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sci6203_tp3_demers_frappier_fontaine\3-test\resultats_KNN_1\"/>
    </mc:Choice>
  </mc:AlternateContent>
  <xr:revisionPtr revIDLastSave="0" documentId="13_ncr:1_{093F5172-DC95-4AAA-A379-7720A5CE831E}" xr6:coauthVersionLast="36" xr6:coauthVersionMax="36" xr10:uidLastSave="{00000000-0000-0000-0000-000000000000}"/>
  <bookViews>
    <workbookView xWindow="0" yWindow="0" windowWidth="28020" windowHeight="7380" xr2:uid="{00000000-000D-0000-FFFF-FFFF00000000}"/>
  </bookViews>
  <sheets>
    <sheet name="Data" sheetId="1" r:id="rId1"/>
  </sheets>
  <calcPr calcId="191029"/>
</workbook>
</file>

<file path=xl/calcChain.xml><?xml version="1.0" encoding="utf-8"?>
<calcChain xmlns="http://schemas.openxmlformats.org/spreadsheetml/2006/main">
  <c r="N9" i="1" l="1"/>
  <c r="N2" i="1"/>
  <c r="N7" i="1" l="1"/>
  <c r="N8" i="1"/>
  <c r="G2019" i="1"/>
  <c r="H2019" i="1"/>
  <c r="I2019" i="1"/>
  <c r="J2019" i="1"/>
  <c r="K2019" i="1"/>
  <c r="G7907" i="1"/>
  <c r="H7907" i="1"/>
  <c r="I7907" i="1"/>
  <c r="J7907" i="1"/>
  <c r="K7907" i="1"/>
  <c r="G5269" i="1"/>
  <c r="H5269" i="1"/>
  <c r="I5269" i="1"/>
  <c r="J5269" i="1"/>
  <c r="K5269" i="1"/>
  <c r="G9726" i="1"/>
  <c r="H9726" i="1"/>
  <c r="I9726" i="1"/>
  <c r="J9726" i="1"/>
  <c r="K9726" i="1"/>
  <c r="G1341" i="1"/>
  <c r="H1341" i="1"/>
  <c r="I1341" i="1"/>
  <c r="J1341" i="1"/>
  <c r="K1341" i="1"/>
  <c r="G5670" i="1"/>
  <c r="H5670" i="1"/>
  <c r="I5670" i="1"/>
  <c r="J5670" i="1"/>
  <c r="K5670" i="1"/>
  <c r="G531" i="1"/>
  <c r="H531" i="1"/>
  <c r="I531" i="1"/>
  <c r="J531" i="1"/>
  <c r="K531" i="1"/>
  <c r="G7609" i="1"/>
  <c r="H7609" i="1"/>
  <c r="I7609" i="1"/>
  <c r="J7609" i="1"/>
  <c r="K7609" i="1"/>
  <c r="G1521" i="1"/>
  <c r="H1521" i="1"/>
  <c r="I1521" i="1"/>
  <c r="J1521" i="1"/>
  <c r="K1521" i="1"/>
  <c r="G5006" i="1"/>
  <c r="H5006" i="1"/>
  <c r="I5006" i="1"/>
  <c r="J5006" i="1"/>
  <c r="K5006" i="1"/>
  <c r="G8259" i="1"/>
  <c r="H8259" i="1"/>
  <c r="I8259" i="1"/>
  <c r="J8259" i="1"/>
  <c r="K8259" i="1"/>
  <c r="G3841" i="1"/>
  <c r="H3841" i="1"/>
  <c r="I3841" i="1"/>
  <c r="J3841" i="1"/>
  <c r="K3841" i="1"/>
  <c r="G4329" i="1"/>
  <c r="H4329" i="1"/>
  <c r="I4329" i="1"/>
  <c r="J4329" i="1"/>
  <c r="K4329" i="1"/>
  <c r="G9903" i="1"/>
  <c r="H9903" i="1"/>
  <c r="I9903" i="1"/>
  <c r="J9903" i="1"/>
  <c r="K9903" i="1"/>
  <c r="G3298" i="1"/>
  <c r="H3298" i="1"/>
  <c r="I3298" i="1"/>
  <c r="J3298" i="1"/>
  <c r="K3298" i="1"/>
  <c r="G7662" i="1"/>
  <c r="H7662" i="1"/>
  <c r="I7662" i="1"/>
  <c r="J7662" i="1"/>
  <c r="K7662" i="1"/>
  <c r="G2141" i="1"/>
  <c r="H2141" i="1"/>
  <c r="I2141" i="1"/>
  <c r="J2141" i="1"/>
  <c r="K2141" i="1"/>
  <c r="G5071" i="1"/>
  <c r="H5071" i="1"/>
  <c r="I5071" i="1"/>
  <c r="J5071" i="1"/>
  <c r="K5071" i="1"/>
  <c r="G6995" i="1"/>
  <c r="H6995" i="1"/>
  <c r="I6995" i="1"/>
  <c r="J6995" i="1"/>
  <c r="K6995" i="1"/>
  <c r="G960" i="1"/>
  <c r="H960" i="1"/>
  <c r="I960" i="1"/>
  <c r="J960" i="1"/>
  <c r="K960" i="1"/>
  <c r="G8935" i="1"/>
  <c r="H8935" i="1"/>
  <c r="I8935" i="1"/>
  <c r="J8935" i="1"/>
  <c r="K8935" i="1"/>
  <c r="G6459" i="1"/>
  <c r="H6459" i="1"/>
  <c r="I6459" i="1"/>
  <c r="J6459" i="1"/>
  <c r="K6459" i="1"/>
  <c r="G6452" i="1"/>
  <c r="H6452" i="1"/>
  <c r="I6452" i="1"/>
  <c r="J6452" i="1"/>
  <c r="K6452" i="1"/>
  <c r="G5182" i="1"/>
  <c r="H5182" i="1"/>
  <c r="I5182" i="1"/>
  <c r="J5182" i="1"/>
  <c r="K5182" i="1"/>
  <c r="G1048" i="1"/>
  <c r="H1048" i="1"/>
  <c r="I1048" i="1"/>
  <c r="J1048" i="1"/>
  <c r="K1048" i="1"/>
  <c r="G8787" i="1"/>
  <c r="H8787" i="1"/>
  <c r="I8787" i="1"/>
  <c r="J8787" i="1"/>
  <c r="K8787" i="1"/>
  <c r="G9302" i="1"/>
  <c r="H9302" i="1"/>
  <c r="I9302" i="1"/>
  <c r="J9302" i="1"/>
  <c r="K9302" i="1"/>
  <c r="G4392" i="1"/>
  <c r="H4392" i="1"/>
  <c r="I4392" i="1"/>
  <c r="J4392" i="1"/>
  <c r="K4392" i="1"/>
  <c r="G1983" i="1"/>
  <c r="H1983" i="1"/>
  <c r="I1983" i="1"/>
  <c r="J1983" i="1"/>
  <c r="K1983" i="1"/>
  <c r="G2156" i="1"/>
  <c r="H2156" i="1"/>
  <c r="I2156" i="1"/>
  <c r="J2156" i="1"/>
  <c r="K2156" i="1"/>
  <c r="G2562" i="1"/>
  <c r="H2562" i="1"/>
  <c r="I2562" i="1"/>
  <c r="J2562" i="1"/>
  <c r="K2562" i="1"/>
  <c r="G2101" i="1"/>
  <c r="H2101" i="1"/>
  <c r="I2101" i="1"/>
  <c r="J2101" i="1"/>
  <c r="K2101" i="1"/>
  <c r="G6540" i="1"/>
  <c r="H6540" i="1"/>
  <c r="I6540" i="1"/>
  <c r="J6540" i="1"/>
  <c r="K6540" i="1"/>
  <c r="G7602" i="1"/>
  <c r="H7602" i="1"/>
  <c r="I7602" i="1"/>
  <c r="J7602" i="1"/>
  <c r="K7602" i="1"/>
  <c r="G9872" i="1"/>
  <c r="H9872" i="1"/>
  <c r="I9872" i="1"/>
  <c r="J9872" i="1"/>
  <c r="K9872" i="1"/>
  <c r="G8189" i="1"/>
  <c r="H8189" i="1"/>
  <c r="I8189" i="1"/>
  <c r="J8189" i="1"/>
  <c r="K8189" i="1"/>
  <c r="G4118" i="1"/>
  <c r="H4118" i="1"/>
  <c r="I4118" i="1"/>
  <c r="J4118" i="1"/>
  <c r="K4118" i="1"/>
  <c r="G639" i="1"/>
  <c r="H639" i="1"/>
  <c r="I639" i="1"/>
  <c r="J639" i="1"/>
  <c r="K639" i="1"/>
  <c r="G7643" i="1"/>
  <c r="H7643" i="1"/>
  <c r="I7643" i="1"/>
  <c r="J7643" i="1"/>
  <c r="K7643" i="1"/>
  <c r="G720" i="1"/>
  <c r="H720" i="1"/>
  <c r="I720" i="1"/>
  <c r="J720" i="1"/>
  <c r="K720" i="1"/>
  <c r="G3633" i="1"/>
  <c r="H3633" i="1"/>
  <c r="I3633" i="1"/>
  <c r="J3633" i="1"/>
  <c r="K3633" i="1"/>
  <c r="G3950" i="1"/>
  <c r="H3950" i="1"/>
  <c r="I3950" i="1"/>
  <c r="J3950" i="1"/>
  <c r="K3950" i="1"/>
  <c r="G6174" i="1"/>
  <c r="H6174" i="1"/>
  <c r="I6174" i="1"/>
  <c r="J6174" i="1"/>
  <c r="K6174" i="1"/>
  <c r="G1611" i="1"/>
  <c r="H1611" i="1"/>
  <c r="I1611" i="1"/>
  <c r="J1611" i="1"/>
  <c r="K1611" i="1"/>
  <c r="G100" i="1"/>
  <c r="H100" i="1"/>
  <c r="I100" i="1"/>
  <c r="J100" i="1"/>
  <c r="K100" i="1"/>
  <c r="G4414" i="1"/>
  <c r="H4414" i="1"/>
  <c r="I4414" i="1"/>
  <c r="J4414" i="1"/>
  <c r="K4414" i="1"/>
  <c r="G971" i="1"/>
  <c r="H971" i="1"/>
  <c r="I971" i="1"/>
  <c r="J971" i="1"/>
  <c r="K971" i="1"/>
  <c r="G7651" i="1"/>
  <c r="H7651" i="1"/>
  <c r="I7651" i="1"/>
  <c r="J7651" i="1"/>
  <c r="K7651" i="1"/>
  <c r="G845" i="1"/>
  <c r="H845" i="1"/>
  <c r="I845" i="1"/>
  <c r="J845" i="1"/>
  <c r="K845" i="1"/>
  <c r="G7206" i="1"/>
  <c r="H7206" i="1"/>
  <c r="I7206" i="1"/>
  <c r="J7206" i="1"/>
  <c r="K7206" i="1"/>
  <c r="G5894" i="1"/>
  <c r="H5894" i="1"/>
  <c r="I5894" i="1"/>
  <c r="J5894" i="1"/>
  <c r="K5894" i="1"/>
  <c r="G7358" i="1"/>
  <c r="H7358" i="1"/>
  <c r="I7358" i="1"/>
  <c r="J7358" i="1"/>
  <c r="K7358" i="1"/>
  <c r="G7901" i="1"/>
  <c r="H7901" i="1"/>
  <c r="I7901" i="1"/>
  <c r="J7901" i="1"/>
  <c r="K7901" i="1"/>
  <c r="G9638" i="1"/>
  <c r="H9638" i="1"/>
  <c r="I9638" i="1"/>
  <c r="J9638" i="1"/>
  <c r="K9638" i="1"/>
  <c r="G4919" i="1"/>
  <c r="H4919" i="1"/>
  <c r="I4919" i="1"/>
  <c r="J4919" i="1"/>
  <c r="K4919" i="1"/>
  <c r="G2533" i="1"/>
  <c r="H2533" i="1"/>
  <c r="I2533" i="1"/>
  <c r="J2533" i="1"/>
  <c r="K2533" i="1"/>
  <c r="G6675" i="1"/>
  <c r="H6675" i="1"/>
  <c r="I6675" i="1"/>
  <c r="J6675" i="1"/>
  <c r="K6675" i="1"/>
  <c r="G3831" i="1"/>
  <c r="H3831" i="1"/>
  <c r="I3831" i="1"/>
  <c r="J3831" i="1"/>
  <c r="K3831" i="1"/>
  <c r="G7495" i="1"/>
  <c r="H7495" i="1"/>
  <c r="I7495" i="1"/>
  <c r="J7495" i="1"/>
  <c r="K7495" i="1"/>
  <c r="G5801" i="1"/>
  <c r="H5801" i="1"/>
  <c r="I5801" i="1"/>
  <c r="J5801" i="1"/>
  <c r="K5801" i="1"/>
  <c r="G9017" i="1"/>
  <c r="H9017" i="1"/>
  <c r="I9017" i="1"/>
  <c r="J9017" i="1"/>
  <c r="K9017" i="1"/>
  <c r="G2705" i="1"/>
  <c r="H2705" i="1"/>
  <c r="I2705" i="1"/>
  <c r="J2705" i="1"/>
  <c r="K2705" i="1"/>
  <c r="G8312" i="1"/>
  <c r="H8312" i="1"/>
  <c r="I8312" i="1"/>
  <c r="J8312" i="1"/>
  <c r="K8312" i="1"/>
  <c r="G8122" i="1"/>
  <c r="H8122" i="1"/>
  <c r="I8122" i="1"/>
  <c r="J8122" i="1"/>
  <c r="K8122" i="1"/>
  <c r="G2145" i="1"/>
  <c r="H2145" i="1"/>
  <c r="I2145" i="1"/>
  <c r="J2145" i="1"/>
  <c r="K2145" i="1"/>
  <c r="G7219" i="1"/>
  <c r="H7219" i="1"/>
  <c r="I7219" i="1"/>
  <c r="J7219" i="1"/>
  <c r="K7219" i="1"/>
  <c r="G7450" i="1"/>
  <c r="H7450" i="1"/>
  <c r="I7450" i="1"/>
  <c r="J7450" i="1"/>
  <c r="K7450" i="1"/>
  <c r="G1797" i="1"/>
  <c r="H1797" i="1"/>
  <c r="I1797" i="1"/>
  <c r="J1797" i="1"/>
  <c r="K1797" i="1"/>
  <c r="G4405" i="1"/>
  <c r="H4405" i="1"/>
  <c r="I4405" i="1"/>
  <c r="J4405" i="1"/>
  <c r="K4405" i="1"/>
  <c r="G1840" i="1"/>
  <c r="H1840" i="1"/>
  <c r="I1840" i="1"/>
  <c r="J1840" i="1"/>
  <c r="K1840" i="1"/>
  <c r="G3156" i="1"/>
  <c r="H3156" i="1"/>
  <c r="I3156" i="1"/>
  <c r="J3156" i="1"/>
  <c r="K3156" i="1"/>
  <c r="G7066" i="1"/>
  <c r="H7066" i="1"/>
  <c r="I7066" i="1"/>
  <c r="J7066" i="1"/>
  <c r="K7066" i="1"/>
  <c r="G7349" i="1"/>
  <c r="H7349" i="1"/>
  <c r="I7349" i="1"/>
  <c r="J7349" i="1"/>
  <c r="K7349" i="1"/>
  <c r="G5120" i="1"/>
  <c r="H5120" i="1"/>
  <c r="I5120" i="1"/>
  <c r="J5120" i="1"/>
  <c r="K5120" i="1"/>
  <c r="G7778" i="1"/>
  <c r="H7778" i="1"/>
  <c r="I7778" i="1"/>
  <c r="J7778" i="1"/>
  <c r="K7778" i="1"/>
  <c r="G6229" i="1"/>
  <c r="H6229" i="1"/>
  <c r="I6229" i="1"/>
  <c r="J6229" i="1"/>
  <c r="K6229" i="1"/>
  <c r="G1259" i="1"/>
  <c r="H1259" i="1"/>
  <c r="I1259" i="1"/>
  <c r="J1259" i="1"/>
  <c r="K1259" i="1"/>
  <c r="G5055" i="1"/>
  <c r="H5055" i="1"/>
  <c r="I5055" i="1"/>
  <c r="J5055" i="1"/>
  <c r="K5055" i="1"/>
  <c r="G8099" i="1"/>
  <c r="H8099" i="1"/>
  <c r="I8099" i="1"/>
  <c r="J8099" i="1"/>
  <c r="K8099" i="1"/>
  <c r="G4739" i="1"/>
  <c r="H4739" i="1"/>
  <c r="I4739" i="1"/>
  <c r="J4739" i="1"/>
  <c r="K4739" i="1"/>
  <c r="G6708" i="1"/>
  <c r="H6708" i="1"/>
  <c r="I6708" i="1"/>
  <c r="J6708" i="1"/>
  <c r="K6708" i="1"/>
  <c r="G8696" i="1"/>
  <c r="H8696" i="1"/>
  <c r="I8696" i="1"/>
  <c r="J8696" i="1"/>
  <c r="K8696" i="1"/>
  <c r="G9113" i="1"/>
  <c r="H9113" i="1"/>
  <c r="I9113" i="1"/>
  <c r="J9113" i="1"/>
  <c r="K9113" i="1"/>
  <c r="G4143" i="1"/>
  <c r="H4143" i="1"/>
  <c r="I4143" i="1"/>
  <c r="J4143" i="1"/>
  <c r="K4143" i="1"/>
  <c r="G7441" i="1"/>
  <c r="H7441" i="1"/>
  <c r="I7441" i="1"/>
  <c r="J7441" i="1"/>
  <c r="K7441" i="1"/>
  <c r="G13" i="1"/>
  <c r="H13" i="1"/>
  <c r="I13" i="1"/>
  <c r="J13" i="1"/>
  <c r="K13" i="1"/>
  <c r="G5731" i="1"/>
  <c r="H5731" i="1"/>
  <c r="I5731" i="1"/>
  <c r="J5731" i="1"/>
  <c r="K5731" i="1"/>
  <c r="G8253" i="1"/>
  <c r="H8253" i="1"/>
  <c r="I8253" i="1"/>
  <c r="J8253" i="1"/>
  <c r="K8253" i="1"/>
  <c r="G1119" i="1"/>
  <c r="H1119" i="1"/>
  <c r="I1119" i="1"/>
  <c r="J1119" i="1"/>
  <c r="K1119" i="1"/>
  <c r="G4194" i="1"/>
  <c r="H4194" i="1"/>
  <c r="I4194" i="1"/>
  <c r="J4194" i="1"/>
  <c r="K4194" i="1"/>
  <c r="G872" i="1"/>
  <c r="H872" i="1"/>
  <c r="I872" i="1"/>
  <c r="J872" i="1"/>
  <c r="K872" i="1"/>
  <c r="G208" i="1"/>
  <c r="H208" i="1"/>
  <c r="I208" i="1"/>
  <c r="J208" i="1"/>
  <c r="K208" i="1"/>
  <c r="G2170" i="1"/>
  <c r="H2170" i="1"/>
  <c r="I2170" i="1"/>
  <c r="J2170" i="1"/>
  <c r="K2170" i="1"/>
  <c r="G9414" i="1"/>
  <c r="H9414" i="1"/>
  <c r="I9414" i="1"/>
  <c r="J9414" i="1"/>
  <c r="K9414" i="1"/>
  <c r="G7579" i="1"/>
  <c r="H7579" i="1"/>
  <c r="I7579" i="1"/>
  <c r="J7579" i="1"/>
  <c r="K7579" i="1"/>
  <c r="G7285" i="1"/>
  <c r="H7285" i="1"/>
  <c r="I7285" i="1"/>
  <c r="J7285" i="1"/>
  <c r="K7285" i="1"/>
  <c r="G6642" i="1"/>
  <c r="H6642" i="1"/>
  <c r="I6642" i="1"/>
  <c r="J6642" i="1"/>
  <c r="K6642" i="1"/>
  <c r="G1209" i="1"/>
  <c r="H1209" i="1"/>
  <c r="I1209" i="1"/>
  <c r="J1209" i="1"/>
  <c r="K1209" i="1"/>
  <c r="G360" i="1"/>
  <c r="H360" i="1"/>
  <c r="I360" i="1"/>
  <c r="J360" i="1"/>
  <c r="K360" i="1"/>
  <c r="G2463" i="1"/>
  <c r="H2463" i="1"/>
  <c r="I2463" i="1"/>
  <c r="J2463" i="1"/>
  <c r="K2463" i="1"/>
  <c r="G5555" i="1"/>
  <c r="H5555" i="1"/>
  <c r="I5555" i="1"/>
  <c r="J5555" i="1"/>
  <c r="K5555" i="1"/>
  <c r="G1676" i="1"/>
  <c r="H1676" i="1"/>
  <c r="I1676" i="1"/>
  <c r="J1676" i="1"/>
  <c r="K1676" i="1"/>
  <c r="G235" i="1"/>
  <c r="H235" i="1"/>
  <c r="I235" i="1"/>
  <c r="J235" i="1"/>
  <c r="K235" i="1"/>
  <c r="G8459" i="1"/>
  <c r="H8459" i="1"/>
  <c r="I8459" i="1"/>
  <c r="J8459" i="1"/>
  <c r="K8459" i="1"/>
  <c r="G7974" i="1"/>
  <c r="H7974" i="1"/>
  <c r="I7974" i="1"/>
  <c r="J7974" i="1"/>
  <c r="K7974" i="1"/>
  <c r="G5922" i="1"/>
  <c r="H5922" i="1"/>
  <c r="I5922" i="1"/>
  <c r="J5922" i="1"/>
  <c r="K5922" i="1"/>
  <c r="G3934" i="1"/>
  <c r="H3934" i="1"/>
  <c r="I3934" i="1"/>
  <c r="J3934" i="1"/>
  <c r="K3934" i="1"/>
  <c r="G2394" i="1"/>
  <c r="H2394" i="1"/>
  <c r="I2394" i="1"/>
  <c r="J2394" i="1"/>
  <c r="K2394" i="1"/>
  <c r="G5074" i="1"/>
  <c r="H5074" i="1"/>
  <c r="I5074" i="1"/>
  <c r="J5074" i="1"/>
  <c r="K5074" i="1"/>
  <c r="G5053" i="1"/>
  <c r="H5053" i="1"/>
  <c r="I5053" i="1"/>
  <c r="J5053" i="1"/>
  <c r="K5053" i="1"/>
  <c r="G1138" i="1"/>
  <c r="H1138" i="1"/>
  <c r="I1138" i="1"/>
  <c r="J1138" i="1"/>
  <c r="K1138" i="1"/>
  <c r="G6565" i="1"/>
  <c r="H6565" i="1"/>
  <c r="I6565" i="1"/>
  <c r="J6565" i="1"/>
  <c r="K6565" i="1"/>
  <c r="G4063" i="1"/>
  <c r="H4063" i="1"/>
  <c r="I4063" i="1"/>
  <c r="J4063" i="1"/>
  <c r="K4063" i="1"/>
  <c r="G2088" i="1"/>
  <c r="H2088" i="1"/>
  <c r="I2088" i="1"/>
  <c r="J2088" i="1"/>
  <c r="K2088" i="1"/>
  <c r="G2698" i="1"/>
  <c r="H2698" i="1"/>
  <c r="I2698" i="1"/>
  <c r="J2698" i="1"/>
  <c r="K2698" i="1"/>
  <c r="G681" i="1"/>
  <c r="H681" i="1"/>
  <c r="I681" i="1"/>
  <c r="J681" i="1"/>
  <c r="K681" i="1"/>
  <c r="G2526" i="1"/>
  <c r="H2526" i="1"/>
  <c r="I2526" i="1"/>
  <c r="J2526" i="1"/>
  <c r="K2526" i="1"/>
  <c r="G4380" i="1"/>
  <c r="H4380" i="1"/>
  <c r="I4380" i="1"/>
  <c r="J4380" i="1"/>
  <c r="K4380" i="1"/>
  <c r="G8304" i="1"/>
  <c r="H8304" i="1"/>
  <c r="I8304" i="1"/>
  <c r="J8304" i="1"/>
  <c r="K8304" i="1"/>
  <c r="G9760" i="1"/>
  <c r="H9760" i="1"/>
  <c r="I9760" i="1"/>
  <c r="J9760" i="1"/>
  <c r="K9760" i="1"/>
  <c r="G203" i="1"/>
  <c r="H203" i="1"/>
  <c r="I203" i="1"/>
  <c r="J203" i="1"/>
  <c r="K203" i="1"/>
  <c r="G477" i="1"/>
  <c r="H477" i="1"/>
  <c r="I477" i="1"/>
  <c r="J477" i="1"/>
  <c r="K477" i="1"/>
  <c r="G7809" i="1"/>
  <c r="H7809" i="1"/>
  <c r="I7809" i="1"/>
  <c r="J7809" i="1"/>
  <c r="K7809" i="1"/>
  <c r="G2256" i="1"/>
  <c r="H2256" i="1"/>
  <c r="I2256" i="1"/>
  <c r="J2256" i="1"/>
  <c r="K2256" i="1"/>
  <c r="G1532" i="1"/>
  <c r="H1532" i="1"/>
  <c r="I1532" i="1"/>
  <c r="J1532" i="1"/>
  <c r="K1532" i="1"/>
  <c r="G8154" i="1"/>
  <c r="H8154" i="1"/>
  <c r="I8154" i="1"/>
  <c r="J8154" i="1"/>
  <c r="K8154" i="1"/>
  <c r="G3614" i="1"/>
  <c r="H3614" i="1"/>
  <c r="I3614" i="1"/>
  <c r="J3614" i="1"/>
  <c r="K3614" i="1"/>
  <c r="G7685" i="1"/>
  <c r="H7685" i="1"/>
  <c r="I7685" i="1"/>
  <c r="J7685" i="1"/>
  <c r="K7685" i="1"/>
  <c r="G9478" i="1"/>
  <c r="H9478" i="1"/>
  <c r="I9478" i="1"/>
  <c r="J9478" i="1"/>
  <c r="K9478" i="1"/>
  <c r="G4935" i="1"/>
  <c r="H4935" i="1"/>
  <c r="I4935" i="1"/>
  <c r="J4935" i="1"/>
  <c r="K4935" i="1"/>
  <c r="G6013" i="1"/>
  <c r="H6013" i="1"/>
  <c r="I6013" i="1"/>
  <c r="J6013" i="1"/>
  <c r="K6013" i="1"/>
  <c r="G4306" i="1"/>
  <c r="H4306" i="1"/>
  <c r="I4306" i="1"/>
  <c r="J4306" i="1"/>
  <c r="K4306" i="1"/>
  <c r="G8978" i="1"/>
  <c r="H8978" i="1"/>
  <c r="I8978" i="1"/>
  <c r="J8978" i="1"/>
  <c r="K8978" i="1"/>
  <c r="G7965" i="1"/>
  <c r="H7965" i="1"/>
  <c r="I7965" i="1"/>
  <c r="J7965" i="1"/>
  <c r="K7965" i="1"/>
  <c r="G270" i="1"/>
  <c r="H270" i="1"/>
  <c r="I270" i="1"/>
  <c r="J270" i="1"/>
  <c r="K270" i="1"/>
  <c r="G1360" i="1"/>
  <c r="H1360" i="1"/>
  <c r="I1360" i="1"/>
  <c r="J1360" i="1"/>
  <c r="K1360" i="1"/>
  <c r="G1418" i="1"/>
  <c r="H1418" i="1"/>
  <c r="I1418" i="1"/>
  <c r="J1418" i="1"/>
  <c r="K1418" i="1"/>
  <c r="G9365" i="1"/>
  <c r="H9365" i="1"/>
  <c r="I9365" i="1"/>
  <c r="J9365" i="1"/>
  <c r="K9365" i="1"/>
  <c r="G3608" i="1"/>
  <c r="H3608" i="1"/>
  <c r="I3608" i="1"/>
  <c r="J3608" i="1"/>
  <c r="K3608" i="1"/>
  <c r="G4085" i="1"/>
  <c r="H4085" i="1"/>
  <c r="I4085" i="1"/>
  <c r="J4085" i="1"/>
  <c r="K4085" i="1"/>
  <c r="G407" i="1"/>
  <c r="H407" i="1"/>
  <c r="I407" i="1"/>
  <c r="J407" i="1"/>
  <c r="K407" i="1"/>
  <c r="G4204" i="1"/>
  <c r="H4204" i="1"/>
  <c r="I4204" i="1"/>
  <c r="J4204" i="1"/>
  <c r="K4204" i="1"/>
  <c r="G5674" i="1"/>
  <c r="H5674" i="1"/>
  <c r="I5674" i="1"/>
  <c r="J5674" i="1"/>
  <c r="K5674" i="1"/>
  <c r="G1518" i="1"/>
  <c r="H1518" i="1"/>
  <c r="I1518" i="1"/>
  <c r="J1518" i="1"/>
  <c r="K1518" i="1"/>
  <c r="G8581" i="1"/>
  <c r="H8581" i="1"/>
  <c r="I8581" i="1"/>
  <c r="J8581" i="1"/>
  <c r="K8581" i="1"/>
  <c r="G2939" i="1"/>
  <c r="H2939" i="1"/>
  <c r="I2939" i="1"/>
  <c r="J2939" i="1"/>
  <c r="K2939" i="1"/>
  <c r="G2844" i="1"/>
  <c r="H2844" i="1"/>
  <c r="I2844" i="1"/>
  <c r="J2844" i="1"/>
  <c r="K2844" i="1"/>
  <c r="G3548" i="1"/>
  <c r="H3548" i="1"/>
  <c r="I3548" i="1"/>
  <c r="J3548" i="1"/>
  <c r="K3548" i="1"/>
  <c r="G8814" i="1"/>
  <c r="H8814" i="1"/>
  <c r="I8814" i="1"/>
  <c r="J8814" i="1"/>
  <c r="K8814" i="1"/>
  <c r="G4313" i="1"/>
  <c r="H4313" i="1"/>
  <c r="I4313" i="1"/>
  <c r="J4313" i="1"/>
  <c r="K4313" i="1"/>
  <c r="G4607" i="1"/>
  <c r="H4607" i="1"/>
  <c r="I4607" i="1"/>
  <c r="J4607" i="1"/>
  <c r="K4607" i="1"/>
  <c r="G7202" i="1"/>
  <c r="H7202" i="1"/>
  <c r="I7202" i="1"/>
  <c r="J7202" i="1"/>
  <c r="K7202" i="1"/>
  <c r="G2624" i="1"/>
  <c r="H2624" i="1"/>
  <c r="I2624" i="1"/>
  <c r="J2624" i="1"/>
  <c r="K2624" i="1"/>
  <c r="G7634" i="1"/>
  <c r="H7634" i="1"/>
  <c r="I7634" i="1"/>
  <c r="J7634" i="1"/>
  <c r="K7634" i="1"/>
  <c r="G1979" i="1"/>
  <c r="H1979" i="1"/>
  <c r="I1979" i="1"/>
  <c r="J1979" i="1"/>
  <c r="K1979" i="1"/>
  <c r="G9762" i="1"/>
  <c r="H9762" i="1"/>
  <c r="I9762" i="1"/>
  <c r="J9762" i="1"/>
  <c r="K9762" i="1"/>
  <c r="G3444" i="1"/>
  <c r="H3444" i="1"/>
  <c r="I3444" i="1"/>
  <c r="J3444" i="1"/>
  <c r="K3444" i="1"/>
  <c r="G2157" i="1"/>
  <c r="H2157" i="1"/>
  <c r="I2157" i="1"/>
  <c r="J2157" i="1"/>
  <c r="K2157" i="1"/>
  <c r="G6455" i="1"/>
  <c r="H6455" i="1"/>
  <c r="I6455" i="1"/>
  <c r="J6455" i="1"/>
  <c r="K6455" i="1"/>
  <c r="G1834" i="1"/>
  <c r="H1834" i="1"/>
  <c r="I1834" i="1"/>
  <c r="J1834" i="1"/>
  <c r="K1834" i="1"/>
  <c r="G8812" i="1"/>
  <c r="H8812" i="1"/>
  <c r="I8812" i="1"/>
  <c r="J8812" i="1"/>
  <c r="K8812" i="1"/>
  <c r="G2469" i="1"/>
  <c r="H2469" i="1"/>
  <c r="I2469" i="1"/>
  <c r="J2469" i="1"/>
  <c r="K2469" i="1"/>
  <c r="G8058" i="1"/>
  <c r="H8058" i="1"/>
  <c r="I8058" i="1"/>
  <c r="J8058" i="1"/>
  <c r="K8058" i="1"/>
  <c r="G8111" i="1"/>
  <c r="H8111" i="1"/>
  <c r="I8111" i="1"/>
  <c r="J8111" i="1"/>
  <c r="K8111" i="1"/>
  <c r="G1410" i="1"/>
  <c r="H1410" i="1"/>
  <c r="I1410" i="1"/>
  <c r="J1410" i="1"/>
  <c r="K1410" i="1"/>
  <c r="G2054" i="1"/>
  <c r="H2054" i="1"/>
  <c r="I2054" i="1"/>
  <c r="J2054" i="1"/>
  <c r="K2054" i="1"/>
  <c r="G5019" i="1"/>
  <c r="H5019" i="1"/>
  <c r="I5019" i="1"/>
  <c r="J5019" i="1"/>
  <c r="K5019" i="1"/>
  <c r="G1191" i="1"/>
  <c r="H1191" i="1"/>
  <c r="I1191" i="1"/>
  <c r="J1191" i="1"/>
  <c r="K1191" i="1"/>
  <c r="G4523" i="1"/>
  <c r="H4523" i="1"/>
  <c r="I4523" i="1"/>
  <c r="J4523" i="1"/>
  <c r="K4523" i="1"/>
  <c r="G930" i="1"/>
  <c r="H930" i="1"/>
  <c r="I930" i="1"/>
  <c r="J930" i="1"/>
  <c r="K930" i="1"/>
  <c r="G3879" i="1"/>
  <c r="H3879" i="1"/>
  <c r="I3879" i="1"/>
  <c r="J3879" i="1"/>
  <c r="K3879" i="1"/>
  <c r="G4186" i="1"/>
  <c r="H4186" i="1"/>
  <c r="I4186" i="1"/>
  <c r="J4186" i="1"/>
  <c r="K4186" i="1"/>
  <c r="G3509" i="1"/>
  <c r="H3509" i="1"/>
  <c r="I3509" i="1"/>
  <c r="J3509" i="1"/>
  <c r="K3509" i="1"/>
  <c r="G2052" i="1"/>
  <c r="H2052" i="1"/>
  <c r="I2052" i="1"/>
  <c r="J2052" i="1"/>
  <c r="K2052" i="1"/>
  <c r="G5473" i="1"/>
  <c r="H5473" i="1"/>
  <c r="I5473" i="1"/>
  <c r="J5473" i="1"/>
  <c r="K5473" i="1"/>
  <c r="G3473" i="1"/>
  <c r="H3473" i="1"/>
  <c r="I3473" i="1"/>
  <c r="J3473" i="1"/>
  <c r="K3473" i="1"/>
  <c r="G4435" i="1"/>
  <c r="H4435" i="1"/>
  <c r="I4435" i="1"/>
  <c r="J4435" i="1"/>
  <c r="K4435" i="1"/>
  <c r="G3322" i="1"/>
  <c r="H3322" i="1"/>
  <c r="I3322" i="1"/>
  <c r="J3322" i="1"/>
  <c r="K3322" i="1"/>
  <c r="G7584" i="1"/>
  <c r="H7584" i="1"/>
  <c r="I7584" i="1"/>
  <c r="J7584" i="1"/>
  <c r="K7584" i="1"/>
  <c r="G1996" i="1"/>
  <c r="H1996" i="1"/>
  <c r="I1996" i="1"/>
  <c r="J1996" i="1"/>
  <c r="K1996" i="1"/>
  <c r="G1478" i="1"/>
  <c r="H1478" i="1"/>
  <c r="I1478" i="1"/>
  <c r="J1478" i="1"/>
  <c r="K1478" i="1"/>
  <c r="G8913" i="1"/>
  <c r="H8913" i="1"/>
  <c r="I8913" i="1"/>
  <c r="J8913" i="1"/>
  <c r="K8913" i="1"/>
  <c r="G1732" i="1"/>
  <c r="H1732" i="1"/>
  <c r="I1732" i="1"/>
  <c r="J1732" i="1"/>
  <c r="K1732" i="1"/>
  <c r="G5777" i="1"/>
  <c r="H5777" i="1"/>
  <c r="I5777" i="1"/>
  <c r="J5777" i="1"/>
  <c r="K5777" i="1"/>
  <c r="G7807" i="1"/>
  <c r="H7807" i="1"/>
  <c r="I7807" i="1"/>
  <c r="J7807" i="1"/>
  <c r="K7807" i="1"/>
  <c r="G3019" i="1"/>
  <c r="H3019" i="1"/>
  <c r="I3019" i="1"/>
  <c r="J3019" i="1"/>
  <c r="K3019" i="1"/>
  <c r="G4208" i="1"/>
  <c r="H4208" i="1"/>
  <c r="I4208" i="1"/>
  <c r="J4208" i="1"/>
  <c r="K4208" i="1"/>
  <c r="G7438" i="1"/>
  <c r="H7438" i="1"/>
  <c r="I7438" i="1"/>
  <c r="J7438" i="1"/>
  <c r="K7438" i="1"/>
  <c r="G9426" i="1"/>
  <c r="H9426" i="1"/>
  <c r="I9426" i="1"/>
  <c r="J9426" i="1"/>
  <c r="K9426" i="1"/>
  <c r="G4672" i="1"/>
  <c r="H4672" i="1"/>
  <c r="I4672" i="1"/>
  <c r="J4672" i="1"/>
  <c r="K4672" i="1"/>
  <c r="G1624" i="1"/>
  <c r="H1624" i="1"/>
  <c r="I1624" i="1"/>
  <c r="J1624" i="1"/>
  <c r="K1624" i="1"/>
  <c r="G3144" i="1"/>
  <c r="H3144" i="1"/>
  <c r="I3144" i="1"/>
  <c r="J3144" i="1"/>
  <c r="K3144" i="1"/>
  <c r="G8869" i="1"/>
  <c r="H8869" i="1"/>
  <c r="I8869" i="1"/>
  <c r="J8869" i="1"/>
  <c r="K8869" i="1"/>
  <c r="G5772" i="1"/>
  <c r="H5772" i="1"/>
  <c r="I5772" i="1"/>
  <c r="J5772" i="1"/>
  <c r="K5772" i="1"/>
  <c r="G2987" i="1"/>
  <c r="H2987" i="1"/>
  <c r="I2987" i="1"/>
  <c r="J2987" i="1"/>
  <c r="K2987" i="1"/>
  <c r="G8777" i="1"/>
  <c r="H8777" i="1"/>
  <c r="I8777" i="1"/>
  <c r="J8777" i="1"/>
  <c r="K8777" i="1"/>
  <c r="G1217" i="1"/>
  <c r="H1217" i="1"/>
  <c r="I1217" i="1"/>
  <c r="J1217" i="1"/>
  <c r="K1217" i="1"/>
  <c r="G3464" i="1"/>
  <c r="H3464" i="1"/>
  <c r="I3464" i="1"/>
  <c r="J3464" i="1"/>
  <c r="K3464" i="1"/>
  <c r="G3621" i="1"/>
  <c r="H3621" i="1"/>
  <c r="I3621" i="1"/>
  <c r="J3621" i="1"/>
  <c r="K3621" i="1"/>
  <c r="G5126" i="1"/>
  <c r="H5126" i="1"/>
  <c r="I5126" i="1"/>
  <c r="J5126" i="1"/>
  <c r="K5126" i="1"/>
  <c r="G137" i="1"/>
  <c r="H137" i="1"/>
  <c r="I137" i="1"/>
  <c r="J137" i="1"/>
  <c r="K137" i="1"/>
  <c r="G7297" i="1"/>
  <c r="H7297" i="1"/>
  <c r="I7297" i="1"/>
  <c r="J7297" i="1"/>
  <c r="K7297" i="1"/>
  <c r="G1691" i="1"/>
  <c r="H1691" i="1"/>
  <c r="I1691" i="1"/>
  <c r="J1691" i="1"/>
  <c r="K1691" i="1"/>
  <c r="G7369" i="1"/>
  <c r="H7369" i="1"/>
  <c r="I7369" i="1"/>
  <c r="J7369" i="1"/>
  <c r="K7369" i="1"/>
  <c r="G1619" i="1"/>
  <c r="H1619" i="1"/>
  <c r="I1619" i="1"/>
  <c r="J1619" i="1"/>
  <c r="K1619" i="1"/>
  <c r="G739" i="1"/>
  <c r="H739" i="1"/>
  <c r="I739" i="1"/>
  <c r="J739" i="1"/>
  <c r="K739" i="1"/>
  <c r="G7401" i="1"/>
  <c r="H7401" i="1"/>
  <c r="I7401" i="1"/>
  <c r="J7401" i="1"/>
  <c r="K7401" i="1"/>
  <c r="G4608" i="1"/>
  <c r="H4608" i="1"/>
  <c r="I4608" i="1"/>
  <c r="J4608" i="1"/>
  <c r="K4608" i="1"/>
  <c r="G8215" i="1"/>
  <c r="H8215" i="1"/>
  <c r="I8215" i="1"/>
  <c r="J8215" i="1"/>
  <c r="K8215" i="1"/>
  <c r="G6779" i="1"/>
  <c r="H6779" i="1"/>
  <c r="I6779" i="1"/>
  <c r="J6779" i="1"/>
  <c r="K6779" i="1"/>
  <c r="G8572" i="1"/>
  <c r="H8572" i="1"/>
  <c r="I8572" i="1"/>
  <c r="J8572" i="1"/>
  <c r="K8572" i="1"/>
  <c r="G6660" i="1"/>
  <c r="H6660" i="1"/>
  <c r="I6660" i="1"/>
  <c r="J6660" i="1"/>
  <c r="K6660" i="1"/>
  <c r="G6569" i="1"/>
  <c r="H6569" i="1"/>
  <c r="I6569" i="1"/>
  <c r="J6569" i="1"/>
  <c r="K6569" i="1"/>
  <c r="G2544" i="1"/>
  <c r="H2544" i="1"/>
  <c r="I2544" i="1"/>
  <c r="J2544" i="1"/>
  <c r="K2544" i="1"/>
  <c r="G5188" i="1"/>
  <c r="H5188" i="1"/>
  <c r="I5188" i="1"/>
  <c r="J5188" i="1"/>
  <c r="K5188" i="1"/>
  <c r="G4884" i="1"/>
  <c r="H4884" i="1"/>
  <c r="I4884" i="1"/>
  <c r="J4884" i="1"/>
  <c r="K4884" i="1"/>
  <c r="G410" i="1"/>
  <c r="H410" i="1"/>
  <c r="I410" i="1"/>
  <c r="J410" i="1"/>
  <c r="K410" i="1"/>
  <c r="G2390" i="1"/>
  <c r="H2390" i="1"/>
  <c r="I2390" i="1"/>
  <c r="J2390" i="1"/>
  <c r="K2390" i="1"/>
  <c r="G8033" i="1"/>
  <c r="H8033" i="1"/>
  <c r="I8033" i="1"/>
  <c r="J8033" i="1"/>
  <c r="K8033" i="1"/>
  <c r="G1770" i="1"/>
  <c r="H1770" i="1"/>
  <c r="I1770" i="1"/>
  <c r="J1770" i="1"/>
  <c r="K1770" i="1"/>
  <c r="G3612" i="1"/>
  <c r="H3612" i="1"/>
  <c r="I3612" i="1"/>
  <c r="J3612" i="1"/>
  <c r="K3612" i="1"/>
  <c r="G3792" i="1"/>
  <c r="H3792" i="1"/>
  <c r="I3792" i="1"/>
  <c r="J3792" i="1"/>
  <c r="K3792" i="1"/>
  <c r="G3424" i="1"/>
  <c r="H3424" i="1"/>
  <c r="I3424" i="1"/>
  <c r="J3424" i="1"/>
  <c r="K3424" i="1"/>
  <c r="G7040" i="1"/>
  <c r="H7040" i="1"/>
  <c r="I7040" i="1"/>
  <c r="J7040" i="1"/>
  <c r="K7040" i="1"/>
  <c r="G4927" i="1"/>
  <c r="H4927" i="1"/>
  <c r="I4927" i="1"/>
  <c r="J4927" i="1"/>
  <c r="K4927" i="1"/>
  <c r="G9819" i="1"/>
  <c r="H9819" i="1"/>
  <c r="I9819" i="1"/>
  <c r="J9819" i="1"/>
  <c r="K9819" i="1"/>
  <c r="G1025" i="1"/>
  <c r="H1025" i="1"/>
  <c r="I1025" i="1"/>
  <c r="J1025" i="1"/>
  <c r="K1025" i="1"/>
  <c r="G3757" i="1"/>
  <c r="H3757" i="1"/>
  <c r="I3757" i="1"/>
  <c r="J3757" i="1"/>
  <c r="K3757" i="1"/>
  <c r="G348" i="1"/>
  <c r="H348" i="1"/>
  <c r="I348" i="1"/>
  <c r="J348" i="1"/>
  <c r="K348" i="1"/>
  <c r="G3956" i="1"/>
  <c r="H3956" i="1"/>
  <c r="I3956" i="1"/>
  <c r="J3956" i="1"/>
  <c r="K3956" i="1"/>
  <c r="G1666" i="1"/>
  <c r="H1666" i="1"/>
  <c r="I1666" i="1"/>
  <c r="J1666" i="1"/>
  <c r="K1666" i="1"/>
  <c r="G4359" i="1"/>
  <c r="H4359" i="1"/>
  <c r="I4359" i="1"/>
  <c r="J4359" i="1"/>
  <c r="K4359" i="1"/>
  <c r="G3072" i="1"/>
  <c r="H3072" i="1"/>
  <c r="I3072" i="1"/>
  <c r="J3072" i="1"/>
  <c r="K3072" i="1"/>
  <c r="G2193" i="1"/>
  <c r="H2193" i="1"/>
  <c r="I2193" i="1"/>
  <c r="J2193" i="1"/>
  <c r="K2193" i="1"/>
  <c r="G7053" i="1"/>
  <c r="H7053" i="1"/>
  <c r="I7053" i="1"/>
  <c r="J7053" i="1"/>
  <c r="K7053" i="1"/>
  <c r="G218" i="1"/>
  <c r="H218" i="1"/>
  <c r="I218" i="1"/>
  <c r="J218" i="1"/>
  <c r="K218" i="1"/>
  <c r="G7042" i="1"/>
  <c r="H7042" i="1"/>
  <c r="I7042" i="1"/>
  <c r="J7042" i="1"/>
  <c r="K7042" i="1"/>
  <c r="G6274" i="1"/>
  <c r="H6274" i="1"/>
  <c r="I6274" i="1"/>
  <c r="J6274" i="1"/>
  <c r="K6274" i="1"/>
  <c r="G1325" i="1"/>
  <c r="H1325" i="1"/>
  <c r="I1325" i="1"/>
  <c r="J1325" i="1"/>
  <c r="K1325" i="1"/>
  <c r="G8598" i="1"/>
  <c r="H8598" i="1"/>
  <c r="I8598" i="1"/>
  <c r="J8598" i="1"/>
  <c r="K8598" i="1"/>
  <c r="G2023" i="1"/>
  <c r="H2023" i="1"/>
  <c r="I2023" i="1"/>
  <c r="J2023" i="1"/>
  <c r="K2023" i="1"/>
  <c r="G6893" i="1"/>
  <c r="H6893" i="1"/>
  <c r="I6893" i="1"/>
  <c r="J6893" i="1"/>
  <c r="K6893" i="1"/>
  <c r="G7914" i="1"/>
  <c r="H7914" i="1"/>
  <c r="I7914" i="1"/>
  <c r="J7914" i="1"/>
  <c r="K7914" i="1"/>
  <c r="G3075" i="1"/>
  <c r="H3075" i="1"/>
  <c r="I3075" i="1"/>
  <c r="J3075" i="1"/>
  <c r="K3075" i="1"/>
  <c r="G6555" i="1"/>
  <c r="H6555" i="1"/>
  <c r="I6555" i="1"/>
  <c r="J6555" i="1"/>
  <c r="K6555" i="1"/>
  <c r="G9048" i="1"/>
  <c r="H9048" i="1"/>
  <c r="I9048" i="1"/>
  <c r="J9048" i="1"/>
  <c r="K9048" i="1"/>
  <c r="G8205" i="1"/>
  <c r="H8205" i="1"/>
  <c r="I8205" i="1"/>
  <c r="J8205" i="1"/>
  <c r="K8205" i="1"/>
  <c r="G7048" i="1"/>
  <c r="H7048" i="1"/>
  <c r="I7048" i="1"/>
  <c r="J7048" i="1"/>
  <c r="K7048" i="1"/>
  <c r="G7449" i="1"/>
  <c r="H7449" i="1"/>
  <c r="I7449" i="1"/>
  <c r="J7449" i="1"/>
  <c r="K7449" i="1"/>
  <c r="G5059" i="1"/>
  <c r="H5059" i="1"/>
  <c r="I5059" i="1"/>
  <c r="J5059" i="1"/>
  <c r="K5059" i="1"/>
  <c r="G7915" i="1"/>
  <c r="H7915" i="1"/>
  <c r="I7915" i="1"/>
  <c r="J7915" i="1"/>
  <c r="K7915" i="1"/>
  <c r="G7112" i="1"/>
  <c r="H7112" i="1"/>
  <c r="I7112" i="1"/>
  <c r="J7112" i="1"/>
  <c r="K7112" i="1"/>
  <c r="G3175" i="1"/>
  <c r="H3175" i="1"/>
  <c r="I3175" i="1"/>
  <c r="J3175" i="1"/>
  <c r="K3175" i="1"/>
  <c r="G9171" i="1"/>
  <c r="H9171" i="1"/>
  <c r="I9171" i="1"/>
  <c r="J9171" i="1"/>
  <c r="K9171" i="1"/>
  <c r="G3629" i="1"/>
  <c r="H3629" i="1"/>
  <c r="I3629" i="1"/>
  <c r="J3629" i="1"/>
  <c r="K3629" i="1"/>
  <c r="G454" i="1"/>
  <c r="H454" i="1"/>
  <c r="I454" i="1"/>
  <c r="J454" i="1"/>
  <c r="K454" i="1"/>
  <c r="G8693" i="1"/>
  <c r="H8693" i="1"/>
  <c r="I8693" i="1"/>
  <c r="J8693" i="1"/>
  <c r="K8693" i="1"/>
  <c r="G6693" i="1"/>
  <c r="H6693" i="1"/>
  <c r="I6693" i="1"/>
  <c r="J6693" i="1"/>
  <c r="K6693" i="1"/>
  <c r="G255" i="1"/>
  <c r="H255" i="1"/>
  <c r="I255" i="1"/>
  <c r="J255" i="1"/>
  <c r="K255" i="1"/>
  <c r="G1385" i="1"/>
  <c r="H1385" i="1"/>
  <c r="I1385" i="1"/>
  <c r="J1385" i="1"/>
  <c r="K1385" i="1"/>
  <c r="G1905" i="1"/>
  <c r="H1905" i="1"/>
  <c r="I1905" i="1"/>
  <c r="J1905" i="1"/>
  <c r="K1905" i="1"/>
  <c r="G1469" i="1"/>
  <c r="H1469" i="1"/>
  <c r="I1469" i="1"/>
  <c r="J1469" i="1"/>
  <c r="K1469" i="1"/>
  <c r="G4408" i="1"/>
  <c r="H4408" i="1"/>
  <c r="I4408" i="1"/>
  <c r="J4408" i="1"/>
  <c r="K4408" i="1"/>
  <c r="G5128" i="1"/>
  <c r="H5128" i="1"/>
  <c r="I5128" i="1"/>
  <c r="J5128" i="1"/>
  <c r="K5128" i="1"/>
  <c r="G2824" i="1"/>
  <c r="H2824" i="1"/>
  <c r="I2824" i="1"/>
  <c r="J2824" i="1"/>
  <c r="K2824" i="1"/>
  <c r="G2125" i="1"/>
  <c r="H2125" i="1"/>
  <c r="I2125" i="1"/>
  <c r="J2125" i="1"/>
  <c r="K2125" i="1"/>
  <c r="G3364" i="1"/>
  <c r="H3364" i="1"/>
  <c r="I3364" i="1"/>
  <c r="J3364" i="1"/>
  <c r="K3364" i="1"/>
  <c r="G4289" i="1"/>
  <c r="H4289" i="1"/>
  <c r="I4289" i="1"/>
  <c r="J4289" i="1"/>
  <c r="K4289" i="1"/>
  <c r="G5397" i="1"/>
  <c r="H5397" i="1"/>
  <c r="I5397" i="1"/>
  <c r="J5397" i="1"/>
  <c r="K5397" i="1"/>
  <c r="G8522" i="1"/>
  <c r="H8522" i="1"/>
  <c r="I8522" i="1"/>
  <c r="J8522" i="1"/>
  <c r="K8522" i="1"/>
  <c r="G3845" i="1"/>
  <c r="H3845" i="1"/>
  <c r="I3845" i="1"/>
  <c r="J3845" i="1"/>
  <c r="K3845" i="1"/>
  <c r="G797" i="1"/>
  <c r="H797" i="1"/>
  <c r="I797" i="1"/>
  <c r="J797" i="1"/>
  <c r="K797" i="1"/>
  <c r="G6041" i="1"/>
  <c r="H6041" i="1"/>
  <c r="I6041" i="1"/>
  <c r="J6041" i="1"/>
  <c r="K6041" i="1"/>
  <c r="G6933" i="1"/>
  <c r="H6933" i="1"/>
  <c r="I6933" i="1"/>
  <c r="J6933" i="1"/>
  <c r="K6933" i="1"/>
  <c r="G9029" i="1"/>
  <c r="H9029" i="1"/>
  <c r="I9029" i="1"/>
  <c r="J9029" i="1"/>
  <c r="K9029" i="1"/>
  <c r="G8161" i="1"/>
  <c r="H8161" i="1"/>
  <c r="I8161" i="1"/>
  <c r="J8161" i="1"/>
  <c r="K8161" i="1"/>
  <c r="G3068" i="1"/>
  <c r="H3068" i="1"/>
  <c r="I3068" i="1"/>
  <c r="J3068" i="1"/>
  <c r="K3068" i="1"/>
  <c r="G5869" i="1"/>
  <c r="H5869" i="1"/>
  <c r="I5869" i="1"/>
  <c r="J5869" i="1"/>
  <c r="K5869" i="1"/>
  <c r="G4490" i="1"/>
  <c r="H4490" i="1"/>
  <c r="I4490" i="1"/>
  <c r="J4490" i="1"/>
  <c r="K4490" i="1"/>
  <c r="G9586" i="1"/>
  <c r="H9586" i="1"/>
  <c r="I9586" i="1"/>
  <c r="J9586" i="1"/>
  <c r="K9586" i="1"/>
  <c r="G6703" i="1"/>
  <c r="H6703" i="1"/>
  <c r="I6703" i="1"/>
  <c r="J6703" i="1"/>
  <c r="K6703" i="1"/>
  <c r="G8271" i="1"/>
  <c r="H8271" i="1"/>
  <c r="I8271" i="1"/>
  <c r="J8271" i="1"/>
  <c r="K8271" i="1"/>
  <c r="G1569" i="1"/>
  <c r="H1569" i="1"/>
  <c r="I1569" i="1"/>
  <c r="J1569" i="1"/>
  <c r="K1569" i="1"/>
  <c r="G3030" i="1"/>
  <c r="H3030" i="1"/>
  <c r="I3030" i="1"/>
  <c r="J3030" i="1"/>
  <c r="K3030" i="1"/>
  <c r="G139" i="1"/>
  <c r="H139" i="1"/>
  <c r="I139" i="1"/>
  <c r="J139" i="1"/>
  <c r="K139" i="1"/>
  <c r="G3531" i="1"/>
  <c r="H3531" i="1"/>
  <c r="I3531" i="1"/>
  <c r="J3531" i="1"/>
  <c r="K3531" i="1"/>
  <c r="G1599" i="1"/>
  <c r="H1599" i="1"/>
  <c r="I1599" i="1"/>
  <c r="J1599" i="1"/>
  <c r="K1599" i="1"/>
  <c r="G5391" i="1"/>
  <c r="H5391" i="1"/>
  <c r="I5391" i="1"/>
  <c r="J5391" i="1"/>
  <c r="K5391" i="1"/>
  <c r="G5566" i="1"/>
  <c r="H5566" i="1"/>
  <c r="I5566" i="1"/>
  <c r="J5566" i="1"/>
  <c r="K5566" i="1"/>
  <c r="G2115" i="1"/>
  <c r="H2115" i="1"/>
  <c r="I2115" i="1"/>
  <c r="J2115" i="1"/>
  <c r="K2115" i="1"/>
  <c r="G2215" i="1"/>
  <c r="H2215" i="1"/>
  <c r="I2215" i="1"/>
  <c r="J2215" i="1"/>
  <c r="K2215" i="1"/>
  <c r="G5017" i="1"/>
  <c r="H5017" i="1"/>
  <c r="I5017" i="1"/>
  <c r="J5017" i="1"/>
  <c r="K5017" i="1"/>
  <c r="G2385" i="1"/>
  <c r="H2385" i="1"/>
  <c r="I2385" i="1"/>
  <c r="J2385" i="1"/>
  <c r="K2385" i="1"/>
  <c r="G8050" i="1"/>
  <c r="H8050" i="1"/>
  <c r="I8050" i="1"/>
  <c r="J8050" i="1"/>
  <c r="K8050" i="1"/>
  <c r="G9792" i="1"/>
  <c r="H9792" i="1"/>
  <c r="I9792" i="1"/>
  <c r="J9792" i="1"/>
  <c r="K9792" i="1"/>
  <c r="G4431" i="1"/>
  <c r="H4431" i="1"/>
  <c r="I4431" i="1"/>
  <c r="J4431" i="1"/>
  <c r="K4431" i="1"/>
  <c r="G7710" i="1"/>
  <c r="H7710" i="1"/>
  <c r="I7710" i="1"/>
  <c r="J7710" i="1"/>
  <c r="K7710" i="1"/>
  <c r="G8023" i="1"/>
  <c r="H8023" i="1"/>
  <c r="I8023" i="1"/>
  <c r="J8023" i="1"/>
  <c r="K8023" i="1"/>
  <c r="G7259" i="1"/>
  <c r="H7259" i="1"/>
  <c r="I7259" i="1"/>
  <c r="J7259" i="1"/>
  <c r="K7259" i="1"/>
  <c r="G7532" i="1"/>
  <c r="H7532" i="1"/>
  <c r="I7532" i="1"/>
  <c r="J7532" i="1"/>
  <c r="K7532" i="1"/>
  <c r="G9405" i="1"/>
  <c r="H9405" i="1"/>
  <c r="I9405" i="1"/>
  <c r="J9405" i="1"/>
  <c r="K9405" i="1"/>
  <c r="G8750" i="1"/>
  <c r="H8750" i="1"/>
  <c r="I8750" i="1"/>
  <c r="J8750" i="1"/>
  <c r="K8750" i="1"/>
  <c r="G5809" i="1"/>
  <c r="H5809" i="1"/>
  <c r="I5809" i="1"/>
  <c r="J5809" i="1"/>
  <c r="K5809" i="1"/>
  <c r="G3209" i="1"/>
  <c r="H3209" i="1"/>
  <c r="I3209" i="1"/>
  <c r="J3209" i="1"/>
  <c r="K3209" i="1"/>
  <c r="G5911" i="1"/>
  <c r="H5911" i="1"/>
  <c r="I5911" i="1"/>
  <c r="J5911" i="1"/>
  <c r="K5911" i="1"/>
  <c r="G403" i="1"/>
  <c r="H403" i="1"/>
  <c r="I403" i="1"/>
  <c r="J403" i="1"/>
  <c r="K403" i="1"/>
  <c r="G5580" i="1"/>
  <c r="H5580" i="1"/>
  <c r="I5580" i="1"/>
  <c r="J5580" i="1"/>
  <c r="K5580" i="1"/>
  <c r="G5000" i="1"/>
  <c r="H5000" i="1"/>
  <c r="I5000" i="1"/>
  <c r="J5000" i="1"/>
  <c r="K5000" i="1"/>
  <c r="G8831" i="1"/>
  <c r="H8831" i="1"/>
  <c r="I8831" i="1"/>
  <c r="J8831" i="1"/>
  <c r="K8831" i="1"/>
  <c r="G7136" i="1"/>
  <c r="H7136" i="1"/>
  <c r="I7136" i="1"/>
  <c r="J7136" i="1"/>
  <c r="K7136" i="1"/>
  <c r="G7058" i="1"/>
  <c r="H7058" i="1"/>
  <c r="I7058" i="1"/>
  <c r="J7058" i="1"/>
  <c r="K7058" i="1"/>
  <c r="G3903" i="1"/>
  <c r="H3903" i="1"/>
  <c r="I3903" i="1"/>
  <c r="J3903" i="1"/>
  <c r="K3903" i="1"/>
  <c r="G3115" i="1"/>
  <c r="H3115" i="1"/>
  <c r="I3115" i="1"/>
  <c r="J3115" i="1"/>
  <c r="K3115" i="1"/>
  <c r="G6394" i="1"/>
  <c r="H6394" i="1"/>
  <c r="I6394" i="1"/>
  <c r="J6394" i="1"/>
  <c r="K6394" i="1"/>
  <c r="G3797" i="1"/>
  <c r="H3797" i="1"/>
  <c r="I3797" i="1"/>
  <c r="J3797" i="1"/>
  <c r="K3797" i="1"/>
  <c r="G3046" i="1"/>
  <c r="H3046" i="1"/>
  <c r="I3046" i="1"/>
  <c r="J3046" i="1"/>
  <c r="K3046" i="1"/>
  <c r="G1431" i="1"/>
  <c r="H1431" i="1"/>
  <c r="I1431" i="1"/>
  <c r="J1431" i="1"/>
  <c r="K1431" i="1"/>
  <c r="G3300" i="1"/>
  <c r="H3300" i="1"/>
  <c r="I3300" i="1"/>
  <c r="J3300" i="1"/>
  <c r="K3300" i="1"/>
  <c r="G3942" i="1"/>
  <c r="H3942" i="1"/>
  <c r="I3942" i="1"/>
  <c r="J3942" i="1"/>
  <c r="K3942" i="1"/>
  <c r="G1706" i="1"/>
  <c r="H1706" i="1"/>
  <c r="I1706" i="1"/>
  <c r="J1706" i="1"/>
  <c r="K1706" i="1"/>
  <c r="G2542" i="1"/>
  <c r="H2542" i="1"/>
  <c r="I2542" i="1"/>
  <c r="J2542" i="1"/>
  <c r="K2542" i="1"/>
  <c r="G6752" i="1"/>
  <c r="H6752" i="1"/>
  <c r="I6752" i="1"/>
  <c r="J6752" i="1"/>
  <c r="K6752" i="1"/>
  <c r="G1862" i="1"/>
  <c r="H1862" i="1"/>
  <c r="I1862" i="1"/>
  <c r="J1862" i="1"/>
  <c r="K1862" i="1"/>
  <c r="G1956" i="1"/>
  <c r="H1956" i="1"/>
  <c r="I1956" i="1"/>
  <c r="J1956" i="1"/>
  <c r="K1956" i="1"/>
  <c r="G8357" i="1"/>
  <c r="H8357" i="1"/>
  <c r="I8357" i="1"/>
  <c r="J8357" i="1"/>
  <c r="K8357" i="1"/>
  <c r="G6590" i="1"/>
  <c r="H6590" i="1"/>
  <c r="I6590" i="1"/>
  <c r="J6590" i="1"/>
  <c r="K6590" i="1"/>
  <c r="G476" i="1"/>
  <c r="H476" i="1"/>
  <c r="I476" i="1"/>
  <c r="J476" i="1"/>
  <c r="K476" i="1"/>
  <c r="G2009" i="1"/>
  <c r="H2009" i="1"/>
  <c r="I2009" i="1"/>
  <c r="J2009" i="1"/>
  <c r="K2009" i="1"/>
  <c r="G8993" i="1"/>
  <c r="H8993" i="1"/>
  <c r="I8993" i="1"/>
  <c r="J8993" i="1"/>
  <c r="K8993" i="1"/>
  <c r="G9868" i="1"/>
  <c r="H9868" i="1"/>
  <c r="I9868" i="1"/>
  <c r="J9868" i="1"/>
  <c r="K9868" i="1"/>
  <c r="G7235" i="1"/>
  <c r="H7235" i="1"/>
  <c r="I7235" i="1"/>
  <c r="J7235" i="1"/>
  <c r="K7235" i="1"/>
  <c r="G5977" i="1"/>
  <c r="H5977" i="1"/>
  <c r="I5977" i="1"/>
  <c r="J5977" i="1"/>
  <c r="K5977" i="1"/>
  <c r="G337" i="1"/>
  <c r="H337" i="1"/>
  <c r="I337" i="1"/>
  <c r="J337" i="1"/>
  <c r="K337" i="1"/>
  <c r="G6955" i="1"/>
  <c r="H6955" i="1"/>
  <c r="I6955" i="1"/>
  <c r="J6955" i="1"/>
  <c r="K6955" i="1"/>
  <c r="G6077" i="1"/>
  <c r="H6077" i="1"/>
  <c r="I6077" i="1"/>
  <c r="J6077" i="1"/>
  <c r="K6077" i="1"/>
  <c r="G8631" i="1"/>
  <c r="H8631" i="1"/>
  <c r="I8631" i="1"/>
  <c r="J8631" i="1"/>
  <c r="K8631" i="1"/>
  <c r="G6988" i="1"/>
  <c r="H6988" i="1"/>
  <c r="I6988" i="1"/>
  <c r="J6988" i="1"/>
  <c r="K6988" i="1"/>
  <c r="G1375" i="1"/>
  <c r="H1375" i="1"/>
  <c r="I1375" i="1"/>
  <c r="J1375" i="1"/>
  <c r="K1375" i="1"/>
  <c r="G2075" i="1"/>
  <c r="H2075" i="1"/>
  <c r="I2075" i="1"/>
  <c r="J2075" i="1"/>
  <c r="K2075" i="1"/>
  <c r="G5118" i="1"/>
  <c r="H5118" i="1"/>
  <c r="I5118" i="1"/>
  <c r="J5118" i="1"/>
  <c r="K5118" i="1"/>
  <c r="G2930" i="1"/>
  <c r="H2930" i="1"/>
  <c r="I2930" i="1"/>
  <c r="J2930" i="1"/>
  <c r="K2930" i="1"/>
  <c r="G4090" i="1"/>
  <c r="H4090" i="1"/>
  <c r="I4090" i="1"/>
  <c r="J4090" i="1"/>
  <c r="K4090" i="1"/>
  <c r="G6075" i="1"/>
  <c r="H6075" i="1"/>
  <c r="I6075" i="1"/>
  <c r="J6075" i="1"/>
  <c r="K6075" i="1"/>
  <c r="G3028" i="1"/>
  <c r="H3028" i="1"/>
  <c r="I3028" i="1"/>
  <c r="J3028" i="1"/>
  <c r="K3028" i="1"/>
  <c r="G9486" i="1"/>
  <c r="H9486" i="1"/>
  <c r="I9486" i="1"/>
  <c r="J9486" i="1"/>
  <c r="K9486" i="1"/>
  <c r="G6778" i="1"/>
  <c r="H6778" i="1"/>
  <c r="I6778" i="1"/>
  <c r="J6778" i="1"/>
  <c r="K6778" i="1"/>
  <c r="G3735" i="1"/>
  <c r="H3735" i="1"/>
  <c r="I3735" i="1"/>
  <c r="J3735" i="1"/>
  <c r="K3735" i="1"/>
  <c r="G1120" i="1"/>
  <c r="H1120" i="1"/>
  <c r="I1120" i="1"/>
  <c r="J1120" i="1"/>
  <c r="K1120" i="1"/>
  <c r="G8254" i="1"/>
  <c r="H8254" i="1"/>
  <c r="I8254" i="1"/>
  <c r="J8254" i="1"/>
  <c r="K8254" i="1"/>
  <c r="G5100" i="1"/>
  <c r="H5100" i="1"/>
  <c r="I5100" i="1"/>
  <c r="J5100" i="1"/>
  <c r="K5100" i="1"/>
  <c r="G1830" i="1"/>
  <c r="H1830" i="1"/>
  <c r="I1830" i="1"/>
  <c r="J1830" i="1"/>
  <c r="K1830" i="1"/>
  <c r="G2565" i="1"/>
  <c r="H2565" i="1"/>
  <c r="I2565" i="1"/>
  <c r="J2565" i="1"/>
  <c r="K2565" i="1"/>
  <c r="G3714" i="1"/>
  <c r="H3714" i="1"/>
  <c r="I3714" i="1"/>
  <c r="J3714" i="1"/>
  <c r="K3714" i="1"/>
  <c r="G2818" i="1"/>
  <c r="H2818" i="1"/>
  <c r="I2818" i="1"/>
  <c r="J2818" i="1"/>
  <c r="K2818" i="1"/>
  <c r="G5479" i="1"/>
  <c r="H5479" i="1"/>
  <c r="I5479" i="1"/>
  <c r="J5479" i="1"/>
  <c r="K5479" i="1"/>
  <c r="G7980" i="1"/>
  <c r="H7980" i="1"/>
  <c r="I7980" i="1"/>
  <c r="J7980" i="1"/>
  <c r="K7980" i="1"/>
  <c r="G8427" i="1"/>
  <c r="H8427" i="1"/>
  <c r="I8427" i="1"/>
  <c r="J8427" i="1"/>
  <c r="K8427" i="1"/>
  <c r="G466" i="1"/>
  <c r="H466" i="1"/>
  <c r="I466" i="1"/>
  <c r="J466" i="1"/>
  <c r="K466" i="1"/>
  <c r="G5839" i="1"/>
  <c r="H5839" i="1"/>
  <c r="I5839" i="1"/>
  <c r="J5839" i="1"/>
  <c r="K5839" i="1"/>
  <c r="G9692" i="1"/>
  <c r="H9692" i="1"/>
  <c r="I9692" i="1"/>
  <c r="J9692" i="1"/>
  <c r="K9692" i="1"/>
  <c r="G6957" i="1"/>
  <c r="H6957" i="1"/>
  <c r="I6957" i="1"/>
  <c r="J6957" i="1"/>
  <c r="K6957" i="1"/>
  <c r="G5365" i="1"/>
  <c r="H5365" i="1"/>
  <c r="I5365" i="1"/>
  <c r="J5365" i="1"/>
  <c r="K5365" i="1"/>
  <c r="G9718" i="1"/>
  <c r="H9718" i="1"/>
  <c r="I9718" i="1"/>
  <c r="J9718" i="1"/>
  <c r="K9718" i="1"/>
  <c r="G6354" i="1"/>
  <c r="H6354" i="1"/>
  <c r="I6354" i="1"/>
  <c r="J6354" i="1"/>
  <c r="K6354" i="1"/>
  <c r="G9157" i="1"/>
  <c r="H9157" i="1"/>
  <c r="I9157" i="1"/>
  <c r="J9157" i="1"/>
  <c r="K9157" i="1"/>
  <c r="G9347" i="1"/>
  <c r="H9347" i="1"/>
  <c r="I9347" i="1"/>
  <c r="J9347" i="1"/>
  <c r="K9347" i="1"/>
  <c r="G570" i="1"/>
  <c r="H570" i="1"/>
  <c r="I570" i="1"/>
  <c r="J570" i="1"/>
  <c r="K570" i="1"/>
  <c r="G2425" i="1"/>
  <c r="H2425" i="1"/>
  <c r="I2425" i="1"/>
  <c r="J2425" i="1"/>
  <c r="K2425" i="1"/>
  <c r="G8342" i="1"/>
  <c r="H8342" i="1"/>
  <c r="I8342" i="1"/>
  <c r="J8342" i="1"/>
  <c r="K8342" i="1"/>
  <c r="G1738" i="1"/>
  <c r="H1738" i="1"/>
  <c r="I1738" i="1"/>
  <c r="J1738" i="1"/>
  <c r="K1738" i="1"/>
  <c r="G1070" i="1"/>
  <c r="H1070" i="1"/>
  <c r="I1070" i="1"/>
  <c r="J1070" i="1"/>
  <c r="K1070" i="1"/>
  <c r="G7093" i="1"/>
  <c r="H7093" i="1"/>
  <c r="I7093" i="1"/>
  <c r="J7093" i="1"/>
  <c r="K7093" i="1"/>
  <c r="G1152" i="1"/>
  <c r="H1152" i="1"/>
  <c r="I1152" i="1"/>
  <c r="J1152" i="1"/>
  <c r="K1152" i="1"/>
  <c r="G7364" i="1"/>
  <c r="H7364" i="1"/>
  <c r="I7364" i="1"/>
  <c r="J7364" i="1"/>
  <c r="K7364" i="1"/>
  <c r="G3244" i="1"/>
  <c r="H3244" i="1"/>
  <c r="I3244" i="1"/>
  <c r="J3244" i="1"/>
  <c r="K3244" i="1"/>
  <c r="G8406" i="1"/>
  <c r="H8406" i="1"/>
  <c r="I8406" i="1"/>
  <c r="J8406" i="1"/>
  <c r="K8406" i="1"/>
  <c r="G6526" i="1"/>
  <c r="H6526" i="1"/>
  <c r="I6526" i="1"/>
  <c r="J6526" i="1"/>
  <c r="K6526" i="1"/>
  <c r="G1154" i="1"/>
  <c r="H1154" i="1"/>
  <c r="I1154" i="1"/>
  <c r="J1154" i="1"/>
  <c r="K1154" i="1"/>
  <c r="G7363" i="1"/>
  <c r="H7363" i="1"/>
  <c r="I7363" i="1"/>
  <c r="J7363" i="1"/>
  <c r="K7363" i="1"/>
  <c r="G8211" i="1"/>
  <c r="H8211" i="1"/>
  <c r="I8211" i="1"/>
  <c r="J8211" i="1"/>
  <c r="K8211" i="1"/>
  <c r="G420" i="1"/>
  <c r="H420" i="1"/>
  <c r="I420" i="1"/>
  <c r="J420" i="1"/>
  <c r="K420" i="1"/>
  <c r="G5122" i="1"/>
  <c r="H5122" i="1"/>
  <c r="I5122" i="1"/>
  <c r="J5122" i="1"/>
  <c r="K5122" i="1"/>
  <c r="G7551" i="1"/>
  <c r="H7551" i="1"/>
  <c r="I7551" i="1"/>
  <c r="J7551" i="1"/>
  <c r="K7551" i="1"/>
  <c r="G8944" i="1"/>
  <c r="H8944" i="1"/>
  <c r="I8944" i="1"/>
  <c r="J8944" i="1"/>
  <c r="K8944" i="1"/>
  <c r="G7338" i="1"/>
  <c r="H7338" i="1"/>
  <c r="I7338" i="1"/>
  <c r="J7338" i="1"/>
  <c r="K7338" i="1"/>
  <c r="G2962" i="1"/>
  <c r="H2962" i="1"/>
  <c r="I2962" i="1"/>
  <c r="J2962" i="1"/>
  <c r="K2962" i="1"/>
  <c r="G2362" i="1"/>
  <c r="H2362" i="1"/>
  <c r="I2362" i="1"/>
  <c r="J2362" i="1"/>
  <c r="K2362" i="1"/>
  <c r="G4015" i="1"/>
  <c r="H4015" i="1"/>
  <c r="I4015" i="1"/>
  <c r="J4015" i="1"/>
  <c r="K4015" i="1"/>
  <c r="G9060" i="1"/>
  <c r="H9060" i="1"/>
  <c r="I9060" i="1"/>
  <c r="J9060" i="1"/>
  <c r="K9060" i="1"/>
  <c r="G950" i="1"/>
  <c r="H950" i="1"/>
  <c r="I950" i="1"/>
  <c r="J950" i="1"/>
  <c r="K950" i="1"/>
  <c r="G6081" i="1"/>
  <c r="H6081" i="1"/>
  <c r="I6081" i="1"/>
  <c r="J6081" i="1"/>
  <c r="K6081" i="1"/>
  <c r="G2437" i="1"/>
  <c r="H2437" i="1"/>
  <c r="I2437" i="1"/>
  <c r="J2437" i="1"/>
  <c r="K2437" i="1"/>
  <c r="G6144" i="1"/>
  <c r="H6144" i="1"/>
  <c r="I6144" i="1"/>
  <c r="J6144" i="1"/>
  <c r="K6144" i="1"/>
  <c r="G8762" i="1"/>
  <c r="H8762" i="1"/>
  <c r="I8762" i="1"/>
  <c r="J8762" i="1"/>
  <c r="K8762" i="1"/>
  <c r="G5179" i="1"/>
  <c r="H5179" i="1"/>
  <c r="I5179" i="1"/>
  <c r="J5179" i="1"/>
  <c r="K5179" i="1"/>
  <c r="G5695" i="1"/>
  <c r="H5695" i="1"/>
  <c r="I5695" i="1"/>
  <c r="J5695" i="1"/>
  <c r="K5695" i="1"/>
  <c r="G7654" i="1"/>
  <c r="H7654" i="1"/>
  <c r="I7654" i="1"/>
  <c r="J7654" i="1"/>
  <c r="K7654" i="1"/>
  <c r="G8915" i="1"/>
  <c r="H8915" i="1"/>
  <c r="I8915" i="1"/>
  <c r="J8915" i="1"/>
  <c r="K8915" i="1"/>
  <c r="G4263" i="1"/>
  <c r="H4263" i="1"/>
  <c r="I4263" i="1"/>
  <c r="J4263" i="1"/>
  <c r="K4263" i="1"/>
  <c r="G3931" i="1"/>
  <c r="H3931" i="1"/>
  <c r="I3931" i="1"/>
  <c r="J3931" i="1"/>
  <c r="K3931" i="1"/>
  <c r="G5144" i="1"/>
  <c r="H5144" i="1"/>
  <c r="I5144" i="1"/>
  <c r="J5144" i="1"/>
  <c r="K5144" i="1"/>
  <c r="G9749" i="1"/>
  <c r="H9749" i="1"/>
  <c r="I9749" i="1"/>
  <c r="J9749" i="1"/>
  <c r="K9749" i="1"/>
  <c r="G9175" i="1"/>
  <c r="H9175" i="1"/>
  <c r="I9175" i="1"/>
  <c r="J9175" i="1"/>
  <c r="K9175" i="1"/>
  <c r="G2481" i="1"/>
  <c r="H2481" i="1"/>
  <c r="I2481" i="1"/>
  <c r="J2481" i="1"/>
  <c r="K2481" i="1"/>
  <c r="G8330" i="1"/>
  <c r="H8330" i="1"/>
  <c r="I8330" i="1"/>
  <c r="J8330" i="1"/>
  <c r="K8330" i="1"/>
  <c r="G5150" i="1"/>
  <c r="H5150" i="1"/>
  <c r="I5150" i="1"/>
  <c r="J5150" i="1"/>
  <c r="K5150" i="1"/>
  <c r="G6267" i="1"/>
  <c r="H6267" i="1"/>
  <c r="I6267" i="1"/>
  <c r="J6267" i="1"/>
  <c r="K6267" i="1"/>
  <c r="G6905" i="1"/>
  <c r="H6905" i="1"/>
  <c r="I6905" i="1"/>
  <c r="J6905" i="1"/>
  <c r="K6905" i="1"/>
  <c r="G8912" i="1"/>
  <c r="H8912" i="1"/>
  <c r="I8912" i="1"/>
  <c r="J8912" i="1"/>
  <c r="K8912" i="1"/>
  <c r="G6816" i="1"/>
  <c r="H6816" i="1"/>
  <c r="I6816" i="1"/>
  <c r="J6816" i="1"/>
  <c r="K6816" i="1"/>
  <c r="G5745" i="1"/>
  <c r="H5745" i="1"/>
  <c r="I5745" i="1"/>
  <c r="J5745" i="1"/>
  <c r="K5745" i="1"/>
  <c r="G1724" i="1"/>
  <c r="H1724" i="1"/>
  <c r="I1724" i="1"/>
  <c r="J1724" i="1"/>
  <c r="K1724" i="1"/>
  <c r="G9596" i="1"/>
  <c r="H9596" i="1"/>
  <c r="I9596" i="1"/>
  <c r="J9596" i="1"/>
  <c r="K9596" i="1"/>
  <c r="G9250" i="1"/>
  <c r="H9250" i="1"/>
  <c r="I9250" i="1"/>
  <c r="J9250" i="1"/>
  <c r="K9250" i="1"/>
  <c r="G6408" i="1"/>
  <c r="H6408" i="1"/>
  <c r="I6408" i="1"/>
  <c r="J6408" i="1"/>
  <c r="K6408" i="1"/>
  <c r="G9848" i="1"/>
  <c r="H9848" i="1"/>
  <c r="I9848" i="1"/>
  <c r="J9848" i="1"/>
  <c r="K9848" i="1"/>
  <c r="G8464" i="1"/>
  <c r="H8464" i="1"/>
  <c r="I8464" i="1"/>
  <c r="J8464" i="1"/>
  <c r="K8464" i="1"/>
  <c r="G1108" i="1"/>
  <c r="H1108" i="1"/>
  <c r="I1108" i="1"/>
  <c r="J1108" i="1"/>
  <c r="K1108" i="1"/>
  <c r="G4393" i="1"/>
  <c r="H4393" i="1"/>
  <c r="I4393" i="1"/>
  <c r="J4393" i="1"/>
  <c r="K4393" i="1"/>
  <c r="G6142" i="1"/>
  <c r="H6142" i="1"/>
  <c r="I6142" i="1"/>
  <c r="J6142" i="1"/>
  <c r="K6142" i="1"/>
  <c r="G6375" i="1"/>
  <c r="H6375" i="1"/>
  <c r="I6375" i="1"/>
  <c r="J6375" i="1"/>
  <c r="K6375" i="1"/>
  <c r="G3574" i="1"/>
  <c r="H3574" i="1"/>
  <c r="I3574" i="1"/>
  <c r="J3574" i="1"/>
  <c r="K3574" i="1"/>
  <c r="G5895" i="1"/>
  <c r="H5895" i="1"/>
  <c r="I5895" i="1"/>
  <c r="J5895" i="1"/>
  <c r="K5895" i="1"/>
  <c r="G9710" i="1"/>
  <c r="H9710" i="1"/>
  <c r="I9710" i="1"/>
  <c r="J9710" i="1"/>
  <c r="K9710" i="1"/>
  <c r="G1203" i="1"/>
  <c r="H1203" i="1"/>
  <c r="I1203" i="1"/>
  <c r="J1203" i="1"/>
  <c r="K1203" i="1"/>
  <c r="G5880" i="1"/>
  <c r="H5880" i="1"/>
  <c r="I5880" i="1"/>
  <c r="J5880" i="1"/>
  <c r="K5880" i="1"/>
  <c r="G731" i="1"/>
  <c r="H731" i="1"/>
  <c r="I731" i="1"/>
  <c r="J731" i="1"/>
  <c r="K731" i="1"/>
  <c r="G5001" i="1"/>
  <c r="H5001" i="1"/>
  <c r="I5001" i="1"/>
  <c r="J5001" i="1"/>
  <c r="K5001" i="1"/>
  <c r="G7091" i="1"/>
  <c r="H7091" i="1"/>
  <c r="I7091" i="1"/>
  <c r="J7091" i="1"/>
  <c r="K7091" i="1"/>
  <c r="G1887" i="1"/>
  <c r="H1887" i="1"/>
  <c r="I1887" i="1"/>
  <c r="J1887" i="1"/>
  <c r="K1887" i="1"/>
  <c r="G594" i="1"/>
  <c r="H594" i="1"/>
  <c r="I594" i="1"/>
  <c r="J594" i="1"/>
  <c r="K594" i="1"/>
  <c r="G3409" i="1"/>
  <c r="H3409" i="1"/>
  <c r="I3409" i="1"/>
  <c r="J3409" i="1"/>
  <c r="K3409" i="1"/>
  <c r="G6667" i="1"/>
  <c r="H6667" i="1"/>
  <c r="I6667" i="1"/>
  <c r="J6667" i="1"/>
  <c r="K6667" i="1"/>
  <c r="G2122" i="1"/>
  <c r="H2122" i="1"/>
  <c r="I2122" i="1"/>
  <c r="J2122" i="1"/>
  <c r="K2122" i="1"/>
  <c r="G4342" i="1"/>
  <c r="H4342" i="1"/>
  <c r="I4342" i="1"/>
  <c r="J4342" i="1"/>
  <c r="K4342" i="1"/>
  <c r="G5929" i="1"/>
  <c r="H5929" i="1"/>
  <c r="I5929" i="1"/>
  <c r="J5929" i="1"/>
  <c r="K5929" i="1"/>
  <c r="G2669" i="1"/>
  <c r="H2669" i="1"/>
  <c r="I2669" i="1"/>
  <c r="J2669" i="1"/>
  <c r="K2669" i="1"/>
  <c r="G7296" i="1"/>
  <c r="H7296" i="1"/>
  <c r="I7296" i="1"/>
  <c r="J7296" i="1"/>
  <c r="K7296" i="1"/>
  <c r="G9224" i="1"/>
  <c r="H9224" i="1"/>
  <c r="I9224" i="1"/>
  <c r="J9224" i="1"/>
  <c r="K9224" i="1"/>
  <c r="G1146" i="1"/>
  <c r="H1146" i="1"/>
  <c r="I1146" i="1"/>
  <c r="J1146" i="1"/>
  <c r="K1146" i="1"/>
  <c r="G7868" i="1"/>
  <c r="H7868" i="1"/>
  <c r="I7868" i="1"/>
  <c r="J7868" i="1"/>
  <c r="K7868" i="1"/>
  <c r="G3796" i="1"/>
  <c r="H3796" i="1"/>
  <c r="I3796" i="1"/>
  <c r="J3796" i="1"/>
  <c r="K3796" i="1"/>
  <c r="G3471" i="1"/>
  <c r="H3471" i="1"/>
  <c r="I3471" i="1"/>
  <c r="J3471" i="1"/>
  <c r="K3471" i="1"/>
  <c r="G3834" i="1"/>
  <c r="H3834" i="1"/>
  <c r="I3834" i="1"/>
  <c r="J3834" i="1"/>
  <c r="K3834" i="1"/>
  <c r="G4010" i="1"/>
  <c r="H4010" i="1"/>
  <c r="I4010" i="1"/>
  <c r="J4010" i="1"/>
  <c r="K4010" i="1"/>
  <c r="G8654" i="1"/>
  <c r="H8654" i="1"/>
  <c r="I8654" i="1"/>
  <c r="J8654" i="1"/>
  <c r="K8654" i="1"/>
  <c r="G9147" i="1"/>
  <c r="H9147" i="1"/>
  <c r="I9147" i="1"/>
  <c r="J9147" i="1"/>
  <c r="K9147" i="1"/>
  <c r="G4215" i="1"/>
  <c r="H4215" i="1"/>
  <c r="I4215" i="1"/>
  <c r="J4215" i="1"/>
  <c r="K4215" i="1"/>
  <c r="G314" i="1"/>
  <c r="H314" i="1"/>
  <c r="I314" i="1"/>
  <c r="J314" i="1"/>
  <c r="K314" i="1"/>
  <c r="G1967" i="1"/>
  <c r="H1967" i="1"/>
  <c r="I1967" i="1"/>
  <c r="J1967" i="1"/>
  <c r="K1967" i="1"/>
  <c r="G6524" i="1"/>
  <c r="H6524" i="1"/>
  <c r="I6524" i="1"/>
  <c r="J6524" i="1"/>
  <c r="K6524" i="1"/>
  <c r="G8546" i="1"/>
  <c r="H8546" i="1"/>
  <c r="I8546" i="1"/>
  <c r="J8546" i="1"/>
  <c r="K8546" i="1"/>
  <c r="G7120" i="1"/>
  <c r="H7120" i="1"/>
  <c r="I7120" i="1"/>
  <c r="J7120" i="1"/>
  <c r="K7120" i="1"/>
  <c r="G8156" i="1"/>
  <c r="H8156" i="1"/>
  <c r="I8156" i="1"/>
  <c r="J8156" i="1"/>
  <c r="K8156" i="1"/>
  <c r="G6853" i="1"/>
  <c r="H6853" i="1"/>
  <c r="I6853" i="1"/>
  <c r="J6853" i="1"/>
  <c r="K6853" i="1"/>
  <c r="G80" i="1"/>
  <c r="H80" i="1"/>
  <c r="I80" i="1"/>
  <c r="J80" i="1"/>
  <c r="K80" i="1"/>
  <c r="G3997" i="1"/>
  <c r="H3997" i="1"/>
  <c r="I3997" i="1"/>
  <c r="J3997" i="1"/>
  <c r="K3997" i="1"/>
  <c r="G8072" i="1"/>
  <c r="H8072" i="1"/>
  <c r="I8072" i="1"/>
  <c r="J8072" i="1"/>
  <c r="K8072" i="1"/>
  <c r="G4818" i="1"/>
  <c r="H4818" i="1"/>
  <c r="I4818" i="1"/>
  <c r="J4818" i="1"/>
  <c r="K4818" i="1"/>
  <c r="G1160" i="1"/>
  <c r="H1160" i="1"/>
  <c r="I1160" i="1"/>
  <c r="J1160" i="1"/>
  <c r="K1160" i="1"/>
  <c r="G4662" i="1"/>
  <c r="H4662" i="1"/>
  <c r="I4662" i="1"/>
  <c r="J4662" i="1"/>
  <c r="K4662" i="1"/>
  <c r="G6619" i="1"/>
  <c r="H6619" i="1"/>
  <c r="I6619" i="1"/>
  <c r="J6619" i="1"/>
  <c r="K6619" i="1"/>
  <c r="G4325" i="1"/>
  <c r="H4325" i="1"/>
  <c r="I4325" i="1"/>
  <c r="J4325" i="1"/>
  <c r="K4325" i="1"/>
  <c r="G4697" i="1"/>
  <c r="H4697" i="1"/>
  <c r="I4697" i="1"/>
  <c r="J4697" i="1"/>
  <c r="K4697" i="1"/>
  <c r="G6227" i="1"/>
  <c r="H6227" i="1"/>
  <c r="I6227" i="1"/>
  <c r="J6227" i="1"/>
  <c r="K6227" i="1"/>
  <c r="G9330" i="1"/>
  <c r="H9330" i="1"/>
  <c r="I9330" i="1"/>
  <c r="J9330" i="1"/>
  <c r="K9330" i="1"/>
  <c r="G3598" i="1"/>
  <c r="H3598" i="1"/>
  <c r="I3598" i="1"/>
  <c r="J3598" i="1"/>
  <c r="K3598" i="1"/>
  <c r="G3223" i="1"/>
  <c r="H3223" i="1"/>
  <c r="I3223" i="1"/>
  <c r="J3223" i="1"/>
  <c r="K3223" i="1"/>
  <c r="G799" i="1"/>
  <c r="H799" i="1"/>
  <c r="I799" i="1"/>
  <c r="J799" i="1"/>
  <c r="K799" i="1"/>
  <c r="G4255" i="1"/>
  <c r="H4255" i="1"/>
  <c r="I4255" i="1"/>
  <c r="J4255" i="1"/>
  <c r="K4255" i="1"/>
  <c r="G9851" i="1"/>
  <c r="H9851" i="1"/>
  <c r="I9851" i="1"/>
  <c r="J9851" i="1"/>
  <c r="K9851" i="1"/>
  <c r="G6806" i="1"/>
  <c r="H6806" i="1"/>
  <c r="I6806" i="1"/>
  <c r="J6806" i="1"/>
  <c r="K6806" i="1"/>
  <c r="G8809" i="1"/>
  <c r="H8809" i="1"/>
  <c r="I8809" i="1"/>
  <c r="J8809" i="1"/>
  <c r="K8809" i="1"/>
  <c r="G8926" i="1"/>
  <c r="H8926" i="1"/>
  <c r="I8926" i="1"/>
  <c r="J8926" i="1"/>
  <c r="K8926" i="1"/>
  <c r="G9031" i="1"/>
  <c r="H9031" i="1"/>
  <c r="I9031" i="1"/>
  <c r="J9031" i="1"/>
  <c r="K9031" i="1"/>
  <c r="G3847" i="1"/>
  <c r="H3847" i="1"/>
  <c r="I3847" i="1"/>
  <c r="J3847" i="1"/>
  <c r="K3847" i="1"/>
  <c r="G3851" i="1"/>
  <c r="H3851" i="1"/>
  <c r="I3851" i="1"/>
  <c r="J3851" i="1"/>
  <c r="K3851" i="1"/>
  <c r="G5399" i="1"/>
  <c r="H5399" i="1"/>
  <c r="I5399" i="1"/>
  <c r="J5399" i="1"/>
  <c r="K5399" i="1"/>
  <c r="G2875" i="1"/>
  <c r="H2875" i="1"/>
  <c r="I2875" i="1"/>
  <c r="J2875" i="1"/>
  <c r="K2875" i="1"/>
  <c r="G8618" i="1"/>
  <c r="H8618" i="1"/>
  <c r="I8618" i="1"/>
  <c r="J8618" i="1"/>
  <c r="K8618" i="1"/>
  <c r="G9617" i="1"/>
  <c r="H9617" i="1"/>
  <c r="I9617" i="1"/>
  <c r="J9617" i="1"/>
  <c r="K9617" i="1"/>
  <c r="G110" i="1"/>
  <c r="H110" i="1"/>
  <c r="I110" i="1"/>
  <c r="J110" i="1"/>
  <c r="K110" i="1"/>
  <c r="G7503" i="1"/>
  <c r="H7503" i="1"/>
  <c r="I7503" i="1"/>
  <c r="J7503" i="1"/>
  <c r="K7503" i="1"/>
  <c r="G9647" i="1"/>
  <c r="H9647" i="1"/>
  <c r="I9647" i="1"/>
  <c r="J9647" i="1"/>
  <c r="K9647" i="1"/>
  <c r="G4441" i="1"/>
  <c r="H4441" i="1"/>
  <c r="I4441" i="1"/>
  <c r="J4441" i="1"/>
  <c r="K4441" i="1"/>
  <c r="G4091" i="1"/>
  <c r="H4091" i="1"/>
  <c r="I4091" i="1"/>
  <c r="J4091" i="1"/>
  <c r="K4091" i="1"/>
  <c r="G3365" i="1"/>
  <c r="H3365" i="1"/>
  <c r="I3365" i="1"/>
  <c r="J3365" i="1"/>
  <c r="K3365" i="1"/>
  <c r="G6772" i="1"/>
  <c r="H6772" i="1"/>
  <c r="I6772" i="1"/>
  <c r="J6772" i="1"/>
  <c r="K6772" i="1"/>
  <c r="G6599" i="1"/>
  <c r="H6599" i="1"/>
  <c r="I6599" i="1"/>
  <c r="J6599" i="1"/>
  <c r="K6599" i="1"/>
  <c r="G7708" i="1"/>
  <c r="H7708" i="1"/>
  <c r="I7708" i="1"/>
  <c r="J7708" i="1"/>
  <c r="K7708" i="1"/>
  <c r="G1356" i="1"/>
  <c r="H1356" i="1"/>
  <c r="I1356" i="1"/>
  <c r="J1356" i="1"/>
  <c r="K1356" i="1"/>
  <c r="G8481" i="1"/>
  <c r="H8481" i="1"/>
  <c r="I8481" i="1"/>
  <c r="J8481" i="1"/>
  <c r="K8481" i="1"/>
  <c r="G4758" i="1"/>
  <c r="H4758" i="1"/>
  <c r="I4758" i="1"/>
  <c r="J4758" i="1"/>
  <c r="K4758" i="1"/>
  <c r="G5727" i="1"/>
  <c r="H5727" i="1"/>
  <c r="I5727" i="1"/>
  <c r="J5727" i="1"/>
  <c r="K5727" i="1"/>
  <c r="G1202" i="1"/>
  <c r="H1202" i="1"/>
  <c r="I1202" i="1"/>
  <c r="J1202" i="1"/>
  <c r="K1202" i="1"/>
  <c r="G7614" i="1"/>
  <c r="H7614" i="1"/>
  <c r="I7614" i="1"/>
  <c r="J7614" i="1"/>
  <c r="K7614" i="1"/>
  <c r="G2546" i="1"/>
  <c r="H2546" i="1"/>
  <c r="I2546" i="1"/>
  <c r="J2546" i="1"/>
  <c r="K2546" i="1"/>
  <c r="G1075" i="1"/>
  <c r="H1075" i="1"/>
  <c r="I1075" i="1"/>
  <c r="J1075" i="1"/>
  <c r="K1075" i="1"/>
  <c r="G2074" i="1"/>
  <c r="H2074" i="1"/>
  <c r="I2074" i="1"/>
  <c r="J2074" i="1"/>
  <c r="K2074" i="1"/>
  <c r="G2927" i="1"/>
  <c r="H2927" i="1"/>
  <c r="I2927" i="1"/>
  <c r="J2927" i="1"/>
  <c r="K2927" i="1"/>
  <c r="G2474" i="1"/>
  <c r="H2474" i="1"/>
  <c r="I2474" i="1"/>
  <c r="J2474" i="1"/>
  <c r="K2474" i="1"/>
  <c r="G3927" i="1"/>
  <c r="H3927" i="1"/>
  <c r="I3927" i="1"/>
  <c r="J3927" i="1"/>
  <c r="K3927" i="1"/>
  <c r="G6831" i="1"/>
  <c r="H6831" i="1"/>
  <c r="I6831" i="1"/>
  <c r="J6831" i="1"/>
  <c r="K6831" i="1"/>
  <c r="G3625" i="1"/>
  <c r="H3625" i="1"/>
  <c r="I3625" i="1"/>
  <c r="J3625" i="1"/>
  <c r="K3625" i="1"/>
  <c r="G1496" i="1"/>
  <c r="H1496" i="1"/>
  <c r="I1496" i="1"/>
  <c r="J1496" i="1"/>
  <c r="K1496" i="1"/>
  <c r="G4972" i="1"/>
  <c r="H4972" i="1"/>
  <c r="I4972" i="1"/>
  <c r="J4972" i="1"/>
  <c r="K4972" i="1"/>
  <c r="G7061" i="1"/>
  <c r="H7061" i="1"/>
  <c r="I7061" i="1"/>
  <c r="J7061" i="1"/>
  <c r="K7061" i="1"/>
  <c r="G3555" i="1"/>
  <c r="H3555" i="1"/>
  <c r="I3555" i="1"/>
  <c r="J3555" i="1"/>
  <c r="K3555" i="1"/>
  <c r="G9282" i="1"/>
  <c r="H9282" i="1"/>
  <c r="I9282" i="1"/>
  <c r="J9282" i="1"/>
  <c r="K9282" i="1"/>
  <c r="G1534" i="1"/>
  <c r="H1534" i="1"/>
  <c r="I1534" i="1"/>
  <c r="J1534" i="1"/>
  <c r="K1534" i="1"/>
  <c r="G1600" i="1"/>
  <c r="H1600" i="1"/>
  <c r="I1600" i="1"/>
  <c r="J1600" i="1"/>
  <c r="K1600" i="1"/>
  <c r="G4477" i="1"/>
  <c r="H4477" i="1"/>
  <c r="I4477" i="1"/>
  <c r="J4477" i="1"/>
  <c r="K4477" i="1"/>
  <c r="G3181" i="1"/>
  <c r="H3181" i="1"/>
  <c r="I3181" i="1"/>
  <c r="J3181" i="1"/>
  <c r="K3181" i="1"/>
  <c r="G5020" i="1"/>
  <c r="H5020" i="1"/>
  <c r="I5020" i="1"/>
  <c r="J5020" i="1"/>
  <c r="K5020" i="1"/>
  <c r="G4704" i="1"/>
  <c r="H4704" i="1"/>
  <c r="I4704" i="1"/>
  <c r="J4704" i="1"/>
  <c r="K4704" i="1"/>
  <c r="G57" i="1"/>
  <c r="H57" i="1"/>
  <c r="I57" i="1"/>
  <c r="J57" i="1"/>
  <c r="K57" i="1"/>
  <c r="G6027" i="1"/>
  <c r="H6027" i="1"/>
  <c r="I6027" i="1"/>
  <c r="J6027" i="1"/>
  <c r="K6027" i="1"/>
  <c r="G7159" i="1"/>
  <c r="H7159" i="1"/>
  <c r="I7159" i="1"/>
  <c r="J7159" i="1"/>
  <c r="K7159" i="1"/>
  <c r="G6834" i="1"/>
  <c r="H6834" i="1"/>
  <c r="I6834" i="1"/>
  <c r="J6834" i="1"/>
  <c r="K6834" i="1"/>
  <c r="G7241" i="1"/>
  <c r="H7241" i="1"/>
  <c r="I7241" i="1"/>
  <c r="J7241" i="1"/>
  <c r="K7241" i="1"/>
  <c r="G9408" i="1"/>
  <c r="H9408" i="1"/>
  <c r="I9408" i="1"/>
  <c r="J9408" i="1"/>
  <c r="K9408" i="1"/>
  <c r="G6655" i="1"/>
  <c r="H6655" i="1"/>
  <c r="I6655" i="1"/>
  <c r="J6655" i="1"/>
  <c r="K6655" i="1"/>
  <c r="G8222" i="1"/>
  <c r="H8222" i="1"/>
  <c r="I8222" i="1"/>
  <c r="J8222" i="1"/>
  <c r="K8222" i="1"/>
  <c r="G9570" i="1"/>
  <c r="H9570" i="1"/>
  <c r="I9570" i="1"/>
  <c r="J9570" i="1"/>
  <c r="K9570" i="1"/>
  <c r="G1163" i="1"/>
  <c r="H1163" i="1"/>
  <c r="I1163" i="1"/>
  <c r="J1163" i="1"/>
  <c r="K1163" i="1"/>
  <c r="G9962" i="1"/>
  <c r="H9962" i="1"/>
  <c r="I9962" i="1"/>
  <c r="J9962" i="1"/>
  <c r="K9962" i="1"/>
  <c r="G4239" i="1"/>
  <c r="H4239" i="1"/>
  <c r="I4239" i="1"/>
  <c r="J4239" i="1"/>
  <c r="K4239" i="1"/>
  <c r="G3758" i="1"/>
  <c r="H3758" i="1"/>
  <c r="I3758" i="1"/>
  <c r="J3758" i="1"/>
  <c r="K3758" i="1"/>
  <c r="G469" i="1"/>
  <c r="H469" i="1"/>
  <c r="I469" i="1"/>
  <c r="J469" i="1"/>
  <c r="K469" i="1"/>
  <c r="G592" i="1"/>
  <c r="H592" i="1"/>
  <c r="I592" i="1"/>
  <c r="J592" i="1"/>
  <c r="K592" i="1"/>
  <c r="G9062" i="1"/>
  <c r="H9062" i="1"/>
  <c r="I9062" i="1"/>
  <c r="J9062" i="1"/>
  <c r="K9062" i="1"/>
  <c r="G9132" i="1"/>
  <c r="H9132" i="1"/>
  <c r="I9132" i="1"/>
  <c r="J9132" i="1"/>
  <c r="K9132" i="1"/>
  <c r="G7917" i="1"/>
  <c r="H7917" i="1"/>
  <c r="I7917" i="1"/>
  <c r="J7917" i="1"/>
  <c r="K7917" i="1"/>
  <c r="G5817" i="1"/>
  <c r="H5817" i="1"/>
  <c r="I5817" i="1"/>
  <c r="J5817" i="1"/>
  <c r="K5817" i="1"/>
  <c r="G5928" i="1"/>
  <c r="H5928" i="1"/>
  <c r="I5928" i="1"/>
  <c r="J5928" i="1"/>
  <c r="K5928" i="1"/>
  <c r="G4470" i="1"/>
  <c r="H4470" i="1"/>
  <c r="I4470" i="1"/>
  <c r="J4470" i="1"/>
  <c r="K4470" i="1"/>
  <c r="G6057" i="1"/>
  <c r="H6057" i="1"/>
  <c r="I6057" i="1"/>
  <c r="J6057" i="1"/>
  <c r="K6057" i="1"/>
  <c r="G440" i="1"/>
  <c r="H440" i="1"/>
  <c r="I440" i="1"/>
  <c r="J440" i="1"/>
  <c r="K440" i="1"/>
  <c r="G8021" i="1"/>
  <c r="H8021" i="1"/>
  <c r="I8021" i="1"/>
  <c r="J8021" i="1"/>
  <c r="K8021" i="1"/>
  <c r="G1498" i="1"/>
  <c r="H1498" i="1"/>
  <c r="I1498" i="1"/>
  <c r="J1498" i="1"/>
  <c r="K1498" i="1"/>
  <c r="G3586" i="1"/>
  <c r="H3586" i="1"/>
  <c r="I3586" i="1"/>
  <c r="J3586" i="1"/>
  <c r="K3586" i="1"/>
  <c r="G9947" i="1"/>
  <c r="H9947" i="1"/>
  <c r="I9947" i="1"/>
  <c r="J9947" i="1"/>
  <c r="K9947" i="1"/>
  <c r="G1078" i="1"/>
  <c r="H1078" i="1"/>
  <c r="I1078" i="1"/>
  <c r="J1078" i="1"/>
  <c r="K1078" i="1"/>
  <c r="G3593" i="1"/>
  <c r="H3593" i="1"/>
  <c r="I3593" i="1"/>
  <c r="J3593" i="1"/>
  <c r="K3593" i="1"/>
  <c r="G5109" i="1"/>
  <c r="H5109" i="1"/>
  <c r="I5109" i="1"/>
  <c r="J5109" i="1"/>
  <c r="K5109" i="1"/>
  <c r="G3329" i="1"/>
  <c r="H3329" i="1"/>
  <c r="I3329" i="1"/>
  <c r="J3329" i="1"/>
  <c r="K3329" i="1"/>
  <c r="G8193" i="1"/>
  <c r="H8193" i="1"/>
  <c r="I8193" i="1"/>
  <c r="J8193" i="1"/>
  <c r="K8193" i="1"/>
  <c r="G6900" i="1"/>
  <c r="H6900" i="1"/>
  <c r="I6900" i="1"/>
  <c r="J6900" i="1"/>
  <c r="K6900" i="1"/>
  <c r="G6498" i="1"/>
  <c r="H6498" i="1"/>
  <c r="I6498" i="1"/>
  <c r="J6498" i="1"/>
  <c r="K6498" i="1"/>
  <c r="G6302" i="1"/>
  <c r="H6302" i="1"/>
  <c r="I6302" i="1"/>
  <c r="J6302" i="1"/>
  <c r="K6302" i="1"/>
  <c r="G9528" i="1"/>
  <c r="H9528" i="1"/>
  <c r="I9528" i="1"/>
  <c r="J9528" i="1"/>
  <c r="K9528" i="1"/>
  <c r="G5587" i="1"/>
  <c r="H5587" i="1"/>
  <c r="I5587" i="1"/>
  <c r="J5587" i="1"/>
  <c r="K5587" i="1"/>
  <c r="G6866" i="1"/>
  <c r="H6866" i="1"/>
  <c r="I6866" i="1"/>
  <c r="J6866" i="1"/>
  <c r="K6866" i="1"/>
  <c r="G9937" i="1"/>
  <c r="H9937" i="1"/>
  <c r="I9937" i="1"/>
  <c r="J9937" i="1"/>
  <c r="K9937" i="1"/>
  <c r="G4749" i="1"/>
  <c r="H4749" i="1"/>
  <c r="I4749" i="1"/>
  <c r="J4749" i="1"/>
  <c r="K4749" i="1"/>
  <c r="G5299" i="1"/>
  <c r="H5299" i="1"/>
  <c r="I5299" i="1"/>
  <c r="J5299" i="1"/>
  <c r="K5299" i="1"/>
  <c r="G8575" i="1"/>
  <c r="H8575" i="1"/>
  <c r="I8575" i="1"/>
  <c r="J8575" i="1"/>
  <c r="K8575" i="1"/>
  <c r="G6263" i="1"/>
  <c r="H6263" i="1"/>
  <c r="I6263" i="1"/>
  <c r="J6263" i="1"/>
  <c r="K6263" i="1"/>
  <c r="G3344" i="1"/>
  <c r="H3344" i="1"/>
  <c r="I3344" i="1"/>
  <c r="J3344" i="1"/>
  <c r="K3344" i="1"/>
  <c r="G8431" i="1"/>
  <c r="H8431" i="1"/>
  <c r="I8431" i="1"/>
  <c r="J8431" i="1"/>
  <c r="K8431" i="1"/>
  <c r="G5385" i="1"/>
  <c r="H5385" i="1"/>
  <c r="I5385" i="1"/>
  <c r="J5385" i="1"/>
  <c r="K5385" i="1"/>
  <c r="G6770" i="1"/>
  <c r="H6770" i="1"/>
  <c r="I6770" i="1"/>
  <c r="J6770" i="1"/>
  <c r="K6770" i="1"/>
  <c r="G2247" i="1"/>
  <c r="H2247" i="1"/>
  <c r="I2247" i="1"/>
  <c r="J2247" i="1"/>
  <c r="K2247" i="1"/>
  <c r="G8452" i="1"/>
  <c r="H8452" i="1"/>
  <c r="I8452" i="1"/>
  <c r="J8452" i="1"/>
  <c r="K8452" i="1"/>
  <c r="G3589" i="1"/>
  <c r="H3589" i="1"/>
  <c r="I3589" i="1"/>
  <c r="J3589" i="1"/>
  <c r="K3589" i="1"/>
  <c r="G5992" i="1"/>
  <c r="H5992" i="1"/>
  <c r="I5992" i="1"/>
  <c r="J5992" i="1"/>
  <c r="K5992" i="1"/>
  <c r="G3964" i="1"/>
  <c r="H3964" i="1"/>
  <c r="I3964" i="1"/>
  <c r="J3964" i="1"/>
  <c r="K3964" i="1"/>
  <c r="G8792" i="1"/>
  <c r="H8792" i="1"/>
  <c r="I8792" i="1"/>
  <c r="J8792" i="1"/>
  <c r="K8792" i="1"/>
  <c r="G8638" i="1"/>
  <c r="H8638" i="1"/>
  <c r="I8638" i="1"/>
  <c r="J8638" i="1"/>
  <c r="K8638" i="1"/>
  <c r="G744" i="1"/>
  <c r="H744" i="1"/>
  <c r="I744" i="1"/>
  <c r="J744" i="1"/>
  <c r="K744" i="1"/>
  <c r="G206" i="1"/>
  <c r="H206" i="1"/>
  <c r="I206" i="1"/>
  <c r="J206" i="1"/>
  <c r="K206" i="1"/>
  <c r="G8373" i="1"/>
  <c r="H8373" i="1"/>
  <c r="I8373" i="1"/>
  <c r="J8373" i="1"/>
  <c r="K8373" i="1"/>
  <c r="G8990" i="1"/>
  <c r="H8990" i="1"/>
  <c r="I8990" i="1"/>
  <c r="J8990" i="1"/>
  <c r="K8990" i="1"/>
  <c r="G9034" i="1"/>
  <c r="H9034" i="1"/>
  <c r="I9034" i="1"/>
  <c r="J9034" i="1"/>
  <c r="K9034" i="1"/>
  <c r="G8587" i="1"/>
  <c r="H8587" i="1"/>
  <c r="I8587" i="1"/>
  <c r="J8587" i="1"/>
  <c r="K8587" i="1"/>
  <c r="G6510" i="1"/>
  <c r="H6510" i="1"/>
  <c r="I6510" i="1"/>
  <c r="J6510" i="1"/>
  <c r="K6510" i="1"/>
  <c r="G5663" i="1"/>
  <c r="H5663" i="1"/>
  <c r="I5663" i="1"/>
  <c r="J5663" i="1"/>
  <c r="K5663" i="1"/>
  <c r="G3595" i="1"/>
  <c r="H3595" i="1"/>
  <c r="I3595" i="1"/>
  <c r="J3595" i="1"/>
  <c r="K3595" i="1"/>
  <c r="G2360" i="1"/>
  <c r="H2360" i="1"/>
  <c r="I2360" i="1"/>
  <c r="J2360" i="1"/>
  <c r="K2360" i="1"/>
  <c r="G9499" i="1"/>
  <c r="H9499" i="1"/>
  <c r="I9499" i="1"/>
  <c r="J9499" i="1"/>
  <c r="K9499" i="1"/>
  <c r="G1497" i="1"/>
  <c r="H1497" i="1"/>
  <c r="I1497" i="1"/>
  <c r="J1497" i="1"/>
  <c r="K1497" i="1"/>
  <c r="G7776" i="1"/>
  <c r="H7776" i="1"/>
  <c r="I7776" i="1"/>
  <c r="J7776" i="1"/>
  <c r="K7776" i="1"/>
  <c r="G2072" i="1"/>
  <c r="H2072" i="1"/>
  <c r="I2072" i="1"/>
  <c r="J2072" i="1"/>
  <c r="K2072" i="1"/>
  <c r="G5344" i="1"/>
  <c r="H5344" i="1"/>
  <c r="I5344" i="1"/>
  <c r="J5344" i="1"/>
  <c r="K5344" i="1"/>
  <c r="G3214" i="1"/>
  <c r="H3214" i="1"/>
  <c r="I3214" i="1"/>
  <c r="J3214" i="1"/>
  <c r="K3214" i="1"/>
  <c r="G5220" i="1"/>
  <c r="H5220" i="1"/>
  <c r="I5220" i="1"/>
  <c r="J5220" i="1"/>
  <c r="K5220" i="1"/>
  <c r="G3561" i="1"/>
  <c r="H3561" i="1"/>
  <c r="I3561" i="1"/>
  <c r="J3561" i="1"/>
  <c r="K3561" i="1"/>
  <c r="G3820" i="1"/>
  <c r="H3820" i="1"/>
  <c r="I3820" i="1"/>
  <c r="J3820" i="1"/>
  <c r="K3820" i="1"/>
  <c r="G1489" i="1"/>
  <c r="H1489" i="1"/>
  <c r="I1489" i="1"/>
  <c r="J1489" i="1"/>
  <c r="K1489" i="1"/>
  <c r="G31" i="1"/>
  <c r="H31" i="1"/>
  <c r="I31" i="1"/>
  <c r="J31" i="1"/>
  <c r="K31" i="1"/>
  <c r="G9079" i="1"/>
  <c r="H9079" i="1"/>
  <c r="I9079" i="1"/>
  <c r="J9079" i="1"/>
  <c r="K9079" i="1"/>
  <c r="G5870" i="1"/>
  <c r="H5870" i="1"/>
  <c r="I5870" i="1"/>
  <c r="J5870" i="1"/>
  <c r="K5870" i="1"/>
  <c r="G2349" i="1"/>
  <c r="H2349" i="1"/>
  <c r="I2349" i="1"/>
  <c r="J2349" i="1"/>
  <c r="K2349" i="1"/>
  <c r="G1526" i="1"/>
  <c r="H1526" i="1"/>
  <c r="I1526" i="1"/>
  <c r="J1526" i="1"/>
  <c r="K1526" i="1"/>
  <c r="G4899" i="1"/>
  <c r="H4899" i="1"/>
  <c r="I4899" i="1"/>
  <c r="J4899" i="1"/>
  <c r="K4899" i="1"/>
  <c r="G6915" i="1"/>
  <c r="H6915" i="1"/>
  <c r="I6915" i="1"/>
  <c r="J6915" i="1"/>
  <c r="K6915" i="1"/>
  <c r="G2391" i="1"/>
  <c r="H2391" i="1"/>
  <c r="I2391" i="1"/>
  <c r="J2391" i="1"/>
  <c r="K2391" i="1"/>
  <c r="G798" i="1"/>
  <c r="H798" i="1"/>
  <c r="I798" i="1"/>
  <c r="J798" i="1"/>
  <c r="K798" i="1"/>
  <c r="G8103" i="1"/>
  <c r="H8103" i="1"/>
  <c r="I8103" i="1"/>
  <c r="J8103" i="1"/>
  <c r="K8103" i="1"/>
  <c r="G2440" i="1"/>
  <c r="H2440" i="1"/>
  <c r="I2440" i="1"/>
  <c r="J2440" i="1"/>
  <c r="K2440" i="1"/>
  <c r="G5742" i="1"/>
  <c r="H5742" i="1"/>
  <c r="I5742" i="1"/>
  <c r="J5742" i="1"/>
  <c r="K5742" i="1"/>
  <c r="G2350" i="1"/>
  <c r="H2350" i="1"/>
  <c r="I2350" i="1"/>
  <c r="J2350" i="1"/>
  <c r="K2350" i="1"/>
  <c r="G1017" i="1"/>
  <c r="H1017" i="1"/>
  <c r="I1017" i="1"/>
  <c r="J1017" i="1"/>
  <c r="K1017" i="1"/>
  <c r="G7037" i="1"/>
  <c r="H7037" i="1"/>
  <c r="I7037" i="1"/>
  <c r="J7037" i="1"/>
  <c r="K7037" i="1"/>
  <c r="G4207" i="1"/>
  <c r="H4207" i="1"/>
  <c r="I4207" i="1"/>
  <c r="J4207" i="1"/>
  <c r="K4207" i="1"/>
  <c r="G692" i="1"/>
  <c r="H692" i="1"/>
  <c r="I692" i="1"/>
  <c r="J692" i="1"/>
  <c r="K692" i="1"/>
  <c r="G5325" i="1"/>
  <c r="H5325" i="1"/>
  <c r="I5325" i="1"/>
  <c r="J5325" i="1"/>
  <c r="K5325" i="1"/>
  <c r="G3249" i="1"/>
  <c r="H3249" i="1"/>
  <c r="I3249" i="1"/>
  <c r="J3249" i="1"/>
  <c r="K3249" i="1"/>
  <c r="G2428" i="1"/>
  <c r="H2428" i="1"/>
  <c r="I2428" i="1"/>
  <c r="J2428" i="1"/>
  <c r="K2428" i="1"/>
  <c r="G5701" i="1"/>
  <c r="H5701" i="1"/>
  <c r="I5701" i="1"/>
  <c r="J5701" i="1"/>
  <c r="K5701" i="1"/>
  <c r="G928" i="1"/>
  <c r="H928" i="1"/>
  <c r="I928" i="1"/>
  <c r="J928" i="1"/>
  <c r="K928" i="1"/>
  <c r="G9925" i="1"/>
  <c r="H9925" i="1"/>
  <c r="I9925" i="1"/>
  <c r="J9925" i="1"/>
  <c r="K9925" i="1"/>
  <c r="G979" i="1"/>
  <c r="H979" i="1"/>
  <c r="I979" i="1"/>
  <c r="J979" i="1"/>
  <c r="K979" i="1"/>
  <c r="G7298" i="1"/>
  <c r="H7298" i="1"/>
  <c r="I7298" i="1"/>
  <c r="J7298" i="1"/>
  <c r="K7298" i="1"/>
  <c r="G7113" i="1"/>
  <c r="H7113" i="1"/>
  <c r="I7113" i="1"/>
  <c r="J7113" i="1"/>
  <c r="K7113" i="1"/>
  <c r="G2071" i="1"/>
  <c r="H2071" i="1"/>
  <c r="I2071" i="1"/>
  <c r="J2071" i="1"/>
  <c r="K2071" i="1"/>
  <c r="G3109" i="1"/>
  <c r="H3109" i="1"/>
  <c r="I3109" i="1"/>
  <c r="J3109" i="1"/>
  <c r="K3109" i="1"/>
  <c r="G1392" i="1"/>
  <c r="H1392" i="1"/>
  <c r="I1392" i="1"/>
  <c r="J1392" i="1"/>
  <c r="K1392" i="1"/>
  <c r="G7201" i="1"/>
  <c r="H7201" i="1"/>
  <c r="I7201" i="1"/>
  <c r="J7201" i="1"/>
  <c r="K7201" i="1"/>
  <c r="G8013" i="1"/>
  <c r="H8013" i="1"/>
  <c r="I8013" i="1"/>
  <c r="J8013" i="1"/>
  <c r="K8013" i="1"/>
  <c r="G1190" i="1"/>
  <c r="H1190" i="1"/>
  <c r="I1190" i="1"/>
  <c r="J1190" i="1"/>
  <c r="K1190" i="1"/>
  <c r="G8608" i="1"/>
  <c r="H8608" i="1"/>
  <c r="I8608" i="1"/>
  <c r="J8608" i="1"/>
  <c r="K8608" i="1"/>
  <c r="G3073" i="1"/>
  <c r="H3073" i="1"/>
  <c r="I3073" i="1"/>
  <c r="J3073" i="1"/>
  <c r="K3073" i="1"/>
  <c r="G8324" i="1"/>
  <c r="H8324" i="1"/>
  <c r="I8324" i="1"/>
  <c r="J8324" i="1"/>
  <c r="K8324" i="1"/>
  <c r="G1006" i="1"/>
  <c r="H1006" i="1"/>
  <c r="I1006" i="1"/>
  <c r="J1006" i="1"/>
  <c r="K1006" i="1"/>
  <c r="G3040" i="1"/>
  <c r="H3040" i="1"/>
  <c r="I3040" i="1"/>
  <c r="J3040" i="1"/>
  <c r="K3040" i="1"/>
  <c r="G6862" i="1"/>
  <c r="H6862" i="1"/>
  <c r="I6862" i="1"/>
  <c r="J6862" i="1"/>
  <c r="K6862" i="1"/>
  <c r="G6189" i="1"/>
  <c r="H6189" i="1"/>
  <c r="I6189" i="1"/>
  <c r="J6189" i="1"/>
  <c r="K6189" i="1"/>
  <c r="G7838" i="1"/>
  <c r="H7838" i="1"/>
  <c r="I7838" i="1"/>
  <c r="J7838" i="1"/>
  <c r="K7838" i="1"/>
  <c r="G6828" i="1"/>
  <c r="H6828" i="1"/>
  <c r="I6828" i="1"/>
  <c r="J6828" i="1"/>
  <c r="K6828" i="1"/>
  <c r="G9080" i="1"/>
  <c r="H9080" i="1"/>
  <c r="I9080" i="1"/>
  <c r="J9080" i="1"/>
  <c r="K9080" i="1"/>
  <c r="G4522" i="1"/>
  <c r="H4522" i="1"/>
  <c r="I4522" i="1"/>
  <c r="J4522" i="1"/>
  <c r="K4522" i="1"/>
  <c r="G1219" i="1"/>
  <c r="H1219" i="1"/>
  <c r="I1219" i="1"/>
  <c r="J1219" i="1"/>
  <c r="K1219" i="1"/>
  <c r="G8390" i="1"/>
  <c r="H8390" i="1"/>
  <c r="I8390" i="1"/>
  <c r="J8390" i="1"/>
  <c r="K8390" i="1"/>
  <c r="G5444" i="1"/>
  <c r="H5444" i="1"/>
  <c r="I5444" i="1"/>
  <c r="J5444" i="1"/>
  <c r="K5444" i="1"/>
  <c r="G2630" i="1"/>
  <c r="H2630" i="1"/>
  <c r="I2630" i="1"/>
  <c r="J2630" i="1"/>
  <c r="K2630" i="1"/>
  <c r="G9088" i="1"/>
  <c r="H9088" i="1"/>
  <c r="I9088" i="1"/>
  <c r="J9088" i="1"/>
  <c r="K9088" i="1"/>
  <c r="G2696" i="1"/>
  <c r="H2696" i="1"/>
  <c r="I2696" i="1"/>
  <c r="J2696" i="1"/>
  <c r="K2696" i="1"/>
  <c r="G1733" i="1"/>
  <c r="H1733" i="1"/>
  <c r="I1733" i="1"/>
  <c r="J1733" i="1"/>
  <c r="K1733" i="1"/>
  <c r="G3406" i="1"/>
  <c r="H3406" i="1"/>
  <c r="I3406" i="1"/>
  <c r="J3406" i="1"/>
  <c r="K3406" i="1"/>
  <c r="G8682" i="1"/>
  <c r="H8682" i="1"/>
  <c r="I8682" i="1"/>
  <c r="J8682" i="1"/>
  <c r="K8682" i="1"/>
  <c r="G2219" i="1"/>
  <c r="H2219" i="1"/>
  <c r="I2219" i="1"/>
  <c r="J2219" i="1"/>
  <c r="K2219" i="1"/>
  <c r="G19" i="1"/>
  <c r="H19" i="1"/>
  <c r="I19" i="1"/>
  <c r="J19" i="1"/>
  <c r="K19" i="1"/>
  <c r="G5534" i="1"/>
  <c r="H5534" i="1"/>
  <c r="I5534" i="1"/>
  <c r="J5534" i="1"/>
  <c r="K5534" i="1"/>
  <c r="G6805" i="1"/>
  <c r="H6805" i="1"/>
  <c r="I6805" i="1"/>
  <c r="J6805" i="1"/>
  <c r="K6805" i="1"/>
  <c r="G1739" i="1"/>
  <c r="H1739" i="1"/>
  <c r="I1739" i="1"/>
  <c r="J1739" i="1"/>
  <c r="K1739" i="1"/>
  <c r="G5305" i="1"/>
  <c r="H5305" i="1"/>
  <c r="I5305" i="1"/>
  <c r="J5305" i="1"/>
  <c r="K5305" i="1"/>
  <c r="G2821" i="1"/>
  <c r="H2821" i="1"/>
  <c r="I2821" i="1"/>
  <c r="J2821" i="1"/>
  <c r="K2821" i="1"/>
  <c r="G2272" i="1"/>
  <c r="H2272" i="1"/>
  <c r="I2272" i="1"/>
  <c r="J2272" i="1"/>
  <c r="K2272" i="1"/>
  <c r="G8208" i="1"/>
  <c r="H8208" i="1"/>
  <c r="I8208" i="1"/>
  <c r="J8208" i="1"/>
  <c r="K8208" i="1"/>
  <c r="G7631" i="1"/>
  <c r="H7631" i="1"/>
  <c r="I7631" i="1"/>
  <c r="J7631" i="1"/>
  <c r="K7631" i="1"/>
  <c r="G6956" i="1"/>
  <c r="H6956" i="1"/>
  <c r="I6956" i="1"/>
  <c r="J6956" i="1"/>
  <c r="K6956" i="1"/>
  <c r="G5418" i="1"/>
  <c r="H5418" i="1"/>
  <c r="I5418" i="1"/>
  <c r="J5418" i="1"/>
  <c r="K5418" i="1"/>
  <c r="G2176" i="1"/>
  <c r="H2176" i="1"/>
  <c r="I2176" i="1"/>
  <c r="J2176" i="1"/>
  <c r="K2176" i="1"/>
  <c r="G711" i="1"/>
  <c r="H711" i="1"/>
  <c r="I711" i="1"/>
  <c r="J711" i="1"/>
  <c r="K711" i="1"/>
  <c r="G9431" i="1"/>
  <c r="H9431" i="1"/>
  <c r="I9431" i="1"/>
  <c r="J9431" i="1"/>
  <c r="K9431" i="1"/>
  <c r="G1951" i="1"/>
  <c r="H1951" i="1"/>
  <c r="I1951" i="1"/>
  <c r="J1951" i="1"/>
  <c r="K1951" i="1"/>
  <c r="G8605" i="1"/>
  <c r="H8605" i="1"/>
  <c r="I8605" i="1"/>
  <c r="J8605" i="1"/>
  <c r="K8605" i="1"/>
  <c r="G6624" i="1"/>
  <c r="H6624" i="1"/>
  <c r="I6624" i="1"/>
  <c r="J6624" i="1"/>
  <c r="K6624" i="1"/>
  <c r="G4364" i="1"/>
  <c r="H4364" i="1"/>
  <c r="I4364" i="1"/>
  <c r="J4364" i="1"/>
  <c r="K4364" i="1"/>
  <c r="G4665" i="1"/>
  <c r="H4665" i="1"/>
  <c r="I4665" i="1"/>
  <c r="J4665" i="1"/>
  <c r="K4665" i="1"/>
  <c r="G4004" i="1"/>
  <c r="H4004" i="1"/>
  <c r="I4004" i="1"/>
  <c r="J4004" i="1"/>
  <c r="K4004" i="1"/>
  <c r="G5966" i="1"/>
  <c r="H5966" i="1"/>
  <c r="I5966" i="1"/>
  <c r="J5966" i="1"/>
  <c r="K5966" i="1"/>
  <c r="G7435" i="1"/>
  <c r="H7435" i="1"/>
  <c r="I7435" i="1"/>
  <c r="J7435" i="1"/>
  <c r="K7435" i="1"/>
  <c r="G5525" i="1"/>
  <c r="H5525" i="1"/>
  <c r="I5525" i="1"/>
  <c r="J5525" i="1"/>
  <c r="K5525" i="1"/>
  <c r="G6045" i="1"/>
  <c r="H6045" i="1"/>
  <c r="I6045" i="1"/>
  <c r="J6045" i="1"/>
  <c r="K6045" i="1"/>
  <c r="G2761" i="1"/>
  <c r="H2761" i="1"/>
  <c r="I2761" i="1"/>
  <c r="J2761" i="1"/>
  <c r="K2761" i="1"/>
  <c r="G5656" i="1"/>
  <c r="H5656" i="1"/>
  <c r="I5656" i="1"/>
  <c r="J5656" i="1"/>
  <c r="K5656" i="1"/>
  <c r="G4747" i="1"/>
  <c r="H4747" i="1"/>
  <c r="I4747" i="1"/>
  <c r="J4747" i="1"/>
  <c r="K4747" i="1"/>
  <c r="G643" i="1"/>
  <c r="H643" i="1"/>
  <c r="I643" i="1"/>
  <c r="J643" i="1"/>
  <c r="K643" i="1"/>
  <c r="G718" i="1"/>
  <c r="H718" i="1"/>
  <c r="I718" i="1"/>
  <c r="J718" i="1"/>
  <c r="K718" i="1"/>
  <c r="G4130" i="1"/>
  <c r="H4130" i="1"/>
  <c r="I4130" i="1"/>
  <c r="J4130" i="1"/>
  <c r="K4130" i="1"/>
  <c r="G6280" i="1"/>
  <c r="H6280" i="1"/>
  <c r="I6280" i="1"/>
  <c r="J6280" i="1"/>
  <c r="K6280" i="1"/>
  <c r="G5090" i="1"/>
  <c r="H5090" i="1"/>
  <c r="I5090" i="1"/>
  <c r="J5090" i="1"/>
  <c r="K5090" i="1"/>
  <c r="G5186" i="1"/>
  <c r="H5186" i="1"/>
  <c r="I5186" i="1"/>
  <c r="J5186" i="1"/>
  <c r="K5186" i="1"/>
  <c r="G2062" i="1"/>
  <c r="H2062" i="1"/>
  <c r="I2062" i="1"/>
  <c r="J2062" i="1"/>
  <c r="K2062" i="1"/>
  <c r="G8917" i="1"/>
  <c r="H8917" i="1"/>
  <c r="I8917" i="1"/>
  <c r="J8917" i="1"/>
  <c r="K8917" i="1"/>
  <c r="G230" i="1"/>
  <c r="H230" i="1"/>
  <c r="I230" i="1"/>
  <c r="J230" i="1"/>
  <c r="K230" i="1"/>
  <c r="G4890" i="1"/>
  <c r="H4890" i="1"/>
  <c r="I4890" i="1"/>
  <c r="J4890" i="1"/>
  <c r="K4890" i="1"/>
  <c r="G6913" i="1"/>
  <c r="H6913" i="1"/>
  <c r="I6913" i="1"/>
  <c r="J6913" i="1"/>
  <c r="K6913" i="1"/>
  <c r="G946" i="1"/>
  <c r="H946" i="1"/>
  <c r="I946" i="1"/>
  <c r="J946" i="1"/>
  <c r="K946" i="1"/>
  <c r="G6626" i="1"/>
  <c r="H6626" i="1"/>
  <c r="I6626" i="1"/>
  <c r="J6626" i="1"/>
  <c r="K6626" i="1"/>
  <c r="G2291" i="1"/>
  <c r="H2291" i="1"/>
  <c r="I2291" i="1"/>
  <c r="J2291" i="1"/>
  <c r="K2291" i="1"/>
  <c r="G997" i="1"/>
  <c r="H997" i="1"/>
  <c r="I997" i="1"/>
  <c r="J997" i="1"/>
  <c r="K997" i="1"/>
  <c r="G2567" i="1"/>
  <c r="H2567" i="1"/>
  <c r="I2567" i="1"/>
  <c r="J2567" i="1"/>
  <c r="K2567" i="1"/>
  <c r="G7553" i="1"/>
  <c r="H7553" i="1"/>
  <c r="I7553" i="1"/>
  <c r="J7553" i="1"/>
  <c r="K7553" i="1"/>
  <c r="G3912" i="1"/>
  <c r="H3912" i="1"/>
  <c r="I3912" i="1"/>
  <c r="J3912" i="1"/>
  <c r="K3912" i="1"/>
  <c r="G3770" i="1"/>
  <c r="H3770" i="1"/>
  <c r="I3770" i="1"/>
  <c r="J3770" i="1"/>
  <c r="K3770" i="1"/>
  <c r="G7139" i="1"/>
  <c r="H7139" i="1"/>
  <c r="I7139" i="1"/>
  <c r="J7139" i="1"/>
  <c r="K7139" i="1"/>
  <c r="G9422" i="1"/>
  <c r="H9422" i="1"/>
  <c r="I9422" i="1"/>
  <c r="J9422" i="1"/>
  <c r="K9422" i="1"/>
  <c r="G2878" i="1"/>
  <c r="H2878" i="1"/>
  <c r="I2878" i="1"/>
  <c r="J2878" i="1"/>
  <c r="K2878" i="1"/>
  <c r="G3575" i="1"/>
  <c r="H3575" i="1"/>
  <c r="I3575" i="1"/>
  <c r="J3575" i="1"/>
  <c r="K3575" i="1"/>
  <c r="G4528" i="1"/>
  <c r="H4528" i="1"/>
  <c r="I4528" i="1"/>
  <c r="J4528" i="1"/>
  <c r="K4528" i="1"/>
  <c r="G6409" i="1"/>
  <c r="H6409" i="1"/>
  <c r="I6409" i="1"/>
  <c r="J6409" i="1"/>
  <c r="K6409" i="1"/>
  <c r="G7090" i="1"/>
  <c r="H7090" i="1"/>
  <c r="I7090" i="1"/>
  <c r="J7090" i="1"/>
  <c r="K7090" i="1"/>
  <c r="G6208" i="1"/>
  <c r="H6208" i="1"/>
  <c r="I6208" i="1"/>
  <c r="J6208" i="1"/>
  <c r="K6208" i="1"/>
  <c r="G2507" i="1"/>
  <c r="H2507" i="1"/>
  <c r="I2507" i="1"/>
  <c r="J2507" i="1"/>
  <c r="K2507" i="1"/>
  <c r="G6699" i="1"/>
  <c r="H6699" i="1"/>
  <c r="I6699" i="1"/>
  <c r="J6699" i="1"/>
  <c r="K6699" i="1"/>
  <c r="G7372" i="1"/>
  <c r="H7372" i="1"/>
  <c r="I7372" i="1"/>
  <c r="J7372" i="1"/>
  <c r="K7372" i="1"/>
  <c r="G1867" i="1"/>
  <c r="H1867" i="1"/>
  <c r="I1867" i="1"/>
  <c r="J1867" i="1"/>
  <c r="K1867" i="1"/>
  <c r="G7348" i="1"/>
  <c r="H7348" i="1"/>
  <c r="I7348" i="1"/>
  <c r="J7348" i="1"/>
  <c r="K7348" i="1"/>
  <c r="G9584" i="1"/>
  <c r="H9584" i="1"/>
  <c r="I9584" i="1"/>
  <c r="J9584" i="1"/>
  <c r="K9584" i="1"/>
  <c r="G436" i="1"/>
  <c r="H436" i="1"/>
  <c r="I436" i="1"/>
  <c r="J436" i="1"/>
  <c r="K436" i="1"/>
  <c r="G2897" i="1"/>
  <c r="H2897" i="1"/>
  <c r="I2897" i="1"/>
  <c r="J2897" i="1"/>
  <c r="K2897" i="1"/>
  <c r="G7118" i="1"/>
  <c r="H7118" i="1"/>
  <c r="I7118" i="1"/>
  <c r="J7118" i="1"/>
  <c r="K7118" i="1"/>
  <c r="G2602" i="1"/>
  <c r="H2602" i="1"/>
  <c r="I2602" i="1"/>
  <c r="J2602" i="1"/>
  <c r="K2602" i="1"/>
  <c r="G5635" i="1"/>
  <c r="H5635" i="1"/>
  <c r="I5635" i="1"/>
  <c r="J5635" i="1"/>
  <c r="K5635" i="1"/>
  <c r="G2262" i="1"/>
  <c r="H2262" i="1"/>
  <c r="I2262" i="1"/>
  <c r="J2262" i="1"/>
  <c r="K2262" i="1"/>
  <c r="G7151" i="1"/>
  <c r="H7151" i="1"/>
  <c r="I7151" i="1"/>
  <c r="J7151" i="1"/>
  <c r="K7151" i="1"/>
  <c r="G6015" i="1"/>
  <c r="H6015" i="1"/>
  <c r="I6015" i="1"/>
  <c r="J6015" i="1"/>
  <c r="K6015" i="1"/>
  <c r="G3018" i="1"/>
  <c r="H3018" i="1"/>
  <c r="I3018" i="1"/>
  <c r="J3018" i="1"/>
  <c r="K3018" i="1"/>
  <c r="G1747" i="1"/>
  <c r="H1747" i="1"/>
  <c r="I1747" i="1"/>
  <c r="J1747" i="1"/>
  <c r="K1747" i="1"/>
  <c r="G7262" i="1"/>
  <c r="H7262" i="1"/>
  <c r="I7262" i="1"/>
  <c r="J7262" i="1"/>
  <c r="K7262" i="1"/>
  <c r="G7123" i="1"/>
  <c r="H7123" i="1"/>
  <c r="I7123" i="1"/>
  <c r="J7123" i="1"/>
  <c r="K7123" i="1"/>
  <c r="G4603" i="1"/>
  <c r="H4603" i="1"/>
  <c r="I4603" i="1"/>
  <c r="J4603" i="1"/>
  <c r="K4603" i="1"/>
  <c r="G1123" i="1"/>
  <c r="H1123" i="1"/>
  <c r="I1123" i="1"/>
  <c r="J1123" i="1"/>
  <c r="K1123" i="1"/>
  <c r="G4433" i="1"/>
  <c r="H4433" i="1"/>
  <c r="I4433" i="1"/>
  <c r="J4433" i="1"/>
  <c r="K4433" i="1"/>
  <c r="G6272" i="1"/>
  <c r="H6272" i="1"/>
  <c r="I6272" i="1"/>
  <c r="J6272" i="1"/>
  <c r="K6272" i="1"/>
  <c r="G4055" i="1"/>
  <c r="H4055" i="1"/>
  <c r="I4055" i="1"/>
  <c r="J4055" i="1"/>
  <c r="K4055" i="1"/>
  <c r="G2986" i="1"/>
  <c r="H2986" i="1"/>
  <c r="I2986" i="1"/>
  <c r="J2986" i="1"/>
  <c r="K2986" i="1"/>
  <c r="G5707" i="1"/>
  <c r="H5707" i="1"/>
  <c r="I5707" i="1"/>
  <c r="J5707" i="1"/>
  <c r="K5707" i="1"/>
  <c r="G7564" i="1"/>
  <c r="H7564" i="1"/>
  <c r="I7564" i="1"/>
  <c r="J7564" i="1"/>
  <c r="K7564" i="1"/>
  <c r="G7324" i="1"/>
  <c r="H7324" i="1"/>
  <c r="I7324" i="1"/>
  <c r="J7324" i="1"/>
  <c r="K7324" i="1"/>
  <c r="G5764" i="1"/>
  <c r="H5764" i="1"/>
  <c r="I5764" i="1"/>
  <c r="J5764" i="1"/>
  <c r="K5764" i="1"/>
  <c r="G7021" i="1"/>
  <c r="H7021" i="1"/>
  <c r="I7021" i="1"/>
  <c r="J7021" i="1"/>
  <c r="K7021" i="1"/>
  <c r="G6969" i="1"/>
  <c r="H6969" i="1"/>
  <c r="I6969" i="1"/>
  <c r="J6969" i="1"/>
  <c r="K6969" i="1"/>
  <c r="G2827" i="1"/>
  <c r="H2827" i="1"/>
  <c r="I2827" i="1"/>
  <c r="J2827" i="1"/>
  <c r="K2827" i="1"/>
  <c r="G4137" i="1"/>
  <c r="H4137" i="1"/>
  <c r="I4137" i="1"/>
  <c r="J4137" i="1"/>
  <c r="K4137" i="1"/>
  <c r="G828" i="1"/>
  <c r="H828" i="1"/>
  <c r="I828" i="1"/>
  <c r="J828" i="1"/>
  <c r="K828" i="1"/>
  <c r="G6248" i="1"/>
  <c r="H6248" i="1"/>
  <c r="I6248" i="1"/>
  <c r="J6248" i="1"/>
  <c r="K6248" i="1"/>
  <c r="G2279" i="1"/>
  <c r="H2279" i="1"/>
  <c r="I2279" i="1"/>
  <c r="J2279" i="1"/>
  <c r="K2279" i="1"/>
  <c r="G3446" i="1"/>
  <c r="H3446" i="1"/>
  <c r="I3446" i="1"/>
  <c r="J3446" i="1"/>
  <c r="K3446" i="1"/>
  <c r="G6483" i="1"/>
  <c r="H6483" i="1"/>
  <c r="I6483" i="1"/>
  <c r="J6483" i="1"/>
  <c r="K6483" i="1"/>
  <c r="G8840" i="1"/>
  <c r="H8840" i="1"/>
  <c r="I8840" i="1"/>
  <c r="J8840" i="1"/>
  <c r="K8840" i="1"/>
  <c r="G2909" i="1"/>
  <c r="H2909" i="1"/>
  <c r="I2909" i="1"/>
  <c r="J2909" i="1"/>
  <c r="K2909" i="1"/>
  <c r="G9417" i="1"/>
  <c r="H9417" i="1"/>
  <c r="I9417" i="1"/>
  <c r="J9417" i="1"/>
  <c r="K9417" i="1"/>
  <c r="G7737" i="1"/>
  <c r="H7737" i="1"/>
  <c r="I7737" i="1"/>
  <c r="J7737" i="1"/>
  <c r="K7737" i="1"/>
  <c r="G271" i="1"/>
  <c r="H271" i="1"/>
  <c r="I271" i="1"/>
  <c r="J271" i="1"/>
  <c r="K271" i="1"/>
  <c r="G3413" i="1"/>
  <c r="H3413" i="1"/>
  <c r="I3413" i="1"/>
  <c r="J3413" i="1"/>
  <c r="K3413" i="1"/>
  <c r="G6437" i="1"/>
  <c r="H6437" i="1"/>
  <c r="I6437" i="1"/>
  <c r="J6437" i="1"/>
  <c r="K6437" i="1"/>
  <c r="G4458" i="1"/>
  <c r="H4458" i="1"/>
  <c r="I4458" i="1"/>
  <c r="J4458" i="1"/>
  <c r="K4458" i="1"/>
  <c r="G5267" i="1"/>
  <c r="H5267" i="1"/>
  <c r="I5267" i="1"/>
  <c r="J5267" i="1"/>
  <c r="K5267" i="1"/>
  <c r="G4940" i="1"/>
  <c r="H4940" i="1"/>
  <c r="I4940" i="1"/>
  <c r="J4940" i="1"/>
  <c r="K4940" i="1"/>
  <c r="G7999" i="1"/>
  <c r="H7999" i="1"/>
  <c r="I7999" i="1"/>
  <c r="J7999" i="1"/>
  <c r="K7999" i="1"/>
  <c r="G5442" i="1"/>
  <c r="H5442" i="1"/>
  <c r="I5442" i="1"/>
  <c r="J5442" i="1"/>
  <c r="K5442" i="1"/>
  <c r="G4284" i="1"/>
  <c r="H4284" i="1"/>
  <c r="I4284" i="1"/>
  <c r="J4284" i="1"/>
  <c r="K4284" i="1"/>
  <c r="G4483" i="1"/>
  <c r="H4483" i="1"/>
  <c r="I4483" i="1"/>
  <c r="J4483" i="1"/>
  <c r="K4483" i="1"/>
  <c r="G7716" i="1"/>
  <c r="H7716" i="1"/>
  <c r="I7716" i="1"/>
  <c r="J7716" i="1"/>
  <c r="K7716" i="1"/>
  <c r="G2978" i="1"/>
  <c r="H2978" i="1"/>
  <c r="I2978" i="1"/>
  <c r="J2978" i="1"/>
  <c r="K2978" i="1"/>
  <c r="G3380" i="1"/>
  <c r="H3380" i="1"/>
  <c r="I3380" i="1"/>
  <c r="J3380" i="1"/>
  <c r="K3380" i="1"/>
  <c r="G9736" i="1"/>
  <c r="H9736" i="1"/>
  <c r="I9736" i="1"/>
  <c r="J9736" i="1"/>
  <c r="K9736" i="1"/>
  <c r="G2027" i="1"/>
  <c r="H2027" i="1"/>
  <c r="I2027" i="1"/>
  <c r="J2027" i="1"/>
  <c r="K2027" i="1"/>
  <c r="G2060" i="1"/>
  <c r="H2060" i="1"/>
  <c r="I2060" i="1"/>
  <c r="J2060" i="1"/>
  <c r="K2060" i="1"/>
  <c r="G1535" i="1"/>
  <c r="H1535" i="1"/>
  <c r="I1535" i="1"/>
  <c r="J1535" i="1"/>
  <c r="K1535" i="1"/>
  <c r="G8250" i="1"/>
  <c r="H8250" i="1"/>
  <c r="I8250" i="1"/>
  <c r="J8250" i="1"/>
  <c r="K8250" i="1"/>
  <c r="G4352" i="1"/>
  <c r="H4352" i="1"/>
  <c r="I4352" i="1"/>
  <c r="J4352" i="1"/>
  <c r="K4352" i="1"/>
  <c r="G3405" i="1"/>
  <c r="H3405" i="1"/>
  <c r="I3405" i="1"/>
  <c r="J3405" i="1"/>
  <c r="K3405" i="1"/>
  <c r="G9173" i="1"/>
  <c r="H9173" i="1"/>
  <c r="I9173" i="1"/>
  <c r="J9173" i="1"/>
  <c r="K9173" i="1"/>
  <c r="G9047" i="1"/>
  <c r="H9047" i="1"/>
  <c r="I9047" i="1"/>
  <c r="J9047" i="1"/>
  <c r="K9047" i="1"/>
  <c r="G8011" i="1"/>
  <c r="H8011" i="1"/>
  <c r="I8011" i="1"/>
  <c r="J8011" i="1"/>
  <c r="K8011" i="1"/>
  <c r="G310" i="1"/>
  <c r="H310" i="1"/>
  <c r="I310" i="1"/>
  <c r="J310" i="1"/>
  <c r="K310" i="1"/>
  <c r="G1557" i="1"/>
  <c r="H1557" i="1"/>
  <c r="I1557" i="1"/>
  <c r="J1557" i="1"/>
  <c r="K1557" i="1"/>
  <c r="G1029" i="1"/>
  <c r="H1029" i="1"/>
  <c r="I1029" i="1"/>
  <c r="J1029" i="1"/>
  <c r="K1029" i="1"/>
  <c r="G5520" i="1"/>
  <c r="H5520" i="1"/>
  <c r="I5520" i="1"/>
  <c r="J5520" i="1"/>
  <c r="K5520" i="1"/>
  <c r="G9779" i="1"/>
  <c r="H9779" i="1"/>
  <c r="I9779" i="1"/>
  <c r="J9779" i="1"/>
  <c r="K9779" i="1"/>
  <c r="G8228" i="1"/>
  <c r="H8228" i="1"/>
  <c r="I8228" i="1"/>
  <c r="J8228" i="1"/>
  <c r="K8228" i="1"/>
  <c r="G8455" i="1"/>
  <c r="H8455" i="1"/>
  <c r="I8455" i="1"/>
  <c r="J8455" i="1"/>
  <c r="K8455" i="1"/>
  <c r="G9515" i="1"/>
  <c r="H9515" i="1"/>
  <c r="I9515" i="1"/>
  <c r="J9515" i="1"/>
  <c r="K9515" i="1"/>
  <c r="G4481" i="1"/>
  <c r="H4481" i="1"/>
  <c r="I4481" i="1"/>
  <c r="J4481" i="1"/>
  <c r="K4481" i="1"/>
  <c r="G5600" i="1"/>
  <c r="H5600" i="1"/>
  <c r="I5600" i="1"/>
  <c r="J5600" i="1"/>
  <c r="K5600" i="1"/>
  <c r="G239" i="1"/>
  <c r="H239" i="1"/>
  <c r="I239" i="1"/>
  <c r="J239" i="1"/>
  <c r="K239" i="1"/>
  <c r="G5639" i="1"/>
  <c r="H5639" i="1"/>
  <c r="I5639" i="1"/>
  <c r="J5639" i="1"/>
  <c r="K5639" i="1"/>
  <c r="G9862" i="1"/>
  <c r="H9862" i="1"/>
  <c r="I9862" i="1"/>
  <c r="J9862" i="1"/>
  <c r="K9862" i="1"/>
  <c r="G9616" i="1"/>
  <c r="H9616" i="1"/>
  <c r="I9616" i="1"/>
  <c r="J9616" i="1"/>
  <c r="K9616" i="1"/>
  <c r="G2552" i="1"/>
  <c r="H2552" i="1"/>
  <c r="I2552" i="1"/>
  <c r="J2552" i="1"/>
  <c r="K2552" i="1"/>
  <c r="G1863" i="1"/>
  <c r="H1863" i="1"/>
  <c r="I1863" i="1"/>
  <c r="J1863" i="1"/>
  <c r="K1863" i="1"/>
  <c r="G5440" i="1"/>
  <c r="H5440" i="1"/>
  <c r="I5440" i="1"/>
  <c r="J5440" i="1"/>
  <c r="K5440" i="1"/>
  <c r="G2438" i="1"/>
  <c r="H2438" i="1"/>
  <c r="I2438" i="1"/>
  <c r="J2438" i="1"/>
  <c r="K2438" i="1"/>
  <c r="G439" i="1"/>
  <c r="H439" i="1"/>
  <c r="I439" i="1"/>
  <c r="J439" i="1"/>
  <c r="K439" i="1"/>
  <c r="G6343" i="1"/>
  <c r="H6343" i="1"/>
  <c r="I6343" i="1"/>
  <c r="J6343" i="1"/>
  <c r="K6343" i="1"/>
  <c r="G2100" i="1"/>
  <c r="H2100" i="1"/>
  <c r="I2100" i="1"/>
  <c r="J2100" i="1"/>
  <c r="K2100" i="1"/>
  <c r="G3381" i="1"/>
  <c r="H3381" i="1"/>
  <c r="I3381" i="1"/>
  <c r="J3381" i="1"/>
  <c r="K3381" i="1"/>
  <c r="G346" i="1"/>
  <c r="H346" i="1"/>
  <c r="I346" i="1"/>
  <c r="J346" i="1"/>
  <c r="K346" i="1"/>
  <c r="G8954" i="1"/>
  <c r="H8954" i="1"/>
  <c r="I8954" i="1"/>
  <c r="J8954" i="1"/>
  <c r="K8954" i="1"/>
  <c r="G8920" i="1"/>
  <c r="H8920" i="1"/>
  <c r="I8920" i="1"/>
  <c r="J8920" i="1"/>
  <c r="K8920" i="1"/>
  <c r="G4736" i="1"/>
  <c r="H4736" i="1"/>
  <c r="I4736" i="1"/>
  <c r="J4736" i="1"/>
  <c r="K4736" i="1"/>
  <c r="G5252" i="1"/>
  <c r="H5252" i="1"/>
  <c r="I5252" i="1"/>
  <c r="J5252" i="1"/>
  <c r="K5252" i="1"/>
  <c r="G6572" i="1"/>
  <c r="H6572" i="1"/>
  <c r="I6572" i="1"/>
  <c r="J6572" i="1"/>
  <c r="K6572" i="1"/>
  <c r="G2081" i="1"/>
  <c r="H2081" i="1"/>
  <c r="I2081" i="1"/>
  <c r="J2081" i="1"/>
  <c r="K2081" i="1"/>
  <c r="G3785" i="1"/>
  <c r="H3785" i="1"/>
  <c r="I3785" i="1"/>
  <c r="J3785" i="1"/>
  <c r="K3785" i="1"/>
  <c r="G7194" i="1"/>
  <c r="H7194" i="1"/>
  <c r="I7194" i="1"/>
  <c r="J7194" i="1"/>
  <c r="K7194" i="1"/>
  <c r="G91" i="1"/>
  <c r="H91" i="1"/>
  <c r="I91" i="1"/>
  <c r="J91" i="1"/>
  <c r="K91" i="1"/>
  <c r="G8825" i="1"/>
  <c r="H8825" i="1"/>
  <c r="I8825" i="1"/>
  <c r="J8825" i="1"/>
  <c r="K8825" i="1"/>
  <c r="G6674" i="1"/>
  <c r="H6674" i="1"/>
  <c r="I6674" i="1"/>
  <c r="J6674" i="1"/>
  <c r="K6674" i="1"/>
  <c r="G8906" i="1"/>
  <c r="H8906" i="1"/>
  <c r="I8906" i="1"/>
  <c r="J8906" i="1"/>
  <c r="K8906" i="1"/>
  <c r="G1939" i="1"/>
  <c r="H1939" i="1"/>
  <c r="I1939" i="1"/>
  <c r="J1939" i="1"/>
  <c r="K1939" i="1"/>
  <c r="G2678" i="1"/>
  <c r="H2678" i="1"/>
  <c r="I2678" i="1"/>
  <c r="J2678" i="1"/>
  <c r="K2678" i="1"/>
  <c r="G8281" i="1"/>
  <c r="H8281" i="1"/>
  <c r="I8281" i="1"/>
  <c r="J8281" i="1"/>
  <c r="K8281" i="1"/>
  <c r="G7085" i="1"/>
  <c r="H7085" i="1"/>
  <c r="I7085" i="1"/>
  <c r="J7085" i="1"/>
  <c r="K7085" i="1"/>
  <c r="G9626" i="1"/>
  <c r="H9626" i="1"/>
  <c r="I9626" i="1"/>
  <c r="J9626" i="1"/>
  <c r="K9626" i="1"/>
  <c r="G3672" i="1"/>
  <c r="H3672" i="1"/>
  <c r="I3672" i="1"/>
  <c r="J3672" i="1"/>
  <c r="K3672" i="1"/>
  <c r="G9683" i="1"/>
  <c r="H9683" i="1"/>
  <c r="I9683" i="1"/>
  <c r="J9683" i="1"/>
  <c r="K9683" i="1"/>
  <c r="G8727" i="1"/>
  <c r="H8727" i="1"/>
  <c r="I8727" i="1"/>
  <c r="J8727" i="1"/>
  <c r="K8727" i="1"/>
  <c r="G5552" i="1"/>
  <c r="H5552" i="1"/>
  <c r="I5552" i="1"/>
  <c r="J5552" i="1"/>
  <c r="K5552" i="1"/>
  <c r="G3817" i="1"/>
  <c r="H3817" i="1"/>
  <c r="I3817" i="1"/>
  <c r="J3817" i="1"/>
  <c r="K3817" i="1"/>
  <c r="G1685" i="1"/>
  <c r="H1685" i="1"/>
  <c r="I1685" i="1"/>
  <c r="J1685" i="1"/>
  <c r="K1685" i="1"/>
  <c r="G8986" i="1"/>
  <c r="H8986" i="1"/>
  <c r="I8986" i="1"/>
  <c r="J8986" i="1"/>
  <c r="K8986" i="1"/>
  <c r="G1841" i="1"/>
  <c r="H1841" i="1"/>
  <c r="I1841" i="1"/>
  <c r="J1841" i="1"/>
  <c r="K1841" i="1"/>
  <c r="G9136" i="1"/>
  <c r="H9136" i="1"/>
  <c r="I9136" i="1"/>
  <c r="J9136" i="1"/>
  <c r="K9136" i="1"/>
  <c r="G5976" i="1"/>
  <c r="H5976" i="1"/>
  <c r="I5976" i="1"/>
  <c r="J5976" i="1"/>
  <c r="K5976" i="1"/>
  <c r="G3479" i="1"/>
  <c r="H3479" i="1"/>
  <c r="I3479" i="1"/>
  <c r="J3479" i="1"/>
  <c r="K3479" i="1"/>
  <c r="G3152" i="1"/>
  <c r="H3152" i="1"/>
  <c r="I3152" i="1"/>
  <c r="J3152" i="1"/>
  <c r="K3152" i="1"/>
  <c r="G2604" i="1"/>
  <c r="H2604" i="1"/>
  <c r="I2604" i="1"/>
  <c r="J2604" i="1"/>
  <c r="K2604" i="1"/>
  <c r="G8886" i="1"/>
  <c r="H8886" i="1"/>
  <c r="I8886" i="1"/>
  <c r="J8886" i="1"/>
  <c r="K8886" i="1"/>
  <c r="G5461" i="1"/>
  <c r="H5461" i="1"/>
  <c r="I5461" i="1"/>
  <c r="J5461" i="1"/>
  <c r="K5461" i="1"/>
  <c r="G4180" i="1"/>
  <c r="H4180" i="1"/>
  <c r="I4180" i="1"/>
  <c r="J4180" i="1"/>
  <c r="K4180" i="1"/>
  <c r="G5519" i="1"/>
  <c r="H5519" i="1"/>
  <c r="I5519" i="1"/>
  <c r="J5519" i="1"/>
  <c r="K5519" i="1"/>
  <c r="G582" i="1"/>
  <c r="H582" i="1"/>
  <c r="I582" i="1"/>
  <c r="J582" i="1"/>
  <c r="K582" i="1"/>
  <c r="G6298" i="1"/>
  <c r="H6298" i="1"/>
  <c r="I6298" i="1"/>
  <c r="J6298" i="1"/>
  <c r="K6298" i="1"/>
  <c r="G1140" i="1"/>
  <c r="H1140" i="1"/>
  <c r="I1140" i="1"/>
  <c r="J1140" i="1"/>
  <c r="K1140" i="1"/>
  <c r="G6178" i="1"/>
  <c r="H6178" i="1"/>
  <c r="I6178" i="1"/>
  <c r="J6178" i="1"/>
  <c r="K6178" i="1"/>
  <c r="G6271" i="1"/>
  <c r="H6271" i="1"/>
  <c r="I6271" i="1"/>
  <c r="J6271" i="1"/>
  <c r="K6271" i="1"/>
  <c r="G7044" i="1"/>
  <c r="H7044" i="1"/>
  <c r="I7044" i="1"/>
  <c r="J7044" i="1"/>
  <c r="K7044" i="1"/>
  <c r="G6315" i="1"/>
  <c r="H6315" i="1"/>
  <c r="I6315" i="1"/>
  <c r="J6315" i="1"/>
  <c r="K6315" i="1"/>
  <c r="G5112" i="1"/>
  <c r="H5112" i="1"/>
  <c r="I5112" i="1"/>
  <c r="J5112" i="1"/>
  <c r="K5112" i="1"/>
  <c r="G4094" i="1"/>
  <c r="H4094" i="1"/>
  <c r="I4094" i="1"/>
  <c r="J4094" i="1"/>
  <c r="K4094" i="1"/>
  <c r="G3913" i="1"/>
  <c r="H3913" i="1"/>
  <c r="I3913" i="1"/>
  <c r="J3913" i="1"/>
  <c r="K3913" i="1"/>
  <c r="G7812" i="1"/>
  <c r="H7812" i="1"/>
  <c r="I7812" i="1"/>
  <c r="J7812" i="1"/>
  <c r="K7812" i="1"/>
  <c r="G626" i="1"/>
  <c r="H626" i="1"/>
  <c r="I626" i="1"/>
  <c r="J626" i="1"/>
  <c r="K626" i="1"/>
  <c r="G8941" i="1"/>
  <c r="H8941" i="1"/>
  <c r="I8941" i="1"/>
  <c r="J8941" i="1"/>
  <c r="K8941" i="1"/>
  <c r="G3390" i="1"/>
  <c r="H3390" i="1"/>
  <c r="I3390" i="1"/>
  <c r="J3390" i="1"/>
  <c r="K3390" i="1"/>
  <c r="G2648" i="1"/>
  <c r="H2648" i="1"/>
  <c r="I2648" i="1"/>
  <c r="J2648" i="1"/>
  <c r="K2648" i="1"/>
  <c r="G6484" i="1"/>
  <c r="H6484" i="1"/>
  <c r="I6484" i="1"/>
  <c r="J6484" i="1"/>
  <c r="K6484" i="1"/>
  <c r="G151" i="1"/>
  <c r="H151" i="1"/>
  <c r="I151" i="1"/>
  <c r="J151" i="1"/>
  <c r="K151" i="1"/>
  <c r="G8643" i="1"/>
  <c r="H8643" i="1"/>
  <c r="I8643" i="1"/>
  <c r="J8643" i="1"/>
  <c r="K8643" i="1"/>
  <c r="G4573" i="1"/>
  <c r="H4573" i="1"/>
  <c r="I4573" i="1"/>
  <c r="J4573" i="1"/>
  <c r="K4573" i="1"/>
  <c r="G2306" i="1"/>
  <c r="H2306" i="1"/>
  <c r="I2306" i="1"/>
  <c r="J2306" i="1"/>
  <c r="K2306" i="1"/>
  <c r="G5198" i="1"/>
  <c r="H5198" i="1"/>
  <c r="I5198" i="1"/>
  <c r="J5198" i="1"/>
  <c r="K5198" i="1"/>
  <c r="G7166" i="1"/>
  <c r="H7166" i="1"/>
  <c r="I7166" i="1"/>
  <c r="J7166" i="1"/>
  <c r="K7166" i="1"/>
  <c r="G9742" i="1"/>
  <c r="H9742" i="1"/>
  <c r="I9742" i="1"/>
  <c r="J9742" i="1"/>
  <c r="K9742" i="1"/>
  <c r="G4341" i="1"/>
  <c r="H4341" i="1"/>
  <c r="I4341" i="1"/>
  <c r="J4341" i="1"/>
  <c r="K4341" i="1"/>
  <c r="G2536" i="1"/>
  <c r="H2536" i="1"/>
  <c r="I2536" i="1"/>
  <c r="J2536" i="1"/>
  <c r="K2536" i="1"/>
  <c r="G6463" i="1"/>
  <c r="H6463" i="1"/>
  <c r="I6463" i="1"/>
  <c r="J6463" i="1"/>
  <c r="K6463" i="1"/>
  <c r="G4223" i="1"/>
  <c r="H4223" i="1"/>
  <c r="I4223" i="1"/>
  <c r="J4223" i="1"/>
  <c r="K4223" i="1"/>
  <c r="G7569" i="1"/>
  <c r="H7569" i="1"/>
  <c r="I7569" i="1"/>
  <c r="J7569" i="1"/>
  <c r="K7569" i="1"/>
  <c r="G8479" i="1"/>
  <c r="H8479" i="1"/>
  <c r="I8479" i="1"/>
  <c r="J8479" i="1"/>
  <c r="K8479" i="1"/>
  <c r="G8509" i="1"/>
  <c r="H8509" i="1"/>
  <c r="I8509" i="1"/>
  <c r="J8509" i="1"/>
  <c r="K8509" i="1"/>
  <c r="G4264" i="1"/>
  <c r="H4264" i="1"/>
  <c r="I4264" i="1"/>
  <c r="J4264" i="1"/>
  <c r="K4264" i="1"/>
  <c r="G8460" i="1"/>
  <c r="H8460" i="1"/>
  <c r="I8460" i="1"/>
  <c r="J8460" i="1"/>
  <c r="K8460" i="1"/>
  <c r="G1750" i="1"/>
  <c r="H1750" i="1"/>
  <c r="I1750" i="1"/>
  <c r="J1750" i="1"/>
  <c r="K1750" i="1"/>
  <c r="G356" i="1"/>
  <c r="H356" i="1"/>
  <c r="I356" i="1"/>
  <c r="J356" i="1"/>
  <c r="K356" i="1"/>
  <c r="G970" i="1"/>
  <c r="H970" i="1"/>
  <c r="I970" i="1"/>
  <c r="J970" i="1"/>
  <c r="K970" i="1"/>
  <c r="G6740" i="1"/>
  <c r="H6740" i="1"/>
  <c r="I6740" i="1"/>
  <c r="J6740" i="1"/>
  <c r="K6740" i="1"/>
  <c r="G365" i="1"/>
  <c r="H365" i="1"/>
  <c r="I365" i="1"/>
  <c r="J365" i="1"/>
  <c r="K365" i="1"/>
  <c r="G3183" i="1"/>
  <c r="H3183" i="1"/>
  <c r="I3183" i="1"/>
  <c r="J3183" i="1"/>
  <c r="K3183" i="1"/>
  <c r="G7900" i="1"/>
  <c r="H7900" i="1"/>
  <c r="I7900" i="1"/>
  <c r="J7900" i="1"/>
  <c r="K7900" i="1"/>
  <c r="G4089" i="1"/>
  <c r="H4089" i="1"/>
  <c r="I4089" i="1"/>
  <c r="J4089" i="1"/>
  <c r="K4089" i="1"/>
  <c r="G505" i="1"/>
  <c r="H505" i="1"/>
  <c r="I505" i="1"/>
  <c r="J505" i="1"/>
  <c r="K505" i="1"/>
  <c r="G326" i="1"/>
  <c r="H326" i="1"/>
  <c r="I326" i="1"/>
  <c r="J326" i="1"/>
  <c r="K326" i="1"/>
  <c r="G4491" i="1"/>
  <c r="H4491" i="1"/>
  <c r="I4491" i="1"/>
  <c r="J4491" i="1"/>
  <c r="K4491" i="1"/>
  <c r="G6173" i="1"/>
  <c r="H6173" i="1"/>
  <c r="I6173" i="1"/>
  <c r="J6173" i="1"/>
  <c r="K6173" i="1"/>
  <c r="G9588" i="1"/>
  <c r="H9588" i="1"/>
  <c r="I9588" i="1"/>
  <c r="J9588" i="1"/>
  <c r="K9588" i="1"/>
  <c r="G9379" i="1"/>
  <c r="H9379" i="1"/>
  <c r="I9379" i="1"/>
  <c r="J9379" i="1"/>
  <c r="K9379" i="1"/>
  <c r="G7183" i="1"/>
  <c r="H7183" i="1"/>
  <c r="I7183" i="1"/>
  <c r="J7183" i="1"/>
  <c r="K7183" i="1"/>
  <c r="G8708" i="1"/>
  <c r="H8708" i="1"/>
  <c r="I8708" i="1"/>
  <c r="J8708" i="1"/>
  <c r="K8708" i="1"/>
  <c r="G3011" i="1"/>
  <c r="H3011" i="1"/>
  <c r="I3011" i="1"/>
  <c r="J3011" i="1"/>
  <c r="K3011" i="1"/>
  <c r="G7876" i="1"/>
  <c r="H7876" i="1"/>
  <c r="I7876" i="1"/>
  <c r="J7876" i="1"/>
  <c r="K7876" i="1"/>
  <c r="G5313" i="1"/>
  <c r="H5313" i="1"/>
  <c r="I5313" i="1"/>
  <c r="J5313" i="1"/>
  <c r="K5313" i="1"/>
  <c r="G1764" i="1"/>
  <c r="H1764" i="1"/>
  <c r="I1764" i="1"/>
  <c r="J1764" i="1"/>
  <c r="K1764" i="1"/>
  <c r="G3917" i="1"/>
  <c r="H3917" i="1"/>
  <c r="I3917" i="1"/>
  <c r="J3917" i="1"/>
  <c r="K3917" i="1"/>
  <c r="G2874" i="1"/>
  <c r="H2874" i="1"/>
  <c r="I2874" i="1"/>
  <c r="J2874" i="1"/>
  <c r="K2874" i="1"/>
  <c r="G3670" i="1"/>
  <c r="H3670" i="1"/>
  <c r="I3670" i="1"/>
  <c r="J3670" i="1"/>
  <c r="K3670" i="1"/>
  <c r="G5407" i="1"/>
  <c r="H5407" i="1"/>
  <c r="I5407" i="1"/>
  <c r="J5407" i="1"/>
  <c r="K5407" i="1"/>
  <c r="G1771" i="1"/>
  <c r="H1771" i="1"/>
  <c r="I1771" i="1"/>
  <c r="J1771" i="1"/>
  <c r="K1771" i="1"/>
  <c r="G8292" i="1"/>
  <c r="H8292" i="1"/>
  <c r="I8292" i="1"/>
  <c r="J8292" i="1"/>
  <c r="K8292" i="1"/>
  <c r="G3901" i="1"/>
  <c r="H3901" i="1"/>
  <c r="I3901" i="1"/>
  <c r="J3901" i="1"/>
  <c r="K3901" i="1"/>
  <c r="G5535" i="1"/>
  <c r="H5535" i="1"/>
  <c r="I5535" i="1"/>
  <c r="J5535" i="1"/>
  <c r="K5535" i="1"/>
  <c r="G1946" i="1"/>
  <c r="H1946" i="1"/>
  <c r="I1946" i="1"/>
  <c r="J1946" i="1"/>
  <c r="K1946" i="1"/>
  <c r="G5157" i="1"/>
  <c r="H5157" i="1"/>
  <c r="I5157" i="1"/>
  <c r="J5157" i="1"/>
  <c r="K5157" i="1"/>
  <c r="G2652" i="1"/>
  <c r="H2652" i="1"/>
  <c r="I2652" i="1"/>
  <c r="J2652" i="1"/>
  <c r="K2652" i="1"/>
  <c r="G9110" i="1"/>
  <c r="H9110" i="1"/>
  <c r="I9110" i="1"/>
  <c r="J9110" i="1"/>
  <c r="K9110" i="1"/>
  <c r="G5306" i="1"/>
  <c r="H5306" i="1"/>
  <c r="I5306" i="1"/>
  <c r="J5306" i="1"/>
  <c r="K5306" i="1"/>
  <c r="G5268" i="1"/>
  <c r="H5268" i="1"/>
  <c r="I5268" i="1"/>
  <c r="J5268" i="1"/>
  <c r="K5268" i="1"/>
  <c r="G2373" i="1"/>
  <c r="H2373" i="1"/>
  <c r="I2373" i="1"/>
  <c r="J2373" i="1"/>
  <c r="K2373" i="1"/>
  <c r="G3944" i="1"/>
  <c r="H3944" i="1"/>
  <c r="I3944" i="1"/>
  <c r="J3944" i="1"/>
  <c r="K3944" i="1"/>
  <c r="G9177" i="1"/>
  <c r="H9177" i="1"/>
  <c r="I9177" i="1"/>
  <c r="J9177" i="1"/>
  <c r="K9177" i="1"/>
  <c r="G7015" i="1"/>
  <c r="H7015" i="1"/>
  <c r="I7015" i="1"/>
  <c r="J7015" i="1"/>
  <c r="K7015" i="1"/>
  <c r="G7286" i="1"/>
  <c r="H7286" i="1"/>
  <c r="I7286" i="1"/>
  <c r="J7286" i="1"/>
  <c r="K7286" i="1"/>
  <c r="G1056" i="1"/>
  <c r="H1056" i="1"/>
  <c r="I1056" i="1"/>
  <c r="J1056" i="1"/>
  <c r="K1056" i="1"/>
  <c r="G4543" i="1"/>
  <c r="H4543" i="1"/>
  <c r="I4543" i="1"/>
  <c r="J4543" i="1"/>
  <c r="K4543" i="1"/>
  <c r="G1972" i="1"/>
  <c r="H1972" i="1"/>
  <c r="I1972" i="1"/>
  <c r="J1972" i="1"/>
  <c r="K1972" i="1"/>
  <c r="G7857" i="1"/>
  <c r="H7857" i="1"/>
  <c r="I7857" i="1"/>
  <c r="J7857" i="1"/>
  <c r="K7857" i="1"/>
  <c r="G1849" i="1"/>
  <c r="H1849" i="1"/>
  <c r="I1849" i="1"/>
  <c r="J1849" i="1"/>
  <c r="K1849" i="1"/>
  <c r="G3477" i="1"/>
  <c r="H3477" i="1"/>
  <c r="I3477" i="1"/>
  <c r="J3477" i="1"/>
  <c r="K3477" i="1"/>
  <c r="G6317" i="1"/>
  <c r="H6317" i="1"/>
  <c r="I6317" i="1"/>
  <c r="J6317" i="1"/>
  <c r="K6317" i="1"/>
  <c r="G9746" i="1"/>
  <c r="H9746" i="1"/>
  <c r="I9746" i="1"/>
  <c r="J9746" i="1"/>
  <c r="K9746" i="1"/>
  <c r="G2117" i="1"/>
  <c r="H2117" i="1"/>
  <c r="I2117" i="1"/>
  <c r="J2117" i="1"/>
  <c r="K2117" i="1"/>
  <c r="G4837" i="1"/>
  <c r="H4837" i="1"/>
  <c r="I4837" i="1"/>
  <c r="J4837" i="1"/>
  <c r="K4837" i="1"/>
  <c r="G1430" i="1"/>
  <c r="H1430" i="1"/>
  <c r="I1430" i="1"/>
  <c r="J1430" i="1"/>
  <c r="K1430" i="1"/>
  <c r="G8571" i="1"/>
  <c r="H8571" i="1"/>
  <c r="I8571" i="1"/>
  <c r="J8571" i="1"/>
  <c r="K8571" i="1"/>
  <c r="G6613" i="1"/>
  <c r="H6613" i="1"/>
  <c r="I6613" i="1"/>
  <c r="J6613" i="1"/>
  <c r="K6613" i="1"/>
  <c r="G7198" i="1"/>
  <c r="H7198" i="1"/>
  <c r="I7198" i="1"/>
  <c r="J7198" i="1"/>
  <c r="K7198" i="1"/>
  <c r="G1129" i="1"/>
  <c r="H1129" i="1"/>
  <c r="I1129" i="1"/>
  <c r="J1129" i="1"/>
  <c r="K1129" i="1"/>
  <c r="G7175" i="1"/>
  <c r="H7175" i="1"/>
  <c r="I7175" i="1"/>
  <c r="J7175" i="1"/>
  <c r="K7175" i="1"/>
  <c r="G6964" i="1"/>
  <c r="H6964" i="1"/>
  <c r="I6964" i="1"/>
  <c r="J6964" i="1"/>
  <c r="K6964" i="1"/>
  <c r="G3499" i="1"/>
  <c r="H3499" i="1"/>
  <c r="I3499" i="1"/>
  <c r="J3499" i="1"/>
  <c r="K3499" i="1"/>
  <c r="G1788" i="1"/>
  <c r="H1788" i="1"/>
  <c r="I1788" i="1"/>
  <c r="J1788" i="1"/>
  <c r="K1788" i="1"/>
  <c r="G6493" i="1"/>
  <c r="H6493" i="1"/>
  <c r="I6493" i="1"/>
  <c r="J6493" i="1"/>
  <c r="K6493" i="1"/>
  <c r="G1787" i="1"/>
  <c r="H1787" i="1"/>
  <c r="I1787" i="1"/>
  <c r="J1787" i="1"/>
  <c r="K1787" i="1"/>
  <c r="G4547" i="1"/>
  <c r="H4547" i="1"/>
  <c r="I4547" i="1"/>
  <c r="J4547" i="1"/>
  <c r="K4547" i="1"/>
  <c r="G5845" i="1"/>
  <c r="H5845" i="1"/>
  <c r="I5845" i="1"/>
  <c r="J5845" i="1"/>
  <c r="K5845" i="1"/>
  <c r="G6258" i="1"/>
  <c r="H6258" i="1"/>
  <c r="I6258" i="1"/>
  <c r="J6258" i="1"/>
  <c r="K6258" i="1"/>
  <c r="G444" i="1"/>
  <c r="H444" i="1"/>
  <c r="I444" i="1"/>
  <c r="J444" i="1"/>
  <c r="K444" i="1"/>
  <c r="G238" i="1"/>
  <c r="H238" i="1"/>
  <c r="I238" i="1"/>
  <c r="J238" i="1"/>
  <c r="K238" i="1"/>
  <c r="G3911" i="1"/>
  <c r="H3911" i="1"/>
  <c r="I3911" i="1"/>
  <c r="J3911" i="1"/>
  <c r="K3911" i="1"/>
  <c r="G5422" i="1"/>
  <c r="H5422" i="1"/>
  <c r="I5422" i="1"/>
  <c r="J5422" i="1"/>
  <c r="K5422" i="1"/>
  <c r="G8177" i="1"/>
  <c r="H8177" i="1"/>
  <c r="I8177" i="1"/>
  <c r="J8177" i="1"/>
  <c r="K8177" i="1"/>
  <c r="G2774" i="1"/>
  <c r="H2774" i="1"/>
  <c r="I2774" i="1"/>
  <c r="J2774" i="1"/>
  <c r="K2774" i="1"/>
  <c r="G8570" i="1"/>
  <c r="H8570" i="1"/>
  <c r="I8570" i="1"/>
  <c r="J8570" i="1"/>
  <c r="K8570" i="1"/>
  <c r="G1380" i="1"/>
  <c r="H1380" i="1"/>
  <c r="I1380" i="1"/>
  <c r="J1380" i="1"/>
  <c r="K1380" i="1"/>
  <c r="G3133" i="1"/>
  <c r="H3133" i="1"/>
  <c r="I3133" i="1"/>
  <c r="J3133" i="1"/>
  <c r="K3133" i="1"/>
  <c r="G9703" i="1"/>
  <c r="H9703" i="1"/>
  <c r="I9703" i="1"/>
  <c r="J9703" i="1"/>
  <c r="K9703" i="1"/>
  <c r="G8823" i="1"/>
  <c r="H8823" i="1"/>
  <c r="I8823" i="1"/>
  <c r="J8823" i="1"/>
  <c r="K8823" i="1"/>
  <c r="G5949" i="1"/>
  <c r="H5949" i="1"/>
  <c r="I5949" i="1"/>
  <c r="J5949" i="1"/>
  <c r="K5949" i="1"/>
  <c r="G7658" i="1"/>
  <c r="H7658" i="1"/>
  <c r="I7658" i="1"/>
  <c r="J7658" i="1"/>
  <c r="K7658" i="1"/>
  <c r="G3162" i="1"/>
  <c r="H3162" i="1"/>
  <c r="I3162" i="1"/>
  <c r="J3162" i="1"/>
  <c r="K3162" i="1"/>
  <c r="G858" i="1"/>
  <c r="H858" i="1"/>
  <c r="I858" i="1"/>
  <c r="J858" i="1"/>
  <c r="K858" i="1"/>
  <c r="G9467" i="1"/>
  <c r="H9467" i="1"/>
  <c r="I9467" i="1"/>
  <c r="J9467" i="1"/>
  <c r="K9467" i="1"/>
  <c r="G5297" i="1"/>
  <c r="H5297" i="1"/>
  <c r="I5297" i="1"/>
  <c r="J5297" i="1"/>
  <c r="K5297" i="1"/>
  <c r="G7902" i="1"/>
  <c r="H7902" i="1"/>
  <c r="I7902" i="1"/>
  <c r="J7902" i="1"/>
  <c r="K7902" i="1"/>
  <c r="G6790" i="1"/>
  <c r="H6790" i="1"/>
  <c r="I6790" i="1"/>
  <c r="J6790" i="1"/>
  <c r="K6790" i="1"/>
  <c r="G667" i="1"/>
  <c r="H667" i="1"/>
  <c r="I667" i="1"/>
  <c r="J667" i="1"/>
  <c r="K667" i="1"/>
  <c r="G1302" i="1"/>
  <c r="H1302" i="1"/>
  <c r="I1302" i="1"/>
  <c r="J1302" i="1"/>
  <c r="K1302" i="1"/>
  <c r="G1416" i="1"/>
  <c r="H1416" i="1"/>
  <c r="I1416" i="1"/>
  <c r="J1416" i="1"/>
  <c r="K1416" i="1"/>
  <c r="G4893" i="1"/>
  <c r="H4893" i="1"/>
  <c r="I4893" i="1"/>
  <c r="J4893" i="1"/>
  <c r="K4893" i="1"/>
  <c r="G1304" i="1"/>
  <c r="H1304" i="1"/>
  <c r="I1304" i="1"/>
  <c r="J1304" i="1"/>
  <c r="K1304" i="1"/>
  <c r="G7782" i="1"/>
  <c r="H7782" i="1"/>
  <c r="I7782" i="1"/>
  <c r="J7782" i="1"/>
  <c r="K7782" i="1"/>
  <c r="G9399" i="1"/>
  <c r="H9399" i="1"/>
  <c r="I9399" i="1"/>
  <c r="J9399" i="1"/>
  <c r="K9399" i="1"/>
  <c r="G3039" i="1"/>
  <c r="H3039" i="1"/>
  <c r="I3039" i="1"/>
  <c r="J3039" i="1"/>
  <c r="K3039" i="1"/>
  <c r="G7467" i="1"/>
  <c r="H7467" i="1"/>
  <c r="I7467" i="1"/>
  <c r="J7467" i="1"/>
  <c r="K7467" i="1"/>
  <c r="G5373" i="1"/>
  <c r="H5373" i="1"/>
  <c r="I5373" i="1"/>
  <c r="J5373" i="1"/>
  <c r="K5373" i="1"/>
  <c r="G7962" i="1"/>
  <c r="H7962" i="1"/>
  <c r="I7962" i="1"/>
  <c r="J7962" i="1"/>
  <c r="K7962" i="1"/>
  <c r="G5040" i="1"/>
  <c r="H5040" i="1"/>
  <c r="I5040" i="1"/>
  <c r="J5040" i="1"/>
  <c r="K5040" i="1"/>
  <c r="G1167" i="1"/>
  <c r="H1167" i="1"/>
  <c r="I1167" i="1"/>
  <c r="J1167" i="1"/>
  <c r="K1167" i="1"/>
  <c r="G2049" i="1"/>
  <c r="H2049" i="1"/>
  <c r="I2049" i="1"/>
  <c r="J2049" i="1"/>
  <c r="K2049" i="1"/>
  <c r="G2164" i="1"/>
  <c r="H2164" i="1"/>
  <c r="I2164" i="1"/>
  <c r="J2164" i="1"/>
  <c r="K2164" i="1"/>
  <c r="G6207" i="1"/>
  <c r="H6207" i="1"/>
  <c r="I6207" i="1"/>
  <c r="J6207" i="1"/>
  <c r="K6207" i="1"/>
  <c r="G209" i="1"/>
  <c r="H209" i="1"/>
  <c r="I209" i="1"/>
  <c r="J209" i="1"/>
  <c r="K209" i="1"/>
  <c r="G316" i="1"/>
  <c r="H316" i="1"/>
  <c r="I316" i="1"/>
  <c r="J316" i="1"/>
  <c r="K316" i="1"/>
  <c r="G6275" i="1"/>
  <c r="H6275" i="1"/>
  <c r="I6275" i="1"/>
  <c r="J6275" i="1"/>
  <c r="K6275" i="1"/>
  <c r="G1769" i="1"/>
  <c r="H1769" i="1"/>
  <c r="I1769" i="1"/>
  <c r="J1769" i="1"/>
  <c r="K1769" i="1"/>
  <c r="G2495" i="1"/>
  <c r="H2495" i="1"/>
  <c r="I2495" i="1"/>
  <c r="J2495" i="1"/>
  <c r="K2495" i="1"/>
  <c r="G9219" i="1"/>
  <c r="H9219" i="1"/>
  <c r="I9219" i="1"/>
  <c r="J9219" i="1"/>
  <c r="K9219" i="1"/>
  <c r="G7928" i="1"/>
  <c r="H7928" i="1"/>
  <c r="I7928" i="1"/>
  <c r="J7928" i="1"/>
  <c r="K7928" i="1"/>
  <c r="G9728" i="1"/>
  <c r="H9728" i="1"/>
  <c r="I9728" i="1"/>
  <c r="J9728" i="1"/>
  <c r="K9728" i="1"/>
  <c r="G3894" i="1"/>
  <c r="H3894" i="1"/>
  <c r="I3894" i="1"/>
  <c r="J3894" i="1"/>
  <c r="K3894" i="1"/>
  <c r="G973" i="1"/>
  <c r="H973" i="1"/>
  <c r="I973" i="1"/>
  <c r="J973" i="1"/>
  <c r="K973" i="1"/>
  <c r="G1540" i="1"/>
  <c r="H1540" i="1"/>
  <c r="I1540" i="1"/>
  <c r="J1540" i="1"/>
  <c r="K1540" i="1"/>
  <c r="G5652" i="1"/>
  <c r="H5652" i="1"/>
  <c r="I5652" i="1"/>
  <c r="J5652" i="1"/>
  <c r="K5652" i="1"/>
  <c r="G38" i="1"/>
  <c r="H38" i="1"/>
  <c r="I38" i="1"/>
  <c r="J38" i="1"/>
  <c r="K38" i="1"/>
  <c r="G5515" i="1"/>
  <c r="H5515" i="1"/>
  <c r="I5515" i="1"/>
  <c r="J5515" i="1"/>
  <c r="K5515" i="1"/>
  <c r="G5287" i="1"/>
  <c r="H5287" i="1"/>
  <c r="I5287" i="1"/>
  <c r="J5287" i="1"/>
  <c r="K5287" i="1"/>
  <c r="G2067" i="1"/>
  <c r="H2067" i="1"/>
  <c r="I2067" i="1"/>
  <c r="J2067" i="1"/>
  <c r="K2067" i="1"/>
  <c r="G7417" i="1"/>
  <c r="H7417" i="1"/>
  <c r="I7417" i="1"/>
  <c r="J7417" i="1"/>
  <c r="K7417" i="1"/>
  <c r="G7703" i="1"/>
  <c r="H7703" i="1"/>
  <c r="I7703" i="1"/>
  <c r="J7703" i="1"/>
  <c r="K7703" i="1"/>
  <c r="G4538" i="1"/>
  <c r="H4538" i="1"/>
  <c r="I4538" i="1"/>
  <c r="J4538" i="1"/>
  <c r="K4538" i="1"/>
  <c r="G4633" i="1"/>
  <c r="H4633" i="1"/>
  <c r="I4633" i="1"/>
  <c r="J4633" i="1"/>
  <c r="K4633" i="1"/>
  <c r="G3941" i="1"/>
  <c r="H3941" i="1"/>
  <c r="I3941" i="1"/>
  <c r="J3941" i="1"/>
  <c r="K3941" i="1"/>
  <c r="G3089" i="1"/>
  <c r="H3089" i="1"/>
  <c r="I3089" i="1"/>
  <c r="J3089" i="1"/>
  <c r="K3089" i="1"/>
  <c r="G1316" i="1"/>
  <c r="H1316" i="1"/>
  <c r="I1316" i="1"/>
  <c r="J1316" i="1"/>
  <c r="K1316" i="1"/>
  <c r="G8769" i="1"/>
  <c r="H8769" i="1"/>
  <c r="I8769" i="1"/>
  <c r="J8769" i="1"/>
  <c r="K8769" i="1"/>
  <c r="G9274" i="1"/>
  <c r="H9274" i="1"/>
  <c r="I9274" i="1"/>
  <c r="J9274" i="1"/>
  <c r="K9274" i="1"/>
  <c r="G3335" i="1"/>
  <c r="H3335" i="1"/>
  <c r="I3335" i="1"/>
  <c r="J3335" i="1"/>
  <c r="K3335" i="1"/>
  <c r="G71" i="1"/>
  <c r="H71" i="1"/>
  <c r="I71" i="1"/>
  <c r="J71" i="1"/>
  <c r="K71" i="1"/>
  <c r="G7366" i="1"/>
  <c r="H7366" i="1"/>
  <c r="I7366" i="1"/>
  <c r="J7366" i="1"/>
  <c r="K7366" i="1"/>
  <c r="G8158" i="1"/>
  <c r="H8158" i="1"/>
  <c r="I8158" i="1"/>
  <c r="J8158" i="1"/>
  <c r="K8158" i="1"/>
  <c r="G7382" i="1"/>
  <c r="H7382" i="1"/>
  <c r="I7382" i="1"/>
  <c r="J7382" i="1"/>
  <c r="K7382" i="1"/>
  <c r="G2110" i="1"/>
  <c r="H2110" i="1"/>
  <c r="I2110" i="1"/>
  <c r="J2110" i="1"/>
  <c r="K2110" i="1"/>
  <c r="G2342" i="1"/>
  <c r="H2342" i="1"/>
  <c r="I2342" i="1"/>
  <c r="J2342" i="1"/>
  <c r="K2342" i="1"/>
  <c r="G1881" i="1"/>
  <c r="H1881" i="1"/>
  <c r="I1881" i="1"/>
  <c r="J1881" i="1"/>
  <c r="K1881" i="1"/>
  <c r="G4641" i="1"/>
  <c r="H4641" i="1"/>
  <c r="I4641" i="1"/>
  <c r="J4641" i="1"/>
  <c r="K4641" i="1"/>
  <c r="G9027" i="1"/>
  <c r="H9027" i="1"/>
  <c r="I9027" i="1"/>
  <c r="J9027" i="1"/>
  <c r="K9027" i="1"/>
  <c r="G222" i="1"/>
  <c r="H222" i="1"/>
  <c r="I222" i="1"/>
  <c r="J222" i="1"/>
  <c r="K222" i="1"/>
  <c r="G9172" i="1"/>
  <c r="H9172" i="1"/>
  <c r="I9172" i="1"/>
  <c r="J9172" i="1"/>
  <c r="K9172" i="1"/>
  <c r="G9781" i="1"/>
  <c r="H9781" i="1"/>
  <c r="I9781" i="1"/>
  <c r="J9781" i="1"/>
  <c r="K9781" i="1"/>
  <c r="G9343" i="1"/>
  <c r="H9343" i="1"/>
  <c r="I9343" i="1"/>
  <c r="J9343" i="1"/>
  <c r="K9343" i="1"/>
  <c r="G7520" i="1"/>
  <c r="H7520" i="1"/>
  <c r="I7520" i="1"/>
  <c r="J7520" i="1"/>
  <c r="K7520" i="1"/>
  <c r="G5137" i="1"/>
  <c r="H5137" i="1"/>
  <c r="I5137" i="1"/>
  <c r="J5137" i="1"/>
  <c r="K5137" i="1"/>
  <c r="G8435" i="1"/>
  <c r="H8435" i="1"/>
  <c r="I8435" i="1"/>
  <c r="J8435" i="1"/>
  <c r="K8435" i="1"/>
  <c r="G2860" i="1"/>
  <c r="H2860" i="1"/>
  <c r="I2860" i="1"/>
  <c r="J2860" i="1"/>
  <c r="K2860" i="1"/>
  <c r="G1052" i="1"/>
  <c r="H1052" i="1"/>
  <c r="I1052" i="1"/>
  <c r="J1052" i="1"/>
  <c r="K1052" i="1"/>
  <c r="G8979" i="1"/>
  <c r="H8979" i="1"/>
  <c r="I8979" i="1"/>
  <c r="J8979" i="1"/>
  <c r="K8979" i="1"/>
  <c r="G430" i="1"/>
  <c r="H430" i="1"/>
  <c r="I430" i="1"/>
  <c r="J430" i="1"/>
  <c r="K430" i="1"/>
  <c r="G4096" i="1"/>
  <c r="H4096" i="1"/>
  <c r="I4096" i="1"/>
  <c r="J4096" i="1"/>
  <c r="K4096" i="1"/>
  <c r="G307" i="1"/>
  <c r="H307" i="1"/>
  <c r="I307" i="1"/>
  <c r="J307" i="1"/>
  <c r="K307" i="1"/>
  <c r="G8200" i="1"/>
  <c r="H8200" i="1"/>
  <c r="I8200" i="1"/>
  <c r="J8200" i="1"/>
  <c r="K8200" i="1"/>
  <c r="G5574" i="1"/>
  <c r="H5574" i="1"/>
  <c r="I5574" i="1"/>
  <c r="J5574" i="1"/>
  <c r="K5574" i="1"/>
  <c r="G8451" i="1"/>
  <c r="H8451" i="1"/>
  <c r="I8451" i="1"/>
  <c r="J8451" i="1"/>
  <c r="K8451" i="1"/>
  <c r="G7935" i="1"/>
  <c r="H7935" i="1"/>
  <c r="I7935" i="1"/>
  <c r="J7935" i="1"/>
  <c r="K7935" i="1"/>
  <c r="G3262" i="1"/>
  <c r="H3262" i="1"/>
  <c r="I3262" i="1"/>
  <c r="J3262" i="1"/>
  <c r="K3262" i="1"/>
  <c r="G1900" i="1"/>
  <c r="H1900" i="1"/>
  <c r="I1900" i="1"/>
  <c r="J1900" i="1"/>
  <c r="K1900" i="1"/>
  <c r="G60" i="1"/>
  <c r="H60" i="1"/>
  <c r="I60" i="1"/>
  <c r="J60" i="1"/>
  <c r="K60" i="1"/>
  <c r="G16" i="1"/>
  <c r="H16" i="1"/>
  <c r="I16" i="1"/>
  <c r="J16" i="1"/>
  <c r="K16" i="1"/>
  <c r="G1386" i="1"/>
  <c r="H1386" i="1"/>
  <c r="I1386" i="1"/>
  <c r="J1386" i="1"/>
  <c r="K1386" i="1"/>
  <c r="G1084" i="1"/>
  <c r="H1084" i="1"/>
  <c r="I1084" i="1"/>
  <c r="J1084" i="1"/>
  <c r="K1084" i="1"/>
  <c r="G457" i="1"/>
  <c r="H457" i="1"/>
  <c r="I457" i="1"/>
  <c r="J457" i="1"/>
  <c r="K457" i="1"/>
  <c r="G8815" i="1"/>
  <c r="H8815" i="1"/>
  <c r="I8815" i="1"/>
  <c r="J8815" i="1"/>
  <c r="K8815" i="1"/>
  <c r="G473" i="1"/>
  <c r="H473" i="1"/>
  <c r="I473" i="1"/>
  <c r="J473" i="1"/>
  <c r="K473" i="1"/>
  <c r="G5272" i="1"/>
  <c r="H5272" i="1"/>
  <c r="I5272" i="1"/>
  <c r="J5272" i="1"/>
  <c r="K5272" i="1"/>
  <c r="G1312" i="1"/>
  <c r="H1312" i="1"/>
  <c r="I1312" i="1"/>
  <c r="J1312" i="1"/>
  <c r="K1312" i="1"/>
  <c r="G1366" i="1"/>
  <c r="H1366" i="1"/>
  <c r="I1366" i="1"/>
  <c r="J1366" i="1"/>
  <c r="K1366" i="1"/>
  <c r="G1044" i="1"/>
  <c r="H1044" i="1"/>
  <c r="I1044" i="1"/>
  <c r="J1044" i="1"/>
  <c r="K1044" i="1"/>
  <c r="G1884" i="1"/>
  <c r="H1884" i="1"/>
  <c r="I1884" i="1"/>
  <c r="J1884" i="1"/>
  <c r="K1884" i="1"/>
  <c r="G7223" i="1"/>
  <c r="H7223" i="1"/>
  <c r="I7223" i="1"/>
  <c r="J7223" i="1"/>
  <c r="K7223" i="1"/>
  <c r="G4127" i="1"/>
  <c r="H4127" i="1"/>
  <c r="I4127" i="1"/>
  <c r="J4127" i="1"/>
  <c r="K4127" i="1"/>
  <c r="G2888" i="1"/>
  <c r="H2888" i="1"/>
  <c r="I2888" i="1"/>
  <c r="J2888" i="1"/>
  <c r="K2888" i="1"/>
  <c r="G5842" i="1"/>
  <c r="H5842" i="1"/>
  <c r="I5842" i="1"/>
  <c r="J5842" i="1"/>
  <c r="K5842" i="1"/>
  <c r="G3767" i="1"/>
  <c r="H3767" i="1"/>
  <c r="I3767" i="1"/>
  <c r="J3767" i="1"/>
  <c r="K3767" i="1"/>
  <c r="G205" i="1"/>
  <c r="H205" i="1"/>
  <c r="I205" i="1"/>
  <c r="J205" i="1"/>
  <c r="K205" i="1"/>
  <c r="G2143" i="1"/>
  <c r="H2143" i="1"/>
  <c r="I2143" i="1"/>
  <c r="J2143" i="1"/>
  <c r="K2143" i="1"/>
  <c r="G9178" i="1"/>
  <c r="H9178" i="1"/>
  <c r="I9178" i="1"/>
  <c r="J9178" i="1"/>
  <c r="K9178" i="1"/>
  <c r="G2880" i="1"/>
  <c r="H2880" i="1"/>
  <c r="I2880" i="1"/>
  <c r="J2880" i="1"/>
  <c r="K2880" i="1"/>
  <c r="G3690" i="1"/>
  <c r="H3690" i="1"/>
  <c r="I3690" i="1"/>
  <c r="J3690" i="1"/>
  <c r="K3690" i="1"/>
  <c r="G1545" i="1"/>
  <c r="H1545" i="1"/>
  <c r="I1545" i="1"/>
  <c r="J1545" i="1"/>
  <c r="K1545" i="1"/>
  <c r="G5657" i="1"/>
  <c r="H5657" i="1"/>
  <c r="I5657" i="1"/>
  <c r="J5657" i="1"/>
  <c r="K5657" i="1"/>
  <c r="G8325" i="1"/>
  <c r="H8325" i="1"/>
  <c r="I8325" i="1"/>
  <c r="J8325" i="1"/>
  <c r="K8325" i="1"/>
  <c r="G7137" i="1"/>
  <c r="H7137" i="1"/>
  <c r="I7137" i="1"/>
  <c r="J7137" i="1"/>
  <c r="K7137" i="1"/>
  <c r="G2959" i="1"/>
  <c r="H2959" i="1"/>
  <c r="I2959" i="1"/>
  <c r="J2959" i="1"/>
  <c r="K2959" i="1"/>
  <c r="G9774" i="1"/>
  <c r="H9774" i="1"/>
  <c r="I9774" i="1"/>
  <c r="J9774" i="1"/>
  <c r="K9774" i="1"/>
  <c r="G8655" i="1"/>
  <c r="H8655" i="1"/>
  <c r="I8655" i="1"/>
  <c r="J8655" i="1"/>
  <c r="K8655" i="1"/>
  <c r="G4033" i="1"/>
  <c r="H4033" i="1"/>
  <c r="I4033" i="1"/>
  <c r="J4033" i="1"/>
  <c r="K4033" i="1"/>
  <c r="G4995" i="1"/>
  <c r="H4995" i="1"/>
  <c r="I4995" i="1"/>
  <c r="J4995" i="1"/>
  <c r="K4995" i="1"/>
  <c r="G3538" i="1"/>
  <c r="H3538" i="1"/>
  <c r="I3538" i="1"/>
  <c r="J3538" i="1"/>
  <c r="K3538" i="1"/>
  <c r="G8712" i="1"/>
  <c r="H8712" i="1"/>
  <c r="I8712" i="1"/>
  <c r="J8712" i="1"/>
  <c r="K8712" i="1"/>
  <c r="G7918" i="1"/>
  <c r="H7918" i="1"/>
  <c r="I7918" i="1"/>
  <c r="J7918" i="1"/>
  <c r="K7918" i="1"/>
  <c r="G6188" i="1"/>
  <c r="H6188" i="1"/>
  <c r="I6188" i="1"/>
  <c r="J6188" i="1"/>
  <c r="K6188" i="1"/>
  <c r="G9838" i="1"/>
  <c r="H9838" i="1"/>
  <c r="I9838" i="1"/>
  <c r="J9838" i="1"/>
  <c r="K9838" i="1"/>
  <c r="G1751" i="1"/>
  <c r="H1751" i="1"/>
  <c r="I1751" i="1"/>
  <c r="J1751" i="1"/>
  <c r="K1751" i="1"/>
  <c r="G8084" i="1"/>
  <c r="H8084" i="1"/>
  <c r="I8084" i="1"/>
  <c r="J8084" i="1"/>
  <c r="K8084" i="1"/>
  <c r="G4675" i="1"/>
  <c r="H4675" i="1"/>
  <c r="I4675" i="1"/>
  <c r="J4675" i="1"/>
  <c r="K4675" i="1"/>
  <c r="G1605" i="1"/>
  <c r="H1605" i="1"/>
  <c r="I1605" i="1"/>
  <c r="J1605" i="1"/>
  <c r="K1605" i="1"/>
  <c r="G8276" i="1"/>
  <c r="H8276" i="1"/>
  <c r="I8276" i="1"/>
  <c r="J8276" i="1"/>
  <c r="K8276" i="1"/>
  <c r="G4817" i="1"/>
  <c r="H4817" i="1"/>
  <c r="I4817" i="1"/>
  <c r="J4817" i="1"/>
  <c r="K4817" i="1"/>
  <c r="G8955" i="1"/>
  <c r="H8955" i="1"/>
  <c r="I8955" i="1"/>
  <c r="J8955" i="1"/>
  <c r="K8955" i="1"/>
  <c r="G4829" i="1"/>
  <c r="H4829" i="1"/>
  <c r="I4829" i="1"/>
  <c r="J4829" i="1"/>
  <c r="K4829" i="1"/>
  <c r="G6637" i="1"/>
  <c r="H6637" i="1"/>
  <c r="I6637" i="1"/>
  <c r="J6637" i="1"/>
  <c r="K6637" i="1"/>
  <c r="G53" i="1"/>
  <c r="H53" i="1"/>
  <c r="I53" i="1"/>
  <c r="J53" i="1"/>
  <c r="K53" i="1"/>
  <c r="G1254" i="1"/>
  <c r="H1254" i="1"/>
  <c r="I1254" i="1"/>
  <c r="J1254" i="1"/>
  <c r="K1254" i="1"/>
  <c r="G9654" i="1"/>
  <c r="H9654" i="1"/>
  <c r="I9654" i="1"/>
  <c r="J9654" i="1"/>
  <c r="K9654" i="1"/>
  <c r="G3737" i="1"/>
  <c r="H3737" i="1"/>
  <c r="I3737" i="1"/>
  <c r="J3737" i="1"/>
  <c r="K3737" i="1"/>
  <c r="G2597" i="1"/>
  <c r="H2597" i="1"/>
  <c r="I2597" i="1"/>
  <c r="J2597" i="1"/>
  <c r="K2597" i="1"/>
  <c r="G6789" i="1"/>
  <c r="H6789" i="1"/>
  <c r="I6789" i="1"/>
  <c r="J6789" i="1"/>
  <c r="K6789" i="1"/>
  <c r="G2965" i="1"/>
  <c r="H2965" i="1"/>
  <c r="I2965" i="1"/>
  <c r="J2965" i="1"/>
  <c r="K2965" i="1"/>
  <c r="G3907" i="1"/>
  <c r="H3907" i="1"/>
  <c r="I3907" i="1"/>
  <c r="J3907" i="1"/>
  <c r="K3907" i="1"/>
  <c r="G9320" i="1"/>
  <c r="H9320" i="1"/>
  <c r="I9320" i="1"/>
  <c r="J9320" i="1"/>
  <c r="K9320" i="1"/>
  <c r="G2510" i="1"/>
  <c r="H2510" i="1"/>
  <c r="I2510" i="1"/>
  <c r="J2510" i="1"/>
  <c r="K2510" i="1"/>
  <c r="G7263" i="1"/>
  <c r="H7263" i="1"/>
  <c r="I7263" i="1"/>
  <c r="J7263" i="1"/>
  <c r="K7263" i="1"/>
  <c r="G7607" i="1"/>
  <c r="H7607" i="1"/>
  <c r="I7607" i="1"/>
  <c r="J7607" i="1"/>
  <c r="K7607" i="1"/>
  <c r="G1730" i="1"/>
  <c r="H1730" i="1"/>
  <c r="I1730" i="1"/>
  <c r="J1730" i="1"/>
  <c r="K1730" i="1"/>
  <c r="G1371" i="1"/>
  <c r="H1371" i="1"/>
  <c r="I1371" i="1"/>
  <c r="J1371" i="1"/>
  <c r="K1371" i="1"/>
  <c r="G8676" i="1"/>
  <c r="H8676" i="1"/>
  <c r="I8676" i="1"/>
  <c r="J8676" i="1"/>
  <c r="K8676" i="1"/>
  <c r="G5301" i="1"/>
  <c r="H5301" i="1"/>
  <c r="I5301" i="1"/>
  <c r="J5301" i="1"/>
  <c r="K5301" i="1"/>
  <c r="G3734" i="1"/>
  <c r="H3734" i="1"/>
  <c r="I3734" i="1"/>
  <c r="J3734" i="1"/>
  <c r="K3734" i="1"/>
  <c r="G3999" i="1"/>
  <c r="H3999" i="1"/>
  <c r="I3999" i="1"/>
  <c r="J3999" i="1"/>
  <c r="K3999" i="1"/>
  <c r="G4319" i="1"/>
  <c r="H4319" i="1"/>
  <c r="I4319" i="1"/>
  <c r="J4319" i="1"/>
  <c r="K4319" i="1"/>
  <c r="G5049" i="1"/>
  <c r="H5049" i="1"/>
  <c r="I5049" i="1"/>
  <c r="J5049" i="1"/>
  <c r="K5049" i="1"/>
  <c r="G4182" i="1"/>
  <c r="H4182" i="1"/>
  <c r="I4182" i="1"/>
  <c r="J4182" i="1"/>
  <c r="K4182" i="1"/>
  <c r="G5685" i="1"/>
  <c r="H5685" i="1"/>
  <c r="I5685" i="1"/>
  <c r="J5685" i="1"/>
  <c r="K5685" i="1"/>
  <c r="G6226" i="1"/>
  <c r="H6226" i="1"/>
  <c r="I6226" i="1"/>
  <c r="J6226" i="1"/>
  <c r="K6226" i="1"/>
  <c r="G6886" i="1"/>
  <c r="H6886" i="1"/>
  <c r="I6886" i="1"/>
  <c r="J6886" i="1"/>
  <c r="K6886" i="1"/>
  <c r="G6782" i="1"/>
  <c r="H6782" i="1"/>
  <c r="I6782" i="1"/>
  <c r="J6782" i="1"/>
  <c r="K6782" i="1"/>
  <c r="G1287" i="1"/>
  <c r="H1287" i="1"/>
  <c r="I1287" i="1"/>
  <c r="J1287" i="1"/>
  <c r="K1287" i="1"/>
  <c r="G4231" i="1"/>
  <c r="H4231" i="1"/>
  <c r="I4231" i="1"/>
  <c r="J4231" i="1"/>
  <c r="K4231" i="1"/>
  <c r="G851" i="1"/>
  <c r="H851" i="1"/>
  <c r="I851" i="1"/>
  <c r="J851" i="1"/>
  <c r="K851" i="1"/>
  <c r="G1664" i="1"/>
  <c r="H1664" i="1"/>
  <c r="I1664" i="1"/>
  <c r="J1664" i="1"/>
  <c r="K1664" i="1"/>
  <c r="G5533" i="1"/>
  <c r="H5533" i="1"/>
  <c r="I5533" i="1"/>
  <c r="J5533" i="1"/>
  <c r="K5533" i="1"/>
  <c r="G1588" i="1"/>
  <c r="H1588" i="1"/>
  <c r="I1588" i="1"/>
  <c r="J1588" i="1"/>
  <c r="K1588" i="1"/>
  <c r="G5336" i="1"/>
  <c r="H5336" i="1"/>
  <c r="I5336" i="1"/>
  <c r="J5336" i="1"/>
  <c r="K5336" i="1"/>
  <c r="G5262" i="1"/>
  <c r="H5262" i="1"/>
  <c r="I5262" i="1"/>
  <c r="J5262" i="1"/>
  <c r="K5262" i="1"/>
  <c r="G4065" i="1"/>
  <c r="H4065" i="1"/>
  <c r="I4065" i="1"/>
  <c r="J4065" i="1"/>
  <c r="K4065" i="1"/>
  <c r="G3336" i="1"/>
  <c r="H3336" i="1"/>
  <c r="I3336" i="1"/>
  <c r="J3336" i="1"/>
  <c r="K3336" i="1"/>
  <c r="G9263" i="1"/>
  <c r="H9263" i="1"/>
  <c r="I9263" i="1"/>
  <c r="J9263" i="1"/>
  <c r="K9263" i="1"/>
  <c r="G1332" i="1"/>
  <c r="H1332" i="1"/>
  <c r="I1332" i="1"/>
  <c r="J1332" i="1"/>
  <c r="K1332" i="1"/>
  <c r="G7526" i="1"/>
  <c r="H7526" i="1"/>
  <c r="I7526" i="1"/>
  <c r="J7526" i="1"/>
  <c r="K7526" i="1"/>
  <c r="G9322" i="1"/>
  <c r="H9322" i="1"/>
  <c r="I9322" i="1"/>
  <c r="J9322" i="1"/>
  <c r="K9322" i="1"/>
  <c r="G5223" i="1"/>
  <c r="H5223" i="1"/>
  <c r="I5223" i="1"/>
  <c r="J5223" i="1"/>
  <c r="K5223" i="1"/>
  <c r="G4391" i="1"/>
  <c r="H4391" i="1"/>
  <c r="I4391" i="1"/>
  <c r="J4391" i="1"/>
  <c r="K4391" i="1"/>
  <c r="G4654" i="1"/>
  <c r="H4654" i="1"/>
  <c r="I4654" i="1"/>
  <c r="J4654" i="1"/>
  <c r="K4654" i="1"/>
  <c r="G7038" i="1"/>
  <c r="H7038" i="1"/>
  <c r="I7038" i="1"/>
  <c r="J7038" i="1"/>
  <c r="K7038" i="1"/>
  <c r="G118" i="1"/>
  <c r="H118" i="1"/>
  <c r="I118" i="1"/>
  <c r="J118" i="1"/>
  <c r="K118" i="1"/>
  <c r="G9466" i="1"/>
  <c r="H9466" i="1"/>
  <c r="I9466" i="1"/>
  <c r="J9466" i="1"/>
  <c r="K9466" i="1"/>
  <c r="G7229" i="1"/>
  <c r="H7229" i="1"/>
  <c r="I7229" i="1"/>
  <c r="J7229" i="1"/>
  <c r="K7229" i="1"/>
  <c r="G2414" i="1"/>
  <c r="H2414" i="1"/>
  <c r="I2414" i="1"/>
  <c r="J2414" i="1"/>
  <c r="K2414" i="1"/>
  <c r="G8987" i="1"/>
  <c r="H8987" i="1"/>
  <c r="I8987" i="1"/>
  <c r="J8987" i="1"/>
  <c r="K8987" i="1"/>
  <c r="G9275" i="1"/>
  <c r="H9275" i="1"/>
  <c r="I9275" i="1"/>
  <c r="J9275" i="1"/>
  <c r="K9275" i="1"/>
  <c r="G8774" i="1"/>
  <c r="H8774" i="1"/>
  <c r="I8774" i="1"/>
  <c r="J8774" i="1"/>
  <c r="K8774" i="1"/>
  <c r="G3859" i="1"/>
  <c r="H3859" i="1"/>
  <c r="I3859" i="1"/>
  <c r="J3859" i="1"/>
  <c r="K3859" i="1"/>
  <c r="G8212" i="1"/>
  <c r="H8212" i="1"/>
  <c r="I8212" i="1"/>
  <c r="J8212" i="1"/>
  <c r="K8212" i="1"/>
  <c r="G4950" i="1"/>
  <c r="H4950" i="1"/>
  <c r="I4950" i="1"/>
  <c r="J4950" i="1"/>
  <c r="K4950" i="1"/>
  <c r="G9894" i="1"/>
  <c r="H9894" i="1"/>
  <c r="I9894" i="1"/>
  <c r="J9894" i="1"/>
  <c r="K9894" i="1"/>
  <c r="G8844" i="1"/>
  <c r="H8844" i="1"/>
  <c r="I8844" i="1"/>
  <c r="J8844" i="1"/>
  <c r="K8844" i="1"/>
  <c r="G3005" i="1"/>
  <c r="H3005" i="1"/>
  <c r="I3005" i="1"/>
  <c r="J3005" i="1"/>
  <c r="K3005" i="1"/>
  <c r="G4929" i="1"/>
  <c r="H4929" i="1"/>
  <c r="I4929" i="1"/>
  <c r="J4929" i="1"/>
  <c r="K4929" i="1"/>
  <c r="G2344" i="1"/>
  <c r="H2344" i="1"/>
  <c r="I2344" i="1"/>
  <c r="J2344" i="1"/>
  <c r="K2344" i="1"/>
  <c r="G7635" i="1"/>
  <c r="H7635" i="1"/>
  <c r="I7635" i="1"/>
  <c r="J7635" i="1"/>
  <c r="K7635" i="1"/>
  <c r="G1322" i="1"/>
  <c r="H1322" i="1"/>
  <c r="I1322" i="1"/>
  <c r="J1322" i="1"/>
  <c r="K1322" i="1"/>
  <c r="G8744" i="1"/>
  <c r="H8744" i="1"/>
  <c r="I8744" i="1"/>
  <c r="J8744" i="1"/>
  <c r="K8744" i="1"/>
  <c r="G4531" i="1"/>
  <c r="H4531" i="1"/>
  <c r="I4531" i="1"/>
  <c r="J4531" i="1"/>
  <c r="K4531" i="1"/>
  <c r="G6350" i="1"/>
  <c r="H6350" i="1"/>
  <c r="I6350" i="1"/>
  <c r="J6350" i="1"/>
  <c r="K6350" i="1"/>
  <c r="G1159" i="1"/>
  <c r="H1159" i="1"/>
  <c r="I1159" i="1"/>
  <c r="J1159" i="1"/>
  <c r="K1159" i="1"/>
  <c r="G4078" i="1"/>
  <c r="H4078" i="1"/>
  <c r="I4078" i="1"/>
  <c r="J4078" i="1"/>
  <c r="K4078" i="1"/>
  <c r="G3648" i="1"/>
  <c r="H3648" i="1"/>
  <c r="I3648" i="1"/>
  <c r="J3648" i="1"/>
  <c r="K3648" i="1"/>
  <c r="G240" i="1"/>
  <c r="H240" i="1"/>
  <c r="I240" i="1"/>
  <c r="J240" i="1"/>
  <c r="K240" i="1"/>
  <c r="G7753" i="1"/>
  <c r="H7753" i="1"/>
  <c r="I7753" i="1"/>
  <c r="J7753" i="1"/>
  <c r="K7753" i="1"/>
  <c r="G5004" i="1"/>
  <c r="H5004" i="1"/>
  <c r="I5004" i="1"/>
  <c r="J5004" i="1"/>
  <c r="K5004" i="1"/>
  <c r="G802" i="1"/>
  <c r="H802" i="1"/>
  <c r="I802" i="1"/>
  <c r="J802" i="1"/>
  <c r="K802" i="1"/>
  <c r="G6095" i="1"/>
  <c r="H6095" i="1"/>
  <c r="I6095" i="1"/>
  <c r="J6095" i="1"/>
  <c r="K6095" i="1"/>
  <c r="G1205" i="1"/>
  <c r="H1205" i="1"/>
  <c r="I1205" i="1"/>
  <c r="J1205" i="1"/>
  <c r="K1205" i="1"/>
  <c r="G1577" i="1"/>
  <c r="H1577" i="1"/>
  <c r="I1577" i="1"/>
  <c r="J1577" i="1"/>
  <c r="K1577" i="1"/>
  <c r="G1171" i="1"/>
  <c r="H1171" i="1"/>
  <c r="I1171" i="1"/>
  <c r="J1171" i="1"/>
  <c r="K1171" i="1"/>
  <c r="G3890" i="1"/>
  <c r="H3890" i="1"/>
  <c r="I3890" i="1"/>
  <c r="J3890" i="1"/>
  <c r="K3890" i="1"/>
  <c r="G961" i="1"/>
  <c r="H961" i="1"/>
  <c r="I961" i="1"/>
  <c r="J961" i="1"/>
  <c r="K961" i="1"/>
  <c r="G3802" i="1"/>
  <c r="H3802" i="1"/>
  <c r="I3802" i="1"/>
  <c r="J3802" i="1"/>
  <c r="K3802" i="1"/>
  <c r="G6961" i="1"/>
  <c r="H6961" i="1"/>
  <c r="I6961" i="1"/>
  <c r="J6961" i="1"/>
  <c r="K6961" i="1"/>
  <c r="G2932" i="1"/>
  <c r="H2932" i="1"/>
  <c r="I2932" i="1"/>
  <c r="J2932" i="1"/>
  <c r="K2932" i="1"/>
  <c r="G8239" i="1"/>
  <c r="H8239" i="1"/>
  <c r="I8239" i="1"/>
  <c r="J8239" i="1"/>
  <c r="K8239" i="1"/>
  <c r="G305" i="1"/>
  <c r="H305" i="1"/>
  <c r="I305" i="1"/>
  <c r="J305" i="1"/>
  <c r="K305" i="1"/>
  <c r="G250" i="1"/>
  <c r="H250" i="1"/>
  <c r="I250" i="1"/>
  <c r="J250" i="1"/>
  <c r="K250" i="1"/>
  <c r="G1776" i="1"/>
  <c r="H1776" i="1"/>
  <c r="I1776" i="1"/>
  <c r="J1776" i="1"/>
  <c r="K1776" i="1"/>
  <c r="G4806" i="1"/>
  <c r="H4806" i="1"/>
  <c r="I4806" i="1"/>
  <c r="J4806" i="1"/>
  <c r="K4806" i="1"/>
  <c r="G3788" i="1"/>
  <c r="H3788" i="1"/>
  <c r="I3788" i="1"/>
  <c r="J3788" i="1"/>
  <c r="K3788" i="1"/>
  <c r="G2984" i="1"/>
  <c r="H2984" i="1"/>
  <c r="I2984" i="1"/>
  <c r="J2984" i="1"/>
  <c r="K2984" i="1"/>
  <c r="G4625" i="1"/>
  <c r="H4625" i="1"/>
  <c r="I4625" i="1"/>
  <c r="J4625" i="1"/>
  <c r="K4625" i="1"/>
  <c r="G8" i="1"/>
  <c r="H8" i="1"/>
  <c r="I8" i="1"/>
  <c r="J8" i="1"/>
  <c r="K8" i="1"/>
  <c r="G451" i="1"/>
  <c r="H451" i="1"/>
  <c r="I451" i="1"/>
  <c r="J451" i="1"/>
  <c r="K451" i="1"/>
  <c r="G9314" i="1"/>
  <c r="H9314" i="1"/>
  <c r="I9314" i="1"/>
  <c r="J9314" i="1"/>
  <c r="K9314" i="1"/>
  <c r="G4695" i="1"/>
  <c r="H4695" i="1"/>
  <c r="I4695" i="1"/>
  <c r="J4695" i="1"/>
  <c r="K4695" i="1"/>
  <c r="G4357" i="1"/>
  <c r="H4357" i="1"/>
  <c r="I4357" i="1"/>
  <c r="J4357" i="1"/>
  <c r="K4357" i="1"/>
  <c r="G2577" i="1"/>
  <c r="H2577" i="1"/>
  <c r="I2577" i="1"/>
  <c r="J2577" i="1"/>
  <c r="K2577" i="1"/>
  <c r="G758" i="1"/>
  <c r="H758" i="1"/>
  <c r="I758" i="1"/>
  <c r="J758" i="1"/>
  <c r="K758" i="1"/>
  <c r="G276" i="1"/>
  <c r="H276" i="1"/>
  <c r="I276" i="1"/>
  <c r="J276" i="1"/>
  <c r="K276" i="1"/>
  <c r="G5910" i="1"/>
  <c r="H5910" i="1"/>
  <c r="I5910" i="1"/>
  <c r="J5910" i="1"/>
  <c r="K5910" i="1"/>
  <c r="G7141" i="1"/>
  <c r="H7141" i="1"/>
  <c r="I7141" i="1"/>
  <c r="J7141" i="1"/>
  <c r="K7141" i="1"/>
  <c r="G2452" i="1"/>
  <c r="H2452" i="1"/>
  <c r="I2452" i="1"/>
  <c r="J2452" i="1"/>
  <c r="K2452" i="1"/>
  <c r="G3376" i="1"/>
  <c r="H3376" i="1"/>
  <c r="I3376" i="1"/>
  <c r="J3376" i="1"/>
  <c r="K3376" i="1"/>
  <c r="G9135" i="1"/>
  <c r="H9135" i="1"/>
  <c r="I9135" i="1"/>
  <c r="J9135" i="1"/>
  <c r="K9135" i="1"/>
  <c r="G9238" i="1"/>
  <c r="H9238" i="1"/>
  <c r="I9238" i="1"/>
  <c r="J9238" i="1"/>
  <c r="K9238" i="1"/>
  <c r="G2290" i="1"/>
  <c r="H2290" i="1"/>
  <c r="I2290" i="1"/>
  <c r="J2290" i="1"/>
  <c r="K2290" i="1"/>
  <c r="G1812" i="1"/>
  <c r="H1812" i="1"/>
  <c r="I1812" i="1"/>
  <c r="J1812" i="1"/>
  <c r="K1812" i="1"/>
  <c r="G306" i="1"/>
  <c r="H306" i="1"/>
  <c r="I306" i="1"/>
  <c r="J306" i="1"/>
  <c r="K306" i="1"/>
  <c r="G7689" i="1"/>
  <c r="H7689" i="1"/>
  <c r="I7689" i="1"/>
  <c r="J7689" i="1"/>
  <c r="K7689" i="1"/>
  <c r="G6478" i="1"/>
  <c r="H6478" i="1"/>
  <c r="I6478" i="1"/>
  <c r="J6478" i="1"/>
  <c r="K6478" i="1"/>
  <c r="G9073" i="1"/>
  <c r="H9073" i="1"/>
  <c r="I9073" i="1"/>
  <c r="J9073" i="1"/>
  <c r="K9073" i="1"/>
  <c r="G7217" i="1"/>
  <c r="H7217" i="1"/>
  <c r="I7217" i="1"/>
  <c r="J7217" i="1"/>
  <c r="K7217" i="1"/>
  <c r="G1121" i="1"/>
  <c r="H1121" i="1"/>
  <c r="I1121" i="1"/>
  <c r="J1121" i="1"/>
  <c r="K1121" i="1"/>
  <c r="G9257" i="1"/>
  <c r="H9257" i="1"/>
  <c r="I9257" i="1"/>
  <c r="J9257" i="1"/>
  <c r="K9257" i="1"/>
  <c r="G1716" i="1"/>
  <c r="H1716" i="1"/>
  <c r="I1716" i="1"/>
  <c r="J1716" i="1"/>
  <c r="K1716" i="1"/>
  <c r="G9063" i="1"/>
  <c r="H9063" i="1"/>
  <c r="I9063" i="1"/>
  <c r="J9063" i="1"/>
  <c r="K9063" i="1"/>
  <c r="G88" i="1"/>
  <c r="H88" i="1"/>
  <c r="I88" i="1"/>
  <c r="J88" i="1"/>
  <c r="K88" i="1"/>
  <c r="G2478" i="1"/>
  <c r="H2478" i="1"/>
  <c r="I2478" i="1"/>
  <c r="J2478" i="1"/>
  <c r="K2478" i="1"/>
  <c r="G4990" i="1"/>
  <c r="H4990" i="1"/>
  <c r="I4990" i="1"/>
  <c r="J4990" i="1"/>
  <c r="K4990" i="1"/>
  <c r="G5378" i="1"/>
  <c r="H5378" i="1"/>
  <c r="I5378" i="1"/>
  <c r="J5378" i="1"/>
  <c r="K5378" i="1"/>
  <c r="G815" i="1"/>
  <c r="H815" i="1"/>
  <c r="I815" i="1"/>
  <c r="J815" i="1"/>
  <c r="K815" i="1"/>
  <c r="G17" i="1"/>
  <c r="H17" i="1"/>
  <c r="I17" i="1"/>
  <c r="J17" i="1"/>
  <c r="K17" i="1"/>
  <c r="G6644" i="1"/>
  <c r="H6644" i="1"/>
  <c r="I6644" i="1"/>
  <c r="J6644" i="1"/>
  <c r="K6644" i="1"/>
  <c r="G7352" i="1"/>
  <c r="H7352" i="1"/>
  <c r="I7352" i="1"/>
  <c r="J7352" i="1"/>
  <c r="K7352" i="1"/>
  <c r="G2717" i="1"/>
  <c r="H2717" i="1"/>
  <c r="I2717" i="1"/>
  <c r="J2717" i="1"/>
  <c r="K2717" i="1"/>
  <c r="G1749" i="1"/>
  <c r="H1749" i="1"/>
  <c r="I1749" i="1"/>
  <c r="J1749" i="1"/>
  <c r="K1749" i="1"/>
  <c r="G5113" i="1"/>
  <c r="H5113" i="1"/>
  <c r="I5113" i="1"/>
  <c r="J5113" i="1"/>
  <c r="K5113" i="1"/>
  <c r="G7574" i="1"/>
  <c r="H7574" i="1"/>
  <c r="I7574" i="1"/>
  <c r="J7574" i="1"/>
  <c r="K7574" i="1"/>
  <c r="G4560" i="1"/>
  <c r="H4560" i="1"/>
  <c r="I4560" i="1"/>
  <c r="J4560" i="1"/>
  <c r="K4560" i="1"/>
  <c r="G3530" i="1"/>
  <c r="H3530" i="1"/>
  <c r="I3530" i="1"/>
  <c r="J3530" i="1"/>
  <c r="K3530" i="1"/>
  <c r="G2000" i="1"/>
  <c r="H2000" i="1"/>
  <c r="I2000" i="1"/>
  <c r="J2000" i="1"/>
  <c r="K2000" i="1"/>
  <c r="G3732" i="1"/>
  <c r="H3732" i="1"/>
  <c r="I3732" i="1"/>
  <c r="J3732" i="1"/>
  <c r="K3732" i="1"/>
  <c r="G2520" i="1"/>
  <c r="H2520" i="1"/>
  <c r="I2520" i="1"/>
  <c r="J2520" i="1"/>
  <c r="K2520" i="1"/>
  <c r="G394" i="1"/>
  <c r="H394" i="1"/>
  <c r="I394" i="1"/>
  <c r="J394" i="1"/>
  <c r="K394" i="1"/>
  <c r="G1449" i="1"/>
  <c r="H1449" i="1"/>
  <c r="I1449" i="1"/>
  <c r="J1449" i="1"/>
  <c r="K1449" i="1"/>
  <c r="G7523" i="1"/>
  <c r="H7523" i="1"/>
  <c r="I7523" i="1"/>
  <c r="J7523" i="1"/>
  <c r="K7523" i="1"/>
  <c r="G3483" i="1"/>
  <c r="H3483" i="1"/>
  <c r="I3483" i="1"/>
  <c r="J3483" i="1"/>
  <c r="K3483" i="1"/>
  <c r="G3385" i="1"/>
  <c r="H3385" i="1"/>
  <c r="I3385" i="1"/>
  <c r="J3385" i="1"/>
  <c r="K3385" i="1"/>
  <c r="G8836" i="1"/>
  <c r="H8836" i="1"/>
  <c r="I8836" i="1"/>
  <c r="J8836" i="1"/>
  <c r="K8836" i="1"/>
  <c r="G7881" i="1"/>
  <c r="H7881" i="1"/>
  <c r="I7881" i="1"/>
  <c r="J7881" i="1"/>
  <c r="K7881" i="1"/>
  <c r="G6310" i="1"/>
  <c r="H6310" i="1"/>
  <c r="I6310" i="1"/>
  <c r="J6310" i="1"/>
  <c r="K6310" i="1"/>
  <c r="G9612" i="1"/>
  <c r="H9612" i="1"/>
  <c r="I9612" i="1"/>
  <c r="J9612" i="1"/>
  <c r="K9612" i="1"/>
  <c r="G5395" i="1"/>
  <c r="H5395" i="1"/>
  <c r="I5395" i="1"/>
  <c r="J5395" i="1"/>
  <c r="K5395" i="1"/>
  <c r="G7531" i="1"/>
  <c r="H7531" i="1"/>
  <c r="I7531" i="1"/>
  <c r="J7531" i="1"/>
  <c r="K7531" i="1"/>
  <c r="G5242" i="1"/>
  <c r="H5242" i="1"/>
  <c r="I5242" i="1"/>
  <c r="J5242" i="1"/>
  <c r="K5242" i="1"/>
  <c r="G5795" i="1"/>
  <c r="H5795" i="1"/>
  <c r="I5795" i="1"/>
  <c r="J5795" i="1"/>
  <c r="K5795" i="1"/>
  <c r="G2485" i="1"/>
  <c r="H2485" i="1"/>
  <c r="I2485" i="1"/>
  <c r="J2485" i="1"/>
  <c r="K2485" i="1"/>
  <c r="G1046" i="1"/>
  <c r="H1046" i="1"/>
  <c r="I1046" i="1"/>
  <c r="J1046" i="1"/>
  <c r="K1046" i="1"/>
  <c r="G3334" i="1"/>
  <c r="H3334" i="1"/>
  <c r="I3334" i="1"/>
  <c r="J3334" i="1"/>
  <c r="K3334" i="1"/>
  <c r="G7304" i="1"/>
  <c r="H7304" i="1"/>
  <c r="I7304" i="1"/>
  <c r="J7304" i="1"/>
  <c r="K7304" i="1"/>
  <c r="G3341" i="1"/>
  <c r="H3341" i="1"/>
  <c r="I3341" i="1"/>
  <c r="J3341" i="1"/>
  <c r="K3341" i="1"/>
  <c r="G3887" i="1"/>
  <c r="H3887" i="1"/>
  <c r="I3887" i="1"/>
  <c r="J3887" i="1"/>
  <c r="K3887" i="1"/>
  <c r="G1515" i="1"/>
  <c r="H1515" i="1"/>
  <c r="I1515" i="1"/>
  <c r="J1515" i="1"/>
  <c r="K1515" i="1"/>
  <c r="G8584" i="1"/>
  <c r="H8584" i="1"/>
  <c r="I8584" i="1"/>
  <c r="J8584" i="1"/>
  <c r="K8584" i="1"/>
  <c r="G4977" i="1"/>
  <c r="H4977" i="1"/>
  <c r="I4977" i="1"/>
  <c r="J4977" i="1"/>
  <c r="K4977" i="1"/>
  <c r="G6814" i="1"/>
  <c r="H6814" i="1"/>
  <c r="I6814" i="1"/>
  <c r="J6814" i="1"/>
  <c r="K6814" i="1"/>
  <c r="G5197" i="1"/>
  <c r="H5197" i="1"/>
  <c r="I5197" i="1"/>
  <c r="J5197" i="1"/>
  <c r="K5197" i="1"/>
  <c r="G3487" i="1"/>
  <c r="H3487" i="1"/>
  <c r="I3487" i="1"/>
  <c r="J3487" i="1"/>
  <c r="K3487" i="1"/>
  <c r="G379" i="1"/>
  <c r="H379" i="1"/>
  <c r="I379" i="1"/>
  <c r="J379" i="1"/>
  <c r="K379" i="1"/>
  <c r="G1901" i="1"/>
  <c r="H1901" i="1"/>
  <c r="I1901" i="1"/>
  <c r="J1901" i="1"/>
  <c r="K1901" i="1"/>
  <c r="G4859" i="1"/>
  <c r="H4859" i="1"/>
  <c r="I4859" i="1"/>
  <c r="J4859" i="1"/>
  <c r="K4859" i="1"/>
  <c r="G6331" i="1"/>
  <c r="H6331" i="1"/>
  <c r="I6331" i="1"/>
  <c r="J6331" i="1"/>
  <c r="K6331" i="1"/>
  <c r="G4119" i="1"/>
  <c r="H4119" i="1"/>
  <c r="I4119" i="1"/>
  <c r="J4119" i="1"/>
  <c r="K4119" i="1"/>
  <c r="G2406" i="1"/>
  <c r="H2406" i="1"/>
  <c r="I2406" i="1"/>
  <c r="J2406" i="1"/>
  <c r="K2406" i="1"/>
  <c r="G2527" i="1"/>
  <c r="H2527" i="1"/>
  <c r="I2527" i="1"/>
  <c r="J2527" i="1"/>
  <c r="K2527" i="1"/>
  <c r="G9353" i="1"/>
  <c r="H9353" i="1"/>
  <c r="I9353" i="1"/>
  <c r="J9353" i="1"/>
  <c r="K9353" i="1"/>
  <c r="G5780" i="1"/>
  <c r="H5780" i="1"/>
  <c r="I5780" i="1"/>
  <c r="J5780" i="1"/>
  <c r="K5780" i="1"/>
  <c r="G4880" i="1"/>
  <c r="H4880" i="1"/>
  <c r="I4880" i="1"/>
  <c r="J4880" i="1"/>
  <c r="K4880" i="1"/>
  <c r="G6502" i="1"/>
  <c r="H6502" i="1"/>
  <c r="I6502" i="1"/>
  <c r="J6502" i="1"/>
  <c r="K6502" i="1"/>
  <c r="G9576" i="1"/>
  <c r="H9576" i="1"/>
  <c r="I9576" i="1"/>
  <c r="J9576" i="1"/>
  <c r="K9576" i="1"/>
  <c r="G2841" i="1"/>
  <c r="H2841" i="1"/>
  <c r="I2841" i="1"/>
  <c r="J2841" i="1"/>
  <c r="K2841" i="1"/>
  <c r="G6365" i="1"/>
  <c r="H6365" i="1"/>
  <c r="I6365" i="1"/>
  <c r="J6365" i="1"/>
  <c r="K6365" i="1"/>
  <c r="G2720" i="1"/>
  <c r="H2720" i="1"/>
  <c r="I2720" i="1"/>
  <c r="J2720" i="1"/>
  <c r="K2720" i="1"/>
  <c r="G5527" i="1"/>
  <c r="H5527" i="1"/>
  <c r="I5527" i="1"/>
  <c r="J5527" i="1"/>
  <c r="K5527" i="1"/>
  <c r="G83" i="1"/>
  <c r="H83" i="1"/>
  <c r="I83" i="1"/>
  <c r="J83" i="1"/>
  <c r="K83" i="1"/>
  <c r="G381" i="1"/>
  <c r="H381" i="1"/>
  <c r="I381" i="1"/>
  <c r="J381" i="1"/>
  <c r="K381" i="1"/>
  <c r="G7003" i="1"/>
  <c r="H7003" i="1"/>
  <c r="I7003" i="1"/>
  <c r="J7003" i="1"/>
  <c r="K7003" i="1"/>
  <c r="G5025" i="1"/>
  <c r="H5025" i="1"/>
  <c r="I5025" i="1"/>
  <c r="J5025" i="1"/>
  <c r="K5025" i="1"/>
  <c r="G4279" i="1"/>
  <c r="H4279" i="1"/>
  <c r="I4279" i="1"/>
  <c r="J4279" i="1"/>
  <c r="K4279" i="1"/>
  <c r="G7761" i="1"/>
  <c r="H7761" i="1"/>
  <c r="I7761" i="1"/>
  <c r="J7761" i="1"/>
  <c r="K7761" i="1"/>
  <c r="G8152" i="1"/>
  <c r="H8152" i="1"/>
  <c r="I8152" i="1"/>
  <c r="J8152" i="1"/>
  <c r="K8152" i="1"/>
  <c r="G1030" i="1"/>
  <c r="H1030" i="1"/>
  <c r="I1030" i="1"/>
  <c r="J1030" i="1"/>
  <c r="K1030" i="1"/>
  <c r="G4928" i="1"/>
  <c r="H4928" i="1"/>
  <c r="I4928" i="1"/>
  <c r="J4928" i="1"/>
  <c r="K4928" i="1"/>
  <c r="G9786" i="1"/>
  <c r="H9786" i="1"/>
  <c r="I9786" i="1"/>
  <c r="J9786" i="1"/>
  <c r="K9786" i="1"/>
  <c r="G3778" i="1"/>
  <c r="H3778" i="1"/>
  <c r="I3778" i="1"/>
  <c r="J3778" i="1"/>
  <c r="K3778" i="1"/>
  <c r="G4941" i="1"/>
  <c r="H4941" i="1"/>
  <c r="I4941" i="1"/>
  <c r="J4941" i="1"/>
  <c r="K4941" i="1"/>
  <c r="G5690" i="1"/>
  <c r="H5690" i="1"/>
  <c r="I5690" i="1"/>
  <c r="J5690" i="1"/>
  <c r="K5690" i="1"/>
  <c r="G4229" i="1"/>
  <c r="H4229" i="1"/>
  <c r="I4229" i="1"/>
  <c r="J4229" i="1"/>
  <c r="K4229" i="1"/>
  <c r="G9556" i="1"/>
  <c r="H9556" i="1"/>
  <c r="I9556" i="1"/>
  <c r="J9556" i="1"/>
  <c r="K9556" i="1"/>
  <c r="G8385" i="1"/>
  <c r="H8385" i="1"/>
  <c r="I8385" i="1"/>
  <c r="J8385" i="1"/>
  <c r="K8385" i="1"/>
  <c r="G7070" i="1"/>
  <c r="H7070" i="1"/>
  <c r="I7070" i="1"/>
  <c r="J7070" i="1"/>
  <c r="K7070" i="1"/>
  <c r="G6918" i="1"/>
  <c r="H6918" i="1"/>
  <c r="I6918" i="1"/>
  <c r="J6918" i="1"/>
  <c r="K6918" i="1"/>
  <c r="G3013" i="1"/>
  <c r="H3013" i="1"/>
  <c r="I3013" i="1"/>
  <c r="J3013" i="1"/>
  <c r="K3013" i="1"/>
  <c r="G2611" i="1"/>
  <c r="H2611" i="1"/>
  <c r="I2611" i="1"/>
  <c r="J2611" i="1"/>
  <c r="K2611" i="1"/>
  <c r="G1036" i="1"/>
  <c r="H1036" i="1"/>
  <c r="I1036" i="1"/>
  <c r="J1036" i="1"/>
  <c r="K1036" i="1"/>
  <c r="G2153" i="1"/>
  <c r="H2153" i="1"/>
  <c r="I2153" i="1"/>
  <c r="J2153" i="1"/>
  <c r="K2153" i="1"/>
  <c r="G8384" i="1"/>
  <c r="H8384" i="1"/>
  <c r="I8384" i="1"/>
  <c r="J8384" i="1"/>
  <c r="K8384" i="1"/>
  <c r="G2171" i="1"/>
  <c r="H2171" i="1"/>
  <c r="I2171" i="1"/>
  <c r="J2171" i="1"/>
  <c r="K2171" i="1"/>
  <c r="G902" i="1"/>
  <c r="H902" i="1"/>
  <c r="I902" i="1"/>
  <c r="J902" i="1"/>
  <c r="K902" i="1"/>
  <c r="G8336" i="1"/>
  <c r="H8336" i="1"/>
  <c r="I8336" i="1"/>
  <c r="J8336" i="1"/>
  <c r="K8336" i="1"/>
  <c r="G9163" i="1"/>
  <c r="H9163" i="1"/>
  <c r="I9163" i="1"/>
  <c r="J9163" i="1"/>
  <c r="K9163" i="1"/>
  <c r="G9892" i="1"/>
  <c r="H9892" i="1"/>
  <c r="I9892" i="1"/>
  <c r="J9892" i="1"/>
  <c r="K9892" i="1"/>
  <c r="G542" i="1"/>
  <c r="H542" i="1"/>
  <c r="I542" i="1"/>
  <c r="J542" i="1"/>
  <c r="K542" i="1"/>
  <c r="G81" i="1"/>
  <c r="H81" i="1"/>
  <c r="I81" i="1"/>
  <c r="J81" i="1"/>
  <c r="K81" i="1"/>
  <c r="G4755" i="1"/>
  <c r="H4755" i="1"/>
  <c r="I4755" i="1"/>
  <c r="J4755" i="1"/>
  <c r="K4755" i="1"/>
  <c r="G2198" i="1"/>
  <c r="H2198" i="1"/>
  <c r="I2198" i="1"/>
  <c r="J2198" i="1"/>
  <c r="K2198" i="1"/>
  <c r="G3362" i="1"/>
  <c r="H3362" i="1"/>
  <c r="I3362" i="1"/>
  <c r="J3362" i="1"/>
  <c r="K3362" i="1"/>
  <c r="G5599" i="1"/>
  <c r="H5599" i="1"/>
  <c r="I5599" i="1"/>
  <c r="J5599" i="1"/>
  <c r="K5599" i="1"/>
  <c r="G4205" i="1"/>
  <c r="H4205" i="1"/>
  <c r="I4205" i="1"/>
  <c r="J4205" i="1"/>
  <c r="K4205" i="1"/>
  <c r="G273" i="1"/>
  <c r="H273" i="1"/>
  <c r="I273" i="1"/>
  <c r="J273" i="1"/>
  <c r="K273" i="1"/>
  <c r="G5450" i="1"/>
  <c r="H5450" i="1"/>
  <c r="I5450" i="1"/>
  <c r="J5450" i="1"/>
  <c r="K5450" i="1"/>
  <c r="G8798" i="1"/>
  <c r="H8798" i="1"/>
  <c r="I8798" i="1"/>
  <c r="J8798" i="1"/>
  <c r="K8798" i="1"/>
  <c r="G4253" i="1"/>
  <c r="H4253" i="1"/>
  <c r="I4253" i="1"/>
  <c r="J4253" i="1"/>
  <c r="K4253" i="1"/>
  <c r="G6012" i="1"/>
  <c r="H6012" i="1"/>
  <c r="I6012" i="1"/>
  <c r="J6012" i="1"/>
  <c r="K6012" i="1"/>
  <c r="G5999" i="1"/>
  <c r="H5999" i="1"/>
  <c r="I5999" i="1"/>
  <c r="J5999" i="1"/>
  <c r="K5999" i="1"/>
  <c r="G6756" i="1"/>
  <c r="H6756" i="1"/>
  <c r="I6756" i="1"/>
  <c r="J6756" i="1"/>
  <c r="K6756" i="1"/>
  <c r="G7257" i="1"/>
  <c r="H7257" i="1"/>
  <c r="I7257" i="1"/>
  <c r="J7257" i="1"/>
  <c r="K7257" i="1"/>
  <c r="G4475" i="1"/>
  <c r="H4475" i="1"/>
  <c r="I4475" i="1"/>
  <c r="J4475" i="1"/>
  <c r="K4475" i="1"/>
  <c r="G5591" i="1"/>
  <c r="H5591" i="1"/>
  <c r="I5591" i="1"/>
  <c r="J5591" i="1"/>
  <c r="K5591" i="1"/>
  <c r="G92" i="1"/>
  <c r="H92" i="1"/>
  <c r="I92" i="1"/>
  <c r="J92" i="1"/>
  <c r="K92" i="1"/>
  <c r="G8923" i="1"/>
  <c r="H8923" i="1"/>
  <c r="I8923" i="1"/>
  <c r="J8923" i="1"/>
  <c r="K8923" i="1"/>
  <c r="G7839" i="1"/>
  <c r="H7839" i="1"/>
  <c r="I7839" i="1"/>
  <c r="J7839" i="1"/>
  <c r="K7839" i="1"/>
  <c r="G4743" i="1"/>
  <c r="H4743" i="1"/>
  <c r="I4743" i="1"/>
  <c r="J4743" i="1"/>
  <c r="K4743" i="1"/>
  <c r="G2712" i="1"/>
  <c r="H2712" i="1"/>
  <c r="I2712" i="1"/>
  <c r="J2712" i="1"/>
  <c r="K2712" i="1"/>
  <c r="G8360" i="1"/>
  <c r="H8360" i="1"/>
  <c r="I8360" i="1"/>
  <c r="J8360" i="1"/>
  <c r="K8360" i="1"/>
  <c r="G1734" i="1"/>
  <c r="H1734" i="1"/>
  <c r="I1734" i="1"/>
  <c r="J1734" i="1"/>
  <c r="K1734" i="1"/>
  <c r="G3346" i="1"/>
  <c r="H3346" i="1"/>
  <c r="I3346" i="1"/>
  <c r="J3346" i="1"/>
  <c r="K3346" i="1"/>
  <c r="G7177" i="1"/>
  <c r="H7177" i="1"/>
  <c r="I7177" i="1"/>
  <c r="J7177" i="1"/>
  <c r="K7177" i="1"/>
  <c r="G2541" i="1"/>
  <c r="H2541" i="1"/>
  <c r="I2541" i="1"/>
  <c r="J2541" i="1"/>
  <c r="K2541" i="1"/>
  <c r="G4138" i="1"/>
  <c r="H4138" i="1"/>
  <c r="I4138" i="1"/>
  <c r="J4138" i="1"/>
  <c r="K4138" i="1"/>
  <c r="G1541" i="1"/>
  <c r="H1541" i="1"/>
  <c r="I1541" i="1"/>
  <c r="J1541" i="1"/>
  <c r="K1541" i="1"/>
  <c r="G7318" i="1"/>
  <c r="H7318" i="1"/>
  <c r="I7318" i="1"/>
  <c r="J7318" i="1"/>
  <c r="K7318" i="1"/>
  <c r="G953" i="1"/>
  <c r="H953" i="1"/>
  <c r="I953" i="1"/>
  <c r="J953" i="1"/>
  <c r="K953" i="1"/>
  <c r="G4579" i="1"/>
  <c r="H4579" i="1"/>
  <c r="I4579" i="1"/>
  <c r="J4579" i="1"/>
  <c r="K4579" i="1"/>
  <c r="G8493" i="1"/>
  <c r="H8493" i="1"/>
  <c r="I8493" i="1"/>
  <c r="J8493" i="1"/>
  <c r="K8493" i="1"/>
  <c r="G9591" i="1"/>
  <c r="H9591" i="1"/>
  <c r="I9591" i="1"/>
  <c r="J9591" i="1"/>
  <c r="K9591" i="1"/>
  <c r="G5095" i="1"/>
  <c r="H5095" i="1"/>
  <c r="I5095" i="1"/>
  <c r="J5095" i="1"/>
  <c r="K5095" i="1"/>
  <c r="G8666" i="1"/>
  <c r="H8666" i="1"/>
  <c r="I8666" i="1"/>
  <c r="J8666" i="1"/>
  <c r="K8666" i="1"/>
  <c r="G3637" i="1"/>
  <c r="H3637" i="1"/>
  <c r="I3637" i="1"/>
  <c r="J3637" i="1"/>
  <c r="K3637" i="1"/>
  <c r="G6723" i="1"/>
  <c r="H6723" i="1"/>
  <c r="I6723" i="1"/>
  <c r="J6723" i="1"/>
  <c r="K6723" i="1"/>
  <c r="G6562" i="1"/>
  <c r="H6562" i="1"/>
  <c r="I6562" i="1"/>
  <c r="J6562" i="1"/>
  <c r="K6562" i="1"/>
  <c r="G5330" i="1"/>
  <c r="H5330" i="1"/>
  <c r="I5330" i="1"/>
  <c r="J5330" i="1"/>
  <c r="K5330" i="1"/>
  <c r="G3199" i="1"/>
  <c r="H3199" i="1"/>
  <c r="I3199" i="1"/>
  <c r="J3199" i="1"/>
  <c r="K3199" i="1"/>
  <c r="G9653" i="1"/>
  <c r="H9653" i="1"/>
  <c r="I9653" i="1"/>
  <c r="J9653" i="1"/>
  <c r="K9653" i="1"/>
  <c r="G1170" i="1"/>
  <c r="H1170" i="1"/>
  <c r="I1170" i="1"/>
  <c r="J1170" i="1"/>
  <c r="K1170" i="1"/>
  <c r="G8041" i="1"/>
  <c r="H8041" i="1"/>
  <c r="I8041" i="1"/>
  <c r="J8041" i="1"/>
  <c r="K8041" i="1"/>
  <c r="G4887" i="1"/>
  <c r="H4887" i="1"/>
  <c r="I4887" i="1"/>
  <c r="J4887" i="1"/>
  <c r="K4887" i="1"/>
  <c r="G5161" i="1"/>
  <c r="H5161" i="1"/>
  <c r="I5161" i="1"/>
  <c r="J5161" i="1"/>
  <c r="K5161" i="1"/>
  <c r="G7739" i="1"/>
  <c r="H7739" i="1"/>
  <c r="I7739" i="1"/>
  <c r="J7739" i="1"/>
  <c r="K7739" i="1"/>
  <c r="G5207" i="1"/>
  <c r="H5207" i="1"/>
  <c r="I5207" i="1"/>
  <c r="J5207" i="1"/>
  <c r="K5207" i="1"/>
  <c r="G5577" i="1"/>
  <c r="H5577" i="1"/>
  <c r="I5577" i="1"/>
  <c r="J5577" i="1"/>
  <c r="K5577" i="1"/>
  <c r="G1698" i="1"/>
  <c r="H1698" i="1"/>
  <c r="I1698" i="1"/>
  <c r="J1698" i="1"/>
  <c r="K1698" i="1"/>
  <c r="G9229" i="1"/>
  <c r="H9229" i="1"/>
  <c r="I9229" i="1"/>
  <c r="J9229" i="1"/>
  <c r="K9229" i="1"/>
  <c r="G9105" i="1"/>
  <c r="H9105" i="1"/>
  <c r="I9105" i="1"/>
  <c r="J9105" i="1"/>
  <c r="K9105" i="1"/>
  <c r="G3120" i="1"/>
  <c r="H3120" i="1"/>
  <c r="I3120" i="1"/>
  <c r="J3120" i="1"/>
  <c r="K3120" i="1"/>
  <c r="G1913" i="1"/>
  <c r="H1913" i="1"/>
  <c r="I1913" i="1"/>
  <c r="J1913" i="1"/>
  <c r="K1913" i="1"/>
  <c r="G7312" i="1"/>
  <c r="H7312" i="1"/>
  <c r="I7312" i="1"/>
  <c r="J7312" i="1"/>
  <c r="K7312" i="1"/>
  <c r="G3849" i="1"/>
  <c r="H3849" i="1"/>
  <c r="I3849" i="1"/>
  <c r="J3849" i="1"/>
  <c r="K3849" i="1"/>
  <c r="G4473" i="1"/>
  <c r="H4473" i="1"/>
  <c r="I4473" i="1"/>
  <c r="J4473" i="1"/>
  <c r="K4473" i="1"/>
  <c r="G6047" i="1"/>
  <c r="H6047" i="1"/>
  <c r="I6047" i="1"/>
  <c r="J6047" i="1"/>
  <c r="K6047" i="1"/>
  <c r="G4427" i="1"/>
  <c r="H4427" i="1"/>
  <c r="I4427" i="1"/>
  <c r="J4427" i="1"/>
  <c r="K4427" i="1"/>
  <c r="G4783" i="1"/>
  <c r="H4783" i="1"/>
  <c r="I4783" i="1"/>
  <c r="J4783" i="1"/>
  <c r="K4783" i="1"/>
  <c r="G1145" i="1"/>
  <c r="H1145" i="1"/>
  <c r="I1145" i="1"/>
  <c r="J1145" i="1"/>
  <c r="K1145" i="1"/>
  <c r="G7287" i="1"/>
  <c r="H7287" i="1"/>
  <c r="I7287" i="1"/>
  <c r="J7287" i="1"/>
  <c r="K7287" i="1"/>
  <c r="G73" i="1"/>
  <c r="H73" i="1"/>
  <c r="I73" i="1"/>
  <c r="J73" i="1"/>
  <c r="K73" i="1"/>
  <c r="G2863" i="1"/>
  <c r="H2863" i="1"/>
  <c r="I2863" i="1"/>
  <c r="J2863" i="1"/>
  <c r="K2863" i="1"/>
  <c r="G6026" i="1"/>
  <c r="H6026" i="1"/>
  <c r="I6026" i="1"/>
  <c r="J6026" i="1"/>
  <c r="K6026" i="1"/>
  <c r="G6114" i="1"/>
  <c r="H6114" i="1"/>
  <c r="I6114" i="1"/>
  <c r="J6114" i="1"/>
  <c r="K6114" i="1"/>
  <c r="G386" i="1"/>
  <c r="H386" i="1"/>
  <c r="I386" i="1"/>
  <c r="J386" i="1"/>
  <c r="K386" i="1"/>
  <c r="G6068" i="1"/>
  <c r="H6068" i="1"/>
  <c r="I6068" i="1"/>
  <c r="J6068" i="1"/>
  <c r="K6068" i="1"/>
  <c r="G7345" i="1"/>
  <c r="H7345" i="1"/>
  <c r="I7345" i="1"/>
  <c r="J7345" i="1"/>
  <c r="K7345" i="1"/>
  <c r="G8749" i="1"/>
  <c r="H8749" i="1"/>
  <c r="I8749" i="1"/>
  <c r="J8749" i="1"/>
  <c r="K8749" i="1"/>
  <c r="G2877" i="1"/>
  <c r="H2877" i="1"/>
  <c r="I2877" i="1"/>
  <c r="J2877" i="1"/>
  <c r="K2877" i="1"/>
  <c r="G5545" i="1"/>
  <c r="H5545" i="1"/>
  <c r="I5545" i="1"/>
  <c r="J5545" i="1"/>
  <c r="K5545" i="1"/>
  <c r="G5086" i="1"/>
  <c r="H5086" i="1"/>
  <c r="I5086" i="1"/>
  <c r="J5086" i="1"/>
  <c r="K5086" i="1"/>
  <c r="G6341" i="1"/>
  <c r="H6341" i="1"/>
  <c r="I6341" i="1"/>
  <c r="J6341" i="1"/>
  <c r="K6341" i="1"/>
  <c r="G6121" i="1"/>
  <c r="H6121" i="1"/>
  <c r="I6121" i="1"/>
  <c r="J6121" i="1"/>
  <c r="K6121" i="1"/>
  <c r="G8136" i="1"/>
  <c r="H8136" i="1"/>
  <c r="I8136" i="1"/>
  <c r="J8136" i="1"/>
  <c r="K8136" i="1"/>
  <c r="G6265" i="1"/>
  <c r="H6265" i="1"/>
  <c r="I6265" i="1"/>
  <c r="J6265" i="1"/>
  <c r="K6265" i="1"/>
  <c r="G4345" i="1"/>
  <c r="H4345" i="1"/>
  <c r="I4345" i="1"/>
  <c r="J4345" i="1"/>
  <c r="K4345" i="1"/>
  <c r="G168" i="1"/>
  <c r="H168" i="1"/>
  <c r="I168" i="1"/>
  <c r="J168" i="1"/>
  <c r="K168" i="1"/>
  <c r="G9089" i="1"/>
  <c r="H9089" i="1"/>
  <c r="I9089" i="1"/>
  <c r="J9089" i="1"/>
  <c r="K9089" i="1"/>
  <c r="G3615" i="1"/>
  <c r="H3615" i="1"/>
  <c r="I3615" i="1"/>
  <c r="J3615" i="1"/>
  <c r="K3615" i="1"/>
  <c r="G7270" i="1"/>
  <c r="H7270" i="1"/>
  <c r="I7270" i="1"/>
  <c r="J7270" i="1"/>
  <c r="K7270" i="1"/>
  <c r="G2308" i="1"/>
  <c r="H2308" i="1"/>
  <c r="I2308" i="1"/>
  <c r="J2308" i="1"/>
  <c r="K2308" i="1"/>
  <c r="G8450" i="1"/>
  <c r="H8450" i="1"/>
  <c r="I8450" i="1"/>
  <c r="J8450" i="1"/>
  <c r="K8450" i="1"/>
  <c r="G2606" i="1"/>
  <c r="H2606" i="1"/>
  <c r="I2606" i="1"/>
  <c r="J2606" i="1"/>
  <c r="K2606" i="1"/>
  <c r="G9189" i="1"/>
  <c r="H9189" i="1"/>
  <c r="I9189" i="1"/>
  <c r="J9189" i="1"/>
  <c r="K9189" i="1"/>
  <c r="G7034" i="1"/>
  <c r="H7034" i="1"/>
  <c r="I7034" i="1"/>
  <c r="J7034" i="1"/>
  <c r="K7034" i="1"/>
  <c r="G8651" i="1"/>
  <c r="H8651" i="1"/>
  <c r="I8651" i="1"/>
  <c r="J8651" i="1"/>
  <c r="K8651" i="1"/>
  <c r="G6972" i="1"/>
  <c r="H6972" i="1"/>
  <c r="I6972" i="1"/>
  <c r="J6972" i="1"/>
  <c r="K6972" i="1"/>
  <c r="G2281" i="1"/>
  <c r="H2281" i="1"/>
  <c r="I2281" i="1"/>
  <c r="J2281" i="1"/>
  <c r="K2281" i="1"/>
  <c r="G3443" i="1"/>
  <c r="H3443" i="1"/>
  <c r="I3443" i="1"/>
  <c r="J3443" i="1"/>
  <c r="K3443" i="1"/>
  <c r="G4784" i="1"/>
  <c r="H4784" i="1"/>
  <c r="I4784" i="1"/>
  <c r="J4784" i="1"/>
  <c r="K4784" i="1"/>
  <c r="G8386" i="1"/>
  <c r="H8386" i="1"/>
  <c r="I8386" i="1"/>
  <c r="J8386" i="1"/>
  <c r="K8386" i="1"/>
  <c r="G7347" i="1"/>
  <c r="H7347" i="1"/>
  <c r="I7347" i="1"/>
  <c r="J7347" i="1"/>
  <c r="K7347" i="1"/>
  <c r="G8931" i="1"/>
  <c r="H8931" i="1"/>
  <c r="I8931" i="1"/>
  <c r="J8931" i="1"/>
  <c r="K8931" i="1"/>
  <c r="G6511" i="1"/>
  <c r="H6511" i="1"/>
  <c r="I6511" i="1"/>
  <c r="J6511" i="1"/>
  <c r="K6511" i="1"/>
  <c r="G1648" i="1"/>
  <c r="H1648" i="1"/>
  <c r="I1648" i="1"/>
  <c r="J1648" i="1"/>
  <c r="K1648" i="1"/>
  <c r="G4668" i="1"/>
  <c r="H4668" i="1"/>
  <c r="I4668" i="1"/>
  <c r="J4668" i="1"/>
  <c r="K4668" i="1"/>
  <c r="G2087" i="1"/>
  <c r="H2087" i="1"/>
  <c r="I2087" i="1"/>
  <c r="J2087" i="1"/>
  <c r="K2087" i="1"/>
  <c r="G3570" i="1"/>
  <c r="H3570" i="1"/>
  <c r="I3570" i="1"/>
  <c r="J3570" i="1"/>
  <c r="K3570" i="1"/>
  <c r="G7603" i="1"/>
  <c r="H7603" i="1"/>
  <c r="I7603" i="1"/>
  <c r="J7603" i="1"/>
  <c r="K7603" i="1"/>
  <c r="G8758" i="1"/>
  <c r="H8758" i="1"/>
  <c r="I8758" i="1"/>
  <c r="J8758" i="1"/>
  <c r="K8758" i="1"/>
  <c r="G5183" i="1"/>
  <c r="H5183" i="1"/>
  <c r="I5183" i="1"/>
  <c r="J5183" i="1"/>
  <c r="K5183" i="1"/>
  <c r="G1281" i="1"/>
  <c r="H1281" i="1"/>
  <c r="I1281" i="1"/>
  <c r="J1281" i="1"/>
  <c r="K1281" i="1"/>
  <c r="G260" i="1"/>
  <c r="H260" i="1"/>
  <c r="I260" i="1"/>
  <c r="J260" i="1"/>
  <c r="K260" i="1"/>
  <c r="G4054" i="1"/>
  <c r="H4054" i="1"/>
  <c r="I4054" i="1"/>
  <c r="J4054" i="1"/>
  <c r="K4054" i="1"/>
  <c r="G1280" i="1"/>
  <c r="H1280" i="1"/>
  <c r="I1280" i="1"/>
  <c r="J1280" i="1"/>
  <c r="K1280" i="1"/>
  <c r="G5561" i="1"/>
  <c r="H5561" i="1"/>
  <c r="I5561" i="1"/>
  <c r="J5561" i="1"/>
  <c r="K5561" i="1"/>
  <c r="G3463" i="1"/>
  <c r="H3463" i="1"/>
  <c r="I3463" i="1"/>
  <c r="J3463" i="1"/>
  <c r="K3463" i="1"/>
  <c r="G3557" i="1"/>
  <c r="H3557" i="1"/>
  <c r="I3557" i="1"/>
  <c r="J3557" i="1"/>
  <c r="K3557" i="1"/>
  <c r="G9412" i="1"/>
  <c r="H9412" i="1"/>
  <c r="I9412" i="1"/>
  <c r="J9412" i="1"/>
  <c r="K9412" i="1"/>
  <c r="G266" i="1"/>
  <c r="H266" i="1"/>
  <c r="I266" i="1"/>
  <c r="J266" i="1"/>
  <c r="K266" i="1"/>
  <c r="G7925" i="1"/>
  <c r="H7925" i="1"/>
  <c r="I7925" i="1"/>
  <c r="J7925" i="1"/>
  <c r="K7925" i="1"/>
  <c r="G1925" i="1"/>
  <c r="H1925" i="1"/>
  <c r="I1925" i="1"/>
  <c r="J1925" i="1"/>
  <c r="K1925" i="1"/>
  <c r="G2917" i="1"/>
  <c r="H2917" i="1"/>
  <c r="I2917" i="1"/>
  <c r="J2917" i="1"/>
  <c r="K2917" i="1"/>
  <c r="G5021" i="1"/>
  <c r="H5021" i="1"/>
  <c r="I5021" i="1"/>
  <c r="J5021" i="1"/>
  <c r="K5021" i="1"/>
  <c r="G9611" i="1"/>
  <c r="H9611" i="1"/>
  <c r="I9611" i="1"/>
  <c r="J9611" i="1"/>
  <c r="K9611" i="1"/>
  <c r="G2021" i="1"/>
  <c r="H2021" i="1"/>
  <c r="I2021" i="1"/>
  <c r="J2021" i="1"/>
  <c r="K2021" i="1"/>
  <c r="G9908" i="1"/>
  <c r="H9908" i="1"/>
  <c r="I9908" i="1"/>
  <c r="J9908" i="1"/>
  <c r="K9908" i="1"/>
  <c r="G2925" i="1"/>
  <c r="H2925" i="1"/>
  <c r="I2925" i="1"/>
  <c r="J2925" i="1"/>
  <c r="K2925" i="1"/>
  <c r="G2208" i="1"/>
  <c r="H2208" i="1"/>
  <c r="I2208" i="1"/>
  <c r="J2208" i="1"/>
  <c r="K2208" i="1"/>
  <c r="G7653" i="1"/>
  <c r="H7653" i="1"/>
  <c r="I7653" i="1"/>
  <c r="J7653" i="1"/>
  <c r="K7653" i="1"/>
  <c r="G181" i="1"/>
  <c r="H181" i="1"/>
  <c r="I181" i="1"/>
  <c r="J181" i="1"/>
  <c r="K181" i="1"/>
  <c r="G2651" i="1"/>
  <c r="H2651" i="1"/>
  <c r="I2651" i="1"/>
  <c r="J2651" i="1"/>
  <c r="K2651" i="1"/>
  <c r="G5997" i="1"/>
  <c r="H5997" i="1"/>
  <c r="I5997" i="1"/>
  <c r="J5997" i="1"/>
  <c r="K5997" i="1"/>
  <c r="G3484" i="1"/>
  <c r="H3484" i="1"/>
  <c r="I3484" i="1"/>
  <c r="J3484" i="1"/>
  <c r="K3484" i="1"/>
  <c r="G4416" i="1"/>
  <c r="H4416" i="1"/>
  <c r="I4416" i="1"/>
  <c r="J4416" i="1"/>
  <c r="K4416" i="1"/>
  <c r="G507" i="1"/>
  <c r="H507" i="1"/>
  <c r="I507" i="1"/>
  <c r="J507" i="1"/>
  <c r="K507" i="1"/>
  <c r="G9468" i="1"/>
  <c r="H9468" i="1"/>
  <c r="I9468" i="1"/>
  <c r="J9468" i="1"/>
  <c r="K9468" i="1"/>
  <c r="G176" i="1"/>
  <c r="H176" i="1"/>
  <c r="I176" i="1"/>
  <c r="J176" i="1"/>
  <c r="K176" i="1"/>
  <c r="G2229" i="1"/>
  <c r="H2229" i="1"/>
  <c r="I2229" i="1"/>
  <c r="J2229" i="1"/>
  <c r="K2229" i="1"/>
  <c r="G1111" i="1"/>
  <c r="H1111" i="1"/>
  <c r="I1111" i="1"/>
  <c r="J1111" i="1"/>
  <c r="K1111" i="1"/>
  <c r="G7500" i="1"/>
  <c r="H7500" i="1"/>
  <c r="I7500" i="1"/>
  <c r="J7500" i="1"/>
  <c r="K7500" i="1"/>
  <c r="G4686" i="1"/>
  <c r="H4686" i="1"/>
  <c r="I4686" i="1"/>
  <c r="J4686" i="1"/>
  <c r="K4686" i="1"/>
  <c r="G8833" i="1"/>
  <c r="H8833" i="1"/>
  <c r="I8833" i="1"/>
  <c r="J8833" i="1"/>
  <c r="K8833" i="1"/>
  <c r="G9476" i="1"/>
  <c r="H9476" i="1"/>
  <c r="I9476" i="1"/>
  <c r="J9476" i="1"/>
  <c r="K9476" i="1"/>
  <c r="G8012" i="1"/>
  <c r="H8012" i="1"/>
  <c r="I8012" i="1"/>
  <c r="J8012" i="1"/>
  <c r="K8012" i="1"/>
  <c r="G841" i="1"/>
  <c r="H841" i="1"/>
  <c r="I841" i="1"/>
  <c r="J841" i="1"/>
  <c r="K841" i="1"/>
  <c r="G3720" i="1"/>
  <c r="H3720" i="1"/>
  <c r="I3720" i="1"/>
  <c r="J3720" i="1"/>
  <c r="K3720" i="1"/>
  <c r="G5879" i="1"/>
  <c r="H5879" i="1"/>
  <c r="I5879" i="1"/>
  <c r="J5879" i="1"/>
  <c r="K5879" i="1"/>
  <c r="G5261" i="1"/>
  <c r="H5261" i="1"/>
  <c r="I5261" i="1"/>
  <c r="J5261" i="1"/>
  <c r="K5261" i="1"/>
  <c r="G4115" i="1"/>
  <c r="H4115" i="1"/>
  <c r="I4115" i="1"/>
  <c r="J4115" i="1"/>
  <c r="K4115" i="1"/>
  <c r="G499" i="1"/>
  <c r="H499" i="1"/>
  <c r="I499" i="1"/>
  <c r="J499" i="1"/>
  <c r="K499" i="1"/>
  <c r="G7251" i="1"/>
  <c r="H7251" i="1"/>
  <c r="I7251" i="1"/>
  <c r="J7251" i="1"/>
  <c r="K7251" i="1"/>
  <c r="G2750" i="1"/>
  <c r="H2750" i="1"/>
  <c r="I2750" i="1"/>
  <c r="J2750" i="1"/>
  <c r="K2750" i="1"/>
  <c r="G6287" i="1"/>
  <c r="H6287" i="1"/>
  <c r="I6287" i="1"/>
  <c r="J6287" i="1"/>
  <c r="K6287" i="1"/>
  <c r="G5215" i="1"/>
  <c r="H5215" i="1"/>
  <c r="I5215" i="1"/>
  <c r="J5215" i="1"/>
  <c r="K5215" i="1"/>
  <c r="G2910" i="1"/>
  <c r="H2910" i="1"/>
  <c r="I2910" i="1"/>
  <c r="J2910" i="1"/>
  <c r="K2910" i="1"/>
  <c r="G3050" i="1"/>
  <c r="H3050" i="1"/>
  <c r="I3050" i="1"/>
  <c r="J3050" i="1"/>
  <c r="K3050" i="1"/>
  <c r="G8961" i="1"/>
  <c r="H8961" i="1"/>
  <c r="I8961" i="1"/>
  <c r="J8961" i="1"/>
  <c r="K8961" i="1"/>
  <c r="G8701" i="1"/>
  <c r="H8701" i="1"/>
  <c r="I8701" i="1"/>
  <c r="J8701" i="1"/>
  <c r="K8701" i="1"/>
  <c r="G5805" i="1"/>
  <c r="H5805" i="1"/>
  <c r="I5805" i="1"/>
  <c r="J5805" i="1"/>
  <c r="K5805" i="1"/>
  <c r="G2263" i="1"/>
  <c r="H2263" i="1"/>
  <c r="I2263" i="1"/>
  <c r="J2263" i="1"/>
  <c r="K2263" i="1"/>
  <c r="G1061" i="1"/>
  <c r="H1061" i="1"/>
  <c r="I1061" i="1"/>
  <c r="J1061" i="1"/>
  <c r="K1061" i="1"/>
  <c r="G1153" i="1"/>
  <c r="H1153" i="1"/>
  <c r="I1153" i="1"/>
  <c r="J1153" i="1"/>
  <c r="K1153" i="1"/>
  <c r="G3968" i="1"/>
  <c r="H3968" i="1"/>
  <c r="I3968" i="1"/>
  <c r="J3968" i="1"/>
  <c r="K3968" i="1"/>
  <c r="G4228" i="1"/>
  <c r="H4228" i="1"/>
  <c r="I4228" i="1"/>
  <c r="J4228" i="1"/>
  <c r="K4228" i="1"/>
  <c r="G6854" i="1"/>
  <c r="H6854" i="1"/>
  <c r="I6854" i="1"/>
  <c r="J6854" i="1"/>
  <c r="K6854" i="1"/>
  <c r="G7786" i="1"/>
  <c r="H7786" i="1"/>
  <c r="I7786" i="1"/>
  <c r="J7786" i="1"/>
  <c r="K7786" i="1"/>
  <c r="G891" i="1"/>
  <c r="H891" i="1"/>
  <c r="I891" i="1"/>
  <c r="J891" i="1"/>
  <c r="K891" i="1"/>
  <c r="G1383" i="1"/>
  <c r="H1383" i="1"/>
  <c r="I1383" i="1"/>
  <c r="J1383" i="1"/>
  <c r="K1383" i="1"/>
  <c r="G292" i="1"/>
  <c r="H292" i="1"/>
  <c r="I292" i="1"/>
  <c r="J292" i="1"/>
  <c r="K292" i="1"/>
  <c r="G6947" i="1"/>
  <c r="H6947" i="1"/>
  <c r="I6947" i="1"/>
  <c r="J6947" i="1"/>
  <c r="K6947" i="1"/>
  <c r="G7155" i="1"/>
  <c r="H7155" i="1"/>
  <c r="I7155" i="1"/>
  <c r="J7155" i="1"/>
  <c r="K7155" i="1"/>
  <c r="G4370" i="1"/>
  <c r="H4370" i="1"/>
  <c r="I4370" i="1"/>
  <c r="J4370" i="1"/>
  <c r="K4370" i="1"/>
  <c r="G6092" i="1"/>
  <c r="H6092" i="1"/>
  <c r="I6092" i="1"/>
  <c r="J6092" i="1"/>
  <c r="K6092" i="1"/>
  <c r="G318" i="1"/>
  <c r="H318" i="1"/>
  <c r="I318" i="1"/>
  <c r="J318" i="1"/>
  <c r="K318" i="1"/>
  <c r="G1994" i="1"/>
  <c r="H1994" i="1"/>
  <c r="I1994" i="1"/>
  <c r="J1994" i="1"/>
  <c r="K1994" i="1"/>
  <c r="G7360" i="1"/>
  <c r="H7360" i="1"/>
  <c r="I7360" i="1"/>
  <c r="J7360" i="1"/>
  <c r="K7360" i="1"/>
  <c r="G5752" i="1"/>
  <c r="H5752" i="1"/>
  <c r="I5752" i="1"/>
  <c r="J5752" i="1"/>
  <c r="K5752" i="1"/>
  <c r="G4926" i="1"/>
  <c r="H4926" i="1"/>
  <c r="I4926" i="1"/>
  <c r="J4926" i="1"/>
  <c r="K4926" i="1"/>
  <c r="G5943" i="1"/>
  <c r="H5943" i="1"/>
  <c r="I5943" i="1"/>
  <c r="J5943" i="1"/>
  <c r="K5943" i="1"/>
  <c r="G5080" i="1"/>
  <c r="H5080" i="1"/>
  <c r="I5080" i="1"/>
  <c r="J5080" i="1"/>
  <c r="K5080" i="1"/>
  <c r="G1499" i="1"/>
  <c r="H1499" i="1"/>
  <c r="I1499" i="1"/>
  <c r="J1499" i="1"/>
  <c r="K1499" i="1"/>
  <c r="G3806" i="1"/>
  <c r="H3806" i="1"/>
  <c r="I3806" i="1"/>
  <c r="J3806" i="1"/>
  <c r="K3806" i="1"/>
  <c r="G3718" i="1"/>
  <c r="H3718" i="1"/>
  <c r="I3718" i="1"/>
  <c r="J3718" i="1"/>
  <c r="K3718" i="1"/>
  <c r="G7265" i="1"/>
  <c r="H7265" i="1"/>
  <c r="I7265" i="1"/>
  <c r="J7265" i="1"/>
  <c r="K7265" i="1"/>
  <c r="G6529" i="1"/>
  <c r="H6529" i="1"/>
  <c r="I6529" i="1"/>
  <c r="J6529" i="1"/>
  <c r="K6529" i="1"/>
  <c r="G9902" i="1"/>
  <c r="H9902" i="1"/>
  <c r="I9902" i="1"/>
  <c r="J9902" i="1"/>
  <c r="K9902" i="1"/>
  <c r="G158" i="1"/>
  <c r="H158" i="1"/>
  <c r="I158" i="1"/>
  <c r="J158" i="1"/>
  <c r="K158" i="1"/>
  <c r="G7726" i="1"/>
  <c r="H7726" i="1"/>
  <c r="I7726" i="1"/>
  <c r="J7726" i="1"/>
  <c r="K7726" i="1"/>
  <c r="G9882" i="1"/>
  <c r="H9882" i="1"/>
  <c r="I9882" i="1"/>
  <c r="J9882" i="1"/>
  <c r="K9882" i="1"/>
  <c r="G4588" i="1"/>
  <c r="H4588" i="1"/>
  <c r="I4588" i="1"/>
  <c r="J4588" i="1"/>
  <c r="K4588" i="1"/>
  <c r="G6522" i="1"/>
  <c r="H6522" i="1"/>
  <c r="I6522" i="1"/>
  <c r="J6522" i="1"/>
  <c r="K6522" i="1"/>
  <c r="G7815" i="1"/>
  <c r="H7815" i="1"/>
  <c r="I7815" i="1"/>
  <c r="J7815" i="1"/>
  <c r="K7815" i="1"/>
  <c r="G1421" i="1"/>
  <c r="H1421" i="1"/>
  <c r="I1421" i="1"/>
  <c r="J1421" i="1"/>
  <c r="K1421" i="1"/>
  <c r="G2792" i="1"/>
  <c r="H2792" i="1"/>
  <c r="I2792" i="1"/>
  <c r="J2792" i="1"/>
  <c r="K2792" i="1"/>
  <c r="G5514" i="1"/>
  <c r="H5514" i="1"/>
  <c r="I5514" i="1"/>
  <c r="J5514" i="1"/>
  <c r="K5514" i="1"/>
  <c r="G3711" i="1"/>
  <c r="H3711" i="1"/>
  <c r="I3711" i="1"/>
  <c r="J3711" i="1"/>
  <c r="K3711" i="1"/>
  <c r="G3726" i="1"/>
  <c r="H3726" i="1"/>
  <c r="I3726" i="1"/>
  <c r="J3726" i="1"/>
  <c r="K3726" i="1"/>
  <c r="G4709" i="1"/>
  <c r="H4709" i="1"/>
  <c r="I4709" i="1"/>
  <c r="J4709" i="1"/>
  <c r="K4709" i="1"/>
  <c r="G5167" i="1"/>
  <c r="H5167" i="1"/>
  <c r="I5167" i="1"/>
  <c r="J5167" i="1"/>
  <c r="K5167" i="1"/>
  <c r="G9066" i="1"/>
  <c r="H9066" i="1"/>
  <c r="I9066" i="1"/>
  <c r="J9066" i="1"/>
  <c r="K9066" i="1"/>
  <c r="G4673" i="1"/>
  <c r="H4673" i="1"/>
  <c r="I4673" i="1"/>
  <c r="J4673" i="1"/>
  <c r="K4673" i="1"/>
  <c r="G4060" i="1"/>
  <c r="H4060" i="1"/>
  <c r="I4060" i="1"/>
  <c r="J4060" i="1"/>
  <c r="K4060" i="1"/>
  <c r="G6880" i="1"/>
  <c r="H6880" i="1"/>
  <c r="I6880" i="1"/>
  <c r="J6880" i="1"/>
  <c r="K6880" i="1"/>
  <c r="G5143" i="1"/>
  <c r="H5143" i="1"/>
  <c r="I5143" i="1"/>
  <c r="J5143" i="1"/>
  <c r="K5143" i="1"/>
  <c r="G3868" i="1"/>
  <c r="H3868" i="1"/>
  <c r="I3868" i="1"/>
  <c r="J3868" i="1"/>
  <c r="K3868" i="1"/>
  <c r="G2184" i="1"/>
  <c r="H2184" i="1"/>
  <c r="I2184" i="1"/>
  <c r="J2184" i="1"/>
  <c r="K2184" i="1"/>
  <c r="G3179" i="1"/>
  <c r="H3179" i="1"/>
  <c r="I3179" i="1"/>
  <c r="J3179" i="1"/>
  <c r="K3179" i="1"/>
  <c r="G3683" i="1"/>
  <c r="H3683" i="1"/>
  <c r="I3683" i="1"/>
  <c r="J3683" i="1"/>
  <c r="K3683" i="1"/>
  <c r="G5719" i="1"/>
  <c r="H5719" i="1"/>
  <c r="I5719" i="1"/>
  <c r="J5719" i="1"/>
  <c r="K5719" i="1"/>
  <c r="G1235" i="1"/>
  <c r="H1235" i="1"/>
  <c r="I1235" i="1"/>
  <c r="J1235" i="1"/>
  <c r="K1235" i="1"/>
  <c r="G391" i="1"/>
  <c r="H391" i="1"/>
  <c r="I391" i="1"/>
  <c r="J391" i="1"/>
  <c r="K391" i="1"/>
  <c r="G2531" i="1"/>
  <c r="H2531" i="1"/>
  <c r="I2531" i="1"/>
  <c r="J2531" i="1"/>
  <c r="K2531" i="1"/>
  <c r="G3215" i="1"/>
  <c r="H3215" i="1"/>
  <c r="I3215" i="1"/>
  <c r="J3215" i="1"/>
  <c r="K3215" i="1"/>
  <c r="G1962" i="1"/>
  <c r="H1962" i="1"/>
  <c r="I1962" i="1"/>
  <c r="J1962" i="1"/>
  <c r="K1962" i="1"/>
  <c r="G9052" i="1"/>
  <c r="H9052" i="1"/>
  <c r="I9052" i="1"/>
  <c r="J9052" i="1"/>
  <c r="K9052" i="1"/>
  <c r="G4323" i="1"/>
  <c r="H4323" i="1"/>
  <c r="I4323" i="1"/>
  <c r="J4323" i="1"/>
  <c r="K4323" i="1"/>
  <c r="G1207" i="1"/>
  <c r="H1207" i="1"/>
  <c r="I1207" i="1"/>
  <c r="J1207" i="1"/>
  <c r="K1207" i="1"/>
  <c r="G1861" i="1"/>
  <c r="H1861" i="1"/>
  <c r="I1861" i="1"/>
  <c r="J1861" i="1"/>
  <c r="K1861" i="1"/>
  <c r="G7470" i="1"/>
  <c r="H7470" i="1"/>
  <c r="I7470" i="1"/>
  <c r="J7470" i="1"/>
  <c r="K7470" i="1"/>
  <c r="G2151" i="1"/>
  <c r="H2151" i="1"/>
  <c r="I2151" i="1"/>
  <c r="J2151" i="1"/>
  <c r="K2151" i="1"/>
  <c r="G6582" i="1"/>
  <c r="H6582" i="1"/>
  <c r="I6582" i="1"/>
  <c r="J6582" i="1"/>
  <c r="K6582" i="1"/>
  <c r="G4211" i="1"/>
  <c r="H4211" i="1"/>
  <c r="I4211" i="1"/>
  <c r="J4211" i="1"/>
  <c r="K4211" i="1"/>
  <c r="G9445" i="1"/>
  <c r="H9445" i="1"/>
  <c r="I9445" i="1"/>
  <c r="J9445" i="1"/>
  <c r="K9445" i="1"/>
  <c r="G3257" i="1"/>
  <c r="H3257" i="1"/>
  <c r="I3257" i="1"/>
  <c r="J3257" i="1"/>
  <c r="K3257" i="1"/>
  <c r="G5793" i="1"/>
  <c r="H5793" i="1"/>
  <c r="I5793" i="1"/>
  <c r="J5793" i="1"/>
  <c r="K5793" i="1"/>
  <c r="G9118" i="1"/>
  <c r="H9118" i="1"/>
  <c r="I9118" i="1"/>
  <c r="J9118" i="1"/>
  <c r="K9118" i="1"/>
  <c r="G4046" i="1"/>
  <c r="H4046" i="1"/>
  <c r="I4046" i="1"/>
  <c r="J4046" i="1"/>
  <c r="K4046" i="1"/>
  <c r="G5022" i="1"/>
  <c r="H5022" i="1"/>
  <c r="I5022" i="1"/>
  <c r="J5022" i="1"/>
  <c r="K5022" i="1"/>
  <c r="G7729" i="1"/>
  <c r="H7729" i="1"/>
  <c r="I7729" i="1"/>
  <c r="J7729" i="1"/>
  <c r="K7729" i="1"/>
  <c r="G8287" i="1"/>
  <c r="H8287" i="1"/>
  <c r="I8287" i="1"/>
  <c r="J8287" i="1"/>
  <c r="K8287" i="1"/>
  <c r="G4363" i="1"/>
  <c r="H4363" i="1"/>
  <c r="I4363" i="1"/>
  <c r="J4363" i="1"/>
  <c r="K4363" i="1"/>
  <c r="G5051" i="1"/>
  <c r="H5051" i="1"/>
  <c r="I5051" i="1"/>
  <c r="J5051" i="1"/>
  <c r="K5051" i="1"/>
  <c r="G437" i="1"/>
  <c r="H437" i="1"/>
  <c r="I437" i="1"/>
  <c r="J437" i="1"/>
  <c r="K437" i="1"/>
  <c r="G1317" i="1"/>
  <c r="H1317" i="1"/>
  <c r="I1317" i="1"/>
  <c r="J1317" i="1"/>
  <c r="K1317" i="1"/>
  <c r="G4292" i="1"/>
  <c r="H4292" i="1"/>
  <c r="I4292" i="1"/>
  <c r="J4292" i="1"/>
  <c r="K4292" i="1"/>
  <c r="G8601" i="1"/>
  <c r="H8601" i="1"/>
  <c r="I8601" i="1"/>
  <c r="J8601" i="1"/>
  <c r="K8601" i="1"/>
  <c r="G7024" i="1"/>
  <c r="H7024" i="1"/>
  <c r="I7024" i="1"/>
  <c r="J7024" i="1"/>
  <c r="K7024" i="1"/>
  <c r="G5697" i="1"/>
  <c r="H5697" i="1"/>
  <c r="I5697" i="1"/>
  <c r="J5697" i="1"/>
  <c r="K5697" i="1"/>
  <c r="G7936" i="1"/>
  <c r="H7936" i="1"/>
  <c r="I7936" i="1"/>
  <c r="J7936" i="1"/>
  <c r="K7936" i="1"/>
  <c r="G1023" i="1"/>
  <c r="H1023" i="1"/>
  <c r="I1023" i="1"/>
  <c r="J1023" i="1"/>
  <c r="K1023" i="1"/>
  <c r="G1008" i="1"/>
  <c r="H1008" i="1"/>
  <c r="I1008" i="1"/>
  <c r="J1008" i="1"/>
  <c r="K1008" i="1"/>
  <c r="G4476" i="1"/>
  <c r="H4476" i="1"/>
  <c r="I4476" i="1"/>
  <c r="J4476" i="1"/>
  <c r="K4476" i="1"/>
  <c r="G5241" i="1"/>
  <c r="H5241" i="1"/>
  <c r="I5241" i="1"/>
  <c r="J5241" i="1"/>
  <c r="K5241" i="1"/>
  <c r="G9101" i="1"/>
  <c r="H9101" i="1"/>
  <c r="I9101" i="1"/>
  <c r="J9101" i="1"/>
  <c r="K9101" i="1"/>
  <c r="G3755" i="1"/>
  <c r="H3755" i="1"/>
  <c r="I3755" i="1"/>
  <c r="J3755" i="1"/>
  <c r="K3755" i="1"/>
  <c r="G9739" i="1"/>
  <c r="H9739" i="1"/>
  <c r="I9739" i="1"/>
  <c r="J9739" i="1"/>
  <c r="K9739" i="1"/>
  <c r="G1292" i="1"/>
  <c r="H1292" i="1"/>
  <c r="I1292" i="1"/>
  <c r="J1292" i="1"/>
  <c r="K1292" i="1"/>
  <c r="G3521" i="1"/>
  <c r="H3521" i="1"/>
  <c r="I3521" i="1"/>
  <c r="J3521" i="1"/>
  <c r="K3521" i="1"/>
  <c r="G5433" i="1"/>
  <c r="H5433" i="1"/>
  <c r="I5433" i="1"/>
  <c r="J5433" i="1"/>
  <c r="K5433" i="1"/>
  <c r="G8213" i="1"/>
  <c r="H8213" i="1"/>
  <c r="I8213" i="1"/>
  <c r="J8213" i="1"/>
  <c r="K8213" i="1"/>
  <c r="G2580" i="1"/>
  <c r="H2580" i="1"/>
  <c r="I2580" i="1"/>
  <c r="J2580" i="1"/>
  <c r="K2580" i="1"/>
  <c r="G2953" i="1"/>
  <c r="H2953" i="1"/>
  <c r="I2953" i="1"/>
  <c r="J2953" i="1"/>
  <c r="K2953" i="1"/>
  <c r="G7668" i="1"/>
  <c r="H7668" i="1"/>
  <c r="I7668" i="1"/>
  <c r="J7668" i="1"/>
  <c r="K7668" i="1"/>
  <c r="G2238" i="1"/>
  <c r="H2238" i="1"/>
  <c r="I2238" i="1"/>
  <c r="J2238" i="1"/>
  <c r="K2238" i="1"/>
  <c r="G2971" i="1"/>
  <c r="H2971" i="1"/>
  <c r="I2971" i="1"/>
  <c r="J2971" i="1"/>
  <c r="K2971" i="1"/>
  <c r="G3116" i="1"/>
  <c r="H3116" i="1"/>
  <c r="I3116" i="1"/>
  <c r="J3116" i="1"/>
  <c r="K3116" i="1"/>
  <c r="G5087" i="1"/>
  <c r="H5087" i="1"/>
  <c r="I5087" i="1"/>
  <c r="J5087" i="1"/>
  <c r="K5087" i="1"/>
  <c r="G6531" i="1"/>
  <c r="H6531" i="1"/>
  <c r="I6531" i="1"/>
  <c r="J6531" i="1"/>
  <c r="K6531" i="1"/>
  <c r="G5662" i="1"/>
  <c r="H5662" i="1"/>
  <c r="I5662" i="1"/>
  <c r="J5662" i="1"/>
  <c r="K5662" i="1"/>
  <c r="G2719" i="1"/>
  <c r="H2719" i="1"/>
  <c r="I2719" i="1"/>
  <c r="J2719" i="1"/>
  <c r="K2719" i="1"/>
  <c r="G8634" i="1"/>
  <c r="H8634" i="1"/>
  <c r="I8634" i="1"/>
  <c r="J8634" i="1"/>
  <c r="K8634" i="1"/>
  <c r="G1189" i="1"/>
  <c r="H1189" i="1"/>
  <c r="I1189" i="1"/>
  <c r="J1189" i="1"/>
  <c r="K1189" i="1"/>
  <c r="G7182" i="1"/>
  <c r="H7182" i="1"/>
  <c r="I7182" i="1"/>
  <c r="J7182" i="1"/>
  <c r="K7182" i="1"/>
  <c r="G4729" i="1"/>
  <c r="H4729" i="1"/>
  <c r="I4729" i="1"/>
  <c r="J4729" i="1"/>
  <c r="K4729" i="1"/>
  <c r="G5278" i="1"/>
  <c r="H5278" i="1"/>
  <c r="I5278" i="1"/>
  <c r="J5278" i="1"/>
  <c r="K5278" i="1"/>
  <c r="G2961" i="1"/>
  <c r="H2961" i="1"/>
  <c r="I2961" i="1"/>
  <c r="J2961" i="1"/>
  <c r="K2961" i="1"/>
  <c r="G6362" i="1"/>
  <c r="H6362" i="1"/>
  <c r="I6362" i="1"/>
  <c r="J6362" i="1"/>
  <c r="K6362" i="1"/>
  <c r="G163" i="1"/>
  <c r="H163" i="1"/>
  <c r="I163" i="1"/>
  <c r="J163" i="1"/>
  <c r="K163" i="1"/>
  <c r="G6606" i="1"/>
  <c r="H6606" i="1"/>
  <c r="I6606" i="1"/>
  <c r="J6606" i="1"/>
  <c r="K6606" i="1"/>
  <c r="G1227" i="1"/>
  <c r="H1227" i="1"/>
  <c r="I1227" i="1"/>
  <c r="J1227" i="1"/>
  <c r="K1227" i="1"/>
  <c r="G1671" i="1"/>
  <c r="H1671" i="1"/>
  <c r="I1671" i="1"/>
  <c r="J1671" i="1"/>
  <c r="K1671" i="1"/>
  <c r="G5554" i="1"/>
  <c r="H5554" i="1"/>
  <c r="I5554" i="1"/>
  <c r="J5554" i="1"/>
  <c r="K5554" i="1"/>
  <c r="G7967" i="1"/>
  <c r="H7967" i="1"/>
  <c r="I7967" i="1"/>
  <c r="J7967" i="1"/>
  <c r="K7967" i="1"/>
  <c r="G1554" i="1"/>
  <c r="H1554" i="1"/>
  <c r="I1554" i="1"/>
  <c r="J1554" i="1"/>
  <c r="K1554" i="1"/>
  <c r="G833" i="1"/>
  <c r="H833" i="1"/>
  <c r="I833" i="1"/>
  <c r="J833" i="1"/>
  <c r="K833" i="1"/>
  <c r="G2310" i="1"/>
  <c r="H2310" i="1"/>
  <c r="I2310" i="1"/>
  <c r="J2310" i="1"/>
  <c r="K2310" i="1"/>
  <c r="G6003" i="1"/>
  <c r="H6003" i="1"/>
  <c r="I6003" i="1"/>
  <c r="J6003" i="1"/>
  <c r="K6003" i="1"/>
  <c r="G916" i="1"/>
  <c r="H916" i="1"/>
  <c r="I916" i="1"/>
  <c r="J916" i="1"/>
  <c r="K916" i="1"/>
  <c r="G6359" i="1"/>
  <c r="H6359" i="1"/>
  <c r="I6359" i="1"/>
  <c r="J6359" i="1"/>
  <c r="K6359" i="1"/>
  <c r="G7760" i="1"/>
  <c r="H7760" i="1"/>
  <c r="I7760" i="1"/>
  <c r="J7760" i="1"/>
  <c r="K7760" i="1"/>
  <c r="G987" i="1"/>
  <c r="H987" i="1"/>
  <c r="I987" i="1"/>
  <c r="J987" i="1"/>
  <c r="K987" i="1"/>
  <c r="G3821" i="1"/>
  <c r="H3821" i="1"/>
  <c r="I3821" i="1"/>
  <c r="J3821" i="1"/>
  <c r="K3821" i="1"/>
  <c r="G8454" i="1"/>
  <c r="H8454" i="1"/>
  <c r="I8454" i="1"/>
  <c r="J8454" i="1"/>
  <c r="K8454" i="1"/>
  <c r="G8903" i="1"/>
  <c r="H8903" i="1"/>
  <c r="I8903" i="1"/>
  <c r="J8903" i="1"/>
  <c r="K8903" i="1"/>
  <c r="G8225" i="1"/>
  <c r="H8225" i="1"/>
  <c r="I8225" i="1"/>
  <c r="J8225" i="1"/>
  <c r="K8225" i="1"/>
  <c r="G1850" i="1"/>
  <c r="H1850" i="1"/>
  <c r="I1850" i="1"/>
  <c r="J1850" i="1"/>
  <c r="K1850" i="1"/>
  <c r="G562" i="1"/>
  <c r="H562" i="1"/>
  <c r="I562" i="1"/>
  <c r="J562" i="1"/>
  <c r="K562" i="1"/>
  <c r="G9843" i="1"/>
  <c r="H9843" i="1"/>
  <c r="I9843" i="1"/>
  <c r="J9843" i="1"/>
  <c r="K9843" i="1"/>
  <c r="G7592" i="1"/>
  <c r="H7592" i="1"/>
  <c r="I7592" i="1"/>
  <c r="J7592" i="1"/>
  <c r="K7592" i="1"/>
  <c r="G2299" i="1"/>
  <c r="H2299" i="1"/>
  <c r="I2299" i="1"/>
  <c r="J2299" i="1"/>
  <c r="K2299" i="1"/>
  <c r="G9958" i="1"/>
  <c r="H9958" i="1"/>
  <c r="I9958" i="1"/>
  <c r="J9958" i="1"/>
  <c r="K9958" i="1"/>
  <c r="G2411" i="1"/>
  <c r="H2411" i="1"/>
  <c r="I2411" i="1"/>
  <c r="J2411" i="1"/>
  <c r="K2411" i="1"/>
  <c r="G9117" i="1"/>
  <c r="H9117" i="1"/>
  <c r="I9117" i="1"/>
  <c r="J9117" i="1"/>
  <c r="K9117" i="1"/>
  <c r="G7884" i="1"/>
  <c r="H7884" i="1"/>
  <c r="I7884" i="1"/>
  <c r="J7884" i="1"/>
  <c r="K7884" i="1"/>
  <c r="G8010" i="1"/>
  <c r="H8010" i="1"/>
  <c r="I8010" i="1"/>
  <c r="J8010" i="1"/>
  <c r="K8010" i="1"/>
  <c r="G9104" i="1"/>
  <c r="H9104" i="1"/>
  <c r="I9104" i="1"/>
  <c r="J9104" i="1"/>
  <c r="K9104" i="1"/>
  <c r="G3991" i="1"/>
  <c r="H3991" i="1"/>
  <c r="I3991" i="1"/>
  <c r="J3991" i="1"/>
  <c r="K3991" i="1"/>
  <c r="G1580" i="1"/>
  <c r="H1580" i="1"/>
  <c r="I1580" i="1"/>
  <c r="J1580" i="1"/>
  <c r="K1580" i="1"/>
  <c r="G4212" i="1"/>
  <c r="H4212" i="1"/>
  <c r="I4212" i="1"/>
  <c r="J4212" i="1"/>
  <c r="K4212" i="1"/>
  <c r="G6604" i="1"/>
  <c r="H6604" i="1"/>
  <c r="I6604" i="1"/>
  <c r="J6604" i="1"/>
  <c r="K6604" i="1"/>
  <c r="G6370" i="1"/>
  <c r="H6370" i="1"/>
  <c r="I6370" i="1"/>
  <c r="J6370" i="1"/>
  <c r="K6370" i="1"/>
  <c r="G9194" i="1"/>
  <c r="H9194" i="1"/>
  <c r="I9194" i="1"/>
  <c r="J9194" i="1"/>
  <c r="K9194" i="1"/>
  <c r="G2599" i="1"/>
  <c r="H2599" i="1"/>
  <c r="I2599" i="1"/>
  <c r="J2599" i="1"/>
  <c r="K2599" i="1"/>
  <c r="G7733" i="1"/>
  <c r="H7733" i="1"/>
  <c r="I7733" i="1"/>
  <c r="J7733" i="1"/>
  <c r="K7733" i="1"/>
  <c r="G9050" i="1"/>
  <c r="H9050" i="1"/>
  <c r="I9050" i="1"/>
  <c r="J9050" i="1"/>
  <c r="K9050" i="1"/>
  <c r="G933" i="1"/>
  <c r="H933" i="1"/>
  <c r="I933" i="1"/>
  <c r="J933" i="1"/>
  <c r="K933" i="1"/>
  <c r="G8930" i="1"/>
  <c r="H8930" i="1"/>
  <c r="I8930" i="1"/>
  <c r="J8930" i="1"/>
  <c r="K8930" i="1"/>
  <c r="G5334" i="1"/>
  <c r="H5334" i="1"/>
  <c r="I5334" i="1"/>
  <c r="J5334" i="1"/>
  <c r="K5334" i="1"/>
  <c r="G2663" i="1"/>
  <c r="H2663" i="1"/>
  <c r="I2663" i="1"/>
  <c r="J2663" i="1"/>
  <c r="K2663" i="1"/>
  <c r="G2928" i="1"/>
  <c r="H2928" i="1"/>
  <c r="I2928" i="1"/>
  <c r="J2928" i="1"/>
  <c r="K2928" i="1"/>
  <c r="G5637" i="1"/>
  <c r="H5637" i="1"/>
  <c r="I5637" i="1"/>
  <c r="J5637" i="1"/>
  <c r="K5637" i="1"/>
  <c r="G4524" i="1"/>
  <c r="H4524" i="1"/>
  <c r="I4524" i="1"/>
  <c r="J4524" i="1"/>
  <c r="K4524" i="1"/>
  <c r="G467" i="1"/>
  <c r="H467" i="1"/>
  <c r="I467" i="1"/>
  <c r="J467" i="1"/>
  <c r="K467" i="1"/>
  <c r="G7581" i="1"/>
  <c r="H7581" i="1"/>
  <c r="I7581" i="1"/>
  <c r="J7581" i="1"/>
  <c r="K7581" i="1"/>
  <c r="G8167" i="1"/>
  <c r="H8167" i="1"/>
  <c r="I8167" i="1"/>
  <c r="J8167" i="1"/>
  <c r="K8167" i="1"/>
  <c r="G552" i="1"/>
  <c r="H552" i="1"/>
  <c r="I552" i="1"/>
  <c r="J552" i="1"/>
  <c r="K552" i="1"/>
  <c r="G3827" i="1"/>
  <c r="H3827" i="1"/>
  <c r="I3827" i="1"/>
  <c r="J3827" i="1"/>
  <c r="K3827" i="1"/>
  <c r="G5092" i="1"/>
  <c r="H5092" i="1"/>
  <c r="I5092" i="1"/>
  <c r="J5092" i="1"/>
  <c r="K5092" i="1"/>
  <c r="G256" i="1"/>
  <c r="H256" i="1"/>
  <c r="I256" i="1"/>
  <c r="J256" i="1"/>
  <c r="K256" i="1"/>
  <c r="G5722" i="1"/>
  <c r="H5722" i="1"/>
  <c r="I5722" i="1"/>
  <c r="J5722" i="1"/>
  <c r="K5722" i="1"/>
  <c r="G6116" i="1"/>
  <c r="H6116" i="1"/>
  <c r="I6116" i="1"/>
  <c r="J6116" i="1"/>
  <c r="K6116" i="1"/>
  <c r="G4952" i="1"/>
  <c r="H4952" i="1"/>
  <c r="I4952" i="1"/>
  <c r="J4952" i="1"/>
  <c r="K4952" i="1"/>
  <c r="G4168" i="1"/>
  <c r="H4168" i="1"/>
  <c r="I4168" i="1"/>
  <c r="J4168" i="1"/>
  <c r="K4168" i="1"/>
  <c r="G452" i="1"/>
  <c r="H452" i="1"/>
  <c r="I452" i="1"/>
  <c r="J452" i="1"/>
  <c r="K452" i="1"/>
  <c r="G1567" i="1"/>
  <c r="H1567" i="1"/>
  <c r="I1567" i="1"/>
  <c r="J1567" i="1"/>
  <c r="K1567" i="1"/>
  <c r="G8751" i="1"/>
  <c r="H8751" i="1"/>
  <c r="I8751" i="1"/>
  <c r="J8751" i="1"/>
  <c r="K8751" i="1"/>
  <c r="G2490" i="1"/>
  <c r="H2490" i="1"/>
  <c r="I2490" i="1"/>
  <c r="J2490" i="1"/>
  <c r="K2490" i="1"/>
  <c r="G1364" i="1"/>
  <c r="H1364" i="1"/>
  <c r="I1364" i="1"/>
  <c r="J1364" i="1"/>
  <c r="K1364" i="1"/>
  <c r="G4592" i="1"/>
  <c r="H4592" i="1"/>
  <c r="I4592" i="1"/>
  <c r="J4592" i="1"/>
  <c r="K4592" i="1"/>
  <c r="G1523" i="1"/>
  <c r="H1523" i="1"/>
  <c r="I1523" i="1"/>
  <c r="J1523" i="1"/>
  <c r="K1523" i="1"/>
  <c r="G8055" i="1"/>
  <c r="H8055" i="1"/>
  <c r="I8055" i="1"/>
  <c r="J8055" i="1"/>
  <c r="K8055" i="1"/>
  <c r="G3419" i="1"/>
  <c r="H3419" i="1"/>
  <c r="I3419" i="1"/>
  <c r="J3419" i="1"/>
  <c r="K3419" i="1"/>
  <c r="G2454" i="1"/>
  <c r="H2454" i="1"/>
  <c r="I2454" i="1"/>
  <c r="J2454" i="1"/>
  <c r="K2454" i="1"/>
  <c r="G3254" i="1"/>
  <c r="H3254" i="1"/>
  <c r="I3254" i="1"/>
  <c r="J3254" i="1"/>
  <c r="K3254" i="1"/>
  <c r="G2035" i="1"/>
  <c r="H2035" i="1"/>
  <c r="I2035" i="1"/>
  <c r="J2035" i="1"/>
  <c r="K2035" i="1"/>
  <c r="G3414" i="1"/>
  <c r="H3414" i="1"/>
  <c r="I3414" i="1"/>
  <c r="J3414" i="1"/>
  <c r="K3414" i="1"/>
  <c r="G5549" i="1"/>
  <c r="H5549" i="1"/>
  <c r="I5549" i="1"/>
  <c r="J5549" i="1"/>
  <c r="K5549" i="1"/>
  <c r="G9605" i="1"/>
  <c r="H9605" i="1"/>
  <c r="I9605" i="1"/>
  <c r="J9605" i="1"/>
  <c r="K9605" i="1"/>
  <c r="G1711" i="1"/>
  <c r="H1711" i="1"/>
  <c r="I1711" i="1"/>
  <c r="J1711" i="1"/>
  <c r="K1711" i="1"/>
  <c r="G6405" i="1"/>
  <c r="H6405" i="1"/>
  <c r="I6405" i="1"/>
  <c r="J6405" i="1"/>
  <c r="K6405" i="1"/>
  <c r="G5032" i="1"/>
  <c r="H5032" i="1"/>
  <c r="I5032" i="1"/>
  <c r="J5032" i="1"/>
  <c r="K5032" i="1"/>
  <c r="G6952" i="1"/>
  <c r="H6952" i="1"/>
  <c r="I6952" i="1"/>
  <c r="J6952" i="1"/>
  <c r="K6952" i="1"/>
  <c r="G3501" i="1"/>
  <c r="H3501" i="1"/>
  <c r="I3501" i="1"/>
  <c r="J3501" i="1"/>
  <c r="K3501" i="1"/>
  <c r="G968" i="1"/>
  <c r="H968" i="1"/>
  <c r="I968" i="1"/>
  <c r="J968" i="1"/>
  <c r="K968" i="1"/>
  <c r="G3918" i="1"/>
  <c r="H3918" i="1"/>
  <c r="I3918" i="1"/>
  <c r="J3918" i="1"/>
  <c r="K3918" i="1"/>
  <c r="G3274" i="1"/>
  <c r="H3274" i="1"/>
  <c r="I3274" i="1"/>
  <c r="J3274" i="1"/>
  <c r="K3274" i="1"/>
  <c r="G9166" i="1"/>
  <c r="H9166" i="1"/>
  <c r="I9166" i="1"/>
  <c r="J9166" i="1"/>
  <c r="K9166" i="1"/>
  <c r="G2398" i="1"/>
  <c r="H2398" i="1"/>
  <c r="I2398" i="1"/>
  <c r="J2398" i="1"/>
  <c r="K2398" i="1"/>
  <c r="G5959" i="1"/>
  <c r="H5959" i="1"/>
  <c r="I5959" i="1"/>
  <c r="J5959" i="1"/>
  <c r="K5959" i="1"/>
  <c r="G1756" i="1"/>
  <c r="H1756" i="1"/>
  <c r="I1756" i="1"/>
  <c r="J1756" i="1"/>
  <c r="K1756" i="1"/>
  <c r="G9755" i="1"/>
  <c r="H9755" i="1"/>
  <c r="I9755" i="1"/>
  <c r="J9755" i="1"/>
  <c r="K9755" i="1"/>
  <c r="G5111" i="1"/>
  <c r="H5111" i="1"/>
  <c r="I5111" i="1"/>
  <c r="J5111" i="1"/>
  <c r="K5111" i="1"/>
  <c r="G2944" i="1"/>
  <c r="H2944" i="1"/>
  <c r="I2944" i="1"/>
  <c r="J2944" i="1"/>
  <c r="K2944" i="1"/>
  <c r="G6672" i="1"/>
  <c r="H6672" i="1"/>
  <c r="I6672" i="1"/>
  <c r="J6672" i="1"/>
  <c r="K6672" i="1"/>
  <c r="G4840" i="1"/>
  <c r="H4840" i="1"/>
  <c r="I4840" i="1"/>
  <c r="J4840" i="1"/>
  <c r="K4840" i="1"/>
  <c r="G904" i="1"/>
  <c r="H904" i="1"/>
  <c r="I904" i="1"/>
  <c r="J904" i="1"/>
  <c r="K904" i="1"/>
  <c r="G917" i="1"/>
  <c r="H917" i="1"/>
  <c r="I917" i="1"/>
  <c r="J917" i="1"/>
  <c r="K917" i="1"/>
  <c r="G7723" i="1"/>
  <c r="H7723" i="1"/>
  <c r="I7723" i="1"/>
  <c r="J7723" i="1"/>
  <c r="K7723" i="1"/>
  <c r="G9930" i="1"/>
  <c r="H9930" i="1"/>
  <c r="I9930" i="1"/>
  <c r="J9930" i="1"/>
  <c r="K9930" i="1"/>
  <c r="G2453" i="1"/>
  <c r="H2453" i="1"/>
  <c r="I2453" i="1"/>
  <c r="J2453" i="1"/>
  <c r="K2453" i="1"/>
  <c r="G3544" i="1"/>
  <c r="H3544" i="1"/>
  <c r="I3544" i="1"/>
  <c r="J3544" i="1"/>
  <c r="K3544" i="1"/>
  <c r="G2330" i="1"/>
  <c r="H2330" i="1"/>
  <c r="I2330" i="1"/>
  <c r="J2330" i="1"/>
  <c r="K2330" i="1"/>
  <c r="G8313" i="1"/>
  <c r="H8313" i="1"/>
  <c r="I8313" i="1"/>
  <c r="J8313" i="1"/>
  <c r="K8313" i="1"/>
  <c r="G1368" i="1"/>
  <c r="H1368" i="1"/>
  <c r="I1368" i="1"/>
  <c r="J1368" i="1"/>
  <c r="K1368" i="1"/>
  <c r="G4971" i="1"/>
  <c r="H4971" i="1"/>
  <c r="I4971" i="1"/>
  <c r="J4971" i="1"/>
  <c r="K4971" i="1"/>
  <c r="G8534" i="1"/>
  <c r="H8534" i="1"/>
  <c r="I8534" i="1"/>
  <c r="J8534" i="1"/>
  <c r="K8534" i="1"/>
  <c r="G6523" i="1"/>
  <c r="H6523" i="1"/>
  <c r="I6523" i="1"/>
  <c r="J6523" i="1"/>
  <c r="K6523" i="1"/>
  <c r="G8109" i="1"/>
  <c r="H8109" i="1"/>
  <c r="I8109" i="1"/>
  <c r="J8109" i="1"/>
  <c r="K8109" i="1"/>
  <c r="G7239" i="1"/>
  <c r="H7239" i="1"/>
  <c r="I7239" i="1"/>
  <c r="J7239" i="1"/>
  <c r="K7239" i="1"/>
  <c r="G1922" i="1"/>
  <c r="H1922" i="1"/>
  <c r="I1922" i="1"/>
  <c r="J1922" i="1"/>
  <c r="K1922" i="1"/>
  <c r="G2935" i="1"/>
  <c r="H2935" i="1"/>
  <c r="I2935" i="1"/>
  <c r="J2935" i="1"/>
  <c r="K2935" i="1"/>
  <c r="G1334" i="1"/>
  <c r="H1334" i="1"/>
  <c r="I1334" i="1"/>
  <c r="J1334" i="1"/>
  <c r="K1334" i="1"/>
  <c r="G7693" i="1"/>
  <c r="H7693" i="1"/>
  <c r="I7693" i="1"/>
  <c r="J7693" i="1"/>
  <c r="K7693" i="1"/>
  <c r="G8352" i="1"/>
  <c r="H8352" i="1"/>
  <c r="I8352" i="1"/>
  <c r="J8352" i="1"/>
  <c r="K8352" i="1"/>
  <c r="G7208" i="1"/>
  <c r="H7208" i="1"/>
  <c r="I7208" i="1"/>
  <c r="J7208" i="1"/>
  <c r="K7208" i="1"/>
  <c r="G1609" i="1"/>
  <c r="H1609" i="1"/>
  <c r="I1609" i="1"/>
  <c r="J1609" i="1"/>
  <c r="K1609" i="1"/>
  <c r="G9469" i="1"/>
  <c r="H9469" i="1"/>
  <c r="I9469" i="1"/>
  <c r="J9469" i="1"/>
  <c r="K9469" i="1"/>
  <c r="G6832" i="1"/>
  <c r="H6832" i="1"/>
  <c r="I6832" i="1"/>
  <c r="J6832" i="1"/>
  <c r="K6832" i="1"/>
  <c r="G804" i="1"/>
  <c r="H804" i="1"/>
  <c r="I804" i="1"/>
  <c r="J804" i="1"/>
  <c r="K804" i="1"/>
  <c r="G397" i="1"/>
  <c r="H397" i="1"/>
  <c r="I397" i="1"/>
  <c r="J397" i="1"/>
  <c r="K397" i="1"/>
  <c r="G1103" i="1"/>
  <c r="H1103" i="1"/>
  <c r="I1103" i="1"/>
  <c r="J1103" i="1"/>
  <c r="K1103" i="1"/>
  <c r="G5077" i="1"/>
  <c r="H5077" i="1"/>
  <c r="I5077" i="1"/>
  <c r="J5077" i="1"/>
  <c r="K5077" i="1"/>
  <c r="G3275" i="1"/>
  <c r="H3275" i="1"/>
  <c r="I3275" i="1"/>
  <c r="J3275" i="1"/>
  <c r="K3275" i="1"/>
  <c r="G4514" i="1"/>
  <c r="H4514" i="1"/>
  <c r="I4514" i="1"/>
  <c r="J4514" i="1"/>
  <c r="K4514" i="1"/>
  <c r="G7381" i="1"/>
  <c r="H7381" i="1"/>
  <c r="I7381" i="1"/>
  <c r="J7381" i="1"/>
  <c r="K7381" i="1"/>
  <c r="G4398" i="1"/>
  <c r="H4398" i="1"/>
  <c r="I4398" i="1"/>
  <c r="J4398" i="1"/>
  <c r="K4398" i="1"/>
  <c r="G2628" i="1"/>
  <c r="H2628" i="1"/>
  <c r="I2628" i="1"/>
  <c r="J2628" i="1"/>
  <c r="K2628" i="1"/>
  <c r="G1632" i="1"/>
  <c r="H1632" i="1"/>
  <c r="I1632" i="1"/>
  <c r="J1632" i="1"/>
  <c r="K1632" i="1"/>
  <c r="G8295" i="1"/>
  <c r="H8295" i="1"/>
  <c r="I8295" i="1"/>
  <c r="J8295" i="1"/>
  <c r="K8295" i="1"/>
  <c r="G5234" i="1"/>
  <c r="H5234" i="1"/>
  <c r="I5234" i="1"/>
  <c r="J5234" i="1"/>
  <c r="K5234" i="1"/>
  <c r="G7336" i="1"/>
  <c r="H7336" i="1"/>
  <c r="I7336" i="1"/>
  <c r="J7336" i="1"/>
  <c r="K7336" i="1"/>
  <c r="G5275" i="1"/>
  <c r="H5275" i="1"/>
  <c r="I5275" i="1"/>
  <c r="J5275" i="1"/>
  <c r="K5275" i="1"/>
  <c r="G3874" i="1"/>
  <c r="H3874" i="1"/>
  <c r="I3874" i="1"/>
  <c r="J3874" i="1"/>
  <c r="K3874" i="1"/>
  <c r="G1128" i="1"/>
  <c r="H1128" i="1"/>
  <c r="I1128" i="1"/>
  <c r="J1128" i="1"/>
  <c r="K1128" i="1"/>
  <c r="G4983" i="1"/>
  <c r="H4983" i="1"/>
  <c r="I4983" i="1"/>
  <c r="J4983" i="1"/>
  <c r="K4983" i="1"/>
  <c r="G5982" i="1"/>
  <c r="H5982" i="1"/>
  <c r="I5982" i="1"/>
  <c r="J5982" i="1"/>
  <c r="K5982" i="1"/>
  <c r="G5548" i="1"/>
  <c r="H5548" i="1"/>
  <c r="I5548" i="1"/>
  <c r="J5548" i="1"/>
  <c r="K5548" i="1"/>
  <c r="G339" i="1"/>
  <c r="H339" i="1"/>
  <c r="I339" i="1"/>
  <c r="J339" i="1"/>
  <c r="K339" i="1"/>
  <c r="G6345" i="1"/>
  <c r="H6345" i="1"/>
  <c r="I6345" i="1"/>
  <c r="J6345" i="1"/>
  <c r="K6345" i="1"/>
  <c r="G9202" i="1"/>
  <c r="H9202" i="1"/>
  <c r="I9202" i="1"/>
  <c r="J9202" i="1"/>
  <c r="K9202" i="1"/>
  <c r="G7813" i="1"/>
  <c r="H7813" i="1"/>
  <c r="I7813" i="1"/>
  <c r="J7813" i="1"/>
  <c r="K7813" i="1"/>
  <c r="G6534" i="1"/>
  <c r="H6534" i="1"/>
  <c r="I6534" i="1"/>
  <c r="J6534" i="1"/>
  <c r="K6534" i="1"/>
  <c r="G9608" i="1"/>
  <c r="H9608" i="1"/>
  <c r="I9608" i="1"/>
  <c r="J9608" i="1"/>
  <c r="K9608" i="1"/>
  <c r="G7630" i="1"/>
  <c r="H7630" i="1"/>
  <c r="I7630" i="1"/>
  <c r="J7630" i="1"/>
  <c r="K7630" i="1"/>
  <c r="G4620" i="1"/>
  <c r="H4620" i="1"/>
  <c r="I4620" i="1"/>
  <c r="J4620" i="1"/>
  <c r="K4620" i="1"/>
  <c r="G1465" i="1"/>
  <c r="H1465" i="1"/>
  <c r="I1465" i="1"/>
  <c r="J1465" i="1"/>
  <c r="K1465" i="1"/>
  <c r="G6818" i="1"/>
  <c r="H6818" i="1"/>
  <c r="I6818" i="1"/>
  <c r="J6818" i="1"/>
  <c r="K6818" i="1"/>
  <c r="G3245" i="1"/>
  <c r="H3245" i="1"/>
  <c r="I3245" i="1"/>
  <c r="J3245" i="1"/>
  <c r="K3245" i="1"/>
  <c r="G3627" i="1"/>
  <c r="H3627" i="1"/>
  <c r="I3627" i="1"/>
  <c r="J3627" i="1"/>
  <c r="K3627" i="1"/>
  <c r="G1675" i="1"/>
  <c r="H1675" i="1"/>
  <c r="I1675" i="1"/>
  <c r="J1675" i="1"/>
  <c r="K1675" i="1"/>
  <c r="G8900" i="1"/>
  <c r="H8900" i="1"/>
  <c r="I8900" i="1"/>
  <c r="J8900" i="1"/>
  <c r="K8900" i="1"/>
  <c r="G4404" i="1"/>
  <c r="H4404" i="1"/>
  <c r="I4404" i="1"/>
  <c r="J4404" i="1"/>
  <c r="K4404" i="1"/>
  <c r="G9885" i="1"/>
  <c r="H9885" i="1"/>
  <c r="I9885" i="1"/>
  <c r="J9885" i="1"/>
  <c r="K9885" i="1"/>
  <c r="G7665" i="1"/>
  <c r="H7665" i="1"/>
  <c r="I7665" i="1"/>
  <c r="J7665" i="1"/>
  <c r="K7665" i="1"/>
  <c r="G7465" i="1"/>
  <c r="H7465" i="1"/>
  <c r="I7465" i="1"/>
  <c r="J7465" i="1"/>
  <c r="K7465" i="1"/>
  <c r="G2633" i="1"/>
  <c r="H2633" i="1"/>
  <c r="I2633" i="1"/>
  <c r="J2633" i="1"/>
  <c r="K2633" i="1"/>
  <c r="G1264" i="1"/>
  <c r="H1264" i="1"/>
  <c r="I1264" i="1"/>
  <c r="J1264" i="1"/>
  <c r="K1264" i="1"/>
  <c r="G2905" i="1"/>
  <c r="H2905" i="1"/>
  <c r="I2905" i="1"/>
  <c r="J2905" i="1"/>
  <c r="K2905" i="1"/>
  <c r="G3728" i="1"/>
  <c r="H3728" i="1"/>
  <c r="I3728" i="1"/>
  <c r="J3728" i="1"/>
  <c r="K3728" i="1"/>
  <c r="G1792" i="1"/>
  <c r="H1792" i="1"/>
  <c r="I1792" i="1"/>
  <c r="J1792" i="1"/>
  <c r="K1792" i="1"/>
  <c r="G689" i="1"/>
  <c r="H689" i="1"/>
  <c r="I689" i="1"/>
  <c r="J689" i="1"/>
  <c r="K689" i="1"/>
  <c r="G2540" i="1"/>
  <c r="H2540" i="1"/>
  <c r="I2540" i="1"/>
  <c r="J2540" i="1"/>
  <c r="K2540" i="1"/>
  <c r="G510" i="1"/>
  <c r="H510" i="1"/>
  <c r="I510" i="1"/>
  <c r="J510" i="1"/>
  <c r="K510" i="1"/>
  <c r="G6145" i="1"/>
  <c r="H6145" i="1"/>
  <c r="I6145" i="1"/>
  <c r="J6145" i="1"/>
  <c r="K6145" i="1"/>
  <c r="G9559" i="1"/>
  <c r="H9559" i="1"/>
  <c r="I9559" i="1"/>
  <c r="J9559" i="1"/>
  <c r="K9559" i="1"/>
  <c r="G6596" i="1"/>
  <c r="H6596" i="1"/>
  <c r="I6596" i="1"/>
  <c r="J6596" i="1"/>
  <c r="K6596" i="1"/>
  <c r="G8867" i="1"/>
  <c r="H8867" i="1"/>
  <c r="I8867" i="1"/>
  <c r="J8867" i="1"/>
  <c r="K8867" i="1"/>
  <c r="G8354" i="1"/>
  <c r="H8354" i="1"/>
  <c r="I8354" i="1"/>
  <c r="J8354" i="1"/>
  <c r="K8354" i="1"/>
  <c r="G4141" i="1"/>
  <c r="H4141" i="1"/>
  <c r="I4141" i="1"/>
  <c r="J4141" i="1"/>
  <c r="K4141" i="1"/>
  <c r="G9310" i="1"/>
  <c r="H9310" i="1"/>
  <c r="I9310" i="1"/>
  <c r="J9310" i="1"/>
  <c r="K9310" i="1"/>
  <c r="G1898" i="1"/>
  <c r="H1898" i="1"/>
  <c r="I1898" i="1"/>
  <c r="J1898" i="1"/>
  <c r="K1898" i="1"/>
  <c r="G710" i="1"/>
  <c r="H710" i="1"/>
  <c r="I710" i="1"/>
  <c r="J710" i="1"/>
  <c r="K710" i="1"/>
  <c r="G1727" i="1"/>
  <c r="H1727" i="1"/>
  <c r="I1727" i="1"/>
  <c r="J1727" i="1"/>
  <c r="K1727" i="1"/>
  <c r="G8468" i="1"/>
  <c r="H8468" i="1"/>
  <c r="I8468" i="1"/>
  <c r="J8468" i="1"/>
  <c r="K8468" i="1"/>
  <c r="G9652" i="1"/>
  <c r="H9652" i="1"/>
  <c r="I9652" i="1"/>
  <c r="J9652" i="1"/>
  <c r="K9652" i="1"/>
  <c r="G6083" i="1"/>
  <c r="H6083" i="1"/>
  <c r="I6083" i="1"/>
  <c r="J6083" i="1"/>
  <c r="K6083" i="1"/>
  <c r="G6491" i="1"/>
  <c r="H6491" i="1"/>
  <c r="I6491" i="1"/>
  <c r="J6491" i="1"/>
  <c r="K6491" i="1"/>
  <c r="G7411" i="1"/>
  <c r="H7411" i="1"/>
  <c r="I7411" i="1"/>
  <c r="J7411" i="1"/>
  <c r="K7411" i="1"/>
  <c r="G6553" i="1"/>
  <c r="H6553" i="1"/>
  <c r="I6553" i="1"/>
  <c r="J6553" i="1"/>
  <c r="K6553" i="1"/>
  <c r="G7114" i="1"/>
  <c r="H7114" i="1"/>
  <c r="I7114" i="1"/>
  <c r="J7114" i="1"/>
  <c r="K7114" i="1"/>
  <c r="G9815" i="1"/>
  <c r="H9815" i="1"/>
  <c r="I9815" i="1"/>
  <c r="J9815" i="1"/>
  <c r="K9815" i="1"/>
  <c r="G5057" i="1"/>
  <c r="H5057" i="1"/>
  <c r="I5057" i="1"/>
  <c r="J5057" i="1"/>
  <c r="K5057" i="1"/>
  <c r="G9818" i="1"/>
  <c r="H9818" i="1"/>
  <c r="I9818" i="1"/>
  <c r="J9818" i="1"/>
  <c r="K9818" i="1"/>
  <c r="G9740" i="1"/>
  <c r="H9740" i="1"/>
  <c r="I9740" i="1"/>
  <c r="J9740" i="1"/>
  <c r="K9740" i="1"/>
  <c r="G1318" i="1"/>
  <c r="H1318" i="1"/>
  <c r="I1318" i="1"/>
  <c r="J1318" i="1"/>
  <c r="K1318" i="1"/>
  <c r="G8695" i="1"/>
  <c r="H8695" i="1"/>
  <c r="I8695" i="1"/>
  <c r="J8695" i="1"/>
  <c r="K8695" i="1"/>
  <c r="G1551" i="1"/>
  <c r="H1551" i="1"/>
  <c r="I1551" i="1"/>
  <c r="J1551" i="1"/>
  <c r="K1551" i="1"/>
  <c r="G8656" i="1"/>
  <c r="H8656" i="1"/>
  <c r="I8656" i="1"/>
  <c r="J8656" i="1"/>
  <c r="K8656" i="1"/>
  <c r="G7277" i="1"/>
  <c r="H7277" i="1"/>
  <c r="I7277" i="1"/>
  <c r="J7277" i="1"/>
  <c r="K7277" i="1"/>
  <c r="G9068" i="1"/>
  <c r="H9068" i="1"/>
  <c r="I9068" i="1"/>
  <c r="J9068" i="1"/>
  <c r="K9068" i="1"/>
  <c r="G3794" i="1"/>
  <c r="H3794" i="1"/>
  <c r="I3794" i="1"/>
  <c r="J3794" i="1"/>
  <c r="K3794" i="1"/>
  <c r="G6333" i="1"/>
  <c r="H6333" i="1"/>
  <c r="I6333" i="1"/>
  <c r="J6333" i="1"/>
  <c r="K6333" i="1"/>
  <c r="G23" i="1"/>
  <c r="H23" i="1"/>
  <c r="I23" i="1"/>
  <c r="J23" i="1"/>
  <c r="K23" i="1"/>
  <c r="G1982" i="1"/>
  <c r="H1982" i="1"/>
  <c r="I1982" i="1"/>
  <c r="J1982" i="1"/>
  <c r="K1982" i="1"/>
  <c r="G8284" i="1"/>
  <c r="H8284" i="1"/>
  <c r="I8284" i="1"/>
  <c r="J8284" i="1"/>
  <c r="K8284" i="1"/>
  <c r="G9597" i="1"/>
  <c r="H9597" i="1"/>
  <c r="I9597" i="1"/>
  <c r="J9597" i="1"/>
  <c r="K9597" i="1"/>
  <c r="G5048" i="1"/>
  <c r="H5048" i="1"/>
  <c r="I5048" i="1"/>
  <c r="J5048" i="1"/>
  <c r="K5048" i="1"/>
  <c r="G6361" i="1"/>
  <c r="H6361" i="1"/>
  <c r="I6361" i="1"/>
  <c r="J6361" i="1"/>
  <c r="K6361" i="1"/>
  <c r="G1095" i="1"/>
  <c r="H1095" i="1"/>
  <c r="I1095" i="1"/>
  <c r="J1095" i="1"/>
  <c r="K1095" i="1"/>
  <c r="G9513" i="1"/>
  <c r="H9513" i="1"/>
  <c r="I9513" i="1"/>
  <c r="J9513" i="1"/>
  <c r="K9513" i="1"/>
  <c r="G1975" i="1"/>
  <c r="H1975" i="1"/>
  <c r="I1975" i="1"/>
  <c r="J1975" i="1"/>
  <c r="K1975" i="1"/>
  <c r="G4810" i="1"/>
  <c r="H4810" i="1"/>
  <c r="I4810" i="1"/>
  <c r="J4810" i="1"/>
  <c r="K4810" i="1"/>
  <c r="G2805" i="1"/>
  <c r="H2805" i="1"/>
  <c r="I2805" i="1"/>
  <c r="J2805" i="1"/>
  <c r="K2805" i="1"/>
  <c r="G9075" i="1"/>
  <c r="H9075" i="1"/>
  <c r="I9075" i="1"/>
  <c r="J9075" i="1"/>
  <c r="K9075" i="1"/>
  <c r="G4852" i="1"/>
  <c r="H4852" i="1"/>
  <c r="I4852" i="1"/>
  <c r="J4852" i="1"/>
  <c r="K4852" i="1"/>
  <c r="G5585" i="1"/>
  <c r="H5585" i="1"/>
  <c r="I5585" i="1"/>
  <c r="J5585" i="1"/>
  <c r="K5585" i="1"/>
  <c r="G1891" i="1"/>
  <c r="H1891" i="1"/>
  <c r="I1891" i="1"/>
  <c r="J1891" i="1"/>
  <c r="K1891" i="1"/>
  <c r="G9012" i="1"/>
  <c r="H9012" i="1"/>
  <c r="I9012" i="1"/>
  <c r="J9012" i="1"/>
  <c r="K9012" i="1"/>
  <c r="G6670" i="1"/>
  <c r="H6670" i="1"/>
  <c r="I6670" i="1"/>
  <c r="J6670" i="1"/>
  <c r="K6670" i="1"/>
  <c r="G3321" i="1"/>
  <c r="H3321" i="1"/>
  <c r="I3321" i="1"/>
  <c r="J3321" i="1"/>
  <c r="K3321" i="1"/>
  <c r="G782" i="1"/>
  <c r="H782" i="1"/>
  <c r="I782" i="1"/>
  <c r="J782" i="1"/>
  <c r="K782" i="1"/>
  <c r="G3938" i="1"/>
  <c r="H3938" i="1"/>
  <c r="I3938" i="1"/>
  <c r="J3938" i="1"/>
  <c r="K3938" i="1"/>
  <c r="G7059" i="1"/>
  <c r="H7059" i="1"/>
  <c r="I7059" i="1"/>
  <c r="J7059" i="1"/>
  <c r="K7059" i="1"/>
  <c r="G1097" i="1"/>
  <c r="H1097" i="1"/>
  <c r="I1097" i="1"/>
  <c r="J1097" i="1"/>
  <c r="K1097" i="1"/>
  <c r="G5192" i="1"/>
  <c r="H5192" i="1"/>
  <c r="I5192" i="1"/>
  <c r="J5192" i="1"/>
  <c r="K5192" i="1"/>
  <c r="G1520" i="1"/>
  <c r="H1520" i="1"/>
  <c r="I1520" i="1"/>
  <c r="J1520" i="1"/>
  <c r="K1520" i="1"/>
  <c r="G5232" i="1"/>
  <c r="H5232" i="1"/>
  <c r="I5232" i="1"/>
  <c r="J5232" i="1"/>
  <c r="K5232" i="1"/>
  <c r="G4048" i="1"/>
  <c r="H4048" i="1"/>
  <c r="I4048" i="1"/>
  <c r="J4048" i="1"/>
  <c r="K4048" i="1"/>
  <c r="G1622" i="1"/>
  <c r="H1622" i="1"/>
  <c r="I1622" i="1"/>
  <c r="J1622" i="1"/>
  <c r="K1622" i="1"/>
  <c r="G6427" i="1"/>
  <c r="H6427" i="1"/>
  <c r="I6427" i="1"/>
  <c r="J6427" i="1"/>
  <c r="K6427" i="1"/>
  <c r="G3065" i="1"/>
  <c r="H3065" i="1"/>
  <c r="I3065" i="1"/>
  <c r="J3065" i="1"/>
  <c r="K3065" i="1"/>
  <c r="G814" i="1"/>
  <c r="H814" i="1"/>
  <c r="I814" i="1"/>
  <c r="J814" i="1"/>
  <c r="K814" i="1"/>
  <c r="G7158" i="1"/>
  <c r="H7158" i="1"/>
  <c r="I7158" i="1"/>
  <c r="J7158" i="1"/>
  <c r="K7158" i="1"/>
  <c r="G1337" i="1"/>
  <c r="H1337" i="1"/>
  <c r="I1337" i="1"/>
  <c r="J1337" i="1"/>
  <c r="K1337" i="1"/>
  <c r="G771" i="1"/>
  <c r="H771" i="1"/>
  <c r="I771" i="1"/>
  <c r="J771" i="1"/>
  <c r="K771" i="1"/>
  <c r="G2884" i="1"/>
  <c r="H2884" i="1"/>
  <c r="I2884" i="1"/>
  <c r="J2884" i="1"/>
  <c r="K2884" i="1"/>
  <c r="G8957" i="1"/>
  <c r="H8957" i="1"/>
  <c r="I8957" i="1"/>
  <c r="J8957" i="1"/>
  <c r="K8957" i="1"/>
  <c r="G3790" i="1"/>
  <c r="H3790" i="1"/>
  <c r="I3790" i="1"/>
  <c r="J3790" i="1"/>
  <c r="K3790" i="1"/>
  <c r="G3717" i="1"/>
  <c r="H3717" i="1"/>
  <c r="I3717" i="1"/>
  <c r="J3717" i="1"/>
  <c r="K3717" i="1"/>
  <c r="G488" i="1"/>
  <c r="H488" i="1"/>
  <c r="I488" i="1"/>
  <c r="J488" i="1"/>
  <c r="K488" i="1"/>
  <c r="G6328" i="1"/>
  <c r="H6328" i="1"/>
  <c r="I6328" i="1"/>
  <c r="J6328" i="1"/>
  <c r="K6328" i="1"/>
  <c r="G5689" i="1"/>
  <c r="H5689" i="1"/>
  <c r="I5689" i="1"/>
  <c r="J5689" i="1"/>
  <c r="K5689" i="1"/>
  <c r="G1504" i="1"/>
  <c r="H1504" i="1"/>
  <c r="I1504" i="1"/>
  <c r="J1504" i="1"/>
  <c r="K1504" i="1"/>
  <c r="G585" i="1"/>
  <c r="H585" i="1"/>
  <c r="I585" i="1"/>
  <c r="J585" i="1"/>
  <c r="K585" i="1"/>
  <c r="G3452" i="1"/>
  <c r="H3452" i="1"/>
  <c r="I3452" i="1"/>
  <c r="J3452" i="1"/>
  <c r="K3452" i="1"/>
  <c r="G8444" i="1"/>
  <c r="H8444" i="1"/>
  <c r="I8444" i="1"/>
  <c r="J8444" i="1"/>
  <c r="K8444" i="1"/>
  <c r="G6568" i="1"/>
  <c r="H6568" i="1"/>
  <c r="I6568" i="1"/>
  <c r="J6568" i="1"/>
  <c r="K6568" i="1"/>
  <c r="G3498" i="1"/>
  <c r="H3498" i="1"/>
  <c r="I3498" i="1"/>
  <c r="J3498" i="1"/>
  <c r="K3498" i="1"/>
  <c r="G9436" i="1"/>
  <c r="H9436" i="1"/>
  <c r="I9436" i="1"/>
  <c r="J9436" i="1"/>
  <c r="K9436" i="1"/>
  <c r="G6432" i="1"/>
  <c r="H6432" i="1"/>
  <c r="I6432" i="1"/>
  <c r="J6432" i="1"/>
  <c r="K6432" i="1"/>
  <c r="G2690" i="1"/>
  <c r="H2690" i="1"/>
  <c r="I2690" i="1"/>
  <c r="J2690" i="1"/>
  <c r="K2690" i="1"/>
  <c r="G6199" i="1"/>
  <c r="H6199" i="1"/>
  <c r="I6199" i="1"/>
  <c r="J6199" i="1"/>
  <c r="K6199" i="1"/>
  <c r="G5490" i="1"/>
  <c r="H5490" i="1"/>
  <c r="I5490" i="1"/>
  <c r="J5490" i="1"/>
  <c r="K5490" i="1"/>
  <c r="G3591" i="1"/>
  <c r="H3591" i="1"/>
  <c r="I3591" i="1"/>
  <c r="J3591" i="1"/>
  <c r="K3591" i="1"/>
  <c r="G1684" i="1"/>
  <c r="H1684" i="1"/>
  <c r="I1684" i="1"/>
  <c r="J1684" i="1"/>
  <c r="K1684" i="1"/>
  <c r="G1894" i="1"/>
  <c r="H1894" i="1"/>
  <c r="I1894" i="1"/>
  <c r="J1894" i="1"/>
  <c r="K1894" i="1"/>
  <c r="G7817" i="1"/>
  <c r="H7817" i="1"/>
  <c r="I7817" i="1"/>
  <c r="J7817" i="1"/>
  <c r="K7817" i="1"/>
  <c r="G4388" i="1"/>
  <c r="H4388" i="1"/>
  <c r="I4388" i="1"/>
  <c r="J4388" i="1"/>
  <c r="K4388" i="1"/>
  <c r="G7975" i="1"/>
  <c r="H7975" i="1"/>
  <c r="I7975" i="1"/>
  <c r="J7975" i="1"/>
  <c r="K7975" i="1"/>
  <c r="G9160" i="1"/>
  <c r="H9160" i="1"/>
  <c r="I9160" i="1"/>
  <c r="J9160" i="1"/>
  <c r="K9160" i="1"/>
  <c r="G9133" i="1"/>
  <c r="H9133" i="1"/>
  <c r="I9133" i="1"/>
  <c r="J9133" i="1"/>
  <c r="K9133" i="1"/>
  <c r="G2140" i="1"/>
  <c r="H2140" i="1"/>
  <c r="I2140" i="1"/>
  <c r="J2140" i="1"/>
  <c r="K2140" i="1"/>
  <c r="G8689" i="1"/>
  <c r="H8689" i="1"/>
  <c r="I8689" i="1"/>
  <c r="J8689" i="1"/>
  <c r="K8689" i="1"/>
  <c r="G87" i="1"/>
  <c r="H87" i="1"/>
  <c r="I87" i="1"/>
  <c r="J87" i="1"/>
  <c r="K87" i="1"/>
  <c r="G3033" i="1"/>
  <c r="H3033" i="1"/>
  <c r="I3033" i="1"/>
  <c r="J3033" i="1"/>
  <c r="K3033" i="1"/>
  <c r="G3292" i="1"/>
  <c r="H3292" i="1"/>
  <c r="I3292" i="1"/>
  <c r="J3292" i="1"/>
  <c r="K3292" i="1"/>
  <c r="G7646" i="1"/>
  <c r="H7646" i="1"/>
  <c r="I7646" i="1"/>
  <c r="J7646" i="1"/>
  <c r="K7646" i="1"/>
  <c r="G2324" i="1"/>
  <c r="H2324" i="1"/>
  <c r="I2324" i="1"/>
  <c r="J2324" i="1"/>
  <c r="K2324" i="1"/>
  <c r="G712" i="1"/>
  <c r="H712" i="1"/>
  <c r="I712" i="1"/>
  <c r="J712" i="1"/>
  <c r="K712" i="1"/>
  <c r="G5963" i="1"/>
  <c r="H5963" i="1"/>
  <c r="I5963" i="1"/>
  <c r="J5963" i="1"/>
  <c r="K5963" i="1"/>
  <c r="G9082" i="1"/>
  <c r="H9082" i="1"/>
  <c r="I9082" i="1"/>
  <c r="J9082" i="1"/>
  <c r="K9082" i="1"/>
  <c r="G2893" i="1"/>
  <c r="H2893" i="1"/>
  <c r="I2893" i="1"/>
  <c r="J2893" i="1"/>
  <c r="K2893" i="1"/>
  <c r="G6400" i="1"/>
  <c r="H6400" i="1"/>
  <c r="I6400" i="1"/>
  <c r="J6400" i="1"/>
  <c r="K6400" i="1"/>
  <c r="G1952" i="1"/>
  <c r="H1952" i="1"/>
  <c r="I1952" i="1"/>
  <c r="J1952" i="1"/>
  <c r="K1952" i="1"/>
  <c r="G4903" i="1"/>
  <c r="H4903" i="1"/>
  <c r="I4903" i="1"/>
  <c r="J4903" i="1"/>
  <c r="K4903" i="1"/>
  <c r="G142" i="1"/>
  <c r="H142" i="1"/>
  <c r="I142" i="1"/>
  <c r="J142" i="1"/>
  <c r="K142" i="1"/>
  <c r="G821" i="1"/>
  <c r="H821" i="1"/>
  <c r="I821" i="1"/>
  <c r="J821" i="1"/>
  <c r="K821" i="1"/>
  <c r="G4135" i="1"/>
  <c r="H4135" i="1"/>
  <c r="I4135" i="1"/>
  <c r="J4135" i="1"/>
  <c r="K4135" i="1"/>
  <c r="G4905" i="1"/>
  <c r="H4905" i="1"/>
  <c r="I4905" i="1"/>
  <c r="J4905" i="1"/>
  <c r="K4905" i="1"/>
  <c r="G6039" i="1"/>
  <c r="H6039" i="1"/>
  <c r="I6039" i="1"/>
  <c r="J6039" i="1"/>
  <c r="K6039" i="1"/>
  <c r="G9713" i="1"/>
  <c r="H9713" i="1"/>
  <c r="I9713" i="1"/>
  <c r="J9713" i="1"/>
  <c r="K9713" i="1"/>
  <c r="G1963" i="1"/>
  <c r="H1963" i="1"/>
  <c r="I1963" i="1"/>
  <c r="J1963" i="1"/>
  <c r="K1963" i="1"/>
  <c r="G4885" i="1"/>
  <c r="H4885" i="1"/>
  <c r="I4885" i="1"/>
  <c r="J4885" i="1"/>
  <c r="K4885" i="1"/>
  <c r="G286" i="1"/>
  <c r="H286" i="1"/>
  <c r="I286" i="1"/>
  <c r="J286" i="1"/>
  <c r="K286" i="1"/>
  <c r="G5559" i="1"/>
  <c r="H5559" i="1"/>
  <c r="I5559" i="1"/>
  <c r="J5559" i="1"/>
  <c r="K5559" i="1"/>
  <c r="G5944" i="1"/>
  <c r="H5944" i="1"/>
  <c r="I5944" i="1"/>
  <c r="J5944" i="1"/>
  <c r="K5944" i="1"/>
  <c r="G5222" i="1"/>
  <c r="H5222" i="1"/>
  <c r="I5222" i="1"/>
  <c r="J5222" i="1"/>
  <c r="K5222" i="1"/>
  <c r="G5288" i="1"/>
  <c r="H5288" i="1"/>
  <c r="I5288" i="1"/>
  <c r="J5288" i="1"/>
  <c r="K5288" i="1"/>
  <c r="G1710" i="1"/>
  <c r="H1710" i="1"/>
  <c r="I1710" i="1"/>
  <c r="J1710" i="1"/>
  <c r="K1710" i="1"/>
  <c r="G9753" i="1"/>
  <c r="H9753" i="1"/>
  <c r="I9753" i="1"/>
  <c r="J9753" i="1"/>
  <c r="K9753" i="1"/>
  <c r="G5523" i="1"/>
  <c r="H5523" i="1"/>
  <c r="I5523" i="1"/>
  <c r="J5523" i="1"/>
  <c r="K5523" i="1"/>
  <c r="G8375" i="1"/>
  <c r="H8375" i="1"/>
  <c r="I8375" i="1"/>
  <c r="J8375" i="1"/>
  <c r="K8375" i="1"/>
  <c r="G9865" i="1"/>
  <c r="H9865" i="1"/>
  <c r="I9865" i="1"/>
  <c r="J9865" i="1"/>
  <c r="K9865" i="1"/>
  <c r="G8661" i="1"/>
  <c r="H8661" i="1"/>
  <c r="I8661" i="1"/>
  <c r="J8661" i="1"/>
  <c r="K8661" i="1"/>
  <c r="G8736" i="1"/>
  <c r="H8736" i="1"/>
  <c r="I8736" i="1"/>
  <c r="J8736" i="1"/>
  <c r="K8736" i="1"/>
  <c r="G8220" i="1"/>
  <c r="H8220" i="1"/>
  <c r="I8220" i="1"/>
  <c r="J8220" i="1"/>
  <c r="K8220" i="1"/>
  <c r="G3937" i="1"/>
  <c r="H3937" i="1"/>
  <c r="I3937" i="1"/>
  <c r="J3937" i="1"/>
  <c r="K3937" i="1"/>
  <c r="G5085" i="1"/>
  <c r="H5085" i="1"/>
  <c r="I5085" i="1"/>
  <c r="J5085" i="1"/>
  <c r="K5085" i="1"/>
  <c r="G694" i="1"/>
  <c r="H694" i="1"/>
  <c r="I694" i="1"/>
  <c r="J694" i="1"/>
  <c r="K694" i="1"/>
  <c r="G8968" i="1"/>
  <c r="H8968" i="1"/>
  <c r="I8968" i="1"/>
  <c r="J8968" i="1"/>
  <c r="K8968" i="1"/>
  <c r="G3131" i="1"/>
  <c r="H3131" i="1"/>
  <c r="I3131" i="1"/>
  <c r="J3131" i="1"/>
  <c r="K3131" i="1"/>
  <c r="G7008" i="1"/>
  <c r="H7008" i="1"/>
  <c r="I7008" i="1"/>
  <c r="J7008" i="1"/>
  <c r="K7008" i="1"/>
  <c r="G526" i="1"/>
  <c r="H526" i="1"/>
  <c r="I526" i="1"/>
  <c r="J526" i="1"/>
  <c r="K526" i="1"/>
  <c r="G2181" i="1"/>
  <c r="H2181" i="1"/>
  <c r="I2181" i="1"/>
  <c r="J2181" i="1"/>
  <c r="K2181" i="1"/>
  <c r="G6938" i="1"/>
  <c r="H6938" i="1"/>
  <c r="I6938" i="1"/>
  <c r="J6938" i="1"/>
  <c r="K6938" i="1"/>
  <c r="G9299" i="1"/>
  <c r="H9299" i="1"/>
  <c r="I9299" i="1"/>
  <c r="J9299" i="1"/>
  <c r="K9299" i="1"/>
  <c r="G3106" i="1"/>
  <c r="H3106" i="1"/>
  <c r="I3106" i="1"/>
  <c r="J3106" i="1"/>
  <c r="K3106" i="1"/>
  <c r="G9887" i="1"/>
  <c r="H9887" i="1"/>
  <c r="I9887" i="1"/>
  <c r="J9887" i="1"/>
  <c r="K9887" i="1"/>
  <c r="G3122" i="1"/>
  <c r="H3122" i="1"/>
  <c r="I3122" i="1"/>
  <c r="J3122" i="1"/>
  <c r="K3122" i="1"/>
  <c r="G9723" i="1"/>
  <c r="H9723" i="1"/>
  <c r="I9723" i="1"/>
  <c r="J9723" i="1"/>
  <c r="K9723" i="1"/>
  <c r="G8599" i="1"/>
  <c r="H8599" i="1"/>
  <c r="I8599" i="1"/>
  <c r="J8599" i="1"/>
  <c r="K8599" i="1"/>
  <c r="G4545" i="1"/>
  <c r="H4545" i="1"/>
  <c r="I4545" i="1"/>
  <c r="J4545" i="1"/>
  <c r="K4545" i="1"/>
  <c r="G937" i="1"/>
  <c r="H937" i="1"/>
  <c r="I937" i="1"/>
  <c r="J937" i="1"/>
  <c r="K937" i="1"/>
  <c r="G315" i="1"/>
  <c r="H315" i="1"/>
  <c r="I315" i="1"/>
  <c r="J315" i="1"/>
  <c r="K315" i="1"/>
  <c r="G5180" i="1"/>
  <c r="H5180" i="1"/>
  <c r="I5180" i="1"/>
  <c r="J5180" i="1"/>
  <c r="K5180" i="1"/>
  <c r="G8897" i="1"/>
  <c r="H8897" i="1"/>
  <c r="I8897" i="1"/>
  <c r="J8897" i="1"/>
  <c r="K8897" i="1"/>
  <c r="G7131" i="1"/>
  <c r="H7131" i="1"/>
  <c r="I7131" i="1"/>
  <c r="J7131" i="1"/>
  <c r="K7131" i="1"/>
  <c r="G4921" i="1"/>
  <c r="H4921" i="1"/>
  <c r="I4921" i="1"/>
  <c r="J4921" i="1"/>
  <c r="K4921" i="1"/>
  <c r="G5060" i="1"/>
  <c r="H5060" i="1"/>
  <c r="I5060" i="1"/>
  <c r="J5060" i="1"/>
  <c r="K5060" i="1"/>
  <c r="G5718" i="1"/>
  <c r="H5718" i="1"/>
  <c r="I5718" i="1"/>
  <c r="J5718" i="1"/>
  <c r="K5718" i="1"/>
  <c r="G3455" i="1"/>
  <c r="H3455" i="1"/>
  <c r="I3455" i="1"/>
  <c r="J3455" i="1"/>
  <c r="K3455" i="1"/>
  <c r="G9107" i="1"/>
  <c r="H9107" i="1"/>
  <c r="I9107" i="1"/>
  <c r="J9107" i="1"/>
  <c r="K9107" i="1"/>
  <c r="G3769" i="1"/>
  <c r="H3769" i="1"/>
  <c r="I3769" i="1"/>
  <c r="J3769" i="1"/>
  <c r="K3769" i="1"/>
  <c r="G4824" i="1"/>
  <c r="H4824" i="1"/>
  <c r="I4824" i="1"/>
  <c r="J4824" i="1"/>
  <c r="K4824" i="1"/>
  <c r="G2376" i="1"/>
  <c r="H2376" i="1"/>
  <c r="I2376" i="1"/>
  <c r="J2376" i="1"/>
  <c r="K2376" i="1"/>
  <c r="G3604" i="1"/>
  <c r="H3604" i="1"/>
  <c r="I3604" i="1"/>
  <c r="J3604" i="1"/>
  <c r="K3604" i="1"/>
  <c r="G568" i="1"/>
  <c r="H568" i="1"/>
  <c r="I568" i="1"/>
  <c r="J568" i="1"/>
  <c r="K568" i="1"/>
  <c r="G2668" i="1"/>
  <c r="H2668" i="1"/>
  <c r="I2668" i="1"/>
  <c r="J2668" i="1"/>
  <c r="K2668" i="1"/>
  <c r="G7770" i="1"/>
  <c r="H7770" i="1"/>
  <c r="I7770" i="1"/>
  <c r="J7770" i="1"/>
  <c r="K7770" i="1"/>
  <c r="G4688" i="1"/>
  <c r="H4688" i="1"/>
  <c r="I4688" i="1"/>
  <c r="J4688" i="1"/>
  <c r="K4688" i="1"/>
  <c r="G5392" i="1"/>
  <c r="H5392" i="1"/>
  <c r="I5392" i="1"/>
  <c r="J5392" i="1"/>
  <c r="K5392" i="1"/>
  <c r="G7939" i="1"/>
  <c r="H7939" i="1"/>
  <c r="I7939" i="1"/>
  <c r="J7939" i="1"/>
  <c r="K7939" i="1"/>
  <c r="G6567" i="1"/>
  <c r="H6567" i="1"/>
  <c r="I6567" i="1"/>
  <c r="J6567" i="1"/>
  <c r="K6567" i="1"/>
  <c r="G8102" i="1"/>
  <c r="H8102" i="1"/>
  <c r="I8102" i="1"/>
  <c r="J8102" i="1"/>
  <c r="K8102" i="1"/>
  <c r="G6574" i="1"/>
  <c r="H6574" i="1"/>
  <c r="I6574" i="1"/>
  <c r="J6574" i="1"/>
  <c r="K6574" i="1"/>
  <c r="G695" i="1"/>
  <c r="H695" i="1"/>
  <c r="I695" i="1"/>
  <c r="J695" i="1"/>
  <c r="K695" i="1"/>
  <c r="G1820" i="1"/>
  <c r="H1820" i="1"/>
  <c r="I1820" i="1"/>
  <c r="J1820" i="1"/>
  <c r="K1820" i="1"/>
  <c r="G4568" i="1"/>
  <c r="H4568" i="1"/>
  <c r="I4568" i="1"/>
  <c r="J4568" i="1"/>
  <c r="K4568" i="1"/>
  <c r="G2922" i="1"/>
  <c r="H2922" i="1"/>
  <c r="I2922" i="1"/>
  <c r="J2922" i="1"/>
  <c r="K2922" i="1"/>
  <c r="G8374" i="1"/>
  <c r="H8374" i="1"/>
  <c r="I8374" i="1"/>
  <c r="J8374" i="1"/>
  <c r="K8374" i="1"/>
  <c r="G5145" i="1"/>
  <c r="H5145" i="1"/>
  <c r="I5145" i="1"/>
  <c r="J5145" i="1"/>
  <c r="K5145" i="1"/>
  <c r="G4969" i="1"/>
  <c r="H4969" i="1"/>
  <c r="I4969" i="1"/>
  <c r="J4969" i="1"/>
  <c r="K4969" i="1"/>
  <c r="G4281" i="1"/>
  <c r="H4281" i="1"/>
  <c r="I4281" i="1"/>
  <c r="J4281" i="1"/>
  <c r="K4281" i="1"/>
  <c r="G2535" i="1"/>
  <c r="H2535" i="1"/>
  <c r="I2535" i="1"/>
  <c r="J2535" i="1"/>
  <c r="K2535" i="1"/>
  <c r="G5885" i="1"/>
  <c r="H5885" i="1"/>
  <c r="I5885" i="1"/>
  <c r="J5885" i="1"/>
  <c r="K5885" i="1"/>
  <c r="G415" i="1"/>
  <c r="H415" i="1"/>
  <c r="I415" i="1"/>
  <c r="J415" i="1"/>
  <c r="K415" i="1"/>
  <c r="G5454" i="1"/>
  <c r="H5454" i="1"/>
  <c r="I5454" i="1"/>
  <c r="J5454" i="1"/>
  <c r="K5454" i="1"/>
  <c r="G4445" i="1"/>
  <c r="H4445" i="1"/>
  <c r="I4445" i="1"/>
  <c r="J4445" i="1"/>
  <c r="K4445" i="1"/>
  <c r="G2315" i="1"/>
  <c r="H2315" i="1"/>
  <c r="I2315" i="1"/>
  <c r="J2315" i="1"/>
  <c r="K2315" i="1"/>
  <c r="G7751" i="1"/>
  <c r="H7751" i="1"/>
  <c r="I7751" i="1"/>
  <c r="J7751" i="1"/>
  <c r="K7751" i="1"/>
  <c r="G7590" i="1"/>
  <c r="H7590" i="1"/>
  <c r="I7590" i="1"/>
  <c r="J7590" i="1"/>
  <c r="K7590" i="1"/>
  <c r="G1251" i="1"/>
  <c r="H1251" i="1"/>
  <c r="I1251" i="1"/>
  <c r="J1251" i="1"/>
  <c r="K1251" i="1"/>
  <c r="G7261" i="1"/>
  <c r="H7261" i="1"/>
  <c r="I7261" i="1"/>
  <c r="J7261" i="1"/>
  <c r="K7261" i="1"/>
  <c r="G5536" i="1"/>
  <c r="H5536" i="1"/>
  <c r="I5536" i="1"/>
  <c r="J5536" i="1"/>
  <c r="K5536" i="1"/>
  <c r="G1329" i="1"/>
  <c r="H1329" i="1"/>
  <c r="I1329" i="1"/>
  <c r="J1329" i="1"/>
  <c r="K1329" i="1"/>
  <c r="G4512" i="1"/>
  <c r="H4512" i="1"/>
  <c r="I4512" i="1"/>
  <c r="J4512" i="1"/>
  <c r="K4512" i="1"/>
  <c r="G8532" i="1"/>
  <c r="H8532" i="1"/>
  <c r="I8532" i="1"/>
  <c r="J8532" i="1"/>
  <c r="K8532" i="1"/>
  <c r="G3228" i="1"/>
  <c r="H3228" i="1"/>
  <c r="I3228" i="1"/>
  <c r="J3228" i="1"/>
  <c r="K3228" i="1"/>
  <c r="G2853" i="1"/>
  <c r="H2853" i="1"/>
  <c r="I2853" i="1"/>
  <c r="J2853" i="1"/>
  <c r="K2853" i="1"/>
  <c r="G3504" i="1"/>
  <c r="H3504" i="1"/>
  <c r="I3504" i="1"/>
  <c r="J3504" i="1"/>
  <c r="K3504" i="1"/>
  <c r="G9465" i="1"/>
  <c r="H9465" i="1"/>
  <c r="I9465" i="1"/>
  <c r="J9465" i="1"/>
  <c r="K9465" i="1"/>
  <c r="G3442" i="1"/>
  <c r="H3442" i="1"/>
  <c r="I3442" i="1"/>
  <c r="J3442" i="1"/>
  <c r="K3442" i="1"/>
  <c r="G3395" i="1"/>
  <c r="H3395" i="1"/>
  <c r="I3395" i="1"/>
  <c r="J3395" i="1"/>
  <c r="K3395" i="1"/>
  <c r="G429" i="1"/>
  <c r="H429" i="1"/>
  <c r="I429" i="1"/>
  <c r="J429" i="1"/>
  <c r="K429" i="1"/>
  <c r="G3967" i="1"/>
  <c r="H3967" i="1"/>
  <c r="I3967" i="1"/>
  <c r="J3967" i="1"/>
  <c r="K3967" i="1"/>
  <c r="G6485" i="1"/>
  <c r="H6485" i="1"/>
  <c r="I6485" i="1"/>
  <c r="J6485" i="1"/>
  <c r="K6485" i="1"/>
  <c r="G8861" i="1"/>
  <c r="H8861" i="1"/>
  <c r="I8861" i="1"/>
  <c r="J8861" i="1"/>
  <c r="K8861" i="1"/>
  <c r="G7801" i="1"/>
  <c r="H7801" i="1"/>
  <c r="I7801" i="1"/>
  <c r="J7801" i="1"/>
  <c r="K7801" i="1"/>
  <c r="G6054" i="1"/>
  <c r="H6054" i="1"/>
  <c r="I6054" i="1"/>
  <c r="J6054" i="1"/>
  <c r="K6054" i="1"/>
  <c r="G2304" i="1"/>
  <c r="H2304" i="1"/>
  <c r="I2304" i="1"/>
  <c r="J2304" i="1"/>
  <c r="K2304" i="1"/>
  <c r="G96" i="1"/>
  <c r="H96" i="1"/>
  <c r="I96" i="1"/>
  <c r="J96" i="1"/>
  <c r="K96" i="1"/>
  <c r="G2183" i="1"/>
  <c r="H2183" i="1"/>
  <c r="I2183" i="1"/>
  <c r="J2183" i="1"/>
  <c r="K2183" i="1"/>
  <c r="G8577" i="1"/>
  <c r="H8577" i="1"/>
  <c r="I8577" i="1"/>
  <c r="J8577" i="1"/>
  <c r="K8577" i="1"/>
  <c r="G669" i="1"/>
  <c r="H669" i="1"/>
  <c r="I669" i="1"/>
  <c r="J669" i="1"/>
  <c r="K669" i="1"/>
  <c r="G5648" i="1"/>
  <c r="H5648" i="1"/>
  <c r="I5648" i="1"/>
  <c r="J5648" i="1"/>
  <c r="K5648" i="1"/>
  <c r="G4032" i="1"/>
  <c r="H4032" i="1"/>
  <c r="I4032" i="1"/>
  <c r="J4032" i="1"/>
  <c r="K4032" i="1"/>
  <c r="G1032" i="1"/>
  <c r="H1032" i="1"/>
  <c r="I1032" i="1"/>
  <c r="J1032" i="1"/>
  <c r="K1032" i="1"/>
  <c r="G8734" i="1"/>
  <c r="H8734" i="1"/>
  <c r="I8734" i="1"/>
  <c r="J8734" i="1"/>
  <c r="K8734" i="1"/>
  <c r="G9557" i="1"/>
  <c r="H9557" i="1"/>
  <c r="I9557" i="1"/>
  <c r="J9557" i="1"/>
  <c r="K9557" i="1"/>
  <c r="G2496" i="1"/>
  <c r="H2496" i="1"/>
  <c r="I2496" i="1"/>
  <c r="J2496" i="1"/>
  <c r="K2496" i="1"/>
  <c r="G2066" i="1"/>
  <c r="H2066" i="1"/>
  <c r="I2066" i="1"/>
  <c r="J2066" i="1"/>
  <c r="K2066" i="1"/>
  <c r="G1229" i="1"/>
  <c r="H1229" i="1"/>
  <c r="I1229" i="1"/>
  <c r="J1229" i="1"/>
  <c r="K1229" i="1"/>
  <c r="G9801" i="1"/>
  <c r="H9801" i="1"/>
  <c r="I9801" i="1"/>
  <c r="J9801" i="1"/>
  <c r="K9801" i="1"/>
  <c r="G5734" i="1"/>
  <c r="H5734" i="1"/>
  <c r="I5734" i="1"/>
  <c r="J5734" i="1"/>
  <c r="K5734" i="1"/>
  <c r="G7702" i="1"/>
  <c r="H7702" i="1"/>
  <c r="I7702" i="1"/>
  <c r="J7702" i="1"/>
  <c r="K7702" i="1"/>
  <c r="G3093" i="1"/>
  <c r="H3093" i="1"/>
  <c r="I3093" i="1"/>
  <c r="J3093" i="1"/>
  <c r="K3093" i="1"/>
  <c r="G4413" i="1"/>
  <c r="H4413" i="1"/>
  <c r="I4413" i="1"/>
  <c r="J4413" i="1"/>
  <c r="K4413" i="1"/>
  <c r="G3421" i="1"/>
  <c r="H3421" i="1"/>
  <c r="I3421" i="1"/>
  <c r="J3421" i="1"/>
  <c r="K3421" i="1"/>
  <c r="G1126" i="1"/>
  <c r="H1126" i="1"/>
  <c r="I1126" i="1"/>
  <c r="J1126" i="1"/>
  <c r="K1126" i="1"/>
  <c r="G9205" i="1"/>
  <c r="H9205" i="1"/>
  <c r="I9205" i="1"/>
  <c r="J9205" i="1"/>
  <c r="K9205" i="1"/>
  <c r="G4847" i="1"/>
  <c r="H4847" i="1"/>
  <c r="I4847" i="1"/>
  <c r="J4847" i="1"/>
  <c r="K4847" i="1"/>
  <c r="G3317" i="1"/>
  <c r="H3317" i="1"/>
  <c r="I3317" i="1"/>
  <c r="J3317" i="1"/>
  <c r="K3317" i="1"/>
  <c r="G1672" i="1"/>
  <c r="H1672" i="1"/>
  <c r="I1672" i="1"/>
  <c r="J1672" i="1"/>
  <c r="K1672" i="1"/>
  <c r="G6823" i="1"/>
  <c r="H6823" i="1"/>
  <c r="I6823" i="1"/>
  <c r="J6823" i="1"/>
  <c r="K6823" i="1"/>
  <c r="G4007" i="1"/>
  <c r="H4007" i="1"/>
  <c r="I4007" i="1"/>
  <c r="J4007" i="1"/>
  <c r="K4007" i="1"/>
  <c r="G1576" i="1"/>
  <c r="H1576" i="1"/>
  <c r="I1576" i="1"/>
  <c r="J1576" i="1"/>
  <c r="K1576" i="1"/>
  <c r="G4851" i="1"/>
  <c r="H4851" i="1"/>
  <c r="I4851" i="1"/>
  <c r="J4851" i="1"/>
  <c r="K4851" i="1"/>
  <c r="G3516" i="1"/>
  <c r="H3516" i="1"/>
  <c r="I3516" i="1"/>
  <c r="J3516" i="1"/>
  <c r="K3516" i="1"/>
  <c r="G389" i="1"/>
  <c r="H389" i="1"/>
  <c r="I389" i="1"/>
  <c r="J389" i="1"/>
  <c r="K389" i="1"/>
  <c r="G8014" i="1"/>
  <c r="H8014" i="1"/>
  <c r="I8014" i="1"/>
  <c r="J8014" i="1"/>
  <c r="K8014" i="1"/>
  <c r="G3733" i="1"/>
  <c r="H3733" i="1"/>
  <c r="I3733" i="1"/>
  <c r="J3733" i="1"/>
  <c r="K3733" i="1"/>
  <c r="G5168" i="1"/>
  <c r="H5168" i="1"/>
  <c r="I5168" i="1"/>
  <c r="J5168" i="1"/>
  <c r="K5168" i="1"/>
  <c r="G191" i="1"/>
  <c r="H191" i="1"/>
  <c r="I191" i="1"/>
  <c r="J191" i="1"/>
  <c r="K191" i="1"/>
  <c r="G721" i="1"/>
  <c r="H721" i="1"/>
  <c r="I721" i="1"/>
  <c r="J721" i="1"/>
  <c r="K721" i="1"/>
  <c r="G7556" i="1"/>
  <c r="H7556" i="1"/>
  <c r="I7556" i="1"/>
  <c r="J7556" i="1"/>
  <c r="K7556" i="1"/>
  <c r="G8549" i="1"/>
  <c r="H8549" i="1"/>
  <c r="I8549" i="1"/>
  <c r="J8549" i="1"/>
  <c r="K8549" i="1"/>
  <c r="G6560" i="1"/>
  <c r="H6560" i="1"/>
  <c r="I6560" i="1"/>
  <c r="J6560" i="1"/>
  <c r="K6560" i="1"/>
  <c r="G1643" i="1"/>
  <c r="H1643" i="1"/>
  <c r="I1643" i="1"/>
  <c r="J1643" i="1"/>
  <c r="K1643" i="1"/>
  <c r="G2797" i="1"/>
  <c r="H2797" i="1"/>
  <c r="I2797" i="1"/>
  <c r="J2797" i="1"/>
  <c r="K2797" i="1"/>
  <c r="G5716" i="1"/>
  <c r="H5716" i="1"/>
  <c r="I5716" i="1"/>
  <c r="J5716" i="1"/>
  <c r="K5716" i="1"/>
  <c r="G4693" i="1"/>
  <c r="H4693" i="1"/>
  <c r="I4693" i="1"/>
  <c r="J4693" i="1"/>
  <c r="K4693" i="1"/>
  <c r="G723" i="1"/>
  <c r="H723" i="1"/>
  <c r="I723" i="1"/>
  <c r="J723" i="1"/>
  <c r="K723" i="1"/>
  <c r="G1673" i="1"/>
  <c r="H1673" i="1"/>
  <c r="I1673" i="1"/>
  <c r="J1673" i="1"/>
  <c r="K1673" i="1"/>
  <c r="G8527" i="1"/>
  <c r="H8527" i="1"/>
  <c r="I8527" i="1"/>
  <c r="J8527" i="1"/>
  <c r="K8527" i="1"/>
  <c r="G4406" i="1"/>
  <c r="H4406" i="1"/>
  <c r="I4406" i="1"/>
  <c r="J4406" i="1"/>
  <c r="K4406" i="1"/>
  <c r="G65" i="1"/>
  <c r="H65" i="1"/>
  <c r="I65" i="1"/>
  <c r="J65" i="1"/>
  <c r="K65" i="1"/>
  <c r="G6602" i="1"/>
  <c r="H6602" i="1"/>
  <c r="I6602" i="1"/>
  <c r="J6602" i="1"/>
  <c r="K6602" i="1"/>
  <c r="G4386" i="1"/>
  <c r="H4386" i="1"/>
  <c r="I4386" i="1"/>
  <c r="J4386" i="1"/>
  <c r="K4386" i="1"/>
  <c r="G8646" i="1"/>
  <c r="H8646" i="1"/>
  <c r="I8646" i="1"/>
  <c r="J8646" i="1"/>
  <c r="K8646" i="1"/>
  <c r="G9296" i="1"/>
  <c r="H9296" i="1"/>
  <c r="I9296" i="1"/>
  <c r="J9296" i="1"/>
  <c r="K9296" i="1"/>
  <c r="G5829" i="1"/>
  <c r="H5829" i="1"/>
  <c r="I5829" i="1"/>
  <c r="J5829" i="1"/>
  <c r="K5829" i="1"/>
  <c r="G6838" i="1"/>
  <c r="H6838" i="1"/>
  <c r="I6838" i="1"/>
  <c r="J6838" i="1"/>
  <c r="K6838" i="1"/>
  <c r="G5935" i="1"/>
  <c r="H5935" i="1"/>
  <c r="I5935" i="1"/>
  <c r="J5935" i="1"/>
  <c r="K5935" i="1"/>
  <c r="G4750" i="1"/>
  <c r="H4750" i="1"/>
  <c r="I4750" i="1"/>
  <c r="J4750" i="1"/>
  <c r="K4750" i="1"/>
  <c r="G447" i="1"/>
  <c r="H447" i="1"/>
  <c r="I447" i="1"/>
  <c r="J447" i="1"/>
  <c r="K447" i="1"/>
  <c r="G2158" i="1"/>
  <c r="H2158" i="1"/>
  <c r="I2158" i="1"/>
  <c r="J2158" i="1"/>
  <c r="K2158" i="1"/>
  <c r="G9139" i="1"/>
  <c r="H9139" i="1"/>
  <c r="I9139" i="1"/>
  <c r="J9139" i="1"/>
  <c r="K9139" i="1"/>
  <c r="G752" i="1"/>
  <c r="H752" i="1"/>
  <c r="I752" i="1"/>
  <c r="J752" i="1"/>
  <c r="K752" i="1"/>
  <c r="G9687" i="1"/>
  <c r="H9687" i="1"/>
  <c r="I9687" i="1"/>
  <c r="J9687" i="1"/>
  <c r="K9687" i="1"/>
  <c r="G9276" i="1"/>
  <c r="H9276" i="1"/>
  <c r="I9276" i="1"/>
  <c r="J9276" i="1"/>
  <c r="K9276" i="1"/>
  <c r="G3021" i="1"/>
  <c r="H3021" i="1"/>
  <c r="I3021" i="1"/>
  <c r="J3021" i="1"/>
  <c r="K3021" i="1"/>
  <c r="G8824" i="1"/>
  <c r="H8824" i="1"/>
  <c r="I8824" i="1"/>
  <c r="J8824" i="1"/>
  <c r="K8824" i="1"/>
  <c r="G5848" i="1"/>
  <c r="H5848" i="1"/>
  <c r="I5848" i="1"/>
  <c r="J5848" i="1"/>
  <c r="K5848" i="1"/>
  <c r="G9866" i="1"/>
  <c r="H9866" i="1"/>
  <c r="I9866" i="1"/>
  <c r="J9866" i="1"/>
  <c r="K9866" i="1"/>
  <c r="G2590" i="1"/>
  <c r="H2590" i="1"/>
  <c r="I2590" i="1"/>
  <c r="J2590" i="1"/>
  <c r="K2590" i="1"/>
  <c r="G2569" i="1"/>
  <c r="H2569" i="1"/>
  <c r="I2569" i="1"/>
  <c r="J2569" i="1"/>
  <c r="K2569" i="1"/>
  <c r="G3135" i="1"/>
  <c r="H3135" i="1"/>
  <c r="I3135" i="1"/>
  <c r="J3135" i="1"/>
  <c r="K3135" i="1"/>
  <c r="G5070" i="1"/>
  <c r="H5070" i="1"/>
  <c r="I5070" i="1"/>
  <c r="J5070" i="1"/>
  <c r="K5070" i="1"/>
  <c r="G4671" i="1"/>
  <c r="H4671" i="1"/>
  <c r="I4671" i="1"/>
  <c r="J4671" i="1"/>
  <c r="K4671" i="1"/>
  <c r="G9184" i="1"/>
  <c r="H9184" i="1"/>
  <c r="I9184" i="1"/>
  <c r="J9184" i="1"/>
  <c r="K9184" i="1"/>
  <c r="G2867" i="1"/>
  <c r="H2867" i="1"/>
  <c r="I2867" i="1"/>
  <c r="J2867" i="1"/>
  <c r="K2867" i="1"/>
  <c r="G5612" i="1"/>
  <c r="H5612" i="1"/>
  <c r="I5612" i="1"/>
  <c r="J5612" i="1"/>
  <c r="K5612" i="1"/>
  <c r="G3876" i="1"/>
  <c r="H3876" i="1"/>
  <c r="I3876" i="1"/>
  <c r="J3876" i="1"/>
  <c r="K3876" i="1"/>
  <c r="G383" i="1"/>
  <c r="H383" i="1"/>
  <c r="I383" i="1"/>
  <c r="J383" i="1"/>
  <c r="K383" i="1"/>
  <c r="G4469" i="1"/>
  <c r="H4469" i="1"/>
  <c r="I4469" i="1"/>
  <c r="J4469" i="1"/>
  <c r="K4469" i="1"/>
  <c r="G6239" i="1"/>
  <c r="H6239" i="1"/>
  <c r="I6239" i="1"/>
  <c r="J6239" i="1"/>
  <c r="K6239" i="1"/>
  <c r="G9494" i="1"/>
  <c r="H9494" i="1"/>
  <c r="I9494" i="1"/>
  <c r="J9494" i="1"/>
  <c r="K9494" i="1"/>
  <c r="G4162" i="1"/>
  <c r="H4162" i="1"/>
  <c r="I4162" i="1"/>
  <c r="J4162" i="1"/>
  <c r="K4162" i="1"/>
  <c r="G7275" i="1"/>
  <c r="H7275" i="1"/>
  <c r="I7275" i="1"/>
  <c r="J7275" i="1"/>
  <c r="K7275" i="1"/>
  <c r="G3119" i="1"/>
  <c r="H3119" i="1"/>
  <c r="I3119" i="1"/>
  <c r="J3119" i="1"/>
  <c r="K3119" i="1"/>
  <c r="G8726" i="1"/>
  <c r="H8726" i="1"/>
  <c r="I8726" i="1"/>
  <c r="J8726" i="1"/>
  <c r="K8726" i="1"/>
  <c r="G3319" i="1"/>
  <c r="H3319" i="1"/>
  <c r="I3319" i="1"/>
  <c r="J3319" i="1"/>
  <c r="K3319" i="1"/>
  <c r="G3599" i="1"/>
  <c r="H3599" i="1"/>
  <c r="I3599" i="1"/>
  <c r="J3599" i="1"/>
  <c r="K3599" i="1"/>
  <c r="G6217" i="1"/>
  <c r="H6217" i="1"/>
  <c r="I6217" i="1"/>
  <c r="J6217" i="1"/>
  <c r="K6217" i="1"/>
  <c r="G9447" i="1"/>
  <c r="H9447" i="1"/>
  <c r="I9447" i="1"/>
  <c r="J9447" i="1"/>
  <c r="K9447" i="1"/>
  <c r="G4419" i="1"/>
  <c r="H4419" i="1"/>
  <c r="I4419" i="1"/>
  <c r="J4419" i="1"/>
  <c r="K4419" i="1"/>
  <c r="G1144" i="1"/>
  <c r="H1144" i="1"/>
  <c r="I1144" i="1"/>
  <c r="J1144" i="1"/>
  <c r="K1144" i="1"/>
  <c r="G4375" i="1"/>
  <c r="H4375" i="1"/>
  <c r="I4375" i="1"/>
  <c r="J4375" i="1"/>
  <c r="K4375" i="1"/>
  <c r="G5312" i="1"/>
  <c r="H5312" i="1"/>
  <c r="I5312" i="1"/>
  <c r="J5312" i="1"/>
  <c r="K5312" i="1"/>
  <c r="G5462" i="1"/>
  <c r="H5462" i="1"/>
  <c r="I5462" i="1"/>
  <c r="J5462" i="1"/>
  <c r="K5462" i="1"/>
  <c r="G1361" i="1"/>
  <c r="H1361" i="1"/>
  <c r="I1361" i="1"/>
  <c r="J1361" i="1"/>
  <c r="K1361" i="1"/>
  <c r="G9931" i="1"/>
  <c r="H9931" i="1"/>
  <c r="I9931" i="1"/>
  <c r="J9931" i="1"/>
  <c r="K9931" i="1"/>
  <c r="G5676" i="1"/>
  <c r="H5676" i="1"/>
  <c r="I5676" i="1"/>
  <c r="J5676" i="1"/>
  <c r="K5676" i="1"/>
  <c r="G8275" i="1"/>
  <c r="H8275" i="1"/>
  <c r="I8275" i="1"/>
  <c r="J8275" i="1"/>
  <c r="K8275" i="1"/>
  <c r="G8419" i="1"/>
  <c r="H8419" i="1"/>
  <c r="I8419" i="1"/>
  <c r="J8419" i="1"/>
  <c r="K8419" i="1"/>
  <c r="G5788" i="1"/>
  <c r="H5788" i="1"/>
  <c r="I5788" i="1"/>
  <c r="J5788" i="1"/>
  <c r="K5788" i="1"/>
  <c r="G1090" i="1"/>
  <c r="H1090" i="1"/>
  <c r="I1090" i="1"/>
  <c r="J1090" i="1"/>
  <c r="K1090" i="1"/>
  <c r="G8355" i="1"/>
  <c r="H8355" i="1"/>
  <c r="I8355" i="1"/>
  <c r="J8355" i="1"/>
  <c r="K8355" i="1"/>
  <c r="G5099" i="1"/>
  <c r="H5099" i="1"/>
  <c r="I5099" i="1"/>
  <c r="J5099" i="1"/>
  <c r="K5099" i="1"/>
  <c r="G6025" i="1"/>
  <c r="H6025" i="1"/>
  <c r="I6025" i="1"/>
  <c r="J6025" i="1"/>
  <c r="K6025" i="1"/>
  <c r="G2434" i="1"/>
  <c r="H2434" i="1"/>
  <c r="I2434" i="1"/>
  <c r="J2434" i="1"/>
  <c r="K2434" i="1"/>
  <c r="G82" i="1"/>
  <c r="H82" i="1"/>
  <c r="I82" i="1"/>
  <c r="J82" i="1"/>
  <c r="K82" i="1"/>
  <c r="G9991" i="1"/>
  <c r="H9991" i="1"/>
  <c r="I9991" i="1"/>
  <c r="J9991" i="1"/>
  <c r="K9991" i="1"/>
  <c r="G143" i="1"/>
  <c r="H143" i="1"/>
  <c r="I143" i="1"/>
  <c r="J143" i="1"/>
  <c r="K143" i="1"/>
  <c r="G2906" i="1"/>
  <c r="H2906" i="1"/>
  <c r="I2906" i="1"/>
  <c r="J2906" i="1"/>
  <c r="K2906" i="1"/>
  <c r="G9297" i="1"/>
  <c r="H9297" i="1"/>
  <c r="I9297" i="1"/>
  <c r="J9297" i="1"/>
  <c r="K9297" i="1"/>
  <c r="G3904" i="1"/>
  <c r="H3904" i="1"/>
  <c r="I3904" i="1"/>
  <c r="J3904" i="1"/>
  <c r="K3904" i="1"/>
  <c r="G8176" i="1"/>
  <c r="H8176" i="1"/>
  <c r="I8176" i="1"/>
  <c r="J8176" i="1"/>
  <c r="K8176" i="1"/>
  <c r="G1537" i="1"/>
  <c r="H1537" i="1"/>
  <c r="I1537" i="1"/>
  <c r="J1537" i="1"/>
  <c r="K1537" i="1"/>
  <c r="G1319" i="1"/>
  <c r="H1319" i="1"/>
  <c r="I1319" i="1"/>
  <c r="J1319" i="1"/>
  <c r="K1319" i="1"/>
  <c r="G3741" i="1"/>
  <c r="H3741" i="1"/>
  <c r="I3741" i="1"/>
  <c r="J3741" i="1"/>
  <c r="K3741" i="1"/>
  <c r="G5886" i="1"/>
  <c r="H5886" i="1"/>
  <c r="I5886" i="1"/>
  <c r="J5886" i="1"/>
  <c r="K5886" i="1"/>
  <c r="G7721" i="1"/>
  <c r="H7721" i="1"/>
  <c r="I7721" i="1"/>
  <c r="J7721" i="1"/>
  <c r="K7721" i="1"/>
  <c r="G2808" i="1"/>
  <c r="H2808" i="1"/>
  <c r="I2808" i="1"/>
  <c r="J2808" i="1"/>
  <c r="K2808" i="1"/>
  <c r="G6414" i="1"/>
  <c r="H6414" i="1"/>
  <c r="I6414" i="1"/>
  <c r="J6414" i="1"/>
  <c r="K6414" i="1"/>
  <c r="G9573" i="1"/>
  <c r="H9573" i="1"/>
  <c r="I9573" i="1"/>
  <c r="J9573" i="1"/>
  <c r="K9573" i="1"/>
  <c r="G3707" i="1"/>
  <c r="H3707" i="1"/>
  <c r="I3707" i="1"/>
  <c r="J3707" i="1"/>
  <c r="K3707" i="1"/>
  <c r="G7961" i="1"/>
  <c r="H7961" i="1"/>
  <c r="I7961" i="1"/>
  <c r="J7961" i="1"/>
  <c r="K7961" i="1"/>
  <c r="G8004" i="1"/>
  <c r="H8004" i="1"/>
  <c r="I8004" i="1"/>
  <c r="J8004" i="1"/>
  <c r="K8004" i="1"/>
  <c r="G4201" i="1"/>
  <c r="H4201" i="1"/>
  <c r="I4201" i="1"/>
  <c r="J4201" i="1"/>
  <c r="K4201" i="1"/>
  <c r="G5413" i="1"/>
  <c r="H5413" i="1"/>
  <c r="I5413" i="1"/>
  <c r="J5413" i="1"/>
  <c r="K5413" i="1"/>
  <c r="G6549" i="1"/>
  <c r="H6549" i="1"/>
  <c r="I6549" i="1"/>
  <c r="J6549" i="1"/>
  <c r="K6549" i="1"/>
  <c r="G7862" i="1"/>
  <c r="H7862" i="1"/>
  <c r="I7862" i="1"/>
  <c r="J7862" i="1"/>
  <c r="K7862" i="1"/>
  <c r="G7989" i="1"/>
  <c r="H7989" i="1"/>
  <c r="I7989" i="1"/>
  <c r="J7989" i="1"/>
  <c r="K7989" i="1"/>
  <c r="G4376" i="1"/>
  <c r="H4376" i="1"/>
  <c r="I4376" i="1"/>
  <c r="J4376" i="1"/>
  <c r="K4376" i="1"/>
  <c r="G4454" i="1"/>
  <c r="H4454" i="1"/>
  <c r="I4454" i="1"/>
  <c r="J4454" i="1"/>
  <c r="K4454" i="1"/>
  <c r="G4922" i="1"/>
  <c r="H4922" i="1"/>
  <c r="I4922" i="1"/>
  <c r="J4922" i="1"/>
  <c r="K4922" i="1"/>
  <c r="G1405" i="1"/>
  <c r="H1405" i="1"/>
  <c r="I1405" i="1"/>
  <c r="J1405" i="1"/>
  <c r="K1405" i="1"/>
  <c r="G7641" i="1"/>
  <c r="H7641" i="1"/>
  <c r="I7641" i="1"/>
  <c r="J7641" i="1"/>
  <c r="K7641" i="1"/>
  <c r="G2499" i="1"/>
  <c r="H2499" i="1"/>
  <c r="I2499" i="1"/>
  <c r="J2499" i="1"/>
  <c r="K2499" i="1"/>
  <c r="G6826" i="1"/>
  <c r="H6826" i="1"/>
  <c r="I6826" i="1"/>
  <c r="J6826" i="1"/>
  <c r="K6826" i="1"/>
  <c r="G8816" i="1"/>
  <c r="H8816" i="1"/>
  <c r="I8816" i="1"/>
  <c r="J8816" i="1"/>
  <c r="K8816" i="1"/>
  <c r="G888" i="1"/>
  <c r="H888" i="1"/>
  <c r="I888" i="1"/>
  <c r="J888" i="1"/>
  <c r="K888" i="1"/>
  <c r="G6506" i="1"/>
  <c r="H6506" i="1"/>
  <c r="I6506" i="1"/>
  <c r="J6506" i="1"/>
  <c r="K6506" i="1"/>
  <c r="G2206" i="1"/>
  <c r="H2206" i="1"/>
  <c r="I2206" i="1"/>
  <c r="J2206" i="1"/>
  <c r="K2206" i="1"/>
  <c r="G8095" i="1"/>
  <c r="H8095" i="1"/>
  <c r="I8095" i="1"/>
  <c r="J8095" i="1"/>
  <c r="K8095" i="1"/>
  <c r="G1194" i="1"/>
  <c r="H1194" i="1"/>
  <c r="I1194" i="1"/>
  <c r="J1194" i="1"/>
  <c r="K1194" i="1"/>
  <c r="G278" i="1"/>
  <c r="H278" i="1"/>
  <c r="I278" i="1"/>
  <c r="J278" i="1"/>
  <c r="K278" i="1"/>
  <c r="G3655" i="1"/>
  <c r="H3655" i="1"/>
  <c r="I3655" i="1"/>
  <c r="J3655" i="1"/>
  <c r="K3655" i="1"/>
  <c r="G9470" i="1"/>
  <c r="H9470" i="1"/>
  <c r="I9470" i="1"/>
  <c r="J9470" i="1"/>
  <c r="K9470" i="1"/>
  <c r="G534" i="1"/>
  <c r="H534" i="1"/>
  <c r="I534" i="1"/>
  <c r="J534" i="1"/>
  <c r="K534" i="1"/>
  <c r="G2271" i="1"/>
  <c r="H2271" i="1"/>
  <c r="I2271" i="1"/>
  <c r="J2271" i="1"/>
  <c r="K2271" i="1"/>
  <c r="G1897" i="1"/>
  <c r="H1897" i="1"/>
  <c r="I1897" i="1"/>
  <c r="J1897" i="1"/>
  <c r="K1897" i="1"/>
  <c r="G5995" i="1"/>
  <c r="H5995" i="1"/>
  <c r="I5995" i="1"/>
  <c r="J5995" i="1"/>
  <c r="K5995" i="1"/>
  <c r="G9732" i="1"/>
  <c r="H9732" i="1"/>
  <c r="I9732" i="1"/>
  <c r="J9732" i="1"/>
  <c r="K9732" i="1"/>
  <c r="G392" i="1"/>
  <c r="H392" i="1"/>
  <c r="I392" i="1"/>
  <c r="J392" i="1"/>
  <c r="K392" i="1"/>
  <c r="G4771" i="1"/>
  <c r="H4771" i="1"/>
  <c r="I4771" i="1"/>
  <c r="J4771" i="1"/>
  <c r="K4771" i="1"/>
  <c r="G6273" i="1"/>
  <c r="H6273" i="1"/>
  <c r="I6273" i="1"/>
  <c r="J6273" i="1"/>
  <c r="K6273" i="1"/>
  <c r="G9858" i="1"/>
  <c r="H9858" i="1"/>
  <c r="I9858" i="1"/>
  <c r="J9858" i="1"/>
  <c r="K9858" i="1"/>
  <c r="G2634" i="1"/>
  <c r="H2634" i="1"/>
  <c r="I2634" i="1"/>
  <c r="J2634" i="1"/>
  <c r="K2634" i="1"/>
  <c r="G5604" i="1"/>
  <c r="H5604" i="1"/>
  <c r="I5604" i="1"/>
  <c r="J5604" i="1"/>
  <c r="K5604" i="1"/>
  <c r="G4438" i="1"/>
  <c r="H4438" i="1"/>
  <c r="I4438" i="1"/>
  <c r="J4438" i="1"/>
  <c r="K4438" i="1"/>
  <c r="G9125" i="1"/>
  <c r="H9125" i="1"/>
  <c r="I9125" i="1"/>
  <c r="J9125" i="1"/>
  <c r="K9125" i="1"/>
  <c r="G6305" i="1"/>
  <c r="H6305" i="1"/>
  <c r="I6305" i="1"/>
  <c r="J6305" i="1"/>
  <c r="K6305" i="1"/>
  <c r="G7992" i="1"/>
  <c r="H7992" i="1"/>
  <c r="I7992" i="1"/>
  <c r="J7992" i="1"/>
  <c r="K7992" i="1"/>
  <c r="G8031" i="1"/>
  <c r="H8031" i="1"/>
  <c r="I8031" i="1"/>
  <c r="J8031" i="1"/>
  <c r="K8031" i="1"/>
  <c r="G6895" i="1"/>
  <c r="H6895" i="1"/>
  <c r="I6895" i="1"/>
  <c r="J6895" i="1"/>
  <c r="K6895" i="1"/>
  <c r="G5677" i="1"/>
  <c r="H5677" i="1"/>
  <c r="I5677" i="1"/>
  <c r="J5677" i="1"/>
  <c r="K5677" i="1"/>
  <c r="G7601" i="1"/>
  <c r="H7601" i="1"/>
  <c r="I7601" i="1"/>
  <c r="J7601" i="1"/>
  <c r="K7601" i="1"/>
  <c r="G663" i="1"/>
  <c r="H663" i="1"/>
  <c r="I663" i="1"/>
  <c r="J663" i="1"/>
  <c r="K663" i="1"/>
  <c r="G4188" i="1"/>
  <c r="H4188" i="1"/>
  <c r="I4188" i="1"/>
  <c r="J4188" i="1"/>
  <c r="K4188" i="1"/>
  <c r="G7142" i="1"/>
  <c r="H7142" i="1"/>
  <c r="I7142" i="1"/>
  <c r="J7142" i="1"/>
  <c r="K7142" i="1"/>
  <c r="G7328" i="1"/>
  <c r="H7328" i="1"/>
  <c r="I7328" i="1"/>
  <c r="J7328" i="1"/>
  <c r="K7328" i="1"/>
  <c r="G5146" i="1"/>
  <c r="H5146" i="1"/>
  <c r="I5146" i="1"/>
  <c r="J5146" i="1"/>
  <c r="K5146" i="1"/>
  <c r="G2242" i="1"/>
  <c r="H2242" i="1"/>
  <c r="I2242" i="1"/>
  <c r="J2242" i="1"/>
  <c r="K2242" i="1"/>
  <c r="G6843" i="1"/>
  <c r="H6843" i="1"/>
  <c r="I6843" i="1"/>
  <c r="J6843" i="1"/>
  <c r="K6843" i="1"/>
  <c r="G478" i="1"/>
  <c r="H478" i="1"/>
  <c r="I478" i="1"/>
  <c r="J478" i="1"/>
  <c r="K478" i="1"/>
  <c r="G3553" i="1"/>
  <c r="H3553" i="1"/>
  <c r="I3553" i="1"/>
  <c r="J3553" i="1"/>
  <c r="K3553" i="1"/>
  <c r="G1443" i="1"/>
  <c r="H1443" i="1"/>
  <c r="I1443" i="1"/>
  <c r="J1443" i="1"/>
  <c r="K1443" i="1"/>
  <c r="G7" i="1"/>
  <c r="H7" i="1"/>
  <c r="I7" i="1"/>
  <c r="J7" i="1"/>
  <c r="K7" i="1"/>
  <c r="G3610" i="1"/>
  <c r="H3610" i="1"/>
  <c r="I3610" i="1"/>
  <c r="J3610" i="1"/>
  <c r="K3610" i="1"/>
  <c r="G7423" i="1"/>
  <c r="H7423" i="1"/>
  <c r="I7423" i="1"/>
  <c r="J7423" i="1"/>
  <c r="K7423" i="1"/>
  <c r="G8970" i="1"/>
  <c r="H8970" i="1"/>
  <c r="I8970" i="1"/>
  <c r="J8970" i="1"/>
  <c r="K8970" i="1"/>
  <c r="G8667" i="1"/>
  <c r="H8667" i="1"/>
  <c r="I8667" i="1"/>
  <c r="J8667" i="1"/>
  <c r="K8667" i="1"/>
  <c r="G7894" i="1"/>
  <c r="H7894" i="1"/>
  <c r="I7894" i="1"/>
  <c r="J7894" i="1"/>
  <c r="K7894" i="1"/>
  <c r="G5720" i="1"/>
  <c r="H5720" i="1"/>
  <c r="I5720" i="1"/>
  <c r="J5720" i="1"/>
  <c r="K5720" i="1"/>
  <c r="G6896" i="1"/>
  <c r="H6896" i="1"/>
  <c r="I6896" i="1"/>
  <c r="J6896" i="1"/>
  <c r="K6896" i="1"/>
  <c r="G8933" i="1"/>
  <c r="H8933" i="1"/>
  <c r="I8933" i="1"/>
  <c r="J8933" i="1"/>
  <c r="K8933" i="1"/>
  <c r="G7755" i="1"/>
  <c r="H7755" i="1"/>
  <c r="I7755" i="1"/>
  <c r="J7755" i="1"/>
  <c r="K7755" i="1"/>
  <c r="G679" i="1"/>
  <c r="H679" i="1"/>
  <c r="I679" i="1"/>
  <c r="J679" i="1"/>
  <c r="K679" i="1"/>
  <c r="G6996" i="1"/>
  <c r="H6996" i="1"/>
  <c r="I6996" i="1"/>
  <c r="J6996" i="1"/>
  <c r="K6996" i="1"/>
  <c r="G5054" i="1"/>
  <c r="H5054" i="1"/>
  <c r="I5054" i="1"/>
  <c r="J5054" i="1"/>
  <c r="K5054" i="1"/>
  <c r="G5781" i="1"/>
  <c r="H5781" i="1"/>
  <c r="I5781" i="1"/>
  <c r="J5781" i="1"/>
  <c r="K5781" i="1"/>
  <c r="G2276" i="1"/>
  <c r="H2276" i="1"/>
  <c r="I2276" i="1"/>
  <c r="J2276" i="1"/>
  <c r="K2276" i="1"/>
  <c r="G2126" i="1"/>
  <c r="H2126" i="1"/>
  <c r="I2126" i="1"/>
  <c r="J2126" i="1"/>
  <c r="K2126" i="1"/>
  <c r="G880" i="1"/>
  <c r="H880" i="1"/>
  <c r="I880" i="1"/>
  <c r="J880" i="1"/>
  <c r="K880" i="1"/>
  <c r="G8739" i="1"/>
  <c r="H8739" i="1"/>
  <c r="I8739" i="1"/>
  <c r="J8739" i="1"/>
  <c r="K8739" i="1"/>
  <c r="G7772" i="1"/>
  <c r="H7772" i="1"/>
  <c r="I7772" i="1"/>
  <c r="J7772" i="1"/>
  <c r="K7772" i="1"/>
  <c r="G5276" i="1"/>
  <c r="H5276" i="1"/>
  <c r="I5276" i="1"/>
  <c r="J5276" i="1"/>
  <c r="K5276" i="1"/>
  <c r="G244" i="1"/>
  <c r="H244" i="1"/>
  <c r="I244" i="1"/>
  <c r="J244" i="1"/>
  <c r="K244" i="1"/>
  <c r="G1204" i="1"/>
  <c r="H1204" i="1"/>
  <c r="I1204" i="1"/>
  <c r="J1204" i="1"/>
  <c r="K1204" i="1"/>
  <c r="G3082" i="1"/>
  <c r="H3082" i="1"/>
  <c r="I3082" i="1"/>
  <c r="J3082" i="1"/>
  <c r="K3082" i="1"/>
  <c r="G3034" i="1"/>
  <c r="H3034" i="1"/>
  <c r="I3034" i="1"/>
  <c r="J3034" i="1"/>
  <c r="K3034" i="1"/>
  <c r="G6761" i="1"/>
  <c r="H6761" i="1"/>
  <c r="I6761" i="1"/>
  <c r="J6761" i="1"/>
  <c r="K6761" i="1"/>
  <c r="G6043" i="1"/>
  <c r="H6043" i="1"/>
  <c r="I6043" i="1"/>
  <c r="J6043" i="1"/>
  <c r="K6043" i="1"/>
  <c r="G8203" i="1"/>
  <c r="H8203" i="1"/>
  <c r="I8203" i="1"/>
  <c r="J8203" i="1"/>
  <c r="K8203" i="1"/>
  <c r="G5280" i="1"/>
  <c r="H5280" i="1"/>
  <c r="I5280" i="1"/>
  <c r="J5280" i="1"/>
  <c r="K5280" i="1"/>
  <c r="G9566" i="1"/>
  <c r="H9566" i="1"/>
  <c r="I9566" i="1"/>
  <c r="J9566" i="1"/>
  <c r="K9566" i="1"/>
  <c r="G8862" i="1"/>
  <c r="H8862" i="1"/>
  <c r="I8862" i="1"/>
  <c r="J8862" i="1"/>
  <c r="K8862" i="1"/>
  <c r="G4220" i="1"/>
  <c r="H4220" i="1"/>
  <c r="I4220" i="1"/>
  <c r="J4220" i="1"/>
  <c r="K4220" i="1"/>
  <c r="G921" i="1"/>
  <c r="H921" i="1"/>
  <c r="I921" i="1"/>
  <c r="J921" i="1"/>
  <c r="K921" i="1"/>
  <c r="G419" i="1"/>
  <c r="H419" i="1"/>
  <c r="I419" i="1"/>
  <c r="J419" i="1"/>
  <c r="K419" i="1"/>
  <c r="G539" i="1"/>
  <c r="H539" i="1"/>
  <c r="I539" i="1"/>
  <c r="J539" i="1"/>
  <c r="K539" i="1"/>
  <c r="G1409" i="1"/>
  <c r="H1409" i="1"/>
  <c r="I1409" i="1"/>
  <c r="J1409" i="1"/>
  <c r="K1409" i="1"/>
  <c r="G2099" i="1"/>
  <c r="H2099" i="1"/>
  <c r="I2099" i="1"/>
  <c r="J2099" i="1"/>
  <c r="K2099" i="1"/>
  <c r="G3776" i="1"/>
  <c r="H3776" i="1"/>
  <c r="I3776" i="1"/>
  <c r="J3776" i="1"/>
  <c r="K3776" i="1"/>
  <c r="G4917" i="1"/>
  <c r="H4917" i="1"/>
  <c r="I4917" i="1"/>
  <c r="J4917" i="1"/>
  <c r="K4917" i="1"/>
  <c r="G237" i="1"/>
  <c r="H237" i="1"/>
  <c r="I237" i="1"/>
  <c r="J237" i="1"/>
  <c r="K237" i="1"/>
  <c r="G8474" i="1"/>
  <c r="H8474" i="1"/>
  <c r="I8474" i="1"/>
  <c r="J8474" i="1"/>
  <c r="K8474" i="1"/>
  <c r="G1112" i="1"/>
  <c r="H1112" i="1"/>
  <c r="I1112" i="1"/>
  <c r="J1112" i="1"/>
  <c r="K1112" i="1"/>
  <c r="G8420" i="1"/>
  <c r="H8420" i="1"/>
  <c r="I8420" i="1"/>
  <c r="J8420" i="1"/>
  <c r="K8420" i="1"/>
  <c r="G1270" i="1"/>
  <c r="H1270" i="1"/>
  <c r="I1270" i="1"/>
  <c r="J1270" i="1"/>
  <c r="K1270" i="1"/>
  <c r="G1019" i="1"/>
  <c r="H1019" i="1"/>
  <c r="I1019" i="1"/>
  <c r="J1019" i="1"/>
  <c r="K1019" i="1"/>
  <c r="G3023" i="1"/>
  <c r="H3023" i="1"/>
  <c r="I3023" i="1"/>
  <c r="J3023" i="1"/>
  <c r="K3023" i="1"/>
  <c r="G5645" i="1"/>
  <c r="H5645" i="1"/>
  <c r="I5645" i="1"/>
  <c r="J5645" i="1"/>
  <c r="K5645" i="1"/>
  <c r="G8761" i="1"/>
  <c r="H8761" i="1"/>
  <c r="I8761" i="1"/>
  <c r="J8761" i="1"/>
  <c r="K8761" i="1"/>
  <c r="G417" i="1"/>
  <c r="H417" i="1"/>
  <c r="I417" i="1"/>
  <c r="J417" i="1"/>
  <c r="K417" i="1"/>
  <c r="G8827" i="1"/>
  <c r="H8827" i="1"/>
  <c r="I8827" i="1"/>
  <c r="J8827" i="1"/>
  <c r="K8827" i="1"/>
  <c r="G5030" i="1"/>
  <c r="H5030" i="1"/>
  <c r="I5030" i="1"/>
  <c r="J5030" i="1"/>
  <c r="K5030" i="1"/>
  <c r="G5588" i="1"/>
  <c r="H5588" i="1"/>
  <c r="I5588" i="1"/>
  <c r="J5588" i="1"/>
  <c r="K5588" i="1"/>
  <c r="G2555" i="1"/>
  <c r="H2555" i="1"/>
  <c r="I2555" i="1"/>
  <c r="J2555" i="1"/>
  <c r="K2555" i="1"/>
  <c r="G7891" i="1"/>
  <c r="H7891" i="1"/>
  <c r="I7891" i="1"/>
  <c r="J7891" i="1"/>
  <c r="K7891" i="1"/>
  <c r="G9428" i="1"/>
  <c r="H9428" i="1"/>
  <c r="I9428" i="1"/>
  <c r="J9428" i="1"/>
  <c r="K9428" i="1"/>
  <c r="G6543" i="1"/>
  <c r="H6543" i="1"/>
  <c r="I6543" i="1"/>
  <c r="J6543" i="1"/>
  <c r="K6543" i="1"/>
  <c r="G3392" i="1"/>
  <c r="H3392" i="1"/>
  <c r="I3392" i="1"/>
  <c r="J3392" i="1"/>
  <c r="K3392" i="1"/>
  <c r="G627" i="1"/>
  <c r="H627" i="1"/>
  <c r="I627" i="1"/>
  <c r="J627" i="1"/>
  <c r="K627" i="1"/>
  <c r="G2525" i="1"/>
  <c r="H2525" i="1"/>
  <c r="I2525" i="1"/>
  <c r="J2525" i="1"/>
  <c r="K2525" i="1"/>
  <c r="G8035" i="1"/>
  <c r="H8035" i="1"/>
  <c r="I8035" i="1"/>
  <c r="J8035" i="1"/>
  <c r="K8035" i="1"/>
  <c r="G6154" i="1"/>
  <c r="H6154" i="1"/>
  <c r="I6154" i="1"/>
  <c r="J6154" i="1"/>
  <c r="K6154" i="1"/>
  <c r="G2729" i="1"/>
  <c r="H2729" i="1"/>
  <c r="I2729" i="1"/>
  <c r="J2729" i="1"/>
  <c r="K2729" i="1"/>
  <c r="G3469" i="1"/>
  <c r="H3469" i="1"/>
  <c r="I3469" i="1"/>
  <c r="J3469" i="1"/>
  <c r="K3469" i="1"/>
  <c r="G6967" i="1"/>
  <c r="H6967" i="1"/>
  <c r="I6967" i="1"/>
  <c r="J6967" i="1"/>
  <c r="K6967" i="1"/>
  <c r="G2357" i="1"/>
  <c r="H2357" i="1"/>
  <c r="I2357" i="1"/>
  <c r="J2357" i="1"/>
  <c r="K2357" i="1"/>
  <c r="G8017" i="1"/>
  <c r="H8017" i="1"/>
  <c r="I8017" i="1"/>
  <c r="J8017" i="1"/>
  <c r="K8017" i="1"/>
  <c r="G1299" i="1"/>
  <c r="H1299" i="1"/>
  <c r="I1299" i="1"/>
  <c r="J1299" i="1"/>
  <c r="K1299" i="1"/>
  <c r="G1330" i="1"/>
  <c r="H1330" i="1"/>
  <c r="I1330" i="1"/>
  <c r="J1330" i="1"/>
  <c r="K1330" i="1"/>
  <c r="G7228" i="1"/>
  <c r="H7228" i="1"/>
  <c r="I7228" i="1"/>
  <c r="J7228" i="1"/>
  <c r="K7228" i="1"/>
  <c r="G6132" i="1"/>
  <c r="H6132" i="1"/>
  <c r="I6132" i="1"/>
  <c r="J6132" i="1"/>
  <c r="K6132" i="1"/>
  <c r="G6919" i="1"/>
  <c r="H6919" i="1"/>
  <c r="I6919" i="1"/>
  <c r="J6919" i="1"/>
  <c r="K6919" i="1"/>
  <c r="G2107" i="1"/>
  <c r="H2107" i="1"/>
  <c r="I2107" i="1"/>
  <c r="J2107" i="1"/>
  <c r="K2107" i="1"/>
  <c r="G6635" i="1"/>
  <c r="H6635" i="1"/>
  <c r="I6635" i="1"/>
  <c r="J6635" i="1"/>
  <c r="K6635" i="1"/>
  <c r="G8395" i="1"/>
  <c r="H8395" i="1"/>
  <c r="I8395" i="1"/>
  <c r="J8395" i="1"/>
  <c r="K8395" i="1"/>
  <c r="G2767" i="1"/>
  <c r="H2767" i="1"/>
  <c r="I2767" i="1"/>
  <c r="J2767" i="1"/>
  <c r="K2767" i="1"/>
  <c r="G7660" i="1"/>
  <c r="H7660" i="1"/>
  <c r="I7660" i="1"/>
  <c r="J7660" i="1"/>
  <c r="K7660" i="1"/>
  <c r="G8579" i="1"/>
  <c r="H8579" i="1"/>
  <c r="I8579" i="1"/>
  <c r="J8579" i="1"/>
  <c r="K8579" i="1"/>
  <c r="G9131" i="1"/>
  <c r="H9131" i="1"/>
  <c r="I9131" i="1"/>
  <c r="J9131" i="1"/>
  <c r="K9131" i="1"/>
  <c r="G9071" i="1"/>
  <c r="H9071" i="1"/>
  <c r="I9071" i="1"/>
  <c r="J9071" i="1"/>
  <c r="K9071" i="1"/>
  <c r="G8880" i="1"/>
  <c r="H8880" i="1"/>
  <c r="I8880" i="1"/>
  <c r="J8880" i="1"/>
  <c r="K8880" i="1"/>
  <c r="G8594" i="1"/>
  <c r="H8594" i="1"/>
  <c r="I8594" i="1"/>
  <c r="J8594" i="1"/>
  <c r="K8594" i="1"/>
  <c r="G6392" i="1"/>
  <c r="H6392" i="1"/>
  <c r="I6392" i="1"/>
  <c r="J6392" i="1"/>
  <c r="K6392" i="1"/>
  <c r="G3126" i="1"/>
  <c r="H3126" i="1"/>
  <c r="I3126" i="1"/>
  <c r="J3126" i="1"/>
  <c r="K3126" i="1"/>
  <c r="G624" i="1"/>
  <c r="H624" i="1"/>
  <c r="I624" i="1"/>
  <c r="J624" i="1"/>
  <c r="K624" i="1"/>
  <c r="G7829" i="1"/>
  <c r="H7829" i="1"/>
  <c r="I7829" i="1"/>
  <c r="J7829" i="1"/>
  <c r="K7829" i="1"/>
  <c r="G7026" i="1"/>
  <c r="H7026" i="1"/>
  <c r="I7026" i="1"/>
  <c r="J7026" i="1"/>
  <c r="K7026" i="1"/>
  <c r="G9668" i="1"/>
  <c r="H9668" i="1"/>
  <c r="I9668" i="1"/>
  <c r="J9668" i="1"/>
  <c r="K9668" i="1"/>
  <c r="G8340" i="1"/>
  <c r="H8340" i="1"/>
  <c r="I8340" i="1"/>
  <c r="J8340" i="1"/>
  <c r="K8340" i="1"/>
  <c r="G6954" i="1"/>
  <c r="H6954" i="1"/>
  <c r="I6954" i="1"/>
  <c r="J6954" i="1"/>
  <c r="K6954" i="1"/>
  <c r="G7985" i="1"/>
  <c r="H7985" i="1"/>
  <c r="I7985" i="1"/>
  <c r="J7985" i="1"/>
  <c r="K7985" i="1"/>
  <c r="G7940" i="1"/>
  <c r="H7940" i="1"/>
  <c r="I7940" i="1"/>
  <c r="J7940" i="1"/>
  <c r="K7940" i="1"/>
  <c r="G2788" i="1"/>
  <c r="H2788" i="1"/>
  <c r="I2788" i="1"/>
  <c r="J2788" i="1"/>
  <c r="K2788" i="1"/>
  <c r="G3998" i="1"/>
  <c r="H3998" i="1"/>
  <c r="I3998" i="1"/>
  <c r="J3998" i="1"/>
  <c r="K3998" i="1"/>
  <c r="G2387" i="1"/>
  <c r="H2387" i="1"/>
  <c r="I2387" i="1"/>
  <c r="J2387" i="1"/>
  <c r="K2387" i="1"/>
  <c r="G6848" i="1"/>
  <c r="H6848" i="1"/>
  <c r="I6848" i="1"/>
  <c r="J6848" i="1"/>
  <c r="K6848" i="1"/>
  <c r="G6124" i="1"/>
  <c r="H6124" i="1"/>
  <c r="I6124" i="1"/>
  <c r="J6124" i="1"/>
  <c r="K6124" i="1"/>
  <c r="G313" i="1"/>
  <c r="H313" i="1"/>
  <c r="I313" i="1"/>
  <c r="J313" i="1"/>
  <c r="K313" i="1"/>
  <c r="G1742" i="1"/>
  <c r="H1742" i="1"/>
  <c r="I1742" i="1"/>
  <c r="J1742" i="1"/>
  <c r="K1742" i="1"/>
  <c r="G4285" i="1"/>
  <c r="H4285" i="1"/>
  <c r="I4285" i="1"/>
  <c r="J4285" i="1"/>
  <c r="K4285" i="1"/>
  <c r="G8022" i="1"/>
  <c r="H8022" i="1"/>
  <c r="I8022" i="1"/>
  <c r="J8022" i="1"/>
  <c r="K8022" i="1"/>
  <c r="G5948" i="1"/>
  <c r="H5948" i="1"/>
  <c r="I5948" i="1"/>
  <c r="J5948" i="1"/>
  <c r="K5948" i="1"/>
  <c r="G9504" i="1"/>
  <c r="H9504" i="1"/>
  <c r="I9504" i="1"/>
  <c r="J9504" i="1"/>
  <c r="K9504" i="1"/>
  <c r="G251" i="1"/>
  <c r="H251" i="1"/>
  <c r="I251" i="1"/>
  <c r="J251" i="1"/>
  <c r="K251" i="1"/>
  <c r="G7879" i="1"/>
  <c r="H7879" i="1"/>
  <c r="I7879" i="1"/>
  <c r="J7879" i="1"/>
  <c r="K7879" i="1"/>
  <c r="G4447" i="1"/>
  <c r="H4447" i="1"/>
  <c r="I4447" i="1"/>
  <c r="J4447" i="1"/>
  <c r="K4447" i="1"/>
  <c r="G4627" i="1"/>
  <c r="H4627" i="1"/>
  <c r="I4627" i="1"/>
  <c r="J4627" i="1"/>
  <c r="K4627" i="1"/>
  <c r="G6281" i="1"/>
  <c r="H6281" i="1"/>
  <c r="I6281" i="1"/>
  <c r="J6281" i="1"/>
  <c r="K6281" i="1"/>
  <c r="G8383" i="1"/>
  <c r="H8383" i="1"/>
  <c r="I8383" i="1"/>
  <c r="J8383" i="1"/>
  <c r="K8383" i="1"/>
  <c r="G3277" i="1"/>
  <c r="H3277" i="1"/>
  <c r="I3277" i="1"/>
  <c r="J3277" i="1"/>
  <c r="K3277" i="1"/>
  <c r="G4001" i="1"/>
  <c r="H4001" i="1"/>
  <c r="I4001" i="1"/>
  <c r="J4001" i="1"/>
  <c r="K4001" i="1"/>
  <c r="G7107" i="1"/>
  <c r="H7107" i="1"/>
  <c r="I7107" i="1"/>
  <c r="J7107" i="1"/>
  <c r="K7107" i="1"/>
  <c r="G6084" i="1"/>
  <c r="H6084" i="1"/>
  <c r="I6084" i="1"/>
  <c r="J6084" i="1"/>
  <c r="K6084" i="1"/>
  <c r="G9828" i="1"/>
  <c r="H9828" i="1"/>
  <c r="I9828" i="1"/>
  <c r="J9828" i="1"/>
  <c r="K9828" i="1"/>
  <c r="G6920" i="1"/>
  <c r="H6920" i="1"/>
  <c r="I6920" i="1"/>
  <c r="J6920" i="1"/>
  <c r="K6920" i="1"/>
  <c r="G3410" i="1"/>
  <c r="H3410" i="1"/>
  <c r="I3410" i="1"/>
  <c r="J3410" i="1"/>
  <c r="K3410" i="1"/>
  <c r="G6196" i="1"/>
  <c r="H6196" i="1"/>
  <c r="I6196" i="1"/>
  <c r="J6196" i="1"/>
  <c r="K6196" i="1"/>
  <c r="G4037" i="1"/>
  <c r="H4037" i="1"/>
  <c r="I4037" i="1"/>
  <c r="J4037" i="1"/>
  <c r="K4037" i="1"/>
  <c r="G8465" i="1"/>
  <c r="H8465" i="1"/>
  <c r="I8465" i="1"/>
  <c r="J8465" i="1"/>
  <c r="K8465" i="1"/>
  <c r="G9698" i="1"/>
  <c r="H9698" i="1"/>
  <c r="I9698" i="1"/>
  <c r="J9698" i="1"/>
  <c r="K9698" i="1"/>
  <c r="G5634" i="1"/>
  <c r="H5634" i="1"/>
  <c r="I5634" i="1"/>
  <c r="J5634" i="1"/>
  <c r="K5634" i="1"/>
  <c r="G2657" i="1"/>
  <c r="H2657" i="1"/>
  <c r="I2657" i="1"/>
  <c r="J2657" i="1"/>
  <c r="K2657" i="1"/>
  <c r="G8892" i="1"/>
  <c r="H8892" i="1"/>
  <c r="I8892" i="1"/>
  <c r="J8892" i="1"/>
  <c r="K8892" i="1"/>
  <c r="G632" i="1"/>
  <c r="H632" i="1"/>
  <c r="I632" i="1"/>
  <c r="J632" i="1"/>
  <c r="K632" i="1"/>
  <c r="G349" i="1"/>
  <c r="H349" i="1"/>
  <c r="I349" i="1"/>
  <c r="J349" i="1"/>
  <c r="K349" i="1"/>
  <c r="G7288" i="1"/>
  <c r="H7288" i="1"/>
  <c r="I7288" i="1"/>
  <c r="J7288" i="1"/>
  <c r="K7288" i="1"/>
  <c r="G4373" i="1"/>
  <c r="H4373" i="1"/>
  <c r="I4373" i="1"/>
  <c r="J4373" i="1"/>
  <c r="K4373" i="1"/>
  <c r="G85" i="1"/>
  <c r="H85" i="1"/>
  <c r="I85" i="1"/>
  <c r="J85" i="1"/>
  <c r="K85" i="1"/>
  <c r="G1746" i="1"/>
  <c r="H1746" i="1"/>
  <c r="I1746" i="1"/>
  <c r="J1746" i="1"/>
  <c r="K1746" i="1"/>
  <c r="G2182" i="1"/>
  <c r="H2182" i="1"/>
  <c r="I2182" i="1"/>
  <c r="J2182" i="1"/>
  <c r="K2182" i="1"/>
  <c r="G2218" i="1"/>
  <c r="H2218" i="1"/>
  <c r="I2218" i="1"/>
  <c r="J2218" i="1"/>
  <c r="K2218" i="1"/>
  <c r="G2287" i="1"/>
  <c r="H2287" i="1"/>
  <c r="I2287" i="1"/>
  <c r="J2287" i="1"/>
  <c r="K2287" i="1"/>
  <c r="G6593" i="1"/>
  <c r="H6593" i="1"/>
  <c r="I6593" i="1"/>
  <c r="J6593" i="1"/>
  <c r="K6593" i="1"/>
  <c r="G1369" i="1"/>
  <c r="H1369" i="1"/>
  <c r="I1369" i="1"/>
  <c r="J1369" i="1"/>
  <c r="K1369" i="1"/>
  <c r="G3645" i="1"/>
  <c r="H3645" i="1"/>
  <c r="I3645" i="1"/>
  <c r="J3645" i="1"/>
  <c r="K3645" i="1"/>
  <c r="G3756" i="1"/>
  <c r="H3756" i="1"/>
  <c r="I3756" i="1"/>
  <c r="J3756" i="1"/>
  <c r="K3756" i="1"/>
  <c r="G1305" i="1"/>
  <c r="H1305" i="1"/>
  <c r="I1305" i="1"/>
  <c r="J1305" i="1"/>
  <c r="K1305" i="1"/>
  <c r="G5981" i="1"/>
  <c r="H5981" i="1"/>
  <c r="I5981" i="1"/>
  <c r="J5981" i="1"/>
  <c r="K5981" i="1"/>
  <c r="G7699" i="1"/>
  <c r="H7699" i="1"/>
  <c r="I7699" i="1"/>
  <c r="J7699" i="1"/>
  <c r="K7699" i="1"/>
  <c r="G1049" i="1"/>
  <c r="H1049" i="1"/>
  <c r="I1049" i="1"/>
  <c r="J1049" i="1"/>
  <c r="K1049" i="1"/>
  <c r="G7991" i="1"/>
  <c r="H7991" i="1"/>
  <c r="I7991" i="1"/>
  <c r="J7991" i="1"/>
  <c r="K7991" i="1"/>
  <c r="G1403" i="1"/>
  <c r="H1403" i="1"/>
  <c r="I1403" i="1"/>
  <c r="J1403" i="1"/>
  <c r="K1403" i="1"/>
  <c r="G9883" i="1"/>
  <c r="H9883" i="1"/>
  <c r="I9883" i="1"/>
  <c r="J9883" i="1"/>
  <c r="K9883" i="1"/>
  <c r="G3218" i="1"/>
  <c r="H3218" i="1"/>
  <c r="I3218" i="1"/>
  <c r="J3218" i="1"/>
  <c r="K3218" i="1"/>
  <c r="G8717" i="1"/>
  <c r="H8717" i="1"/>
  <c r="I8717" i="1"/>
  <c r="J8717" i="1"/>
  <c r="K8717" i="1"/>
  <c r="G6301" i="1"/>
  <c r="H6301" i="1"/>
  <c r="I6301" i="1"/>
  <c r="J6301" i="1"/>
  <c r="K6301" i="1"/>
  <c r="G6156" i="1"/>
  <c r="H6156" i="1"/>
  <c r="I6156" i="1"/>
  <c r="J6156" i="1"/>
  <c r="K6156" i="1"/>
  <c r="G7644" i="1"/>
  <c r="H7644" i="1"/>
  <c r="I7644" i="1"/>
  <c r="J7644" i="1"/>
  <c r="K7644" i="1"/>
  <c r="G6646" i="1"/>
  <c r="H6646" i="1"/>
  <c r="I6646" i="1"/>
  <c r="J6646" i="1"/>
  <c r="K6646" i="1"/>
  <c r="G7431" i="1"/>
  <c r="H7431" i="1"/>
  <c r="I7431" i="1"/>
  <c r="J7431" i="1"/>
  <c r="K7431" i="1"/>
  <c r="G9210" i="1"/>
  <c r="H9210" i="1"/>
  <c r="I9210" i="1"/>
  <c r="J9210" i="1"/>
  <c r="K9210" i="1"/>
  <c r="G3606" i="1"/>
  <c r="H3606" i="1"/>
  <c r="I3606" i="1"/>
  <c r="J3606" i="1"/>
  <c r="K3606" i="1"/>
  <c r="G2419" i="1"/>
  <c r="H2419" i="1"/>
  <c r="I2419" i="1"/>
  <c r="J2419" i="1"/>
  <c r="K2419" i="1"/>
  <c r="G7866" i="1"/>
  <c r="H7866" i="1"/>
  <c r="I7866" i="1"/>
  <c r="J7866" i="1"/>
  <c r="K7866" i="1"/>
  <c r="G5437" i="1"/>
  <c r="H5437" i="1"/>
  <c r="I5437" i="1"/>
  <c r="J5437" i="1"/>
  <c r="K5437" i="1"/>
  <c r="G6908" i="1"/>
  <c r="H6908" i="1"/>
  <c r="I6908" i="1"/>
  <c r="J6908" i="1"/>
  <c r="K6908" i="1"/>
  <c r="G4575" i="1"/>
  <c r="H4575" i="1"/>
  <c r="I4575" i="1"/>
  <c r="J4575" i="1"/>
  <c r="K4575" i="1"/>
  <c r="G9266" i="1"/>
  <c r="H9266" i="1"/>
  <c r="I9266" i="1"/>
  <c r="J9266" i="1"/>
  <c r="K9266" i="1"/>
  <c r="G4244" i="1"/>
  <c r="H4244" i="1"/>
  <c r="I4244" i="1"/>
  <c r="J4244" i="1"/>
  <c r="K4244" i="1"/>
  <c r="G2684" i="1"/>
  <c r="H2684" i="1"/>
  <c r="I2684" i="1"/>
  <c r="J2684" i="1"/>
  <c r="K2684" i="1"/>
  <c r="G8604" i="1"/>
  <c r="H8604" i="1"/>
  <c r="I8604" i="1"/>
  <c r="J8604" i="1"/>
  <c r="K8604" i="1"/>
  <c r="G4153" i="1"/>
  <c r="H4153" i="1"/>
  <c r="I4153" i="1"/>
  <c r="J4153" i="1"/>
  <c r="K4153" i="1"/>
  <c r="G8066" i="1"/>
  <c r="H8066" i="1"/>
  <c r="I8066" i="1"/>
  <c r="J8066" i="1"/>
  <c r="K8066" i="1"/>
  <c r="G2578" i="1"/>
  <c r="H2578" i="1"/>
  <c r="I2578" i="1"/>
  <c r="J2578" i="1"/>
  <c r="K2578" i="1"/>
  <c r="G576" i="1"/>
  <c r="H576" i="1"/>
  <c r="I576" i="1"/>
  <c r="J576" i="1"/>
  <c r="K576" i="1"/>
  <c r="G5858" i="1"/>
  <c r="H5858" i="1"/>
  <c r="I5858" i="1"/>
  <c r="J5858" i="1"/>
  <c r="K5858" i="1"/>
  <c r="G6632" i="1"/>
  <c r="H6632" i="1"/>
  <c r="I6632" i="1"/>
  <c r="J6632" i="1"/>
  <c r="K6632" i="1"/>
  <c r="G1912" i="1"/>
  <c r="H1912" i="1"/>
  <c r="I1912" i="1"/>
  <c r="J1912" i="1"/>
  <c r="K1912" i="1"/>
  <c r="G4661" i="1"/>
  <c r="H4661" i="1"/>
  <c r="I4661" i="1"/>
  <c r="J4661" i="1"/>
  <c r="K4661" i="1"/>
  <c r="G4734" i="1"/>
  <c r="H4734" i="1"/>
  <c r="I4734" i="1"/>
  <c r="J4734" i="1"/>
  <c r="K4734" i="1"/>
  <c r="G406" i="1"/>
  <c r="H406" i="1"/>
  <c r="I406" i="1"/>
  <c r="J406" i="1"/>
  <c r="K406" i="1"/>
  <c r="G3628" i="1"/>
  <c r="H3628" i="1"/>
  <c r="I3628" i="1"/>
  <c r="J3628" i="1"/>
  <c r="K3628" i="1"/>
  <c r="G649" i="1"/>
  <c r="H649" i="1"/>
  <c r="I649" i="1"/>
  <c r="J649" i="1"/>
  <c r="K649" i="1"/>
  <c r="G1493" i="1"/>
  <c r="H1493" i="1"/>
  <c r="I1493" i="1"/>
  <c r="J1493" i="1"/>
  <c r="K1493" i="1"/>
  <c r="G5251" i="1"/>
  <c r="H5251" i="1"/>
  <c r="I5251" i="1"/>
  <c r="J5251" i="1"/>
  <c r="K5251" i="1"/>
  <c r="G8436" i="1"/>
  <c r="H8436" i="1"/>
  <c r="I8436" i="1"/>
  <c r="J8436" i="1"/>
  <c r="K8436" i="1"/>
  <c r="G7480" i="1"/>
  <c r="H7480" i="1"/>
  <c r="I7480" i="1"/>
  <c r="J7480" i="1"/>
  <c r="K7480" i="1"/>
  <c r="G8786" i="1"/>
  <c r="H8786" i="1"/>
  <c r="I8786" i="1"/>
  <c r="J8786" i="1"/>
  <c r="K8786" i="1"/>
  <c r="G3694" i="1"/>
  <c r="H3694" i="1"/>
  <c r="I3694" i="1"/>
  <c r="J3694" i="1"/>
  <c r="K3694" i="1"/>
  <c r="G8069" i="1"/>
  <c r="H8069" i="1"/>
  <c r="I8069" i="1"/>
  <c r="J8069" i="1"/>
  <c r="K8069" i="1"/>
  <c r="G1071" i="1"/>
  <c r="H1071" i="1"/>
  <c r="I1071" i="1"/>
  <c r="J1071" i="1"/>
  <c r="K1071" i="1"/>
  <c r="G5986" i="1"/>
  <c r="H5986" i="1"/>
  <c r="I5986" i="1"/>
  <c r="J5986" i="1"/>
  <c r="K5986" i="1"/>
  <c r="G9487" i="1"/>
  <c r="H9487" i="1"/>
  <c r="I9487" i="1"/>
  <c r="J9487" i="1"/>
  <c r="K9487" i="1"/>
  <c r="G5501" i="1"/>
  <c r="H5501" i="1"/>
  <c r="I5501" i="1"/>
  <c r="J5501" i="1"/>
  <c r="K5501" i="1"/>
  <c r="G5024" i="1"/>
  <c r="H5024" i="1"/>
  <c r="I5024" i="1"/>
  <c r="J5024" i="1"/>
  <c r="K5024" i="1"/>
  <c r="G6284" i="1"/>
  <c r="H6284" i="1"/>
  <c r="I6284" i="1"/>
  <c r="J6284" i="1"/>
  <c r="K6284" i="1"/>
  <c r="G8950" i="1"/>
  <c r="H8950" i="1"/>
  <c r="I8950" i="1"/>
  <c r="J8950" i="1"/>
  <c r="K8950" i="1"/>
  <c r="G8162" i="1"/>
  <c r="H8162" i="1"/>
  <c r="I8162" i="1"/>
  <c r="J8162" i="1"/>
  <c r="K8162" i="1"/>
  <c r="G2938" i="1"/>
  <c r="H2938" i="1"/>
  <c r="I2938" i="1"/>
  <c r="J2938" i="1"/>
  <c r="K2938" i="1"/>
  <c r="G3438" i="1"/>
  <c r="H3438" i="1"/>
  <c r="I3438" i="1"/>
  <c r="J3438" i="1"/>
  <c r="K3438" i="1"/>
  <c r="G857" i="1"/>
  <c r="H857" i="1"/>
  <c r="I857" i="1"/>
  <c r="J857" i="1"/>
  <c r="K857" i="1"/>
  <c r="G9192" i="1"/>
  <c r="H9192" i="1"/>
  <c r="I9192" i="1"/>
  <c r="J9192" i="1"/>
  <c r="K9192" i="1"/>
  <c r="G6579" i="1"/>
  <c r="H6579" i="1"/>
  <c r="I6579" i="1"/>
  <c r="J6579" i="1"/>
  <c r="K6579" i="1"/>
  <c r="G8150" i="1"/>
  <c r="H8150" i="1"/>
  <c r="I8150" i="1"/>
  <c r="J8150" i="1"/>
  <c r="K8150" i="1"/>
  <c r="G8085" i="1"/>
  <c r="H8085" i="1"/>
  <c r="I8085" i="1"/>
  <c r="J8085" i="1"/>
  <c r="K8085" i="1"/>
  <c r="G647" i="1"/>
  <c r="H647" i="1"/>
  <c r="I647" i="1"/>
  <c r="J647" i="1"/>
  <c r="K647" i="1"/>
  <c r="G3343" i="1"/>
  <c r="H3343" i="1"/>
  <c r="I3343" i="1"/>
  <c r="J3343" i="1"/>
  <c r="K3343" i="1"/>
  <c r="G2484" i="1"/>
  <c r="H2484" i="1"/>
  <c r="I2484" i="1"/>
  <c r="J2484" i="1"/>
  <c r="K2484" i="1"/>
  <c r="G9841" i="1"/>
  <c r="H9841" i="1"/>
  <c r="I9841" i="1"/>
  <c r="J9841" i="1"/>
  <c r="K9841" i="1"/>
  <c r="G3786" i="1"/>
  <c r="H3786" i="1"/>
  <c r="I3786" i="1"/>
  <c r="J3786" i="1"/>
  <c r="K3786" i="1"/>
  <c r="G940" i="1"/>
  <c r="H940" i="1"/>
  <c r="I940" i="1"/>
  <c r="J940" i="1"/>
  <c r="K940" i="1"/>
  <c r="G3098" i="1"/>
  <c r="H3098" i="1"/>
  <c r="I3098" i="1"/>
  <c r="J3098" i="1"/>
  <c r="K3098" i="1"/>
  <c r="G2530" i="1"/>
  <c r="H2530" i="1"/>
  <c r="I2530" i="1"/>
  <c r="J2530" i="1"/>
  <c r="K2530" i="1"/>
  <c r="G3103" i="1"/>
  <c r="H3103" i="1"/>
  <c r="I3103" i="1"/>
  <c r="J3103" i="1"/>
  <c r="K3103" i="1"/>
  <c r="G8612" i="1"/>
  <c r="H8612" i="1"/>
  <c r="I8612" i="1"/>
  <c r="J8612" i="1"/>
  <c r="K8612" i="1"/>
  <c r="G6804" i="1"/>
  <c r="H6804" i="1"/>
  <c r="I6804" i="1"/>
  <c r="J6804" i="1"/>
  <c r="K6804" i="1"/>
  <c r="G6985" i="1"/>
  <c r="H6985" i="1"/>
  <c r="I6985" i="1"/>
  <c r="J6985" i="1"/>
  <c r="K6985" i="1"/>
  <c r="G9370" i="1"/>
  <c r="H9370" i="1"/>
  <c r="I9370" i="1"/>
  <c r="J9370" i="1"/>
  <c r="K9370" i="1"/>
  <c r="G8657" i="1"/>
  <c r="H8657" i="1"/>
  <c r="I8657" i="1"/>
  <c r="J8657" i="1"/>
  <c r="K8657" i="1"/>
  <c r="G3074" i="1"/>
  <c r="H3074" i="1"/>
  <c r="I3074" i="1"/>
  <c r="J3074" i="1"/>
  <c r="K3074" i="1"/>
  <c r="G8260" i="1"/>
  <c r="H8260" i="1"/>
  <c r="I8260" i="1"/>
  <c r="J8260" i="1"/>
  <c r="K8260" i="1"/>
  <c r="G6297" i="1"/>
  <c r="H6297" i="1"/>
  <c r="I6297" i="1"/>
  <c r="J6297" i="1"/>
  <c r="K6297" i="1"/>
  <c r="G3665" i="1"/>
  <c r="H3665" i="1"/>
  <c r="I3665" i="1"/>
  <c r="J3665" i="1"/>
  <c r="K3665" i="1"/>
  <c r="G9407" i="1"/>
  <c r="H9407" i="1"/>
  <c r="I9407" i="1"/>
  <c r="J9407" i="1"/>
  <c r="K9407" i="1"/>
  <c r="G4069" i="1"/>
  <c r="H4069" i="1"/>
  <c r="I4069" i="1"/>
  <c r="J4069" i="1"/>
  <c r="K4069" i="1"/>
  <c r="G423" i="1"/>
  <c r="H423" i="1"/>
  <c r="I423" i="1"/>
  <c r="J423" i="1"/>
  <c r="K423" i="1"/>
  <c r="G6155" i="1"/>
  <c r="H6155" i="1"/>
  <c r="I6155" i="1"/>
  <c r="J6155" i="1"/>
  <c r="K6155" i="1"/>
  <c r="G2116" i="1"/>
  <c r="H2116" i="1"/>
  <c r="I2116" i="1"/>
  <c r="J2116" i="1"/>
  <c r="K2116" i="1"/>
  <c r="G8071" i="1"/>
  <c r="H8071" i="1"/>
  <c r="I8071" i="1"/>
  <c r="J8071" i="1"/>
  <c r="K8071" i="1"/>
  <c r="G5512" i="1"/>
  <c r="H5512" i="1"/>
  <c r="I5512" i="1"/>
  <c r="J5512" i="1"/>
  <c r="K5512" i="1"/>
  <c r="G4467" i="1"/>
  <c r="H4467" i="1"/>
  <c r="I4467" i="1"/>
  <c r="J4467" i="1"/>
  <c r="K4467" i="1"/>
  <c r="G3091" i="1"/>
  <c r="H3091" i="1"/>
  <c r="I3091" i="1"/>
  <c r="J3091" i="1"/>
  <c r="K3091" i="1"/>
  <c r="G9518" i="1"/>
  <c r="H9518" i="1"/>
  <c r="I9518" i="1"/>
  <c r="J9518" i="1"/>
  <c r="K9518" i="1"/>
  <c r="G5117" i="1"/>
  <c r="H5117" i="1"/>
  <c r="I5117" i="1"/>
  <c r="J5117" i="1"/>
  <c r="K5117" i="1"/>
  <c r="G1172" i="1"/>
  <c r="H1172" i="1"/>
  <c r="I1172" i="1"/>
  <c r="J1172" i="1"/>
  <c r="K1172" i="1"/>
  <c r="G1265" i="1"/>
  <c r="H1265" i="1"/>
  <c r="I1265" i="1"/>
  <c r="J1265" i="1"/>
  <c r="K1265" i="1"/>
  <c r="G131" i="1"/>
  <c r="H131" i="1"/>
  <c r="I131" i="1"/>
  <c r="J131" i="1"/>
  <c r="K131" i="1"/>
  <c r="G8302" i="1"/>
  <c r="H8302" i="1"/>
  <c r="I8302" i="1"/>
  <c r="J8302" i="1"/>
  <c r="K8302" i="1"/>
  <c r="G6580" i="1"/>
  <c r="H6580" i="1"/>
  <c r="I6580" i="1"/>
  <c r="J6580" i="1"/>
  <c r="K6580" i="1"/>
  <c r="G8137" i="1"/>
  <c r="H8137" i="1"/>
  <c r="I8137" i="1"/>
  <c r="J8137" i="1"/>
  <c r="K8137" i="1"/>
  <c r="G2771" i="1"/>
  <c r="H2771" i="1"/>
  <c r="I2771" i="1"/>
  <c r="J2771" i="1"/>
  <c r="K2771" i="1"/>
  <c r="G7340" i="1"/>
  <c r="H7340" i="1"/>
  <c r="I7340" i="1"/>
  <c r="J7340" i="1"/>
  <c r="K7340" i="1"/>
  <c r="G8332" i="1"/>
  <c r="H8332" i="1"/>
  <c r="I8332" i="1"/>
  <c r="J8332" i="1"/>
  <c r="K8332" i="1"/>
  <c r="G8715" i="1"/>
  <c r="H8715" i="1"/>
  <c r="I8715" i="1"/>
  <c r="J8715" i="1"/>
  <c r="K8715" i="1"/>
  <c r="G2969" i="1"/>
  <c r="H2969" i="1"/>
  <c r="I2969" i="1"/>
  <c r="J2969" i="1"/>
  <c r="K2969" i="1"/>
  <c r="G8771" i="1"/>
  <c r="H8771" i="1"/>
  <c r="I8771" i="1"/>
  <c r="J8771" i="1"/>
  <c r="K8771" i="1"/>
  <c r="G4616" i="1"/>
  <c r="H4616" i="1"/>
  <c r="I4616" i="1"/>
  <c r="J4616" i="1"/>
  <c r="K4616" i="1"/>
  <c r="G1694" i="1"/>
  <c r="H1694" i="1"/>
  <c r="I1694" i="1"/>
  <c r="J1694" i="1"/>
  <c r="K1694" i="1"/>
  <c r="G6443" i="1"/>
  <c r="H6443" i="1"/>
  <c r="I6443" i="1"/>
  <c r="J6443" i="1"/>
  <c r="K6443" i="1"/>
  <c r="G3445" i="1"/>
  <c r="H3445" i="1"/>
  <c r="I3445" i="1"/>
  <c r="J3445" i="1"/>
  <c r="K3445" i="1"/>
  <c r="G1037" i="1"/>
  <c r="H1037" i="1"/>
  <c r="I1037" i="1"/>
  <c r="J1037" i="1"/>
  <c r="K1037" i="1"/>
  <c r="G6871" i="1"/>
  <c r="H6871" i="1"/>
  <c r="I6871" i="1"/>
  <c r="J6871" i="1"/>
  <c r="K6871" i="1"/>
  <c r="G3141" i="1"/>
  <c r="H3141" i="1"/>
  <c r="I3141" i="1"/>
  <c r="J3141" i="1"/>
  <c r="K3141" i="1"/>
  <c r="G6701" i="1"/>
  <c r="H6701" i="1"/>
  <c r="I6701" i="1"/>
  <c r="J6701" i="1"/>
  <c r="K6701" i="1"/>
  <c r="G844" i="1"/>
  <c r="H844" i="1"/>
  <c r="I844" i="1"/>
  <c r="J844" i="1"/>
  <c r="K844" i="1"/>
  <c r="G9568" i="1"/>
  <c r="H9568" i="1"/>
  <c r="I9568" i="1"/>
  <c r="J9568" i="1"/>
  <c r="K9568" i="1"/>
  <c r="G373" i="1"/>
  <c r="H373" i="1"/>
  <c r="I373" i="1"/>
  <c r="J373" i="1"/>
  <c r="K373" i="1"/>
  <c r="G1485" i="1"/>
  <c r="H1485" i="1"/>
  <c r="I1485" i="1"/>
  <c r="J1485" i="1"/>
  <c r="K1485" i="1"/>
  <c r="G6751" i="1"/>
  <c r="H6751" i="1"/>
  <c r="I6751" i="1"/>
  <c r="J6751" i="1"/>
  <c r="K6751" i="1"/>
  <c r="G4992" i="1"/>
  <c r="H4992" i="1"/>
  <c r="I4992" i="1"/>
  <c r="J4992" i="1"/>
  <c r="K4992" i="1"/>
  <c r="G8821" i="1"/>
  <c r="H8821" i="1"/>
  <c r="I8821" i="1"/>
  <c r="J8821" i="1"/>
  <c r="K8821" i="1"/>
  <c r="G8788" i="1"/>
  <c r="H8788" i="1"/>
  <c r="I8788" i="1"/>
  <c r="J8788" i="1"/>
  <c r="K8788" i="1"/>
  <c r="G9769" i="1"/>
  <c r="H9769" i="1"/>
  <c r="I9769" i="1"/>
  <c r="J9769" i="1"/>
  <c r="K9769" i="1"/>
  <c r="G2926" i="1"/>
  <c r="H2926" i="1"/>
  <c r="I2926" i="1"/>
  <c r="J2926" i="1"/>
  <c r="K2926" i="1"/>
  <c r="G7370" i="1"/>
  <c r="H7370" i="1"/>
  <c r="I7370" i="1"/>
  <c r="J7370" i="1"/>
  <c r="K7370" i="1"/>
  <c r="G8548" i="1"/>
  <c r="H8548" i="1"/>
  <c r="I8548" i="1"/>
  <c r="J8548" i="1"/>
  <c r="K8548" i="1"/>
  <c r="G5904" i="1"/>
  <c r="H5904" i="1"/>
  <c r="I5904" i="1"/>
  <c r="J5904" i="1"/>
  <c r="K5904" i="1"/>
  <c r="G8171" i="1"/>
  <c r="H8171" i="1"/>
  <c r="I8171" i="1"/>
  <c r="J8171" i="1"/>
  <c r="K8171" i="1"/>
  <c r="G6436" i="1"/>
  <c r="H6436" i="1"/>
  <c r="I6436" i="1"/>
  <c r="J6436" i="1"/>
  <c r="K6436" i="1"/>
  <c r="G2644" i="1"/>
  <c r="H2644" i="1"/>
  <c r="I2644" i="1"/>
  <c r="J2644" i="1"/>
  <c r="K2644" i="1"/>
  <c r="G8714" i="1"/>
  <c r="H8714" i="1"/>
  <c r="I8714" i="1"/>
  <c r="J8714" i="1"/>
  <c r="K8714" i="1"/>
  <c r="G6433" i="1"/>
  <c r="H6433" i="1"/>
  <c r="I6433" i="1"/>
  <c r="J6433" i="1"/>
  <c r="K6433" i="1"/>
  <c r="G9500" i="1"/>
  <c r="H9500" i="1"/>
  <c r="I9500" i="1"/>
  <c r="J9500" i="1"/>
  <c r="K9500" i="1"/>
  <c r="G9830" i="1"/>
  <c r="H9830" i="1"/>
  <c r="I9830" i="1"/>
  <c r="J9830" i="1"/>
  <c r="K9830" i="1"/>
  <c r="G1860" i="1"/>
  <c r="H1860" i="1"/>
  <c r="I1860" i="1"/>
  <c r="J1860" i="1"/>
  <c r="K1860" i="1"/>
  <c r="G7802" i="1"/>
  <c r="H7802" i="1"/>
  <c r="I7802" i="1"/>
  <c r="J7802" i="1"/>
  <c r="K7802" i="1"/>
  <c r="G7129" i="1"/>
  <c r="H7129" i="1"/>
  <c r="I7129" i="1"/>
  <c r="J7129" i="1"/>
  <c r="K7129" i="1"/>
  <c r="G3760" i="1"/>
  <c r="H3760" i="1"/>
  <c r="I3760" i="1"/>
  <c r="J3760" i="1"/>
  <c r="K3760" i="1"/>
  <c r="G1401" i="1"/>
  <c r="H1401" i="1"/>
  <c r="I1401" i="1"/>
  <c r="J1401" i="1"/>
  <c r="K1401" i="1"/>
  <c r="G7320" i="1"/>
  <c r="H7320" i="1"/>
  <c r="I7320" i="1"/>
  <c r="J7320" i="1"/>
  <c r="K7320" i="1"/>
  <c r="G4314" i="1"/>
  <c r="H4314" i="1"/>
  <c r="I4314" i="1"/>
  <c r="J4314" i="1"/>
  <c r="K4314" i="1"/>
  <c r="G3217" i="1"/>
  <c r="H3217" i="1"/>
  <c r="I3217" i="1"/>
  <c r="J3217" i="1"/>
  <c r="K3217" i="1"/>
  <c r="G8036" i="1"/>
  <c r="H8036" i="1"/>
  <c r="I8036" i="1"/>
  <c r="J8036" i="1"/>
  <c r="K8036" i="1"/>
  <c r="G945" i="1"/>
  <c r="H945" i="1"/>
  <c r="I945" i="1"/>
  <c r="J945" i="1"/>
  <c r="K945" i="1"/>
  <c r="G9625" i="1"/>
  <c r="H9625" i="1"/>
  <c r="I9625" i="1"/>
  <c r="J9625" i="1"/>
  <c r="K9625" i="1"/>
  <c r="G6441" i="1"/>
  <c r="H6441" i="1"/>
  <c r="I6441" i="1"/>
  <c r="J6441" i="1"/>
  <c r="K6441" i="1"/>
  <c r="G682" i="1"/>
  <c r="H682" i="1"/>
  <c r="I682" i="1"/>
  <c r="J682" i="1"/>
  <c r="K682" i="1"/>
  <c r="G7224" i="1"/>
  <c r="H7224" i="1"/>
  <c r="I7224" i="1"/>
  <c r="J7224" i="1"/>
  <c r="K7224" i="1"/>
  <c r="G8042" i="1"/>
  <c r="H8042" i="1"/>
  <c r="I8042" i="1"/>
  <c r="J8042" i="1"/>
  <c r="K8042" i="1"/>
  <c r="G2613" i="1"/>
  <c r="H2613" i="1"/>
  <c r="I2613" i="1"/>
  <c r="J2613" i="1"/>
  <c r="K2613" i="1"/>
  <c r="G8000" i="1"/>
  <c r="H8000" i="1"/>
  <c r="I8000" i="1"/>
  <c r="J8000" i="1"/>
  <c r="K8000" i="1"/>
  <c r="G805" i="1"/>
  <c r="H805" i="1"/>
  <c r="I805" i="1"/>
  <c r="J805" i="1"/>
  <c r="K805" i="1"/>
  <c r="G8980" i="1"/>
  <c r="H8980" i="1"/>
  <c r="I8980" i="1"/>
  <c r="J8980" i="1"/>
  <c r="K8980" i="1"/>
  <c r="G2412" i="1"/>
  <c r="H2412" i="1"/>
  <c r="I2412" i="1"/>
  <c r="J2412" i="1"/>
  <c r="K2412" i="1"/>
  <c r="G2288" i="1"/>
  <c r="H2288" i="1"/>
  <c r="I2288" i="1"/>
  <c r="J2288" i="1"/>
  <c r="K2288" i="1"/>
  <c r="G2447" i="1"/>
  <c r="H2447" i="1"/>
  <c r="I2447" i="1"/>
  <c r="J2447" i="1"/>
  <c r="K2447" i="1"/>
  <c r="G4759" i="1"/>
  <c r="H4759" i="1"/>
  <c r="I4759" i="1"/>
  <c r="J4759" i="1"/>
  <c r="K4759" i="1"/>
  <c r="G8952" i="1"/>
  <c r="H8952" i="1"/>
  <c r="I8952" i="1"/>
  <c r="J8952" i="1"/>
  <c r="K8952" i="1"/>
  <c r="G1433" i="1"/>
  <c r="H1433" i="1"/>
  <c r="I1433" i="1"/>
  <c r="J1433" i="1"/>
  <c r="K1433" i="1"/>
  <c r="G58" i="1"/>
  <c r="H58" i="1"/>
  <c r="I58" i="1"/>
  <c r="J58" i="1"/>
  <c r="K58" i="1"/>
  <c r="G5882" i="1"/>
  <c r="H5882" i="1"/>
  <c r="I5882" i="1"/>
  <c r="J5882" i="1"/>
  <c r="K5882" i="1"/>
  <c r="G1892" i="1"/>
  <c r="H1892" i="1"/>
  <c r="I1892" i="1"/>
  <c r="J1892" i="1"/>
  <c r="K1892" i="1"/>
  <c r="G8484" i="1"/>
  <c r="H8484" i="1"/>
  <c r="I8484" i="1"/>
  <c r="J8484" i="1"/>
  <c r="K8484" i="1"/>
  <c r="G2870" i="1"/>
  <c r="H2870" i="1"/>
  <c r="I2870" i="1"/>
  <c r="J2870" i="1"/>
  <c r="K2870" i="1"/>
  <c r="G5452" i="1"/>
  <c r="H5452" i="1"/>
  <c r="I5452" i="1"/>
  <c r="J5452" i="1"/>
  <c r="K5452" i="1"/>
  <c r="G755" i="1"/>
  <c r="H755" i="1"/>
  <c r="I755" i="1"/>
  <c r="J755" i="1"/>
  <c r="K755" i="1"/>
  <c r="G6878" i="1"/>
  <c r="H6878" i="1"/>
  <c r="I6878" i="1"/>
  <c r="J6878" i="1"/>
  <c r="K6878" i="1"/>
  <c r="G4123" i="1"/>
  <c r="H4123" i="1"/>
  <c r="I4123" i="1"/>
  <c r="J4123" i="1"/>
  <c r="K4123" i="1"/>
  <c r="G41" i="1"/>
  <c r="H41" i="1"/>
  <c r="I41" i="1"/>
  <c r="J41" i="1"/>
  <c r="K41" i="1"/>
  <c r="G5941" i="1"/>
  <c r="H5941" i="1"/>
  <c r="I5941" i="1"/>
  <c r="J5941" i="1"/>
  <c r="K5941" i="1"/>
  <c r="G5170" i="1"/>
  <c r="H5170" i="1"/>
  <c r="I5170" i="1"/>
  <c r="J5170" i="1"/>
  <c r="K5170" i="1"/>
  <c r="G8607" i="1"/>
  <c r="H8607" i="1"/>
  <c r="I8607" i="1"/>
  <c r="J8607" i="1"/>
  <c r="K8607" i="1"/>
  <c r="G4219" i="1"/>
  <c r="H4219" i="1"/>
  <c r="I4219" i="1"/>
  <c r="J4219" i="1"/>
  <c r="K4219" i="1"/>
  <c r="G3136" i="1"/>
  <c r="H3136" i="1"/>
  <c r="I3136" i="1"/>
  <c r="J3136" i="1"/>
  <c r="K3136" i="1"/>
  <c r="G7303" i="1"/>
  <c r="H7303" i="1"/>
  <c r="I7303" i="1"/>
  <c r="J7303" i="1"/>
  <c r="K7303" i="1"/>
  <c r="G8074" i="1"/>
  <c r="H8074" i="1"/>
  <c r="I8074" i="1"/>
  <c r="J8074" i="1"/>
  <c r="K8074" i="1"/>
  <c r="G5824" i="1"/>
  <c r="H5824" i="1"/>
  <c r="I5824" i="1"/>
  <c r="J5824" i="1"/>
  <c r="K5824" i="1"/>
  <c r="G7843" i="1"/>
  <c r="H7843" i="1"/>
  <c r="I7843" i="1"/>
  <c r="J7843" i="1"/>
  <c r="K7843" i="1"/>
  <c r="G652" i="1"/>
  <c r="H652" i="1"/>
  <c r="I652" i="1"/>
  <c r="J652" i="1"/>
  <c r="K652" i="1"/>
  <c r="G4694" i="1"/>
  <c r="H4694" i="1"/>
  <c r="I4694" i="1"/>
  <c r="J4694" i="1"/>
  <c r="K4694" i="1"/>
  <c r="G2517" i="1"/>
  <c r="H2517" i="1"/>
  <c r="I2517" i="1"/>
  <c r="J2517" i="1"/>
  <c r="K2517" i="1"/>
  <c r="G3736" i="1"/>
  <c r="H3736" i="1"/>
  <c r="I3736" i="1"/>
  <c r="J3736" i="1"/>
  <c r="K3736" i="1"/>
  <c r="G6535" i="1"/>
  <c r="H6535" i="1"/>
  <c r="I6535" i="1"/>
  <c r="J6535" i="1"/>
  <c r="K6535" i="1"/>
  <c r="G6902" i="1"/>
  <c r="H6902" i="1"/>
  <c r="I6902" i="1"/>
  <c r="J6902" i="1"/>
  <c r="K6902" i="1"/>
  <c r="G5396" i="1"/>
  <c r="H5396" i="1"/>
  <c r="I5396" i="1"/>
  <c r="J5396" i="1"/>
  <c r="K5396" i="1"/>
  <c r="G1373" i="1"/>
  <c r="H1373" i="1"/>
  <c r="I1373" i="1"/>
  <c r="J1373" i="1"/>
  <c r="K1373" i="1"/>
  <c r="G2289" i="1"/>
  <c r="H2289" i="1"/>
  <c r="I2289" i="1"/>
  <c r="J2289" i="1"/>
  <c r="K2289" i="1"/>
  <c r="G6799" i="1"/>
  <c r="H6799" i="1"/>
  <c r="I6799" i="1"/>
  <c r="J6799" i="1"/>
  <c r="K6799" i="1"/>
  <c r="G8860" i="1"/>
  <c r="H8860" i="1"/>
  <c r="I8860" i="1"/>
  <c r="J8860" i="1"/>
  <c r="K8860" i="1"/>
  <c r="G7386" i="1"/>
  <c r="H7386" i="1"/>
  <c r="I7386" i="1"/>
  <c r="J7386" i="1"/>
  <c r="K7386" i="1"/>
  <c r="G5620" i="1"/>
  <c r="H5620" i="1"/>
  <c r="I5620" i="1"/>
  <c r="J5620" i="1"/>
  <c r="K5620" i="1"/>
  <c r="G4868" i="1"/>
  <c r="H4868" i="1"/>
  <c r="I4868" i="1"/>
  <c r="J4868" i="1"/>
  <c r="K4868" i="1"/>
  <c r="G3624" i="1"/>
  <c r="H3624" i="1"/>
  <c r="I3624" i="1"/>
  <c r="J3624" i="1"/>
  <c r="K3624" i="1"/>
  <c r="G1236" i="1"/>
  <c r="H1236" i="1"/>
  <c r="I1236" i="1"/>
  <c r="J1236" i="1"/>
  <c r="K1236" i="1"/>
  <c r="G5939" i="1"/>
  <c r="H5939" i="1"/>
  <c r="I5939" i="1"/>
  <c r="J5939" i="1"/>
  <c r="K5939" i="1"/>
  <c r="G9961" i="1"/>
  <c r="H9961" i="1"/>
  <c r="I9961" i="1"/>
  <c r="J9961" i="1"/>
  <c r="K9961" i="1"/>
  <c r="G3885" i="1"/>
  <c r="H3885" i="1"/>
  <c r="I3885" i="1"/>
  <c r="J3885" i="1"/>
  <c r="K3885" i="1"/>
  <c r="G1572" i="1"/>
  <c r="H1572" i="1"/>
  <c r="I1572" i="1"/>
  <c r="J1572" i="1"/>
  <c r="K1572" i="1"/>
  <c r="G6464" i="1"/>
  <c r="H6464" i="1"/>
  <c r="I6464" i="1"/>
  <c r="J6464" i="1"/>
  <c r="K6464" i="1"/>
  <c r="G6687" i="1"/>
  <c r="H6687" i="1"/>
  <c r="I6687" i="1"/>
  <c r="J6687" i="1"/>
  <c r="K6687" i="1"/>
  <c r="G856" i="1"/>
  <c r="H856" i="1"/>
  <c r="I856" i="1"/>
  <c r="J856" i="1"/>
  <c r="K856" i="1"/>
  <c r="G7196" i="1"/>
  <c r="H7196" i="1"/>
  <c r="I7196" i="1"/>
  <c r="J7196" i="1"/>
  <c r="K7196" i="1"/>
  <c r="G992" i="1"/>
  <c r="H992" i="1"/>
  <c r="I992" i="1"/>
  <c r="J992" i="1"/>
  <c r="K992" i="1"/>
  <c r="G5127" i="1"/>
  <c r="H5127" i="1"/>
  <c r="I5127" i="1"/>
  <c r="J5127" i="1"/>
  <c r="K5127" i="1"/>
  <c r="G8039" i="1"/>
  <c r="H8039" i="1"/>
  <c r="I8039" i="1"/>
  <c r="J8039" i="1"/>
  <c r="K8039" i="1"/>
  <c r="G871" i="1"/>
  <c r="H871" i="1"/>
  <c r="I871" i="1"/>
  <c r="J871" i="1"/>
  <c r="K871" i="1"/>
  <c r="G4108" i="1"/>
  <c r="H4108" i="1"/>
  <c r="I4108" i="1"/>
  <c r="J4108" i="1"/>
  <c r="K4108" i="1"/>
  <c r="G3" i="1"/>
  <c r="H3" i="1"/>
  <c r="I3" i="1"/>
  <c r="J3" i="1"/>
  <c r="K3" i="1"/>
  <c r="G5493" i="1"/>
  <c r="H5493" i="1"/>
  <c r="I5493" i="1"/>
  <c r="J5493" i="1"/>
  <c r="K5493" i="1"/>
  <c r="G9754" i="1"/>
  <c r="H9754" i="1"/>
  <c r="I9754" i="1"/>
  <c r="J9754" i="1"/>
  <c r="K9754" i="1"/>
  <c r="G8433" i="1"/>
  <c r="H8433" i="1"/>
  <c r="I8433" i="1"/>
  <c r="J8433" i="1"/>
  <c r="K8433" i="1"/>
  <c r="G2233" i="1"/>
  <c r="H2233" i="1"/>
  <c r="I2233" i="1"/>
  <c r="J2233" i="1"/>
  <c r="K2233" i="1"/>
  <c r="G6071" i="1"/>
  <c r="H6071" i="1"/>
  <c r="I6071" i="1"/>
  <c r="J6071" i="1"/>
  <c r="K6071" i="1"/>
  <c r="G986" i="1"/>
  <c r="H986" i="1"/>
  <c r="I986" i="1"/>
  <c r="J986" i="1"/>
  <c r="K986" i="1"/>
  <c r="G6630" i="1"/>
  <c r="H6630" i="1"/>
  <c r="I6630" i="1"/>
  <c r="J6630" i="1"/>
  <c r="K6630" i="1"/>
  <c r="G9917" i="1"/>
  <c r="H9917" i="1"/>
  <c r="I9917" i="1"/>
  <c r="J9917" i="1"/>
  <c r="K9917" i="1"/>
  <c r="G9721" i="1"/>
  <c r="H9721" i="1"/>
  <c r="I9721" i="1"/>
  <c r="J9721" i="1"/>
  <c r="K9721" i="1"/>
  <c r="G1188" i="1"/>
  <c r="H1188" i="1"/>
  <c r="I1188" i="1"/>
  <c r="J1188" i="1"/>
  <c r="K1188" i="1"/>
  <c r="G1417" i="1"/>
  <c r="H1417" i="1"/>
  <c r="I1417" i="1"/>
  <c r="J1417" i="1"/>
  <c r="K1417" i="1"/>
  <c r="G4083" i="1"/>
  <c r="H4083" i="1"/>
  <c r="I4083" i="1"/>
  <c r="J4083" i="1"/>
  <c r="K4083" i="1"/>
  <c r="G6246" i="1"/>
  <c r="H6246" i="1"/>
  <c r="I6246" i="1"/>
  <c r="J6246" i="1"/>
  <c r="K6246" i="1"/>
  <c r="G8898" i="1"/>
  <c r="H8898" i="1"/>
  <c r="I8898" i="1"/>
  <c r="J8898" i="1"/>
  <c r="K8898" i="1"/>
  <c r="G1201" i="1"/>
  <c r="H1201" i="1"/>
  <c r="I1201" i="1"/>
  <c r="J1201" i="1"/>
  <c r="K1201" i="1"/>
  <c r="G7549" i="1"/>
  <c r="H7549" i="1"/>
  <c r="I7549" i="1"/>
  <c r="J7549" i="1"/>
  <c r="K7549" i="1"/>
  <c r="G5783" i="1"/>
  <c r="H5783" i="1"/>
  <c r="I5783" i="1"/>
  <c r="J5783" i="1"/>
  <c r="K5783" i="1"/>
  <c r="G9498" i="1"/>
  <c r="H9498" i="1"/>
  <c r="I9498" i="1"/>
  <c r="J9498" i="1"/>
  <c r="K9498" i="1"/>
  <c r="G6268" i="1"/>
  <c r="H6268" i="1"/>
  <c r="I6268" i="1"/>
  <c r="J6268" i="1"/>
  <c r="K6268" i="1"/>
  <c r="G9065" i="1"/>
  <c r="H9065" i="1"/>
  <c r="I9065" i="1"/>
  <c r="J9065" i="1"/>
  <c r="K9065" i="1"/>
  <c r="G404" i="1"/>
  <c r="H404" i="1"/>
  <c r="I404" i="1"/>
  <c r="J404" i="1"/>
  <c r="K404" i="1"/>
  <c r="G3842" i="1"/>
  <c r="H3842" i="1"/>
  <c r="I3842" i="1"/>
  <c r="J3842" i="1"/>
  <c r="K3842" i="1"/>
  <c r="G6206" i="1"/>
  <c r="H6206" i="1"/>
  <c r="I6206" i="1"/>
  <c r="J6206" i="1"/>
  <c r="K6206" i="1"/>
  <c r="G4274" i="1"/>
  <c r="H4274" i="1"/>
  <c r="I4274" i="1"/>
  <c r="J4274" i="1"/>
  <c r="K4274" i="1"/>
  <c r="G9936" i="1"/>
  <c r="H9936" i="1"/>
  <c r="I9936" i="1"/>
  <c r="J9936" i="1"/>
  <c r="K9936" i="1"/>
  <c r="G2396" i="1"/>
  <c r="H2396" i="1"/>
  <c r="I2396" i="1"/>
  <c r="J2396" i="1"/>
  <c r="K2396" i="1"/>
  <c r="G4067" i="1"/>
  <c r="H4067" i="1"/>
  <c r="I4067" i="1"/>
  <c r="J4067" i="1"/>
  <c r="K4067" i="1"/>
  <c r="G5160" i="1"/>
  <c r="H5160" i="1"/>
  <c r="I5160" i="1"/>
  <c r="J5160" i="1"/>
  <c r="K5160" i="1"/>
  <c r="G5323" i="1"/>
  <c r="H5323" i="1"/>
  <c r="I5323" i="1"/>
  <c r="J5323" i="1"/>
  <c r="K5323" i="1"/>
  <c r="G7316" i="1"/>
  <c r="H7316" i="1"/>
  <c r="I7316" i="1"/>
  <c r="J7316" i="1"/>
  <c r="K7316" i="1"/>
  <c r="G3623" i="1"/>
  <c r="H3623" i="1"/>
  <c r="I3623" i="1"/>
  <c r="J3623" i="1"/>
  <c r="K3623" i="1"/>
  <c r="G9587" i="1"/>
  <c r="H9587" i="1"/>
  <c r="I9587" i="1"/>
  <c r="J9587" i="1"/>
  <c r="K9587" i="1"/>
  <c r="G2402" i="1"/>
  <c r="H2402" i="1"/>
  <c r="I2402" i="1"/>
  <c r="J2402" i="1"/>
  <c r="K2402" i="1"/>
  <c r="G7539" i="1"/>
  <c r="H7539" i="1"/>
  <c r="I7539" i="1"/>
  <c r="J7539" i="1"/>
  <c r="K7539" i="1"/>
  <c r="G3710" i="1"/>
  <c r="H3710" i="1"/>
  <c r="I3710" i="1"/>
  <c r="J3710" i="1"/>
  <c r="K3710" i="1"/>
  <c r="G2693" i="1"/>
  <c r="H2693" i="1"/>
  <c r="I2693" i="1"/>
  <c r="J2693" i="1"/>
  <c r="K2693" i="1"/>
  <c r="G6791" i="1"/>
  <c r="H6791" i="1"/>
  <c r="I6791" i="1"/>
  <c r="J6791" i="1"/>
  <c r="K6791" i="1"/>
  <c r="G9985" i="1"/>
  <c r="H9985" i="1"/>
  <c r="I9985" i="1"/>
  <c r="J9985" i="1"/>
  <c r="K9985" i="1"/>
  <c r="G3206" i="1"/>
  <c r="H3206" i="1"/>
  <c r="I3206" i="1"/>
  <c r="J3206" i="1"/>
  <c r="K3206" i="1"/>
  <c r="G5292" i="1"/>
  <c r="H5292" i="1"/>
  <c r="I5292" i="1"/>
  <c r="J5292" i="1"/>
  <c r="K5292" i="1"/>
  <c r="G6286" i="1"/>
  <c r="H6286" i="1"/>
  <c r="I6286" i="1"/>
  <c r="J6286" i="1"/>
  <c r="K6286" i="1"/>
  <c r="G7439" i="1"/>
  <c r="H7439" i="1"/>
  <c r="I7439" i="1"/>
  <c r="J7439" i="1"/>
  <c r="K7439" i="1"/>
  <c r="G4656" i="1"/>
  <c r="H4656" i="1"/>
  <c r="I4656" i="1"/>
  <c r="J4656" i="1"/>
  <c r="K4656" i="1"/>
  <c r="G7745" i="1"/>
  <c r="H7745" i="1"/>
  <c r="I7745" i="1"/>
  <c r="J7745" i="1"/>
  <c r="K7745" i="1"/>
  <c r="G7171" i="1"/>
  <c r="H7171" i="1"/>
  <c r="I7171" i="1"/>
  <c r="J7171" i="1"/>
  <c r="K7171" i="1"/>
  <c r="G6347" i="1"/>
  <c r="H6347" i="1"/>
  <c r="I6347" i="1"/>
  <c r="J6347" i="1"/>
  <c r="K6347" i="1"/>
  <c r="G538" i="1"/>
  <c r="H538" i="1"/>
  <c r="I538" i="1"/>
  <c r="J538" i="1"/>
  <c r="K538" i="1"/>
  <c r="G7446" i="1"/>
  <c r="H7446" i="1"/>
  <c r="I7446" i="1"/>
  <c r="J7446" i="1"/>
  <c r="K7446" i="1"/>
  <c r="G1838" i="1"/>
  <c r="H1838" i="1"/>
  <c r="I1838" i="1"/>
  <c r="J1838" i="1"/>
  <c r="K1838" i="1"/>
  <c r="G9565" i="1"/>
  <c r="H9565" i="1"/>
  <c r="I9565" i="1"/>
  <c r="J9565" i="1"/>
  <c r="K9565" i="1"/>
  <c r="G2430" i="1"/>
  <c r="H2430" i="1"/>
  <c r="I2430" i="1"/>
  <c r="J2430" i="1"/>
  <c r="K2430" i="1"/>
  <c r="G8557" i="1"/>
  <c r="H8557" i="1"/>
  <c r="I8557" i="1"/>
  <c r="J8557" i="1"/>
  <c r="K8557" i="1"/>
  <c r="G877" i="1"/>
  <c r="H877" i="1"/>
  <c r="I877" i="1"/>
  <c r="J877" i="1"/>
  <c r="K877" i="1"/>
  <c r="G3883" i="1"/>
  <c r="H3883" i="1"/>
  <c r="I3883" i="1"/>
  <c r="J3883" i="1"/>
  <c r="K3883" i="1"/>
  <c r="G1118" i="1"/>
  <c r="H1118" i="1"/>
  <c r="I1118" i="1"/>
  <c r="J1118" i="1"/>
  <c r="K1118" i="1"/>
  <c r="G7945" i="1"/>
  <c r="H7945" i="1"/>
  <c r="I7945" i="1"/>
  <c r="J7945" i="1"/>
  <c r="K7945" i="1"/>
  <c r="G7828" i="1"/>
  <c r="H7828" i="1"/>
  <c r="I7828" i="1"/>
  <c r="J7828" i="1"/>
  <c r="K7828" i="1"/>
  <c r="G7878" i="1"/>
  <c r="H7878" i="1"/>
  <c r="I7878" i="1"/>
  <c r="J7878" i="1"/>
  <c r="K7878" i="1"/>
  <c r="G3225" i="1"/>
  <c r="H3225" i="1"/>
  <c r="I3225" i="1"/>
  <c r="J3225" i="1"/>
  <c r="K3225" i="1"/>
  <c r="G3232" i="1"/>
  <c r="H3232" i="1"/>
  <c r="I3232" i="1"/>
  <c r="J3232" i="1"/>
  <c r="K3232" i="1"/>
  <c r="G6691" i="1"/>
  <c r="H6691" i="1"/>
  <c r="I6691" i="1"/>
  <c r="J6691" i="1"/>
  <c r="K6691" i="1"/>
  <c r="G8499" i="1"/>
  <c r="H8499" i="1"/>
  <c r="I8499" i="1"/>
  <c r="J8499" i="1"/>
  <c r="K8499" i="1"/>
  <c r="G4298" i="1"/>
  <c r="H4298" i="1"/>
  <c r="I4298" i="1"/>
  <c r="J4298" i="1"/>
  <c r="K4298" i="1"/>
  <c r="G9350" i="1"/>
  <c r="H9350" i="1"/>
  <c r="I9350" i="1"/>
  <c r="J9350" i="1"/>
  <c r="K9350" i="1"/>
  <c r="G1283" i="1"/>
  <c r="H1283" i="1"/>
  <c r="I1283" i="1"/>
  <c r="J1283" i="1"/>
  <c r="K1283" i="1"/>
  <c r="G8729" i="1"/>
  <c r="H8729" i="1"/>
  <c r="I8729" i="1"/>
  <c r="J8729" i="1"/>
  <c r="K8729" i="1"/>
  <c r="G4529" i="1"/>
  <c r="H4529" i="1"/>
  <c r="I4529" i="1"/>
  <c r="J4529" i="1"/>
  <c r="K4529" i="1"/>
  <c r="G7399" i="1"/>
  <c r="H7399" i="1"/>
  <c r="I7399" i="1"/>
  <c r="J7399" i="1"/>
  <c r="K7399" i="1"/>
  <c r="G2727" i="1"/>
  <c r="H2727" i="1"/>
  <c r="I2727" i="1"/>
  <c r="J2727" i="1"/>
  <c r="K2727" i="1"/>
  <c r="G5686" i="1"/>
  <c r="H5686" i="1"/>
  <c r="I5686" i="1"/>
  <c r="J5686" i="1"/>
  <c r="K5686" i="1"/>
  <c r="G3267" i="1"/>
  <c r="H3267" i="1"/>
  <c r="I3267" i="1"/>
  <c r="J3267" i="1"/>
  <c r="K3267" i="1"/>
  <c r="G7140" i="1"/>
  <c r="H7140" i="1"/>
  <c r="I7140" i="1"/>
  <c r="J7140" i="1"/>
  <c r="K7140" i="1"/>
  <c r="G355" i="1"/>
  <c r="H355" i="1"/>
  <c r="I355" i="1"/>
  <c r="J355" i="1"/>
  <c r="K355" i="1"/>
  <c r="G8453" i="1"/>
  <c r="H8453" i="1"/>
  <c r="I8453" i="1"/>
  <c r="J8453" i="1"/>
  <c r="K8453" i="1"/>
  <c r="G4601" i="1"/>
  <c r="H4601" i="1"/>
  <c r="I4601" i="1"/>
  <c r="J4601" i="1"/>
  <c r="K4601" i="1"/>
  <c r="G6953" i="1"/>
  <c r="H6953" i="1"/>
  <c r="I6953" i="1"/>
  <c r="J6953" i="1"/>
  <c r="K6953" i="1"/>
  <c r="G5557" i="1"/>
  <c r="H5557" i="1"/>
  <c r="I5557" i="1"/>
  <c r="J5557" i="1"/>
  <c r="K5557" i="1"/>
  <c r="G8417" i="1"/>
  <c r="H8417" i="1"/>
  <c r="I8417" i="1"/>
  <c r="J8417" i="1"/>
  <c r="K8417" i="1"/>
  <c r="G6410" i="1"/>
  <c r="H6410" i="1"/>
  <c r="I6410" i="1"/>
  <c r="J6410" i="1"/>
  <c r="K6410" i="1"/>
  <c r="G6764" i="1"/>
  <c r="H6764" i="1"/>
  <c r="I6764" i="1"/>
  <c r="J6764" i="1"/>
  <c r="K6764" i="1"/>
  <c r="G9371" i="1"/>
  <c r="H9371" i="1"/>
  <c r="I9371" i="1"/>
  <c r="J9371" i="1"/>
  <c r="K9371" i="1"/>
  <c r="G7986" i="1"/>
  <c r="H7986" i="1"/>
  <c r="I7986" i="1"/>
  <c r="J7986" i="1"/>
  <c r="K7986" i="1"/>
  <c r="G5985" i="1"/>
  <c r="H5985" i="1"/>
  <c r="I5985" i="1"/>
  <c r="J5985" i="1"/>
  <c r="K5985" i="1"/>
  <c r="G753" i="1"/>
  <c r="H753" i="1"/>
  <c r="I753" i="1"/>
  <c r="J753" i="1"/>
  <c r="K753" i="1"/>
  <c r="G1031" i="1"/>
  <c r="H1031" i="1"/>
  <c r="I1031" i="1"/>
  <c r="J1031" i="1"/>
  <c r="K1031" i="1"/>
  <c r="G4031" i="1"/>
  <c r="H4031" i="1"/>
  <c r="I4031" i="1"/>
  <c r="J4031" i="1"/>
  <c r="K4031" i="1"/>
  <c r="G6922" i="1"/>
  <c r="H6922" i="1"/>
  <c r="I6922" i="1"/>
  <c r="J6922" i="1"/>
  <c r="K6922" i="1"/>
  <c r="G3491" i="1"/>
  <c r="H3491" i="1"/>
  <c r="I3491" i="1"/>
  <c r="J3491" i="1"/>
  <c r="K3491" i="1"/>
  <c r="G5429" i="1"/>
  <c r="H5429" i="1"/>
  <c r="I5429" i="1"/>
  <c r="J5429" i="1"/>
  <c r="K5429" i="1"/>
  <c r="G8829" i="1"/>
  <c r="H8829" i="1"/>
  <c r="I8829" i="1"/>
  <c r="J8829" i="1"/>
  <c r="K8829" i="1"/>
  <c r="G8908" i="1"/>
  <c r="H8908" i="1"/>
  <c r="I8908" i="1"/>
  <c r="J8908" i="1"/>
  <c r="K8908" i="1"/>
  <c r="G6366" i="1"/>
  <c r="H6366" i="1"/>
  <c r="I6366" i="1"/>
  <c r="J6366" i="1"/>
  <c r="K6366" i="1"/>
  <c r="G1081" i="1"/>
  <c r="H1081" i="1"/>
  <c r="I1081" i="1"/>
  <c r="J1081" i="1"/>
  <c r="K1081" i="1"/>
  <c r="G8765" i="1"/>
  <c r="H8765" i="1"/>
  <c r="I8765" i="1"/>
  <c r="J8765" i="1"/>
  <c r="K8765" i="1"/>
  <c r="G1303" i="1"/>
  <c r="H1303" i="1"/>
  <c r="I1303" i="1"/>
  <c r="J1303" i="1"/>
  <c r="K1303" i="1"/>
  <c r="G5322" i="1"/>
  <c r="H5322" i="1"/>
  <c r="I5322" i="1"/>
  <c r="J5322" i="1"/>
  <c r="K5322" i="1"/>
  <c r="G5638" i="1"/>
  <c r="H5638" i="1"/>
  <c r="I5638" i="1"/>
  <c r="J5638" i="1"/>
  <c r="K5638" i="1"/>
  <c r="G3291" i="1"/>
  <c r="H3291" i="1"/>
  <c r="I3291" i="1"/>
  <c r="J3291" i="1"/>
  <c r="K3291" i="1"/>
  <c r="G8609" i="1"/>
  <c r="H8609" i="1"/>
  <c r="I8609" i="1"/>
  <c r="J8609" i="1"/>
  <c r="K8609" i="1"/>
  <c r="G4158" i="1"/>
  <c r="H4158" i="1"/>
  <c r="I4158" i="1"/>
  <c r="J4158" i="1"/>
  <c r="K4158" i="1"/>
  <c r="G1670" i="1"/>
  <c r="H1670" i="1"/>
  <c r="I1670" i="1"/>
  <c r="J1670" i="1"/>
  <c r="K1670" i="1"/>
  <c r="G5342" i="1"/>
  <c r="H5342" i="1"/>
  <c r="I5342" i="1"/>
  <c r="J5342" i="1"/>
  <c r="K5342" i="1"/>
  <c r="G9678" i="1"/>
  <c r="H9678" i="1"/>
  <c r="I9678" i="1"/>
  <c r="J9678" i="1"/>
  <c r="K9678" i="1"/>
  <c r="G9381" i="1"/>
  <c r="H9381" i="1"/>
  <c r="I9381" i="1"/>
  <c r="J9381" i="1"/>
  <c r="K9381" i="1"/>
  <c r="G8959" i="1"/>
  <c r="H8959" i="1"/>
  <c r="I8959" i="1"/>
  <c r="J8959" i="1"/>
  <c r="K8959" i="1"/>
  <c r="G9969" i="1"/>
  <c r="H9969" i="1"/>
  <c r="I9969" i="1"/>
  <c r="J9969" i="1"/>
  <c r="K9969" i="1"/>
  <c r="G4738" i="1"/>
  <c r="H4738" i="1"/>
  <c r="I4738" i="1"/>
  <c r="J4738" i="1"/>
  <c r="K4738" i="1"/>
  <c r="G8195" i="1"/>
  <c r="H8195" i="1"/>
  <c r="I8195" i="1"/>
  <c r="J8195" i="1"/>
  <c r="K8195" i="1"/>
  <c r="G9943" i="1"/>
  <c r="H9943" i="1"/>
  <c r="I9943" i="1"/>
  <c r="J9943" i="1"/>
  <c r="K9943" i="1"/>
  <c r="G3258" i="1"/>
  <c r="H3258" i="1"/>
  <c r="I3258" i="1"/>
  <c r="J3258" i="1"/>
  <c r="K3258" i="1"/>
  <c r="G7923" i="1"/>
  <c r="H7923" i="1"/>
  <c r="I7923" i="1"/>
  <c r="J7923" i="1"/>
  <c r="K7923" i="1"/>
  <c r="G1634" i="1"/>
  <c r="H1634" i="1"/>
  <c r="I1634" i="1"/>
  <c r="J1634" i="1"/>
  <c r="K1634" i="1"/>
  <c r="G6762" i="1"/>
  <c r="H6762" i="1"/>
  <c r="I6762" i="1"/>
  <c r="J6762" i="1"/>
  <c r="K6762" i="1"/>
  <c r="G2649" i="1"/>
  <c r="H2649" i="1"/>
  <c r="I2649" i="1"/>
  <c r="J2649" i="1"/>
  <c r="K2649" i="1"/>
  <c r="G734" i="1"/>
  <c r="H734" i="1"/>
  <c r="I734" i="1"/>
  <c r="J734" i="1"/>
  <c r="K734" i="1"/>
  <c r="G8560" i="1"/>
  <c r="H8560" i="1"/>
  <c r="I8560" i="1"/>
  <c r="J8560" i="1"/>
  <c r="K8560" i="1"/>
  <c r="G1033" i="1"/>
  <c r="H1033" i="1"/>
  <c r="I1033" i="1"/>
  <c r="J1033" i="1"/>
  <c r="K1033" i="1"/>
  <c r="G3837" i="1"/>
  <c r="H3837" i="1"/>
  <c r="I3837" i="1"/>
  <c r="J3837" i="1"/>
  <c r="K3837" i="1"/>
  <c r="G8984" i="1"/>
  <c r="H8984" i="1"/>
  <c r="I8984" i="1"/>
  <c r="J8984" i="1"/>
  <c r="K8984" i="1"/>
  <c r="G114" i="1"/>
  <c r="H114" i="1"/>
  <c r="I114" i="1"/>
  <c r="J114" i="1"/>
  <c r="K114" i="1"/>
  <c r="G5703" i="1"/>
  <c r="H5703" i="1"/>
  <c r="I5703" i="1"/>
  <c r="J5703" i="1"/>
  <c r="K5703" i="1"/>
  <c r="G9945" i="1"/>
  <c r="H9945" i="1"/>
  <c r="I9945" i="1"/>
  <c r="J9945" i="1"/>
  <c r="K9945" i="1"/>
  <c r="G9148" i="1"/>
  <c r="H9148" i="1"/>
  <c r="I9148" i="1"/>
  <c r="J9148" i="1"/>
  <c r="K9148" i="1"/>
  <c r="G3882" i="1"/>
  <c r="H3882" i="1"/>
  <c r="I3882" i="1"/>
  <c r="J3882" i="1"/>
  <c r="K3882" i="1"/>
  <c r="G5927" i="1"/>
  <c r="H5927" i="1"/>
  <c r="I5927" i="1"/>
  <c r="J5927" i="1"/>
  <c r="K5927" i="1"/>
  <c r="G9529" i="1"/>
  <c r="H9529" i="1"/>
  <c r="I9529" i="1"/>
  <c r="J9529" i="1"/>
  <c r="K9529" i="1"/>
  <c r="G9907" i="1"/>
  <c r="H9907" i="1"/>
  <c r="I9907" i="1"/>
  <c r="J9907" i="1"/>
  <c r="K9907" i="1"/>
  <c r="G46" i="1"/>
  <c r="H46" i="1"/>
  <c r="I46" i="1"/>
  <c r="J46" i="1"/>
  <c r="K46" i="1"/>
  <c r="G1667" i="1"/>
  <c r="H1667" i="1"/>
  <c r="I1667" i="1"/>
  <c r="J1667" i="1"/>
  <c r="K1667" i="1"/>
  <c r="G9610" i="1"/>
  <c r="H9610" i="1"/>
  <c r="I9610" i="1"/>
  <c r="J9610" i="1"/>
  <c r="K9610" i="1"/>
  <c r="G5364" i="1"/>
  <c r="H5364" i="1"/>
  <c r="I5364" i="1"/>
  <c r="J5364" i="1"/>
  <c r="K5364" i="1"/>
  <c r="G5798" i="1"/>
  <c r="H5798" i="1"/>
  <c r="I5798" i="1"/>
  <c r="J5798" i="1"/>
  <c r="K5798" i="1"/>
  <c r="G2864" i="1"/>
  <c r="H2864" i="1"/>
  <c r="I2864" i="1"/>
  <c r="J2864" i="1"/>
  <c r="K2864" i="1"/>
  <c r="G8641" i="1"/>
  <c r="H8641" i="1"/>
  <c r="I8641" i="1"/>
  <c r="J8641" i="1"/>
  <c r="K8641" i="1"/>
  <c r="G1718" i="1"/>
  <c r="H1718" i="1"/>
  <c r="I1718" i="1"/>
  <c r="J1718" i="1"/>
  <c r="K1718" i="1"/>
  <c r="G3047" i="1"/>
  <c r="H3047" i="1"/>
  <c r="I3047" i="1"/>
  <c r="J3047" i="1"/>
  <c r="K3047" i="1"/>
  <c r="G9443" i="1"/>
  <c r="H9443" i="1"/>
  <c r="I9443" i="1"/>
  <c r="J9443" i="1"/>
  <c r="K9443" i="1"/>
  <c r="G134" i="1"/>
  <c r="H134" i="1"/>
  <c r="I134" i="1"/>
  <c r="J134" i="1"/>
  <c r="K134" i="1"/>
  <c r="G1102" i="1"/>
  <c r="H1102" i="1"/>
  <c r="I1102" i="1"/>
  <c r="J1102" i="1"/>
  <c r="K1102" i="1"/>
  <c r="G9081" i="1"/>
  <c r="H9081" i="1"/>
  <c r="I9081" i="1"/>
  <c r="J9081" i="1"/>
  <c r="K9081" i="1"/>
  <c r="G9524" i="1"/>
  <c r="H9524" i="1"/>
  <c r="I9524" i="1"/>
  <c r="J9524" i="1"/>
  <c r="K9524" i="1"/>
  <c r="G569" i="1"/>
  <c r="H569" i="1"/>
  <c r="I569" i="1"/>
  <c r="J569" i="1"/>
  <c r="K569" i="1"/>
  <c r="G4390" i="1"/>
  <c r="H4390" i="1"/>
  <c r="I4390" i="1"/>
  <c r="J4390" i="1"/>
  <c r="K4390" i="1"/>
  <c r="G9312" i="1"/>
  <c r="H9312" i="1"/>
  <c r="I9312" i="1"/>
  <c r="J9312" i="1"/>
  <c r="K9312" i="1"/>
  <c r="G7863" i="1"/>
  <c r="H7863" i="1"/>
  <c r="I7863" i="1"/>
  <c r="J7863" i="1"/>
  <c r="K7863" i="1"/>
  <c r="G4836" i="1"/>
  <c r="H4836" i="1"/>
  <c r="I4836" i="1"/>
  <c r="J4836" i="1"/>
  <c r="K4836" i="1"/>
  <c r="G4409" i="1"/>
  <c r="H4409" i="1"/>
  <c r="I4409" i="1"/>
  <c r="J4409" i="1"/>
  <c r="K4409" i="1"/>
  <c r="G8303" i="1"/>
  <c r="H8303" i="1"/>
  <c r="I8303" i="1"/>
  <c r="J8303" i="1"/>
  <c r="K8303" i="1"/>
  <c r="G1702" i="1"/>
  <c r="H1702" i="1"/>
  <c r="I1702" i="1"/>
  <c r="J1702" i="1"/>
  <c r="K1702" i="1"/>
  <c r="G7475" i="1"/>
  <c r="H7475" i="1"/>
  <c r="I7475" i="1"/>
  <c r="J7475" i="1"/>
  <c r="K7475" i="1"/>
  <c r="G1981" i="1"/>
  <c r="H1981" i="1"/>
  <c r="I1981" i="1"/>
  <c r="J1981" i="1"/>
  <c r="K1981" i="1"/>
  <c r="G7353" i="1"/>
  <c r="H7353" i="1"/>
  <c r="I7353" i="1"/>
  <c r="J7353" i="1"/>
  <c r="K7353" i="1"/>
  <c r="G2359" i="1"/>
  <c r="H2359" i="1"/>
  <c r="I2359" i="1"/>
  <c r="J2359" i="1"/>
  <c r="K2359" i="1"/>
  <c r="G4791" i="1"/>
  <c r="H4791" i="1"/>
  <c r="I4791" i="1"/>
  <c r="J4791" i="1"/>
  <c r="K4791" i="1"/>
  <c r="G6466" i="1"/>
  <c r="H6466" i="1"/>
  <c r="I6466" i="1"/>
  <c r="J6466" i="1"/>
  <c r="K6466" i="1"/>
  <c r="G3697" i="1"/>
  <c r="H3697" i="1"/>
  <c r="I3697" i="1"/>
  <c r="J3697" i="1"/>
  <c r="K3697" i="1"/>
  <c r="G9965" i="1"/>
  <c r="H9965" i="1"/>
  <c r="I9965" i="1"/>
  <c r="J9965" i="1"/>
  <c r="K9965" i="1"/>
  <c r="G4503" i="1"/>
  <c r="H4503" i="1"/>
  <c r="I4503" i="1"/>
  <c r="J4503" i="1"/>
  <c r="K4503" i="1"/>
  <c r="G2031" i="1"/>
  <c r="H2031" i="1"/>
  <c r="I2031" i="1"/>
  <c r="J2031" i="1"/>
  <c r="K2031" i="1"/>
  <c r="G7187" i="1"/>
  <c r="H7187" i="1"/>
  <c r="I7187" i="1"/>
  <c r="J7187" i="1"/>
  <c r="K7187" i="1"/>
  <c r="G982" i="1"/>
  <c r="H982" i="1"/>
  <c r="I982" i="1"/>
  <c r="J982" i="1"/>
  <c r="K982" i="1"/>
  <c r="G3312" i="1"/>
  <c r="H3312" i="1"/>
  <c r="I3312" i="1"/>
  <c r="J3312" i="1"/>
  <c r="K3312" i="1"/>
  <c r="G9968" i="1"/>
  <c r="H9968" i="1"/>
  <c r="I9968" i="1"/>
  <c r="J9968" i="1"/>
  <c r="K9968" i="1"/>
  <c r="G9956" i="1"/>
  <c r="H9956" i="1"/>
  <c r="I9956" i="1"/>
  <c r="J9956" i="1"/>
  <c r="K9956" i="1"/>
  <c r="G5646" i="1"/>
  <c r="H5646" i="1"/>
  <c r="I5646" i="1"/>
  <c r="J5646" i="1"/>
  <c r="K5646" i="1"/>
  <c r="G2464" i="1"/>
  <c r="H2464" i="1"/>
  <c r="I2464" i="1"/>
  <c r="J2464" i="1"/>
  <c r="K2464" i="1"/>
  <c r="G3507" i="1"/>
  <c r="H3507" i="1"/>
  <c r="I3507" i="1"/>
  <c r="J3507" i="1"/>
  <c r="K3507" i="1"/>
  <c r="G8173" i="1"/>
  <c r="H8173" i="1"/>
  <c r="I8173" i="1"/>
  <c r="J8173" i="1"/>
  <c r="K8173" i="1"/>
  <c r="G3915" i="1"/>
  <c r="H3915" i="1"/>
  <c r="I3915" i="1"/>
  <c r="J3915" i="1"/>
  <c r="K3915" i="1"/>
  <c r="G7374" i="1"/>
  <c r="H7374" i="1"/>
  <c r="I7374" i="1"/>
  <c r="J7374" i="1"/>
  <c r="K7374" i="1"/>
  <c r="G7459" i="1"/>
  <c r="H7459" i="1"/>
  <c r="I7459" i="1"/>
  <c r="J7459" i="1"/>
  <c r="K7459" i="1"/>
  <c r="G8724" i="1"/>
  <c r="H8724" i="1"/>
  <c r="I8724" i="1"/>
  <c r="J8724" i="1"/>
  <c r="K8724" i="1"/>
  <c r="G3698" i="1"/>
  <c r="H3698" i="1"/>
  <c r="I3698" i="1"/>
  <c r="J3698" i="1"/>
  <c r="K3698" i="1"/>
  <c r="G1842" i="1"/>
  <c r="H1842" i="1"/>
  <c r="I1842" i="1"/>
  <c r="J1842" i="1"/>
  <c r="K1842" i="1"/>
  <c r="G416" i="1"/>
  <c r="H416" i="1"/>
  <c r="I416" i="1"/>
  <c r="J416" i="1"/>
  <c r="K416" i="1"/>
  <c r="G8301" i="1"/>
  <c r="H8301" i="1"/>
  <c r="I8301" i="1"/>
  <c r="J8301" i="1"/>
  <c r="K8301" i="1"/>
  <c r="G4640" i="1"/>
  <c r="H4640" i="1"/>
  <c r="I4640" i="1"/>
  <c r="J4640" i="1"/>
  <c r="K4640" i="1"/>
  <c r="G8611" i="1"/>
  <c r="H8611" i="1"/>
  <c r="I8611" i="1"/>
  <c r="J8611" i="1"/>
  <c r="K8611" i="1"/>
  <c r="G7530" i="1"/>
  <c r="H7530" i="1"/>
  <c r="I7530" i="1"/>
  <c r="J7530" i="1"/>
  <c r="K7530" i="1"/>
  <c r="G7545" i="1"/>
  <c r="H7545" i="1"/>
  <c r="I7545" i="1"/>
  <c r="J7545" i="1"/>
  <c r="K7545" i="1"/>
  <c r="G9548" i="1"/>
  <c r="H9548" i="1"/>
  <c r="I9548" i="1"/>
  <c r="J9548" i="1"/>
  <c r="K9548" i="1"/>
  <c r="G3247" i="1"/>
  <c r="H3247" i="1"/>
  <c r="I3247" i="1"/>
  <c r="J3247" i="1"/>
  <c r="K3247" i="1"/>
  <c r="G5345" i="1"/>
  <c r="H5345" i="1"/>
  <c r="I5345" i="1"/>
  <c r="J5345" i="1"/>
  <c r="K5345" i="1"/>
  <c r="G4057" i="1"/>
  <c r="H4057" i="1"/>
  <c r="I4057" i="1"/>
  <c r="J4057" i="1"/>
  <c r="K4057" i="1"/>
  <c r="G3418" i="1"/>
  <c r="H3418" i="1"/>
  <c r="I3418" i="1"/>
  <c r="J3418" i="1"/>
  <c r="K3418" i="1"/>
  <c r="G7691" i="1"/>
  <c r="H7691" i="1"/>
  <c r="I7691" i="1"/>
  <c r="J7691" i="1"/>
  <c r="K7691" i="1"/>
  <c r="G5389" i="1"/>
  <c r="H5389" i="1"/>
  <c r="I5389" i="1"/>
  <c r="J5389" i="1"/>
  <c r="K5389" i="1"/>
  <c r="G5571" i="1"/>
  <c r="H5571" i="1"/>
  <c r="I5571" i="1"/>
  <c r="J5571" i="1"/>
  <c r="K5571" i="1"/>
  <c r="G584" i="1"/>
  <c r="H584" i="1"/>
  <c r="I584" i="1"/>
  <c r="J584" i="1"/>
  <c r="K584" i="1"/>
  <c r="G2173" i="1"/>
  <c r="H2173" i="1"/>
  <c r="I2173" i="1"/>
  <c r="J2173" i="1"/>
  <c r="K2173" i="1"/>
  <c r="G1198" i="1"/>
  <c r="H1198" i="1"/>
  <c r="I1198" i="1"/>
  <c r="J1198" i="1"/>
  <c r="K1198" i="1"/>
  <c r="G2529" i="1"/>
  <c r="H2529" i="1"/>
  <c r="I2529" i="1"/>
  <c r="J2529" i="1"/>
  <c r="K2529" i="1"/>
  <c r="G9824" i="1"/>
  <c r="H9824" i="1"/>
  <c r="I9824" i="1"/>
  <c r="J9824" i="1"/>
  <c r="K9824" i="1"/>
  <c r="G6103" i="1"/>
  <c r="H6103" i="1"/>
  <c r="I6103" i="1"/>
  <c r="J6103" i="1"/>
  <c r="K6103" i="1"/>
  <c r="G5974" i="1"/>
  <c r="H5974" i="1"/>
  <c r="I5974" i="1"/>
  <c r="J5974" i="1"/>
  <c r="K5974" i="1"/>
  <c r="G1427" i="1"/>
  <c r="H1427" i="1"/>
  <c r="I1427" i="1"/>
  <c r="J1427" i="1"/>
  <c r="K1427" i="1"/>
  <c r="G5883" i="1"/>
  <c r="H5883" i="1"/>
  <c r="I5883" i="1"/>
  <c r="J5883" i="1"/>
  <c r="K5883" i="1"/>
  <c r="G9743" i="1"/>
  <c r="H9743" i="1"/>
  <c r="I9743" i="1"/>
  <c r="J9743" i="1"/>
  <c r="K9743" i="1"/>
  <c r="G496" i="1"/>
  <c r="H496" i="1"/>
  <c r="I496" i="1"/>
  <c r="J496" i="1"/>
  <c r="K496" i="1"/>
  <c r="G958" i="1"/>
  <c r="H958" i="1"/>
  <c r="I958" i="1"/>
  <c r="J958" i="1"/>
  <c r="K958" i="1"/>
  <c r="G8187" i="1"/>
  <c r="H8187" i="1"/>
  <c r="I8187" i="1"/>
  <c r="J8187" i="1"/>
  <c r="K8187" i="1"/>
  <c r="G7099" i="1"/>
  <c r="H7099" i="1"/>
  <c r="I7099" i="1"/>
  <c r="J7099" i="1"/>
  <c r="K7099" i="1"/>
  <c r="G6112" i="1"/>
  <c r="H6112" i="1"/>
  <c r="I6112" i="1"/>
  <c r="J6112" i="1"/>
  <c r="K6112" i="1"/>
  <c r="G5152" i="1"/>
  <c r="H5152" i="1"/>
  <c r="I5152" i="1"/>
  <c r="J5152" i="1"/>
  <c r="K5152" i="1"/>
  <c r="G7313" i="1"/>
  <c r="H7313" i="1"/>
  <c r="I7313" i="1"/>
  <c r="J7313" i="1"/>
  <c r="K7313" i="1"/>
  <c r="G9252" i="1"/>
  <c r="H9252" i="1"/>
  <c r="I9252" i="1"/>
  <c r="J9252" i="1"/>
  <c r="K9252" i="1"/>
  <c r="G7846" i="1"/>
  <c r="H7846" i="1"/>
  <c r="I7846" i="1"/>
  <c r="J7846" i="1"/>
  <c r="K7846" i="1"/>
  <c r="G800" i="1"/>
  <c r="H800" i="1"/>
  <c r="I800" i="1"/>
  <c r="J800" i="1"/>
  <c r="K800" i="1"/>
  <c r="G1445" i="1"/>
  <c r="H1445" i="1"/>
  <c r="I1445" i="1"/>
  <c r="J1445" i="1"/>
  <c r="K1445" i="1"/>
  <c r="G5129" i="1"/>
  <c r="H5129" i="1"/>
  <c r="I5129" i="1"/>
  <c r="J5129" i="1"/>
  <c r="K5129" i="1"/>
  <c r="G64" i="1"/>
  <c r="H64" i="1"/>
  <c r="I64" i="1"/>
  <c r="J64" i="1"/>
  <c r="K64" i="1"/>
  <c r="G7098" i="1"/>
  <c r="H7098" i="1"/>
  <c r="I7098" i="1"/>
  <c r="J7098" i="1"/>
  <c r="K7098" i="1"/>
  <c r="G2778" i="1"/>
  <c r="H2778" i="1"/>
  <c r="I2778" i="1"/>
  <c r="J2778" i="1"/>
  <c r="K2778" i="1"/>
  <c r="G4114" i="1"/>
  <c r="H4114" i="1"/>
  <c r="I4114" i="1"/>
  <c r="J4114" i="1"/>
  <c r="K4114" i="1"/>
  <c r="G4012" i="1"/>
  <c r="H4012" i="1"/>
  <c r="I4012" i="1"/>
  <c r="J4012" i="1"/>
  <c r="K4012" i="1"/>
  <c r="G7481" i="1"/>
  <c r="H7481" i="1"/>
  <c r="I7481" i="1"/>
  <c r="J7481" i="1"/>
  <c r="K7481" i="1"/>
  <c r="G8904" i="1"/>
  <c r="H8904" i="1"/>
  <c r="I8904" i="1"/>
  <c r="J8904" i="1"/>
  <c r="K8904" i="1"/>
  <c r="G3712" i="1"/>
  <c r="H3712" i="1"/>
  <c r="I3712" i="1"/>
  <c r="J3712" i="1"/>
  <c r="K3712" i="1"/>
  <c r="G2225" i="1"/>
  <c r="H2225" i="1"/>
  <c r="I2225" i="1"/>
  <c r="J2225" i="1"/>
  <c r="K2225" i="1"/>
  <c r="G9010" i="1"/>
  <c r="H9010" i="1"/>
  <c r="I9010" i="1"/>
  <c r="J9010" i="1"/>
  <c r="K9010" i="1"/>
  <c r="G7238" i="1"/>
  <c r="H7238" i="1"/>
  <c r="I7238" i="1"/>
  <c r="J7238" i="1"/>
  <c r="K7238" i="1"/>
  <c r="G6031" i="1"/>
  <c r="H6031" i="1"/>
  <c r="I6031" i="1"/>
  <c r="J6031" i="1"/>
  <c r="K6031" i="1"/>
  <c r="G7688" i="1"/>
  <c r="H7688" i="1"/>
  <c r="I7688" i="1"/>
  <c r="J7688" i="1"/>
  <c r="K7688" i="1"/>
  <c r="G5298" i="1"/>
  <c r="H5298" i="1"/>
  <c r="I5298" i="1"/>
  <c r="J5298" i="1"/>
  <c r="K5298" i="1"/>
  <c r="G4715" i="1"/>
  <c r="H4715" i="1"/>
  <c r="I4715" i="1"/>
  <c r="J4715" i="1"/>
  <c r="K4715" i="1"/>
  <c r="G4307" i="1"/>
  <c r="H4307" i="1"/>
  <c r="I4307" i="1"/>
  <c r="J4307" i="1"/>
  <c r="K4307" i="1"/>
  <c r="G2636" i="1"/>
  <c r="H2636" i="1"/>
  <c r="I2636" i="1"/>
  <c r="J2636" i="1"/>
  <c r="K2636" i="1"/>
  <c r="G7727" i="1"/>
  <c r="H7727" i="1"/>
  <c r="I7727" i="1"/>
  <c r="J7727" i="1"/>
  <c r="K7727" i="1"/>
  <c r="G2654" i="1"/>
  <c r="H2654" i="1"/>
  <c r="I2654" i="1"/>
  <c r="J2654" i="1"/>
  <c r="K2654" i="1"/>
  <c r="G2543" i="1"/>
  <c r="H2543" i="1"/>
  <c r="I2543" i="1"/>
  <c r="J2543" i="1"/>
  <c r="K2543" i="1"/>
  <c r="G6090" i="1"/>
  <c r="H6090" i="1"/>
  <c r="I6090" i="1"/>
  <c r="J6090" i="1"/>
  <c r="K6090" i="1"/>
  <c r="G3194" i="1"/>
  <c r="H3194" i="1"/>
  <c r="I3194" i="1"/>
  <c r="J3194" i="1"/>
  <c r="K3194" i="1"/>
  <c r="G6109" i="1"/>
  <c r="H6109" i="1"/>
  <c r="I6109" i="1"/>
  <c r="J6109" i="1"/>
  <c r="K6109" i="1"/>
  <c r="G4315" i="1"/>
  <c r="H4315" i="1"/>
  <c r="I4315" i="1"/>
  <c r="J4315" i="1"/>
  <c r="K4315" i="1"/>
  <c r="G617" i="1"/>
  <c r="H617" i="1"/>
  <c r="I617" i="1"/>
  <c r="J617" i="1"/>
  <c r="K617" i="1"/>
  <c r="G7816" i="1"/>
  <c r="H7816" i="1"/>
  <c r="I7816" i="1"/>
  <c r="J7816" i="1"/>
  <c r="K7816" i="1"/>
  <c r="G112" i="1"/>
  <c r="H112" i="1"/>
  <c r="I112" i="1"/>
  <c r="J112" i="1"/>
  <c r="K112" i="1"/>
  <c r="G9246" i="1"/>
  <c r="H9246" i="1"/>
  <c r="I9246" i="1"/>
  <c r="J9246" i="1"/>
  <c r="K9246" i="1"/>
  <c r="G2364" i="1"/>
  <c r="H2364" i="1"/>
  <c r="I2364" i="1"/>
  <c r="J2364" i="1"/>
  <c r="K2364" i="1"/>
  <c r="G8130" i="1"/>
  <c r="H8130" i="1"/>
  <c r="I8130" i="1"/>
  <c r="J8130" i="1"/>
  <c r="K8130" i="1"/>
  <c r="G258" i="1"/>
  <c r="H258" i="1"/>
  <c r="I258" i="1"/>
  <c r="J258" i="1"/>
  <c r="K258" i="1"/>
  <c r="G3127" i="1"/>
  <c r="H3127" i="1"/>
  <c r="I3127" i="1"/>
  <c r="J3127" i="1"/>
  <c r="K3127" i="1"/>
  <c r="G9856" i="1"/>
  <c r="H9856" i="1"/>
  <c r="I9856" i="1"/>
  <c r="J9856" i="1"/>
  <c r="K9856" i="1"/>
  <c r="G3176" i="1"/>
  <c r="H3176" i="1"/>
  <c r="I3176" i="1"/>
  <c r="J3176" i="1"/>
  <c r="K3176" i="1"/>
  <c r="G8290" i="1"/>
  <c r="H8290" i="1"/>
  <c r="I8290" i="1"/>
  <c r="J8290" i="1"/>
  <c r="K8290" i="1"/>
  <c r="G236" i="1"/>
  <c r="H236" i="1"/>
  <c r="I236" i="1"/>
  <c r="J236" i="1"/>
  <c r="K236" i="1"/>
  <c r="G3661" i="1"/>
  <c r="H3661" i="1"/>
  <c r="I3661" i="1"/>
  <c r="J3661" i="1"/>
  <c r="K3661" i="1"/>
  <c r="G3468" i="1"/>
  <c r="H3468" i="1"/>
  <c r="I3468" i="1"/>
  <c r="J3468" i="1"/>
  <c r="K3468" i="1"/>
  <c r="G4894" i="1"/>
  <c r="H4894" i="1"/>
  <c r="I4894" i="1"/>
  <c r="J4894" i="1"/>
  <c r="K4894" i="1"/>
  <c r="G5338" i="1"/>
  <c r="H5338" i="1"/>
  <c r="I5338" i="1"/>
  <c r="J5338" i="1"/>
  <c r="K5338" i="1"/>
  <c r="G148" i="1"/>
  <c r="H148" i="1"/>
  <c r="I148" i="1"/>
  <c r="J148" i="1"/>
  <c r="K148" i="1"/>
  <c r="G4534" i="1"/>
  <c r="H4534" i="1"/>
  <c r="I4534" i="1"/>
  <c r="J4534" i="1"/>
  <c r="K4534" i="1"/>
  <c r="G48" i="1"/>
  <c r="H48" i="1"/>
  <c r="I48" i="1"/>
  <c r="J48" i="1"/>
  <c r="K48" i="1"/>
  <c r="G2336" i="1"/>
  <c r="H2336" i="1"/>
  <c r="I2336" i="1"/>
  <c r="J2336" i="1"/>
  <c r="K2336" i="1"/>
  <c r="G6376" i="1"/>
  <c r="H6376" i="1"/>
  <c r="I6376" i="1"/>
  <c r="J6376" i="1"/>
  <c r="K6376" i="1"/>
  <c r="G3970" i="1"/>
  <c r="H3970" i="1"/>
  <c r="I3970" i="1"/>
  <c r="J3970" i="1"/>
  <c r="K3970" i="1"/>
  <c r="G9475" i="1"/>
  <c r="H9475" i="1"/>
  <c r="I9475" i="1"/>
  <c r="J9475" i="1"/>
  <c r="K9475" i="1"/>
  <c r="G6912" i="1"/>
  <c r="H6912" i="1"/>
  <c r="I6912" i="1"/>
  <c r="J6912" i="1"/>
  <c r="K6912" i="1"/>
  <c r="G2751" i="1"/>
  <c r="H2751" i="1"/>
  <c r="I2751" i="1"/>
  <c r="J2751" i="1"/>
  <c r="K2751" i="1"/>
  <c r="G7606" i="1"/>
  <c r="H7606" i="1"/>
  <c r="I7606" i="1"/>
  <c r="J7606" i="1"/>
  <c r="K7606" i="1"/>
  <c r="G1350" i="1"/>
  <c r="H1350" i="1"/>
  <c r="I1350" i="1"/>
  <c r="J1350" i="1"/>
  <c r="K1350" i="1"/>
  <c r="G8321" i="1"/>
  <c r="H8321" i="1"/>
  <c r="I8321" i="1"/>
  <c r="J8321" i="1"/>
  <c r="K8321" i="1"/>
  <c r="G3836" i="1"/>
  <c r="H3836" i="1"/>
  <c r="I3836" i="1"/>
  <c r="J3836" i="1"/>
  <c r="K3836" i="1"/>
  <c r="G1665" i="1"/>
  <c r="H1665" i="1"/>
  <c r="I1665" i="1"/>
  <c r="J1665" i="1"/>
  <c r="K1665" i="1"/>
  <c r="G1883" i="1"/>
  <c r="H1883" i="1"/>
  <c r="I1883" i="1"/>
  <c r="J1883" i="1"/>
  <c r="K1883" i="1"/>
  <c r="G6941" i="1"/>
  <c r="H6941" i="1"/>
  <c r="I6941" i="1"/>
  <c r="J6941" i="1"/>
  <c r="K6941" i="1"/>
  <c r="G7247" i="1"/>
  <c r="H7247" i="1"/>
  <c r="I7247" i="1"/>
  <c r="J7247" i="1"/>
  <c r="K7247" i="1"/>
  <c r="G400" i="1"/>
  <c r="H400" i="1"/>
  <c r="I400" i="1"/>
  <c r="J400" i="1"/>
  <c r="K400" i="1"/>
  <c r="G9188" i="1"/>
  <c r="H9188" i="1"/>
  <c r="I9188" i="1"/>
  <c r="J9188" i="1"/>
  <c r="K9188" i="1"/>
  <c r="G4690" i="1"/>
  <c r="H4690" i="1"/>
  <c r="I4690" i="1"/>
  <c r="J4690" i="1"/>
  <c r="K4690" i="1"/>
  <c r="G8562" i="1"/>
  <c r="H8562" i="1"/>
  <c r="I8562" i="1"/>
  <c r="J8562" i="1"/>
  <c r="K8562" i="1"/>
  <c r="G7507" i="1"/>
  <c r="H7507" i="1"/>
  <c r="I7507" i="1"/>
  <c r="J7507" i="1"/>
  <c r="K7507" i="1"/>
  <c r="G8077" i="1"/>
  <c r="H8077" i="1"/>
  <c r="I8077" i="1"/>
  <c r="J8077" i="1"/>
  <c r="K8077" i="1"/>
  <c r="G1606" i="1"/>
  <c r="H1606" i="1"/>
  <c r="I1606" i="1"/>
  <c r="J1606" i="1"/>
  <c r="K1606" i="1"/>
  <c r="G1132" i="1"/>
  <c r="H1132" i="1"/>
  <c r="I1132" i="1"/>
  <c r="J1132" i="1"/>
  <c r="K1132" i="1"/>
  <c r="G1491" i="1"/>
  <c r="H1491" i="1"/>
  <c r="I1491" i="1"/>
  <c r="J1491" i="1"/>
  <c r="K1491" i="1"/>
  <c r="G990" i="1"/>
  <c r="H990" i="1"/>
  <c r="I990" i="1"/>
  <c r="J990" i="1"/>
  <c r="K990" i="1"/>
  <c r="G4000" i="1"/>
  <c r="H4000" i="1"/>
  <c r="I4000" i="1"/>
  <c r="J4000" i="1"/>
  <c r="K4000" i="1"/>
  <c r="G4192" i="1"/>
  <c r="H4192" i="1"/>
  <c r="I4192" i="1"/>
  <c r="J4192" i="1"/>
  <c r="K4192" i="1"/>
  <c r="G915" i="1"/>
  <c r="H915" i="1"/>
  <c r="I915" i="1"/>
  <c r="J915" i="1"/>
  <c r="K915" i="1"/>
  <c r="G3846" i="1"/>
  <c r="H3846" i="1"/>
  <c r="I3846" i="1"/>
  <c r="J3846" i="1"/>
  <c r="K3846" i="1"/>
  <c r="G2894" i="1"/>
  <c r="H2894" i="1"/>
  <c r="I2894" i="1"/>
  <c r="J2894" i="1"/>
  <c r="K2894" i="1"/>
  <c r="G4340" i="1"/>
  <c r="H4340" i="1"/>
  <c r="I4340" i="1"/>
  <c r="J4340" i="1"/>
  <c r="K4340" i="1"/>
  <c r="G6177" i="1"/>
  <c r="H6177" i="1"/>
  <c r="I6177" i="1"/>
  <c r="J6177" i="1"/>
  <c r="K6177" i="1"/>
  <c r="G7821" i="1"/>
  <c r="H7821" i="1"/>
  <c r="I7821" i="1"/>
  <c r="J7821" i="1"/>
  <c r="K7821" i="1"/>
  <c r="G3259" i="1"/>
  <c r="H3259" i="1"/>
  <c r="I3259" i="1"/>
  <c r="J3259" i="1"/>
  <c r="K3259" i="1"/>
  <c r="G6348" i="1"/>
  <c r="H6348" i="1"/>
  <c r="I6348" i="1"/>
  <c r="J6348" i="1"/>
  <c r="K6348" i="1"/>
  <c r="G5187" i="1"/>
  <c r="H5187" i="1"/>
  <c r="I5187" i="1"/>
  <c r="J5187" i="1"/>
  <c r="K5187" i="1"/>
  <c r="G7108" i="1"/>
  <c r="H7108" i="1"/>
  <c r="I7108" i="1"/>
  <c r="J7108" i="1"/>
  <c r="K7108" i="1"/>
  <c r="G1629" i="1"/>
  <c r="H1629" i="1"/>
  <c r="I1629" i="1"/>
  <c r="J1629" i="1"/>
  <c r="K1629" i="1"/>
  <c r="G6937" i="1"/>
  <c r="H6937" i="1"/>
  <c r="I6937" i="1"/>
  <c r="J6937" i="1"/>
  <c r="K6937" i="1"/>
  <c r="G5892" i="1"/>
  <c r="H5892" i="1"/>
  <c r="I5892" i="1"/>
  <c r="J5892" i="1"/>
  <c r="K5892" i="1"/>
  <c r="G5416" i="1"/>
  <c r="H5416" i="1"/>
  <c r="I5416" i="1"/>
  <c r="J5416" i="1"/>
  <c r="K5416" i="1"/>
  <c r="G8881" i="1"/>
  <c r="H8881" i="1"/>
  <c r="I8881" i="1"/>
  <c r="J8881" i="1"/>
  <c r="K8881" i="1"/>
  <c r="G8940" i="1"/>
  <c r="H8940" i="1"/>
  <c r="I8940" i="1"/>
  <c r="J8940" i="1"/>
  <c r="K8940" i="1"/>
  <c r="G1516" i="1"/>
  <c r="H1516" i="1"/>
  <c r="I1516" i="1"/>
  <c r="J1516" i="1"/>
  <c r="K1516" i="1"/>
  <c r="G212" i="1"/>
  <c r="H212" i="1"/>
  <c r="I212" i="1"/>
  <c r="J212" i="1"/>
  <c r="K212" i="1"/>
  <c r="G5218" i="1"/>
  <c r="H5218" i="1"/>
  <c r="I5218" i="1"/>
  <c r="J5218" i="1"/>
  <c r="K5218" i="1"/>
  <c r="G9228" i="1"/>
  <c r="H9228" i="1"/>
  <c r="I9228" i="1"/>
  <c r="J9228" i="1"/>
  <c r="K9228" i="1"/>
  <c r="G3029" i="1"/>
  <c r="H3029" i="1"/>
  <c r="I3029" i="1"/>
  <c r="J3029" i="1"/>
  <c r="K3029" i="1"/>
  <c r="G6620" i="1"/>
  <c r="H6620" i="1"/>
  <c r="I6620" i="1"/>
  <c r="J6620" i="1"/>
  <c r="K6620" i="1"/>
  <c r="G6758" i="1"/>
  <c r="H6758" i="1"/>
  <c r="I6758" i="1"/>
  <c r="J6758" i="1"/>
  <c r="K6758" i="1"/>
  <c r="G3700" i="1"/>
  <c r="H3700" i="1"/>
  <c r="I3700" i="1"/>
  <c r="J3700" i="1"/>
  <c r="K3700" i="1"/>
  <c r="G2879" i="1"/>
  <c r="H2879" i="1"/>
  <c r="I2879" i="1"/>
  <c r="J2879" i="1"/>
  <c r="K2879" i="1"/>
  <c r="G906" i="1"/>
  <c r="H906" i="1"/>
  <c r="I906" i="1"/>
  <c r="J906" i="1"/>
  <c r="K906" i="1"/>
  <c r="G6986" i="1"/>
  <c r="H6986" i="1"/>
  <c r="I6986" i="1"/>
  <c r="J6986" i="1"/>
  <c r="K6986" i="1"/>
  <c r="G4858" i="1"/>
  <c r="H4858" i="1"/>
  <c r="I4858" i="1"/>
  <c r="J4858" i="1"/>
  <c r="K4858" i="1"/>
  <c r="G369" i="1"/>
  <c r="H369" i="1"/>
  <c r="I369" i="1"/>
  <c r="J369" i="1"/>
  <c r="K369" i="1"/>
  <c r="G9725" i="1"/>
  <c r="H9725" i="1"/>
  <c r="I9725" i="1"/>
  <c r="J9725" i="1"/>
  <c r="K9725" i="1"/>
  <c r="G9995" i="1"/>
  <c r="H9995" i="1"/>
  <c r="I9995" i="1"/>
  <c r="J9995" i="1"/>
  <c r="K9995" i="1"/>
  <c r="G8851" i="1"/>
  <c r="H8851" i="1"/>
  <c r="I8851" i="1"/>
  <c r="J8851" i="1"/>
  <c r="K8851" i="1"/>
  <c r="G5732" i="1"/>
  <c r="H5732" i="1"/>
  <c r="I5732" i="1"/>
  <c r="J5732" i="1"/>
  <c r="K5732" i="1"/>
  <c r="G8164" i="1"/>
  <c r="H8164" i="1"/>
  <c r="I8164" i="1"/>
  <c r="J8164" i="1"/>
  <c r="K8164" i="1"/>
  <c r="G6445" i="1"/>
  <c r="H6445" i="1"/>
  <c r="I6445" i="1"/>
  <c r="J6445" i="1"/>
  <c r="K6445" i="1"/>
  <c r="G1501" i="1"/>
  <c r="H1501" i="1"/>
  <c r="I1501" i="1"/>
  <c r="J1501" i="1"/>
  <c r="K1501" i="1"/>
  <c r="G5116" i="1"/>
  <c r="H5116" i="1"/>
  <c r="I5116" i="1"/>
  <c r="J5116" i="1"/>
  <c r="K5116" i="1"/>
  <c r="G3195" i="1"/>
  <c r="H3195" i="1"/>
  <c r="I3195" i="1"/>
  <c r="J3195" i="1"/>
  <c r="K3195" i="1"/>
  <c r="G8582" i="1"/>
  <c r="H8582" i="1"/>
  <c r="I8582" i="1"/>
  <c r="J8582" i="1"/>
  <c r="K8582" i="1"/>
  <c r="G7858" i="1"/>
  <c r="H7858" i="1"/>
  <c r="I7858" i="1"/>
  <c r="J7858" i="1"/>
  <c r="K7858" i="1"/>
  <c r="G5434" i="1"/>
  <c r="H5434" i="1"/>
  <c r="I5434" i="1"/>
  <c r="J5434" i="1"/>
  <c r="K5434" i="1"/>
  <c r="G9483" i="1"/>
  <c r="H9483" i="1"/>
  <c r="I9483" i="1"/>
  <c r="J9483" i="1"/>
  <c r="K9483" i="1"/>
  <c r="G8100" i="1"/>
  <c r="H8100" i="1"/>
  <c r="I8100" i="1"/>
  <c r="J8100" i="1"/>
  <c r="K8100" i="1"/>
  <c r="G8079" i="1"/>
  <c r="H8079" i="1"/>
  <c r="I8079" i="1"/>
  <c r="J8079" i="1"/>
  <c r="K8079" i="1"/>
  <c r="G7682" i="1"/>
  <c r="H7682" i="1"/>
  <c r="I7682" i="1"/>
  <c r="J7682" i="1"/>
  <c r="K7682" i="1"/>
  <c r="G9551" i="1"/>
  <c r="H9551" i="1"/>
  <c r="I9551" i="1"/>
  <c r="J9551" i="1"/>
  <c r="K9551" i="1"/>
  <c r="G1768" i="1"/>
  <c r="H1768" i="1"/>
  <c r="I1768" i="1"/>
  <c r="J1768" i="1"/>
  <c r="K1768" i="1"/>
  <c r="G2811" i="1"/>
  <c r="H2811" i="1"/>
  <c r="I2811" i="1"/>
  <c r="J2811" i="1"/>
  <c r="K2811" i="1"/>
  <c r="G333" i="1"/>
  <c r="H333" i="1"/>
  <c r="I333" i="1"/>
  <c r="J333" i="1"/>
  <c r="K333" i="1"/>
  <c r="G2148" i="1"/>
  <c r="H2148" i="1"/>
  <c r="I2148" i="1"/>
  <c r="J2148" i="1"/>
  <c r="K2148" i="1"/>
  <c r="G6658" i="1"/>
  <c r="H6658" i="1"/>
  <c r="I6658" i="1"/>
  <c r="J6658" i="1"/>
  <c r="K6658" i="1"/>
  <c r="G4024" i="1"/>
  <c r="H4024" i="1"/>
  <c r="I4024" i="1"/>
  <c r="J4024" i="1"/>
  <c r="K4024" i="1"/>
  <c r="G5983" i="1"/>
  <c r="H5983" i="1"/>
  <c r="I5983" i="1"/>
  <c r="J5983" i="1"/>
  <c r="K5983" i="1"/>
  <c r="G6002" i="1"/>
  <c r="H6002" i="1"/>
  <c r="I6002" i="1"/>
  <c r="J6002" i="1"/>
  <c r="K6002" i="1"/>
  <c r="G4017" i="1"/>
  <c r="H4017" i="1"/>
  <c r="I4017" i="1"/>
  <c r="J4017" i="1"/>
  <c r="K4017" i="1"/>
  <c r="G764" i="1"/>
  <c r="H764" i="1"/>
  <c r="I764" i="1"/>
  <c r="J764" i="1"/>
  <c r="K764" i="1"/>
  <c r="G6925" i="1"/>
  <c r="H6925" i="1"/>
  <c r="I6925" i="1"/>
  <c r="J6925" i="1"/>
  <c r="K6925" i="1"/>
  <c r="G6089" i="1"/>
  <c r="H6089" i="1"/>
  <c r="I6089" i="1"/>
  <c r="J6089" i="1"/>
  <c r="K6089" i="1"/>
  <c r="G4963" i="1"/>
  <c r="H4963" i="1"/>
  <c r="I4963" i="1"/>
  <c r="J4963" i="1"/>
  <c r="K4963" i="1"/>
  <c r="G1436" i="1"/>
  <c r="H1436" i="1"/>
  <c r="I1436" i="1"/>
  <c r="J1436" i="1"/>
  <c r="K1436" i="1"/>
  <c r="G9244" i="1"/>
  <c r="H9244" i="1"/>
  <c r="I9244" i="1"/>
  <c r="J9244" i="1"/>
  <c r="K9244" i="1"/>
  <c r="G4595" i="1"/>
  <c r="H4595" i="1"/>
  <c r="I4595" i="1"/>
  <c r="J4595" i="1"/>
  <c r="K4595" i="1"/>
  <c r="G5169" i="1"/>
  <c r="H5169" i="1"/>
  <c r="I5169" i="1"/>
  <c r="J5169" i="1"/>
  <c r="K5169" i="1"/>
  <c r="G1585" i="1"/>
  <c r="H1585" i="1"/>
  <c r="I1585" i="1"/>
  <c r="J1585" i="1"/>
  <c r="K1585" i="1"/>
  <c r="G1546" i="1"/>
  <c r="H1546" i="1"/>
  <c r="I1546" i="1"/>
  <c r="J1546" i="1"/>
  <c r="K1546" i="1"/>
  <c r="G4502" i="1"/>
  <c r="H4502" i="1"/>
  <c r="I4502" i="1"/>
  <c r="J4502" i="1"/>
  <c r="K4502" i="1"/>
  <c r="G7246" i="1"/>
  <c r="H7246" i="1"/>
  <c r="I7246" i="1"/>
  <c r="J7246" i="1"/>
  <c r="K7246" i="1"/>
  <c r="G1984" i="1"/>
  <c r="H1984" i="1"/>
  <c r="I1984" i="1"/>
  <c r="J1984" i="1"/>
  <c r="K1984" i="1"/>
  <c r="G6589" i="1"/>
  <c r="H6589" i="1"/>
  <c r="I6589" i="1"/>
  <c r="J6589" i="1"/>
  <c r="K6589" i="1"/>
  <c r="G1781" i="1"/>
  <c r="H1781" i="1"/>
  <c r="I1781" i="1"/>
  <c r="J1781" i="1"/>
  <c r="K1781" i="1"/>
  <c r="G8550" i="1"/>
  <c r="H8550" i="1"/>
  <c r="I8550" i="1"/>
  <c r="J8550" i="1"/>
  <c r="K8550" i="1"/>
  <c r="G8989" i="1"/>
  <c r="H8989" i="1"/>
  <c r="I8989" i="1"/>
  <c r="J8989" i="1"/>
  <c r="K8989" i="1"/>
  <c r="G2160" i="1"/>
  <c r="H2160" i="1"/>
  <c r="I2160" i="1"/>
  <c r="J2160" i="1"/>
  <c r="K2160" i="1"/>
  <c r="G2346" i="1"/>
  <c r="H2346" i="1"/>
  <c r="I2346" i="1"/>
  <c r="J2346" i="1"/>
  <c r="K2346" i="1"/>
  <c r="G2468" i="1"/>
  <c r="H2468" i="1"/>
  <c r="I2468" i="1"/>
  <c r="J2468" i="1"/>
  <c r="K2468" i="1"/>
  <c r="G5841" i="1"/>
  <c r="H5841" i="1"/>
  <c r="I5841" i="1"/>
  <c r="J5841" i="1"/>
  <c r="K5841" i="1"/>
  <c r="G2102" i="1"/>
  <c r="H2102" i="1"/>
  <c r="I2102" i="1"/>
  <c r="J2102" i="1"/>
  <c r="K2102" i="1"/>
  <c r="G8437" i="1"/>
  <c r="H8437" i="1"/>
  <c r="I8437" i="1"/>
  <c r="J8437" i="1"/>
  <c r="K8437" i="1"/>
  <c r="G5028" i="1"/>
  <c r="H5028" i="1"/>
  <c r="I5028" i="1"/>
  <c r="J5028" i="1"/>
  <c r="K5028" i="1"/>
  <c r="G1510" i="1"/>
  <c r="H1510" i="1"/>
  <c r="I1510" i="1"/>
  <c r="J1510" i="1"/>
  <c r="K1510" i="1"/>
  <c r="G7105" i="1"/>
  <c r="H7105" i="1"/>
  <c r="I7105" i="1"/>
  <c r="J7105" i="1"/>
  <c r="K7105" i="1"/>
  <c r="G2847" i="1"/>
  <c r="H2847" i="1"/>
  <c r="I2847" i="1"/>
  <c r="J2847" i="1"/>
  <c r="K2847" i="1"/>
  <c r="G4737" i="1"/>
  <c r="H4737" i="1"/>
  <c r="I4737" i="1"/>
  <c r="J4737" i="1"/>
  <c r="K4737" i="1"/>
  <c r="G6714" i="1"/>
  <c r="H6714" i="1"/>
  <c r="I6714" i="1"/>
  <c r="J6714" i="1"/>
  <c r="K6714" i="1"/>
  <c r="G4248" i="1"/>
  <c r="H4248" i="1"/>
  <c r="I4248" i="1"/>
  <c r="J4248" i="1"/>
  <c r="K4248" i="1"/>
  <c r="G300" i="1"/>
  <c r="H300" i="1"/>
  <c r="I300" i="1"/>
  <c r="J300" i="1"/>
  <c r="K300" i="1"/>
  <c r="G7725" i="1"/>
  <c r="H7725" i="1"/>
  <c r="I7725" i="1"/>
  <c r="J7725" i="1"/>
  <c r="K7725" i="1"/>
  <c r="G7819" i="1"/>
  <c r="H7819" i="1"/>
  <c r="I7819" i="1"/>
  <c r="J7819" i="1"/>
  <c r="K7819" i="1"/>
  <c r="G8462" i="1"/>
  <c r="H8462" i="1"/>
  <c r="I8462" i="1"/>
  <c r="J8462" i="1"/>
  <c r="K8462" i="1"/>
  <c r="G5896" i="1"/>
  <c r="H5896" i="1"/>
  <c r="I5896" i="1"/>
  <c r="J5896" i="1"/>
  <c r="K5896" i="1"/>
  <c r="G5398" i="1"/>
  <c r="H5398" i="1"/>
  <c r="I5398" i="1"/>
  <c r="J5398" i="1"/>
  <c r="K5398" i="1"/>
  <c r="G6960" i="1"/>
  <c r="H6960" i="1"/>
  <c r="I6960" i="1"/>
  <c r="J6960" i="1"/>
  <c r="K6960" i="1"/>
  <c r="G1919" i="1"/>
  <c r="H1919" i="1"/>
  <c r="I1919" i="1"/>
  <c r="J1919" i="1"/>
  <c r="K1919" i="1"/>
  <c r="G7836" i="1"/>
  <c r="H7836" i="1"/>
  <c r="I7836" i="1"/>
  <c r="J7836" i="1"/>
  <c r="K7836" i="1"/>
  <c r="G8241" i="1"/>
  <c r="H8241" i="1"/>
  <c r="I8241" i="1"/>
  <c r="J8241" i="1"/>
  <c r="K8241" i="1"/>
  <c r="G9190" i="1"/>
  <c r="H9190" i="1"/>
  <c r="I9190" i="1"/>
  <c r="J9190" i="1"/>
  <c r="K9190" i="1"/>
  <c r="G8745" i="1"/>
  <c r="H8745" i="1"/>
  <c r="I8745" i="1"/>
  <c r="J8745" i="1"/>
  <c r="K8745" i="1"/>
  <c r="G8362" i="1"/>
  <c r="H8362" i="1"/>
  <c r="I8362" i="1"/>
  <c r="J8362" i="1"/>
  <c r="K8362" i="1"/>
  <c r="G6364" i="1"/>
  <c r="H6364" i="1"/>
  <c r="I6364" i="1"/>
  <c r="J6364" i="1"/>
  <c r="K6364" i="1"/>
  <c r="G2003" i="1"/>
  <c r="H2003" i="1"/>
  <c r="I2003" i="1"/>
  <c r="J2003" i="1"/>
  <c r="K2003" i="1"/>
  <c r="G4513" i="1"/>
  <c r="H4513" i="1"/>
  <c r="I4513" i="1"/>
  <c r="J4513" i="1"/>
  <c r="K4513" i="1"/>
  <c r="G8513" i="1"/>
  <c r="H8513" i="1"/>
  <c r="I8513" i="1"/>
  <c r="J8513" i="1"/>
  <c r="K8513" i="1"/>
  <c r="G2303" i="1"/>
  <c r="H2303" i="1"/>
  <c r="I2303" i="1"/>
  <c r="J2303" i="1"/>
  <c r="K2303" i="1"/>
  <c r="G2551" i="1"/>
  <c r="H2551" i="1"/>
  <c r="I2551" i="1"/>
  <c r="J2551" i="1"/>
  <c r="K2551" i="1"/>
  <c r="G6583" i="1"/>
  <c r="H6583" i="1"/>
  <c r="I6583" i="1"/>
  <c r="J6583" i="1"/>
  <c r="K6583" i="1"/>
  <c r="G8425" i="1"/>
  <c r="H8425" i="1"/>
  <c r="I8425" i="1"/>
  <c r="J8425" i="1"/>
  <c r="K8425" i="1"/>
  <c r="G1234" i="1"/>
  <c r="H1234" i="1"/>
  <c r="I1234" i="1"/>
  <c r="J1234" i="1"/>
  <c r="K1234" i="1"/>
  <c r="G4764" i="1"/>
  <c r="H4764" i="1"/>
  <c r="I4764" i="1"/>
  <c r="J4764" i="1"/>
  <c r="K4764" i="1"/>
  <c r="G4938" i="1"/>
  <c r="H4938" i="1"/>
  <c r="I4938" i="1"/>
  <c r="J4938" i="1"/>
  <c r="K4938" i="1"/>
  <c r="G3252" i="1"/>
  <c r="H3252" i="1"/>
  <c r="I3252" i="1"/>
  <c r="J3252" i="1"/>
  <c r="K3252" i="1"/>
  <c r="G6470" i="1"/>
  <c r="H6470" i="1"/>
  <c r="I6470" i="1"/>
  <c r="J6470" i="1"/>
  <c r="K6470" i="1"/>
  <c r="G717" i="1"/>
  <c r="H717" i="1"/>
  <c r="I717" i="1"/>
  <c r="J717" i="1"/>
  <c r="K717" i="1"/>
  <c r="G5073" i="1"/>
  <c r="H5073" i="1"/>
  <c r="I5073" i="1"/>
  <c r="J5073" i="1"/>
  <c r="K5073" i="1"/>
  <c r="G6525" i="1"/>
  <c r="H6525" i="1"/>
  <c r="I6525" i="1"/>
  <c r="J6525" i="1"/>
  <c r="K6525" i="1"/>
  <c r="G5350" i="1"/>
  <c r="H5350" i="1"/>
  <c r="I5350" i="1"/>
  <c r="J5350" i="1"/>
  <c r="K5350" i="1"/>
  <c r="G9536" i="1"/>
  <c r="H9536" i="1"/>
  <c r="I9536" i="1"/>
  <c r="J9536" i="1"/>
  <c r="K9536" i="1"/>
  <c r="G6429" i="1"/>
  <c r="H6429" i="1"/>
  <c r="I6429" i="1"/>
  <c r="J6429" i="1"/>
  <c r="K6429" i="1"/>
  <c r="G5480" i="1"/>
  <c r="H5480" i="1"/>
  <c r="I5480" i="1"/>
  <c r="J5480" i="1"/>
  <c r="K5480" i="1"/>
  <c r="G696" i="1"/>
  <c r="H696" i="1"/>
  <c r="I696" i="1"/>
  <c r="J696" i="1"/>
  <c r="K696" i="1"/>
  <c r="G2886" i="1"/>
  <c r="H2886" i="1"/>
  <c r="I2886" i="1"/>
  <c r="J2886" i="1"/>
  <c r="K2886" i="1"/>
  <c r="G5698" i="1"/>
  <c r="H5698" i="1"/>
  <c r="I5698" i="1"/>
  <c r="J5698" i="1"/>
  <c r="K5698" i="1"/>
  <c r="G1793" i="1"/>
  <c r="H1793" i="1"/>
  <c r="I1793" i="1"/>
  <c r="J1793" i="1"/>
  <c r="K1793" i="1"/>
  <c r="G2403" i="1"/>
  <c r="H2403" i="1"/>
  <c r="I2403" i="1"/>
  <c r="J2403" i="1"/>
  <c r="K2403" i="1"/>
  <c r="G6024" i="1"/>
  <c r="H6024" i="1"/>
  <c r="I6024" i="1"/>
  <c r="J6024" i="1"/>
  <c r="K6024" i="1"/>
  <c r="G5249" i="1"/>
  <c r="H5249" i="1"/>
  <c r="I5249" i="1"/>
  <c r="J5249" i="1"/>
  <c r="K5249" i="1"/>
  <c r="G1852" i="1"/>
  <c r="H1852" i="1"/>
  <c r="I1852" i="1"/>
  <c r="J1852" i="1"/>
  <c r="K1852" i="1"/>
  <c r="G6622" i="1"/>
  <c r="H6622" i="1"/>
  <c r="I6622" i="1"/>
  <c r="J6622" i="1"/>
  <c r="K6622" i="1"/>
  <c r="G5729" i="1"/>
  <c r="H5729" i="1"/>
  <c r="I5729" i="1"/>
  <c r="J5729" i="1"/>
  <c r="K5729" i="1"/>
  <c r="G2945" i="1"/>
  <c r="H2945" i="1"/>
  <c r="I2945" i="1"/>
  <c r="J2945" i="1"/>
  <c r="K2945" i="1"/>
  <c r="G6119" i="1"/>
  <c r="H6119" i="1"/>
  <c r="I6119" i="1"/>
  <c r="J6119" i="1"/>
  <c r="K6119" i="1"/>
  <c r="G8480" i="1"/>
  <c r="H8480" i="1"/>
  <c r="I8480" i="1"/>
  <c r="J8480" i="1"/>
  <c r="K8480" i="1"/>
  <c r="G8875" i="1"/>
  <c r="H8875" i="1"/>
  <c r="I8875" i="1"/>
  <c r="J8875" i="1"/>
  <c r="K8875" i="1"/>
  <c r="G2347" i="1"/>
  <c r="H2347" i="1"/>
  <c r="I2347" i="1"/>
  <c r="J2347" i="1"/>
  <c r="K2347" i="1"/>
  <c r="G6759" i="1"/>
  <c r="H6759" i="1"/>
  <c r="I6759" i="1"/>
  <c r="J6759" i="1"/>
  <c r="K6759" i="1"/>
  <c r="G2579" i="1"/>
  <c r="H2579" i="1"/>
  <c r="I2579" i="1"/>
  <c r="J2579" i="1"/>
  <c r="K2579" i="1"/>
  <c r="G3187" i="1"/>
  <c r="H3187" i="1"/>
  <c r="I3187" i="1"/>
  <c r="J3187" i="1"/>
  <c r="K3187" i="1"/>
  <c r="G6792" i="1"/>
  <c r="H6792" i="1"/>
  <c r="I6792" i="1"/>
  <c r="J6792" i="1"/>
  <c r="K6792" i="1"/>
  <c r="G5259" i="1"/>
  <c r="H5259" i="1"/>
  <c r="I5259" i="1"/>
  <c r="J5259" i="1"/>
  <c r="K5259" i="1"/>
  <c r="G4521" i="1"/>
  <c r="H4521" i="1"/>
  <c r="I4521" i="1"/>
  <c r="J4521" i="1"/>
  <c r="K4521" i="1"/>
  <c r="G4644" i="1"/>
  <c r="H4644" i="1"/>
  <c r="I4644" i="1"/>
  <c r="J4644" i="1"/>
  <c r="K4644" i="1"/>
  <c r="G3693" i="1"/>
  <c r="H3693" i="1"/>
  <c r="I3693" i="1"/>
  <c r="J3693" i="1"/>
  <c r="K3693" i="1"/>
  <c r="G2073" i="1"/>
  <c r="H2073" i="1"/>
  <c r="I2073" i="1"/>
  <c r="J2073" i="1"/>
  <c r="K2073" i="1"/>
  <c r="G8128" i="1"/>
  <c r="H8128" i="1"/>
  <c r="I8128" i="1"/>
  <c r="J8128" i="1"/>
  <c r="K8128" i="1"/>
  <c r="G5148" i="1"/>
  <c r="H5148" i="1"/>
  <c r="I5148" i="1"/>
  <c r="J5148" i="1"/>
  <c r="K5148" i="1"/>
  <c r="G774" i="1"/>
  <c r="H774" i="1"/>
  <c r="I774" i="1"/>
  <c r="J774" i="1"/>
  <c r="K774" i="1"/>
  <c r="G1374" i="1"/>
  <c r="H1374" i="1"/>
  <c r="I1374" i="1"/>
  <c r="J1374" i="1"/>
  <c r="K1374" i="1"/>
  <c r="G7395" i="1"/>
  <c r="H7395" i="1"/>
  <c r="I7395" i="1"/>
  <c r="J7395" i="1"/>
  <c r="K7395" i="1"/>
  <c r="G820" i="1"/>
  <c r="H820" i="1"/>
  <c r="I820" i="1"/>
  <c r="J820" i="1"/>
  <c r="K820" i="1"/>
  <c r="G187" i="1"/>
  <c r="H187" i="1"/>
  <c r="I187" i="1"/>
  <c r="J187" i="1"/>
  <c r="K187" i="1"/>
  <c r="G1040" i="1"/>
  <c r="H1040" i="1"/>
  <c r="I1040" i="1"/>
  <c r="J1040" i="1"/>
  <c r="K1040" i="1"/>
  <c r="G2008" i="1"/>
  <c r="H2008" i="1"/>
  <c r="I2008" i="1"/>
  <c r="J2008" i="1"/>
  <c r="K2008" i="1"/>
  <c r="G7204" i="1"/>
  <c r="H7204" i="1"/>
  <c r="I7204" i="1"/>
  <c r="J7204" i="1"/>
  <c r="K7204" i="1"/>
  <c r="G8975" i="1"/>
  <c r="H8975" i="1"/>
  <c r="I8975" i="1"/>
  <c r="J8975" i="1"/>
  <c r="K8975" i="1"/>
  <c r="G3947" i="1"/>
  <c r="H3947" i="1"/>
  <c r="I3947" i="1"/>
  <c r="J3947" i="1"/>
  <c r="K3947" i="1"/>
  <c r="G8411" i="1"/>
  <c r="H8411" i="1"/>
  <c r="I8411" i="1"/>
  <c r="J8411" i="1"/>
  <c r="K8411" i="1"/>
  <c r="G5725" i="1"/>
  <c r="H5725" i="1"/>
  <c r="I5725" i="1"/>
  <c r="J5725" i="1"/>
  <c r="K5725" i="1"/>
  <c r="G9233" i="1"/>
  <c r="H9233" i="1"/>
  <c r="I9233" i="1"/>
  <c r="J9233" i="1"/>
  <c r="K9233" i="1"/>
  <c r="G6134" i="1"/>
  <c r="H6134" i="1"/>
  <c r="I6134" i="1"/>
  <c r="J6134" i="1"/>
  <c r="K6134" i="1"/>
  <c r="G885" i="1"/>
  <c r="H885" i="1"/>
  <c r="I885" i="1"/>
  <c r="J885" i="1"/>
  <c r="K885" i="1"/>
  <c r="G1722" i="1"/>
  <c r="H1722" i="1"/>
  <c r="I1722" i="1"/>
  <c r="J1722" i="1"/>
  <c r="K1722" i="1"/>
  <c r="G5496" i="1"/>
  <c r="H5496" i="1"/>
  <c r="I5496" i="1"/>
  <c r="J5496" i="1"/>
  <c r="K5496" i="1"/>
  <c r="G2513" i="1"/>
  <c r="H2513" i="1"/>
  <c r="I2513" i="1"/>
  <c r="J2513" i="1"/>
  <c r="K2513" i="1"/>
  <c r="G9637" i="1"/>
  <c r="H9637" i="1"/>
  <c r="I9637" i="1"/>
  <c r="J9637" i="1"/>
  <c r="K9637" i="1"/>
  <c r="G6430" i="1"/>
  <c r="H6430" i="1"/>
  <c r="I6430" i="1"/>
  <c r="J6430" i="1"/>
  <c r="K6430" i="1"/>
  <c r="G7482" i="1"/>
  <c r="H7482" i="1"/>
  <c r="I7482" i="1"/>
  <c r="J7482" i="1"/>
  <c r="K7482" i="1"/>
  <c r="G9506" i="1"/>
  <c r="H9506" i="1"/>
  <c r="I9506" i="1"/>
  <c r="J9506" i="1"/>
  <c r="K9506" i="1"/>
  <c r="G2787" i="1"/>
  <c r="H2787" i="1"/>
  <c r="I2787" i="1"/>
  <c r="J2787" i="1"/>
  <c r="K2787" i="1"/>
  <c r="G5178" i="1"/>
  <c r="H5178" i="1"/>
  <c r="I5178" i="1"/>
  <c r="J5178" i="1"/>
  <c r="K5178" i="1"/>
  <c r="G6472" i="1"/>
  <c r="H6472" i="1"/>
  <c r="I6472" i="1"/>
  <c r="J6472" i="1"/>
  <c r="K6472" i="1"/>
  <c r="G4589" i="1"/>
  <c r="H4589" i="1"/>
  <c r="I4589" i="1"/>
  <c r="J4589" i="1"/>
  <c r="K4589" i="1"/>
  <c r="G2311" i="1"/>
  <c r="H2311" i="1"/>
  <c r="I2311" i="1"/>
  <c r="J2311" i="1"/>
  <c r="K2311" i="1"/>
  <c r="G4407" i="1"/>
  <c r="H4407" i="1"/>
  <c r="I4407" i="1"/>
  <c r="J4407" i="1"/>
  <c r="K4407" i="1"/>
  <c r="G1425" i="1"/>
  <c r="H1425" i="1"/>
  <c r="I1425" i="1"/>
  <c r="J1425" i="1"/>
  <c r="K1425" i="1"/>
  <c r="G1566" i="1"/>
  <c r="H1566" i="1"/>
  <c r="I1566" i="1"/>
  <c r="J1566" i="1"/>
  <c r="K1566" i="1"/>
  <c r="G3146" i="1"/>
  <c r="H3146" i="1"/>
  <c r="I3146" i="1"/>
  <c r="J3146" i="1"/>
  <c r="K3146" i="1"/>
  <c r="G7494" i="1"/>
  <c r="H7494" i="1"/>
  <c r="I7494" i="1"/>
  <c r="J7494" i="1"/>
  <c r="K7494" i="1"/>
  <c r="G9538" i="1"/>
  <c r="H9538" i="1"/>
  <c r="I9538" i="1"/>
  <c r="J9538" i="1"/>
  <c r="K9538" i="1"/>
  <c r="G792" i="1"/>
  <c r="H792" i="1"/>
  <c r="I792" i="1"/>
  <c r="J792" i="1"/>
  <c r="K792" i="1"/>
  <c r="G9684" i="1"/>
  <c r="H9684" i="1"/>
  <c r="I9684" i="1"/>
  <c r="J9684" i="1"/>
  <c r="K9684" i="1"/>
  <c r="G1885" i="1"/>
  <c r="H1885" i="1"/>
  <c r="I1885" i="1"/>
  <c r="J1885" i="1"/>
  <c r="K1885" i="1"/>
  <c r="G161" i="1"/>
  <c r="H161" i="1"/>
  <c r="I161" i="1"/>
  <c r="J161" i="1"/>
  <c r="K161" i="1"/>
  <c r="G7461" i="1"/>
  <c r="H7461" i="1"/>
  <c r="I7461" i="1"/>
  <c r="J7461" i="1"/>
  <c r="K7461" i="1"/>
  <c r="G7211" i="1"/>
  <c r="H7211" i="1"/>
  <c r="I7211" i="1"/>
  <c r="J7211" i="1"/>
  <c r="K7211" i="1"/>
  <c r="G9319" i="1"/>
  <c r="H9319" i="1"/>
  <c r="I9319" i="1"/>
  <c r="J9319" i="1"/>
  <c r="K9319" i="1"/>
  <c r="G335" i="1"/>
  <c r="H335" i="1"/>
  <c r="I335" i="1"/>
  <c r="J335" i="1"/>
  <c r="K335" i="1"/>
  <c r="G6835" i="1"/>
  <c r="H6835" i="1"/>
  <c r="I6835" i="1"/>
  <c r="J6835" i="1"/>
  <c r="K6835" i="1"/>
  <c r="G5347" i="1"/>
  <c r="H5347" i="1"/>
  <c r="I5347" i="1"/>
  <c r="J5347" i="1"/>
  <c r="K5347" i="1"/>
  <c r="G8873" i="1"/>
  <c r="H8873" i="1"/>
  <c r="I8873" i="1"/>
  <c r="J8873" i="1"/>
  <c r="K8873" i="1"/>
  <c r="G1180" i="1"/>
  <c r="H1180" i="1"/>
  <c r="I1180" i="1"/>
  <c r="J1180" i="1"/>
  <c r="K1180" i="1"/>
  <c r="G6705" i="1"/>
  <c r="H6705" i="1"/>
  <c r="I6705" i="1"/>
  <c r="J6705" i="1"/>
  <c r="K6705" i="1"/>
  <c r="G5573" i="1"/>
  <c r="H5573" i="1"/>
  <c r="I5573" i="1"/>
  <c r="J5573" i="1"/>
  <c r="K5573" i="1"/>
  <c r="G9085" i="1"/>
  <c r="H9085" i="1"/>
  <c r="I9085" i="1"/>
  <c r="J9085" i="1"/>
  <c r="K9085" i="1"/>
  <c r="G9657" i="1"/>
  <c r="H9657" i="1"/>
  <c r="I9657" i="1"/>
  <c r="J9657" i="1"/>
  <c r="K9657" i="1"/>
  <c r="G4869" i="1"/>
  <c r="H4869" i="1"/>
  <c r="I4869" i="1"/>
  <c r="J4869" i="1"/>
  <c r="K4869" i="1"/>
  <c r="G7680" i="1"/>
  <c r="H7680" i="1"/>
  <c r="I7680" i="1"/>
  <c r="J7680" i="1"/>
  <c r="K7680" i="1"/>
  <c r="G6541" i="1"/>
  <c r="H6541" i="1"/>
  <c r="I6541" i="1"/>
  <c r="J6541" i="1"/>
  <c r="K6541" i="1"/>
  <c r="G5691" i="1"/>
  <c r="H5691" i="1"/>
  <c r="I5691" i="1"/>
  <c r="J5691" i="1"/>
  <c r="K5691" i="1"/>
  <c r="G7832" i="1"/>
  <c r="H7832" i="1"/>
  <c r="I7832" i="1"/>
  <c r="J7832" i="1"/>
  <c r="K7832" i="1"/>
  <c r="G9223" i="1"/>
  <c r="H9223" i="1"/>
  <c r="I9223" i="1"/>
  <c r="J9223" i="1"/>
  <c r="K9223" i="1"/>
  <c r="G3349" i="1"/>
  <c r="H3349" i="1"/>
  <c r="I3349" i="1"/>
  <c r="J3349" i="1"/>
  <c r="K3349" i="1"/>
  <c r="G9804" i="1"/>
  <c r="H9804" i="1"/>
  <c r="I9804" i="1"/>
  <c r="J9804" i="1"/>
  <c r="K9804" i="1"/>
  <c r="G6182" i="1"/>
  <c r="H6182" i="1"/>
  <c r="I6182" i="1"/>
  <c r="J6182" i="1"/>
  <c r="K6182" i="1"/>
  <c r="G7550" i="1"/>
  <c r="H7550" i="1"/>
  <c r="I7550" i="1"/>
  <c r="J7550" i="1"/>
  <c r="K7550" i="1"/>
  <c r="G317" i="1"/>
  <c r="H317" i="1"/>
  <c r="I317" i="1"/>
  <c r="J317" i="1"/>
  <c r="K317" i="1"/>
  <c r="G9959" i="1"/>
  <c r="H9959" i="1"/>
  <c r="I9959" i="1"/>
  <c r="J9959" i="1"/>
  <c r="K9959" i="1"/>
  <c r="G5709" i="1"/>
  <c r="H5709" i="1"/>
  <c r="I5709" i="1"/>
  <c r="J5709" i="1"/>
  <c r="K5709" i="1"/>
  <c r="G7460" i="1"/>
  <c r="H7460" i="1"/>
  <c r="I7460" i="1"/>
  <c r="J7460" i="1"/>
  <c r="K7460" i="1"/>
  <c r="G4172" i="1"/>
  <c r="H4172" i="1"/>
  <c r="I4172" i="1"/>
  <c r="J4172" i="1"/>
  <c r="K4172" i="1"/>
  <c r="G2990" i="1"/>
  <c r="H2990" i="1"/>
  <c r="I2990" i="1"/>
  <c r="J2990" i="1"/>
  <c r="K2990" i="1"/>
  <c r="G541" i="1"/>
  <c r="H541" i="1"/>
  <c r="I541" i="1"/>
  <c r="J541" i="1"/>
  <c r="K541" i="1"/>
  <c r="G7714" i="1"/>
  <c r="H7714" i="1"/>
  <c r="I7714" i="1"/>
  <c r="J7714" i="1"/>
  <c r="K7714" i="1"/>
  <c r="G4006" i="1"/>
  <c r="H4006" i="1"/>
  <c r="I4006" i="1"/>
  <c r="J4006" i="1"/>
  <c r="K4006" i="1"/>
  <c r="G8439" i="1"/>
  <c r="H8439" i="1"/>
  <c r="I8439" i="1"/>
  <c r="J8439" i="1"/>
  <c r="K8439" i="1"/>
  <c r="G3571" i="1"/>
  <c r="H3571" i="1"/>
  <c r="I3571" i="1"/>
  <c r="J3571" i="1"/>
  <c r="K3571" i="1"/>
  <c r="G2317" i="1"/>
  <c r="H2317" i="1"/>
  <c r="I2317" i="1"/>
  <c r="J2317" i="1"/>
  <c r="K2317" i="1"/>
  <c r="G8279" i="1"/>
  <c r="H8279" i="1"/>
  <c r="I8279" i="1"/>
  <c r="J8279" i="1"/>
  <c r="K8279" i="1"/>
  <c r="G6671" i="1"/>
  <c r="H6671" i="1"/>
  <c r="I6671" i="1"/>
  <c r="J6671" i="1"/>
  <c r="K6671" i="1"/>
  <c r="G2007" i="1"/>
  <c r="H2007" i="1"/>
  <c r="I2007" i="1"/>
  <c r="J2007" i="1"/>
  <c r="K2007" i="1"/>
  <c r="G3104" i="1"/>
  <c r="H3104" i="1"/>
  <c r="I3104" i="1"/>
  <c r="J3104" i="1"/>
  <c r="K3104" i="1"/>
  <c r="G7109" i="1"/>
  <c r="H7109" i="1"/>
  <c r="I7109" i="1"/>
  <c r="J7109" i="1"/>
  <c r="K7109" i="1"/>
  <c r="G5226" i="1"/>
  <c r="H5226" i="1"/>
  <c r="I5226" i="1"/>
  <c r="J5226" i="1"/>
  <c r="K5226" i="1"/>
  <c r="G6200" i="1"/>
  <c r="H6200" i="1"/>
  <c r="I6200" i="1"/>
  <c r="J6200" i="1"/>
  <c r="K6200" i="1"/>
  <c r="G7647" i="1"/>
  <c r="H7647" i="1"/>
  <c r="I7647" i="1"/>
  <c r="J7647" i="1"/>
  <c r="K7647" i="1"/>
  <c r="G4860" i="1"/>
  <c r="H4860" i="1"/>
  <c r="I4860" i="1"/>
  <c r="J4860" i="1"/>
  <c r="K4860" i="1"/>
  <c r="G3908" i="1"/>
  <c r="H3908" i="1"/>
  <c r="I3908" i="1"/>
  <c r="J3908" i="1"/>
  <c r="K3908" i="1"/>
  <c r="G5380" i="1"/>
  <c r="H5380" i="1"/>
  <c r="I5380" i="1"/>
  <c r="J5380" i="1"/>
  <c r="K5380" i="1"/>
  <c r="G2764" i="1"/>
  <c r="H2764" i="1"/>
  <c r="I2764" i="1"/>
  <c r="J2764" i="1"/>
  <c r="K2764" i="1"/>
  <c r="G644" i="1"/>
  <c r="H644" i="1"/>
  <c r="I644" i="1"/>
  <c r="J644" i="1"/>
  <c r="K644" i="1"/>
  <c r="G5045" i="1"/>
  <c r="H5045" i="1"/>
  <c r="I5045" i="1"/>
  <c r="J5045" i="1"/>
  <c r="K5045" i="1"/>
  <c r="G7735" i="1"/>
  <c r="H7735" i="1"/>
  <c r="I7735" i="1"/>
  <c r="J7735" i="1"/>
  <c r="K7735" i="1"/>
  <c r="G7504" i="1"/>
  <c r="H7504" i="1"/>
  <c r="I7504" i="1"/>
  <c r="J7504" i="1"/>
  <c r="K7504" i="1"/>
  <c r="G5747" i="1"/>
  <c r="H5747" i="1"/>
  <c r="I5747" i="1"/>
  <c r="J5747" i="1"/>
  <c r="K5747" i="1"/>
  <c r="G3281" i="1"/>
  <c r="H3281" i="1"/>
  <c r="I3281" i="1"/>
  <c r="J3281" i="1"/>
  <c r="K3281" i="1"/>
  <c r="G3948" i="1"/>
  <c r="H3948" i="1"/>
  <c r="I3948" i="1"/>
  <c r="J3948" i="1"/>
  <c r="K3948" i="1"/>
  <c r="G7100" i="1"/>
  <c r="H7100" i="1"/>
  <c r="I7100" i="1"/>
  <c r="J7100" i="1"/>
  <c r="K7100" i="1"/>
  <c r="G9582" i="1"/>
  <c r="H9582" i="1"/>
  <c r="I9582" i="1"/>
  <c r="J9582" i="1"/>
  <c r="K9582" i="1"/>
  <c r="G2553" i="1"/>
  <c r="H2553" i="1"/>
  <c r="I2553" i="1"/>
  <c r="J2553" i="1"/>
  <c r="K2553" i="1"/>
  <c r="G2998" i="1"/>
  <c r="H2998" i="1"/>
  <c r="I2998" i="1"/>
  <c r="J2998" i="1"/>
  <c r="K2998" i="1"/>
  <c r="G6219" i="1"/>
  <c r="H6219" i="1"/>
  <c r="I6219" i="1"/>
  <c r="J6219" i="1"/>
  <c r="K6219" i="1"/>
  <c r="G551" i="1"/>
  <c r="H551" i="1"/>
  <c r="I551" i="1"/>
  <c r="J551" i="1"/>
  <c r="K551" i="1"/>
  <c r="G1013" i="1"/>
  <c r="H1013" i="1"/>
  <c r="I1013" i="1"/>
  <c r="J1013" i="1"/>
  <c r="K1013" i="1"/>
  <c r="G1471" i="1"/>
  <c r="H1471" i="1"/>
  <c r="I1471" i="1"/>
  <c r="J1471" i="1"/>
  <c r="K1471" i="1"/>
  <c r="G1709" i="1"/>
  <c r="H1709" i="1"/>
  <c r="I1709" i="1"/>
  <c r="J1709" i="1"/>
  <c r="K1709" i="1"/>
  <c r="G3853" i="1"/>
  <c r="H3853" i="1"/>
  <c r="I3853" i="1"/>
  <c r="J3853" i="1"/>
  <c r="K3853" i="1"/>
  <c r="G9665" i="1"/>
  <c r="H9665" i="1"/>
  <c r="I9665" i="1"/>
  <c r="J9665" i="1"/>
  <c r="K9665" i="1"/>
  <c r="G6374" i="1"/>
  <c r="H6374" i="1"/>
  <c r="I6374" i="1"/>
  <c r="J6374" i="1"/>
  <c r="K6374" i="1"/>
  <c r="G927" i="1"/>
  <c r="H927" i="1"/>
  <c r="I927" i="1"/>
  <c r="J927" i="1"/>
  <c r="K927" i="1"/>
  <c r="G9311" i="1"/>
  <c r="H9311" i="1"/>
  <c r="I9311" i="1"/>
  <c r="J9311" i="1"/>
  <c r="K9311" i="1"/>
  <c r="G37" i="1"/>
  <c r="H37" i="1"/>
  <c r="I37" i="1"/>
  <c r="J37" i="1"/>
  <c r="K37" i="1"/>
  <c r="G1571" i="1"/>
  <c r="H1571" i="1"/>
  <c r="I1571" i="1"/>
  <c r="J1571" i="1"/>
  <c r="K1571" i="1"/>
  <c r="G3899" i="1"/>
  <c r="H3899" i="1"/>
  <c r="I3899" i="1"/>
  <c r="J3899" i="1"/>
  <c r="K3899" i="1"/>
  <c r="G5625" i="1"/>
  <c r="H5625" i="1"/>
  <c r="I5625" i="1"/>
  <c r="J5625" i="1"/>
  <c r="K5625" i="1"/>
  <c r="G9534" i="1"/>
  <c r="H9534" i="1"/>
  <c r="I9534" i="1"/>
  <c r="J9534" i="1"/>
  <c r="K9534" i="1"/>
  <c r="G8526" i="1"/>
  <c r="H8526" i="1"/>
  <c r="I8526" i="1"/>
  <c r="J8526" i="1"/>
  <c r="K8526" i="1"/>
  <c r="G5510" i="1"/>
  <c r="H5510" i="1"/>
  <c r="I5510" i="1"/>
  <c r="J5510" i="1"/>
  <c r="K5510" i="1"/>
  <c r="G849" i="1"/>
  <c r="H849" i="1"/>
  <c r="I849" i="1"/>
  <c r="J849" i="1"/>
  <c r="K849" i="1"/>
  <c r="G1438" i="1"/>
  <c r="H1438" i="1"/>
  <c r="I1438" i="1"/>
  <c r="J1438" i="1"/>
  <c r="K1438" i="1"/>
  <c r="G9028" i="1"/>
  <c r="H9028" i="1"/>
  <c r="I9028" i="1"/>
  <c r="J9028" i="1"/>
  <c r="K9028" i="1"/>
  <c r="G8965" i="1"/>
  <c r="H8965" i="1"/>
  <c r="I8965" i="1"/>
  <c r="J8965" i="1"/>
  <c r="K8965" i="1"/>
  <c r="G5605" i="1"/>
  <c r="H5605" i="1"/>
  <c r="I5605" i="1"/>
  <c r="J5605" i="1"/>
  <c r="K5605" i="1"/>
  <c r="G3875" i="1"/>
  <c r="H3875" i="1"/>
  <c r="I3875" i="1"/>
  <c r="J3875" i="1"/>
  <c r="K3875" i="1"/>
  <c r="G1856" i="1"/>
  <c r="H1856" i="1"/>
  <c r="I1856" i="1"/>
  <c r="J1856" i="1"/>
  <c r="K1856" i="1"/>
  <c r="G3100" i="1"/>
  <c r="H3100" i="1"/>
  <c r="I3100" i="1"/>
  <c r="J3100" i="1"/>
  <c r="K3100" i="1"/>
  <c r="G8247" i="1"/>
  <c r="H8247" i="1"/>
  <c r="I8247" i="1"/>
  <c r="J8247" i="1"/>
  <c r="K8247" i="1"/>
  <c r="G3297" i="1"/>
  <c r="H3297" i="1"/>
  <c r="I3297" i="1"/>
  <c r="J3297" i="1"/>
  <c r="K3297" i="1"/>
  <c r="G4888" i="1"/>
  <c r="H4888" i="1"/>
  <c r="I4888" i="1"/>
  <c r="J4888" i="1"/>
  <c r="K4888" i="1"/>
  <c r="G3350" i="1"/>
  <c r="H3350" i="1"/>
  <c r="I3350" i="1"/>
  <c r="J3350" i="1"/>
  <c r="K3350" i="1"/>
  <c r="G9220" i="1"/>
  <c r="H9220" i="1"/>
  <c r="I9220" i="1"/>
  <c r="J9220" i="1"/>
  <c r="K9220" i="1"/>
  <c r="G3725" i="1"/>
  <c r="H3725" i="1"/>
  <c r="I3725" i="1"/>
  <c r="J3725" i="1"/>
  <c r="K3725" i="1"/>
  <c r="G2683" i="1"/>
  <c r="H2683" i="1"/>
  <c r="I2683" i="1"/>
  <c r="J2683" i="1"/>
  <c r="K2683" i="1"/>
  <c r="G171" i="1"/>
  <c r="H171" i="1"/>
  <c r="I171" i="1"/>
  <c r="J171" i="1"/>
  <c r="K171" i="1"/>
  <c r="G1614" i="1"/>
  <c r="H1614" i="1"/>
  <c r="I1614" i="1"/>
  <c r="J1614" i="1"/>
  <c r="K1614" i="1"/>
  <c r="G3766" i="1"/>
  <c r="H3766" i="1"/>
  <c r="I3766" i="1"/>
  <c r="J3766" i="1"/>
  <c r="K3766" i="1"/>
  <c r="G1524" i="1"/>
  <c r="H1524" i="1"/>
  <c r="I1524" i="1"/>
  <c r="J1524" i="1"/>
  <c r="K1524" i="1"/>
  <c r="G9914" i="1"/>
  <c r="H9914" i="1"/>
  <c r="I9914" i="1"/>
  <c r="J9914" i="1"/>
  <c r="K9914" i="1"/>
  <c r="G2063" i="1"/>
  <c r="H2063" i="1"/>
  <c r="I2063" i="1"/>
  <c r="J2063" i="1"/>
  <c r="K2063" i="1"/>
  <c r="G6300" i="1"/>
  <c r="H6300" i="1"/>
  <c r="I6300" i="1"/>
  <c r="J6300" i="1"/>
  <c r="K6300" i="1"/>
  <c r="G2970" i="1"/>
  <c r="H2970" i="1"/>
  <c r="I2970" i="1"/>
  <c r="J2970" i="1"/>
  <c r="K2970" i="1"/>
  <c r="G3973" i="1"/>
  <c r="H3973" i="1"/>
  <c r="I3973" i="1"/>
  <c r="J3973" i="1"/>
  <c r="K3973" i="1"/>
  <c r="G359" i="1"/>
  <c r="H359" i="1"/>
  <c r="I359" i="1"/>
  <c r="J359" i="1"/>
  <c r="K359" i="1"/>
  <c r="G9496" i="1"/>
  <c r="H9496" i="1"/>
  <c r="I9496" i="1"/>
  <c r="J9496" i="1"/>
  <c r="K9496" i="1"/>
  <c r="G376" i="1"/>
  <c r="H376" i="1"/>
  <c r="I376" i="1"/>
  <c r="J376" i="1"/>
  <c r="K376" i="1"/>
  <c r="G8500" i="1"/>
  <c r="H8500" i="1"/>
  <c r="I8500" i="1"/>
  <c r="J8500" i="1"/>
  <c r="K8500" i="1"/>
  <c r="G7522" i="1"/>
  <c r="H7522" i="1"/>
  <c r="I7522" i="1"/>
  <c r="J7522" i="1"/>
  <c r="K7522" i="1"/>
  <c r="G791" i="1"/>
  <c r="H791" i="1"/>
  <c r="I791" i="1"/>
  <c r="J791" i="1"/>
  <c r="K791" i="1"/>
  <c r="G9103" i="1"/>
  <c r="H9103" i="1"/>
  <c r="I9103" i="1"/>
  <c r="J9103" i="1"/>
  <c r="K9103" i="1"/>
  <c r="G2919" i="1"/>
  <c r="H2919" i="1"/>
  <c r="I2919" i="1"/>
  <c r="J2919" i="1"/>
  <c r="K2919" i="1"/>
  <c r="G9735" i="1"/>
  <c r="H9735" i="1"/>
  <c r="I9735" i="1"/>
  <c r="J9735" i="1"/>
  <c r="K9735" i="1"/>
  <c r="G4717" i="1"/>
  <c r="H4717" i="1"/>
  <c r="I4717" i="1"/>
  <c r="J4717" i="1"/>
  <c r="K4717" i="1"/>
  <c r="G5424" i="1"/>
  <c r="H5424" i="1"/>
  <c r="I5424" i="1"/>
  <c r="J5424" i="1"/>
  <c r="K5424" i="1"/>
  <c r="G3554" i="1"/>
  <c r="H3554" i="1"/>
  <c r="I3554" i="1"/>
  <c r="J3554" i="1"/>
  <c r="K3554" i="1"/>
  <c r="G9485" i="1"/>
  <c r="H9485" i="1"/>
  <c r="I9485" i="1"/>
  <c r="J9485" i="1"/>
  <c r="K9485" i="1"/>
  <c r="G8781" i="1"/>
  <c r="H8781" i="1"/>
  <c r="I8781" i="1"/>
  <c r="J8781" i="1"/>
  <c r="K8781" i="1"/>
  <c r="G7505" i="1"/>
  <c r="H7505" i="1"/>
  <c r="I7505" i="1"/>
  <c r="J7505" i="1"/>
  <c r="K7505" i="1"/>
  <c r="G9397" i="1"/>
  <c r="H9397" i="1"/>
  <c r="I9397" i="1"/>
  <c r="J9397" i="1"/>
  <c r="K9397" i="1"/>
  <c r="G6721" i="1"/>
  <c r="H6721" i="1"/>
  <c r="I6721" i="1"/>
  <c r="J6721" i="1"/>
  <c r="K6721" i="1"/>
  <c r="G375" i="1"/>
  <c r="H375" i="1"/>
  <c r="I375" i="1"/>
  <c r="J375" i="1"/>
  <c r="K375" i="1"/>
  <c r="G6989" i="1"/>
  <c r="H6989" i="1"/>
  <c r="I6989" i="1"/>
  <c r="J6989" i="1"/>
  <c r="K6989" i="1"/>
  <c r="G6631" i="1"/>
  <c r="H6631" i="1"/>
  <c r="I6631" i="1"/>
  <c r="J6631" i="1"/>
  <c r="K6631" i="1"/>
  <c r="G2957" i="1"/>
  <c r="H2957" i="1"/>
  <c r="I2957" i="1"/>
  <c r="J2957" i="1"/>
  <c r="K2957" i="1"/>
  <c r="G6776" i="1"/>
  <c r="H6776" i="1"/>
  <c r="I6776" i="1"/>
  <c r="J6776" i="1"/>
  <c r="K6776" i="1"/>
  <c r="G7896" i="1"/>
  <c r="H7896" i="1"/>
  <c r="I7896" i="1"/>
  <c r="J7896" i="1"/>
  <c r="K7896" i="1"/>
  <c r="G5219" i="1"/>
  <c r="H5219" i="1"/>
  <c r="I5219" i="1"/>
  <c r="J5219" i="1"/>
  <c r="K5219" i="1"/>
  <c r="G9716" i="1"/>
  <c r="H9716" i="1"/>
  <c r="I9716" i="1"/>
  <c r="J9716" i="1"/>
  <c r="K9716" i="1"/>
  <c r="G3370" i="1"/>
  <c r="H3370" i="1"/>
  <c r="I3370" i="1"/>
  <c r="J3370" i="1"/>
  <c r="K3370" i="1"/>
  <c r="G2845" i="1"/>
  <c r="H2845" i="1"/>
  <c r="I2845" i="1"/>
  <c r="J2845" i="1"/>
  <c r="K2845" i="1"/>
  <c r="G6669" i="1"/>
  <c r="H6669" i="1"/>
  <c r="I6669" i="1"/>
  <c r="J6669" i="1"/>
  <c r="K6669" i="1"/>
  <c r="G8956" i="1"/>
  <c r="H8956" i="1"/>
  <c r="I8956" i="1"/>
  <c r="J8956" i="1"/>
  <c r="K8956" i="1"/>
  <c r="G7192" i="1"/>
  <c r="H7192" i="1"/>
  <c r="I7192" i="1"/>
  <c r="J7192" i="1"/>
  <c r="K7192" i="1"/>
  <c r="G2322" i="1"/>
  <c r="H2322" i="1"/>
  <c r="I2322" i="1"/>
  <c r="J2322" i="1"/>
  <c r="K2322" i="1"/>
  <c r="G3151" i="1"/>
  <c r="H3151" i="1"/>
  <c r="I3151" i="1"/>
  <c r="J3151" i="1"/>
  <c r="K3151" i="1"/>
  <c r="G1224" i="1"/>
  <c r="H1224" i="1"/>
  <c r="I1224" i="1"/>
  <c r="J1224" i="1"/>
  <c r="K1224" i="1"/>
  <c r="G861" i="1"/>
  <c r="H861" i="1"/>
  <c r="I861" i="1"/>
  <c r="J861" i="1"/>
  <c r="K861" i="1"/>
  <c r="G578" i="1"/>
  <c r="H578" i="1"/>
  <c r="I578" i="1"/>
  <c r="J578" i="1"/>
  <c r="K578" i="1"/>
  <c r="G4132" i="1"/>
  <c r="H4132" i="1"/>
  <c r="I4132" i="1"/>
  <c r="J4132" i="1"/>
  <c r="K4132" i="1"/>
  <c r="G3229" i="1"/>
  <c r="H3229" i="1"/>
  <c r="I3229" i="1"/>
  <c r="J3229" i="1"/>
  <c r="K3229" i="1"/>
  <c r="G8339" i="1"/>
  <c r="H8339" i="1"/>
  <c r="I8339" i="1"/>
  <c r="J8339" i="1"/>
  <c r="K8339" i="1"/>
  <c r="G7580" i="1"/>
  <c r="H7580" i="1"/>
  <c r="I7580" i="1"/>
  <c r="J7580" i="1"/>
  <c r="K7580" i="1"/>
  <c r="G1481" i="1"/>
  <c r="H1481" i="1"/>
  <c r="I1481" i="1"/>
  <c r="J1481" i="1"/>
  <c r="K1481" i="1"/>
  <c r="G5430" i="1"/>
  <c r="H5430" i="1"/>
  <c r="I5430" i="1"/>
  <c r="J5430" i="1"/>
  <c r="K5430" i="1"/>
  <c r="G2325" i="1"/>
  <c r="H2325" i="1"/>
  <c r="I2325" i="1"/>
  <c r="J2325" i="1"/>
  <c r="K2325" i="1"/>
  <c r="G4965" i="1"/>
  <c r="H4965" i="1"/>
  <c r="I4965" i="1"/>
  <c r="J4965" i="1"/>
  <c r="K4965" i="1"/>
  <c r="G1641" i="1"/>
  <c r="H1641" i="1"/>
  <c r="I1641" i="1"/>
  <c r="J1641" i="1"/>
  <c r="K1641" i="1"/>
  <c r="G8365" i="1"/>
  <c r="H8365" i="1"/>
  <c r="I8365" i="1"/>
  <c r="J8365" i="1"/>
  <c r="K8365" i="1"/>
  <c r="G7332" i="1"/>
  <c r="H7332" i="1"/>
  <c r="I7332" i="1"/>
  <c r="J7332" i="1"/>
  <c r="K7332" i="1"/>
  <c r="G5743" i="1"/>
  <c r="H5743" i="1"/>
  <c r="I5743" i="1"/>
  <c r="J5743" i="1"/>
  <c r="K5743" i="1"/>
  <c r="G3892" i="1"/>
  <c r="H3892" i="1"/>
  <c r="I3892" i="1"/>
  <c r="J3892" i="1"/>
  <c r="K3892" i="1"/>
  <c r="G5570" i="1"/>
  <c r="H5570" i="1"/>
  <c r="I5570" i="1"/>
  <c r="J5570" i="1"/>
  <c r="K5570" i="1"/>
  <c r="G7169" i="1"/>
  <c r="H7169" i="1"/>
  <c r="I7169" i="1"/>
  <c r="J7169" i="1"/>
  <c r="K7169" i="1"/>
  <c r="G5877" i="1"/>
  <c r="H5877" i="1"/>
  <c r="I5877" i="1"/>
  <c r="J5877" i="1"/>
  <c r="K5877" i="1"/>
  <c r="G7472" i="1"/>
  <c r="H7472" i="1"/>
  <c r="I7472" i="1"/>
  <c r="J7472" i="1"/>
  <c r="K7472" i="1"/>
  <c r="G5098" i="1"/>
  <c r="H5098" i="1"/>
  <c r="I5098" i="1"/>
  <c r="J5098" i="1"/>
  <c r="K5098" i="1"/>
  <c r="G8674" i="1"/>
  <c r="H8674" i="1"/>
  <c r="I8674" i="1"/>
  <c r="J8674" i="1"/>
  <c r="K8674" i="1"/>
  <c r="G7519" i="1"/>
  <c r="H7519" i="1"/>
  <c r="I7519" i="1"/>
  <c r="J7519" i="1"/>
  <c r="K7519" i="1"/>
  <c r="G4181" i="1"/>
  <c r="H4181" i="1"/>
  <c r="I4181" i="1"/>
  <c r="J4181" i="1"/>
  <c r="K4181" i="1"/>
  <c r="G304" i="1"/>
  <c r="H304" i="1"/>
  <c r="I304" i="1"/>
  <c r="J304" i="1"/>
  <c r="K304" i="1"/>
  <c r="G772" i="1"/>
  <c r="H772" i="1"/>
  <c r="I772" i="1"/>
  <c r="J772" i="1"/>
  <c r="K772" i="1"/>
  <c r="G9204" i="1"/>
  <c r="H9204" i="1"/>
  <c r="I9204" i="1"/>
  <c r="J9204" i="1"/>
  <c r="K9204" i="1"/>
  <c r="G3966" i="1"/>
  <c r="H3966" i="1"/>
  <c r="I3966" i="1"/>
  <c r="J3966" i="1"/>
  <c r="K3966" i="1"/>
  <c r="G4678" i="1"/>
  <c r="H4678" i="1"/>
  <c r="I4678" i="1"/>
  <c r="J4678" i="1"/>
  <c r="K4678" i="1"/>
  <c r="G9094" i="1"/>
  <c r="H9094" i="1"/>
  <c r="I9094" i="1"/>
  <c r="J9094" i="1"/>
  <c r="K9094" i="1"/>
  <c r="G1221" i="1"/>
  <c r="H1221" i="1"/>
  <c r="I1221" i="1"/>
  <c r="J1221" i="1"/>
  <c r="K1221" i="1"/>
  <c r="G6914" i="1"/>
  <c r="H6914" i="1"/>
  <c r="I6914" i="1"/>
  <c r="J6914" i="1"/>
  <c r="K6914" i="1"/>
  <c r="G3280" i="1"/>
  <c r="H3280" i="1"/>
  <c r="I3280" i="1"/>
  <c r="J3280" i="1"/>
  <c r="K3280" i="1"/>
  <c r="G1765" i="1"/>
  <c r="H1765" i="1"/>
  <c r="I1765" i="1"/>
  <c r="J1765" i="1"/>
  <c r="K1765" i="1"/>
  <c r="G2053" i="1"/>
  <c r="H2053" i="1"/>
  <c r="I2053" i="1"/>
  <c r="J2053" i="1"/>
  <c r="K2053" i="1"/>
  <c r="G3906" i="1"/>
  <c r="H3906" i="1"/>
  <c r="I3906" i="1"/>
  <c r="J3906" i="1"/>
  <c r="K3906" i="1"/>
  <c r="G9425" i="1"/>
  <c r="H9425" i="1"/>
  <c r="I9425" i="1"/>
  <c r="J9425" i="1"/>
  <c r="K9425" i="1"/>
  <c r="G6203" i="1"/>
  <c r="H6203" i="1"/>
  <c r="I6203" i="1"/>
  <c r="J6203" i="1"/>
  <c r="K6203" i="1"/>
  <c r="G2424" i="1"/>
  <c r="H2424" i="1"/>
  <c r="I2424" i="1"/>
  <c r="J2424" i="1"/>
  <c r="K2424" i="1"/>
  <c r="G1682" i="1"/>
  <c r="H1682" i="1"/>
  <c r="I1682" i="1"/>
  <c r="J1682" i="1"/>
  <c r="K1682" i="1"/>
  <c r="G3920" i="1"/>
  <c r="H3920" i="1"/>
  <c r="I3920" i="1"/>
  <c r="J3920" i="1"/>
  <c r="K3920" i="1"/>
  <c r="G4863" i="1"/>
  <c r="H4863" i="1"/>
  <c r="I4863" i="1"/>
  <c r="J4863" i="1"/>
  <c r="K4863" i="1"/>
  <c r="G6744" i="1"/>
  <c r="H6744" i="1"/>
  <c r="I6744" i="1"/>
  <c r="J6744" i="1"/>
  <c r="K6744" i="1"/>
  <c r="G4075" i="1"/>
  <c r="H4075" i="1"/>
  <c r="I4075" i="1"/>
  <c r="J4075" i="1"/>
  <c r="K4075" i="1"/>
  <c r="G5914" i="1"/>
  <c r="H5914" i="1"/>
  <c r="I5914" i="1"/>
  <c r="J5914" i="1"/>
  <c r="K5914" i="1"/>
  <c r="G2502" i="1"/>
  <c r="H2502" i="1"/>
  <c r="I2502" i="1"/>
  <c r="J2502" i="1"/>
  <c r="K2502" i="1"/>
  <c r="G894" i="1"/>
  <c r="H894" i="1"/>
  <c r="I894" i="1"/>
  <c r="J894" i="1"/>
  <c r="K894" i="1"/>
  <c r="G1617" i="1"/>
  <c r="H1617" i="1"/>
  <c r="I1617" i="1"/>
  <c r="J1617" i="1"/>
  <c r="K1617" i="1"/>
  <c r="G599" i="1"/>
  <c r="H599" i="1"/>
  <c r="I599" i="1"/>
  <c r="J599" i="1"/>
  <c r="K599" i="1"/>
  <c r="G9442" i="1"/>
  <c r="H9442" i="1"/>
  <c r="I9442" i="1"/>
  <c r="J9442" i="1"/>
  <c r="K9442" i="1"/>
  <c r="G7890" i="1"/>
  <c r="H7890" i="1"/>
  <c r="I7890" i="1"/>
  <c r="J7890" i="1"/>
  <c r="K7890" i="1"/>
  <c r="G2179" i="1"/>
  <c r="H2179" i="1"/>
  <c r="I2179" i="1"/>
  <c r="J2179" i="1"/>
  <c r="K2179" i="1"/>
  <c r="G6897" i="1"/>
  <c r="H6897" i="1"/>
  <c r="I6897" i="1"/>
  <c r="J6897" i="1"/>
  <c r="K6897" i="1"/>
  <c r="G7233" i="1"/>
  <c r="H7233" i="1"/>
  <c r="I7233" i="1"/>
  <c r="J7233" i="1"/>
  <c r="K7233" i="1"/>
  <c r="G1444" i="1"/>
  <c r="H1444" i="1"/>
  <c r="I1444" i="1"/>
  <c r="J1444" i="1"/>
  <c r="K1444" i="1"/>
  <c r="G512" i="1"/>
  <c r="H512" i="1"/>
  <c r="I512" i="1"/>
  <c r="J512" i="1"/>
  <c r="K512" i="1"/>
  <c r="G8349" i="1"/>
  <c r="H8349" i="1"/>
  <c r="I8349" i="1"/>
  <c r="J8349" i="1"/>
  <c r="K8349" i="1"/>
  <c r="G6520" i="1"/>
  <c r="H6520" i="1"/>
  <c r="I6520" i="1"/>
  <c r="J6520" i="1"/>
  <c r="K6520" i="1"/>
  <c r="G3626" i="1"/>
  <c r="H3626" i="1"/>
  <c r="I3626" i="1"/>
  <c r="J3626" i="1"/>
  <c r="K3626" i="1"/>
  <c r="G9043" i="1"/>
  <c r="H9043" i="1"/>
  <c r="I9043" i="1"/>
  <c r="J9043" i="1"/>
  <c r="K9043" i="1"/>
  <c r="G2420" i="1"/>
  <c r="H2420" i="1"/>
  <c r="I2420" i="1"/>
  <c r="J2420" i="1"/>
  <c r="K2420" i="1"/>
  <c r="G3824" i="1"/>
  <c r="H3824" i="1"/>
  <c r="I3824" i="1"/>
  <c r="J3824" i="1"/>
  <c r="K3824" i="1"/>
  <c r="G3782" i="1"/>
  <c r="H3782" i="1"/>
  <c r="I3782" i="1"/>
  <c r="J3782" i="1"/>
  <c r="K3782" i="1"/>
  <c r="G2320" i="1"/>
  <c r="H2320" i="1"/>
  <c r="I2320" i="1"/>
  <c r="J2320" i="1"/>
  <c r="K2320" i="1"/>
  <c r="G8737" i="1"/>
  <c r="H8737" i="1"/>
  <c r="I8737" i="1"/>
  <c r="J8737" i="1"/>
  <c r="K8737" i="1"/>
  <c r="G6570" i="1"/>
  <c r="H6570" i="1"/>
  <c r="I6570" i="1"/>
  <c r="J6570" i="1"/>
  <c r="K6570" i="1"/>
  <c r="G6911" i="1"/>
  <c r="H6911" i="1"/>
  <c r="I6911" i="1"/>
  <c r="J6911" i="1"/>
  <c r="K6911" i="1"/>
  <c r="G7331" i="1"/>
  <c r="H7331" i="1"/>
  <c r="I7331" i="1"/>
  <c r="J7331" i="1"/>
  <c r="K7331" i="1"/>
  <c r="G7794" i="1"/>
  <c r="H7794" i="1"/>
  <c r="I7794" i="1"/>
  <c r="J7794" i="1"/>
  <c r="K7794" i="1"/>
  <c r="G6864" i="1"/>
  <c r="H6864" i="1"/>
  <c r="I6864" i="1"/>
  <c r="J6864" i="1"/>
  <c r="K6864" i="1"/>
  <c r="G5563" i="1"/>
  <c r="H5563" i="1"/>
  <c r="I5563" i="1"/>
  <c r="J5563" i="1"/>
  <c r="K5563" i="1"/>
  <c r="G6948" i="1"/>
  <c r="H6948" i="1"/>
  <c r="I6948" i="1"/>
  <c r="J6948" i="1"/>
  <c r="K6948" i="1"/>
  <c r="G2144" i="1"/>
  <c r="H2144" i="1"/>
  <c r="I2144" i="1"/>
  <c r="J2144" i="1"/>
  <c r="K2144" i="1"/>
  <c r="G9997" i="1"/>
  <c r="H9997" i="1"/>
  <c r="I9997" i="1"/>
  <c r="J9997" i="1"/>
  <c r="K9997" i="1"/>
  <c r="G7515" i="1"/>
  <c r="H7515" i="1"/>
  <c r="I7515" i="1"/>
  <c r="J7515" i="1"/>
  <c r="K7515" i="1"/>
  <c r="G3451" i="1"/>
  <c r="H3451" i="1"/>
  <c r="I3451" i="1"/>
  <c r="J3451" i="1"/>
  <c r="K3451" i="1"/>
  <c r="G9802" i="1"/>
  <c r="H9802" i="1"/>
  <c r="I9802" i="1"/>
  <c r="J9802" i="1"/>
  <c r="K9802" i="1"/>
  <c r="G4035" i="1"/>
  <c r="H4035" i="1"/>
  <c r="I4035" i="1"/>
  <c r="J4035" i="1"/>
  <c r="K4035" i="1"/>
  <c r="G7076" i="1"/>
  <c r="H7076" i="1"/>
  <c r="I7076" i="1"/>
  <c r="J7076" i="1"/>
  <c r="K7076" i="1"/>
  <c r="G322" i="1"/>
  <c r="H322" i="1"/>
  <c r="I322" i="1"/>
  <c r="J322" i="1"/>
  <c r="K322" i="1"/>
  <c r="G2266" i="1"/>
  <c r="H2266" i="1"/>
  <c r="I2266" i="1"/>
  <c r="J2266" i="1"/>
  <c r="K2266" i="1"/>
  <c r="G124" i="1"/>
  <c r="H124" i="1"/>
  <c r="I124" i="1"/>
  <c r="J124" i="1"/>
  <c r="K124" i="1"/>
  <c r="G2268" i="1"/>
  <c r="H2268" i="1"/>
  <c r="I2268" i="1"/>
  <c r="J2268" i="1"/>
  <c r="K2268" i="1"/>
  <c r="G2519" i="1"/>
  <c r="H2519" i="1"/>
  <c r="I2519" i="1"/>
  <c r="J2519" i="1"/>
  <c r="K2519" i="1"/>
  <c r="G7343" i="1"/>
  <c r="H7343" i="1"/>
  <c r="I7343" i="1"/>
  <c r="J7343" i="1"/>
  <c r="K7343" i="1"/>
  <c r="G1533" i="1"/>
  <c r="H1533" i="1"/>
  <c r="I1533" i="1"/>
  <c r="J1533" i="1"/>
  <c r="K1533" i="1"/>
  <c r="G4019" i="1"/>
  <c r="H4019" i="1"/>
  <c r="I4019" i="1"/>
  <c r="J4019" i="1"/>
  <c r="K4019" i="1"/>
  <c r="G102" i="1"/>
  <c r="H102" i="1"/>
  <c r="I102" i="1"/>
  <c r="J102" i="1"/>
  <c r="K102" i="1"/>
  <c r="G7744" i="1"/>
  <c r="H7744" i="1"/>
  <c r="I7744" i="1"/>
  <c r="J7744" i="1"/>
  <c r="K7744" i="1"/>
  <c r="G6303" i="1"/>
  <c r="H6303" i="1"/>
  <c r="I6303" i="1"/>
  <c r="J6303" i="1"/>
  <c r="K6303" i="1"/>
  <c r="G8539" i="1"/>
  <c r="H8539" i="1"/>
  <c r="I8539" i="1"/>
  <c r="J8539" i="1"/>
  <c r="K8539" i="1"/>
  <c r="G8424" i="1"/>
  <c r="H8424" i="1"/>
  <c r="I8424" i="1"/>
  <c r="J8424" i="1"/>
  <c r="K8424" i="1"/>
  <c r="G2477" i="1"/>
  <c r="H2477" i="1"/>
  <c r="I2477" i="1"/>
  <c r="J2477" i="1"/>
  <c r="K2477" i="1"/>
  <c r="G72" i="1"/>
  <c r="H72" i="1"/>
  <c r="I72" i="1"/>
  <c r="J72" i="1"/>
  <c r="K72" i="1"/>
  <c r="G5381" i="1"/>
  <c r="H5381" i="1"/>
  <c r="I5381" i="1"/>
  <c r="J5381" i="1"/>
  <c r="K5381" i="1"/>
  <c r="G7089" i="1"/>
  <c r="H7089" i="1"/>
  <c r="I7089" i="1"/>
  <c r="J7089" i="1"/>
  <c r="K7089" i="1"/>
  <c r="G868" i="1"/>
  <c r="H868" i="1"/>
  <c r="I868" i="1"/>
  <c r="J868" i="1"/>
  <c r="K868" i="1"/>
  <c r="G6096" i="1"/>
  <c r="H6096" i="1"/>
  <c r="I6096" i="1"/>
  <c r="J6096" i="1"/>
  <c r="K6096" i="1"/>
  <c r="G1309" i="1"/>
  <c r="H1309" i="1"/>
  <c r="I1309" i="1"/>
  <c r="J1309" i="1"/>
  <c r="K1309" i="1"/>
  <c r="G5715" i="1"/>
  <c r="H5715" i="1"/>
  <c r="I5715" i="1"/>
  <c r="J5715" i="1"/>
  <c r="K5715" i="1"/>
  <c r="G5008" i="1"/>
  <c r="H5008" i="1"/>
  <c r="I5008" i="1"/>
  <c r="J5008" i="1"/>
  <c r="K5008" i="1"/>
  <c r="G4482" i="1"/>
  <c r="H4482" i="1"/>
  <c r="I4482" i="1"/>
  <c r="J4482" i="1"/>
  <c r="K4482" i="1"/>
  <c r="G8475" i="1"/>
  <c r="H8475" i="1"/>
  <c r="I8475" i="1"/>
  <c r="J8475" i="1"/>
  <c r="K8475" i="1"/>
  <c r="G7718" i="1"/>
  <c r="H7718" i="1"/>
  <c r="I7718" i="1"/>
  <c r="J7718" i="1"/>
  <c r="K7718" i="1"/>
  <c r="G2191" i="1"/>
  <c r="H2191" i="1"/>
  <c r="I2191" i="1"/>
  <c r="J2191" i="1"/>
  <c r="K2191" i="1"/>
  <c r="G2084" i="1"/>
  <c r="H2084" i="1"/>
  <c r="I2084" i="1"/>
  <c r="J2084" i="1"/>
  <c r="K2084" i="1"/>
  <c r="G9829" i="1"/>
  <c r="H9829" i="1"/>
  <c r="I9829" i="1"/>
  <c r="J9829" i="1"/>
  <c r="K9829" i="1"/>
  <c r="G8204" i="1"/>
  <c r="H8204" i="1"/>
  <c r="I8204" i="1"/>
  <c r="J8204" i="1"/>
  <c r="K8204" i="1"/>
  <c r="G8291" i="1"/>
  <c r="H8291" i="1"/>
  <c r="I8291" i="1"/>
  <c r="J8291" i="1"/>
  <c r="K8291" i="1"/>
  <c r="G1136" i="1"/>
  <c r="H1136" i="1"/>
  <c r="I1136" i="1"/>
  <c r="J1136" i="1"/>
  <c r="K1136" i="1"/>
  <c r="G3839" i="1"/>
  <c r="H3839" i="1"/>
  <c r="I3839" i="1"/>
  <c r="J3839" i="1"/>
  <c r="K3839" i="1"/>
  <c r="G6521" i="1"/>
  <c r="H6521" i="1"/>
  <c r="I6521" i="1"/>
  <c r="J6521" i="1"/>
  <c r="K6521" i="1"/>
  <c r="G9377" i="1"/>
  <c r="H9377" i="1"/>
  <c r="I9377" i="1"/>
  <c r="J9377" i="1"/>
  <c r="K9377" i="1"/>
  <c r="G8183" i="1"/>
  <c r="H8183" i="1"/>
  <c r="I8183" i="1"/>
  <c r="J8183" i="1"/>
  <c r="K8183" i="1"/>
  <c r="G8356" i="1"/>
  <c r="H8356" i="1"/>
  <c r="I8356" i="1"/>
  <c r="J8356" i="1"/>
  <c r="K8356" i="1"/>
  <c r="G6106" i="1"/>
  <c r="H6106" i="1"/>
  <c r="I6106" i="1"/>
  <c r="J6106" i="1"/>
  <c r="K6106" i="1"/>
  <c r="G2608" i="1"/>
  <c r="H2608" i="1"/>
  <c r="I2608" i="1"/>
  <c r="J2608" i="1"/>
  <c r="K2608" i="1"/>
  <c r="G4164" i="1"/>
  <c r="H4164" i="1"/>
  <c r="I4164" i="1"/>
  <c r="J4164" i="1"/>
  <c r="K4164" i="1"/>
  <c r="G9895" i="1"/>
  <c r="H9895" i="1"/>
  <c r="I9895" i="1"/>
  <c r="J9895" i="1"/>
  <c r="K9895" i="1"/>
  <c r="G9972" i="1"/>
  <c r="H9972" i="1"/>
  <c r="I9972" i="1"/>
  <c r="J9972" i="1"/>
  <c r="K9972" i="1"/>
  <c r="G6019" i="1"/>
  <c r="H6019" i="1"/>
  <c r="I6019" i="1"/>
  <c r="J6019" i="1"/>
  <c r="K6019" i="1"/>
  <c r="G5872" i="1"/>
  <c r="H5872" i="1"/>
  <c r="I5872" i="1"/>
  <c r="J5872" i="1"/>
  <c r="K5872" i="1"/>
  <c r="G7675" i="1"/>
  <c r="H7675" i="1"/>
  <c r="I7675" i="1"/>
  <c r="J7675" i="1"/>
  <c r="K7675" i="1"/>
  <c r="G2763" i="1"/>
  <c r="H2763" i="1"/>
  <c r="I2763" i="1"/>
  <c r="J2763" i="1"/>
  <c r="K2763" i="1"/>
  <c r="G9681" i="1"/>
  <c r="H9681" i="1"/>
  <c r="I9681" i="1"/>
  <c r="J9681" i="1"/>
  <c r="K9681" i="1"/>
  <c r="G6682" i="1"/>
  <c r="H6682" i="1"/>
  <c r="I6682" i="1"/>
  <c r="J6682" i="1"/>
  <c r="K6682" i="1"/>
  <c r="G1240" i="1"/>
  <c r="H1240" i="1"/>
  <c r="I1240" i="1"/>
  <c r="J1240" i="1"/>
  <c r="K1240" i="1"/>
  <c r="G5551" i="1"/>
  <c r="H5551" i="1"/>
  <c r="I5551" i="1"/>
  <c r="J5551" i="1"/>
  <c r="K5551" i="1"/>
  <c r="G5428" i="1"/>
  <c r="H5428" i="1"/>
  <c r="I5428" i="1"/>
  <c r="J5428" i="1"/>
  <c r="K5428" i="1"/>
  <c r="G281" i="1"/>
  <c r="H281" i="1"/>
  <c r="I281" i="1"/>
  <c r="J281" i="1"/>
  <c r="K281" i="1"/>
  <c r="G9007" i="1"/>
  <c r="H9007" i="1"/>
  <c r="I9007" i="1"/>
  <c r="J9007" i="1"/>
  <c r="K9007" i="1"/>
  <c r="G3650" i="1"/>
  <c r="H3650" i="1"/>
  <c r="I3650" i="1"/>
  <c r="J3650" i="1"/>
  <c r="K3650" i="1"/>
  <c r="G7677" i="1"/>
  <c r="H7677" i="1"/>
  <c r="I7677" i="1"/>
  <c r="J7677" i="1"/>
  <c r="K7677" i="1"/>
  <c r="G5135" i="1"/>
  <c r="H5135" i="1"/>
  <c r="I5135" i="1"/>
  <c r="J5135" i="1"/>
  <c r="K5135" i="1"/>
  <c r="G344" i="1"/>
  <c r="H344" i="1"/>
  <c r="I344" i="1"/>
  <c r="J344" i="1"/>
  <c r="K344" i="1"/>
  <c r="G8675" i="1"/>
  <c r="H8675" i="1"/>
  <c r="I8675" i="1"/>
  <c r="J8675" i="1"/>
  <c r="K8675" i="1"/>
  <c r="G6679" i="1"/>
  <c r="H6679" i="1"/>
  <c r="I6679" i="1"/>
  <c r="J6679" i="1"/>
  <c r="K6679" i="1"/>
  <c r="G4383" i="1"/>
  <c r="H4383" i="1"/>
  <c r="I4383" i="1"/>
  <c r="J4383" i="1"/>
  <c r="K4383" i="1"/>
  <c r="G5114" i="1"/>
  <c r="H5114" i="1"/>
  <c r="I5114" i="1"/>
  <c r="J5114" i="1"/>
  <c r="K5114" i="1"/>
  <c r="G7514" i="1"/>
  <c r="H7514" i="1"/>
  <c r="I7514" i="1"/>
  <c r="J7514" i="1"/>
  <c r="K7514" i="1"/>
  <c r="G5374" i="1"/>
  <c r="H5374" i="1"/>
  <c r="I5374" i="1"/>
  <c r="J5374" i="1"/>
  <c r="K5374" i="1"/>
  <c r="G1596" i="1"/>
  <c r="H1596" i="1"/>
  <c r="I1596" i="1"/>
  <c r="J1596" i="1"/>
  <c r="K1596" i="1"/>
  <c r="G18" i="1"/>
  <c r="H18" i="1"/>
  <c r="I18" i="1"/>
  <c r="J18" i="1"/>
  <c r="K18" i="1"/>
  <c r="G8741" i="1"/>
  <c r="H8741" i="1"/>
  <c r="I8741" i="1"/>
  <c r="J8741" i="1"/>
  <c r="K8741" i="1"/>
  <c r="G8894" i="1"/>
  <c r="H8894" i="1"/>
  <c r="I8894" i="1"/>
  <c r="J8894" i="1"/>
  <c r="K8894" i="1"/>
  <c r="G6796" i="1"/>
  <c r="H6796" i="1"/>
  <c r="I6796" i="1"/>
  <c r="J6796" i="1"/>
  <c r="K6796" i="1"/>
  <c r="G5081" i="1"/>
  <c r="H5081" i="1"/>
  <c r="I5081" i="1"/>
  <c r="J5081" i="1"/>
  <c r="K5081" i="1"/>
  <c r="G2643" i="1"/>
  <c r="H2643" i="1"/>
  <c r="I2643" i="1"/>
  <c r="J2643" i="1"/>
  <c r="K2643" i="1"/>
  <c r="G1122" i="1"/>
  <c r="H1122" i="1"/>
  <c r="I1122" i="1"/>
  <c r="J1122" i="1"/>
  <c r="K1122" i="1"/>
  <c r="G245" i="1"/>
  <c r="H245" i="1"/>
  <c r="I245" i="1"/>
  <c r="J245" i="1"/>
  <c r="K245" i="1"/>
  <c r="G2772" i="1"/>
  <c r="H2772" i="1"/>
  <c r="I2772" i="1"/>
  <c r="J2772" i="1"/>
  <c r="K2772" i="1"/>
  <c r="G2211" i="1"/>
  <c r="H2211" i="1"/>
  <c r="I2211" i="1"/>
  <c r="J2211" i="1"/>
  <c r="K2211" i="1"/>
  <c r="G9632" i="1"/>
  <c r="H9632" i="1"/>
  <c r="I9632" i="1"/>
  <c r="J9632" i="1"/>
  <c r="K9632" i="1"/>
  <c r="G5831" i="1"/>
  <c r="H5831" i="1"/>
  <c r="I5831" i="1"/>
  <c r="J5831" i="1"/>
  <c r="K5831" i="1"/>
  <c r="G6709" i="1"/>
  <c r="H6709" i="1"/>
  <c r="I6709" i="1"/>
  <c r="J6709" i="1"/>
  <c r="K6709" i="1"/>
  <c r="G8489" i="1"/>
  <c r="H8489" i="1"/>
  <c r="I8489" i="1"/>
  <c r="J8489" i="1"/>
  <c r="K8489" i="1"/>
  <c r="G8116" i="1"/>
  <c r="H8116" i="1"/>
  <c r="I8116" i="1"/>
  <c r="J8116" i="1"/>
  <c r="K8116" i="1"/>
  <c r="G5790" i="1"/>
  <c r="H5790" i="1"/>
  <c r="I5790" i="1"/>
  <c r="J5790" i="1"/>
  <c r="K5790" i="1"/>
  <c r="G2587" i="1"/>
  <c r="H2587" i="1"/>
  <c r="I2587" i="1"/>
  <c r="J2587" i="1"/>
  <c r="K2587" i="1"/>
  <c r="G3367" i="1"/>
  <c r="H3367" i="1"/>
  <c r="I3367" i="1"/>
  <c r="J3367" i="1"/>
  <c r="K3367" i="1"/>
  <c r="G3603" i="1"/>
  <c r="H3603" i="1"/>
  <c r="I3603" i="1"/>
  <c r="J3603" i="1"/>
  <c r="K3603" i="1"/>
  <c r="G7845" i="1"/>
  <c r="H7845" i="1"/>
  <c r="I7845" i="1"/>
  <c r="J7845" i="1"/>
  <c r="K7845" i="1"/>
  <c r="G5567" i="1"/>
  <c r="H5567" i="1"/>
  <c r="I5567" i="1"/>
  <c r="J5567" i="1"/>
  <c r="K5567" i="1"/>
  <c r="G334" i="1"/>
  <c r="H334" i="1"/>
  <c r="I334" i="1"/>
  <c r="J334" i="1"/>
  <c r="K334" i="1"/>
  <c r="G6715" i="1"/>
  <c r="H6715" i="1"/>
  <c r="I6715" i="1"/>
  <c r="J6715" i="1"/>
  <c r="K6715" i="1"/>
  <c r="G6881" i="1"/>
  <c r="H6881" i="1"/>
  <c r="I6881" i="1"/>
  <c r="J6881" i="1"/>
  <c r="K6881" i="1"/>
  <c r="G489" i="1"/>
  <c r="H489" i="1"/>
  <c r="I489" i="1"/>
  <c r="J489" i="1"/>
  <c r="K489" i="1"/>
  <c r="G2899" i="1"/>
  <c r="H2899" i="1"/>
  <c r="I2899" i="1"/>
  <c r="J2899" i="1"/>
  <c r="K2899" i="1"/>
  <c r="G5531" i="1"/>
  <c r="H5531" i="1"/>
  <c r="I5531" i="1"/>
  <c r="J5531" i="1"/>
  <c r="K5531" i="1"/>
  <c r="G7403" i="1"/>
  <c r="H7403" i="1"/>
  <c r="I7403" i="1"/>
  <c r="J7403" i="1"/>
  <c r="K7403" i="1"/>
  <c r="G9236" i="1"/>
  <c r="H9236" i="1"/>
  <c r="I9236" i="1"/>
  <c r="J9236" i="1"/>
  <c r="K9236" i="1"/>
  <c r="G1372" i="1"/>
  <c r="H1372" i="1"/>
  <c r="I1372" i="1"/>
  <c r="J1372" i="1"/>
  <c r="K1372" i="1"/>
  <c r="G7899" i="1"/>
  <c r="H7899" i="1"/>
  <c r="I7899" i="1"/>
  <c r="J7899" i="1"/>
  <c r="K7899" i="1"/>
  <c r="G4930" i="1"/>
  <c r="H4930" i="1"/>
  <c r="I4930" i="1"/>
  <c r="J4930" i="1"/>
  <c r="K4930" i="1"/>
  <c r="G4683" i="1"/>
  <c r="H4683" i="1"/>
  <c r="I4683" i="1"/>
  <c r="J4683" i="1"/>
  <c r="K4683" i="1"/>
  <c r="G5417" i="1"/>
  <c r="H5417" i="1"/>
  <c r="I5417" i="1"/>
  <c r="J5417" i="1"/>
  <c r="K5417" i="1"/>
  <c r="G4169" i="1"/>
  <c r="H4169" i="1"/>
  <c r="I4169" i="1"/>
  <c r="J4169" i="1"/>
  <c r="K4169" i="1"/>
  <c r="G4176" i="1"/>
  <c r="H4176" i="1"/>
  <c r="I4176" i="1"/>
  <c r="J4176" i="1"/>
  <c r="K4176" i="1"/>
  <c r="G6601" i="1"/>
  <c r="H6601" i="1"/>
  <c r="I6601" i="1"/>
  <c r="J6601" i="1"/>
  <c r="K6601" i="1"/>
  <c r="G5279" i="1"/>
  <c r="H5279" i="1"/>
  <c r="I5279" i="1"/>
  <c r="J5279" i="1"/>
  <c r="K5279" i="1"/>
  <c r="G4780" i="1"/>
  <c r="H4780" i="1"/>
  <c r="I4780" i="1"/>
  <c r="J4780" i="1"/>
  <c r="K4780" i="1"/>
  <c r="G3546" i="1"/>
  <c r="H3546" i="1"/>
  <c r="I3546" i="1"/>
  <c r="J3546" i="1"/>
  <c r="K3546" i="1"/>
  <c r="G2670" i="1"/>
  <c r="H2670" i="1"/>
  <c r="I2670" i="1"/>
  <c r="J2670" i="1"/>
  <c r="K2670" i="1"/>
  <c r="G9670" i="1"/>
  <c r="H9670" i="1"/>
  <c r="I9670" i="1"/>
  <c r="J9670" i="1"/>
  <c r="K9670" i="1"/>
  <c r="G9306" i="1"/>
  <c r="H9306" i="1"/>
  <c r="I9306" i="1"/>
  <c r="J9306" i="1"/>
  <c r="K9306" i="1"/>
  <c r="G7750" i="1"/>
  <c r="H7750" i="1"/>
  <c r="I7750" i="1"/>
  <c r="J7750" i="1"/>
  <c r="K7750" i="1"/>
  <c r="G716" i="1"/>
  <c r="H716" i="1"/>
  <c r="I716" i="1"/>
  <c r="J716" i="1"/>
  <c r="K716" i="1"/>
  <c r="G5925" i="1"/>
  <c r="H5925" i="1"/>
  <c r="I5925" i="1"/>
  <c r="J5925" i="1"/>
  <c r="K5925" i="1"/>
  <c r="G625" i="1"/>
  <c r="H625" i="1"/>
  <c r="I625" i="1"/>
  <c r="J625" i="1"/>
  <c r="K625" i="1"/>
  <c r="G9508" i="1"/>
  <c r="H9508" i="1"/>
  <c r="I9508" i="1"/>
  <c r="J9508" i="1"/>
  <c r="K9508" i="1"/>
  <c r="G8997" i="1"/>
  <c r="H8997" i="1"/>
  <c r="I8997" i="1"/>
  <c r="J8997" i="1"/>
  <c r="K8997" i="1"/>
  <c r="G6062" i="1"/>
  <c r="H6062" i="1"/>
  <c r="I6062" i="1"/>
  <c r="J6062" i="1"/>
  <c r="K6062" i="1"/>
  <c r="G2951" i="1"/>
  <c r="H2951" i="1"/>
  <c r="I2951" i="1"/>
  <c r="J2951" i="1"/>
  <c r="K2951" i="1"/>
  <c r="G7330" i="1"/>
  <c r="H7330" i="1"/>
  <c r="I7330" i="1"/>
  <c r="J7330" i="1"/>
  <c r="K7330" i="1"/>
  <c r="G1343" i="1"/>
  <c r="H1343" i="1"/>
  <c r="I1343" i="1"/>
  <c r="J1343" i="1"/>
  <c r="K1343" i="1"/>
  <c r="G7929" i="1"/>
  <c r="H7929" i="1"/>
  <c r="I7929" i="1"/>
  <c r="J7929" i="1"/>
  <c r="K7929" i="1"/>
  <c r="G8359" i="1"/>
  <c r="H8359" i="1"/>
  <c r="I8359" i="1"/>
  <c r="J8359" i="1"/>
  <c r="K8359" i="1"/>
  <c r="G7951" i="1"/>
  <c r="H7951" i="1"/>
  <c r="I7951" i="1"/>
  <c r="J7951" i="1"/>
  <c r="K7951" i="1"/>
  <c r="G4321" i="1"/>
  <c r="H4321" i="1"/>
  <c r="I4321" i="1"/>
  <c r="J4321" i="1"/>
  <c r="K4321" i="1"/>
  <c r="G3411" i="1"/>
  <c r="H3411" i="1"/>
  <c r="I3411" i="1"/>
  <c r="J3411" i="1"/>
  <c r="K3411" i="1"/>
  <c r="G7125" i="1"/>
  <c r="H7125" i="1"/>
  <c r="I7125" i="1"/>
  <c r="J7125" i="1"/>
  <c r="K7125" i="1"/>
  <c r="G1295" i="1"/>
  <c r="H1295" i="1"/>
  <c r="I1295" i="1"/>
  <c r="J1295" i="1"/>
  <c r="K1295" i="1"/>
  <c r="G3054" i="1"/>
  <c r="H3054" i="1"/>
  <c r="I3054" i="1"/>
  <c r="J3054" i="1"/>
  <c r="K3054" i="1"/>
  <c r="G7968" i="1"/>
  <c r="H7968" i="1"/>
  <c r="I7968" i="1"/>
  <c r="J7968" i="1"/>
  <c r="K7968" i="1"/>
  <c r="G2687" i="1"/>
  <c r="H2687" i="1"/>
  <c r="I2687" i="1"/>
  <c r="J2687" i="1"/>
  <c r="K2687" i="1"/>
  <c r="G2278" i="1"/>
  <c r="H2278" i="1"/>
  <c r="I2278" i="1"/>
  <c r="J2278" i="1"/>
  <c r="K2278" i="1"/>
  <c r="G4909" i="1"/>
  <c r="H4909" i="1"/>
  <c r="I4909" i="1"/>
  <c r="J4909" i="1"/>
  <c r="K4909" i="1"/>
  <c r="G8999" i="1"/>
  <c r="H8999" i="1"/>
  <c r="I8999" i="1"/>
  <c r="J8999" i="1"/>
  <c r="K8999" i="1"/>
  <c r="G8723" i="1"/>
  <c r="H8723" i="1"/>
  <c r="I8723" i="1"/>
  <c r="J8723" i="1"/>
  <c r="K8723" i="1"/>
  <c r="G5903" i="1"/>
  <c r="H5903" i="1"/>
  <c r="I5903" i="1"/>
  <c r="J5903" i="1"/>
  <c r="K5903" i="1"/>
  <c r="G7430" i="1"/>
  <c r="H7430" i="1"/>
  <c r="I7430" i="1"/>
  <c r="J7430" i="1"/>
  <c r="K7430" i="1"/>
  <c r="G219" i="1"/>
  <c r="H219" i="1"/>
  <c r="I219" i="1"/>
  <c r="J219" i="1"/>
  <c r="K219" i="1"/>
  <c r="G8728" i="1"/>
  <c r="H8728" i="1"/>
  <c r="I8728" i="1"/>
  <c r="J8728" i="1"/>
  <c r="K8728" i="1"/>
  <c r="G4023" i="1"/>
  <c r="H4023" i="1"/>
  <c r="I4023" i="1"/>
  <c r="J4023" i="1"/>
  <c r="K4023" i="1"/>
  <c r="G6126" i="1"/>
  <c r="H6126" i="1"/>
  <c r="I6126" i="1"/>
  <c r="J6126" i="1"/>
  <c r="K6126" i="1"/>
  <c r="G6998" i="1"/>
  <c r="H6998" i="1"/>
  <c r="I6998" i="1"/>
  <c r="J6998" i="1"/>
  <c r="K6998" i="1"/>
  <c r="G4142" i="1"/>
  <c r="H4142" i="1"/>
  <c r="I4142" i="1"/>
  <c r="J4142" i="1"/>
  <c r="K4142" i="1"/>
  <c r="G9045" i="1"/>
  <c r="H9045" i="1"/>
  <c r="I9045" i="1"/>
  <c r="J9045" i="1"/>
  <c r="K9045" i="1"/>
  <c r="G2789" i="1"/>
  <c r="H2789" i="1"/>
  <c r="I2789" i="1"/>
  <c r="J2789" i="1"/>
  <c r="K2789" i="1"/>
  <c r="G3872" i="1"/>
  <c r="H3872" i="1"/>
  <c r="I3872" i="1"/>
  <c r="J3872" i="1"/>
  <c r="K3872" i="1"/>
  <c r="G6628" i="1"/>
  <c r="H6628" i="1"/>
  <c r="I6628" i="1"/>
  <c r="J6628" i="1"/>
  <c r="K6628" i="1"/>
  <c r="G7932" i="1"/>
  <c r="H7932" i="1"/>
  <c r="I7932" i="1"/>
  <c r="J7932" i="1"/>
  <c r="K7932" i="1"/>
  <c r="G1220" i="1"/>
  <c r="H1220" i="1"/>
  <c r="I1220" i="1"/>
  <c r="J1220" i="1"/>
  <c r="K1220" i="1"/>
  <c r="G5816" i="1"/>
  <c r="H5816" i="1"/>
  <c r="I5816" i="1"/>
  <c r="J5816" i="1"/>
  <c r="K5816" i="1"/>
  <c r="G7525" i="1"/>
  <c r="H7525" i="1"/>
  <c r="I7525" i="1"/>
  <c r="J7525" i="1"/>
  <c r="K7525" i="1"/>
  <c r="G7542" i="1"/>
  <c r="H7542" i="1"/>
  <c r="I7542" i="1"/>
  <c r="J7542" i="1"/>
  <c r="K7542" i="1"/>
  <c r="G9393" i="1"/>
  <c r="H9393" i="1"/>
  <c r="I9393" i="1"/>
  <c r="J9393" i="1"/>
  <c r="K9393" i="1"/>
  <c r="G2472" i="1"/>
  <c r="H2472" i="1"/>
  <c r="I2472" i="1"/>
  <c r="J2472" i="1"/>
  <c r="K2472" i="1"/>
  <c r="G5926" i="1"/>
  <c r="H5926" i="1"/>
  <c r="I5926" i="1"/>
  <c r="J5926" i="1"/>
  <c r="K5926" i="1"/>
  <c r="G8409" i="1"/>
  <c r="H8409" i="1"/>
  <c r="I8409" i="1"/>
  <c r="J8409" i="1"/>
  <c r="K8409" i="1"/>
  <c r="G9009" i="1"/>
  <c r="H9009" i="1"/>
  <c r="I9009" i="1"/>
  <c r="J9009" i="1"/>
  <c r="K9009" i="1"/>
  <c r="G4302" i="1"/>
  <c r="H4302" i="1"/>
  <c r="I4302" i="1"/>
  <c r="J4302" i="1"/>
  <c r="K4302" i="1"/>
  <c r="G377" i="1"/>
  <c r="H377" i="1"/>
  <c r="I377" i="1"/>
  <c r="J377" i="1"/>
  <c r="K377" i="1"/>
  <c r="G7950" i="1"/>
  <c r="H7950" i="1"/>
  <c r="I7950" i="1"/>
  <c r="J7950" i="1"/>
  <c r="K7950" i="1"/>
  <c r="G704" i="1"/>
  <c r="H704" i="1"/>
  <c r="I704" i="1"/>
  <c r="J704" i="1"/>
  <c r="K704" i="1"/>
  <c r="G6940" i="1"/>
  <c r="H6940" i="1"/>
  <c r="I6940" i="1"/>
  <c r="J6940" i="1"/>
  <c r="K6940" i="1"/>
  <c r="G4772" i="1"/>
  <c r="H4772" i="1"/>
  <c r="I4772" i="1"/>
  <c r="J4772" i="1"/>
  <c r="K4772" i="1"/>
  <c r="G2482" i="1"/>
  <c r="H2482" i="1"/>
  <c r="I2482" i="1"/>
  <c r="J2482" i="1"/>
  <c r="K2482" i="1"/>
  <c r="G6683" i="1"/>
  <c r="H6683" i="1"/>
  <c r="I6683" i="1"/>
  <c r="J6683" i="1"/>
  <c r="K6683" i="1"/>
  <c r="G4643" i="1"/>
  <c r="H4643" i="1"/>
  <c r="I4643" i="1"/>
  <c r="J4643" i="1"/>
  <c r="K4643" i="1"/>
  <c r="G7292" i="1"/>
  <c r="H7292" i="1"/>
  <c r="I7292" i="1"/>
  <c r="J7292" i="1"/>
  <c r="K7292" i="1"/>
  <c r="G5761" i="1"/>
  <c r="H5761" i="1"/>
  <c r="I5761" i="1"/>
  <c r="J5761" i="1"/>
  <c r="K5761" i="1"/>
  <c r="G4872" i="1"/>
  <c r="H4872" i="1"/>
  <c r="I4872" i="1"/>
  <c r="J4872" i="1"/>
  <c r="K4872" i="1"/>
  <c r="G3705" i="1"/>
  <c r="H3705" i="1"/>
  <c r="I3705" i="1"/>
  <c r="J3705" i="1"/>
  <c r="K3705" i="1"/>
  <c r="G6236" i="1"/>
  <c r="H6236" i="1"/>
  <c r="I6236" i="1"/>
  <c r="J6236" i="1"/>
  <c r="K6236" i="1"/>
  <c r="G2598" i="1"/>
  <c r="H2598" i="1"/>
  <c r="I2598" i="1"/>
  <c r="J2598" i="1"/>
  <c r="K2598" i="1"/>
  <c r="G823" i="1"/>
  <c r="H823" i="1"/>
  <c r="I823" i="1"/>
  <c r="J823" i="1"/>
  <c r="K823" i="1"/>
  <c r="G9111" i="1"/>
  <c r="H9111" i="1"/>
  <c r="I9111" i="1"/>
  <c r="J9111" i="1"/>
  <c r="K9111" i="1"/>
  <c r="G1162" i="1"/>
  <c r="H1162" i="1"/>
  <c r="I1162" i="1"/>
  <c r="J1162" i="1"/>
  <c r="K1162" i="1"/>
  <c r="G775" i="1"/>
  <c r="H775" i="1"/>
  <c r="I775" i="1"/>
  <c r="J775" i="1"/>
  <c r="K775" i="1"/>
  <c r="G8863" i="1"/>
  <c r="H8863" i="1"/>
  <c r="I8863" i="1"/>
  <c r="J8863" i="1"/>
  <c r="K8863" i="1"/>
  <c r="G9953" i="1"/>
  <c r="H9953" i="1"/>
  <c r="I9953" i="1"/>
  <c r="J9953" i="1"/>
  <c r="K9953" i="1"/>
  <c r="G6946" i="1"/>
  <c r="H6946" i="1"/>
  <c r="I6946" i="1"/>
  <c r="J6946" i="1"/>
  <c r="K6946" i="1"/>
  <c r="G9659" i="1"/>
  <c r="H9659" i="1"/>
  <c r="I9659" i="1"/>
  <c r="J9659" i="1"/>
  <c r="K9659" i="1"/>
  <c r="G5524" i="1"/>
  <c r="H5524" i="1"/>
  <c r="I5524" i="1"/>
  <c r="J5524" i="1"/>
  <c r="K5524" i="1"/>
  <c r="G6487" i="1"/>
  <c r="H6487" i="1"/>
  <c r="I6487" i="1"/>
  <c r="J6487" i="1"/>
  <c r="K6487" i="1"/>
  <c r="G3502" i="1"/>
  <c r="H3502" i="1"/>
  <c r="I3502" i="1"/>
  <c r="J3502" i="1"/>
  <c r="K3502" i="1"/>
  <c r="G5923" i="1"/>
  <c r="H5923" i="1"/>
  <c r="I5923" i="1"/>
  <c r="J5923" i="1"/>
  <c r="K5923" i="1"/>
  <c r="G3426" i="1"/>
  <c r="H3426" i="1"/>
  <c r="I3426" i="1"/>
  <c r="J3426" i="1"/>
  <c r="K3426" i="1"/>
  <c r="G2282" i="1"/>
  <c r="H2282" i="1"/>
  <c r="I2282" i="1"/>
  <c r="J2282" i="1"/>
  <c r="K2282" i="1"/>
  <c r="G5881" i="1"/>
  <c r="H5881" i="1"/>
  <c r="I5881" i="1"/>
  <c r="J5881" i="1"/>
  <c r="K5881" i="1"/>
  <c r="G5282" i="1"/>
  <c r="H5282" i="1"/>
  <c r="I5282" i="1"/>
  <c r="J5282" i="1"/>
  <c r="K5282" i="1"/>
  <c r="G7529" i="1"/>
  <c r="H7529" i="1"/>
  <c r="I7529" i="1"/>
  <c r="J7529" i="1"/>
  <c r="K7529" i="1"/>
  <c r="G3579" i="1"/>
  <c r="H3579" i="1"/>
  <c r="I3579" i="1"/>
  <c r="J3579" i="1"/>
  <c r="K3579" i="1"/>
  <c r="G4449" i="1"/>
  <c r="H4449" i="1"/>
  <c r="I4449" i="1"/>
  <c r="J4449" i="1"/>
  <c r="K4449" i="1"/>
  <c r="G8905" i="1"/>
  <c r="H8905" i="1"/>
  <c r="I8905" i="1"/>
  <c r="J8905" i="1"/>
  <c r="K8905" i="1"/>
  <c r="G7306" i="1"/>
  <c r="H7306" i="1"/>
  <c r="I7306" i="1"/>
  <c r="J7306" i="1"/>
  <c r="K7306" i="1"/>
  <c r="G9141" i="1"/>
  <c r="H9141" i="1"/>
  <c r="I9141" i="1"/>
  <c r="J9141" i="1"/>
  <c r="K9141" i="1"/>
  <c r="G6950" i="1"/>
  <c r="H6950" i="1"/>
  <c r="I6950" i="1"/>
  <c r="J6950" i="1"/>
  <c r="K6950" i="1"/>
  <c r="G6923" i="1"/>
  <c r="H6923" i="1"/>
  <c r="I6923" i="1"/>
  <c r="J6923" i="1"/>
  <c r="K6923" i="1"/>
  <c r="G2252" i="1"/>
  <c r="H2252" i="1"/>
  <c r="I2252" i="1"/>
  <c r="J2252" i="1"/>
  <c r="K2252" i="1"/>
  <c r="G5191" i="1"/>
  <c r="H5191" i="1"/>
  <c r="I5191" i="1"/>
  <c r="J5191" i="1"/>
  <c r="K5191" i="1"/>
  <c r="G1060" i="1"/>
  <c r="H1060" i="1"/>
  <c r="I1060" i="1"/>
  <c r="J1060" i="1"/>
  <c r="K1060" i="1"/>
  <c r="G1646" i="1"/>
  <c r="H1646" i="1"/>
  <c r="I1646" i="1"/>
  <c r="J1646" i="1"/>
  <c r="K1646" i="1"/>
  <c r="G1459" i="1"/>
  <c r="H1459" i="1"/>
  <c r="I1459" i="1"/>
  <c r="J1459" i="1"/>
  <c r="K1459" i="1"/>
  <c r="G572" i="1"/>
  <c r="H572" i="1"/>
  <c r="I572" i="1"/>
  <c r="J572" i="1"/>
  <c r="K572" i="1"/>
  <c r="G9642" i="1"/>
  <c r="H9642" i="1"/>
  <c r="I9642" i="1"/>
  <c r="J9642" i="1"/>
  <c r="K9642" i="1"/>
  <c r="G8441" i="1"/>
  <c r="H8441" i="1"/>
  <c r="I8441" i="1"/>
  <c r="J8441" i="1"/>
  <c r="K8441" i="1"/>
  <c r="G3226" i="1"/>
  <c r="H3226" i="1"/>
  <c r="I3226" i="1"/>
  <c r="J3226" i="1"/>
  <c r="K3226" i="1"/>
  <c r="G2295" i="1"/>
  <c r="H2295" i="1"/>
  <c r="I2295" i="1"/>
  <c r="J2295" i="1"/>
  <c r="K2295" i="1"/>
  <c r="G1712" i="1"/>
  <c r="H1712" i="1"/>
  <c r="I1712" i="1"/>
  <c r="J1712" i="1"/>
  <c r="K1712" i="1"/>
  <c r="G9799" i="1"/>
  <c r="H9799" i="1"/>
  <c r="I9799" i="1"/>
  <c r="J9799" i="1"/>
  <c r="K9799" i="1"/>
  <c r="G1512" i="1"/>
  <c r="H1512" i="1"/>
  <c r="I1512" i="1"/>
  <c r="J1512" i="1"/>
  <c r="K1512" i="1"/>
  <c r="G6131" i="1"/>
  <c r="H6131" i="1"/>
  <c r="I6131" i="1"/>
  <c r="J6131" i="1"/>
  <c r="K6131" i="1"/>
  <c r="G6657" i="1"/>
  <c r="H6657" i="1"/>
  <c r="I6657" i="1"/>
  <c r="J6657" i="1"/>
  <c r="K6657" i="1"/>
  <c r="G7379" i="1"/>
  <c r="H7379" i="1"/>
  <c r="I7379" i="1"/>
  <c r="J7379" i="1"/>
  <c r="K7379" i="1"/>
  <c r="G5384" i="1"/>
  <c r="H5384" i="1"/>
  <c r="I5384" i="1"/>
  <c r="J5384" i="1"/>
  <c r="K5384" i="1"/>
  <c r="G9955" i="1"/>
  <c r="H9955" i="1"/>
  <c r="I9955" i="1"/>
  <c r="J9955" i="1"/>
  <c r="K9955" i="1"/>
  <c r="G8776" i="1"/>
  <c r="H8776" i="1"/>
  <c r="I8776" i="1"/>
  <c r="J8776" i="1"/>
  <c r="K8776" i="1"/>
  <c r="G5673" i="1"/>
  <c r="H5673" i="1"/>
  <c r="I5673" i="1"/>
  <c r="J5673" i="1"/>
  <c r="K5673" i="1"/>
  <c r="G1192" i="1"/>
  <c r="H1192" i="1"/>
  <c r="I1192" i="1"/>
  <c r="J1192" i="1"/>
  <c r="K1192" i="1"/>
  <c r="G4056" i="1"/>
  <c r="H4056" i="1"/>
  <c r="I4056" i="1"/>
  <c r="J4056" i="1"/>
  <c r="K4056" i="1"/>
  <c r="G2503" i="1"/>
  <c r="H2503" i="1"/>
  <c r="I2503" i="1"/>
  <c r="J2503" i="1"/>
  <c r="K2503" i="1"/>
  <c r="G3891" i="1"/>
  <c r="H3891" i="1"/>
  <c r="I3891" i="1"/>
  <c r="J3891" i="1"/>
  <c r="K3891" i="1"/>
  <c r="G2203" i="1"/>
  <c r="H2203" i="1"/>
  <c r="I2203" i="1"/>
  <c r="J2203" i="1"/>
  <c r="K2203" i="1"/>
  <c r="G33" i="1"/>
  <c r="H33" i="1"/>
  <c r="I33" i="1"/>
  <c r="J33" i="1"/>
  <c r="K33" i="1"/>
  <c r="G1798" i="1"/>
  <c r="H1798" i="1"/>
  <c r="I1798" i="1"/>
  <c r="J1798" i="1"/>
  <c r="K1798" i="1"/>
  <c r="G3893" i="1"/>
  <c r="H3893" i="1"/>
  <c r="I3893" i="1"/>
  <c r="J3893" i="1"/>
  <c r="K3893" i="1"/>
  <c r="G1178" i="1"/>
  <c r="H1178" i="1"/>
  <c r="I1178" i="1"/>
  <c r="J1178" i="1"/>
  <c r="K1178" i="1"/>
  <c r="G3105" i="1"/>
  <c r="H3105" i="1"/>
  <c r="I3105" i="1"/>
  <c r="J3105" i="1"/>
  <c r="K3105" i="1"/>
  <c r="G45" i="1"/>
  <c r="H45" i="1"/>
  <c r="I45" i="1"/>
  <c r="J45" i="1"/>
  <c r="K45" i="1"/>
  <c r="G155" i="1"/>
  <c r="H155" i="1"/>
  <c r="I155" i="1"/>
  <c r="J155" i="1"/>
  <c r="K155" i="1"/>
  <c r="G4916" i="1"/>
  <c r="H4916" i="1"/>
  <c r="I4916" i="1"/>
  <c r="J4916" i="1"/>
  <c r="K4916" i="1"/>
  <c r="G7488" i="1"/>
  <c r="H7488" i="1"/>
  <c r="I7488" i="1"/>
  <c r="J7488" i="1"/>
  <c r="K7488" i="1"/>
  <c r="G6277" i="1"/>
  <c r="H6277" i="1"/>
  <c r="I6277" i="1"/>
  <c r="J6277" i="1"/>
  <c r="K6277" i="1"/>
  <c r="G4303" i="1"/>
  <c r="H4303" i="1"/>
  <c r="I4303" i="1"/>
  <c r="J4303" i="1"/>
  <c r="K4303" i="1"/>
  <c r="G1761" i="1"/>
  <c r="H1761" i="1"/>
  <c r="I1761" i="1"/>
  <c r="J1761" i="1"/>
  <c r="K1761" i="1"/>
  <c r="G1331" i="1"/>
  <c r="H1331" i="1"/>
  <c r="I1331" i="1"/>
  <c r="J1331" i="1"/>
  <c r="K1331" i="1"/>
  <c r="G5346" i="1"/>
  <c r="H5346" i="1"/>
  <c r="I5346" i="1"/>
  <c r="J5346" i="1"/>
  <c r="K5346" i="1"/>
  <c r="G1179" i="1"/>
  <c r="H1179" i="1"/>
  <c r="I1179" i="1"/>
  <c r="J1179" i="1"/>
  <c r="K1179" i="1"/>
  <c r="G8009" i="1"/>
  <c r="H8009" i="1"/>
  <c r="I8009" i="1"/>
  <c r="J8009" i="1"/>
  <c r="K8009" i="1"/>
  <c r="G4886" i="1"/>
  <c r="H4886" i="1"/>
  <c r="I4886" i="1"/>
  <c r="J4886" i="1"/>
  <c r="K4886" i="1"/>
  <c r="G9514" i="1"/>
  <c r="H9514" i="1"/>
  <c r="I9514" i="1"/>
  <c r="J9514" i="1"/>
  <c r="K9514" i="1"/>
  <c r="G2746" i="1"/>
  <c r="H2746" i="1"/>
  <c r="I2746" i="1"/>
  <c r="J2746" i="1"/>
  <c r="K2746" i="1"/>
  <c r="G5056" i="1"/>
  <c r="H5056" i="1"/>
  <c r="I5056" i="1"/>
  <c r="J5056" i="1"/>
  <c r="K5056" i="1"/>
  <c r="G1404" i="1"/>
  <c r="H1404" i="1"/>
  <c r="I1404" i="1"/>
  <c r="J1404" i="1"/>
  <c r="K1404" i="1"/>
  <c r="G8214" i="1"/>
  <c r="H8214" i="1"/>
  <c r="I8214" i="1"/>
  <c r="J8214" i="1"/>
  <c r="K8214" i="1"/>
  <c r="G5897" i="1"/>
  <c r="H5897" i="1"/>
  <c r="I5897" i="1"/>
  <c r="J5897" i="1"/>
  <c r="K5897" i="1"/>
  <c r="G8614" i="1"/>
  <c r="H8614" i="1"/>
  <c r="I8614" i="1"/>
  <c r="J8614" i="1"/>
  <c r="K8614" i="1"/>
  <c r="G9460" i="1"/>
  <c r="H9460" i="1"/>
  <c r="I9460" i="1"/>
  <c r="J9460" i="1"/>
  <c r="K9460" i="1"/>
  <c r="G7971" i="1"/>
  <c r="H7971" i="1"/>
  <c r="I7971" i="1"/>
  <c r="J7971" i="1"/>
  <c r="K7971" i="1"/>
  <c r="G448" i="1"/>
  <c r="H448" i="1"/>
  <c r="I448" i="1"/>
  <c r="J448" i="1"/>
  <c r="K448" i="1"/>
  <c r="G5631" i="1"/>
  <c r="H5631" i="1"/>
  <c r="I5631" i="1"/>
  <c r="J5631" i="1"/>
  <c r="K5631" i="1"/>
  <c r="G7562" i="1"/>
  <c r="H7562" i="1"/>
  <c r="I7562" i="1"/>
  <c r="J7562" i="1"/>
  <c r="K7562" i="1"/>
  <c r="G793" i="1"/>
  <c r="H793" i="1"/>
  <c r="I793" i="1"/>
  <c r="J793" i="1"/>
  <c r="K793" i="1"/>
  <c r="G453" i="1"/>
  <c r="H453" i="1"/>
  <c r="I453" i="1"/>
  <c r="J453" i="1"/>
  <c r="K453" i="1"/>
  <c r="G2382" i="1"/>
  <c r="H2382" i="1"/>
  <c r="I2382" i="1"/>
  <c r="J2382" i="1"/>
  <c r="K2382" i="1"/>
  <c r="G3094" i="1"/>
  <c r="H3094" i="1"/>
  <c r="I3094" i="1"/>
  <c r="J3094" i="1"/>
  <c r="K3094" i="1"/>
  <c r="G9934" i="1"/>
  <c r="H9934" i="1"/>
  <c r="I9934" i="1"/>
  <c r="J9934" i="1"/>
  <c r="K9934" i="1"/>
  <c r="G1970" i="1"/>
  <c r="H1970" i="1"/>
  <c r="I1970" i="1"/>
  <c r="J1970" i="1"/>
  <c r="K1970" i="1"/>
  <c r="G4566" i="1"/>
  <c r="H4566" i="1"/>
  <c r="I4566" i="1"/>
  <c r="J4566" i="1"/>
  <c r="K4566" i="1"/>
  <c r="G6833" i="1"/>
  <c r="H6833" i="1"/>
  <c r="I6833" i="1"/>
  <c r="J6833" i="1"/>
  <c r="K6833" i="1"/>
  <c r="G3428" i="1"/>
  <c r="H3428" i="1"/>
  <c r="I3428" i="1"/>
  <c r="J3428" i="1"/>
  <c r="K3428" i="1"/>
  <c r="G3085" i="1"/>
  <c r="H3085" i="1"/>
  <c r="I3085" i="1"/>
  <c r="J3085" i="1"/>
  <c r="K3085" i="1"/>
  <c r="G1307" i="1"/>
  <c r="H1307" i="1"/>
  <c r="I1307" i="1"/>
  <c r="J1307" i="1"/>
  <c r="K1307" i="1"/>
  <c r="G1300" i="1"/>
  <c r="H1300" i="1"/>
  <c r="I1300" i="1"/>
  <c r="J1300" i="1"/>
  <c r="K1300" i="1"/>
  <c r="G8266" i="1"/>
  <c r="H8266" i="1"/>
  <c r="I8266" i="1"/>
  <c r="J8266" i="1"/>
  <c r="K8266" i="1"/>
  <c r="G1067" i="1"/>
  <c r="H1067" i="1"/>
  <c r="I1067" i="1"/>
  <c r="J1067" i="1"/>
  <c r="K1067" i="1"/>
  <c r="G522" i="1"/>
  <c r="H522" i="1"/>
  <c r="I522" i="1"/>
  <c r="J522" i="1"/>
  <c r="K522" i="1"/>
  <c r="G8659" i="1"/>
  <c r="H8659" i="1"/>
  <c r="I8659" i="1"/>
  <c r="J8659" i="1"/>
  <c r="K8659" i="1"/>
  <c r="G7458" i="1"/>
  <c r="H7458" i="1"/>
  <c r="I7458" i="1"/>
  <c r="J7458" i="1"/>
  <c r="K7458" i="1"/>
  <c r="G2769" i="1"/>
  <c r="H2769" i="1"/>
  <c r="I2769" i="1"/>
  <c r="J2769" i="1"/>
  <c r="K2769" i="1"/>
  <c r="G1232" i="1"/>
  <c r="H1232" i="1"/>
  <c r="I1232" i="1"/>
  <c r="J1232" i="1"/>
  <c r="K1232" i="1"/>
  <c r="G7210" i="1"/>
  <c r="H7210" i="1"/>
  <c r="I7210" i="1"/>
  <c r="J7210" i="1"/>
  <c r="K7210" i="1"/>
  <c r="G9624" i="1"/>
  <c r="H9624" i="1"/>
  <c r="I9624" i="1"/>
  <c r="J9624" i="1"/>
  <c r="K9624" i="1"/>
  <c r="G2523" i="1"/>
  <c r="H2523" i="1"/>
  <c r="I2523" i="1"/>
  <c r="J2523" i="1"/>
  <c r="K2523" i="1"/>
  <c r="G8027" i="1"/>
  <c r="H8027" i="1"/>
  <c r="I8027" i="1"/>
  <c r="J8027" i="1"/>
  <c r="K8027" i="1"/>
  <c r="G9658" i="1"/>
  <c r="H9658" i="1"/>
  <c r="I9658" i="1"/>
  <c r="J9658" i="1"/>
  <c r="K9658" i="1"/>
  <c r="G6858" i="1"/>
  <c r="H6858" i="1"/>
  <c r="I6858" i="1"/>
  <c r="J6858" i="1"/>
  <c r="K6858" i="1"/>
  <c r="G8089" i="1"/>
  <c r="H8089" i="1"/>
  <c r="I8089" i="1"/>
  <c r="J8089" i="1"/>
  <c r="K8089" i="1"/>
  <c r="G5757" i="1"/>
  <c r="H5757" i="1"/>
  <c r="I5757" i="1"/>
  <c r="J5757" i="1"/>
  <c r="K5757" i="1"/>
  <c r="G8129" i="1"/>
  <c r="H8129" i="1"/>
  <c r="I8129" i="1"/>
  <c r="J8129" i="1"/>
  <c r="K8129" i="1"/>
  <c r="G4892" i="1"/>
  <c r="H4892" i="1"/>
  <c r="I4892" i="1"/>
  <c r="J4892" i="1"/>
  <c r="K4892" i="1"/>
  <c r="G1623" i="1"/>
  <c r="H1623" i="1"/>
  <c r="I1623" i="1"/>
  <c r="J1623" i="1"/>
  <c r="K1623" i="1"/>
  <c r="G269" i="1"/>
  <c r="H269" i="1"/>
  <c r="I269" i="1"/>
  <c r="J269" i="1"/>
  <c r="K269" i="1"/>
  <c r="G8060" i="1"/>
  <c r="H8060" i="1"/>
  <c r="I8060" i="1"/>
  <c r="J8060" i="1"/>
  <c r="K8060" i="1"/>
  <c r="G7236" i="1"/>
  <c r="H7236" i="1"/>
  <c r="I7236" i="1"/>
  <c r="J7236" i="1"/>
  <c r="K7236" i="1"/>
  <c r="G3818" i="1"/>
  <c r="H3818" i="1"/>
  <c r="I3818" i="1"/>
  <c r="J3818" i="1"/>
  <c r="K3818" i="1"/>
  <c r="G1808" i="1"/>
  <c r="H1808" i="1"/>
  <c r="I1808" i="1"/>
  <c r="J1808" i="1"/>
  <c r="K1808" i="1"/>
  <c r="G8056" i="1"/>
  <c r="H8056" i="1"/>
  <c r="I8056" i="1"/>
  <c r="J8056" i="1"/>
  <c r="K8056" i="1"/>
  <c r="G9369" i="1"/>
  <c r="H9369" i="1"/>
  <c r="I9369" i="1"/>
  <c r="J9369" i="1"/>
  <c r="K9369" i="1"/>
  <c r="G6351" i="1"/>
  <c r="H6351" i="1"/>
  <c r="I6351" i="1"/>
  <c r="J6351" i="1"/>
  <c r="K6351" i="1"/>
  <c r="G7670" i="1"/>
  <c r="H7670" i="1"/>
  <c r="I7670" i="1"/>
  <c r="J7670" i="1"/>
  <c r="K7670" i="1"/>
  <c r="G7088" i="1"/>
  <c r="H7088" i="1"/>
  <c r="I7088" i="1"/>
  <c r="J7088" i="1"/>
  <c r="K7088" i="1"/>
  <c r="G5302" i="1"/>
  <c r="H5302" i="1"/>
  <c r="I5302" i="1"/>
  <c r="J5302" i="1"/>
  <c r="K5302" i="1"/>
  <c r="G7842" i="1"/>
  <c r="H7842" i="1"/>
  <c r="I7842" i="1"/>
  <c r="J7842" i="1"/>
  <c r="K7842" i="1"/>
  <c r="G4254" i="1"/>
  <c r="H4254" i="1"/>
  <c r="I4254" i="1"/>
  <c r="J4254" i="1"/>
  <c r="K4254" i="1"/>
  <c r="G7442" i="1"/>
  <c r="H7442" i="1"/>
  <c r="I7442" i="1"/>
  <c r="J7442" i="1"/>
  <c r="K7442" i="1"/>
  <c r="G668" i="1"/>
  <c r="H668" i="1"/>
  <c r="I668" i="1"/>
  <c r="J668" i="1"/>
  <c r="K668" i="1"/>
  <c r="G6380" i="1"/>
  <c r="H6380" i="1"/>
  <c r="I6380" i="1"/>
  <c r="J6380" i="1"/>
  <c r="K6380" i="1"/>
  <c r="G9026" i="1"/>
  <c r="H9026" i="1"/>
  <c r="I9026" i="1"/>
  <c r="J9026" i="1"/>
  <c r="K9026" i="1"/>
  <c r="G3165" i="1"/>
  <c r="H3165" i="1"/>
  <c r="I3165" i="1"/>
  <c r="J3165" i="1"/>
  <c r="K3165" i="1"/>
  <c r="G1584" i="1"/>
  <c r="H1584" i="1"/>
  <c r="I1584" i="1"/>
  <c r="J1584" i="1"/>
  <c r="K1584" i="1"/>
  <c r="G2574" i="1"/>
  <c r="H2574" i="1"/>
  <c r="I2574" i="1"/>
  <c r="J2574" i="1"/>
  <c r="K2574" i="1"/>
  <c r="G9340" i="1"/>
  <c r="H9340" i="1"/>
  <c r="I9340" i="1"/>
  <c r="J9340" i="1"/>
  <c r="K9340" i="1"/>
  <c r="G9574" i="1"/>
  <c r="H9574" i="1"/>
  <c r="I9574" i="1"/>
  <c r="J9574" i="1"/>
  <c r="K9574" i="1"/>
  <c r="G7806" i="1"/>
  <c r="H7806" i="1"/>
  <c r="I7806" i="1"/>
  <c r="J7806" i="1"/>
  <c r="K7806" i="1"/>
  <c r="G4269" i="1"/>
  <c r="H4269" i="1"/>
  <c r="I4269" i="1"/>
  <c r="J4269" i="1"/>
  <c r="K4269" i="1"/>
  <c r="G9708" i="1"/>
  <c r="H9708" i="1"/>
  <c r="I9708" i="1"/>
  <c r="J9708" i="1"/>
  <c r="K9708" i="1"/>
  <c r="G4802" i="1"/>
  <c r="H4802" i="1"/>
  <c r="I4802" i="1"/>
  <c r="J4802" i="1"/>
  <c r="K4802" i="1"/>
  <c r="G5560" i="1"/>
  <c r="H5560" i="1"/>
  <c r="I5560" i="1"/>
  <c r="J5560" i="1"/>
  <c r="K5560" i="1"/>
  <c r="G2178" i="1"/>
  <c r="H2178" i="1"/>
  <c r="I2178" i="1"/>
  <c r="J2178" i="1"/>
  <c r="K2178" i="1"/>
  <c r="G162" i="1"/>
  <c r="H162" i="1"/>
  <c r="I162" i="1"/>
  <c r="J162" i="1"/>
  <c r="K162" i="1"/>
  <c r="G4561" i="1"/>
  <c r="H4561" i="1"/>
  <c r="I4561" i="1"/>
  <c r="J4561" i="1"/>
  <c r="K4561" i="1"/>
  <c r="G221" i="1"/>
  <c r="H221" i="1"/>
  <c r="I221" i="1"/>
  <c r="J221" i="1"/>
  <c r="K221" i="1"/>
  <c r="G6180" i="1"/>
  <c r="H6180" i="1"/>
  <c r="I6180" i="1"/>
  <c r="J6180" i="1"/>
  <c r="K6180" i="1"/>
  <c r="G7054" i="1"/>
  <c r="H7054" i="1"/>
  <c r="I7054" i="1"/>
  <c r="J7054" i="1"/>
  <c r="K7054" i="1"/>
  <c r="G6293" i="1"/>
  <c r="H6293" i="1"/>
  <c r="I6293" i="1"/>
  <c r="J6293" i="1"/>
  <c r="K6293" i="1"/>
  <c r="G5041" i="1"/>
  <c r="H5041" i="1"/>
  <c r="I5041" i="1"/>
  <c r="J5041" i="1"/>
  <c r="K5041" i="1"/>
  <c r="G2765" i="1"/>
  <c r="H2765" i="1"/>
  <c r="I2765" i="1"/>
  <c r="J2765" i="1"/>
  <c r="K2765" i="1"/>
  <c r="G8937" i="1"/>
  <c r="H8937" i="1"/>
  <c r="I8937" i="1"/>
  <c r="J8937" i="1"/>
  <c r="K8937" i="1"/>
  <c r="G1249" i="1"/>
  <c r="H1249" i="1"/>
  <c r="I1249" i="1"/>
  <c r="J1249" i="1"/>
  <c r="K1249" i="1"/>
  <c r="G7293" i="1"/>
  <c r="H7293" i="1"/>
  <c r="I7293" i="1"/>
  <c r="J7293" i="1"/>
  <c r="K7293" i="1"/>
  <c r="G1114" i="1"/>
  <c r="H1114" i="1"/>
  <c r="I1114" i="1"/>
  <c r="J1114" i="1"/>
  <c r="K1114" i="1"/>
  <c r="G5616" i="1"/>
  <c r="H5616" i="1"/>
  <c r="I5616" i="1"/>
  <c r="J5616" i="1"/>
  <c r="K5616" i="1"/>
  <c r="G7329" i="1"/>
  <c r="H7329" i="1"/>
  <c r="I7329" i="1"/>
  <c r="J7329" i="1"/>
  <c r="K7329" i="1"/>
  <c r="G8413" i="1"/>
  <c r="H8413" i="1"/>
  <c r="I8413" i="1"/>
  <c r="J8413" i="1"/>
  <c r="K8413" i="1"/>
  <c r="G1239" i="1"/>
  <c r="H1239" i="1"/>
  <c r="I1239" i="1"/>
  <c r="J1239" i="1"/>
  <c r="K1239" i="1"/>
  <c r="G9464" i="1"/>
  <c r="H9464" i="1"/>
  <c r="I9464" i="1"/>
  <c r="J9464" i="1"/>
  <c r="K9464" i="1"/>
  <c r="G5871" i="1"/>
  <c r="H5871" i="1"/>
  <c r="I5871" i="1"/>
  <c r="J5871" i="1"/>
  <c r="K5871" i="1"/>
  <c r="G1165" i="1"/>
  <c r="H1165" i="1"/>
  <c r="I1165" i="1"/>
  <c r="J1165" i="1"/>
  <c r="K1165" i="1"/>
  <c r="G7877" i="1"/>
  <c r="H7877" i="1"/>
  <c r="I7877" i="1"/>
  <c r="J7877" i="1"/>
  <c r="K7877" i="1"/>
  <c r="G3032" i="1"/>
  <c r="H3032" i="1"/>
  <c r="I3032" i="1"/>
  <c r="J3032" i="1"/>
  <c r="K3032" i="1"/>
  <c r="G8293" i="1"/>
  <c r="H8293" i="1"/>
  <c r="I8293" i="1"/>
  <c r="J8293" i="1"/>
  <c r="K8293" i="1"/>
  <c r="G9461" i="1"/>
  <c r="H9461" i="1"/>
  <c r="I9461" i="1"/>
  <c r="J9461" i="1"/>
  <c r="K9461" i="1"/>
  <c r="G51" i="1"/>
  <c r="H51" i="1"/>
  <c r="I51" i="1"/>
  <c r="J51" i="1"/>
  <c r="K51" i="1"/>
  <c r="G3687" i="1"/>
  <c r="H3687" i="1"/>
  <c r="I3687" i="1"/>
  <c r="J3687" i="1"/>
  <c r="K3687" i="1"/>
  <c r="G9949" i="1"/>
  <c r="H9949" i="1"/>
  <c r="I9949" i="1"/>
  <c r="J9949" i="1"/>
  <c r="K9949" i="1"/>
  <c r="G5850" i="1"/>
  <c r="H5850" i="1"/>
  <c r="I5850" i="1"/>
  <c r="J5850" i="1"/>
  <c r="K5850" i="1"/>
  <c r="G6295" i="1"/>
  <c r="H6295" i="1"/>
  <c r="I6295" i="1"/>
  <c r="J6295" i="1"/>
  <c r="K6295" i="1"/>
  <c r="G2" i="1"/>
  <c r="H2" i="1"/>
  <c r="P12" i="1" s="1"/>
  <c r="I2" i="1"/>
  <c r="P13" i="1" s="1"/>
  <c r="J2" i="1"/>
  <c r="P14" i="1" s="1"/>
  <c r="K2" i="1"/>
  <c r="P15" i="1" s="1"/>
  <c r="G166" i="1"/>
  <c r="H166" i="1"/>
  <c r="I166" i="1"/>
  <c r="J166" i="1"/>
  <c r="K166" i="1"/>
  <c r="G8105" i="1"/>
  <c r="H8105" i="1"/>
  <c r="I8105" i="1"/>
  <c r="J8105" i="1"/>
  <c r="K8105" i="1"/>
  <c r="G6007" i="1"/>
  <c r="H6007" i="1"/>
  <c r="I6007" i="1"/>
  <c r="J6007" i="1"/>
  <c r="K6007" i="1"/>
  <c r="G706" i="1"/>
  <c r="H706" i="1"/>
  <c r="I706" i="1"/>
  <c r="J706" i="1"/>
  <c r="K706" i="1"/>
  <c r="G1468" i="1"/>
  <c r="H1468" i="1"/>
  <c r="I1468" i="1"/>
  <c r="J1468" i="1"/>
  <c r="K1468" i="1"/>
  <c r="G6465" i="1"/>
  <c r="H6465" i="1"/>
  <c r="I6465" i="1"/>
  <c r="J6465" i="1"/>
  <c r="K6465" i="1"/>
  <c r="G8802" i="1"/>
  <c r="H8802" i="1"/>
  <c r="I8802" i="1"/>
  <c r="J8802" i="1"/>
  <c r="K8802" i="1"/>
  <c r="G1560" i="1"/>
  <c r="H1560" i="1"/>
  <c r="I1560" i="1"/>
  <c r="J1560" i="1"/>
  <c r="K1560" i="1"/>
  <c r="G5375" i="1"/>
  <c r="H5375" i="1"/>
  <c r="I5375" i="1"/>
  <c r="J5375" i="1"/>
  <c r="K5375" i="1"/>
  <c r="G7404" i="1"/>
  <c r="H7404" i="1"/>
  <c r="I7404" i="1"/>
  <c r="J7404" i="1"/>
  <c r="K7404" i="1"/>
  <c r="G3983" i="1"/>
  <c r="H3983" i="1"/>
  <c r="I3983" i="1"/>
  <c r="J3983" i="1"/>
  <c r="K3983" i="1"/>
  <c r="G7086" i="1"/>
  <c r="H7086" i="1"/>
  <c r="I7086" i="1"/>
  <c r="J7086" i="1"/>
  <c r="K7086" i="1"/>
  <c r="G6102" i="1"/>
  <c r="H6102" i="1"/>
  <c r="I6102" i="1"/>
  <c r="J6102" i="1"/>
  <c r="K6102" i="1"/>
  <c r="G4624" i="1"/>
  <c r="H4624" i="1"/>
  <c r="I4624" i="1"/>
  <c r="J4624" i="1"/>
  <c r="K4624" i="1"/>
  <c r="G5782" i="1"/>
  <c r="H5782" i="1"/>
  <c r="I5782" i="1"/>
  <c r="J5782" i="1"/>
  <c r="K5782" i="1"/>
  <c r="G2561" i="1"/>
  <c r="H2561" i="1"/>
  <c r="I2561" i="1"/>
  <c r="J2561" i="1"/>
  <c r="K2561" i="1"/>
  <c r="G7375" i="1"/>
  <c r="H7375" i="1"/>
  <c r="I7375" i="1"/>
  <c r="J7375" i="1"/>
  <c r="K7375" i="1"/>
  <c r="G7243" i="1"/>
  <c r="H7243" i="1"/>
  <c r="I7243" i="1"/>
  <c r="J7243" i="1"/>
  <c r="K7243" i="1"/>
  <c r="G9966" i="1"/>
  <c r="H9966" i="1"/>
  <c r="I9966" i="1"/>
  <c r="J9966" i="1"/>
  <c r="K9966" i="1"/>
  <c r="G7138" i="1"/>
  <c r="H7138" i="1"/>
  <c r="I7138" i="1"/>
  <c r="J7138" i="1"/>
  <c r="K7138" i="1"/>
  <c r="G7359" i="1"/>
  <c r="H7359" i="1"/>
  <c r="I7359" i="1"/>
  <c r="J7359" i="1"/>
  <c r="K7359" i="1"/>
  <c r="G1463" i="1"/>
  <c r="H1463" i="1"/>
  <c r="I1463" i="1"/>
  <c r="J1463" i="1"/>
  <c r="K1463" i="1"/>
  <c r="G3577" i="1"/>
  <c r="H3577" i="1"/>
  <c r="I3577" i="1"/>
  <c r="J3577" i="1"/>
  <c r="K3577" i="1"/>
  <c r="G319" i="1"/>
  <c r="H319" i="1"/>
  <c r="I319" i="1"/>
  <c r="J319" i="1"/>
  <c r="K319" i="1"/>
  <c r="G4276" i="1"/>
  <c r="H4276" i="1"/>
  <c r="I4276" i="1"/>
  <c r="J4276" i="1"/>
  <c r="K4276" i="1"/>
  <c r="G8463" i="1"/>
  <c r="H8463" i="1"/>
  <c r="I8463" i="1"/>
  <c r="J8463" i="1"/>
  <c r="K8463" i="1"/>
  <c r="G2589" i="1"/>
  <c r="H2589" i="1"/>
  <c r="I2589" i="1"/>
  <c r="J2589" i="1"/>
  <c r="K2589" i="1"/>
  <c r="G8346" i="1"/>
  <c r="H8346" i="1"/>
  <c r="I8346" i="1"/>
  <c r="J8346" i="1"/>
  <c r="K8346" i="1"/>
  <c r="G160" i="1"/>
  <c r="H160" i="1"/>
  <c r="I160" i="1"/>
  <c r="J160" i="1"/>
  <c r="K160" i="1"/>
  <c r="G5448" i="1"/>
  <c r="H5448" i="1"/>
  <c r="I5448" i="1"/>
  <c r="J5448" i="1"/>
  <c r="K5448" i="1"/>
  <c r="G5082" i="1"/>
  <c r="H5082" i="1"/>
  <c r="I5082" i="1"/>
  <c r="J5082" i="1"/>
  <c r="K5082" i="1"/>
  <c r="G7216" i="1"/>
  <c r="H7216" i="1"/>
  <c r="I7216" i="1"/>
  <c r="J7216" i="1"/>
  <c r="K7216" i="1"/>
  <c r="G8757" i="1"/>
  <c r="H8757" i="1"/>
  <c r="I8757" i="1"/>
  <c r="J8757" i="1"/>
  <c r="K8757" i="1"/>
  <c r="G4446" i="1"/>
  <c r="H4446" i="1"/>
  <c r="I4446" i="1"/>
  <c r="J4446" i="1"/>
  <c r="K4446" i="1"/>
  <c r="G3682" i="1"/>
  <c r="H3682" i="1"/>
  <c r="I3682" i="1"/>
  <c r="J3682" i="1"/>
  <c r="K3682" i="1"/>
  <c r="G3567" i="1"/>
  <c r="H3567" i="1"/>
  <c r="I3567" i="1"/>
  <c r="J3567" i="1"/>
  <c r="K3567" i="1"/>
  <c r="G431" i="1"/>
  <c r="H431" i="1"/>
  <c r="I431" i="1"/>
  <c r="J431" i="1"/>
  <c r="K431" i="1"/>
  <c r="G8938" i="1"/>
  <c r="H8938" i="1"/>
  <c r="I8938" i="1"/>
  <c r="J8938" i="1"/>
  <c r="K8938" i="1"/>
  <c r="G7195" i="1"/>
  <c r="H7195" i="1"/>
  <c r="I7195" i="1"/>
  <c r="J7195" i="1"/>
  <c r="K7195" i="1"/>
  <c r="G6873" i="1"/>
  <c r="H6873" i="1"/>
  <c r="I6873" i="1"/>
  <c r="J6873" i="1"/>
  <c r="K6873" i="1"/>
  <c r="G2005" i="1"/>
  <c r="H2005" i="1"/>
  <c r="I2005" i="1"/>
  <c r="J2005" i="1"/>
  <c r="K2005" i="1"/>
  <c r="G2494" i="1"/>
  <c r="H2494" i="1"/>
  <c r="I2494" i="1"/>
  <c r="J2494" i="1"/>
  <c r="K2494" i="1"/>
  <c r="G9218" i="1"/>
  <c r="H9218" i="1"/>
  <c r="I9218" i="1"/>
  <c r="J9218" i="1"/>
  <c r="K9218" i="1"/>
  <c r="G4609" i="1"/>
  <c r="H4609" i="1"/>
  <c r="I4609" i="1"/>
  <c r="J4609" i="1"/>
  <c r="K4609" i="1"/>
  <c r="G9198" i="1"/>
  <c r="H9198" i="1"/>
  <c r="I9198" i="1"/>
  <c r="J9198" i="1"/>
  <c r="K9198" i="1"/>
  <c r="G3763" i="1"/>
  <c r="H3763" i="1"/>
  <c r="I3763" i="1"/>
  <c r="J3763" i="1"/>
  <c r="K3763" i="1"/>
  <c r="G1012" i="1"/>
  <c r="H1012" i="1"/>
  <c r="I1012" i="1"/>
  <c r="J1012" i="1"/>
  <c r="K1012" i="1"/>
  <c r="G4549" i="1"/>
  <c r="H4549" i="1"/>
  <c r="I4549" i="1"/>
  <c r="J4549" i="1"/>
  <c r="K4549" i="1"/>
  <c r="G9675" i="1"/>
  <c r="H9675" i="1"/>
  <c r="I9675" i="1"/>
  <c r="J9675" i="1"/>
  <c r="K9675" i="1"/>
  <c r="G9429" i="1"/>
  <c r="H9429" i="1"/>
  <c r="I9429" i="1"/>
  <c r="J9429" i="1"/>
  <c r="K9429" i="1"/>
  <c r="G7944" i="1"/>
  <c r="H7944" i="1"/>
  <c r="I7944" i="1"/>
  <c r="J7944" i="1"/>
  <c r="K7944" i="1"/>
  <c r="G2433" i="1"/>
  <c r="H2433" i="1"/>
  <c r="I2433" i="1"/>
  <c r="J2433" i="1"/>
  <c r="K2433" i="1"/>
  <c r="G1893" i="1"/>
  <c r="H1893" i="1"/>
  <c r="I1893" i="1"/>
  <c r="J1893" i="1"/>
  <c r="K1893" i="1"/>
  <c r="G498" i="1"/>
  <c r="H498" i="1"/>
  <c r="I498" i="1"/>
  <c r="J498" i="1"/>
  <c r="K498" i="1"/>
  <c r="G130" i="1"/>
  <c r="H130" i="1"/>
  <c r="I130" i="1"/>
  <c r="J130" i="1"/>
  <c r="K130" i="1"/>
  <c r="G4495" i="1"/>
  <c r="H4495" i="1"/>
  <c r="I4495" i="1"/>
  <c r="J4495" i="1"/>
  <c r="K4495" i="1"/>
  <c r="G8277" i="1"/>
  <c r="H8277" i="1"/>
  <c r="I8277" i="1"/>
  <c r="J8277" i="1"/>
  <c r="K8277" i="1"/>
  <c r="G7254" i="1"/>
  <c r="H7254" i="1"/>
  <c r="I7254" i="1"/>
  <c r="J7254" i="1"/>
  <c r="K7254" i="1"/>
  <c r="G9622" i="1"/>
  <c r="H9622" i="1"/>
  <c r="I9622" i="1"/>
  <c r="J9622" i="1"/>
  <c r="K9622" i="1"/>
  <c r="G8590" i="1"/>
  <c r="H8590" i="1"/>
  <c r="I8590" i="1"/>
  <c r="J8590" i="1"/>
  <c r="K8590" i="1"/>
  <c r="G4107" i="1"/>
  <c r="H4107" i="1"/>
  <c r="I4107" i="1"/>
  <c r="J4107" i="1"/>
  <c r="K4107" i="1"/>
  <c r="G6222" i="1"/>
  <c r="H6222" i="1"/>
  <c r="I6222" i="1"/>
  <c r="J6222" i="1"/>
  <c r="K6222" i="1"/>
  <c r="G7244" i="1"/>
  <c r="H7244" i="1"/>
  <c r="I7244" i="1"/>
  <c r="J7244" i="1"/>
  <c r="K7244" i="1"/>
  <c r="G1657" i="1"/>
  <c r="H1657" i="1"/>
  <c r="I1657" i="1"/>
  <c r="J1657" i="1"/>
  <c r="K1657" i="1"/>
  <c r="G9660" i="1"/>
  <c r="H9660" i="1"/>
  <c r="I9660" i="1"/>
  <c r="J9660" i="1"/>
  <c r="K9660" i="1"/>
  <c r="G8767" i="1"/>
  <c r="H8767" i="1"/>
  <c r="I8767" i="1"/>
  <c r="J8767" i="1"/>
  <c r="K8767" i="1"/>
  <c r="G1717" i="1"/>
  <c r="H1717" i="1"/>
  <c r="I1717" i="1"/>
  <c r="J1717" i="1"/>
  <c r="K1717" i="1"/>
  <c r="G4957" i="1"/>
  <c r="H4957" i="1"/>
  <c r="I4957" i="1"/>
  <c r="J4957" i="1"/>
  <c r="K4957" i="1"/>
  <c r="G2842" i="1"/>
  <c r="H2842" i="1"/>
  <c r="I2842" i="1"/>
  <c r="J2842" i="1"/>
  <c r="K2842" i="1"/>
  <c r="G5958" i="1"/>
  <c r="H5958" i="1"/>
  <c r="I5958" i="1"/>
  <c r="J5958" i="1"/>
  <c r="K5958" i="1"/>
  <c r="G4651" i="1"/>
  <c r="H4651" i="1"/>
  <c r="I4651" i="1"/>
  <c r="J4651" i="1"/>
  <c r="K4651" i="1"/>
  <c r="G4233" i="1"/>
  <c r="H4233" i="1"/>
  <c r="I4233" i="1"/>
  <c r="J4233" i="1"/>
  <c r="K4233" i="1"/>
  <c r="G7763" i="1"/>
  <c r="H7763" i="1"/>
  <c r="I7763" i="1"/>
  <c r="J7763" i="1"/>
  <c r="K7763" i="1"/>
  <c r="G274" i="1"/>
  <c r="H274" i="1"/>
  <c r="I274" i="1"/>
  <c r="J274" i="1"/>
  <c r="K274" i="1"/>
  <c r="G9380" i="1"/>
  <c r="H9380" i="1"/>
  <c r="I9380" i="1"/>
  <c r="J9380" i="1"/>
  <c r="K9380" i="1"/>
  <c r="G7799" i="1"/>
  <c r="H7799" i="1"/>
  <c r="I7799" i="1"/>
  <c r="J7799" i="1"/>
  <c r="K7799" i="1"/>
  <c r="G5246" i="1"/>
  <c r="H5246" i="1"/>
  <c r="I5246" i="1"/>
  <c r="J5246" i="1"/>
  <c r="K5246" i="1"/>
  <c r="G2812" i="1"/>
  <c r="H2812" i="1"/>
  <c r="I2812" i="1"/>
  <c r="J2812" i="1"/>
  <c r="K2812" i="1"/>
  <c r="G1195" i="1"/>
  <c r="H1195" i="1"/>
  <c r="I1195" i="1"/>
  <c r="J1195" i="1"/>
  <c r="K1195" i="1"/>
  <c r="G5151" i="1"/>
  <c r="H5151" i="1"/>
  <c r="I5151" i="1"/>
  <c r="J5151" i="1"/>
  <c r="K5151" i="1"/>
  <c r="G2149" i="1"/>
  <c r="H2149" i="1"/>
  <c r="I2149" i="1"/>
  <c r="J2149" i="1"/>
  <c r="K2149" i="1"/>
  <c r="G9022" i="1"/>
  <c r="H9022" i="1"/>
  <c r="I9022" i="1"/>
  <c r="J9022" i="1"/>
  <c r="K9022" i="1"/>
  <c r="G6638" i="1"/>
  <c r="H6638" i="1"/>
  <c r="I6638" i="1"/>
  <c r="J6638" i="1"/>
  <c r="K6638" i="1"/>
  <c r="G8673" i="1"/>
  <c r="H8673" i="1"/>
  <c r="I8673" i="1"/>
  <c r="J8673" i="1"/>
  <c r="K8673" i="1"/>
  <c r="G836" i="1"/>
  <c r="H836" i="1"/>
  <c r="I836" i="1"/>
  <c r="J836" i="1"/>
  <c r="K836" i="1"/>
  <c r="G6143" i="1"/>
  <c r="H6143" i="1"/>
  <c r="I6143" i="1"/>
  <c r="J6143" i="1"/>
  <c r="K6143" i="1"/>
  <c r="G8141" i="1"/>
  <c r="H8141" i="1"/>
  <c r="I8141" i="1"/>
  <c r="J8141" i="1"/>
  <c r="K8141" i="1"/>
  <c r="G3356" i="1"/>
  <c r="H3356" i="1"/>
  <c r="I3356" i="1"/>
  <c r="J3356" i="1"/>
  <c r="K3356" i="1"/>
  <c r="G4562" i="1"/>
  <c r="H4562" i="1"/>
  <c r="I4562" i="1"/>
  <c r="J4562" i="1"/>
  <c r="K4562" i="1"/>
  <c r="G8992" i="1"/>
  <c r="H8992" i="1"/>
  <c r="I8992" i="1"/>
  <c r="J8992" i="1"/>
  <c r="K8992" i="1"/>
  <c r="G1615" i="1"/>
  <c r="H1615" i="1"/>
  <c r="I1615" i="1"/>
  <c r="J1615" i="1"/>
  <c r="K1615" i="1"/>
  <c r="G6889" i="1"/>
  <c r="H6889" i="1"/>
  <c r="I6889" i="1"/>
  <c r="J6889" i="1"/>
  <c r="K6889" i="1"/>
  <c r="G3919" i="1"/>
  <c r="H3919" i="1"/>
  <c r="I3919" i="1"/>
  <c r="J3919" i="1"/>
  <c r="K3919" i="1"/>
  <c r="G3910" i="1"/>
  <c r="H3910" i="1"/>
  <c r="I3910" i="1"/>
  <c r="J3910" i="1"/>
  <c r="K3910" i="1"/>
  <c r="G3656" i="1"/>
  <c r="H3656" i="1"/>
  <c r="I3656" i="1"/>
  <c r="J3656" i="1"/>
  <c r="K3656" i="1"/>
  <c r="G1256" i="1"/>
  <c r="H1256" i="1"/>
  <c r="I1256" i="1"/>
  <c r="J1256" i="1"/>
  <c r="K1256" i="1"/>
  <c r="G9327" i="1"/>
  <c r="H9327" i="1"/>
  <c r="I9327" i="1"/>
  <c r="J9327" i="1"/>
  <c r="K9327" i="1"/>
  <c r="G544" i="1"/>
  <c r="H544" i="1"/>
  <c r="I544" i="1"/>
  <c r="J544" i="1"/>
  <c r="K544" i="1"/>
  <c r="G3383" i="1"/>
  <c r="H3383" i="1"/>
  <c r="I3383" i="1"/>
  <c r="J3383" i="1"/>
  <c r="K3383" i="1"/>
  <c r="G3055" i="1"/>
  <c r="H3055" i="1"/>
  <c r="I3055" i="1"/>
  <c r="J3055" i="1"/>
  <c r="K3055" i="1"/>
  <c r="G735" i="1"/>
  <c r="H735" i="1"/>
  <c r="I735" i="1"/>
  <c r="J735" i="1"/>
  <c r="K735" i="1"/>
  <c r="G8669" i="1"/>
  <c r="H8669" i="1"/>
  <c r="I8669" i="1"/>
  <c r="J8669" i="1"/>
  <c r="K8669" i="1"/>
  <c r="G1681" i="1"/>
  <c r="H1681" i="1"/>
  <c r="I1681" i="1"/>
  <c r="J1681" i="1"/>
  <c r="K1681" i="1"/>
  <c r="G722" i="1"/>
  <c r="H722" i="1"/>
  <c r="I722" i="1"/>
  <c r="J722" i="1"/>
  <c r="K722" i="1"/>
  <c r="G285" i="1"/>
  <c r="H285" i="1"/>
  <c r="I285" i="1"/>
  <c r="J285" i="1"/>
  <c r="K285" i="1"/>
  <c r="G8376" i="1"/>
  <c r="H8376" i="1"/>
  <c r="I8376" i="1"/>
  <c r="J8376" i="1"/>
  <c r="K8376" i="1"/>
  <c r="G8341" i="1"/>
  <c r="H8341" i="1"/>
  <c r="I8341" i="1"/>
  <c r="J8341" i="1"/>
  <c r="K8341" i="1"/>
  <c r="G2241" i="1"/>
  <c r="H2241" i="1"/>
  <c r="I2241" i="1"/>
  <c r="J2241" i="1"/>
  <c r="K2241" i="1"/>
  <c r="G5860" i="1"/>
  <c r="H5860" i="1"/>
  <c r="I5860" i="1"/>
  <c r="J5860" i="1"/>
  <c r="K5860" i="1"/>
  <c r="G4635" i="1"/>
  <c r="H4635" i="1"/>
  <c r="I4635" i="1"/>
  <c r="J4635" i="1"/>
  <c r="K4635" i="1"/>
  <c r="G9546" i="1"/>
  <c r="H9546" i="1"/>
  <c r="I9546" i="1"/>
  <c r="J9546" i="1"/>
  <c r="K9546" i="1"/>
  <c r="G1285" i="1"/>
  <c r="H1285" i="1"/>
  <c r="I1285" i="1"/>
  <c r="J1285" i="1"/>
  <c r="K1285" i="1"/>
  <c r="G7591" i="1"/>
  <c r="H7591" i="1"/>
  <c r="I7591" i="1"/>
  <c r="J7591" i="1"/>
  <c r="K7591" i="1"/>
  <c r="G6786" i="1"/>
  <c r="H6786" i="1"/>
  <c r="I6786" i="1"/>
  <c r="J6786" i="1"/>
  <c r="K6786" i="1"/>
  <c r="G3881" i="1"/>
  <c r="H3881" i="1"/>
  <c r="I3881" i="1"/>
  <c r="J3881" i="1"/>
  <c r="K3881" i="1"/>
  <c r="G7361" i="1"/>
  <c r="H7361" i="1"/>
  <c r="I7361" i="1"/>
  <c r="J7361" i="1"/>
  <c r="K7361" i="1"/>
  <c r="G6489" i="1"/>
  <c r="H6489" i="1"/>
  <c r="I6489" i="1"/>
  <c r="J6489" i="1"/>
  <c r="K6489" i="1"/>
  <c r="G5767" i="1"/>
  <c r="H5767" i="1"/>
  <c r="I5767" i="1"/>
  <c r="J5767" i="1"/>
  <c r="K5767" i="1"/>
  <c r="G1561" i="1"/>
  <c r="H1561" i="1"/>
  <c r="I1561" i="1"/>
  <c r="J1561" i="1"/>
  <c r="K1561" i="1"/>
  <c r="G9289" i="1"/>
  <c r="H9289" i="1"/>
  <c r="I9289" i="1"/>
  <c r="J9289" i="1"/>
  <c r="K9289" i="1"/>
  <c r="G896" i="1"/>
  <c r="H896" i="1"/>
  <c r="I896" i="1"/>
  <c r="J896" i="1"/>
  <c r="K896" i="1"/>
  <c r="G5435" i="1"/>
  <c r="H5435" i="1"/>
  <c r="I5435" i="1"/>
  <c r="J5435" i="1"/>
  <c r="K5435" i="1"/>
  <c r="G3210" i="1"/>
  <c r="H3210" i="1"/>
  <c r="I3210" i="1"/>
  <c r="J3210" i="1"/>
  <c r="K3210" i="1"/>
  <c r="G6492" i="1"/>
  <c r="H6492" i="1"/>
  <c r="I6492" i="1"/>
  <c r="J6492" i="1"/>
  <c r="K6492" i="1"/>
  <c r="G7121" i="1"/>
  <c r="H7121" i="1"/>
  <c r="I7121" i="1"/>
  <c r="J7121" i="1"/>
  <c r="K7121" i="1"/>
  <c r="G685" i="1"/>
  <c r="H685" i="1"/>
  <c r="I685" i="1"/>
  <c r="J685" i="1"/>
  <c r="K685" i="1"/>
  <c r="G5912" i="1"/>
  <c r="H5912" i="1"/>
  <c r="I5912" i="1"/>
  <c r="J5912" i="1"/>
  <c r="K5912" i="1"/>
  <c r="G1099" i="1"/>
  <c r="H1099" i="1"/>
  <c r="I1099" i="1"/>
  <c r="J1099" i="1"/>
  <c r="K1099" i="1"/>
  <c r="G2187" i="1"/>
  <c r="H2187" i="1"/>
  <c r="I2187" i="1"/>
  <c r="J2187" i="1"/>
  <c r="K2187" i="1"/>
  <c r="G7889" i="1"/>
  <c r="H7889" i="1"/>
  <c r="I7889" i="1"/>
  <c r="J7889" i="1"/>
  <c r="K7889" i="1"/>
  <c r="G963" i="1"/>
  <c r="H963" i="1"/>
  <c r="I963" i="1"/>
  <c r="J963" i="1"/>
  <c r="K963" i="1"/>
  <c r="G6421" i="1"/>
  <c r="H6421" i="1"/>
  <c r="I6421" i="1"/>
  <c r="J6421" i="1"/>
  <c r="K6421" i="1"/>
  <c r="G9019" i="1"/>
  <c r="H9019" i="1"/>
  <c r="I9019" i="1"/>
  <c r="J9019" i="1"/>
  <c r="K9019" i="1"/>
  <c r="G5194" i="1"/>
  <c r="H5194" i="1"/>
  <c r="I5194" i="1"/>
  <c r="J5194" i="1"/>
  <c r="K5194" i="1"/>
  <c r="G6385" i="1"/>
  <c r="H6385" i="1"/>
  <c r="I6385" i="1"/>
  <c r="J6385" i="1"/>
  <c r="K6385" i="1"/>
  <c r="G5491" i="1"/>
  <c r="H5491" i="1"/>
  <c r="I5491" i="1"/>
  <c r="J5491" i="1"/>
  <c r="K5491" i="1"/>
  <c r="G8429" i="1"/>
  <c r="H8429" i="1"/>
  <c r="I8429" i="1"/>
  <c r="J8429" i="1"/>
  <c r="K8429" i="1"/>
  <c r="G9893" i="1"/>
  <c r="H9893" i="1"/>
  <c r="I9893" i="1"/>
  <c r="J9893" i="1"/>
  <c r="K9893" i="1"/>
  <c r="G776" i="1"/>
  <c r="H776" i="1"/>
  <c r="I776" i="1"/>
  <c r="J776" i="1"/>
  <c r="K776" i="1"/>
  <c r="G9581" i="1"/>
  <c r="H9581" i="1"/>
  <c r="I9581" i="1"/>
  <c r="J9581" i="1"/>
  <c r="K9581" i="1"/>
  <c r="G892" i="1"/>
  <c r="H892" i="1"/>
  <c r="I892" i="1"/>
  <c r="J892" i="1"/>
  <c r="K892" i="1"/>
  <c r="G7926" i="1"/>
  <c r="H7926" i="1"/>
  <c r="I7926" i="1"/>
  <c r="J7926" i="1"/>
  <c r="K7926" i="1"/>
  <c r="G5237" i="1"/>
  <c r="H5237" i="1"/>
  <c r="I5237" i="1"/>
  <c r="J5237" i="1"/>
  <c r="K5237" i="1"/>
  <c r="G9676" i="1"/>
  <c r="H9676" i="1"/>
  <c r="I9676" i="1"/>
  <c r="J9676" i="1"/>
  <c r="K9676" i="1"/>
  <c r="G6636" i="1"/>
  <c r="H6636" i="1"/>
  <c r="I6636" i="1"/>
  <c r="J6636" i="1"/>
  <c r="K6636" i="1"/>
  <c r="G6187" i="1"/>
  <c r="H6187" i="1"/>
  <c r="I6187" i="1"/>
  <c r="J6187" i="1"/>
  <c r="K6187" i="1"/>
  <c r="G4856" i="1"/>
  <c r="H4856" i="1"/>
  <c r="I4856" i="1"/>
  <c r="J4856" i="1"/>
  <c r="K4856" i="1"/>
  <c r="G3584" i="1"/>
  <c r="H3584" i="1"/>
  <c r="I3584" i="1"/>
  <c r="J3584" i="1"/>
  <c r="K3584" i="1"/>
  <c r="G3320" i="1"/>
  <c r="H3320" i="1"/>
  <c r="I3320" i="1"/>
  <c r="J3320" i="1"/>
  <c r="K3320" i="1"/>
  <c r="G8052" i="1"/>
  <c r="H8052" i="1"/>
  <c r="I8052" i="1"/>
  <c r="J8052" i="1"/>
  <c r="K8052" i="1"/>
  <c r="G2735" i="1"/>
  <c r="H2735" i="1"/>
  <c r="I2735" i="1"/>
  <c r="J2735" i="1"/>
  <c r="K2735" i="1"/>
  <c r="G5468" i="1"/>
  <c r="H5468" i="1"/>
  <c r="I5468" i="1"/>
  <c r="J5468" i="1"/>
  <c r="K5468" i="1"/>
  <c r="G6685" i="1"/>
  <c r="H6685" i="1"/>
  <c r="I6685" i="1"/>
  <c r="J6685" i="1"/>
  <c r="K6685" i="1"/>
  <c r="G9741" i="1"/>
  <c r="H9741" i="1"/>
  <c r="I9741" i="1"/>
  <c r="J9741" i="1"/>
  <c r="K9741" i="1"/>
  <c r="G4410" i="1"/>
  <c r="H4410" i="1"/>
  <c r="I4410" i="1"/>
  <c r="J4410" i="1"/>
  <c r="K4410" i="1"/>
  <c r="G5166" i="1"/>
  <c r="H5166" i="1"/>
  <c r="I5166" i="1"/>
  <c r="J5166" i="1"/>
  <c r="K5166" i="1"/>
  <c r="G4827" i="1"/>
  <c r="H4827" i="1"/>
  <c r="I4827" i="1"/>
  <c r="J4827" i="1"/>
  <c r="K4827" i="1"/>
  <c r="G6339" i="1"/>
  <c r="H6339" i="1"/>
  <c r="I6339" i="1"/>
  <c r="J6339" i="1"/>
  <c r="K6339" i="1"/>
  <c r="G2174" i="1"/>
  <c r="H2174" i="1"/>
  <c r="I2174" i="1"/>
  <c r="J2174" i="1"/>
  <c r="K2174" i="1"/>
  <c r="G3128" i="1"/>
  <c r="H3128" i="1"/>
  <c r="I3128" i="1"/>
  <c r="J3128" i="1"/>
  <c r="K3128" i="1"/>
  <c r="G5488" i="1"/>
  <c r="H5488" i="1"/>
  <c r="I5488" i="1"/>
  <c r="J5488" i="1"/>
  <c r="K5488" i="1"/>
  <c r="G1873" i="1"/>
  <c r="H1873" i="1"/>
  <c r="I1873" i="1"/>
  <c r="J1873" i="1"/>
  <c r="K1873" i="1"/>
  <c r="G673" i="1"/>
  <c r="H673" i="1"/>
  <c r="I673" i="1"/>
  <c r="J673" i="1"/>
  <c r="K673" i="1"/>
  <c r="G2055" i="1"/>
  <c r="H2055" i="1"/>
  <c r="I2055" i="1"/>
  <c r="J2055" i="1"/>
  <c r="K2055" i="1"/>
  <c r="G5994" i="1"/>
  <c r="H5994" i="1"/>
  <c r="I5994" i="1"/>
  <c r="J5994" i="1"/>
  <c r="K5994" i="1"/>
  <c r="G9919" i="1"/>
  <c r="H9919" i="1"/>
  <c r="I9919" i="1"/>
  <c r="J9919" i="1"/>
  <c r="K9919" i="1"/>
  <c r="G4079" i="1"/>
  <c r="H4079" i="1"/>
  <c r="I4079" i="1"/>
  <c r="J4079" i="1"/>
  <c r="K4079" i="1"/>
  <c r="G1091" i="1"/>
  <c r="H1091" i="1"/>
  <c r="I1091" i="1"/>
  <c r="J1091" i="1"/>
  <c r="K1091" i="1"/>
  <c r="G4816" i="1"/>
  <c r="H4816" i="1"/>
  <c r="I4816" i="1"/>
  <c r="J4816" i="1"/>
  <c r="K4816" i="1"/>
  <c r="G3282" i="1"/>
  <c r="H3282" i="1"/>
  <c r="I3282" i="1"/>
  <c r="J3282" i="1"/>
  <c r="K3282" i="1"/>
  <c r="G3933" i="1"/>
  <c r="H3933" i="1"/>
  <c r="I3933" i="1"/>
  <c r="J3933" i="1"/>
  <c r="K3933" i="1"/>
  <c r="G9039" i="1"/>
  <c r="H9039" i="1"/>
  <c r="I9039" i="1"/>
  <c r="J9039" i="1"/>
  <c r="K9039" i="1"/>
  <c r="G7443" i="1"/>
  <c r="H7443" i="1"/>
  <c r="I7443" i="1"/>
  <c r="J7443" i="1"/>
  <c r="K7443" i="1"/>
  <c r="G4998" i="1"/>
  <c r="H4998" i="1"/>
  <c r="I4998" i="1"/>
  <c r="J4998" i="1"/>
  <c r="K4998" i="1"/>
  <c r="G6830" i="1"/>
  <c r="H6830" i="1"/>
  <c r="I6830" i="1"/>
  <c r="J6830" i="1"/>
  <c r="K6830" i="1"/>
  <c r="G6059" i="1"/>
  <c r="H6059" i="1"/>
  <c r="I6059" i="1"/>
  <c r="J6059" i="1"/>
  <c r="K6059" i="1"/>
  <c r="G3448" i="1"/>
  <c r="H3448" i="1"/>
  <c r="I3448" i="1"/>
  <c r="J3448" i="1"/>
  <c r="K3448" i="1"/>
  <c r="G6527" i="1"/>
  <c r="H6527" i="1"/>
  <c r="I6527" i="1"/>
  <c r="J6527" i="1"/>
  <c r="K6527" i="1"/>
  <c r="G5814" i="1"/>
  <c r="H5814" i="1"/>
  <c r="I5814" i="1"/>
  <c r="J5814" i="1"/>
  <c r="K5814" i="1"/>
  <c r="G4619" i="1"/>
  <c r="H4619" i="1"/>
  <c r="I4619" i="1"/>
  <c r="J4619" i="1"/>
  <c r="K4619" i="1"/>
  <c r="G9517" i="1"/>
  <c r="H9517" i="1"/>
  <c r="I9517" i="1"/>
  <c r="J9517" i="1"/>
  <c r="K9517" i="1"/>
  <c r="G9086" i="1"/>
  <c r="H9086" i="1"/>
  <c r="I9086" i="1"/>
  <c r="J9086" i="1"/>
  <c r="K9086" i="1"/>
  <c r="G6334" i="1"/>
  <c r="H6334" i="1"/>
  <c r="I6334" i="1"/>
  <c r="J6334" i="1"/>
  <c r="K6334" i="1"/>
  <c r="G5710" i="1"/>
  <c r="H5710" i="1"/>
  <c r="I5710" i="1"/>
  <c r="J5710" i="1"/>
  <c r="K5710" i="1"/>
  <c r="G5940" i="1"/>
  <c r="H5940" i="1"/>
  <c r="I5940" i="1"/>
  <c r="J5940" i="1"/>
  <c r="K5940" i="1"/>
  <c r="G302" i="1"/>
  <c r="H302" i="1"/>
  <c r="I302" i="1"/>
  <c r="J302" i="1"/>
  <c r="K302" i="1"/>
  <c r="G30" i="1"/>
  <c r="H30" i="1"/>
  <c r="I30" i="1"/>
  <c r="J30" i="1"/>
  <c r="K30" i="1"/>
  <c r="G4653" i="1"/>
  <c r="H4653" i="1"/>
  <c r="I4653" i="1"/>
  <c r="J4653" i="1"/>
  <c r="K4653" i="1"/>
  <c r="G8837" i="1"/>
  <c r="H8837" i="1"/>
  <c r="I8837" i="1"/>
  <c r="J8837" i="1"/>
  <c r="K8837" i="1"/>
  <c r="G6733" i="1"/>
  <c r="H6733" i="1"/>
  <c r="I6733" i="1"/>
  <c r="J6733" i="1"/>
  <c r="K6733" i="1"/>
  <c r="G7110" i="1"/>
  <c r="H7110" i="1"/>
  <c r="I7110" i="1"/>
  <c r="J7110" i="1"/>
  <c r="K7110" i="1"/>
  <c r="G8328" i="1"/>
  <c r="H8328" i="1"/>
  <c r="I8328" i="1"/>
  <c r="J8328" i="1"/>
  <c r="K8328" i="1"/>
  <c r="G4104" i="1"/>
  <c r="H4104" i="1"/>
  <c r="I4104" i="1"/>
  <c r="J4104" i="1"/>
  <c r="K4104" i="1"/>
  <c r="G8826" i="1"/>
  <c r="H8826" i="1"/>
  <c r="I8826" i="1"/>
  <c r="J8826" i="1"/>
  <c r="K8826" i="1"/>
  <c r="G1238" i="1"/>
  <c r="H1238" i="1"/>
  <c r="I1238" i="1"/>
  <c r="J1238" i="1"/>
  <c r="K1238" i="1"/>
  <c r="G2803" i="1"/>
  <c r="H2803" i="1"/>
  <c r="I2803" i="1"/>
  <c r="J2803" i="1"/>
  <c r="K2803" i="1"/>
  <c r="G2079" i="1"/>
  <c r="H2079" i="1"/>
  <c r="I2079" i="1"/>
  <c r="J2079" i="1"/>
  <c r="K2079" i="1"/>
  <c r="G7078" i="1"/>
  <c r="H7078" i="1"/>
  <c r="I7078" i="1"/>
  <c r="J7078" i="1"/>
  <c r="K7078" i="1"/>
  <c r="G7168" i="1"/>
  <c r="H7168" i="1"/>
  <c r="I7168" i="1"/>
  <c r="J7168" i="1"/>
  <c r="K7168" i="1"/>
  <c r="G3139" i="1"/>
  <c r="H3139" i="1"/>
  <c r="I3139" i="1"/>
  <c r="J3139" i="1"/>
  <c r="K3139" i="1"/>
  <c r="G6372" i="1"/>
  <c r="H6372" i="1"/>
  <c r="I6372" i="1"/>
  <c r="J6372" i="1"/>
  <c r="K6372" i="1"/>
  <c r="G6042" i="1"/>
  <c r="H6042" i="1"/>
  <c r="I6042" i="1"/>
  <c r="J6042" i="1"/>
  <c r="K6042" i="1"/>
  <c r="G227" i="1"/>
  <c r="H227" i="1"/>
  <c r="I227" i="1"/>
  <c r="J227" i="1"/>
  <c r="K227" i="1"/>
  <c r="G472" i="1"/>
  <c r="H472" i="1"/>
  <c r="I472" i="1"/>
  <c r="J472" i="1"/>
  <c r="K472" i="1"/>
  <c r="G4301" i="1"/>
  <c r="H4301" i="1"/>
  <c r="I4301" i="1"/>
  <c r="J4301" i="1"/>
  <c r="K4301" i="1"/>
  <c r="G1763" i="1"/>
  <c r="H1763" i="1"/>
  <c r="I1763" i="1"/>
  <c r="J1763" i="1"/>
  <c r="K1763" i="1"/>
  <c r="G7705" i="1"/>
  <c r="H7705" i="1"/>
  <c r="I7705" i="1"/>
  <c r="J7705" i="1"/>
  <c r="K7705" i="1"/>
  <c r="G9960" i="1"/>
  <c r="H9960" i="1"/>
  <c r="I9960" i="1"/>
  <c r="J9960" i="1"/>
  <c r="K9960" i="1"/>
  <c r="G4857" i="1"/>
  <c r="H4857" i="1"/>
  <c r="I4857" i="1"/>
  <c r="J4857" i="1"/>
  <c r="K4857" i="1"/>
  <c r="G9852" i="1"/>
  <c r="H9852" i="1"/>
  <c r="I9852" i="1"/>
  <c r="J9852" i="1"/>
  <c r="K9852" i="1"/>
  <c r="G1286" i="1"/>
  <c r="H1286" i="1"/>
  <c r="I1286" i="1"/>
  <c r="J1286" i="1"/>
  <c r="K1286" i="1"/>
  <c r="G1789" i="1"/>
  <c r="H1789" i="1"/>
  <c r="I1789" i="1"/>
  <c r="J1789" i="1"/>
  <c r="K1789" i="1"/>
  <c r="G3417" i="1"/>
  <c r="H3417" i="1"/>
  <c r="I3417" i="1"/>
  <c r="J3417" i="1"/>
  <c r="K3417" i="1"/>
  <c r="G7405" i="1"/>
  <c r="H7405" i="1"/>
  <c r="I7405" i="1"/>
  <c r="J7405" i="1"/>
  <c r="K7405" i="1"/>
  <c r="G1791" i="1"/>
  <c r="H1791" i="1"/>
  <c r="I1791" i="1"/>
  <c r="J1791" i="1"/>
  <c r="K1791" i="1"/>
  <c r="G9773" i="1"/>
  <c r="H9773" i="1"/>
  <c r="I9773" i="1"/>
  <c r="J9773" i="1"/>
  <c r="K9773" i="1"/>
  <c r="G8686" i="1"/>
  <c r="H8686" i="1"/>
  <c r="I8686" i="1"/>
  <c r="J8686" i="1"/>
  <c r="K8686" i="1"/>
  <c r="G4911" i="1"/>
  <c r="H4911" i="1"/>
  <c r="I4911" i="1"/>
  <c r="J4911" i="1"/>
  <c r="K4911" i="1"/>
  <c r="G2335" i="1"/>
  <c r="H2335" i="1"/>
  <c r="I2335" i="1"/>
  <c r="J2335" i="1"/>
  <c r="K2335" i="1"/>
  <c r="G914" i="1"/>
  <c r="H914" i="1"/>
  <c r="I914" i="1"/>
  <c r="J914" i="1"/>
  <c r="K914" i="1"/>
  <c r="G1028" i="1"/>
  <c r="H1028" i="1"/>
  <c r="I1028" i="1"/>
  <c r="J1028" i="1"/>
  <c r="K1028" i="1"/>
  <c r="G8807" i="1"/>
  <c r="H8807" i="1"/>
  <c r="I8807" i="1"/>
  <c r="J8807" i="1"/>
  <c r="K8807" i="1"/>
  <c r="G4536" i="1"/>
  <c r="H4536" i="1"/>
  <c r="I4536" i="1"/>
  <c r="J4536" i="1"/>
  <c r="K4536" i="1"/>
  <c r="G3674" i="1"/>
  <c r="H3674" i="1"/>
  <c r="I3674" i="1"/>
  <c r="J3674" i="1"/>
  <c r="K3674" i="1"/>
  <c r="G4823" i="1"/>
  <c r="H4823" i="1"/>
  <c r="I4823" i="1"/>
  <c r="J4823" i="1"/>
  <c r="K4823" i="1"/>
  <c r="G1021" i="1"/>
  <c r="H1021" i="1"/>
  <c r="I1021" i="1"/>
  <c r="J1021" i="1"/>
  <c r="K1021" i="1"/>
  <c r="G5195" i="1"/>
  <c r="H5195" i="1"/>
  <c r="I5195" i="1"/>
  <c r="J5195" i="1"/>
  <c r="K5195" i="1"/>
  <c r="G7383" i="1"/>
  <c r="H7383" i="1"/>
  <c r="I7383" i="1"/>
  <c r="J7383" i="1"/>
  <c r="K7383" i="1"/>
  <c r="G7218" i="1"/>
  <c r="H7218" i="1"/>
  <c r="I7218" i="1"/>
  <c r="J7218" i="1"/>
  <c r="K7218" i="1"/>
  <c r="G7626" i="1"/>
  <c r="H7626" i="1"/>
  <c r="I7626" i="1"/>
  <c r="J7626" i="1"/>
  <c r="K7626" i="1"/>
  <c r="G3270" i="1"/>
  <c r="H3270" i="1"/>
  <c r="I3270" i="1"/>
  <c r="J3270" i="1"/>
  <c r="K3270" i="1"/>
  <c r="G4086" i="1"/>
  <c r="H4086" i="1"/>
  <c r="I4086" i="1"/>
  <c r="J4086" i="1"/>
  <c r="K4086" i="1"/>
  <c r="G6984" i="1"/>
  <c r="H6984" i="1"/>
  <c r="I6984" i="1"/>
  <c r="J6984" i="1"/>
  <c r="K6984" i="1"/>
  <c r="G7433" i="1"/>
  <c r="H7433" i="1"/>
  <c r="I7433" i="1"/>
  <c r="J7433" i="1"/>
  <c r="K7433" i="1"/>
  <c r="G7827" i="1"/>
  <c r="H7827" i="1"/>
  <c r="I7827" i="1"/>
  <c r="J7827" i="1"/>
  <c r="K7827" i="1"/>
  <c r="G9003" i="1"/>
  <c r="H9003" i="1"/>
  <c r="I9003" i="1"/>
  <c r="J9003" i="1"/>
  <c r="K9003" i="1"/>
  <c r="G4088" i="1"/>
  <c r="H4088" i="1"/>
  <c r="I4088" i="1"/>
  <c r="J4088" i="1"/>
  <c r="K4088" i="1"/>
  <c r="G9231" i="1"/>
  <c r="H9231" i="1"/>
  <c r="I9231" i="1"/>
  <c r="J9231" i="1"/>
  <c r="K9231" i="1"/>
  <c r="G8785" i="1"/>
  <c r="H8785" i="1"/>
  <c r="I8785" i="1"/>
  <c r="J8785" i="1"/>
  <c r="K8785" i="1"/>
  <c r="G8977" i="1"/>
  <c r="H8977" i="1"/>
  <c r="I8977" i="1"/>
  <c r="J8977" i="1"/>
  <c r="K8977" i="1"/>
  <c r="G506" i="1"/>
  <c r="H506" i="1"/>
  <c r="I506" i="1"/>
  <c r="J506" i="1"/>
  <c r="K506" i="1"/>
  <c r="G2559" i="1"/>
  <c r="H2559" i="1"/>
  <c r="I2559" i="1"/>
  <c r="J2559" i="1"/>
  <c r="K2559" i="1"/>
  <c r="G3858" i="1"/>
  <c r="H3858" i="1"/>
  <c r="I3858" i="1"/>
  <c r="J3858" i="1"/>
  <c r="K3858" i="1"/>
  <c r="G3160" i="1"/>
  <c r="H3160" i="1"/>
  <c r="I3160" i="1"/>
  <c r="J3160" i="1"/>
  <c r="K3160" i="1"/>
  <c r="G2366" i="1"/>
  <c r="H2366" i="1"/>
  <c r="I2366" i="1"/>
  <c r="J2366" i="1"/>
  <c r="K2366" i="1"/>
  <c r="G7767" i="1"/>
  <c r="H7767" i="1"/>
  <c r="I7767" i="1"/>
  <c r="J7767" i="1"/>
  <c r="K7767" i="1"/>
  <c r="G4045" i="1"/>
  <c r="H4045" i="1"/>
  <c r="I4045" i="1"/>
  <c r="J4045" i="1"/>
  <c r="K4045" i="1"/>
  <c r="G6556" i="1"/>
  <c r="H6556" i="1"/>
  <c r="I6556" i="1"/>
  <c r="J6556" i="1"/>
  <c r="K6556" i="1"/>
  <c r="G8209" i="1"/>
  <c r="H8209" i="1"/>
  <c r="I8209" i="1"/>
  <c r="J8209" i="1"/>
  <c r="K8209" i="1"/>
  <c r="G5029" i="1"/>
  <c r="H5029" i="1"/>
  <c r="I5029" i="1"/>
  <c r="J5029" i="1"/>
  <c r="K5029" i="1"/>
  <c r="G5013" i="1"/>
  <c r="H5013" i="1"/>
  <c r="I5013" i="1"/>
  <c r="J5013" i="1"/>
  <c r="K5013" i="1"/>
  <c r="G272" i="1"/>
  <c r="H272" i="1"/>
  <c r="I272" i="1"/>
  <c r="J272" i="1"/>
  <c r="K272" i="1"/>
  <c r="G2334" i="1"/>
  <c r="H2334" i="1"/>
  <c r="I2334" i="1"/>
  <c r="J2334" i="1"/>
  <c r="K2334" i="1"/>
  <c r="G3107" i="1"/>
  <c r="H3107" i="1"/>
  <c r="I3107" i="1"/>
  <c r="J3107" i="1"/>
  <c r="K3107" i="1"/>
  <c r="G6018" i="1"/>
  <c r="H6018" i="1"/>
  <c r="I6018" i="1"/>
  <c r="J6018" i="1"/>
  <c r="K6018" i="1"/>
  <c r="G1703" i="1"/>
  <c r="H1703" i="1"/>
  <c r="I1703" i="1"/>
  <c r="J1703" i="1"/>
  <c r="K1703" i="1"/>
  <c r="G6739" i="1"/>
  <c r="H6739" i="1"/>
  <c r="I6739" i="1"/>
  <c r="J6739" i="1"/>
  <c r="K6739" i="1"/>
  <c r="G2915" i="1"/>
  <c r="H2915" i="1"/>
  <c r="I2915" i="1"/>
  <c r="J2915" i="1"/>
  <c r="K2915" i="1"/>
  <c r="G3067" i="1"/>
  <c r="H3067" i="1"/>
  <c r="I3067" i="1"/>
  <c r="J3067" i="1"/>
  <c r="K3067" i="1"/>
  <c r="G6748" i="1"/>
  <c r="H6748" i="1"/>
  <c r="I6748" i="1"/>
  <c r="J6748" i="1"/>
  <c r="K6748" i="1"/>
  <c r="G2708" i="1"/>
  <c r="H2708" i="1"/>
  <c r="I2708" i="1"/>
  <c r="J2708" i="1"/>
  <c r="K2708" i="1"/>
  <c r="G5630" i="1"/>
  <c r="H5630" i="1"/>
  <c r="I5630" i="1"/>
  <c r="J5630" i="1"/>
  <c r="K5630" i="1"/>
  <c r="G638" i="1"/>
  <c r="H638" i="1"/>
  <c r="I638" i="1"/>
  <c r="J638" i="1"/>
  <c r="K638" i="1"/>
  <c r="G4629" i="1"/>
  <c r="H4629" i="1"/>
  <c r="I4629" i="1"/>
  <c r="J4629" i="1"/>
  <c r="K4629" i="1"/>
  <c r="G8488" i="1"/>
  <c r="H8488" i="1"/>
  <c r="I8488" i="1"/>
  <c r="J8488" i="1"/>
  <c r="K8488" i="1"/>
  <c r="G9095" i="1"/>
  <c r="H9095" i="1"/>
  <c r="I9095" i="1"/>
  <c r="J9095" i="1"/>
  <c r="K9095" i="1"/>
  <c r="G8879" i="1"/>
  <c r="H8879" i="1"/>
  <c r="I8879" i="1"/>
  <c r="J8879" i="1"/>
  <c r="K8879" i="1"/>
  <c r="G7341" i="1"/>
  <c r="H7341" i="1"/>
  <c r="I7341" i="1"/>
  <c r="J7341" i="1"/>
  <c r="K7341" i="1"/>
  <c r="G4034" i="1"/>
  <c r="H4034" i="1"/>
  <c r="I4034" i="1"/>
  <c r="J4034" i="1"/>
  <c r="K4034" i="1"/>
  <c r="G6803" i="1"/>
  <c r="H6803" i="1"/>
  <c r="I6803" i="1"/>
  <c r="J6803" i="1"/>
  <c r="K6803" i="1"/>
  <c r="G1187" i="1"/>
  <c r="H1187" i="1"/>
  <c r="I1187" i="1"/>
  <c r="J1187" i="1"/>
  <c r="K1187" i="1"/>
  <c r="G3384" i="1"/>
  <c r="H3384" i="1"/>
  <c r="I3384" i="1"/>
  <c r="J3384" i="1"/>
  <c r="K3384" i="1"/>
  <c r="G7097" i="1"/>
  <c r="H7097" i="1"/>
  <c r="I7097" i="1"/>
  <c r="J7097" i="1"/>
  <c r="K7097" i="1"/>
  <c r="G715" i="1"/>
  <c r="H715" i="1"/>
  <c r="I715" i="1"/>
  <c r="J715" i="1"/>
  <c r="K715" i="1"/>
  <c r="G1680" i="1"/>
  <c r="H1680" i="1"/>
  <c r="I1680" i="1"/>
  <c r="J1680" i="1"/>
  <c r="K1680" i="1"/>
  <c r="G9021" i="1"/>
  <c r="H9021" i="1"/>
  <c r="I9021" i="1"/>
  <c r="J9021" i="1"/>
  <c r="K9021" i="1"/>
  <c r="G6726" i="1"/>
  <c r="H6726" i="1"/>
  <c r="I6726" i="1"/>
  <c r="J6726" i="1"/>
  <c r="K6726" i="1"/>
  <c r="G7149" i="1"/>
  <c r="H7149" i="1"/>
  <c r="I7149" i="1"/>
  <c r="J7149" i="1"/>
  <c r="K7149" i="1"/>
  <c r="G470" i="1"/>
  <c r="H470" i="1"/>
  <c r="I470" i="1"/>
  <c r="J470" i="1"/>
  <c r="K470" i="1"/>
  <c r="G1247" i="1"/>
  <c r="H1247" i="1"/>
  <c r="I1247" i="1"/>
  <c r="J1247" i="1"/>
  <c r="K1247" i="1"/>
  <c r="G4655" i="1"/>
  <c r="H4655" i="1"/>
  <c r="I4655" i="1"/>
  <c r="J4655" i="1"/>
  <c r="K4655" i="1"/>
  <c r="G3751" i="1"/>
  <c r="H3751" i="1"/>
  <c r="I3751" i="1"/>
  <c r="J3751" i="1"/>
  <c r="K3751" i="1"/>
  <c r="G2642" i="1"/>
  <c r="H2642" i="1"/>
  <c r="I2642" i="1"/>
  <c r="J2642" i="1"/>
  <c r="K2642" i="1"/>
  <c r="G1601" i="1"/>
  <c r="H1601" i="1"/>
  <c r="I1601" i="1"/>
  <c r="J1601" i="1"/>
  <c r="K1601" i="1"/>
  <c r="G4740" i="1"/>
  <c r="H4740" i="1"/>
  <c r="I4740" i="1"/>
  <c r="J4740" i="1"/>
  <c r="K4740" i="1"/>
  <c r="G7150" i="1"/>
  <c r="H7150" i="1"/>
  <c r="I7150" i="1"/>
  <c r="J7150" i="1"/>
  <c r="K7150" i="1"/>
  <c r="G1696" i="1"/>
  <c r="H1696" i="1"/>
  <c r="I1696" i="1"/>
  <c r="J1696" i="1"/>
  <c r="K1696" i="1"/>
  <c r="G4468" i="1"/>
  <c r="H4468" i="1"/>
  <c r="I4468" i="1"/>
  <c r="J4468" i="1"/>
  <c r="K4468" i="1"/>
  <c r="G7009" i="1"/>
  <c r="H7009" i="1"/>
  <c r="I7009" i="1"/>
  <c r="J7009" i="1"/>
  <c r="K7009" i="1"/>
  <c r="G2280" i="1"/>
  <c r="H2280" i="1"/>
  <c r="I2280" i="1"/>
  <c r="J2280" i="1"/>
  <c r="K2280" i="1"/>
  <c r="G873" i="1"/>
  <c r="H873" i="1"/>
  <c r="I873" i="1"/>
  <c r="J873" i="1"/>
  <c r="K873" i="1"/>
  <c r="G2963" i="1"/>
  <c r="H2963" i="1"/>
  <c r="I2963" i="1"/>
  <c r="J2963" i="1"/>
  <c r="K2963" i="1"/>
  <c r="G4822" i="1"/>
  <c r="H4822" i="1"/>
  <c r="I4822" i="1"/>
  <c r="J4822" i="1"/>
  <c r="K4822" i="1"/>
  <c r="G3201" i="1"/>
  <c r="H3201" i="1"/>
  <c r="I3201" i="1"/>
  <c r="J3201" i="1"/>
  <c r="K3201" i="1"/>
  <c r="G7006" i="1"/>
  <c r="H7006" i="1"/>
  <c r="I7006" i="1"/>
  <c r="J7006" i="1"/>
  <c r="K7006" i="1"/>
  <c r="G4873" i="1"/>
  <c r="H4873" i="1"/>
  <c r="I4873" i="1"/>
  <c r="J4873" i="1"/>
  <c r="K4873" i="1"/>
  <c r="G340" i="1"/>
  <c r="H340" i="1"/>
  <c r="I340" i="1"/>
  <c r="J340" i="1"/>
  <c r="K340" i="1"/>
  <c r="G3759" i="1"/>
  <c r="H3759" i="1"/>
  <c r="I3759" i="1"/>
  <c r="J3759" i="1"/>
  <c r="K3759" i="1"/>
  <c r="G8991" i="1"/>
  <c r="H8991" i="1"/>
  <c r="I8991" i="1"/>
  <c r="J8991" i="1"/>
  <c r="K8991" i="1"/>
  <c r="G8264" i="1"/>
  <c r="H8264" i="1"/>
  <c r="I8264" i="1"/>
  <c r="J8264" i="1"/>
  <c r="K8264" i="1"/>
  <c r="G7771" i="1"/>
  <c r="H7771" i="1"/>
  <c r="I7771" i="1"/>
  <c r="J7771" i="1"/>
  <c r="K7771" i="1"/>
  <c r="G4195" i="1"/>
  <c r="H4195" i="1"/>
  <c r="I4195" i="1"/>
  <c r="J4195" i="1"/>
  <c r="K4195" i="1"/>
  <c r="G5343" i="1"/>
  <c r="H5343" i="1"/>
  <c r="I5343" i="1"/>
  <c r="J5343" i="1"/>
  <c r="K5343" i="1"/>
  <c r="G2451" i="1"/>
  <c r="H2451" i="1"/>
  <c r="I2451" i="1"/>
  <c r="J2451" i="1"/>
  <c r="K2451" i="1"/>
  <c r="G3078" i="1"/>
  <c r="H3078" i="1"/>
  <c r="I3078" i="1"/>
  <c r="J3078" i="1"/>
  <c r="K3078" i="1"/>
  <c r="G2354" i="1"/>
  <c r="H2354" i="1"/>
  <c r="I2354" i="1"/>
  <c r="J2354" i="1"/>
  <c r="K2354" i="1"/>
  <c r="G5406" i="1"/>
  <c r="H5406" i="1"/>
  <c r="I5406" i="1"/>
  <c r="J5406" i="1"/>
  <c r="K5406" i="1"/>
  <c r="G5050" i="1"/>
  <c r="H5050" i="1"/>
  <c r="I5050" i="1"/>
  <c r="J5050" i="1"/>
  <c r="K5050" i="1"/>
  <c r="G3993" i="1"/>
  <c r="H3993" i="1"/>
  <c r="I3993" i="1"/>
  <c r="J3993" i="1"/>
  <c r="K3993" i="1"/>
  <c r="G98" i="1"/>
  <c r="H98" i="1"/>
  <c r="I98" i="1"/>
  <c r="J98" i="1"/>
  <c r="K98" i="1"/>
  <c r="G9001" i="1"/>
  <c r="H9001" i="1"/>
  <c r="I9001" i="1"/>
  <c r="J9001" i="1"/>
  <c r="K9001" i="1"/>
  <c r="G1805" i="1"/>
  <c r="H1805" i="1"/>
  <c r="I1805" i="1"/>
  <c r="J1805" i="1"/>
  <c r="K1805" i="1"/>
  <c r="G2635" i="1"/>
  <c r="H2635" i="1"/>
  <c r="I2635" i="1"/>
  <c r="J2635" i="1"/>
  <c r="K2635" i="1"/>
  <c r="G3871" i="1"/>
  <c r="H3871" i="1"/>
  <c r="I3871" i="1"/>
  <c r="J3871" i="1"/>
  <c r="K3871" i="1"/>
  <c r="G248" i="1"/>
  <c r="H248" i="1"/>
  <c r="I248" i="1"/>
  <c r="J248" i="1"/>
  <c r="K248" i="1"/>
  <c r="G9881" i="1"/>
  <c r="H9881" i="1"/>
  <c r="I9881" i="1"/>
  <c r="J9881" i="1"/>
  <c r="K9881" i="1"/>
  <c r="G4026" i="1"/>
  <c r="H4026" i="1"/>
  <c r="I4026" i="1"/>
  <c r="J4026" i="1"/>
  <c r="K4026" i="1"/>
  <c r="G7864" i="1"/>
  <c r="H7864" i="1"/>
  <c r="I7864" i="1"/>
  <c r="J7864" i="1"/>
  <c r="K7864" i="1"/>
  <c r="G5900" i="1"/>
  <c r="H5900" i="1"/>
  <c r="I5900" i="1"/>
  <c r="J5900" i="1"/>
  <c r="K5900" i="1"/>
  <c r="G9785" i="1"/>
  <c r="H9785" i="1"/>
  <c r="I9785" i="1"/>
  <c r="J9785" i="1"/>
  <c r="K9785" i="1"/>
  <c r="G1082" i="1"/>
  <c r="H1082" i="1"/>
  <c r="I1082" i="1"/>
  <c r="J1082" i="1"/>
  <c r="K1082" i="1"/>
  <c r="G3493" i="1"/>
  <c r="H3493" i="1"/>
  <c r="I3493" i="1"/>
  <c r="J3493" i="1"/>
  <c r="K3493" i="1"/>
  <c r="G9410" i="1"/>
  <c r="H9410" i="1"/>
  <c r="I9410" i="1"/>
  <c r="J9410" i="1"/>
  <c r="K9410" i="1"/>
  <c r="G7673" i="1"/>
  <c r="H7673" i="1"/>
  <c r="I7673" i="1"/>
  <c r="J7673" i="1"/>
  <c r="K7673" i="1"/>
  <c r="G2762" i="1"/>
  <c r="H2762" i="1"/>
  <c r="I2762" i="1"/>
  <c r="J2762" i="1"/>
  <c r="K2762" i="1"/>
  <c r="G6874" i="1"/>
  <c r="H6874" i="1"/>
  <c r="I6874" i="1"/>
  <c r="J6874" i="1"/>
  <c r="K6874" i="1"/>
  <c r="G2108" i="1"/>
  <c r="H2108" i="1"/>
  <c r="I2108" i="1"/>
  <c r="J2108" i="1"/>
  <c r="K2108" i="1"/>
  <c r="G3798" i="1"/>
  <c r="H3798" i="1"/>
  <c r="I3798" i="1"/>
  <c r="J3798" i="1"/>
  <c r="K3798" i="1"/>
  <c r="G6677" i="1"/>
  <c r="H6677" i="1"/>
  <c r="I6677" i="1"/>
  <c r="J6677" i="1"/>
  <c r="K6677" i="1"/>
  <c r="G2904" i="1"/>
  <c r="H2904" i="1"/>
  <c r="I2904" i="1"/>
  <c r="J2904" i="1"/>
  <c r="K2904" i="1"/>
  <c r="G6209" i="1"/>
  <c r="H6209" i="1"/>
  <c r="I6209" i="1"/>
  <c r="J6209" i="1"/>
  <c r="K6209" i="1"/>
  <c r="G4956" i="1"/>
  <c r="H4956" i="1"/>
  <c r="I4956" i="1"/>
  <c r="J4956" i="1"/>
  <c r="K4956" i="1"/>
  <c r="G4287" i="1"/>
  <c r="H4287" i="1"/>
  <c r="I4287" i="1"/>
  <c r="J4287" i="1"/>
  <c r="K4287" i="1"/>
  <c r="G8305" i="1"/>
  <c r="H8305" i="1"/>
  <c r="I8305" i="1"/>
  <c r="J8305" i="1"/>
  <c r="K8305" i="1"/>
  <c r="G629" i="1"/>
  <c r="H629" i="1"/>
  <c r="I629" i="1"/>
  <c r="J629" i="1"/>
  <c r="K629" i="1"/>
  <c r="G5644" i="1"/>
  <c r="H5644" i="1"/>
  <c r="I5644" i="1"/>
  <c r="J5644" i="1"/>
  <c r="K5644" i="1"/>
  <c r="G8393" i="1"/>
  <c r="H8393" i="1"/>
  <c r="I8393" i="1"/>
  <c r="J8393" i="1"/>
  <c r="K8393" i="1"/>
  <c r="G8797" i="1"/>
  <c r="H8797" i="1"/>
  <c r="I8797" i="1"/>
  <c r="J8797" i="1"/>
  <c r="K8797" i="1"/>
  <c r="G9571" i="1"/>
  <c r="H9571" i="1"/>
  <c r="I9571" i="1"/>
  <c r="J9571" i="1"/>
  <c r="K9571" i="1"/>
  <c r="G6204" i="1"/>
  <c r="H6204" i="1"/>
  <c r="I6204" i="1"/>
  <c r="J6204" i="1"/>
  <c r="K6204" i="1"/>
  <c r="G1423" i="1"/>
  <c r="H1423" i="1"/>
  <c r="I1423" i="1"/>
  <c r="J1423" i="1"/>
  <c r="K1423" i="1"/>
  <c r="G8318" i="1"/>
  <c r="H8318" i="1"/>
  <c r="I8318" i="1"/>
  <c r="J8318" i="1"/>
  <c r="K8318" i="1"/>
  <c r="G150" i="1"/>
  <c r="H150" i="1"/>
  <c r="I150" i="1"/>
  <c r="J150" i="1"/>
  <c r="K150" i="1"/>
  <c r="G3773" i="1"/>
  <c r="H3773" i="1"/>
  <c r="I3773" i="1"/>
  <c r="J3773" i="1"/>
  <c r="K3773" i="1"/>
  <c r="G8506" i="1"/>
  <c r="H8506" i="1"/>
  <c r="I8506" i="1"/>
  <c r="J8506" i="1"/>
  <c r="K8506" i="1"/>
  <c r="G7047" i="1"/>
  <c r="H7047" i="1"/>
  <c r="I7047" i="1"/>
  <c r="J7047" i="1"/>
  <c r="K7047" i="1"/>
  <c r="G2826" i="1"/>
  <c r="H2826" i="1"/>
  <c r="I2826" i="1"/>
  <c r="J2826" i="1"/>
  <c r="K2826" i="1"/>
  <c r="G6741" i="1"/>
  <c r="H6741" i="1"/>
  <c r="I6741" i="1"/>
  <c r="J6741" i="1"/>
  <c r="K6741" i="1"/>
  <c r="G6319" i="1"/>
  <c r="H6319" i="1"/>
  <c r="I6319" i="1"/>
  <c r="J6319" i="1"/>
  <c r="K6319" i="1"/>
  <c r="G6875" i="1"/>
  <c r="H6875" i="1"/>
  <c r="I6875" i="1"/>
  <c r="J6875" i="1"/>
  <c r="K6875" i="1"/>
  <c r="G5884" i="1"/>
  <c r="H5884" i="1"/>
  <c r="I5884" i="1"/>
  <c r="J5884" i="1"/>
  <c r="K5884" i="1"/>
  <c r="G6221" i="1"/>
  <c r="H6221" i="1"/>
  <c r="I6221" i="1"/>
  <c r="J6221" i="1"/>
  <c r="K6221" i="1"/>
  <c r="G9661" i="1"/>
  <c r="H9661" i="1"/>
  <c r="I9661" i="1"/>
  <c r="J9661" i="1"/>
  <c r="K9661" i="1"/>
  <c r="G4865" i="1"/>
  <c r="H4865" i="1"/>
  <c r="I4865" i="1"/>
  <c r="J4865" i="1"/>
  <c r="K4865" i="1"/>
  <c r="G6931" i="1"/>
  <c r="H6931" i="1"/>
  <c r="I6931" i="1"/>
  <c r="J6931" i="1"/>
  <c r="K6931" i="1"/>
  <c r="G7309" i="1"/>
  <c r="H7309" i="1"/>
  <c r="I7309" i="1"/>
  <c r="J7309" i="1"/>
  <c r="K7309" i="1"/>
  <c r="G9607" i="1"/>
  <c r="H9607" i="1"/>
  <c r="I9607" i="1"/>
  <c r="J9607" i="1"/>
  <c r="K9607" i="1"/>
  <c r="G2999" i="1"/>
  <c r="H2999" i="1"/>
  <c r="I2999" i="1"/>
  <c r="J2999" i="1"/>
  <c r="K2999" i="1"/>
  <c r="G5654" i="1"/>
  <c r="H5654" i="1"/>
  <c r="I5654" i="1"/>
  <c r="J5654" i="1"/>
  <c r="K5654" i="1"/>
  <c r="G7566" i="1"/>
  <c r="H7566" i="1"/>
  <c r="I7566" i="1"/>
  <c r="J7566" i="1"/>
  <c r="K7566" i="1"/>
  <c r="G5550" i="1"/>
  <c r="H5550" i="1"/>
  <c r="I5550" i="1"/>
  <c r="J5550" i="1"/>
  <c r="K5550" i="1"/>
  <c r="G5012" i="1"/>
  <c r="H5012" i="1"/>
  <c r="I5012" i="1"/>
  <c r="J5012" i="1"/>
  <c r="K5012" i="1"/>
  <c r="G9387" i="1"/>
  <c r="H9387" i="1"/>
  <c r="I9387" i="1"/>
  <c r="J9387" i="1"/>
  <c r="K9387" i="1"/>
  <c r="G9999" i="1"/>
  <c r="H9999" i="1"/>
  <c r="I9999" i="1"/>
  <c r="J9999" i="1"/>
  <c r="K9999" i="1"/>
  <c r="G2950" i="1"/>
  <c r="H2950" i="1"/>
  <c r="I2950" i="1"/>
  <c r="J2950" i="1"/>
  <c r="K2950" i="1"/>
  <c r="G8962" i="1"/>
  <c r="H8962" i="1"/>
  <c r="I8962" i="1"/>
  <c r="J8962" i="1"/>
  <c r="K8962" i="1"/>
  <c r="G146" i="1"/>
  <c r="H146" i="1"/>
  <c r="I146" i="1"/>
  <c r="J146" i="1"/>
  <c r="K146" i="1"/>
  <c r="G3635" i="1"/>
  <c r="H3635" i="1"/>
  <c r="I3635" i="1"/>
  <c r="J3635" i="1"/>
  <c r="K3635" i="1"/>
  <c r="G7856" i="1"/>
  <c r="H7856" i="1"/>
  <c r="I7856" i="1"/>
  <c r="J7856" i="1"/>
  <c r="K7856" i="1"/>
  <c r="G8773" i="1"/>
  <c r="H8773" i="1"/>
  <c r="I8773" i="1"/>
  <c r="J8773" i="1"/>
  <c r="K8773" i="1"/>
  <c r="G5199" i="1"/>
  <c r="H5199" i="1"/>
  <c r="I5199" i="1"/>
  <c r="J5199" i="1"/>
  <c r="K5199" i="1"/>
  <c r="G6186" i="1"/>
  <c r="H6186" i="1"/>
  <c r="I6186" i="1"/>
  <c r="J6186" i="1"/>
  <c r="K6186" i="1"/>
  <c r="G1930" i="1"/>
  <c r="H1930" i="1"/>
  <c r="I1930" i="1"/>
  <c r="J1930" i="1"/>
  <c r="K1930" i="1"/>
  <c r="G3496" i="1"/>
  <c r="H3496" i="1"/>
  <c r="I3496" i="1"/>
  <c r="J3496" i="1"/>
  <c r="K3496" i="1"/>
  <c r="G7959" i="1"/>
  <c r="H7959" i="1"/>
  <c r="I7959" i="1"/>
  <c r="J7959" i="1"/>
  <c r="K7959" i="1"/>
  <c r="G9921" i="1"/>
  <c r="H9921" i="1"/>
  <c r="I9921" i="1"/>
  <c r="J9921" i="1"/>
  <c r="K9921" i="1"/>
  <c r="G9957" i="1"/>
  <c r="H9957" i="1"/>
  <c r="I9957" i="1"/>
  <c r="J9957" i="1"/>
  <c r="K9957" i="1"/>
  <c r="G8001" i="1"/>
  <c r="H8001" i="1"/>
  <c r="I8001" i="1"/>
  <c r="J8001" i="1"/>
  <c r="K8001" i="1"/>
  <c r="G9304" i="1"/>
  <c r="H9304" i="1"/>
  <c r="I9304" i="1"/>
  <c r="J9304" i="1"/>
  <c r="K9304" i="1"/>
  <c r="G8566" i="1"/>
  <c r="H8566" i="1"/>
  <c r="I8566" i="1"/>
  <c r="J8566" i="1"/>
  <c r="K8566" i="1"/>
  <c r="G7997" i="1"/>
  <c r="H7997" i="1"/>
  <c r="I7997" i="1"/>
  <c r="J7997" i="1"/>
  <c r="K7997" i="1"/>
  <c r="G5791" i="1"/>
  <c r="H5791" i="1"/>
  <c r="I5791" i="1"/>
  <c r="J5791" i="1"/>
  <c r="K5791" i="1"/>
  <c r="G9715" i="1"/>
  <c r="H9715" i="1"/>
  <c r="I9715" i="1"/>
  <c r="J9715" i="1"/>
  <c r="K9715" i="1"/>
  <c r="G9951" i="1"/>
  <c r="H9951" i="1"/>
  <c r="I9951" i="1"/>
  <c r="J9951" i="1"/>
  <c r="K9951" i="1"/>
  <c r="G4779" i="1"/>
  <c r="H4779" i="1"/>
  <c r="I4779" i="1"/>
  <c r="J4779" i="1"/>
  <c r="K4779" i="1"/>
  <c r="G7978" i="1"/>
  <c r="H7978" i="1"/>
  <c r="I7978" i="1"/>
  <c r="J7978" i="1"/>
  <c r="K7978" i="1"/>
  <c r="G3659" i="1"/>
  <c r="H3659" i="1"/>
  <c r="I3659" i="1"/>
  <c r="J3659" i="1"/>
  <c r="K3659" i="1"/>
  <c r="G9279" i="1"/>
  <c r="H9279" i="1"/>
  <c r="I9279" i="1"/>
  <c r="J9279" i="1"/>
  <c r="K9279" i="1"/>
  <c r="G2159" i="1"/>
  <c r="H2159" i="1"/>
  <c r="I2159" i="1"/>
  <c r="J2159" i="1"/>
  <c r="K2159" i="1"/>
  <c r="G3042" i="1"/>
  <c r="H3042" i="1"/>
  <c r="I3042" i="1"/>
  <c r="J3042" i="1"/>
  <c r="K3042" i="1"/>
  <c r="G5973" i="1"/>
  <c r="H5973" i="1"/>
  <c r="I5973" i="1"/>
  <c r="J5973" i="1"/>
  <c r="K5973" i="1"/>
  <c r="G6710" i="1"/>
  <c r="H6710" i="1"/>
  <c r="I6710" i="1"/>
  <c r="J6710" i="1"/>
  <c r="K6710" i="1"/>
  <c r="G521" i="1"/>
  <c r="H521" i="1"/>
  <c r="I521" i="1"/>
  <c r="J521" i="1"/>
  <c r="K521" i="1"/>
  <c r="G7859" i="1"/>
  <c r="H7859" i="1"/>
  <c r="I7859" i="1"/>
  <c r="J7859" i="1"/>
  <c r="K7859" i="1"/>
  <c r="G3578" i="1"/>
  <c r="H3578" i="1"/>
  <c r="I3578" i="1"/>
  <c r="J3578" i="1"/>
  <c r="K3578" i="1"/>
  <c r="G4649" i="1"/>
  <c r="H4649" i="1"/>
  <c r="I4649" i="1"/>
  <c r="J4649" i="1"/>
  <c r="K4649" i="1"/>
  <c r="G8559" i="1"/>
  <c r="H8559" i="1"/>
  <c r="I8559" i="1"/>
  <c r="J8559" i="1"/>
  <c r="K8559" i="1"/>
  <c r="G2001" i="1"/>
  <c r="H2001" i="1"/>
  <c r="I2001" i="1"/>
  <c r="J2001" i="1"/>
  <c r="K2001" i="1"/>
  <c r="G8857" i="1"/>
  <c r="H8857" i="1"/>
  <c r="I8857" i="1"/>
  <c r="J8857" i="1"/>
  <c r="K8857" i="1"/>
  <c r="G3609" i="1"/>
  <c r="H3609" i="1"/>
  <c r="I3609" i="1"/>
  <c r="J3609" i="1"/>
  <c r="K3609" i="1"/>
  <c r="G4540" i="1"/>
  <c r="H4540" i="1"/>
  <c r="I4540" i="1"/>
  <c r="J4540" i="1"/>
  <c r="K4540" i="1"/>
  <c r="G6909" i="1"/>
  <c r="H6909" i="1"/>
  <c r="I6909" i="1"/>
  <c r="J6909" i="1"/>
  <c r="K6909" i="1"/>
  <c r="G3800" i="1"/>
  <c r="H3800" i="1"/>
  <c r="I3800" i="1"/>
  <c r="J3800" i="1"/>
  <c r="K3800" i="1"/>
  <c r="G3003" i="1"/>
  <c r="H3003" i="1"/>
  <c r="I3003" i="1"/>
  <c r="J3003" i="1"/>
  <c r="K3003" i="1"/>
  <c r="G1772" i="1"/>
  <c r="H1772" i="1"/>
  <c r="I1772" i="1"/>
  <c r="J1772" i="1"/>
  <c r="K1772" i="1"/>
  <c r="G7041" i="1"/>
  <c r="H7041" i="1"/>
  <c r="I7041" i="1"/>
  <c r="J7041" i="1"/>
  <c r="K7041" i="1"/>
  <c r="G6094" i="1"/>
  <c r="H6094" i="1"/>
  <c r="I6094" i="1"/>
  <c r="J6094" i="1"/>
  <c r="K6094" i="1"/>
  <c r="G6616" i="1"/>
  <c r="H6616" i="1"/>
  <c r="I6616" i="1"/>
  <c r="J6616" i="1"/>
  <c r="K6616" i="1"/>
  <c r="G8249" i="1"/>
  <c r="H8249" i="1"/>
  <c r="I8249" i="1"/>
  <c r="J8249" i="1"/>
  <c r="K8249" i="1"/>
  <c r="G7787" i="1"/>
  <c r="H7787" i="1"/>
  <c r="I7787" i="1"/>
  <c r="J7787" i="1"/>
  <c r="K7787" i="1"/>
  <c r="G8288" i="1"/>
  <c r="H8288" i="1"/>
  <c r="I8288" i="1"/>
  <c r="J8288" i="1"/>
  <c r="K8288" i="1"/>
  <c r="G6051" i="1"/>
  <c r="H6051" i="1"/>
  <c r="I6051" i="1"/>
  <c r="J6051" i="1"/>
  <c r="K6051" i="1"/>
  <c r="G976" i="1"/>
  <c r="H976" i="1"/>
  <c r="I976" i="1"/>
  <c r="J976" i="1"/>
  <c r="K976" i="1"/>
  <c r="G8963" i="1"/>
  <c r="H8963" i="1"/>
  <c r="I8963" i="1"/>
  <c r="J8963" i="1"/>
  <c r="K8963" i="1"/>
  <c r="G490" i="1"/>
  <c r="H490" i="1"/>
  <c r="I490" i="1"/>
  <c r="J490" i="1"/>
  <c r="K490" i="1"/>
  <c r="G9332" i="1"/>
  <c r="H9332" i="1"/>
  <c r="I9332" i="1"/>
  <c r="J9332" i="1"/>
  <c r="K9332" i="1"/>
  <c r="G6252" i="1"/>
  <c r="H6252" i="1"/>
  <c r="I6252" i="1"/>
  <c r="J6252" i="1"/>
  <c r="K6252" i="1"/>
  <c r="G2483" i="1"/>
  <c r="H2483" i="1"/>
  <c r="I2483" i="1"/>
  <c r="J2483" i="1"/>
  <c r="K2483" i="1"/>
  <c r="G5239" i="1"/>
  <c r="H5239" i="1"/>
  <c r="I5239" i="1"/>
  <c r="J5239" i="1"/>
  <c r="K5239" i="1"/>
  <c r="G3002" i="1"/>
  <c r="H3002" i="1"/>
  <c r="I3002" i="1"/>
  <c r="J3002" i="1"/>
  <c r="K3002" i="1"/>
  <c r="G7596" i="1"/>
  <c r="H7596" i="1"/>
  <c r="I7596" i="1"/>
  <c r="J7596" i="1"/>
  <c r="K7596" i="1"/>
  <c r="G7674" i="1"/>
  <c r="H7674" i="1"/>
  <c r="I7674" i="1"/>
  <c r="J7674" i="1"/>
  <c r="K7674" i="1"/>
  <c r="G2782" i="1"/>
  <c r="H2782" i="1"/>
  <c r="I2782" i="1"/>
  <c r="J2782" i="1"/>
  <c r="K2782" i="1"/>
  <c r="G3535" i="1"/>
  <c r="H3535" i="1"/>
  <c r="I3535" i="1"/>
  <c r="J3535" i="1"/>
  <c r="K3535" i="1"/>
  <c r="G1106" i="1"/>
  <c r="H1106" i="1"/>
  <c r="I1106" i="1"/>
  <c r="J1106" i="1"/>
  <c r="K1106" i="1"/>
  <c r="G1547" i="1"/>
  <c r="H1547" i="1"/>
  <c r="I1547" i="1"/>
  <c r="J1547" i="1"/>
  <c r="K1547" i="1"/>
  <c r="G3063" i="1"/>
  <c r="H3063" i="1"/>
  <c r="I3063" i="1"/>
  <c r="J3063" i="1"/>
  <c r="K3063" i="1"/>
  <c r="G2714" i="1"/>
  <c r="H2714" i="1"/>
  <c r="I2714" i="1"/>
  <c r="J2714" i="1"/>
  <c r="K2714" i="1"/>
  <c r="G1658" i="1"/>
  <c r="H1658" i="1"/>
  <c r="I1658" i="1"/>
  <c r="J1658" i="1"/>
  <c r="K1658" i="1"/>
  <c r="G3492" i="1"/>
  <c r="H3492" i="1"/>
  <c r="I3492" i="1"/>
  <c r="J3492" i="1"/>
  <c r="K3492" i="1"/>
  <c r="G9437" i="1"/>
  <c r="H9437" i="1"/>
  <c r="I9437" i="1"/>
  <c r="J9437" i="1"/>
  <c r="K9437" i="1"/>
  <c r="G3083" i="1"/>
  <c r="H3083" i="1"/>
  <c r="I3083" i="1"/>
  <c r="J3083" i="1"/>
  <c r="K3083" i="1"/>
  <c r="G2689" i="1"/>
  <c r="H2689" i="1"/>
  <c r="I2689" i="1"/>
  <c r="J2689" i="1"/>
  <c r="K2689" i="1"/>
  <c r="G2298" i="1"/>
  <c r="H2298" i="1"/>
  <c r="I2298" i="1"/>
  <c r="J2298" i="1"/>
  <c r="K2298" i="1"/>
  <c r="G6150" i="1"/>
  <c r="H6150" i="1"/>
  <c r="I6150" i="1"/>
  <c r="J6150" i="1"/>
  <c r="K6150" i="1"/>
  <c r="G5018" i="1"/>
  <c r="H5018" i="1"/>
  <c r="I5018" i="1"/>
  <c r="J5018" i="1"/>
  <c r="K5018" i="1"/>
  <c r="G2032" i="1"/>
  <c r="H2032" i="1"/>
  <c r="I2032" i="1"/>
  <c r="J2032" i="1"/>
  <c r="K2032" i="1"/>
  <c r="G1408" i="1"/>
  <c r="H1408" i="1"/>
  <c r="I1408" i="1"/>
  <c r="J1408" i="1"/>
  <c r="K1408" i="1"/>
  <c r="G8800" i="1"/>
  <c r="H8800" i="1"/>
  <c r="I8800" i="1"/>
  <c r="J8800" i="1"/>
  <c r="K8800" i="1"/>
  <c r="G3236" i="1"/>
  <c r="H3236" i="1"/>
  <c r="I3236" i="1"/>
  <c r="J3236" i="1"/>
  <c r="K3236" i="1"/>
  <c r="G9061" i="1"/>
  <c r="H9061" i="1"/>
  <c r="I9061" i="1"/>
  <c r="J9061" i="1"/>
  <c r="K9061" i="1"/>
  <c r="G502" i="1"/>
  <c r="H502" i="1"/>
  <c r="I502" i="1"/>
  <c r="J502" i="1"/>
  <c r="K502" i="1"/>
  <c r="G8922" i="1"/>
  <c r="H8922" i="1"/>
  <c r="I8922" i="1"/>
  <c r="J8922" i="1"/>
  <c r="K8922" i="1"/>
  <c r="G4611" i="1"/>
  <c r="H4611" i="1"/>
  <c r="I4611" i="1"/>
  <c r="J4611" i="1"/>
  <c r="K4611" i="1"/>
  <c r="G4793" i="1"/>
  <c r="H4793" i="1"/>
  <c r="I4793" i="1"/>
  <c r="J4793" i="1"/>
  <c r="K4793" i="1"/>
  <c r="G4459" i="1"/>
  <c r="H4459" i="1"/>
  <c r="I4459" i="1"/>
  <c r="J4459" i="1"/>
  <c r="K4459" i="1"/>
  <c r="G1528" i="1"/>
  <c r="H1528" i="1"/>
  <c r="I1528" i="1"/>
  <c r="J1528" i="1"/>
  <c r="K1528" i="1"/>
  <c r="G5136" i="1"/>
  <c r="H5136" i="1"/>
  <c r="I5136" i="1"/>
  <c r="J5136" i="1"/>
  <c r="K5136" i="1"/>
  <c r="G8528" i="1"/>
  <c r="H8528" i="1"/>
  <c r="I8528" i="1"/>
  <c r="J8528" i="1"/>
  <c r="K8528" i="1"/>
  <c r="G1790" i="1"/>
  <c r="H1790" i="1"/>
  <c r="I1790" i="1"/>
  <c r="J1790" i="1"/>
  <c r="K1790" i="1"/>
  <c r="G8101" i="1"/>
  <c r="H8101" i="1"/>
  <c r="I8101" i="1"/>
  <c r="J8101" i="1"/>
  <c r="K8101" i="1"/>
  <c r="G3902" i="1"/>
  <c r="H3902" i="1"/>
  <c r="I3902" i="1"/>
  <c r="J3902" i="1"/>
  <c r="K3902" i="1"/>
  <c r="G3433" i="1"/>
  <c r="H3433" i="1"/>
  <c r="I3433" i="1"/>
  <c r="J3433" i="1"/>
  <c r="K3433" i="1"/>
  <c r="G7805" i="1"/>
  <c r="H7805" i="1"/>
  <c r="I7805" i="1"/>
  <c r="J7805" i="1"/>
  <c r="K7805" i="1"/>
  <c r="G6137" i="1"/>
  <c r="H6137" i="1"/>
  <c r="I6137" i="1"/>
  <c r="J6137" i="1"/>
  <c r="K6137" i="1"/>
  <c r="G1741" i="1"/>
  <c r="H1741" i="1"/>
  <c r="I1741" i="1"/>
  <c r="J1741" i="1"/>
  <c r="K1741" i="1"/>
  <c r="G7407" i="1"/>
  <c r="H7407" i="1"/>
  <c r="I7407" i="1"/>
  <c r="J7407" i="1"/>
  <c r="K7407" i="1"/>
  <c r="G6608" i="1"/>
  <c r="H6608" i="1"/>
  <c r="I6608" i="1"/>
  <c r="J6608" i="1"/>
  <c r="K6608" i="1"/>
  <c r="G2846" i="1"/>
  <c r="H2846" i="1"/>
  <c r="I2846" i="1"/>
  <c r="J2846" i="1"/>
  <c r="K2846" i="1"/>
  <c r="G3360" i="1"/>
  <c r="H3360" i="1"/>
  <c r="I3360" i="1"/>
  <c r="J3360" i="1"/>
  <c r="K3360" i="1"/>
  <c r="G7740" i="1"/>
  <c r="H7740" i="1"/>
  <c r="I7740" i="1"/>
  <c r="J7740" i="1"/>
  <c r="K7740" i="1"/>
  <c r="G8705" i="1"/>
  <c r="H8705" i="1"/>
  <c r="I8705" i="1"/>
  <c r="J8705" i="1"/>
  <c r="K8705" i="1"/>
  <c r="G3547" i="1"/>
  <c r="H3547" i="1"/>
  <c r="I3547" i="1"/>
  <c r="J3547" i="1"/>
  <c r="K3547" i="1"/>
  <c r="G8932" i="1"/>
  <c r="H8932" i="1"/>
  <c r="I8932" i="1"/>
  <c r="J8932" i="1"/>
  <c r="K8932" i="1"/>
  <c r="G2881" i="1"/>
  <c r="H2881" i="1"/>
  <c r="I2881" i="1"/>
  <c r="J2881" i="1"/>
  <c r="K2881" i="1"/>
  <c r="G9242" i="1"/>
  <c r="H9242" i="1"/>
  <c r="I9242" i="1"/>
  <c r="J9242" i="1"/>
  <c r="K9242" i="1"/>
  <c r="G6194" i="1"/>
  <c r="H6194" i="1"/>
  <c r="I6194" i="1"/>
  <c r="J6194" i="1"/>
  <c r="K6194" i="1"/>
  <c r="G2572" i="1"/>
  <c r="H2572" i="1"/>
  <c r="I2572" i="1"/>
  <c r="J2572" i="1"/>
  <c r="K2572" i="1"/>
  <c r="G5942" i="1"/>
  <c r="H5942" i="1"/>
  <c r="I5942" i="1"/>
  <c r="J5942" i="1"/>
  <c r="K5942" i="1"/>
  <c r="G8379" i="1"/>
  <c r="H8379" i="1"/>
  <c r="I8379" i="1"/>
  <c r="J8379" i="1"/>
  <c r="K8379" i="1"/>
  <c r="G8387" i="1"/>
  <c r="H8387" i="1"/>
  <c r="I8387" i="1"/>
  <c r="J8387" i="1"/>
  <c r="K8387" i="1"/>
  <c r="G2142" i="1"/>
  <c r="H2142" i="1"/>
  <c r="I2142" i="1"/>
  <c r="J2142" i="1"/>
  <c r="K2142" i="1"/>
  <c r="G1246" i="1"/>
  <c r="H1246" i="1"/>
  <c r="I1246" i="1"/>
  <c r="J1246" i="1"/>
  <c r="K1246" i="1"/>
  <c r="G5863" i="1"/>
  <c r="H5863" i="1"/>
  <c r="I5863" i="1"/>
  <c r="J5863" i="1"/>
  <c r="K5863" i="1"/>
  <c r="G4807" i="1"/>
  <c r="H4807" i="1"/>
  <c r="I4807" i="1"/>
  <c r="J4807" i="1"/>
  <c r="K4807" i="1"/>
  <c r="G7173" i="1"/>
  <c r="H7173" i="1"/>
  <c r="I7173" i="1"/>
  <c r="J7173" i="1"/>
  <c r="K7173" i="1"/>
  <c r="G7738" i="1"/>
  <c r="H7738" i="1"/>
  <c r="I7738" i="1"/>
  <c r="J7738" i="1"/>
  <c r="K7738" i="1"/>
  <c r="G4027" i="1"/>
  <c r="H4027" i="1"/>
  <c r="I4027" i="1"/>
  <c r="J4027" i="1"/>
  <c r="K4027" i="1"/>
  <c r="G6787" i="1"/>
  <c r="H6787" i="1"/>
  <c r="I6787" i="1"/>
  <c r="J6787" i="1"/>
  <c r="K6787" i="1"/>
  <c r="G7466" i="1"/>
  <c r="H7466" i="1"/>
  <c r="I7466" i="1"/>
  <c r="J7466" i="1"/>
  <c r="K7466" i="1"/>
  <c r="G8764" i="1"/>
  <c r="H8764" i="1"/>
  <c r="I8764" i="1"/>
  <c r="J8764" i="1"/>
  <c r="K8764" i="1"/>
  <c r="G3474" i="1"/>
  <c r="H3474" i="1"/>
  <c r="I3474" i="1"/>
  <c r="J3474" i="1"/>
  <c r="K3474" i="1"/>
  <c r="G9152" i="1"/>
  <c r="H9152" i="1"/>
  <c r="I9152" i="1"/>
  <c r="J9152" i="1"/>
  <c r="K9152" i="1"/>
  <c r="G5619" i="1"/>
  <c r="H5619" i="1"/>
  <c r="I5619" i="1"/>
  <c r="J5619" i="1"/>
  <c r="K5619" i="1"/>
  <c r="G8217" i="1"/>
  <c r="H8217" i="1"/>
  <c r="I8217" i="1"/>
  <c r="J8217" i="1"/>
  <c r="K8217" i="1"/>
  <c r="G2777" i="1"/>
  <c r="H2777" i="1"/>
  <c r="I2777" i="1"/>
  <c r="J2777" i="1"/>
  <c r="K2777" i="1"/>
  <c r="G5270" i="1"/>
  <c r="H5270" i="1"/>
  <c r="I5270" i="1"/>
  <c r="J5270" i="1"/>
  <c r="K5270" i="1"/>
  <c r="G9964" i="1"/>
  <c r="H9964" i="1"/>
  <c r="I9964" i="1"/>
  <c r="J9964" i="1"/>
  <c r="K9964" i="1"/>
  <c r="G2829" i="1"/>
  <c r="H2829" i="1"/>
  <c r="I2829" i="1"/>
  <c r="J2829" i="1"/>
  <c r="K2829" i="1"/>
  <c r="G1846" i="1"/>
  <c r="H1846" i="1"/>
  <c r="I1846" i="1"/>
  <c r="J1846" i="1"/>
  <c r="K1846" i="1"/>
  <c r="G9024" i="1"/>
  <c r="H9024" i="1"/>
  <c r="I9024" i="1"/>
  <c r="J9024" i="1"/>
  <c r="K9024" i="1"/>
  <c r="G2417" i="1"/>
  <c r="H2417" i="1"/>
  <c r="I2417" i="1"/>
  <c r="J2417" i="1"/>
  <c r="K2417" i="1"/>
  <c r="G2231" i="1"/>
  <c r="H2231" i="1"/>
  <c r="I2231" i="1"/>
  <c r="J2231" i="1"/>
  <c r="K2231" i="1"/>
  <c r="G5320" i="1"/>
  <c r="H5320" i="1"/>
  <c r="I5320" i="1"/>
  <c r="J5320" i="1"/>
  <c r="K5320" i="1"/>
  <c r="G5665" i="1"/>
  <c r="H5665" i="1"/>
  <c r="I5665" i="1"/>
  <c r="J5665" i="1"/>
  <c r="K5665" i="1"/>
  <c r="G2760" i="1"/>
  <c r="H2760" i="1"/>
  <c r="I2760" i="1"/>
  <c r="J2760" i="1"/>
  <c r="K2760" i="1"/>
  <c r="G5465" i="1"/>
  <c r="H5465" i="1"/>
  <c r="I5465" i="1"/>
  <c r="J5465" i="1"/>
  <c r="K5465" i="1"/>
  <c r="G5937" i="1"/>
  <c r="H5937" i="1"/>
  <c r="I5937" i="1"/>
  <c r="J5937" i="1"/>
  <c r="K5937" i="1"/>
  <c r="G9680" i="1"/>
  <c r="H9680" i="1"/>
  <c r="I9680" i="1"/>
  <c r="J9680" i="1"/>
  <c r="K9680" i="1"/>
  <c r="G2199" i="1"/>
  <c r="H2199" i="1"/>
  <c r="I2199" i="1"/>
  <c r="J2199" i="1"/>
  <c r="K2199" i="1"/>
  <c r="G1451" i="1"/>
  <c r="H1451" i="1"/>
  <c r="I1451" i="1"/>
  <c r="J1451" i="1"/>
  <c r="K1451" i="1"/>
  <c r="G1079" i="1"/>
  <c r="H1079" i="1"/>
  <c r="I1079" i="1"/>
  <c r="J1079" i="1"/>
  <c r="K1079" i="1"/>
  <c r="G295" i="1"/>
  <c r="H295" i="1"/>
  <c r="I295" i="1"/>
  <c r="J295" i="1"/>
  <c r="K295" i="1"/>
  <c r="G2666" i="1"/>
  <c r="H2666" i="1"/>
  <c r="I2666" i="1"/>
  <c r="J2666" i="1"/>
  <c r="K2666" i="1"/>
  <c r="G8226" i="1"/>
  <c r="H8226" i="1"/>
  <c r="I8226" i="1"/>
  <c r="J8226" i="1"/>
  <c r="K8226" i="1"/>
  <c r="G6563" i="1"/>
  <c r="H6563" i="1"/>
  <c r="I6563" i="1"/>
  <c r="J6563" i="1"/>
  <c r="K6563" i="1"/>
  <c r="G2449" i="1"/>
  <c r="H2449" i="1"/>
  <c r="I2449" i="1"/>
  <c r="J2449" i="1"/>
  <c r="K2449" i="1"/>
  <c r="G4596" i="1"/>
  <c r="H4596" i="1"/>
  <c r="I4596" i="1"/>
  <c r="J4596" i="1"/>
  <c r="K4596" i="1"/>
  <c r="G4411" i="1"/>
  <c r="H4411" i="1"/>
  <c r="I4411" i="1"/>
  <c r="J4411" i="1"/>
  <c r="K4411" i="1"/>
  <c r="G6603" i="1"/>
  <c r="H6603" i="1"/>
  <c r="I6603" i="1"/>
  <c r="J6603" i="1"/>
  <c r="K6603" i="1"/>
  <c r="G6800" i="1"/>
  <c r="H6800" i="1"/>
  <c r="I6800" i="1"/>
  <c r="J6800" i="1"/>
  <c r="K6800" i="1"/>
  <c r="G2137" i="1"/>
  <c r="H2137" i="1"/>
  <c r="I2137" i="1"/>
  <c r="J2137" i="1"/>
  <c r="K2137" i="1"/>
  <c r="G7973" i="1"/>
  <c r="H7973" i="1"/>
  <c r="I7973" i="1"/>
  <c r="J7973" i="1"/>
  <c r="K7973" i="1"/>
  <c r="G1413" i="1"/>
  <c r="H1413" i="1"/>
  <c r="I1413" i="1"/>
  <c r="J1413" i="1"/>
  <c r="K1413" i="1"/>
  <c r="G6023" i="1"/>
  <c r="H6023" i="1"/>
  <c r="I6023" i="1"/>
  <c r="J6023" i="1"/>
  <c r="K6023" i="1"/>
  <c r="G3266" i="1"/>
  <c r="H3266" i="1"/>
  <c r="I3266" i="1"/>
  <c r="J3266" i="1"/>
  <c r="K3266" i="1"/>
  <c r="G8296" i="1"/>
  <c r="H8296" i="1"/>
  <c r="I8296" i="1"/>
  <c r="J8296" i="1"/>
  <c r="K8296" i="1"/>
  <c r="G5066" i="1"/>
  <c r="H5066" i="1"/>
  <c r="I5066" i="1"/>
  <c r="J5066" i="1"/>
  <c r="K5066" i="1"/>
  <c r="G2943" i="1"/>
  <c r="H2943" i="1"/>
  <c r="I2943" i="1"/>
  <c r="J2943" i="1"/>
  <c r="K2943" i="1"/>
  <c r="G8793" i="1"/>
  <c r="H8793" i="1"/>
  <c r="I8793" i="1"/>
  <c r="J8793" i="1"/>
  <c r="K8793" i="1"/>
  <c r="G4163" i="1"/>
  <c r="H4163" i="1"/>
  <c r="I4163" i="1"/>
  <c r="J4163" i="1"/>
  <c r="K4163" i="1"/>
  <c r="G7756" i="1"/>
  <c r="H7756" i="1"/>
  <c r="I7756" i="1"/>
  <c r="J7756" i="1"/>
  <c r="K7756" i="1"/>
  <c r="G8848" i="1"/>
  <c r="H8848" i="1"/>
  <c r="I8848" i="1"/>
  <c r="J8848" i="1"/>
  <c r="K8848" i="1"/>
  <c r="G3060" i="1"/>
  <c r="H3060" i="1"/>
  <c r="I3060" i="1"/>
  <c r="J3060" i="1"/>
  <c r="K3060" i="1"/>
  <c r="G8497" i="1"/>
  <c r="H8497" i="1"/>
  <c r="I8497" i="1"/>
  <c r="J8497" i="1"/>
  <c r="K8497" i="1"/>
  <c r="G6004" i="1"/>
  <c r="H6004" i="1"/>
  <c r="I6004" i="1"/>
  <c r="J6004" i="1"/>
  <c r="K6004" i="1"/>
  <c r="G8467" i="1"/>
  <c r="H8467" i="1"/>
  <c r="I8467" i="1"/>
  <c r="J8467" i="1"/>
  <c r="K8467" i="1"/>
  <c r="G8985" i="1"/>
  <c r="H8985" i="1"/>
  <c r="I8985" i="1"/>
  <c r="J8985" i="1"/>
  <c r="K8985" i="1"/>
  <c r="G7743" i="1"/>
  <c r="H7743" i="1"/>
  <c r="I7743" i="1"/>
  <c r="J7743" i="1"/>
  <c r="K7743" i="1"/>
  <c r="G9609" i="1"/>
  <c r="H9609" i="1"/>
  <c r="I9609" i="1"/>
  <c r="J9609" i="1"/>
  <c r="K9609" i="1"/>
  <c r="G6072" i="1"/>
  <c r="H6072" i="1"/>
  <c r="I6072" i="1"/>
  <c r="J6072" i="1"/>
  <c r="K6072" i="1"/>
  <c r="G7541" i="1"/>
  <c r="H7541" i="1"/>
  <c r="I7541" i="1"/>
  <c r="J7541" i="1"/>
  <c r="K7541" i="1"/>
  <c r="G4385" i="1"/>
  <c r="H4385" i="1"/>
  <c r="I4385" i="1"/>
  <c r="J4385" i="1"/>
  <c r="K4385" i="1"/>
  <c r="G9791" i="1"/>
  <c r="H9791" i="1"/>
  <c r="I9791" i="1"/>
  <c r="J9791" i="1"/>
  <c r="K9791" i="1"/>
  <c r="G7039" i="1"/>
  <c r="H7039" i="1"/>
  <c r="I7039" i="1"/>
  <c r="J7039" i="1"/>
  <c r="K7039" i="1"/>
  <c r="G4613" i="1"/>
  <c r="H4613" i="1"/>
  <c r="I4613" i="1"/>
  <c r="J4613" i="1"/>
  <c r="K4613" i="1"/>
  <c r="G226" i="1"/>
  <c r="H226" i="1"/>
  <c r="I226" i="1"/>
  <c r="J226" i="1"/>
  <c r="K226" i="1"/>
  <c r="G413" i="1"/>
  <c r="H413" i="1"/>
  <c r="I413" i="1"/>
  <c r="J413" i="1"/>
  <c r="K413" i="1"/>
  <c r="G9237" i="1"/>
  <c r="H9237" i="1"/>
  <c r="I9237" i="1"/>
  <c r="J9237" i="1"/>
  <c r="K9237" i="1"/>
  <c r="G9067" i="1"/>
  <c r="H9067" i="1"/>
  <c r="I9067" i="1"/>
  <c r="J9067" i="1"/>
  <c r="K9067" i="1"/>
  <c r="G8190" i="1"/>
  <c r="H8190" i="1"/>
  <c r="I8190" i="1"/>
  <c r="J8190" i="1"/>
  <c r="K8190" i="1"/>
  <c r="G4981" i="1"/>
  <c r="H4981" i="1"/>
  <c r="I4981" i="1"/>
  <c r="J4981" i="1"/>
  <c r="K4981" i="1"/>
  <c r="G4466" i="1"/>
  <c r="H4466" i="1"/>
  <c r="I4466" i="1"/>
  <c r="J4466" i="1"/>
  <c r="K4466" i="1"/>
  <c r="G5309" i="1"/>
  <c r="H5309" i="1"/>
  <c r="I5309" i="1"/>
  <c r="J5309" i="1"/>
  <c r="K5309" i="1"/>
  <c r="G3494" i="1"/>
  <c r="H3494" i="1"/>
  <c r="I3494" i="1"/>
  <c r="J3494" i="1"/>
  <c r="K3494" i="1"/>
  <c r="G530" i="1"/>
  <c r="H530" i="1"/>
  <c r="I530" i="1"/>
  <c r="J530" i="1"/>
  <c r="K530" i="1"/>
  <c r="G9750" i="1"/>
  <c r="H9750" i="1"/>
  <c r="I9750" i="1"/>
  <c r="J9750" i="1"/>
  <c r="K9750" i="1"/>
  <c r="G1507" i="1"/>
  <c r="H1507" i="1"/>
  <c r="I1507" i="1"/>
  <c r="J1507" i="1"/>
  <c r="K1507" i="1"/>
  <c r="G7912" i="1"/>
  <c r="H7912" i="1"/>
  <c r="I7912" i="1"/>
  <c r="J7912" i="1"/>
  <c r="K7912" i="1"/>
  <c r="G5998" i="1"/>
  <c r="H5998" i="1"/>
  <c r="I5998" i="1"/>
  <c r="J5998" i="1"/>
  <c r="K5998" i="1"/>
  <c r="G7284" i="1"/>
  <c r="H7284" i="1"/>
  <c r="I7284" i="1"/>
  <c r="J7284" i="1"/>
  <c r="K7284" i="1"/>
  <c r="G3125" i="1"/>
  <c r="H3125" i="1"/>
  <c r="I3125" i="1"/>
  <c r="J3125" i="1"/>
  <c r="K3125" i="1"/>
  <c r="G6605" i="1"/>
  <c r="H6605" i="1"/>
  <c r="I6605" i="1"/>
  <c r="J6605" i="1"/>
  <c r="K6605" i="1"/>
  <c r="G1455" i="1"/>
  <c r="H1455" i="1"/>
  <c r="I1455" i="1"/>
  <c r="J1455" i="1"/>
  <c r="K1455" i="1"/>
  <c r="G8720" i="1"/>
  <c r="H8720" i="1"/>
  <c r="I8720" i="1"/>
  <c r="J8720" i="1"/>
  <c r="K8720" i="1"/>
  <c r="G6225" i="1"/>
  <c r="H6225" i="1"/>
  <c r="I6225" i="1"/>
  <c r="J6225" i="1"/>
  <c r="K6225" i="1"/>
  <c r="G7731" i="1"/>
  <c r="H7731" i="1"/>
  <c r="I7731" i="1"/>
  <c r="J7731" i="1"/>
  <c r="K7731" i="1"/>
  <c r="G5164" i="1"/>
  <c r="H5164" i="1"/>
  <c r="I5164" i="1"/>
  <c r="J5164" i="1"/>
  <c r="K5164" i="1"/>
  <c r="G5592" i="1"/>
  <c r="H5592" i="1"/>
  <c r="I5592" i="1"/>
  <c r="J5592" i="1"/>
  <c r="K5592" i="1"/>
  <c r="G2123" i="1"/>
  <c r="H2123" i="1"/>
  <c r="I2123" i="1"/>
  <c r="J2123" i="1"/>
  <c r="K2123" i="1"/>
  <c r="G308" i="1"/>
  <c r="H308" i="1"/>
  <c r="I308" i="1"/>
  <c r="J308" i="1"/>
  <c r="K308" i="1"/>
  <c r="G8461" i="1"/>
  <c r="H8461" i="1"/>
  <c r="I8461" i="1"/>
  <c r="J8461" i="1"/>
  <c r="K8461" i="1"/>
  <c r="G2600" i="1"/>
  <c r="H2600" i="1"/>
  <c r="I2600" i="1"/>
  <c r="J2600" i="1"/>
  <c r="K2600" i="1"/>
  <c r="G3823" i="1"/>
  <c r="H3823" i="1"/>
  <c r="I3823" i="1"/>
  <c r="J3823" i="1"/>
  <c r="K3823" i="1"/>
  <c r="G7474" i="1"/>
  <c r="H7474" i="1"/>
  <c r="I7474" i="1"/>
  <c r="J7474" i="1"/>
  <c r="K7474" i="1"/>
  <c r="G2780" i="1"/>
  <c r="H2780" i="1"/>
  <c r="I2780" i="1"/>
  <c r="J2780" i="1"/>
  <c r="K2780" i="1"/>
  <c r="G5011" i="1"/>
  <c r="H5011" i="1"/>
  <c r="I5011" i="1"/>
  <c r="J5011" i="1"/>
  <c r="K5011" i="1"/>
  <c r="G7706" i="1"/>
  <c r="H7706" i="1"/>
  <c r="I7706" i="1"/>
  <c r="J7706" i="1"/>
  <c r="K7706" i="1"/>
  <c r="G5820" i="1"/>
  <c r="H5820" i="1"/>
  <c r="I5820" i="1"/>
  <c r="J5820" i="1"/>
  <c r="K5820" i="1"/>
  <c r="G6426" i="1"/>
  <c r="H6426" i="1"/>
  <c r="I6426" i="1"/>
  <c r="J6426" i="1"/>
  <c r="K6426" i="1"/>
  <c r="G1279" i="1"/>
  <c r="H1279" i="1"/>
  <c r="I1279" i="1"/>
  <c r="J1279" i="1"/>
  <c r="K1279" i="1"/>
  <c r="G484" i="1"/>
  <c r="H484" i="1"/>
  <c r="I484" i="1"/>
  <c r="J484" i="1"/>
  <c r="K484" i="1"/>
  <c r="G3779" i="1"/>
  <c r="H3779" i="1"/>
  <c r="I3779" i="1"/>
  <c r="J3779" i="1"/>
  <c r="K3779" i="1"/>
  <c r="G4920" i="1"/>
  <c r="H4920" i="1"/>
  <c r="I4920" i="1"/>
  <c r="J4920" i="1"/>
  <c r="K4920" i="1"/>
  <c r="G3486" i="1"/>
  <c r="H3486" i="1"/>
  <c r="I3486" i="1"/>
  <c r="J3486" i="1"/>
  <c r="K3486" i="1"/>
  <c r="G1241" i="1"/>
  <c r="H1241" i="1"/>
  <c r="I1241" i="1"/>
  <c r="J1241" i="1"/>
  <c r="K1241" i="1"/>
  <c r="G2415" i="1"/>
  <c r="H2415" i="1"/>
  <c r="I2415" i="1"/>
  <c r="J2415" i="1"/>
  <c r="K2415" i="1"/>
  <c r="G7256" i="1"/>
  <c r="H7256" i="1"/>
  <c r="I7256" i="1"/>
  <c r="J7256" i="1"/>
  <c r="K7256" i="1"/>
  <c r="G8925" i="1"/>
  <c r="H8925" i="1"/>
  <c r="I8925" i="1"/>
  <c r="J8925" i="1"/>
  <c r="K8925" i="1"/>
  <c r="G5825" i="1"/>
  <c r="H5825" i="1"/>
  <c r="I5825" i="1"/>
  <c r="J5825" i="1"/>
  <c r="K5825" i="1"/>
  <c r="G4757" i="1"/>
  <c r="H4757" i="1"/>
  <c r="I4757" i="1"/>
  <c r="J4757" i="1"/>
  <c r="K4757" i="1"/>
  <c r="G9539" i="1"/>
  <c r="H9539" i="1"/>
  <c r="I9539" i="1"/>
  <c r="J9539" i="1"/>
  <c r="K9539" i="1"/>
  <c r="G9854" i="1"/>
  <c r="H9854" i="1"/>
  <c r="I9854" i="1"/>
  <c r="J9854" i="1"/>
  <c r="K9854" i="1"/>
  <c r="G9084" i="1"/>
  <c r="H9084" i="1"/>
  <c r="I9084" i="1"/>
  <c r="J9084" i="1"/>
  <c r="K9084" i="1"/>
  <c r="G3576" i="1"/>
  <c r="H3576" i="1"/>
  <c r="I3576" i="1"/>
  <c r="J3576" i="1"/>
  <c r="K3576" i="1"/>
  <c r="G806" i="1"/>
  <c r="H806" i="1"/>
  <c r="I806" i="1"/>
  <c r="J806" i="1"/>
  <c r="K806" i="1"/>
  <c r="G5832" i="1"/>
  <c r="H5832" i="1"/>
  <c r="I5832" i="1"/>
  <c r="J5832" i="1"/>
  <c r="K5832" i="1"/>
  <c r="G5740" i="1"/>
  <c r="H5740" i="1"/>
  <c r="I5740" i="1"/>
  <c r="J5740" i="1"/>
  <c r="K5740" i="1"/>
  <c r="G1158" i="1"/>
  <c r="H1158" i="1"/>
  <c r="I1158" i="1"/>
  <c r="J1158" i="1"/>
  <c r="K1158" i="1"/>
  <c r="G4615" i="1"/>
  <c r="H4615" i="1"/>
  <c r="I4615" i="1"/>
  <c r="J4615" i="1"/>
  <c r="K4615" i="1"/>
  <c r="G6352" i="1"/>
  <c r="H6352" i="1"/>
  <c r="I6352" i="1"/>
  <c r="J6352" i="1"/>
  <c r="K6352" i="1"/>
  <c r="G9138" i="1"/>
  <c r="H9138" i="1"/>
  <c r="I9138" i="1"/>
  <c r="J9138" i="1"/>
  <c r="K9138" i="1"/>
  <c r="G4681" i="1"/>
  <c r="H4681" i="1"/>
  <c r="I4681" i="1"/>
  <c r="J4681" i="1"/>
  <c r="K4681" i="1"/>
  <c r="G63" i="1"/>
  <c r="H63" i="1"/>
  <c r="I63" i="1"/>
  <c r="J63" i="1"/>
  <c r="K63" i="1"/>
  <c r="G8543" i="1"/>
  <c r="H8543" i="1"/>
  <c r="I8543" i="1"/>
  <c r="J8543" i="1"/>
  <c r="K8543" i="1"/>
  <c r="G5227" i="1"/>
  <c r="H5227" i="1"/>
  <c r="I5227" i="1"/>
  <c r="J5227" i="1"/>
  <c r="K5227" i="1"/>
  <c r="G1328" i="1"/>
  <c r="H1328" i="1"/>
  <c r="I1328" i="1"/>
  <c r="J1328" i="1"/>
  <c r="K1328" i="1"/>
  <c r="G6021" i="1"/>
  <c r="H6021" i="1"/>
  <c r="I6021" i="1"/>
  <c r="J6021" i="1"/>
  <c r="K6021" i="1"/>
  <c r="G8540" i="1"/>
  <c r="H8540" i="1"/>
  <c r="I8540" i="1"/>
  <c r="J8540" i="1"/>
  <c r="K8540" i="1"/>
  <c r="G1274" i="1"/>
  <c r="H1274" i="1"/>
  <c r="I1274" i="1"/>
  <c r="J1274" i="1"/>
  <c r="K1274" i="1"/>
  <c r="G1272" i="1"/>
  <c r="H1272" i="1"/>
  <c r="I1272" i="1"/>
  <c r="J1272" i="1"/>
  <c r="K1272" i="1"/>
  <c r="G6016" i="1"/>
  <c r="H6016" i="1"/>
  <c r="I6016" i="1"/>
  <c r="J6016" i="1"/>
  <c r="K6016" i="1"/>
  <c r="G597" i="1"/>
  <c r="H597" i="1"/>
  <c r="I597" i="1"/>
  <c r="J597" i="1"/>
  <c r="K597" i="1"/>
  <c r="G4907" i="1"/>
  <c r="H4907" i="1"/>
  <c r="I4907" i="1"/>
  <c r="J4907" i="1"/>
  <c r="K4907" i="1"/>
  <c r="G8649" i="1"/>
  <c r="H8649" i="1"/>
  <c r="I8649" i="1"/>
  <c r="J8649" i="1"/>
  <c r="K8649" i="1"/>
  <c r="G3112" i="1"/>
  <c r="H3112" i="1"/>
  <c r="I3112" i="1"/>
  <c r="J3112" i="1"/>
  <c r="K3112" i="1"/>
  <c r="G1464" i="1"/>
  <c r="H1464" i="1"/>
  <c r="I1464" i="1"/>
  <c r="J1464" i="1"/>
  <c r="K1464" i="1"/>
  <c r="G9473" i="1"/>
  <c r="H9473" i="1"/>
  <c r="I9473" i="1"/>
  <c r="J9473" i="1"/>
  <c r="K9473" i="1"/>
  <c r="G3415" i="1"/>
  <c r="H3415" i="1"/>
  <c r="I3415" i="1"/>
  <c r="J3415" i="1"/>
  <c r="K3415" i="1"/>
  <c r="G2954" i="1"/>
  <c r="H2954" i="1"/>
  <c r="I2954" i="1"/>
  <c r="J2954" i="1"/>
  <c r="K2954" i="1"/>
  <c r="G783" i="1"/>
  <c r="H783" i="1"/>
  <c r="I783" i="1"/>
  <c r="J783" i="1"/>
  <c r="K783" i="1"/>
  <c r="G5410" i="1"/>
  <c r="H5410" i="1"/>
  <c r="I5410" i="1"/>
  <c r="J5410" i="1"/>
  <c r="K5410" i="1"/>
  <c r="G8061" i="1"/>
  <c r="H8061" i="1"/>
  <c r="I8061" i="1"/>
  <c r="J8061" i="1"/>
  <c r="K8061" i="1"/>
  <c r="G1976" i="1"/>
  <c r="H1976" i="1"/>
  <c r="I1976" i="1"/>
  <c r="J1976" i="1"/>
  <c r="K1976" i="1"/>
  <c r="G2316" i="1"/>
  <c r="H2316" i="1"/>
  <c r="I2316" i="1"/>
  <c r="J2316" i="1"/>
  <c r="K2316" i="1"/>
  <c r="G6118" i="1"/>
  <c r="H6118" i="1"/>
  <c r="I6118" i="1"/>
  <c r="J6118" i="1"/>
  <c r="K6118" i="1"/>
  <c r="G5402" i="1"/>
  <c r="H5402" i="1"/>
  <c r="I5402" i="1"/>
  <c r="J5402" i="1"/>
  <c r="K5402" i="1"/>
  <c r="G405" i="1"/>
  <c r="H405" i="1"/>
  <c r="I405" i="1"/>
  <c r="J405" i="1"/>
  <c r="K405" i="1"/>
  <c r="G3515" i="1"/>
  <c r="H3515" i="1"/>
  <c r="I3515" i="1"/>
  <c r="J3515" i="1"/>
  <c r="K3515" i="1"/>
  <c r="G4077" i="1"/>
  <c r="H4077" i="1"/>
  <c r="I4077" i="1"/>
  <c r="J4077" i="1"/>
  <c r="K4077" i="1"/>
  <c r="G8679" i="1"/>
  <c r="H8679" i="1"/>
  <c r="I8679" i="1"/>
  <c r="J8679" i="1"/>
  <c r="K8679" i="1"/>
  <c r="G6230" i="1"/>
  <c r="H6230" i="1"/>
  <c r="I6230" i="1"/>
  <c r="J6230" i="1"/>
  <c r="K6230" i="1"/>
  <c r="G6641" i="1"/>
  <c r="H6641" i="1"/>
  <c r="I6641" i="1"/>
  <c r="J6641" i="1"/>
  <c r="K6641" i="1"/>
  <c r="G5864" i="1"/>
  <c r="H5864" i="1"/>
  <c r="I5864" i="1"/>
  <c r="J5864" i="1"/>
  <c r="K5864" i="1"/>
  <c r="G3113" i="1"/>
  <c r="H3113" i="1"/>
  <c r="I3113" i="1"/>
  <c r="J3113" i="1"/>
  <c r="K3113" i="1"/>
  <c r="G2661" i="1"/>
  <c r="H2661" i="1"/>
  <c r="I2661" i="1"/>
  <c r="J2661" i="1"/>
  <c r="K2661" i="1"/>
  <c r="G2934" i="1"/>
  <c r="H2934" i="1"/>
  <c r="I2934" i="1"/>
  <c r="J2934" i="1"/>
  <c r="K2934" i="1"/>
  <c r="G525" i="1"/>
  <c r="H525" i="1"/>
  <c r="I525" i="1"/>
  <c r="J525" i="1"/>
  <c r="K525" i="1"/>
  <c r="G7248" i="1"/>
  <c r="H7248" i="1"/>
  <c r="I7248" i="1"/>
  <c r="J7248" i="1"/>
  <c r="K7248" i="1"/>
  <c r="G699" i="1"/>
  <c r="H699" i="1"/>
  <c r="I699" i="1"/>
  <c r="J699" i="1"/>
  <c r="K699" i="1"/>
  <c r="G604" i="1"/>
  <c r="H604" i="1"/>
  <c r="I604" i="1"/>
  <c r="J604" i="1"/>
  <c r="K604" i="1"/>
  <c r="G9367" i="1"/>
  <c r="H9367" i="1"/>
  <c r="I9367" i="1"/>
  <c r="J9367" i="1"/>
  <c r="K9367" i="1"/>
  <c r="G7637" i="1"/>
  <c r="H7637" i="1"/>
  <c r="I7637" i="1"/>
  <c r="J7637" i="1"/>
  <c r="K7637" i="1"/>
  <c r="G3619" i="1"/>
  <c r="H3619" i="1"/>
  <c r="I3619" i="1"/>
  <c r="J3619" i="1"/>
  <c r="K3619" i="1"/>
  <c r="G1736" i="1"/>
  <c r="H1736" i="1"/>
  <c r="I1736" i="1"/>
  <c r="J1736" i="1"/>
  <c r="K1736" i="1"/>
  <c r="G5617" i="1"/>
  <c r="H5617" i="1"/>
  <c r="I5617" i="1"/>
  <c r="J5617" i="1"/>
  <c r="K5617" i="1"/>
  <c r="G6383" i="1"/>
  <c r="H6383" i="1"/>
  <c r="I6383" i="1"/>
  <c r="J6383" i="1"/>
  <c r="K6383" i="1"/>
  <c r="G4718" i="1"/>
  <c r="H4718" i="1"/>
  <c r="I4718" i="1"/>
  <c r="J4718" i="1"/>
  <c r="K4718" i="1"/>
  <c r="G2221" i="1"/>
  <c r="H2221" i="1"/>
  <c r="I2221" i="1"/>
  <c r="J2221" i="1"/>
  <c r="K2221" i="1"/>
  <c r="G4113" i="1"/>
  <c r="H4113" i="1"/>
  <c r="I4113" i="1"/>
  <c r="J4113" i="1"/>
  <c r="K4113" i="1"/>
  <c r="G8237" i="1"/>
  <c r="H8237" i="1"/>
  <c r="I8237" i="1"/>
  <c r="J8237" i="1"/>
  <c r="K8237" i="1"/>
  <c r="G8449" i="1"/>
  <c r="H8449" i="1"/>
  <c r="I8449" i="1"/>
  <c r="J8449" i="1"/>
  <c r="K8449" i="1"/>
  <c r="G2401" i="1"/>
  <c r="H2401" i="1"/>
  <c r="I2401" i="1"/>
  <c r="J2401" i="1"/>
  <c r="K2401" i="1"/>
  <c r="G8469" i="1"/>
  <c r="H8469" i="1"/>
  <c r="I8469" i="1"/>
  <c r="J8469" i="1"/>
  <c r="K8469" i="1"/>
  <c r="G5102" i="1"/>
  <c r="H5102" i="1"/>
  <c r="I5102" i="1"/>
  <c r="J5102" i="1"/>
  <c r="K5102" i="1"/>
  <c r="G6963" i="1"/>
  <c r="H6963" i="1"/>
  <c r="I6963" i="1"/>
  <c r="J6963" i="1"/>
  <c r="K6963" i="1"/>
  <c r="G2793" i="1"/>
  <c r="H2793" i="1"/>
  <c r="I2793" i="1"/>
  <c r="J2793" i="1"/>
  <c r="K2793" i="1"/>
  <c r="G3597" i="1"/>
  <c r="H3597" i="1"/>
  <c r="I3597" i="1"/>
  <c r="J3597" i="1"/>
  <c r="K3597" i="1"/>
  <c r="G5245" i="1"/>
  <c r="H5245" i="1"/>
  <c r="I5245" i="1"/>
  <c r="J5245" i="1"/>
  <c r="K5245" i="1"/>
  <c r="G6447" i="1"/>
  <c r="H6447" i="1"/>
  <c r="I6447" i="1"/>
  <c r="J6447" i="1"/>
  <c r="K6447" i="1"/>
  <c r="G8808" i="1"/>
  <c r="H8808" i="1"/>
  <c r="I8808" i="1"/>
  <c r="J8808" i="1"/>
  <c r="K8808" i="1"/>
  <c r="G388" i="1"/>
  <c r="H388" i="1"/>
  <c r="I388" i="1"/>
  <c r="J388" i="1"/>
  <c r="K388" i="1"/>
  <c r="G4637" i="1"/>
  <c r="H4637" i="1"/>
  <c r="I4637" i="1"/>
  <c r="J4637" i="1"/>
  <c r="K4637" i="1"/>
  <c r="G6309" i="1"/>
  <c r="H6309" i="1"/>
  <c r="I6309" i="1"/>
  <c r="J6309" i="1"/>
  <c r="K6309" i="1"/>
  <c r="G9481" i="1"/>
  <c r="H9481" i="1"/>
  <c r="I9481" i="1"/>
  <c r="J9481" i="1"/>
  <c r="K9481" i="1"/>
  <c r="G8170" i="1"/>
  <c r="H8170" i="1"/>
  <c r="I8170" i="1"/>
  <c r="J8170" i="1"/>
  <c r="K8170" i="1"/>
  <c r="G4497" i="1"/>
  <c r="H4497" i="1"/>
  <c r="I4497" i="1"/>
  <c r="J4497" i="1"/>
  <c r="K4497" i="1"/>
  <c r="G3857" i="1"/>
  <c r="H3857" i="1"/>
  <c r="I3857" i="1"/>
  <c r="J3857" i="1"/>
  <c r="K3857" i="1"/>
  <c r="G2222" i="1"/>
  <c r="H2222" i="1"/>
  <c r="I2222" i="1"/>
  <c r="J2222" i="1"/>
  <c r="K2222" i="1"/>
  <c r="G8070" i="1"/>
  <c r="H8070" i="1"/>
  <c r="I8070" i="1"/>
  <c r="J8070" i="1"/>
  <c r="K8070" i="1"/>
  <c r="G7077" i="1"/>
  <c r="H7077" i="1"/>
  <c r="I7077" i="1"/>
  <c r="J7077" i="1"/>
  <c r="K7077" i="1"/>
  <c r="G7018" i="1"/>
  <c r="H7018" i="1"/>
  <c r="I7018" i="1"/>
  <c r="J7018" i="1"/>
  <c r="K7018" i="1"/>
  <c r="G1811" i="1"/>
  <c r="H1811" i="1"/>
  <c r="I1811" i="1"/>
  <c r="J1811" i="1"/>
  <c r="K1811" i="1"/>
  <c r="G9946" i="1"/>
  <c r="H9946" i="1"/>
  <c r="I9946" i="1"/>
  <c r="J9946" i="1"/>
  <c r="K9946" i="1"/>
  <c r="G4652" i="1"/>
  <c r="H4652" i="1"/>
  <c r="I4652" i="1"/>
  <c r="J4652" i="1"/>
  <c r="K4652" i="1"/>
  <c r="G4121" i="1"/>
  <c r="H4121" i="1"/>
  <c r="I4121" i="1"/>
  <c r="J4121" i="1"/>
  <c r="K4121" i="1"/>
  <c r="G6618" i="1"/>
  <c r="H6618" i="1"/>
  <c r="I6618" i="1"/>
  <c r="J6618" i="1"/>
  <c r="K6618" i="1"/>
  <c r="G8981" i="1"/>
  <c r="H8981" i="1"/>
  <c r="I8981" i="1"/>
  <c r="J8981" i="1"/>
  <c r="K8981" i="1"/>
  <c r="G1381" i="1"/>
  <c r="H1381" i="1"/>
  <c r="I1381" i="1"/>
  <c r="J1381" i="1"/>
  <c r="K1381" i="1"/>
  <c r="G4461" i="1"/>
  <c r="H4461" i="1"/>
  <c r="I4461" i="1"/>
  <c r="J4461" i="1"/>
  <c r="K4461" i="1"/>
  <c r="G351" i="1"/>
  <c r="H351" i="1"/>
  <c r="I351" i="1"/>
  <c r="J351" i="1"/>
  <c r="K351" i="1"/>
  <c r="G5487" i="1"/>
  <c r="H5487" i="1"/>
  <c r="I5487" i="1"/>
  <c r="J5487" i="1"/>
  <c r="K5487" i="1"/>
  <c r="G3495" i="1"/>
  <c r="H3495" i="1"/>
  <c r="I3495" i="1"/>
  <c r="J3495" i="1"/>
  <c r="K3495" i="1"/>
  <c r="G9615" i="1"/>
  <c r="H9615" i="1"/>
  <c r="I9615" i="1"/>
  <c r="J9615" i="1"/>
  <c r="K9615" i="1"/>
  <c r="G9398" i="1"/>
  <c r="H9398" i="1"/>
  <c r="I9398" i="1"/>
  <c r="J9398" i="1"/>
  <c r="K9398" i="1"/>
  <c r="G8286" i="1"/>
  <c r="H8286" i="1"/>
  <c r="I8286" i="1"/>
  <c r="J8286" i="1"/>
  <c r="K8286" i="1"/>
  <c r="G3168" i="1"/>
  <c r="H3168" i="1"/>
  <c r="I3168" i="1"/>
  <c r="J3168" i="1"/>
  <c r="K3168" i="1"/>
  <c r="G769" i="1"/>
  <c r="H769" i="1"/>
  <c r="I769" i="1"/>
  <c r="J769" i="1"/>
  <c r="K769" i="1"/>
  <c r="G9734" i="1"/>
  <c r="H9734" i="1"/>
  <c r="I9734" i="1"/>
  <c r="J9734" i="1"/>
  <c r="K9734" i="1"/>
  <c r="G1954" i="1"/>
  <c r="H1954" i="1"/>
  <c r="I1954" i="1"/>
  <c r="J1954" i="1"/>
  <c r="K1954" i="1"/>
  <c r="G2836" i="1"/>
  <c r="H2836" i="1"/>
  <c r="I2836" i="1"/>
  <c r="J2836" i="1"/>
  <c r="K2836" i="1"/>
  <c r="G4146" i="1"/>
  <c r="H4146" i="1"/>
  <c r="I4146" i="1"/>
  <c r="J4146" i="1"/>
  <c r="K4146" i="1"/>
  <c r="G9042" i="1"/>
  <c r="H9042" i="1"/>
  <c r="I9042" i="1"/>
  <c r="J9042" i="1"/>
  <c r="K9042" i="1"/>
  <c r="G8496" i="1"/>
  <c r="H8496" i="1"/>
  <c r="I8496" i="1"/>
  <c r="J8496" i="1"/>
  <c r="K8496" i="1"/>
  <c r="G2132" i="1"/>
  <c r="H2132" i="1"/>
  <c r="I2132" i="1"/>
  <c r="J2132" i="1"/>
  <c r="K2132" i="1"/>
  <c r="G6240" i="1"/>
  <c r="H6240" i="1"/>
  <c r="I6240" i="1"/>
  <c r="J6240" i="1"/>
  <c r="K6240" i="1"/>
  <c r="G855" i="1"/>
  <c r="H855" i="1"/>
  <c r="I855" i="1"/>
  <c r="J855" i="1"/>
  <c r="K855" i="1"/>
  <c r="G9100" i="1"/>
  <c r="H9100" i="1"/>
  <c r="I9100" i="1"/>
  <c r="J9100" i="1"/>
  <c r="K9100" i="1"/>
  <c r="G9709" i="1"/>
  <c r="H9709" i="1"/>
  <c r="I9709" i="1"/>
  <c r="J9709" i="1"/>
  <c r="K9709" i="1"/>
  <c r="G4741" i="1"/>
  <c r="H4741" i="1"/>
  <c r="I4741" i="1"/>
  <c r="J4741" i="1"/>
  <c r="K4741" i="1"/>
  <c r="G6934" i="1"/>
  <c r="H6934" i="1"/>
  <c r="I6934" i="1"/>
  <c r="J6934" i="1"/>
  <c r="K6934" i="1"/>
  <c r="G9356" i="1"/>
  <c r="H9356" i="1"/>
  <c r="I9356" i="1"/>
  <c r="J9356" i="1"/>
  <c r="K9356" i="1"/>
  <c r="G9329" i="1"/>
  <c r="H9329" i="1"/>
  <c r="I9329" i="1"/>
  <c r="J9329" i="1"/>
  <c r="K9329" i="1"/>
  <c r="G9318" i="1"/>
  <c r="H9318" i="1"/>
  <c r="I9318" i="1"/>
  <c r="J9318" i="1"/>
  <c r="K9318" i="1"/>
  <c r="G4291" i="1"/>
  <c r="H4291" i="1"/>
  <c r="I4291" i="1"/>
  <c r="J4291" i="1"/>
  <c r="K4291" i="1"/>
  <c r="G3925" i="1"/>
  <c r="H3925" i="1"/>
  <c r="I3925" i="1"/>
  <c r="J3925" i="1"/>
  <c r="K3925" i="1"/>
  <c r="G9772" i="1"/>
  <c r="H9772" i="1"/>
  <c r="I9772" i="1"/>
  <c r="J9772" i="1"/>
  <c r="K9772" i="1"/>
  <c r="G548" i="1"/>
  <c r="H548" i="1"/>
  <c r="I548" i="1"/>
  <c r="J548" i="1"/>
  <c r="K548" i="1"/>
  <c r="G6215" i="1"/>
  <c r="H6215" i="1"/>
  <c r="I6215" i="1"/>
  <c r="J6215" i="1"/>
  <c r="K6215" i="1"/>
  <c r="G6673" i="1"/>
  <c r="H6673" i="1"/>
  <c r="I6673" i="1"/>
  <c r="J6673" i="1"/>
  <c r="K6673" i="1"/>
  <c r="G1064" i="1"/>
  <c r="H1064" i="1"/>
  <c r="I1064" i="1"/>
  <c r="J1064" i="1"/>
  <c r="K1064" i="1"/>
  <c r="G9842" i="1"/>
  <c r="H9842" i="1"/>
  <c r="I9842" i="1"/>
  <c r="J9842" i="1"/>
  <c r="K9842" i="1"/>
  <c r="G105" i="1"/>
  <c r="H105" i="1"/>
  <c r="I105" i="1"/>
  <c r="J105" i="1"/>
  <c r="K105" i="1"/>
  <c r="G1388" i="1"/>
  <c r="H1388" i="1"/>
  <c r="I1388" i="1"/>
  <c r="J1388" i="1"/>
  <c r="K1388" i="1"/>
  <c r="G9757" i="1"/>
  <c r="H9757" i="1"/>
  <c r="I9757" i="1"/>
  <c r="J9757" i="1"/>
  <c r="K9757" i="1"/>
  <c r="G9869" i="1"/>
  <c r="H9869" i="1"/>
  <c r="I9869" i="1"/>
  <c r="J9869" i="1"/>
  <c r="K9869" i="1"/>
  <c r="G830" i="1"/>
  <c r="H830" i="1"/>
  <c r="I830" i="1"/>
  <c r="J830" i="1"/>
  <c r="K830" i="1"/>
  <c r="G603" i="1"/>
  <c r="H603" i="1"/>
  <c r="I603" i="1"/>
  <c r="J603" i="1"/>
  <c r="K603" i="1"/>
  <c r="G4498" i="1"/>
  <c r="H4498" i="1"/>
  <c r="I4498" i="1"/>
  <c r="J4498" i="1"/>
  <c r="K4498" i="1"/>
  <c r="G3182" i="1"/>
  <c r="H3182" i="1"/>
  <c r="I3182" i="1"/>
  <c r="J3182" i="1"/>
  <c r="K3182" i="1"/>
  <c r="G2423" i="1"/>
  <c r="H2423" i="1"/>
  <c r="I2423" i="1"/>
  <c r="J2423" i="1"/>
  <c r="K2423" i="1"/>
  <c r="G8076" i="1"/>
  <c r="H8076" i="1"/>
  <c r="I8076" i="1"/>
  <c r="J8076" i="1"/>
  <c r="K8076" i="1"/>
  <c r="G9232" i="1"/>
  <c r="H9232" i="1"/>
  <c r="I9232" i="1"/>
  <c r="J9232" i="1"/>
  <c r="K9232" i="1"/>
  <c r="G5337" i="1"/>
  <c r="H5337" i="1"/>
  <c r="I5337" i="1"/>
  <c r="J5337" i="1"/>
  <c r="K5337" i="1"/>
  <c r="G5562" i="1"/>
  <c r="H5562" i="1"/>
  <c r="I5562" i="1"/>
  <c r="J5562" i="1"/>
  <c r="K5562" i="1"/>
  <c r="G4582" i="1"/>
  <c r="H4582" i="1"/>
  <c r="I4582" i="1"/>
  <c r="J4582" i="1"/>
  <c r="K4582" i="1"/>
  <c r="G5411" i="1"/>
  <c r="H5411" i="1"/>
  <c r="I5411" i="1"/>
  <c r="J5411" i="1"/>
  <c r="K5411" i="1"/>
  <c r="G8363" i="1"/>
  <c r="H8363" i="1"/>
  <c r="I8363" i="1"/>
  <c r="J8363" i="1"/>
  <c r="K8363" i="1"/>
  <c r="G2859" i="1"/>
  <c r="H2859" i="1"/>
  <c r="I2859" i="1"/>
  <c r="J2859" i="1"/>
  <c r="K2859" i="1"/>
  <c r="G2614" i="1"/>
  <c r="H2614" i="1"/>
  <c r="I2614" i="1"/>
  <c r="J2614" i="1"/>
  <c r="K2614" i="1"/>
  <c r="G8888" i="1"/>
  <c r="H8888" i="1"/>
  <c r="I8888" i="1"/>
  <c r="J8888" i="1"/>
  <c r="K8888" i="1"/>
  <c r="G5456" i="1"/>
  <c r="H5456" i="1"/>
  <c r="I5456" i="1"/>
  <c r="J5456" i="1"/>
  <c r="K5456" i="1"/>
  <c r="G7713" i="1"/>
  <c r="H7713" i="1"/>
  <c r="I7713" i="1"/>
  <c r="J7713" i="1"/>
  <c r="K7713" i="1"/>
  <c r="G9878" i="1"/>
  <c r="H9878" i="1"/>
  <c r="I9878" i="1"/>
  <c r="J9878" i="1"/>
  <c r="K9878" i="1"/>
  <c r="G5104" i="1"/>
  <c r="H5104" i="1"/>
  <c r="I5104" i="1"/>
  <c r="J5104" i="1"/>
  <c r="K5104" i="1"/>
  <c r="G3497" i="1"/>
  <c r="H3497" i="1"/>
  <c r="I3497" i="1"/>
  <c r="J3497" i="1"/>
  <c r="K3497" i="1"/>
  <c r="G635" i="1"/>
  <c r="H635" i="1"/>
  <c r="I635" i="1"/>
  <c r="J635" i="1"/>
  <c r="K635" i="1"/>
  <c r="G1621" i="1"/>
  <c r="H1621" i="1"/>
  <c r="I1621" i="1"/>
  <c r="J1621" i="1"/>
  <c r="K1621" i="1"/>
  <c r="G2603" i="1"/>
  <c r="H2603" i="1"/>
  <c r="I2603" i="1"/>
  <c r="J2603" i="1"/>
  <c r="K2603" i="1"/>
  <c r="G9474" i="1"/>
  <c r="H9474" i="1"/>
  <c r="I9474" i="1"/>
  <c r="J9474" i="1"/>
  <c r="K9474" i="1"/>
  <c r="G2251" i="1"/>
  <c r="H2251" i="1"/>
  <c r="I2251" i="1"/>
  <c r="J2251" i="1"/>
  <c r="K2251" i="1"/>
  <c r="G5984" i="1"/>
  <c r="H5984" i="1"/>
  <c r="I5984" i="1"/>
  <c r="J5984" i="1"/>
  <c r="K5984" i="1"/>
  <c r="G4362" i="1"/>
  <c r="H4362" i="1"/>
  <c r="I4362" i="1"/>
  <c r="J4362" i="1"/>
  <c r="K4362" i="1"/>
  <c r="G9456" i="1"/>
  <c r="H9456" i="1"/>
  <c r="I9456" i="1"/>
  <c r="J9456" i="1"/>
  <c r="K9456" i="1"/>
  <c r="G3231" i="1"/>
  <c r="H3231" i="1"/>
  <c r="I3231" i="1"/>
  <c r="J3231" i="1"/>
  <c r="K3231" i="1"/>
  <c r="G7310" i="1"/>
  <c r="H7310" i="1"/>
  <c r="I7310" i="1"/>
  <c r="J7310" i="1"/>
  <c r="K7310" i="1"/>
  <c r="G3412" i="1"/>
  <c r="H3412" i="1"/>
  <c r="I3412" i="1"/>
  <c r="J3412" i="1"/>
  <c r="K3412" i="1"/>
  <c r="G8188" i="1"/>
  <c r="H8188" i="1"/>
  <c r="I8188" i="1"/>
  <c r="J8188" i="1"/>
  <c r="K8188" i="1"/>
  <c r="G4853" i="1"/>
  <c r="H4853" i="1"/>
  <c r="I4853" i="1"/>
  <c r="J4853" i="1"/>
  <c r="K4853" i="1"/>
  <c r="G9845" i="1"/>
  <c r="H9845" i="1"/>
  <c r="I9845" i="1"/>
  <c r="J9845" i="1"/>
  <c r="K9845" i="1"/>
  <c r="G3149" i="1"/>
  <c r="H3149" i="1"/>
  <c r="I3149" i="1"/>
  <c r="J3149" i="1"/>
  <c r="K3149" i="1"/>
  <c r="G6869" i="1"/>
  <c r="H6869" i="1"/>
  <c r="I6869" i="1"/>
  <c r="J6869" i="1"/>
  <c r="K6869" i="1"/>
  <c r="G9168" i="1"/>
  <c r="H9168" i="1"/>
  <c r="I9168" i="1"/>
  <c r="J9168" i="1"/>
  <c r="K9168" i="1"/>
  <c r="G1100" i="1"/>
  <c r="H1100" i="1"/>
  <c r="I1100" i="1"/>
  <c r="J1100" i="1"/>
  <c r="K1100" i="1"/>
  <c r="G7795" i="1"/>
  <c r="H7795" i="1"/>
  <c r="I7795" i="1"/>
  <c r="J7795" i="1"/>
  <c r="K7795" i="1"/>
  <c r="G4970" i="1"/>
  <c r="H4970" i="1"/>
  <c r="I4970" i="1"/>
  <c r="J4970" i="1"/>
  <c r="K4970" i="1"/>
  <c r="G2810" i="1"/>
  <c r="H2810" i="1"/>
  <c r="I2810" i="1"/>
  <c r="J2810" i="1"/>
  <c r="K2810" i="1"/>
  <c r="G2103" i="1"/>
  <c r="H2103" i="1"/>
  <c r="I2103" i="1"/>
  <c r="J2103" i="1"/>
  <c r="K2103" i="1"/>
  <c r="G368" i="1"/>
  <c r="H368" i="1"/>
  <c r="I368" i="1"/>
  <c r="J368" i="1"/>
  <c r="K368" i="1"/>
  <c r="G6944" i="1"/>
  <c r="H6944" i="1"/>
  <c r="I6944" i="1"/>
  <c r="J6944" i="1"/>
  <c r="K6944" i="1"/>
  <c r="G4183" i="1"/>
  <c r="H4183" i="1"/>
  <c r="I4183" i="1"/>
  <c r="J4183" i="1"/>
  <c r="K4183" i="1"/>
  <c r="G6718" i="1"/>
  <c r="H6718" i="1"/>
  <c r="I6718" i="1"/>
  <c r="J6718" i="1"/>
  <c r="K6718" i="1"/>
  <c r="G3456" i="1"/>
  <c r="H3456" i="1"/>
  <c r="I3456" i="1"/>
  <c r="J3456" i="1"/>
  <c r="K3456" i="1"/>
  <c r="G5089" i="1"/>
  <c r="H5089" i="1"/>
  <c r="I5089" i="1"/>
  <c r="J5089" i="1"/>
  <c r="K5089" i="1"/>
  <c r="G6218" i="1"/>
  <c r="H6218" i="1"/>
  <c r="I6218" i="1"/>
  <c r="J6218" i="1"/>
  <c r="K6218" i="1"/>
  <c r="G3488" i="1"/>
  <c r="H3488" i="1"/>
  <c r="I3488" i="1"/>
  <c r="J3488" i="1"/>
  <c r="K3488" i="1"/>
  <c r="G6970" i="1"/>
  <c r="H6970" i="1"/>
  <c r="I6970" i="1"/>
  <c r="J6970" i="1"/>
  <c r="K6970" i="1"/>
  <c r="G2947" i="1"/>
  <c r="H2947" i="1"/>
  <c r="I2947" i="1"/>
  <c r="J2947" i="1"/>
  <c r="K2947" i="1"/>
  <c r="G4320" i="1"/>
  <c r="H4320" i="1"/>
  <c r="I4320" i="1"/>
  <c r="J4320" i="1"/>
  <c r="K4320" i="1"/>
  <c r="G5034" i="1"/>
  <c r="H5034" i="1"/>
  <c r="I5034" i="1"/>
  <c r="J5034" i="1"/>
  <c r="K5034" i="1"/>
  <c r="G5789" i="1"/>
  <c r="H5789" i="1"/>
  <c r="I5789" i="1"/>
  <c r="J5789" i="1"/>
  <c r="K5789" i="1"/>
  <c r="G1839" i="1"/>
  <c r="H1839" i="1"/>
  <c r="I1839" i="1"/>
  <c r="J1839" i="1"/>
  <c r="K1839" i="1"/>
  <c r="G7788" i="1"/>
  <c r="H7788" i="1"/>
  <c r="I7788" i="1"/>
  <c r="J7788" i="1"/>
  <c r="K7788" i="1"/>
  <c r="G520" i="1"/>
  <c r="H520" i="1"/>
  <c r="I520" i="1"/>
  <c r="J520" i="1"/>
  <c r="K520" i="1"/>
  <c r="G7346" i="1"/>
  <c r="H7346" i="1"/>
  <c r="I7346" i="1"/>
  <c r="J7346" i="1"/>
  <c r="K7346" i="1"/>
  <c r="G2700" i="1"/>
  <c r="H2700" i="1"/>
  <c r="I2700" i="1"/>
  <c r="J2700" i="1"/>
  <c r="K2700" i="1"/>
  <c r="G8377" i="1"/>
  <c r="H8377" i="1"/>
  <c r="I8377" i="1"/>
  <c r="J8377" i="1"/>
  <c r="K8377" i="1"/>
  <c r="G2098" i="1"/>
  <c r="H2098" i="1"/>
  <c r="I2098" i="1"/>
  <c r="J2098" i="1"/>
  <c r="K2098" i="1"/>
  <c r="G3988" i="1"/>
  <c r="H3988" i="1"/>
  <c r="I3988" i="1"/>
  <c r="J3988" i="1"/>
  <c r="K3988" i="1"/>
  <c r="G9234" i="1"/>
  <c r="H9234" i="1"/>
  <c r="I9234" i="1"/>
  <c r="J9234" i="1"/>
  <c r="K9234" i="1"/>
  <c r="G1785" i="1"/>
  <c r="H1785" i="1"/>
  <c r="I1785" i="1"/>
  <c r="J1785" i="1"/>
  <c r="K1785" i="1"/>
  <c r="G5636" i="1"/>
  <c r="H5636" i="1"/>
  <c r="I5636" i="1"/>
  <c r="J5636" i="1"/>
  <c r="K5636" i="1"/>
  <c r="G2399" i="1"/>
  <c r="H2399" i="1"/>
  <c r="I2399" i="1"/>
  <c r="J2399" i="1"/>
  <c r="K2399" i="1"/>
  <c r="G3084" i="1"/>
  <c r="H3084" i="1"/>
  <c r="I3084" i="1"/>
  <c r="J3084" i="1"/>
  <c r="K3084" i="1"/>
  <c r="G4266" i="1"/>
  <c r="H4266" i="1"/>
  <c r="I4266" i="1"/>
  <c r="J4266" i="1"/>
  <c r="K4266" i="1"/>
  <c r="G6073" i="1"/>
  <c r="H6073" i="1"/>
  <c r="I6073" i="1"/>
  <c r="J6073" i="1"/>
  <c r="K6073" i="1"/>
  <c r="G1938" i="1"/>
  <c r="H1938" i="1"/>
  <c r="I1938" i="1"/>
  <c r="J1938" i="1"/>
  <c r="K1938" i="1"/>
  <c r="G4318" i="1"/>
  <c r="H4318" i="1"/>
  <c r="I4318" i="1"/>
  <c r="J4318" i="1"/>
  <c r="K4318" i="1"/>
  <c r="G4394" i="1"/>
  <c r="H4394" i="1"/>
  <c r="I4394" i="1"/>
  <c r="J4394" i="1"/>
  <c r="K4394" i="1"/>
  <c r="G5460" i="1"/>
  <c r="H5460" i="1"/>
  <c r="I5460" i="1"/>
  <c r="J5460" i="1"/>
  <c r="K5460" i="1"/>
  <c r="G6406" i="1"/>
  <c r="H6406" i="1"/>
  <c r="I6406" i="1"/>
  <c r="J6406" i="1"/>
  <c r="K6406" i="1"/>
  <c r="G9265" i="1"/>
  <c r="H9265" i="1"/>
  <c r="I9265" i="1"/>
  <c r="J9265" i="1"/>
  <c r="K9265" i="1"/>
  <c r="G8927" i="1"/>
  <c r="H8927" i="1"/>
  <c r="I8927" i="1"/>
  <c r="J8927" i="1"/>
  <c r="K8927" i="1"/>
  <c r="G8713" i="1"/>
  <c r="H8713" i="1"/>
  <c r="I8713" i="1"/>
  <c r="J8713" i="1"/>
  <c r="K8713" i="1"/>
  <c r="G9213" i="1"/>
  <c r="H9213" i="1"/>
  <c r="I9213" i="1"/>
  <c r="J9213" i="1"/>
  <c r="K9213" i="1"/>
  <c r="G4775" i="1"/>
  <c r="H4775" i="1"/>
  <c r="I4775" i="1"/>
  <c r="J4775" i="1"/>
  <c r="K4775" i="1"/>
  <c r="G5294" i="1"/>
  <c r="H5294" i="1"/>
  <c r="I5294" i="1"/>
  <c r="J5294" i="1"/>
  <c r="K5294" i="1"/>
  <c r="G3506" i="1"/>
  <c r="H3506" i="1"/>
  <c r="I3506" i="1"/>
  <c r="J3506" i="1"/>
  <c r="K3506" i="1"/>
  <c r="G1420" i="1"/>
  <c r="H1420" i="1"/>
  <c r="I1420" i="1"/>
  <c r="J1420" i="1"/>
  <c r="K1420" i="1"/>
  <c r="G9432" i="1"/>
  <c r="H9432" i="1"/>
  <c r="I9432" i="1"/>
  <c r="J9432" i="1"/>
  <c r="K9432" i="1"/>
  <c r="G7232" i="1"/>
  <c r="H7232" i="1"/>
  <c r="I7232" i="1"/>
  <c r="J7232" i="1"/>
  <c r="K7232" i="1"/>
  <c r="G3416" i="1"/>
  <c r="H3416" i="1"/>
  <c r="I3416" i="1"/>
  <c r="J3416" i="1"/>
  <c r="K3416" i="1"/>
  <c r="G7604" i="1"/>
  <c r="H7604" i="1"/>
  <c r="I7604" i="1"/>
  <c r="J7604" i="1"/>
  <c r="K7604" i="1"/>
  <c r="G9669" i="1"/>
  <c r="H9669" i="1"/>
  <c r="I9669" i="1"/>
  <c r="J9669" i="1"/>
  <c r="K9669" i="1"/>
  <c r="G7711" i="1"/>
  <c r="H7711" i="1"/>
  <c r="I7711" i="1"/>
  <c r="J7711" i="1"/>
  <c r="K7711" i="1"/>
  <c r="G1668" i="1"/>
  <c r="H1668" i="1"/>
  <c r="I1668" i="1"/>
  <c r="J1668" i="1"/>
  <c r="K1668" i="1"/>
  <c r="G9241" i="1"/>
  <c r="H9241" i="1"/>
  <c r="I9241" i="1"/>
  <c r="J9241" i="1"/>
  <c r="K9241" i="1"/>
  <c r="G595" i="1"/>
  <c r="H595" i="1"/>
  <c r="I595" i="1"/>
  <c r="J595" i="1"/>
  <c r="K595" i="1"/>
  <c r="G9737" i="1"/>
  <c r="H9737" i="1"/>
  <c r="I9737" i="1"/>
  <c r="J9737" i="1"/>
  <c r="K9737" i="1"/>
  <c r="G6519" i="1"/>
  <c r="H6519" i="1"/>
  <c r="I6519" i="1"/>
  <c r="J6519" i="1"/>
  <c r="K6519" i="1"/>
  <c r="G2214" i="1"/>
  <c r="H2214" i="1"/>
  <c r="I2214" i="1"/>
  <c r="J2214" i="1"/>
  <c r="K2214" i="1"/>
  <c r="G1926" i="1"/>
  <c r="H1926" i="1"/>
  <c r="I1926" i="1"/>
  <c r="J1926" i="1"/>
  <c r="K1926" i="1"/>
  <c r="G8909" i="1"/>
  <c r="H8909" i="1"/>
  <c r="I8909" i="1"/>
  <c r="J8909" i="1"/>
  <c r="K8909" i="1"/>
  <c r="G9260" i="1"/>
  <c r="H9260" i="1"/>
  <c r="I9260" i="1"/>
  <c r="J9260" i="1"/>
  <c r="K9260" i="1"/>
  <c r="G5097" i="1"/>
  <c r="H5097" i="1"/>
  <c r="I5097" i="1"/>
  <c r="J5097" i="1"/>
  <c r="K5097" i="1"/>
  <c r="G7690" i="1"/>
  <c r="H7690" i="1"/>
  <c r="I7690" i="1"/>
  <c r="J7690" i="1"/>
  <c r="K7690" i="1"/>
  <c r="G662" i="1"/>
  <c r="H662" i="1"/>
  <c r="I662" i="1"/>
  <c r="J662" i="1"/>
  <c r="K662" i="1"/>
  <c r="G9794" i="1"/>
  <c r="H9794" i="1"/>
  <c r="I9794" i="1"/>
  <c r="J9794" i="1"/>
  <c r="K9794" i="1"/>
  <c r="G25" i="1"/>
  <c r="H25" i="1"/>
  <c r="I25" i="1"/>
  <c r="J25" i="1"/>
  <c r="K25" i="1"/>
  <c r="G2293" i="1"/>
  <c r="H2293" i="1"/>
  <c r="I2293" i="1"/>
  <c r="J2293" i="1"/>
  <c r="K2293" i="1"/>
  <c r="G2210" i="1"/>
  <c r="H2210" i="1"/>
  <c r="I2210" i="1"/>
  <c r="J2210" i="1"/>
  <c r="K2210" i="1"/>
  <c r="G7464" i="1"/>
  <c r="H7464" i="1"/>
  <c r="I7464" i="1"/>
  <c r="J7464" i="1"/>
  <c r="K7464" i="1"/>
  <c r="G935" i="1"/>
  <c r="H935" i="1"/>
  <c r="I935" i="1"/>
  <c r="J935" i="1"/>
  <c r="K935" i="1"/>
  <c r="G8185" i="1"/>
  <c r="H8185" i="1"/>
  <c r="I8185" i="1"/>
  <c r="J8185" i="1"/>
  <c r="K8185" i="1"/>
  <c r="G2397" i="1"/>
  <c r="H2397" i="1"/>
  <c r="I2397" i="1"/>
  <c r="J2397" i="1"/>
  <c r="K2397" i="1"/>
  <c r="G553" i="1"/>
  <c r="H553" i="1"/>
  <c r="I553" i="1"/>
  <c r="J553" i="1"/>
  <c r="K553" i="1"/>
  <c r="G6283" i="1"/>
  <c r="H6283" i="1"/>
  <c r="I6283" i="1"/>
  <c r="J6283" i="1"/>
  <c r="K6283" i="1"/>
  <c r="G3080" i="1"/>
  <c r="H3080" i="1"/>
  <c r="I3080" i="1"/>
  <c r="J3080" i="1"/>
  <c r="K3080" i="1"/>
  <c r="G1997" i="1"/>
  <c r="H1997" i="1"/>
  <c r="I1997" i="1"/>
  <c r="J1997" i="1"/>
  <c r="K1997" i="1"/>
  <c r="G1598" i="1"/>
  <c r="H1598" i="1"/>
  <c r="I1598" i="1"/>
  <c r="J1598" i="1"/>
  <c r="K1598" i="1"/>
  <c r="G4216" i="1"/>
  <c r="H4216" i="1"/>
  <c r="I4216" i="1"/>
  <c r="J4216" i="1"/>
  <c r="K4216" i="1"/>
  <c r="G3832" i="1"/>
  <c r="H3832" i="1"/>
  <c r="I3832" i="1"/>
  <c r="J3832" i="1"/>
  <c r="K3832" i="1"/>
  <c r="G4931" i="1"/>
  <c r="H4931" i="1"/>
  <c r="I4931" i="1"/>
  <c r="J4931" i="1"/>
  <c r="K4931" i="1"/>
  <c r="G9798" i="1"/>
  <c r="H9798" i="1"/>
  <c r="I9798" i="1"/>
  <c r="J9798" i="1"/>
  <c r="K9798" i="1"/>
  <c r="G7952" i="1"/>
  <c r="H7952" i="1"/>
  <c r="I7952" i="1"/>
  <c r="J7952" i="1"/>
  <c r="K7952" i="1"/>
  <c r="G8617" i="1"/>
  <c r="H8617" i="1"/>
  <c r="I8617" i="1"/>
  <c r="J8617" i="1"/>
  <c r="K8617" i="1"/>
  <c r="G8422" i="1"/>
  <c r="H8422" i="1"/>
  <c r="I8422" i="1"/>
  <c r="J8422" i="1"/>
  <c r="K8422" i="1"/>
  <c r="G3302" i="1"/>
  <c r="H3302" i="1"/>
  <c r="I3302" i="1"/>
  <c r="J3302" i="1"/>
  <c r="K3302" i="1"/>
  <c r="G3440" i="1"/>
  <c r="H3440" i="1"/>
  <c r="I3440" i="1"/>
  <c r="J3440" i="1"/>
  <c r="K3440" i="1"/>
  <c r="G7822" i="1"/>
  <c r="H7822" i="1"/>
  <c r="I7822" i="1"/>
  <c r="J7822" i="1"/>
  <c r="K7822" i="1"/>
  <c r="G422" i="1"/>
  <c r="H422" i="1"/>
  <c r="I422" i="1"/>
  <c r="J422" i="1"/>
  <c r="K422" i="1"/>
  <c r="G6471" i="1"/>
  <c r="H6471" i="1"/>
  <c r="I6471" i="1"/>
  <c r="J6471" i="1"/>
  <c r="K6471" i="1"/>
  <c r="G4878" i="1"/>
  <c r="H4878" i="1"/>
  <c r="I4878" i="1"/>
  <c r="J4878" i="1"/>
  <c r="K4878" i="1"/>
  <c r="G3123" i="1"/>
  <c r="H3123" i="1"/>
  <c r="I3123" i="1"/>
  <c r="J3123" i="1"/>
  <c r="K3123" i="1"/>
  <c r="G7578" i="1"/>
  <c r="H7578" i="1"/>
  <c r="I7578" i="1"/>
  <c r="J7578" i="1"/>
  <c r="K7578" i="1"/>
  <c r="G9688" i="1"/>
  <c r="H9688" i="1"/>
  <c r="I9688" i="1"/>
  <c r="J9688" i="1"/>
  <c r="K9688" i="1"/>
  <c r="G1402" i="1"/>
  <c r="H1402" i="1"/>
  <c r="I1402" i="1"/>
  <c r="J1402" i="1"/>
  <c r="K1402" i="1"/>
  <c r="G8735" i="1"/>
  <c r="H8735" i="1"/>
  <c r="I8735" i="1"/>
  <c r="J8735" i="1"/>
  <c r="K8735" i="1"/>
  <c r="G7471" i="1"/>
  <c r="H7471" i="1"/>
  <c r="I7471" i="1"/>
  <c r="J7471" i="1"/>
  <c r="K7471" i="1"/>
  <c r="G5438" i="1"/>
  <c r="H5438" i="1"/>
  <c r="I5438" i="1"/>
  <c r="J5438" i="1"/>
  <c r="K5438" i="1"/>
  <c r="G7387" i="1"/>
  <c r="H7387" i="1"/>
  <c r="I7387" i="1"/>
  <c r="J7387" i="1"/>
  <c r="K7387" i="1"/>
  <c r="G8841" i="1"/>
  <c r="H8841" i="1"/>
  <c r="I8841" i="1"/>
  <c r="J8841" i="1"/>
  <c r="K8841" i="1"/>
  <c r="G8889" i="1"/>
  <c r="H8889" i="1"/>
  <c r="I8889" i="1"/>
  <c r="J8889" i="1"/>
  <c r="K8889" i="1"/>
  <c r="G7969" i="1"/>
  <c r="H7969" i="1"/>
  <c r="I7969" i="1"/>
  <c r="J7969" i="1"/>
  <c r="K7969" i="1"/>
  <c r="G390" i="1"/>
  <c r="H390" i="1"/>
  <c r="I390" i="1"/>
  <c r="J390" i="1"/>
  <c r="K390" i="1"/>
  <c r="G8782" i="1"/>
  <c r="H8782" i="1"/>
  <c r="I8782" i="1"/>
  <c r="J8782" i="1"/>
  <c r="K8782" i="1"/>
  <c r="G1923" i="1"/>
  <c r="H1923" i="1"/>
  <c r="I1923" i="1"/>
  <c r="J1923" i="1"/>
  <c r="K1923" i="1"/>
  <c r="G8953" i="1"/>
  <c r="H8953" i="1"/>
  <c r="I8953" i="1"/>
  <c r="J8953" i="1"/>
  <c r="K8953" i="1"/>
  <c r="G4424" i="1"/>
  <c r="H4424" i="1"/>
  <c r="I4424" i="1"/>
  <c r="J4424" i="1"/>
  <c r="K4424" i="1"/>
  <c r="G9323" i="1"/>
  <c r="H9323" i="1"/>
  <c r="I9323" i="1"/>
  <c r="J9323" i="1"/>
  <c r="K9323" i="1"/>
  <c r="G8871" i="1"/>
  <c r="H8871" i="1"/>
  <c r="I8871" i="1"/>
  <c r="J8871" i="1"/>
  <c r="K8871" i="1"/>
  <c r="G5265" i="1"/>
  <c r="H5265" i="1"/>
  <c r="I5265" i="1"/>
  <c r="J5265" i="1"/>
  <c r="K5265" i="1"/>
  <c r="G9457" i="1"/>
  <c r="H9457" i="1"/>
  <c r="I9457" i="1"/>
  <c r="J9457" i="1"/>
  <c r="K9457" i="1"/>
  <c r="G2694" i="1"/>
  <c r="H2694" i="1"/>
  <c r="I2694" i="1"/>
  <c r="J2694" i="1"/>
  <c r="K2694" i="1"/>
  <c r="G2629" i="1"/>
  <c r="H2629" i="1"/>
  <c r="I2629" i="1"/>
  <c r="J2629" i="1"/>
  <c r="K2629" i="1"/>
  <c r="G6612" i="1"/>
  <c r="H6612" i="1"/>
  <c r="I6612" i="1"/>
  <c r="J6612" i="1"/>
  <c r="K6612" i="1"/>
  <c r="G1754" i="1"/>
  <c r="H1754" i="1"/>
  <c r="I1754" i="1"/>
  <c r="J1754" i="1"/>
  <c r="K1754" i="1"/>
  <c r="G7134" i="1"/>
  <c r="H7134" i="1"/>
  <c r="I7134" i="1"/>
  <c r="J7134" i="1"/>
  <c r="K7134" i="1"/>
  <c r="G8645" i="1"/>
  <c r="H8645" i="1"/>
  <c r="I8645" i="1"/>
  <c r="J8645" i="1"/>
  <c r="K8645" i="1"/>
  <c r="G5913" i="1"/>
  <c r="H5913" i="1"/>
  <c r="I5913" i="1"/>
  <c r="J5913" i="1"/>
  <c r="K5913" i="1"/>
  <c r="G1301" i="1"/>
  <c r="H1301" i="1"/>
  <c r="I1301" i="1"/>
  <c r="J1301" i="1"/>
  <c r="K1301" i="1"/>
  <c r="G8443" i="1"/>
  <c r="H8443" i="1"/>
  <c r="I8443" i="1"/>
  <c r="J8443" i="1"/>
  <c r="K8443" i="1"/>
  <c r="G7390" i="1"/>
  <c r="H7390" i="1"/>
  <c r="I7390" i="1"/>
  <c r="J7390" i="1"/>
  <c r="K7390" i="1"/>
  <c r="G8097" i="1"/>
  <c r="H8097" i="1"/>
  <c r="I8097" i="1"/>
  <c r="J8097" i="1"/>
  <c r="K8097" i="1"/>
  <c r="G8003" i="1"/>
  <c r="H8003" i="1"/>
  <c r="I8003" i="1"/>
  <c r="J8003" i="1"/>
  <c r="K8003" i="1"/>
  <c r="G3945" i="1"/>
  <c r="H3945" i="1"/>
  <c r="I3945" i="1"/>
  <c r="J3945" i="1"/>
  <c r="K3945" i="1"/>
  <c r="G1223" i="1"/>
  <c r="H1223" i="1"/>
  <c r="I1223" i="1"/>
  <c r="J1223" i="1"/>
  <c r="K1223" i="1"/>
  <c r="G5568" i="1"/>
  <c r="H5568" i="1"/>
  <c r="I5568" i="1"/>
  <c r="J5568" i="1"/>
  <c r="K5568" i="1"/>
  <c r="G900" i="1"/>
  <c r="H900" i="1"/>
  <c r="I900" i="1"/>
  <c r="J900" i="1"/>
  <c r="K900" i="1"/>
  <c r="G6788" i="1"/>
  <c r="H6788" i="1"/>
  <c r="I6788" i="1"/>
  <c r="J6788" i="1"/>
  <c r="K6788" i="1"/>
  <c r="G3828" i="1"/>
  <c r="H3828" i="1"/>
  <c r="I3828" i="1"/>
  <c r="J3828" i="1"/>
  <c r="K3828" i="1"/>
  <c r="G6716" i="1"/>
  <c r="H6716" i="1"/>
  <c r="I6716" i="1"/>
  <c r="J6716" i="1"/>
  <c r="K6716" i="1"/>
  <c r="G9704" i="1"/>
  <c r="H9704" i="1"/>
  <c r="I9704" i="1"/>
  <c r="J9704" i="1"/>
  <c r="K9704" i="1"/>
  <c r="G4533" i="1"/>
  <c r="H4533" i="1"/>
  <c r="I4533" i="1"/>
  <c r="J4533" i="1"/>
  <c r="K4533" i="1"/>
  <c r="G6837" i="1"/>
  <c r="H6837" i="1"/>
  <c r="I6837" i="1"/>
  <c r="J6837" i="1"/>
  <c r="K6837" i="1"/>
  <c r="G5758" i="1"/>
  <c r="H5758" i="1"/>
  <c r="I5758" i="1"/>
  <c r="J5758" i="1"/>
  <c r="K5758" i="1"/>
  <c r="G94" i="1"/>
  <c r="H94" i="1"/>
  <c r="I94" i="1"/>
  <c r="J94" i="1"/>
  <c r="K94" i="1"/>
  <c r="G9092" i="1"/>
  <c r="H9092" i="1"/>
  <c r="I9092" i="1"/>
  <c r="J9092" i="1"/>
  <c r="K9092" i="1"/>
  <c r="G6887" i="1"/>
  <c r="H6887" i="1"/>
  <c r="I6887" i="1"/>
  <c r="J6887" i="1"/>
  <c r="K6887" i="1"/>
  <c r="G6401" i="1"/>
  <c r="H6401" i="1"/>
  <c r="I6401" i="1"/>
  <c r="J6401" i="1"/>
  <c r="K6401" i="1"/>
  <c r="G1215" i="1"/>
  <c r="H1215" i="1"/>
  <c r="I1215" i="1"/>
  <c r="J1215" i="1"/>
  <c r="K1215" i="1"/>
  <c r="G3140" i="1"/>
  <c r="H3140" i="1"/>
  <c r="I3140" i="1"/>
  <c r="J3140" i="1"/>
  <c r="K3140" i="1"/>
  <c r="G4657" i="1"/>
  <c r="H4657" i="1"/>
  <c r="I4657" i="1"/>
  <c r="J4657" i="1"/>
  <c r="K4657" i="1"/>
  <c r="G1565" i="1"/>
  <c r="H1565" i="1"/>
  <c r="I1565" i="1"/>
  <c r="J1565" i="1"/>
  <c r="K1565" i="1"/>
  <c r="G464" i="1"/>
  <c r="H464" i="1"/>
  <c r="I464" i="1"/>
  <c r="J464" i="1"/>
  <c r="K464" i="1"/>
  <c r="G812" i="1"/>
  <c r="H812" i="1"/>
  <c r="I812" i="1"/>
  <c r="J812" i="1"/>
  <c r="K812" i="1"/>
  <c r="G590" i="1"/>
  <c r="H590" i="1"/>
  <c r="I590" i="1"/>
  <c r="J590" i="1"/>
  <c r="K590" i="1"/>
  <c r="G9633" i="1"/>
  <c r="H9633" i="1"/>
  <c r="I9633" i="1"/>
  <c r="J9633" i="1"/>
  <c r="K9633" i="1"/>
  <c r="G9906" i="1"/>
  <c r="H9906" i="1"/>
  <c r="I9906" i="1"/>
  <c r="J9906" i="1"/>
  <c r="K9906" i="1"/>
  <c r="G4112" i="1"/>
  <c r="H4112" i="1"/>
  <c r="I4112" i="1"/>
  <c r="J4112" i="1"/>
  <c r="K4112" i="1"/>
  <c r="G6170" i="1"/>
  <c r="H6170" i="1"/>
  <c r="I6170" i="1"/>
  <c r="J6170" i="1"/>
  <c r="K6170" i="1"/>
  <c r="G6550" i="1"/>
  <c r="H6550" i="1"/>
  <c r="I6550" i="1"/>
  <c r="J6550" i="1"/>
  <c r="K6550" i="1"/>
  <c r="G8423" i="1"/>
  <c r="H8423" i="1"/>
  <c r="I8423" i="1"/>
  <c r="J8423" i="1"/>
  <c r="K8423" i="1"/>
  <c r="G9291" i="1"/>
  <c r="H9291" i="1"/>
  <c r="I9291" i="1"/>
  <c r="J9291" i="1"/>
  <c r="K9291" i="1"/>
  <c r="G1530" i="1"/>
  <c r="H1530" i="1"/>
  <c r="I1530" i="1"/>
  <c r="J1530" i="1"/>
  <c r="K1530" i="1"/>
  <c r="G7019" i="1"/>
  <c r="H7019" i="1"/>
  <c r="I7019" i="1"/>
  <c r="J7019" i="1"/>
  <c r="K7019" i="1"/>
  <c r="G3556" i="1"/>
  <c r="H3556" i="1"/>
  <c r="I3556" i="1"/>
  <c r="J3556" i="1"/>
  <c r="K3556" i="1"/>
  <c r="G1450" i="1"/>
  <c r="H1450" i="1"/>
  <c r="I1450" i="1"/>
  <c r="J1450" i="1"/>
  <c r="K1450" i="1"/>
  <c r="G6727" i="1"/>
  <c r="H6727" i="1"/>
  <c r="I6727" i="1"/>
  <c r="J6727" i="1"/>
  <c r="K6727" i="1"/>
  <c r="G6052" i="1"/>
  <c r="H6052" i="1"/>
  <c r="I6052" i="1"/>
  <c r="J6052" i="1"/>
  <c r="K6052" i="1"/>
  <c r="G4812" i="1"/>
  <c r="H4812" i="1"/>
  <c r="I4812" i="1"/>
  <c r="J4812" i="1"/>
  <c r="K4812" i="1"/>
  <c r="G9186" i="1"/>
  <c r="H9186" i="1"/>
  <c r="I9186" i="1"/>
  <c r="J9186" i="1"/>
  <c r="K9186" i="1"/>
  <c r="G6610" i="1"/>
  <c r="H6610" i="1"/>
  <c r="I6610" i="1"/>
  <c r="J6610" i="1"/>
  <c r="K6610" i="1"/>
  <c r="G4724" i="1"/>
  <c r="H4724" i="1"/>
  <c r="I4724" i="1"/>
  <c r="J4724" i="1"/>
  <c r="K4724" i="1"/>
  <c r="G4752" i="1"/>
  <c r="H4752" i="1"/>
  <c r="I4752" i="1"/>
  <c r="J4752" i="1"/>
  <c r="K4752" i="1"/>
  <c r="G4999" i="1"/>
  <c r="H4999" i="1"/>
  <c r="I4999" i="1"/>
  <c r="J4999" i="1"/>
  <c r="K4999" i="1"/>
  <c r="G8521" i="1"/>
  <c r="H8521" i="1"/>
  <c r="I8521" i="1"/>
  <c r="J8521" i="1"/>
  <c r="K8521" i="1"/>
  <c r="G9403" i="1"/>
  <c r="H9403" i="1"/>
  <c r="I9403" i="1"/>
  <c r="J9403" i="1"/>
  <c r="K9403" i="1"/>
  <c r="G7455" i="1"/>
  <c r="H7455" i="1"/>
  <c r="I7455" i="1"/>
  <c r="J7455" i="1"/>
  <c r="K7455" i="1"/>
  <c r="G5633" i="1"/>
  <c r="H5633" i="1"/>
  <c r="I5633" i="1"/>
  <c r="J5633" i="1"/>
  <c r="K5633" i="1"/>
  <c r="G2691" i="1"/>
  <c r="H2691" i="1"/>
  <c r="I2691" i="1"/>
  <c r="J2691" i="1"/>
  <c r="K2691" i="1"/>
  <c r="G2134" i="1"/>
  <c r="H2134" i="1"/>
  <c r="I2134" i="1"/>
  <c r="J2134" i="1"/>
  <c r="K2134" i="1"/>
  <c r="G5310" i="1"/>
  <c r="H5310" i="1"/>
  <c r="I5310" i="1"/>
  <c r="J5310" i="1"/>
  <c r="K5310" i="1"/>
  <c r="G5159" i="1"/>
  <c r="H5159" i="1"/>
  <c r="I5159" i="1"/>
  <c r="J5159" i="1"/>
  <c r="K5159" i="1"/>
  <c r="G6028" i="1"/>
  <c r="H6028" i="1"/>
  <c r="I6028" i="1"/>
  <c r="J6028" i="1"/>
  <c r="K6028" i="1"/>
  <c r="G4309" i="1"/>
  <c r="H4309" i="1"/>
  <c r="I4309" i="1"/>
  <c r="J4309" i="1"/>
  <c r="K4309" i="1"/>
  <c r="G9722" i="1"/>
  <c r="H9722" i="1"/>
  <c r="I9722" i="1"/>
  <c r="J9722" i="1"/>
  <c r="K9722" i="1"/>
  <c r="G8677" i="1"/>
  <c r="H8677" i="1"/>
  <c r="I8677" i="1"/>
  <c r="J8677" i="1"/>
  <c r="K8677" i="1"/>
  <c r="G3288" i="1"/>
  <c r="H3288" i="1"/>
  <c r="I3288" i="1"/>
  <c r="J3288" i="1"/>
  <c r="K3288" i="1"/>
  <c r="G3791" i="1"/>
  <c r="H3791" i="1"/>
  <c r="I3791" i="1"/>
  <c r="J3791" i="1"/>
  <c r="K3791" i="1"/>
  <c r="G9321" i="1"/>
  <c r="H9321" i="1"/>
  <c r="I9321" i="1"/>
  <c r="J9321" i="1"/>
  <c r="K9321" i="1"/>
  <c r="G7049" i="1"/>
  <c r="H7049" i="1"/>
  <c r="I7049" i="1"/>
  <c r="J7049" i="1"/>
  <c r="K7049" i="1"/>
  <c r="G8553" i="1"/>
  <c r="H8553" i="1"/>
  <c r="I8553" i="1"/>
  <c r="J8553" i="1"/>
  <c r="K8553" i="1"/>
  <c r="G2200" i="1"/>
  <c r="H2200" i="1"/>
  <c r="I2200" i="1"/>
  <c r="J2200" i="1"/>
  <c r="K2200" i="1"/>
  <c r="G3811" i="1"/>
  <c r="H3811" i="1"/>
  <c r="I3811" i="1"/>
  <c r="J3811" i="1"/>
  <c r="K3811" i="1"/>
  <c r="G7444" i="1"/>
  <c r="H7444" i="1"/>
  <c r="I7444" i="1"/>
  <c r="J7444" i="1"/>
  <c r="K7444" i="1"/>
  <c r="G3675" i="1"/>
  <c r="H3675" i="1"/>
  <c r="I3675" i="1"/>
  <c r="J3675" i="1"/>
  <c r="K3675" i="1"/>
  <c r="G5403" i="1"/>
  <c r="H5403" i="1"/>
  <c r="I5403" i="1"/>
  <c r="J5403" i="1"/>
  <c r="K5403" i="1"/>
  <c r="G7796" i="1"/>
  <c r="H7796" i="1"/>
  <c r="I7796" i="1"/>
  <c r="J7796" i="1"/>
  <c r="K7796" i="1"/>
  <c r="G929" i="1"/>
  <c r="H929" i="1"/>
  <c r="I929" i="1"/>
  <c r="J929" i="1"/>
  <c r="K929" i="1"/>
  <c r="G3653" i="1"/>
  <c r="H3653" i="1"/>
  <c r="I3653" i="1"/>
  <c r="J3653" i="1"/>
  <c r="K3653" i="1"/>
  <c r="G1525" i="1"/>
  <c r="H1525" i="1"/>
  <c r="I1525" i="1"/>
  <c r="J1525" i="1"/>
  <c r="K1525" i="1"/>
  <c r="G7730" i="1"/>
  <c r="H7730" i="1"/>
  <c r="I7730" i="1"/>
  <c r="J7730" i="1"/>
  <c r="K7730" i="1"/>
  <c r="G9346" i="1"/>
  <c r="H9346" i="1"/>
  <c r="I9346" i="1"/>
  <c r="J9346" i="1"/>
  <c r="K9346" i="1"/>
  <c r="G580" i="1"/>
  <c r="H580" i="1"/>
  <c r="I580" i="1"/>
  <c r="J580" i="1"/>
  <c r="K580" i="1"/>
  <c r="G4425" i="1"/>
  <c r="H4425" i="1"/>
  <c r="I4425" i="1"/>
  <c r="J4425" i="1"/>
  <c r="K4425" i="1"/>
  <c r="G9115" i="1"/>
  <c r="H9115" i="1"/>
  <c r="I9115" i="1"/>
  <c r="J9115" i="1"/>
  <c r="K9115" i="1"/>
  <c r="G4129" i="1"/>
  <c r="H4129" i="1"/>
  <c r="I4129" i="1"/>
  <c r="J4129" i="1"/>
  <c r="K4129" i="1"/>
  <c r="G5596" i="1"/>
  <c r="H5596" i="1"/>
  <c r="I5596" i="1"/>
  <c r="J5596" i="1"/>
  <c r="K5596" i="1"/>
  <c r="G4605" i="1"/>
  <c r="H4605" i="1"/>
  <c r="I4605" i="1"/>
  <c r="J4605" i="1"/>
  <c r="K4605" i="1"/>
  <c r="G9221" i="1"/>
  <c r="H9221" i="1"/>
  <c r="I9221" i="1"/>
  <c r="J9221" i="1"/>
  <c r="K9221" i="1"/>
  <c r="G3809" i="1"/>
  <c r="H3809" i="1"/>
  <c r="I3809" i="1"/>
  <c r="J3809" i="1"/>
  <c r="K3809" i="1"/>
  <c r="G8108" i="1"/>
  <c r="H8108" i="1"/>
  <c r="I8108" i="1"/>
  <c r="J8108" i="1"/>
  <c r="K8108" i="1"/>
  <c r="G5953" i="1"/>
  <c r="H5953" i="1"/>
  <c r="I5953" i="1"/>
  <c r="J5953" i="1"/>
  <c r="K5953" i="1"/>
  <c r="G2538" i="1"/>
  <c r="H2538" i="1"/>
  <c r="I2538" i="1"/>
  <c r="J2538" i="1"/>
  <c r="K2538" i="1"/>
  <c r="G8870" i="1"/>
  <c r="H8870" i="1"/>
  <c r="I8870" i="1"/>
  <c r="J8870" i="1"/>
  <c r="K8870" i="1"/>
  <c r="G3458" i="1"/>
  <c r="H3458" i="1"/>
  <c r="I3458" i="1"/>
  <c r="J3458" i="1"/>
  <c r="K3458" i="1"/>
  <c r="G3583" i="1"/>
  <c r="H3583" i="1"/>
  <c r="I3583" i="1"/>
  <c r="J3583" i="1"/>
  <c r="K3583" i="1"/>
  <c r="G7268" i="1"/>
  <c r="H7268" i="1"/>
  <c r="I7268" i="1"/>
  <c r="J7268" i="1"/>
  <c r="K7268" i="1"/>
  <c r="G3053" i="1"/>
  <c r="H3053" i="1"/>
  <c r="I3053" i="1"/>
  <c r="J3053" i="1"/>
  <c r="K3053" i="1"/>
  <c r="G1595" i="1"/>
  <c r="H1595" i="1"/>
  <c r="I1595" i="1"/>
  <c r="J1595" i="1"/>
  <c r="K1595" i="1"/>
  <c r="G1127" i="1"/>
  <c r="H1127" i="1"/>
  <c r="I1127" i="1"/>
  <c r="J1127" i="1"/>
  <c r="K1127" i="1"/>
  <c r="G8585" i="1"/>
  <c r="H8585" i="1"/>
  <c r="I8585" i="1"/>
  <c r="J8585" i="1"/>
  <c r="K8585" i="1"/>
  <c r="G9484" i="1"/>
  <c r="H9484" i="1"/>
  <c r="I9484" i="1"/>
  <c r="J9484" i="1"/>
  <c r="K9484" i="1"/>
  <c r="G708" i="1"/>
  <c r="H708" i="1"/>
  <c r="I708" i="1"/>
  <c r="J708" i="1"/>
  <c r="K708" i="1"/>
  <c r="G2196" i="1"/>
  <c r="H2196" i="1"/>
  <c r="I2196" i="1"/>
  <c r="J2196" i="1"/>
  <c r="K2196" i="1"/>
  <c r="G4400" i="1"/>
  <c r="H4400" i="1"/>
  <c r="I4400" i="1"/>
  <c r="J4400" i="1"/>
  <c r="K4400" i="1"/>
  <c r="G5647" i="1"/>
  <c r="H5647" i="1"/>
  <c r="I5647" i="1"/>
  <c r="J5647" i="1"/>
  <c r="K5647" i="1"/>
  <c r="G8005" i="1"/>
  <c r="H8005" i="1"/>
  <c r="I8005" i="1"/>
  <c r="J8005" i="1"/>
  <c r="K8005" i="1"/>
  <c r="G7754" i="1"/>
  <c r="H7754" i="1"/>
  <c r="I7754" i="1"/>
  <c r="J7754" i="1"/>
  <c r="K7754" i="1"/>
  <c r="G8229" i="1"/>
  <c r="H8229" i="1"/>
  <c r="I8229" i="1"/>
  <c r="J8229" i="1"/>
  <c r="K8229" i="1"/>
  <c r="G5969" i="1"/>
  <c r="H5969" i="1"/>
  <c r="I5969" i="1"/>
  <c r="J5969" i="1"/>
  <c r="K5969" i="1"/>
  <c r="G6153" i="1"/>
  <c r="H6153" i="1"/>
  <c r="I6153" i="1"/>
  <c r="J6153" i="1"/>
  <c r="K6153" i="1"/>
  <c r="G6321" i="1"/>
  <c r="H6321" i="1"/>
  <c r="I6321" i="1"/>
  <c r="J6321" i="1"/>
  <c r="K6321" i="1"/>
  <c r="G6088" i="1"/>
  <c r="H6088" i="1"/>
  <c r="I6088" i="1"/>
  <c r="J6088" i="1"/>
  <c r="K6088" i="1"/>
  <c r="G9121" i="1"/>
  <c r="H9121" i="1"/>
  <c r="I9121" i="1"/>
  <c r="J9121" i="1"/>
  <c r="K9121" i="1"/>
  <c r="G4964" i="1"/>
  <c r="H4964" i="1"/>
  <c r="I4964" i="1"/>
  <c r="J4964" i="1"/>
  <c r="K4964" i="1"/>
  <c r="G2139" i="1"/>
  <c r="H2139" i="1"/>
  <c r="I2139" i="1"/>
  <c r="J2139" i="1"/>
  <c r="K2139" i="1"/>
  <c r="G3815" i="1"/>
  <c r="H3815" i="1"/>
  <c r="I3815" i="1"/>
  <c r="J3815" i="1"/>
  <c r="K3815" i="1"/>
  <c r="G7290" i="1"/>
  <c r="H7290" i="1"/>
  <c r="I7290" i="1"/>
  <c r="J7290" i="1"/>
  <c r="K7290" i="1"/>
  <c r="G9164" i="1"/>
  <c r="H9164" i="1"/>
  <c r="I9164" i="1"/>
  <c r="J9164" i="1"/>
  <c r="K9164" i="1"/>
  <c r="G7408" i="1"/>
  <c r="H7408" i="1"/>
  <c r="I7408" i="1"/>
  <c r="J7408" i="1"/>
  <c r="K7408" i="1"/>
  <c r="G4861" i="1"/>
  <c r="H4861" i="1"/>
  <c r="I4861" i="1"/>
  <c r="J4861" i="1"/>
  <c r="K4861" i="1"/>
  <c r="G3061" i="1"/>
  <c r="H3061" i="1"/>
  <c r="I3061" i="1"/>
  <c r="J3061" i="1"/>
  <c r="K3061" i="1"/>
  <c r="G6244" i="1"/>
  <c r="H6244" i="1"/>
  <c r="I6244" i="1"/>
  <c r="J6244" i="1"/>
  <c r="K6244" i="1"/>
  <c r="G2112" i="1"/>
  <c r="H2112" i="1"/>
  <c r="I2112" i="1"/>
  <c r="J2112" i="1"/>
  <c r="K2112" i="1"/>
  <c r="G5176" i="1"/>
  <c r="H5176" i="1"/>
  <c r="I5176" i="1"/>
  <c r="J5176" i="1"/>
  <c r="K5176" i="1"/>
  <c r="G4326" i="1"/>
  <c r="H4326" i="1"/>
  <c r="I4326" i="1"/>
  <c r="J4326" i="1"/>
  <c r="K4326" i="1"/>
  <c r="G7599" i="1"/>
  <c r="H7599" i="1"/>
  <c r="I7599" i="1"/>
  <c r="J7599" i="1"/>
  <c r="K7599" i="1"/>
  <c r="G1063" i="1"/>
  <c r="H1063" i="1"/>
  <c r="I1063" i="1"/>
  <c r="J1063" i="1"/>
  <c r="K1063" i="1"/>
  <c r="G1439" i="1"/>
  <c r="H1439" i="1"/>
  <c r="I1439" i="1"/>
  <c r="J1439" i="1"/>
  <c r="K1439" i="1"/>
  <c r="G2348" i="1"/>
  <c r="H2348" i="1"/>
  <c r="I2348" i="1"/>
  <c r="J2348" i="1"/>
  <c r="K2348" i="1"/>
  <c r="G3963" i="1"/>
  <c r="H3963" i="1"/>
  <c r="I3963" i="1"/>
  <c r="J3963" i="1"/>
  <c r="K3963" i="1"/>
  <c r="G4944" i="1"/>
  <c r="H4944" i="1"/>
  <c r="I4944" i="1"/>
  <c r="J4944" i="1"/>
  <c r="K4944" i="1"/>
  <c r="G1428" i="1"/>
  <c r="H1428" i="1"/>
  <c r="I1428" i="1"/>
  <c r="J1428" i="1"/>
  <c r="K1428" i="1"/>
  <c r="G9372" i="1"/>
  <c r="H9372" i="1"/>
  <c r="I9372" i="1"/>
  <c r="J9372" i="1"/>
  <c r="K9372" i="1"/>
  <c r="G9809" i="1"/>
  <c r="H9809" i="1"/>
  <c r="I9809" i="1"/>
  <c r="J9809" i="1"/>
  <c r="K9809" i="1"/>
  <c r="G70" i="1"/>
  <c r="H70" i="1"/>
  <c r="I70" i="1"/>
  <c r="J70" i="1"/>
  <c r="K70" i="1"/>
  <c r="G2080" i="1"/>
  <c r="H2080" i="1"/>
  <c r="I2080" i="1"/>
  <c r="J2080" i="1"/>
  <c r="K2080" i="1"/>
  <c r="G9307" i="1"/>
  <c r="H9307" i="1"/>
  <c r="I9307" i="1"/>
  <c r="J9307" i="1"/>
  <c r="K9307" i="1"/>
  <c r="G331" i="1"/>
  <c r="H331" i="1"/>
  <c r="I331" i="1"/>
  <c r="J331" i="1"/>
  <c r="K331" i="1"/>
  <c r="G7919" i="1"/>
  <c r="H7919" i="1"/>
  <c r="I7919" i="1"/>
  <c r="J7919" i="1"/>
  <c r="K7919" i="1"/>
  <c r="G6916" i="1"/>
  <c r="H6916" i="1"/>
  <c r="I6916" i="1"/>
  <c r="J6916" i="1"/>
  <c r="K6916" i="1"/>
  <c r="G3142" i="1"/>
  <c r="H3142" i="1"/>
  <c r="I3142" i="1"/>
  <c r="J3142" i="1"/>
  <c r="K3142" i="1"/>
  <c r="G3393" i="1"/>
  <c r="H3393" i="1"/>
  <c r="I3393" i="1"/>
  <c r="J3393" i="1"/>
  <c r="K3393" i="1"/>
  <c r="G9614" i="1"/>
  <c r="H9614" i="1"/>
  <c r="I9614" i="1"/>
  <c r="J9614" i="1"/>
  <c r="K9614" i="1"/>
  <c r="G8412" i="1"/>
  <c r="H8412" i="1"/>
  <c r="I8412" i="1"/>
  <c r="J8412" i="1"/>
  <c r="K8412" i="1"/>
  <c r="G4178" i="1"/>
  <c r="H4178" i="1"/>
  <c r="I4178" i="1"/>
  <c r="J4178" i="1"/>
  <c r="K4178" i="1"/>
  <c r="G5972" i="1"/>
  <c r="H5972" i="1"/>
  <c r="I5972" i="1"/>
  <c r="J5972" i="1"/>
  <c r="K5972" i="1"/>
  <c r="G3529" i="1"/>
  <c r="H3529" i="1"/>
  <c r="I3529" i="1"/>
  <c r="J3529" i="1"/>
  <c r="K3529" i="1"/>
  <c r="G5565" i="1"/>
  <c r="H5565" i="1"/>
  <c r="I5565" i="1"/>
  <c r="J5565" i="1"/>
  <c r="K5565" i="1"/>
  <c r="G4462" i="1"/>
  <c r="H4462" i="1"/>
  <c r="I4462" i="1"/>
  <c r="J4462" i="1"/>
  <c r="K4462" i="1"/>
  <c r="G4064" i="1"/>
  <c r="H4064" i="1"/>
  <c r="I4064" i="1"/>
  <c r="J4064" i="1"/>
  <c r="K4064" i="1"/>
  <c r="G8988" i="1"/>
  <c r="H8988" i="1"/>
  <c r="I8988" i="1"/>
  <c r="J8988" i="1"/>
  <c r="K8988" i="1"/>
  <c r="G8331" i="1"/>
  <c r="H8331" i="1"/>
  <c r="I8331" i="1"/>
  <c r="J8331" i="1"/>
  <c r="K8331" i="1"/>
  <c r="G229" i="1"/>
  <c r="H229" i="1"/>
  <c r="I229" i="1"/>
  <c r="J229" i="1"/>
  <c r="K229" i="1"/>
  <c r="G8731" i="1"/>
  <c r="H8731" i="1"/>
  <c r="I8731" i="1"/>
  <c r="J8731" i="1"/>
  <c r="K8731" i="1"/>
  <c r="G1825" i="1"/>
  <c r="H1825" i="1"/>
  <c r="I1825" i="1"/>
  <c r="J1825" i="1"/>
  <c r="K1825" i="1"/>
  <c r="G5792" i="1"/>
  <c r="H5792" i="1"/>
  <c r="I5792" i="1"/>
  <c r="J5792" i="1"/>
  <c r="K5792" i="1"/>
  <c r="G7558" i="1"/>
  <c r="H7558" i="1"/>
  <c r="I7558" i="1"/>
  <c r="J7558" i="1"/>
  <c r="K7558" i="1"/>
  <c r="G925" i="1"/>
  <c r="H925" i="1"/>
  <c r="I925" i="1"/>
  <c r="J925" i="1"/>
  <c r="K925" i="1"/>
  <c r="G9884" i="1"/>
  <c r="H9884" i="1"/>
  <c r="I9884" i="1"/>
  <c r="J9884" i="1"/>
  <c r="K9884" i="1"/>
  <c r="G4945" i="1"/>
  <c r="H4945" i="1"/>
  <c r="I4945" i="1"/>
  <c r="J4945" i="1"/>
  <c r="K4945" i="1"/>
  <c r="G462" i="1"/>
  <c r="H462" i="1"/>
  <c r="I462" i="1"/>
  <c r="J462" i="1"/>
  <c r="K462" i="1"/>
  <c r="G4044" i="1"/>
  <c r="H4044" i="1"/>
  <c r="I4044" i="1"/>
  <c r="J4044" i="1"/>
  <c r="K4044" i="1"/>
  <c r="G5349" i="1"/>
  <c r="H5349" i="1"/>
  <c r="I5349" i="1"/>
  <c r="J5349" i="1"/>
  <c r="K5349" i="1"/>
  <c r="G1847" i="1"/>
  <c r="H1847" i="1"/>
  <c r="I1847" i="1"/>
  <c r="J1847" i="1"/>
  <c r="K1847" i="1"/>
  <c r="G3325" i="1"/>
  <c r="H3325" i="1"/>
  <c r="I3325" i="1"/>
  <c r="J3325" i="1"/>
  <c r="K3325" i="1"/>
  <c r="G5794" i="1"/>
  <c r="H5794" i="1"/>
  <c r="I5794" i="1"/>
  <c r="J5794" i="1"/>
  <c r="K5794" i="1"/>
  <c r="G7416" i="1"/>
  <c r="H7416" i="1"/>
  <c r="I7416" i="1"/>
  <c r="J7416" i="1"/>
  <c r="K7416" i="1"/>
  <c r="G2042" i="1"/>
  <c r="H2042" i="1"/>
  <c r="I2042" i="1"/>
  <c r="J2042" i="1"/>
  <c r="K2042" i="1"/>
  <c r="G371" i="1"/>
  <c r="H371" i="1"/>
  <c r="I371" i="1"/>
  <c r="J371" i="1"/>
  <c r="K371" i="1"/>
  <c r="G8294" i="1"/>
  <c r="H8294" i="1"/>
  <c r="I8294" i="1"/>
  <c r="J8294" i="1"/>
  <c r="K8294" i="1"/>
  <c r="G7214" i="1"/>
  <c r="H7214" i="1"/>
  <c r="I7214" i="1"/>
  <c r="J7214" i="1"/>
  <c r="K7214" i="1"/>
  <c r="G9259" i="1"/>
  <c r="H9259" i="1"/>
  <c r="I9259" i="1"/>
  <c r="J9259" i="1"/>
  <c r="K9259" i="1"/>
  <c r="G957" i="1"/>
  <c r="H957" i="1"/>
  <c r="I957" i="1"/>
  <c r="J957" i="1"/>
  <c r="K957" i="1"/>
  <c r="G4501" i="1"/>
  <c r="H4501" i="1"/>
  <c r="I4501" i="1"/>
  <c r="J4501" i="1"/>
  <c r="K4501" i="1"/>
  <c r="G646" i="1"/>
  <c r="H646" i="1"/>
  <c r="I646" i="1"/>
  <c r="J646" i="1"/>
  <c r="K646" i="1"/>
  <c r="G1472" i="1"/>
  <c r="H1472" i="1"/>
  <c r="I1472" i="1"/>
  <c r="J1472" i="1"/>
  <c r="K1472" i="1"/>
  <c r="G1929" i="1"/>
  <c r="H1929" i="1"/>
  <c r="I1929" i="1"/>
  <c r="J1929" i="1"/>
  <c r="K1929" i="1"/>
  <c r="G7400" i="1"/>
  <c r="H7400" i="1"/>
  <c r="I7400" i="1"/>
  <c r="J7400" i="1"/>
  <c r="K7400" i="1"/>
  <c r="G9025" i="1"/>
  <c r="H9025" i="1"/>
  <c r="I9025" i="1"/>
  <c r="J9025" i="1"/>
  <c r="K9025" i="1"/>
  <c r="G6615" i="1"/>
  <c r="H6615" i="1"/>
  <c r="I6615" i="1"/>
  <c r="J6615" i="1"/>
  <c r="K6615" i="1"/>
  <c r="G7844" i="1"/>
  <c r="H7844" i="1"/>
  <c r="I7844" i="1"/>
  <c r="J7844" i="1"/>
  <c r="K7844" i="1"/>
  <c r="G4710" i="1"/>
  <c r="H4710" i="1"/>
  <c r="I4710" i="1"/>
  <c r="J4710" i="1"/>
  <c r="K4710" i="1"/>
  <c r="G4092" i="1"/>
  <c r="H4092" i="1"/>
  <c r="I4092" i="1"/>
  <c r="J4092" i="1"/>
  <c r="K4092" i="1"/>
  <c r="G2639" i="1"/>
  <c r="H2639" i="1"/>
  <c r="I2639" i="1"/>
  <c r="J2639" i="1"/>
  <c r="K2639" i="1"/>
  <c r="G1803" i="1"/>
  <c r="H1803" i="1"/>
  <c r="I1803" i="1"/>
  <c r="J1803" i="1"/>
  <c r="K1803" i="1"/>
  <c r="G5303" i="1"/>
  <c r="H5303" i="1"/>
  <c r="I5303" i="1"/>
  <c r="J5303" i="1"/>
  <c r="K5303" i="1"/>
  <c r="G2331" i="1"/>
  <c r="H2331" i="1"/>
  <c r="I2331" i="1"/>
  <c r="J2331" i="1"/>
  <c r="K2331" i="1"/>
  <c r="G9694" i="1"/>
  <c r="H9694" i="1"/>
  <c r="I9694" i="1"/>
  <c r="J9694" i="1"/>
  <c r="K9694" i="1"/>
  <c r="G347" i="1"/>
  <c r="H347" i="1"/>
  <c r="I347" i="1"/>
  <c r="J347" i="1"/>
  <c r="K347" i="1"/>
  <c r="G4612" i="1"/>
  <c r="H4612" i="1"/>
  <c r="I4612" i="1"/>
  <c r="J4612" i="1"/>
  <c r="K4612" i="1"/>
  <c r="G6532" i="1"/>
  <c r="H6532" i="1"/>
  <c r="I6532" i="1"/>
  <c r="J6532" i="1"/>
  <c r="K6532" i="1"/>
  <c r="G2404" i="1"/>
  <c r="H2404" i="1"/>
  <c r="I2404" i="1"/>
  <c r="J2404" i="1"/>
  <c r="K2404" i="1"/>
  <c r="G6411" i="1"/>
  <c r="H6411" i="1"/>
  <c r="I6411" i="1"/>
  <c r="J6411" i="1"/>
  <c r="K6411" i="1"/>
  <c r="G2522" i="1"/>
  <c r="H2522" i="1"/>
  <c r="I2522" i="1"/>
  <c r="J2522" i="1"/>
  <c r="K2522" i="1"/>
  <c r="G2898" i="1"/>
  <c r="H2898" i="1"/>
  <c r="I2898" i="1"/>
  <c r="J2898" i="1"/>
  <c r="K2898" i="1"/>
  <c r="G9623" i="1"/>
  <c r="H9623" i="1"/>
  <c r="I9623" i="1"/>
  <c r="J9623" i="1"/>
  <c r="K9623" i="1"/>
  <c r="G7432" i="1"/>
  <c r="H7432" i="1"/>
  <c r="I7432" i="1"/>
  <c r="J7432" i="1"/>
  <c r="K7432" i="1"/>
  <c r="G6737" i="1"/>
  <c r="H6737" i="1"/>
  <c r="I6737" i="1"/>
  <c r="J6737" i="1"/>
  <c r="K6737" i="1"/>
  <c r="G8703" i="1"/>
  <c r="H8703" i="1"/>
  <c r="I8703" i="1"/>
  <c r="J8703" i="1"/>
  <c r="K8703" i="1"/>
  <c r="G6390" i="1"/>
  <c r="H6390" i="1"/>
  <c r="I6390" i="1"/>
  <c r="J6390" i="1"/>
  <c r="K6390" i="1"/>
  <c r="G3088" i="1"/>
  <c r="H3088" i="1"/>
  <c r="I3088" i="1"/>
  <c r="J3088" i="1"/>
  <c r="K3088" i="1"/>
  <c r="G6966" i="1"/>
  <c r="H6966" i="1"/>
  <c r="I6966" i="1"/>
  <c r="J6966" i="1"/>
  <c r="K6966" i="1"/>
  <c r="G826" i="1"/>
  <c r="H826" i="1"/>
  <c r="I826" i="1"/>
  <c r="J826" i="1"/>
  <c r="K826" i="1"/>
  <c r="G8240" i="1"/>
  <c r="H8240" i="1"/>
  <c r="I8240" i="1"/>
  <c r="J8240" i="1"/>
  <c r="K8240" i="1"/>
  <c r="G7629" i="1"/>
  <c r="H7629" i="1"/>
  <c r="I7629" i="1"/>
  <c r="J7629" i="1"/>
  <c r="K7629" i="1"/>
  <c r="G3049" i="1"/>
  <c r="H3049" i="1"/>
  <c r="I3049" i="1"/>
  <c r="J3049" i="1"/>
  <c r="K3049" i="1"/>
  <c r="G1490" i="1"/>
  <c r="H1490" i="1"/>
  <c r="I1490" i="1"/>
  <c r="J1490" i="1"/>
  <c r="K1490" i="1"/>
  <c r="G2318" i="1"/>
  <c r="H2318" i="1"/>
  <c r="I2318" i="1"/>
  <c r="J2318" i="1"/>
  <c r="K2318" i="1"/>
  <c r="G571" i="1"/>
  <c r="H571" i="1"/>
  <c r="I571" i="1"/>
  <c r="J571" i="1"/>
  <c r="K571" i="1"/>
  <c r="G5311" i="1"/>
  <c r="H5311" i="1"/>
  <c r="I5311" i="1"/>
  <c r="J5311" i="1"/>
  <c r="K5311" i="1"/>
  <c r="G8344" i="1"/>
  <c r="H8344" i="1"/>
  <c r="I8344" i="1"/>
  <c r="J8344" i="1"/>
  <c r="K8344" i="1"/>
  <c r="G8791" i="1"/>
  <c r="H8791" i="1"/>
  <c r="I8791" i="1"/>
  <c r="J8791" i="1"/>
  <c r="K8791" i="1"/>
  <c r="G5149" i="1"/>
  <c r="H5149" i="1"/>
  <c r="I5149" i="1"/>
  <c r="J5149" i="1"/>
  <c r="K5149" i="1"/>
  <c r="G10000" i="1"/>
  <c r="H10000" i="1"/>
  <c r="I10000" i="1"/>
  <c r="J10000" i="1"/>
  <c r="K10000" i="1"/>
  <c r="G7492" i="1"/>
  <c r="H7492" i="1"/>
  <c r="I7492" i="1"/>
  <c r="J7492" i="1"/>
  <c r="K7492" i="1"/>
  <c r="G9199" i="1"/>
  <c r="H9199" i="1"/>
  <c r="I9199" i="1"/>
  <c r="J9199" i="1"/>
  <c r="K9199" i="1"/>
  <c r="G1552" i="1"/>
  <c r="H1552" i="1"/>
  <c r="I1552" i="1"/>
  <c r="J1552" i="1"/>
  <c r="K1552" i="1"/>
  <c r="G6927" i="1"/>
  <c r="H6927" i="1"/>
  <c r="I6927" i="1"/>
  <c r="J6927" i="1"/>
  <c r="K6927" i="1"/>
  <c r="G42" i="1"/>
  <c r="H42" i="1"/>
  <c r="I42" i="1"/>
  <c r="J42" i="1"/>
  <c r="K42" i="1"/>
  <c r="G918" i="1"/>
  <c r="H918" i="1"/>
  <c r="I918" i="1"/>
  <c r="J918" i="1"/>
  <c r="K918" i="1"/>
  <c r="G173" i="1"/>
  <c r="H173" i="1"/>
  <c r="I173" i="1"/>
  <c r="J173" i="1"/>
  <c r="K173" i="1"/>
  <c r="G3026" i="1"/>
  <c r="H3026" i="1"/>
  <c r="I3026" i="1"/>
  <c r="J3026" i="1"/>
  <c r="K3026" i="1"/>
  <c r="G8206" i="1"/>
  <c r="H8206" i="1"/>
  <c r="I8206" i="1"/>
  <c r="J8206" i="1"/>
  <c r="K8206" i="1"/>
  <c r="G666" i="1"/>
  <c r="H666" i="1"/>
  <c r="I666" i="1"/>
  <c r="J666" i="1"/>
  <c r="K666" i="1"/>
  <c r="G2096" i="1"/>
  <c r="H2096" i="1"/>
  <c r="I2096" i="1"/>
  <c r="J2096" i="1"/>
  <c r="K2096" i="1"/>
  <c r="G2692" i="1"/>
  <c r="H2692" i="1"/>
  <c r="I2692" i="1"/>
  <c r="J2692" i="1"/>
  <c r="K2692" i="1"/>
  <c r="G6127" i="1"/>
  <c r="H6127" i="1"/>
  <c r="I6127" i="1"/>
  <c r="J6127" i="1"/>
  <c r="K6127" i="1"/>
  <c r="G7869" i="1"/>
  <c r="H7869" i="1"/>
  <c r="I7869" i="1"/>
  <c r="J7869" i="1"/>
  <c r="K7869" i="1"/>
  <c r="G2114" i="1"/>
  <c r="H2114" i="1"/>
  <c r="I2114" i="1"/>
  <c r="J2114" i="1"/>
  <c r="K2114" i="1"/>
  <c r="G4330" i="1"/>
  <c r="H4330" i="1"/>
  <c r="I4330" i="1"/>
  <c r="J4330" i="1"/>
  <c r="K4330" i="1"/>
  <c r="G988" i="1"/>
  <c r="H988" i="1"/>
  <c r="I988" i="1"/>
  <c r="J988" i="1"/>
  <c r="K988" i="1"/>
  <c r="G7613" i="1"/>
  <c r="H7613" i="1"/>
  <c r="I7613" i="1"/>
  <c r="J7613" i="1"/>
  <c r="K7613" i="1"/>
  <c r="G4152" i="1"/>
  <c r="H4152" i="1"/>
  <c r="I4152" i="1"/>
  <c r="J4152" i="1"/>
  <c r="K4152" i="1"/>
  <c r="G6659" i="1"/>
  <c r="H6659" i="1"/>
  <c r="I6659" i="1"/>
  <c r="J6659" i="1"/>
  <c r="K6659" i="1"/>
  <c r="G1998" i="1"/>
  <c r="H1998" i="1"/>
  <c r="I1998" i="1"/>
  <c r="J1998" i="1"/>
  <c r="K1998" i="1"/>
  <c r="G8025" i="1"/>
  <c r="H8025" i="1"/>
  <c r="I8025" i="1"/>
  <c r="J8025" i="1"/>
  <c r="K8025" i="1"/>
  <c r="G637" i="1"/>
  <c r="H637" i="1"/>
  <c r="I637" i="1"/>
  <c r="J637" i="1"/>
  <c r="K637" i="1"/>
  <c r="G5094" i="1"/>
  <c r="H5094" i="1"/>
  <c r="I5094" i="1"/>
  <c r="J5094" i="1"/>
  <c r="K5094" i="1"/>
  <c r="G4444" i="1"/>
  <c r="H4444" i="1"/>
  <c r="I4444" i="1"/>
  <c r="J4444" i="1"/>
  <c r="K4444" i="1"/>
  <c r="G8519" i="1"/>
  <c r="H8519" i="1"/>
  <c r="I8519" i="1"/>
  <c r="J8519" i="1"/>
  <c r="K8519" i="1"/>
  <c r="G1837" i="1"/>
  <c r="H1837" i="1"/>
  <c r="I1837" i="1"/>
  <c r="J1837" i="1"/>
  <c r="K1837" i="1"/>
  <c r="G3775" i="1"/>
  <c r="H3775" i="1"/>
  <c r="I3775" i="1"/>
  <c r="J3775" i="1"/>
  <c r="K3775" i="1"/>
  <c r="G3342" i="1"/>
  <c r="H3342" i="1"/>
  <c r="I3342" i="1"/>
  <c r="J3342" i="1"/>
  <c r="K3342" i="1"/>
  <c r="G409" i="1"/>
  <c r="H409" i="1"/>
  <c r="I409" i="1"/>
  <c r="J409" i="1"/>
  <c r="K409" i="1"/>
  <c r="G661" i="1"/>
  <c r="H661" i="1"/>
  <c r="I661" i="1"/>
  <c r="J661" i="1"/>
  <c r="K661" i="1"/>
  <c r="G6745" i="1"/>
  <c r="H6745" i="1"/>
  <c r="I6745" i="1"/>
  <c r="J6745" i="1"/>
  <c r="K6745" i="1"/>
  <c r="G3278" i="1"/>
  <c r="H3278" i="1"/>
  <c r="I3278" i="1"/>
  <c r="J3278" i="1"/>
  <c r="K3278" i="1"/>
  <c r="G3545" i="1"/>
  <c r="H3545" i="1"/>
  <c r="I3545" i="1"/>
  <c r="J3545" i="1"/>
  <c r="K3545" i="1"/>
  <c r="G2395" i="1"/>
  <c r="H2395" i="1"/>
  <c r="I2395" i="1"/>
  <c r="J2395" i="1"/>
  <c r="K2395" i="1"/>
  <c r="G5494" i="1"/>
  <c r="H5494" i="1"/>
  <c r="I5494" i="1"/>
  <c r="J5494" i="1"/>
  <c r="K5494" i="1"/>
  <c r="G847" i="1"/>
  <c r="H847" i="1"/>
  <c r="I847" i="1"/>
  <c r="J847" i="1"/>
  <c r="K847" i="1"/>
  <c r="G5522" i="1"/>
  <c r="H5522" i="1"/>
  <c r="I5522" i="1"/>
  <c r="J5522" i="1"/>
  <c r="K5522" i="1"/>
  <c r="G9364" i="1"/>
  <c r="H9364" i="1"/>
  <c r="I9364" i="1"/>
  <c r="J9364" i="1"/>
  <c r="K9364" i="1"/>
  <c r="G4631" i="1"/>
  <c r="H4631" i="1"/>
  <c r="I4631" i="1"/>
  <c r="J4631" i="1"/>
  <c r="K4631" i="1"/>
  <c r="G9640" i="1"/>
  <c r="H9640" i="1"/>
  <c r="I9640" i="1"/>
  <c r="J9640" i="1"/>
  <c r="K9640" i="1"/>
  <c r="G8040" i="1"/>
  <c r="H8040" i="1"/>
  <c r="I8040" i="1"/>
  <c r="J8040" i="1"/>
  <c r="K8040" i="1"/>
  <c r="G9179" i="1"/>
  <c r="H9179" i="1"/>
  <c r="I9179" i="1"/>
  <c r="J9179" i="1"/>
  <c r="K9179" i="1"/>
  <c r="G7831" i="1"/>
  <c r="H7831" i="1"/>
  <c r="I7831" i="1"/>
  <c r="J7831" i="1"/>
  <c r="K7831" i="1"/>
  <c r="G6036" i="1"/>
  <c r="H6036" i="1"/>
  <c r="I6036" i="1"/>
  <c r="J6036" i="1"/>
  <c r="K6036" i="1"/>
  <c r="G6243" i="1"/>
  <c r="H6243" i="1"/>
  <c r="I6243" i="1"/>
  <c r="J6243" i="1"/>
  <c r="K6243" i="1"/>
  <c r="G6817" i="1"/>
  <c r="H6817" i="1"/>
  <c r="I6817" i="1"/>
  <c r="J6817" i="1"/>
  <c r="K6817" i="1"/>
  <c r="G5132" i="1"/>
  <c r="H5132" i="1"/>
  <c r="I5132" i="1"/>
  <c r="J5132" i="1"/>
  <c r="K5132" i="1"/>
  <c r="G8887" i="1"/>
  <c r="H8887" i="1"/>
  <c r="I8887" i="1"/>
  <c r="J8887" i="1"/>
  <c r="K8887" i="1"/>
  <c r="G3843" i="1"/>
  <c r="H3843" i="1"/>
  <c r="I3843" i="1"/>
  <c r="J3843" i="1"/>
  <c r="K3843" i="1"/>
  <c r="G3255" i="1"/>
  <c r="H3255" i="1"/>
  <c r="I3255" i="1"/>
  <c r="J3255" i="1"/>
  <c r="K3255" i="1"/>
  <c r="G6645" i="1"/>
  <c r="H6645" i="1"/>
  <c r="I6645" i="1"/>
  <c r="J6645" i="1"/>
  <c r="K6645" i="1"/>
  <c r="G8505" i="1"/>
  <c r="H8505" i="1"/>
  <c r="I8505" i="1"/>
  <c r="J8505" i="1"/>
  <c r="K8505" i="1"/>
  <c r="G6256" i="1"/>
  <c r="H6256" i="1"/>
  <c r="I6256" i="1"/>
  <c r="J6256" i="1"/>
  <c r="K6256" i="1"/>
  <c r="G3481" i="1"/>
  <c r="H3481" i="1"/>
  <c r="I3481" i="1"/>
  <c r="J3481" i="1"/>
  <c r="K3481" i="1"/>
  <c r="G4773" i="1"/>
  <c r="H4773" i="1"/>
  <c r="I4773" i="1"/>
  <c r="J4773" i="1"/>
  <c r="K4773" i="1"/>
  <c r="G6664" i="1"/>
  <c r="H6664" i="1"/>
  <c r="I6664" i="1"/>
  <c r="J6664" i="1"/>
  <c r="K6664" i="1"/>
  <c r="G5595" i="1"/>
  <c r="H5595" i="1"/>
  <c r="I5595" i="1"/>
  <c r="J5595" i="1"/>
  <c r="K5595" i="1"/>
  <c r="G9649" i="1"/>
  <c r="H9649" i="1"/>
  <c r="I9649" i="1"/>
  <c r="J9649" i="1"/>
  <c r="K9649" i="1"/>
  <c r="G5329" i="1"/>
  <c r="H5329" i="1"/>
  <c r="I5329" i="1"/>
  <c r="J5329" i="1"/>
  <c r="K5329" i="1"/>
  <c r="G4294" i="1"/>
  <c r="H4294" i="1"/>
  <c r="I4294" i="1"/>
  <c r="J4294" i="1"/>
  <c r="K4294" i="1"/>
  <c r="G7736" i="1"/>
  <c r="H7736" i="1"/>
  <c r="I7736" i="1"/>
  <c r="J7736" i="1"/>
  <c r="K7736" i="1"/>
  <c r="G567" i="1"/>
  <c r="H567" i="1"/>
  <c r="I567" i="1"/>
  <c r="J567" i="1"/>
  <c r="K567" i="1"/>
  <c r="G5475" i="1"/>
  <c r="H5475" i="1"/>
  <c r="I5475" i="1"/>
  <c r="J5475" i="1"/>
  <c r="K5475" i="1"/>
  <c r="G341" i="1"/>
  <c r="H341" i="1"/>
  <c r="I341" i="1"/>
  <c r="J341" i="1"/>
  <c r="K341" i="1"/>
  <c r="G2595" i="1"/>
  <c r="H2595" i="1"/>
  <c r="I2595" i="1"/>
  <c r="J2595" i="1"/>
  <c r="K2595" i="1"/>
  <c r="G2239" i="1"/>
  <c r="H2239" i="1"/>
  <c r="I2239" i="1"/>
  <c r="J2239" i="1"/>
  <c r="K2239" i="1"/>
  <c r="G7167" i="1"/>
  <c r="H7167" i="1"/>
  <c r="I7167" i="1"/>
  <c r="J7167" i="1"/>
  <c r="K7167" i="1"/>
  <c r="G6546" i="1"/>
  <c r="H6546" i="1"/>
  <c r="I6546" i="1"/>
  <c r="J6546" i="1"/>
  <c r="K6546" i="1"/>
  <c r="G2665" i="1"/>
  <c r="H2665" i="1"/>
  <c r="I2665" i="1"/>
  <c r="J2665" i="1"/>
  <c r="K2665" i="1"/>
  <c r="G2345" i="1"/>
  <c r="H2345" i="1"/>
  <c r="I2345" i="1"/>
  <c r="J2345" i="1"/>
  <c r="K2345" i="1"/>
  <c r="G7516" i="1"/>
  <c r="H7516" i="1"/>
  <c r="I7516" i="1"/>
  <c r="J7516" i="1"/>
  <c r="K7516" i="1"/>
  <c r="G4448" i="1"/>
  <c r="H4448" i="1"/>
  <c r="I4448" i="1"/>
  <c r="J4448" i="1"/>
  <c r="K4448" i="1"/>
  <c r="G6742" i="1"/>
  <c r="H6742" i="1"/>
  <c r="I6742" i="1"/>
  <c r="J6742" i="1"/>
  <c r="K6742" i="1"/>
  <c r="G5623" i="1"/>
  <c r="H5623" i="1"/>
  <c r="I5623" i="1"/>
  <c r="J5623" i="1"/>
  <c r="K5623" i="1"/>
  <c r="G3673" i="1"/>
  <c r="H3673" i="1"/>
  <c r="I3673" i="1"/>
  <c r="J3673" i="1"/>
  <c r="K3673" i="1"/>
  <c r="G8048" i="1"/>
  <c r="H8048" i="1"/>
  <c r="I8048" i="1"/>
  <c r="J8048" i="1"/>
  <c r="K8048" i="1"/>
  <c r="G9944" i="1"/>
  <c r="H9944" i="1"/>
  <c r="I9944" i="1"/>
  <c r="J9944" i="1"/>
  <c r="K9944" i="1"/>
  <c r="G9127" i="1"/>
  <c r="H9127" i="1"/>
  <c r="I9127" i="1"/>
  <c r="J9127" i="1"/>
  <c r="K9127" i="1"/>
  <c r="G9281" i="1"/>
  <c r="H9281" i="1"/>
  <c r="I9281" i="1"/>
  <c r="J9281" i="1"/>
  <c r="K9281" i="1"/>
  <c r="G5875" i="1"/>
  <c r="H5875" i="1"/>
  <c r="I5875" i="1"/>
  <c r="J5875" i="1"/>
  <c r="K5875" i="1"/>
  <c r="G216" i="1"/>
  <c r="H216" i="1"/>
  <c r="I216" i="1"/>
  <c r="J216" i="1"/>
  <c r="K216" i="1"/>
  <c r="G3976" i="1"/>
  <c r="H3976" i="1"/>
  <c r="I3976" i="1"/>
  <c r="J3976" i="1"/>
  <c r="K3976" i="1"/>
  <c r="G7468" i="1"/>
  <c r="H7468" i="1"/>
  <c r="I7468" i="1"/>
  <c r="J7468" i="1"/>
  <c r="K7468" i="1"/>
  <c r="G9711" i="1"/>
  <c r="H9711" i="1"/>
  <c r="I9711" i="1"/>
  <c r="J9711" i="1"/>
  <c r="K9711" i="1"/>
  <c r="G5134" i="1"/>
  <c r="H5134" i="1"/>
  <c r="I5134" i="1"/>
  <c r="J5134" i="1"/>
  <c r="K5134" i="1"/>
  <c r="G2422" i="1"/>
  <c r="H2422" i="1"/>
  <c r="I2422" i="1"/>
  <c r="J2422" i="1"/>
  <c r="K2422" i="1"/>
  <c r="G5658" i="1"/>
  <c r="H5658" i="1"/>
  <c r="I5658" i="1"/>
  <c r="J5658" i="1"/>
  <c r="K5658" i="1"/>
  <c r="G95" i="1"/>
  <c r="H95" i="1"/>
  <c r="I95" i="1"/>
  <c r="J95" i="1"/>
  <c r="K95" i="1"/>
  <c r="G1947" i="1"/>
  <c r="H1947" i="1"/>
  <c r="I1947" i="1"/>
  <c r="J1947" i="1"/>
  <c r="K1947" i="1"/>
  <c r="G3909" i="1"/>
  <c r="H3909" i="1"/>
  <c r="I3909" i="1"/>
  <c r="J3909" i="1"/>
  <c r="K3909" i="1"/>
  <c r="G5307" i="1"/>
  <c r="H5307" i="1"/>
  <c r="I5307" i="1"/>
  <c r="J5307" i="1"/>
  <c r="K5307" i="1"/>
  <c r="G4349" i="1"/>
  <c r="H4349" i="1"/>
  <c r="I4349" i="1"/>
  <c r="J4349" i="1"/>
  <c r="K4349" i="1"/>
  <c r="G657" i="1"/>
  <c r="H657" i="1"/>
  <c r="I657" i="1"/>
  <c r="J657" i="1"/>
  <c r="K657" i="1"/>
  <c r="G3476" i="1"/>
  <c r="H3476" i="1"/>
  <c r="I3476" i="1"/>
  <c r="J3476" i="1"/>
  <c r="K3476" i="1"/>
  <c r="G1483" i="1"/>
  <c r="H1483" i="1"/>
  <c r="I1483" i="1"/>
  <c r="J1483" i="1"/>
  <c r="K1483" i="1"/>
  <c r="G428" i="1"/>
  <c r="H428" i="1"/>
  <c r="I428" i="1"/>
  <c r="J428" i="1"/>
  <c r="K428" i="1"/>
  <c r="G684" i="1"/>
  <c r="H684" i="1"/>
  <c r="I684" i="1"/>
  <c r="J684" i="1"/>
  <c r="K684" i="1"/>
  <c r="G9212" i="1"/>
  <c r="H9212" i="1"/>
  <c r="I9212" i="1"/>
  <c r="J9212" i="1"/>
  <c r="K9212" i="1"/>
  <c r="G8967" i="1"/>
  <c r="H8967" i="1"/>
  <c r="I8967" i="1"/>
  <c r="J8967" i="1"/>
  <c r="K8967" i="1"/>
  <c r="G6034" i="1"/>
  <c r="H6034" i="1"/>
  <c r="I6034" i="1"/>
  <c r="J6034" i="1"/>
  <c r="K6034" i="1"/>
  <c r="G1267" i="1"/>
  <c r="H1267" i="1"/>
  <c r="I1267" i="1"/>
  <c r="J1267" i="1"/>
  <c r="K1267" i="1"/>
  <c r="G4606" i="1"/>
  <c r="H4606" i="1"/>
  <c r="I4606" i="1"/>
  <c r="J4606" i="1"/>
  <c r="K4606" i="1"/>
  <c r="G1773" i="1"/>
  <c r="H1773" i="1"/>
  <c r="I1773" i="1"/>
  <c r="J1773" i="1"/>
  <c r="K1773" i="1"/>
  <c r="G4039" i="1"/>
  <c r="H4039" i="1"/>
  <c r="I4039" i="1"/>
  <c r="J4039" i="1"/>
  <c r="K4039" i="1"/>
  <c r="G7861" i="1"/>
  <c r="H7861" i="1"/>
  <c r="I7861" i="1"/>
  <c r="J7861" i="1"/>
  <c r="K7861" i="1"/>
  <c r="G8338" i="1"/>
  <c r="H8338" i="1"/>
  <c r="I8338" i="1"/>
  <c r="J8338" i="1"/>
  <c r="K8338" i="1"/>
  <c r="G3992" i="1"/>
  <c r="H3992" i="1"/>
  <c r="I3992" i="1"/>
  <c r="J3992" i="1"/>
  <c r="K3992" i="1"/>
  <c r="G9864" i="1"/>
  <c r="H9864" i="1"/>
  <c r="I9864" i="1"/>
  <c r="J9864" i="1"/>
  <c r="K9864" i="1"/>
  <c r="G2660" i="1"/>
  <c r="H2660" i="1"/>
  <c r="I2660" i="1"/>
  <c r="J2660" i="1"/>
  <c r="K2660" i="1"/>
  <c r="G7484" i="1"/>
  <c r="H7484" i="1"/>
  <c r="I7484" i="1"/>
  <c r="J7484" i="1"/>
  <c r="K7484" i="1"/>
  <c r="G6768" i="1"/>
  <c r="H6768" i="1"/>
  <c r="I6768" i="1"/>
  <c r="J6768" i="1"/>
  <c r="K6768" i="1"/>
  <c r="G1429" i="1"/>
  <c r="H1429" i="1"/>
  <c r="I1429" i="1"/>
  <c r="J1429" i="1"/>
  <c r="K1429" i="1"/>
  <c r="G3207" i="1"/>
  <c r="H3207" i="1"/>
  <c r="I3207" i="1"/>
  <c r="J3207" i="1"/>
  <c r="K3207" i="1"/>
  <c r="G8299" i="1"/>
  <c r="H8299" i="1"/>
  <c r="I8299" i="1"/>
  <c r="J8299" i="1"/>
  <c r="K8299" i="1"/>
  <c r="G6040" i="1"/>
  <c r="H6040" i="1"/>
  <c r="I6040" i="1"/>
  <c r="J6040" i="1"/>
  <c r="K6040" i="1"/>
  <c r="G3031" i="1"/>
  <c r="H3031" i="1"/>
  <c r="I3031" i="1"/>
  <c r="J3031" i="1"/>
  <c r="K3031" i="1"/>
  <c r="G3485" i="1"/>
  <c r="H3485" i="1"/>
  <c r="I3485" i="1"/>
  <c r="J3485" i="1"/>
  <c r="K3485" i="1"/>
  <c r="G4384" i="1"/>
  <c r="H4384" i="1"/>
  <c r="I4384" i="1"/>
  <c r="J4384" i="1"/>
  <c r="K4384" i="1"/>
  <c r="G3652" i="1"/>
  <c r="H3652" i="1"/>
  <c r="I3652" i="1"/>
  <c r="J3652" i="1"/>
  <c r="K3652" i="1"/>
  <c r="G1880" i="1"/>
  <c r="H1880" i="1"/>
  <c r="I1880" i="1"/>
  <c r="J1880" i="1"/>
  <c r="K1880" i="1"/>
  <c r="G2667" i="1"/>
  <c r="H2667" i="1"/>
  <c r="I2667" i="1"/>
  <c r="J2667" i="1"/>
  <c r="K2667" i="1"/>
  <c r="G402" i="1"/>
  <c r="H402" i="1"/>
  <c r="I402" i="1"/>
  <c r="J402" i="1"/>
  <c r="K402" i="1"/>
  <c r="G9662" i="1"/>
  <c r="H9662" i="1"/>
  <c r="I9662" i="1"/>
  <c r="J9662" i="1"/>
  <c r="K9662" i="1"/>
  <c r="G8846" i="1"/>
  <c r="H8846" i="1"/>
  <c r="I8846" i="1"/>
  <c r="J8846" i="1"/>
  <c r="K8846" i="1"/>
  <c r="G7656" i="1"/>
  <c r="H7656" i="1"/>
  <c r="I7656" i="1"/>
  <c r="J7656" i="1"/>
  <c r="K7656" i="1"/>
  <c r="G9459" i="1"/>
  <c r="H9459" i="1"/>
  <c r="I9459" i="1"/>
  <c r="J9459" i="1"/>
  <c r="K9459" i="1"/>
  <c r="G5047" i="1"/>
  <c r="H5047" i="1"/>
  <c r="I5047" i="1"/>
  <c r="J5047" i="1"/>
  <c r="K5047" i="1"/>
  <c r="G2409" i="1"/>
  <c r="H2409" i="1"/>
  <c r="I2409" i="1"/>
  <c r="J2409" i="1"/>
  <c r="K2409" i="1"/>
  <c r="G1563" i="1"/>
  <c r="H1563" i="1"/>
  <c r="I1563" i="1"/>
  <c r="J1563" i="1"/>
  <c r="K1563" i="1"/>
  <c r="G5556" i="1"/>
  <c r="H5556" i="1"/>
  <c r="I5556" i="1"/>
  <c r="J5556" i="1"/>
  <c r="K5556" i="1"/>
  <c r="G1927" i="1"/>
  <c r="H1927" i="1"/>
  <c r="I1927" i="1"/>
  <c r="J1927" i="1"/>
  <c r="K1927" i="1"/>
  <c r="G7197" i="1"/>
  <c r="H7197" i="1"/>
  <c r="I7197" i="1"/>
  <c r="J7197" i="1"/>
  <c r="K7197" i="1"/>
  <c r="G8186" i="1"/>
  <c r="H8186" i="1"/>
  <c r="I8186" i="1"/>
  <c r="J8186" i="1"/>
  <c r="K8186" i="1"/>
  <c r="G545" i="1"/>
  <c r="H545" i="1"/>
  <c r="I545" i="1"/>
  <c r="J545" i="1"/>
  <c r="K545" i="1"/>
  <c r="G4567" i="1"/>
  <c r="H4567" i="1"/>
  <c r="I4567" i="1"/>
  <c r="J4567" i="1"/>
  <c r="K4567" i="1"/>
  <c r="G7588" i="1"/>
  <c r="H7588" i="1"/>
  <c r="I7588" i="1"/>
  <c r="J7588" i="1"/>
  <c r="K7588" i="1"/>
  <c r="G1821" i="1"/>
  <c r="H1821" i="1"/>
  <c r="I1821" i="1"/>
  <c r="J1821" i="1"/>
  <c r="K1821" i="1"/>
  <c r="G7186" i="1"/>
  <c r="H7186" i="1"/>
  <c r="I7186" i="1"/>
  <c r="J7186" i="1"/>
  <c r="K7186" i="1"/>
  <c r="G5213" i="1"/>
  <c r="H5213" i="1"/>
  <c r="I5213" i="1"/>
  <c r="J5213" i="1"/>
  <c r="K5213" i="1"/>
  <c r="G5031" i="1"/>
  <c r="H5031" i="1"/>
  <c r="I5031" i="1"/>
  <c r="J5031" i="1"/>
  <c r="K5031" i="1"/>
  <c r="G1795" i="1"/>
  <c r="H1795" i="1"/>
  <c r="I1795" i="1"/>
  <c r="J1795" i="1"/>
  <c r="K1795" i="1"/>
  <c r="G3202" i="1"/>
  <c r="H3202" i="1"/>
  <c r="I3202" i="1"/>
  <c r="J3202" i="1"/>
  <c r="K3202" i="1"/>
  <c r="G3314" i="1"/>
  <c r="H3314" i="1"/>
  <c r="I3314" i="1"/>
  <c r="J3314" i="1"/>
  <c r="K3314" i="1"/>
  <c r="G9357" i="1"/>
  <c r="H9357" i="1"/>
  <c r="I9357" i="1"/>
  <c r="J9357" i="1"/>
  <c r="K9357" i="1"/>
  <c r="G5653" i="1"/>
  <c r="H5653" i="1"/>
  <c r="I5653" i="1"/>
  <c r="J5653" i="1"/>
  <c r="K5653" i="1"/>
  <c r="G4618" i="1"/>
  <c r="H4618" i="1"/>
  <c r="I4618" i="1"/>
  <c r="J4618" i="1"/>
  <c r="K4618" i="1"/>
  <c r="G6412" i="1"/>
  <c r="H6412" i="1"/>
  <c r="I6412" i="1"/>
  <c r="J6412" i="1"/>
  <c r="K6412" i="1"/>
  <c r="G5296" i="1"/>
  <c r="H5296" i="1"/>
  <c r="I5296" i="1"/>
  <c r="J5296" i="1"/>
  <c r="K5296" i="1"/>
  <c r="G8621" i="1"/>
  <c r="H8621" i="1"/>
  <c r="I8621" i="1"/>
  <c r="J8621" i="1"/>
  <c r="K8621" i="1"/>
  <c r="G5035" i="1"/>
  <c r="H5035" i="1"/>
  <c r="I5035" i="1"/>
  <c r="J5035" i="1"/>
  <c r="K5035" i="1"/>
  <c r="G5847" i="1"/>
  <c r="H5847" i="1"/>
  <c r="I5847" i="1"/>
  <c r="J5847" i="1"/>
  <c r="K5847" i="1"/>
  <c r="G7587" i="1"/>
  <c r="H7587" i="1"/>
  <c r="I7587" i="1"/>
  <c r="J7587" i="1"/>
  <c r="K7587" i="1"/>
  <c r="G1216" i="1"/>
  <c r="H1216" i="1"/>
  <c r="I1216" i="1"/>
  <c r="J1216" i="1"/>
  <c r="K1216" i="1"/>
  <c r="G1379" i="1"/>
  <c r="H1379" i="1"/>
  <c r="I1379" i="1"/>
  <c r="J1379" i="1"/>
  <c r="K1379" i="1"/>
  <c r="G7867" i="1"/>
  <c r="H7867" i="1"/>
  <c r="I7867" i="1"/>
  <c r="J7867" i="1"/>
  <c r="K7867" i="1"/>
  <c r="G7276" i="1"/>
  <c r="H7276" i="1"/>
  <c r="I7276" i="1"/>
  <c r="J7276" i="1"/>
  <c r="K7276" i="1"/>
  <c r="G7339" i="1"/>
  <c r="H7339" i="1"/>
  <c r="I7339" i="1"/>
  <c r="J7339" i="1"/>
  <c r="K7339" i="1"/>
  <c r="G4542" i="1"/>
  <c r="H4542" i="1"/>
  <c r="I4542" i="1"/>
  <c r="J4542" i="1"/>
  <c r="K4542" i="1"/>
  <c r="G3408" i="1"/>
  <c r="H3408" i="1"/>
  <c r="I3408" i="1"/>
  <c r="J3408" i="1"/>
  <c r="K3408" i="1"/>
  <c r="G8501" i="1"/>
  <c r="H8501" i="1"/>
  <c r="I8501" i="1"/>
  <c r="J8501" i="1"/>
  <c r="K8501" i="1"/>
  <c r="G7628" i="1"/>
  <c r="H7628" i="1"/>
  <c r="I7628" i="1"/>
  <c r="J7628" i="1"/>
  <c r="K7628" i="1"/>
  <c r="G4436" i="1"/>
  <c r="H4436" i="1"/>
  <c r="I4436" i="1"/>
  <c r="J4436" i="1"/>
  <c r="K4436" i="1"/>
  <c r="G395" i="1"/>
  <c r="H395" i="1"/>
  <c r="I395" i="1"/>
  <c r="J395" i="1"/>
  <c r="K395" i="1"/>
  <c r="G3437" i="1"/>
  <c r="H3437" i="1"/>
  <c r="I3437" i="1"/>
  <c r="J3437" i="1"/>
  <c r="K3437" i="1"/>
  <c r="G5458" i="1"/>
  <c r="H5458" i="1"/>
  <c r="I5458" i="1"/>
  <c r="J5458" i="1"/>
  <c r="K5458" i="1"/>
  <c r="G6212" i="1"/>
  <c r="H6212" i="1"/>
  <c r="I6212" i="1"/>
  <c r="J6212" i="1"/>
  <c r="K6212" i="1"/>
  <c r="G6516" i="1"/>
  <c r="H6516" i="1"/>
  <c r="I6516" i="1"/>
  <c r="J6516" i="1"/>
  <c r="K6516" i="1"/>
  <c r="G5800" i="1"/>
  <c r="H5800" i="1"/>
  <c r="I5800" i="1"/>
  <c r="J5800" i="1"/>
  <c r="K5800" i="1"/>
  <c r="G474" i="1"/>
  <c r="H474" i="1"/>
  <c r="I474" i="1"/>
  <c r="J474" i="1"/>
  <c r="K474" i="1"/>
  <c r="G8252" i="1"/>
  <c r="H8252" i="1"/>
  <c r="I8252" i="1"/>
  <c r="J8252" i="1"/>
  <c r="K8252" i="1"/>
  <c r="G20" i="1"/>
  <c r="H20" i="1"/>
  <c r="I20" i="1"/>
  <c r="J20" i="1"/>
  <c r="K20" i="1"/>
  <c r="G1949" i="1"/>
  <c r="H1949" i="1"/>
  <c r="I1949" i="1"/>
  <c r="J1949" i="1"/>
  <c r="K1949" i="1"/>
  <c r="G7062" i="1"/>
  <c r="H7062" i="1"/>
  <c r="I7062" i="1"/>
  <c r="J7062" i="1"/>
  <c r="K7062" i="1"/>
  <c r="G2848" i="1"/>
  <c r="H2848" i="1"/>
  <c r="I2848" i="1"/>
  <c r="J2848" i="1"/>
  <c r="K2848" i="1"/>
  <c r="G8707" i="1"/>
  <c r="H8707" i="1"/>
  <c r="I8707" i="1"/>
  <c r="J8707" i="1"/>
  <c r="K8707" i="1"/>
  <c r="G3807" i="1"/>
  <c r="H3807" i="1"/>
  <c r="I3807" i="1"/>
  <c r="J3807" i="1"/>
  <c r="K3807" i="1"/>
  <c r="G4084" i="1"/>
  <c r="H4084" i="1"/>
  <c r="I4084" i="1"/>
  <c r="J4084" i="1"/>
  <c r="K4084" i="1"/>
  <c r="G1810" i="1"/>
  <c r="H1810" i="1"/>
  <c r="I1810" i="1"/>
  <c r="J1810" i="1"/>
  <c r="K1810" i="1"/>
  <c r="G7445" i="1"/>
  <c r="H7445" i="1"/>
  <c r="I7445" i="1"/>
  <c r="J7445" i="1"/>
  <c r="K7445" i="1"/>
  <c r="G6104" i="1"/>
  <c r="H6104" i="1"/>
  <c r="I6104" i="1"/>
  <c r="J6104" i="1"/>
  <c r="K6104" i="1"/>
  <c r="G9216" i="1"/>
  <c r="H9216" i="1"/>
  <c r="I9216" i="1"/>
  <c r="J9216" i="1"/>
  <c r="K9216" i="1"/>
  <c r="G7791" i="1"/>
  <c r="H7791" i="1"/>
  <c r="I7791" i="1"/>
  <c r="J7791" i="1"/>
  <c r="K7791" i="1"/>
  <c r="G5076" i="1"/>
  <c r="H5076" i="1"/>
  <c r="I5076" i="1"/>
  <c r="J5076" i="1"/>
  <c r="K5076" i="1"/>
  <c r="G5360" i="1"/>
  <c r="H5360" i="1"/>
  <c r="I5360" i="1"/>
  <c r="J5360" i="1"/>
  <c r="K5360" i="1"/>
  <c r="G4016" i="1"/>
  <c r="H4016" i="1"/>
  <c r="I4016" i="1"/>
  <c r="J4016" i="1"/>
  <c r="K4016" i="1"/>
  <c r="G1004" i="1"/>
  <c r="H1004" i="1"/>
  <c r="I1004" i="1"/>
  <c r="J1004" i="1"/>
  <c r="K1004" i="1"/>
  <c r="G2095" i="1"/>
  <c r="H2095" i="1"/>
  <c r="I2095" i="1"/>
  <c r="J2095" i="1"/>
  <c r="K2095" i="1"/>
  <c r="G5326" i="1"/>
  <c r="H5326" i="1"/>
  <c r="I5326" i="1"/>
  <c r="J5326" i="1"/>
  <c r="K5326" i="1"/>
  <c r="G9618" i="1"/>
  <c r="H9618" i="1"/>
  <c r="I9618" i="1"/>
  <c r="J9618" i="1"/>
  <c r="K9618" i="1"/>
  <c r="G2703" i="1"/>
  <c r="H2703" i="1"/>
  <c r="I2703" i="1"/>
  <c r="J2703" i="1"/>
  <c r="K2703" i="1"/>
  <c r="G4479" i="1"/>
  <c r="H4479" i="1"/>
  <c r="I4479" i="1"/>
  <c r="J4479" i="1"/>
  <c r="K4479" i="1"/>
  <c r="G9308" i="1"/>
  <c r="H9308" i="1"/>
  <c r="I9308" i="1"/>
  <c r="J9308" i="1"/>
  <c r="K9308" i="1"/>
  <c r="G7933" i="1"/>
  <c r="H7933" i="1"/>
  <c r="I7933" i="1"/>
  <c r="J7933" i="1"/>
  <c r="K7933" i="1"/>
  <c r="G2327" i="1"/>
  <c r="H2327" i="1"/>
  <c r="I2327" i="1"/>
  <c r="J2327" i="1"/>
  <c r="K2327" i="1"/>
  <c r="G8207" i="1"/>
  <c r="H8207" i="1"/>
  <c r="I8207" i="1"/>
  <c r="J8207" i="1"/>
  <c r="K8207" i="1"/>
  <c r="G2292" i="1"/>
  <c r="H2292" i="1"/>
  <c r="I2292" i="1"/>
  <c r="J2292" i="1"/>
  <c r="K2292" i="1"/>
  <c r="G9701" i="1"/>
  <c r="H9701" i="1"/>
  <c r="I9701" i="1"/>
  <c r="J9701" i="1"/>
  <c r="K9701" i="1"/>
  <c r="G8107" i="1"/>
  <c r="H8107" i="1"/>
  <c r="I8107" i="1"/>
  <c r="J8107" i="1"/>
  <c r="K8107" i="1"/>
  <c r="G7561" i="1"/>
  <c r="H7561" i="1"/>
  <c r="I7561" i="1"/>
  <c r="J7561" i="1"/>
  <c r="K7561" i="1"/>
  <c r="G1568" i="1"/>
  <c r="H1568" i="1"/>
  <c r="I1568" i="1"/>
  <c r="J1568" i="1"/>
  <c r="K1568" i="1"/>
  <c r="G8034" i="1"/>
  <c r="H8034" i="1"/>
  <c r="I8034" i="1"/>
  <c r="J8034" i="1"/>
  <c r="K8034" i="1"/>
  <c r="G1986" i="1"/>
  <c r="H1986" i="1"/>
  <c r="I1986" i="1"/>
  <c r="J1986" i="1"/>
  <c r="K1986" i="1"/>
  <c r="G9415" i="1"/>
  <c r="H9415" i="1"/>
  <c r="I9415" i="1"/>
  <c r="J9415" i="1"/>
  <c r="K9415" i="1"/>
  <c r="G6066" i="1"/>
  <c r="H6066" i="1"/>
  <c r="I6066" i="1"/>
  <c r="J6066" i="1"/>
  <c r="K6066" i="1"/>
  <c r="G6306" i="1"/>
  <c r="H6306" i="1"/>
  <c r="I6306" i="1"/>
  <c r="J6306" i="1"/>
  <c r="K6306" i="1"/>
  <c r="G1437" i="1"/>
  <c r="H1437" i="1"/>
  <c r="I1437" i="1"/>
  <c r="J1437" i="1"/>
  <c r="K1437" i="1"/>
  <c r="G2013" i="1"/>
  <c r="H2013" i="1"/>
  <c r="I2013" i="1"/>
  <c r="J2013" i="1"/>
  <c r="K2013" i="1"/>
  <c r="G7245" i="1"/>
  <c r="H7245" i="1"/>
  <c r="I7245" i="1"/>
  <c r="J7245" i="1"/>
  <c r="K7245" i="1"/>
  <c r="G6458" i="1"/>
  <c r="H6458" i="1"/>
  <c r="I6458" i="1"/>
  <c r="J6458" i="1"/>
  <c r="K6458" i="1"/>
  <c r="G9990" i="1"/>
  <c r="H9990" i="1"/>
  <c r="I9990" i="1"/>
  <c r="J9990" i="1"/>
  <c r="K9990" i="1"/>
  <c r="G675" i="1"/>
  <c r="H675" i="1"/>
  <c r="I675" i="1"/>
  <c r="J675" i="1"/>
  <c r="K675" i="1"/>
  <c r="G5857" i="1"/>
  <c r="H5857" i="1"/>
  <c r="I5857" i="1"/>
  <c r="J5857" i="1"/>
  <c r="K5857" i="1"/>
  <c r="G7389" i="1"/>
  <c r="H7389" i="1"/>
  <c r="I7389" i="1"/>
  <c r="J7389" i="1"/>
  <c r="K7389" i="1"/>
  <c r="G5774" i="1"/>
  <c r="H5774" i="1"/>
  <c r="I5774" i="1"/>
  <c r="J5774" i="1"/>
  <c r="K5774" i="1"/>
  <c r="G6653" i="1"/>
  <c r="H6653" i="1"/>
  <c r="I6653" i="1"/>
  <c r="J6653" i="1"/>
  <c r="K6653" i="1"/>
  <c r="G6158" i="1"/>
  <c r="H6158" i="1"/>
  <c r="I6158" i="1"/>
  <c r="J6158" i="1"/>
  <c r="K6158" i="1"/>
  <c r="G4766" i="1"/>
  <c r="H4766" i="1"/>
  <c r="I4766" i="1"/>
  <c r="J4766" i="1"/>
  <c r="K4766" i="1"/>
  <c r="G1608" i="1"/>
  <c r="H1608" i="1"/>
  <c r="I1608" i="1"/>
  <c r="J1608" i="1"/>
  <c r="K1608" i="1"/>
  <c r="G4597" i="1"/>
  <c r="H4597" i="1"/>
  <c r="I4597" i="1"/>
  <c r="J4597" i="1"/>
  <c r="K4597" i="1"/>
  <c r="G247" i="1"/>
  <c r="H247" i="1"/>
  <c r="I247" i="1"/>
  <c r="J247" i="1"/>
  <c r="K247" i="1"/>
  <c r="G5315" i="1"/>
  <c r="H5315" i="1"/>
  <c r="I5315" i="1"/>
  <c r="J5315" i="1"/>
  <c r="K5315" i="1"/>
  <c r="G616" i="1"/>
  <c r="H616" i="1"/>
  <c r="I616" i="1"/>
  <c r="J616" i="1"/>
  <c r="K616" i="1"/>
  <c r="G5078" i="1"/>
  <c r="H5078" i="1"/>
  <c r="I5078" i="1"/>
  <c r="J5078" i="1"/>
  <c r="K5078" i="1"/>
  <c r="G8635" i="1"/>
  <c r="H8635" i="1"/>
  <c r="I8635" i="1"/>
  <c r="J8635" i="1"/>
  <c r="K8635" i="1"/>
  <c r="G8491" i="1"/>
  <c r="H8491" i="1"/>
  <c r="I8491" i="1"/>
  <c r="J8491" i="1"/>
  <c r="K8491" i="1"/>
  <c r="G1995" i="1"/>
  <c r="H1995" i="1"/>
  <c r="I1995" i="1"/>
  <c r="J1995" i="1"/>
  <c r="K1995" i="1"/>
  <c r="G7941" i="1"/>
  <c r="H7941" i="1"/>
  <c r="I7941" i="1"/>
  <c r="J7941" i="1"/>
  <c r="K7941" i="1"/>
  <c r="G4450" i="1"/>
  <c r="H4450" i="1"/>
  <c r="I4450" i="1"/>
  <c r="J4450" i="1"/>
  <c r="K4450" i="1"/>
  <c r="G8389" i="1"/>
  <c r="H8389" i="1"/>
  <c r="I8389" i="1"/>
  <c r="J8389" i="1"/>
  <c r="K8389" i="1"/>
  <c r="G4275" i="1"/>
  <c r="H4275" i="1"/>
  <c r="I4275" i="1"/>
  <c r="J4275" i="1"/>
  <c r="K4275" i="1"/>
  <c r="G4811" i="1"/>
  <c r="H4811" i="1"/>
  <c r="I4811" i="1"/>
  <c r="J4811" i="1"/>
  <c r="K4811" i="1"/>
  <c r="G132" i="1"/>
  <c r="H132" i="1"/>
  <c r="I132" i="1"/>
  <c r="J132" i="1"/>
  <c r="K132" i="1"/>
  <c r="G1899" i="1"/>
  <c r="H1899" i="1"/>
  <c r="I1899" i="1"/>
  <c r="J1899" i="1"/>
  <c r="K1899" i="1"/>
  <c r="G8530" i="1"/>
  <c r="H8530" i="1"/>
  <c r="I8530" i="1"/>
  <c r="J8530" i="1"/>
  <c r="K8530" i="1"/>
  <c r="G2235" i="1"/>
  <c r="H2235" i="1"/>
  <c r="I2235" i="1"/>
  <c r="J2235" i="1"/>
  <c r="K2235" i="1"/>
  <c r="G8263" i="1"/>
  <c r="H8263" i="1"/>
  <c r="I8263" i="1"/>
  <c r="J8263" i="1"/>
  <c r="K8263" i="1"/>
  <c r="G1592" i="1"/>
  <c r="H1592" i="1"/>
  <c r="I1592" i="1"/>
  <c r="J1592" i="1"/>
  <c r="K1592" i="1"/>
  <c r="G6468" i="1"/>
  <c r="H6468" i="1"/>
  <c r="I6468" i="1"/>
  <c r="J6468" i="1"/>
  <c r="K6468" i="1"/>
  <c r="G3568" i="1"/>
  <c r="H3568" i="1"/>
  <c r="I3568" i="1"/>
  <c r="J3568" i="1"/>
  <c r="K3568" i="1"/>
  <c r="G8044" i="1"/>
  <c r="H8044" i="1"/>
  <c r="I8044" i="1"/>
  <c r="J8044" i="1"/>
  <c r="K8044" i="1"/>
  <c r="G449" i="1"/>
  <c r="H449" i="1"/>
  <c r="I449" i="1"/>
  <c r="J449" i="1"/>
  <c r="K449" i="1"/>
  <c r="G3922" i="1"/>
  <c r="H3922" i="1"/>
  <c r="I3922" i="1"/>
  <c r="J3922" i="1"/>
  <c r="K3922" i="1"/>
  <c r="G7231" i="1"/>
  <c r="H7231" i="1"/>
  <c r="I7231" i="1"/>
  <c r="J7231" i="1"/>
  <c r="K7231" i="1"/>
  <c r="G2873" i="1"/>
  <c r="H2873" i="1"/>
  <c r="I2873" i="1"/>
  <c r="J2873" i="1"/>
  <c r="K2873" i="1"/>
  <c r="G4870" i="1"/>
  <c r="H4870" i="1"/>
  <c r="I4870" i="1"/>
  <c r="J4870" i="1"/>
  <c r="K4870" i="1"/>
  <c r="G3062" i="1"/>
  <c r="H3062" i="1"/>
  <c r="I3062" i="1"/>
  <c r="J3062" i="1"/>
  <c r="K3062" i="1"/>
  <c r="G6794" i="1"/>
  <c r="H6794" i="1"/>
  <c r="I6794" i="1"/>
  <c r="J6794" i="1"/>
  <c r="K6794" i="1"/>
  <c r="G3237" i="1"/>
  <c r="H3237" i="1"/>
  <c r="I3237" i="1"/>
  <c r="J3237" i="1"/>
  <c r="K3237" i="1"/>
  <c r="G8231" i="1"/>
  <c r="H8231" i="1"/>
  <c r="I8231" i="1"/>
  <c r="J8231" i="1"/>
  <c r="K8231" i="1"/>
  <c r="G6149" i="1"/>
  <c r="H6149" i="1"/>
  <c r="I6149" i="1"/>
  <c r="J6149" i="1"/>
  <c r="K6149" i="1"/>
  <c r="G3709" i="1"/>
  <c r="H3709" i="1"/>
  <c r="I3709" i="1"/>
  <c r="J3709" i="1"/>
  <c r="K3709" i="1"/>
  <c r="G3688" i="1"/>
  <c r="H3688" i="1"/>
  <c r="I3688" i="1"/>
  <c r="J3688" i="1"/>
  <c r="K3688" i="1"/>
  <c r="G8408" i="1"/>
  <c r="H8408" i="1"/>
  <c r="I8408" i="1"/>
  <c r="J8408" i="1"/>
  <c r="K8408" i="1"/>
  <c r="G3558" i="1"/>
  <c r="H3558" i="1"/>
  <c r="I3558" i="1"/>
  <c r="J3558" i="1"/>
  <c r="K3558" i="1"/>
  <c r="G8366" i="1"/>
  <c r="H8366" i="1"/>
  <c r="I8366" i="1"/>
  <c r="J8366" i="1"/>
  <c r="K8366" i="1"/>
  <c r="G6069" i="1"/>
  <c r="H6069" i="1"/>
  <c r="I6069" i="1"/>
  <c r="J6069" i="1"/>
  <c r="K6069" i="1"/>
  <c r="G12" i="1"/>
  <c r="H12" i="1"/>
  <c r="I12" i="1"/>
  <c r="J12" i="1"/>
  <c r="K12" i="1"/>
  <c r="G7447" i="1"/>
  <c r="H7447" i="1"/>
  <c r="I7447" i="1"/>
  <c r="J7447" i="1"/>
  <c r="K7447" i="1"/>
  <c r="G1495" i="1"/>
  <c r="H1495" i="1"/>
  <c r="I1495" i="1"/>
  <c r="J1495" i="1"/>
  <c r="K1495" i="1"/>
  <c r="G9712" i="1"/>
  <c r="H9712" i="1"/>
  <c r="I9712" i="1"/>
  <c r="J9712" i="1"/>
  <c r="K9712" i="1"/>
  <c r="G634" i="1"/>
  <c r="H634" i="1"/>
  <c r="I634" i="1"/>
  <c r="J634" i="1"/>
  <c r="K634" i="1"/>
  <c r="G223" i="1"/>
  <c r="H223" i="1"/>
  <c r="I223" i="1"/>
  <c r="J223" i="1"/>
  <c r="K223" i="1"/>
  <c r="G3622" i="1"/>
  <c r="H3622" i="1"/>
  <c r="I3622" i="1"/>
  <c r="J3622" i="1"/>
  <c r="K3622" i="1"/>
  <c r="G3958" i="1"/>
  <c r="H3958" i="1"/>
  <c r="I3958" i="1"/>
  <c r="J3958" i="1"/>
  <c r="K3958" i="1"/>
  <c r="G3696" i="1"/>
  <c r="H3696" i="1"/>
  <c r="I3696" i="1"/>
  <c r="J3696" i="1"/>
  <c r="K3696" i="1"/>
  <c r="G2537" i="1"/>
  <c r="H2537" i="1"/>
  <c r="I2537" i="1"/>
  <c r="J2537" i="1"/>
  <c r="K2537" i="1"/>
  <c r="G730" i="1"/>
  <c r="H730" i="1"/>
  <c r="I730" i="1"/>
  <c r="J730" i="1"/>
  <c r="K730" i="1"/>
  <c r="G6801" i="1"/>
  <c r="H6801" i="1"/>
  <c r="I6801" i="1"/>
  <c r="J6801" i="1"/>
  <c r="K6801" i="1"/>
  <c r="G9643" i="1"/>
  <c r="H9643" i="1"/>
  <c r="I9643" i="1"/>
  <c r="J9643" i="1"/>
  <c r="K9643" i="1"/>
  <c r="G8832" i="1"/>
  <c r="H8832" i="1"/>
  <c r="I8832" i="1"/>
  <c r="J8832" i="1"/>
  <c r="K8832" i="1"/>
  <c r="G4696" i="1"/>
  <c r="H4696" i="1"/>
  <c r="I4696" i="1"/>
  <c r="J4696" i="1"/>
  <c r="K4696" i="1"/>
  <c r="G7632" i="1"/>
  <c r="H7632" i="1"/>
  <c r="I7632" i="1"/>
  <c r="J7632" i="1"/>
  <c r="K7632" i="1"/>
  <c r="G6353" i="1"/>
  <c r="H6353" i="1"/>
  <c r="I6353" i="1"/>
  <c r="J6353" i="1"/>
  <c r="K6353" i="1"/>
  <c r="G773" i="1"/>
  <c r="H773" i="1"/>
  <c r="I773" i="1"/>
  <c r="J773" i="1"/>
  <c r="K773" i="1"/>
  <c r="G1688" i="1"/>
  <c r="H1688" i="1"/>
  <c r="I1688" i="1"/>
  <c r="J1688" i="1"/>
  <c r="K1688" i="1"/>
  <c r="G9448" i="1"/>
  <c r="H9448" i="1"/>
  <c r="I9448" i="1"/>
  <c r="J9448" i="1"/>
  <c r="K9448" i="1"/>
  <c r="G9315" i="1"/>
  <c r="H9315" i="1"/>
  <c r="I9315" i="1"/>
  <c r="J9315" i="1"/>
  <c r="K9315" i="1"/>
  <c r="G7087" i="1"/>
  <c r="H7087" i="1"/>
  <c r="I7087" i="1"/>
  <c r="J7087" i="1"/>
  <c r="K7087" i="1"/>
  <c r="G4500" i="1"/>
  <c r="H4500" i="1"/>
  <c r="I4500" i="1"/>
  <c r="J4500" i="1"/>
  <c r="K4500" i="1"/>
  <c r="G4471" i="1"/>
  <c r="H4471" i="1"/>
  <c r="I4471" i="1"/>
  <c r="J4471" i="1"/>
  <c r="K4471" i="1"/>
  <c r="G4862" i="1"/>
  <c r="H4862" i="1"/>
  <c r="I4862" i="1"/>
  <c r="J4862" i="1"/>
  <c r="K4862" i="1"/>
  <c r="G2722" i="1"/>
  <c r="H2722" i="1"/>
  <c r="I2722" i="1"/>
  <c r="J2722" i="1"/>
  <c r="K2722" i="1"/>
  <c r="G4013" i="1"/>
  <c r="H4013" i="1"/>
  <c r="I4013" i="1"/>
  <c r="J4013" i="1"/>
  <c r="K4013" i="1"/>
  <c r="G3454" i="1"/>
  <c r="H3454" i="1"/>
  <c r="I3454" i="1"/>
  <c r="J3454" i="1"/>
  <c r="K3454" i="1"/>
  <c r="G1105" i="1"/>
  <c r="H1105" i="1"/>
  <c r="I1105" i="1"/>
  <c r="J1105" i="1"/>
  <c r="K1105" i="1"/>
  <c r="G7278" i="1"/>
  <c r="H7278" i="1"/>
  <c r="I7278" i="1"/>
  <c r="J7278" i="1"/>
  <c r="K7278" i="1"/>
  <c r="G3587" i="1"/>
  <c r="H3587" i="1"/>
  <c r="I3587" i="1"/>
  <c r="J3587" i="1"/>
  <c r="K3587" i="1"/>
  <c r="G6868" i="1"/>
  <c r="H6868" i="1"/>
  <c r="I6868" i="1"/>
  <c r="J6868" i="1"/>
  <c r="K6868" i="1"/>
  <c r="G6904" i="1"/>
  <c r="H6904" i="1"/>
  <c r="I6904" i="1"/>
  <c r="J6904" i="1"/>
  <c r="K6904" i="1"/>
  <c r="G3090" i="1"/>
  <c r="H3090" i="1"/>
  <c r="I3090" i="1"/>
  <c r="J3090" i="1"/>
  <c r="K3090" i="1"/>
  <c r="G5859" i="1"/>
  <c r="H5859" i="1"/>
  <c r="I5859" i="1"/>
  <c r="J5859" i="1"/>
  <c r="K5859" i="1"/>
  <c r="G3542" i="1"/>
  <c r="H3542" i="1"/>
  <c r="I3542" i="1"/>
  <c r="J3542" i="1"/>
  <c r="K3542" i="1"/>
  <c r="G2236" i="1"/>
  <c r="H2236" i="1"/>
  <c r="I2236" i="1"/>
  <c r="J2236" i="1"/>
  <c r="K2236" i="1"/>
  <c r="G6991" i="1"/>
  <c r="H6991" i="1"/>
  <c r="I6991" i="1"/>
  <c r="J6991" i="1"/>
  <c r="K6991" i="1"/>
  <c r="G374" i="1"/>
  <c r="H374" i="1"/>
  <c r="I374" i="1"/>
  <c r="J374" i="1"/>
  <c r="K374" i="1"/>
  <c r="G6395" i="1"/>
  <c r="H6395" i="1"/>
  <c r="I6395" i="1"/>
  <c r="J6395" i="1"/>
  <c r="K6395" i="1"/>
  <c r="G8131" i="1"/>
  <c r="H8131" i="1"/>
  <c r="I8131" i="1"/>
  <c r="J8131" i="1"/>
  <c r="K8131" i="1"/>
  <c r="G424" i="1"/>
  <c r="H424" i="1"/>
  <c r="I424" i="1"/>
  <c r="J424" i="1"/>
  <c r="K424" i="1"/>
  <c r="G9450" i="1"/>
  <c r="H9450" i="1"/>
  <c r="I9450" i="1"/>
  <c r="J9450" i="1"/>
  <c r="K9450" i="1"/>
  <c r="G8936" i="1"/>
  <c r="H8936" i="1"/>
  <c r="I8936" i="1"/>
  <c r="J8936" i="1"/>
  <c r="K8936" i="1"/>
  <c r="G4809" i="1"/>
  <c r="H4809" i="1"/>
  <c r="I4809" i="1"/>
  <c r="J4809" i="1"/>
  <c r="K4809" i="1"/>
  <c r="G159" i="1"/>
  <c r="H159" i="1"/>
  <c r="I159" i="1"/>
  <c r="J159" i="1"/>
  <c r="K159" i="1"/>
  <c r="G9217" i="1"/>
  <c r="H9217" i="1"/>
  <c r="I9217" i="1"/>
  <c r="J9217" i="1"/>
  <c r="K9217" i="1"/>
  <c r="G8083" i="1"/>
  <c r="H8083" i="1"/>
  <c r="I8083" i="1"/>
  <c r="J8083" i="1"/>
  <c r="K8083" i="1"/>
  <c r="G2814" i="1"/>
  <c r="H2814" i="1"/>
  <c r="I2814" i="1"/>
  <c r="J2814" i="1"/>
  <c r="K2814" i="1"/>
  <c r="G4590" i="1"/>
  <c r="H4590" i="1"/>
  <c r="I4590" i="1"/>
  <c r="J4590" i="1"/>
  <c r="K4590" i="1"/>
  <c r="G7132" i="1"/>
  <c r="H7132" i="1"/>
  <c r="I7132" i="1"/>
  <c r="J7132" i="1"/>
  <c r="K7132" i="1"/>
  <c r="G6883" i="1"/>
  <c r="H6883" i="1"/>
  <c r="I6883" i="1"/>
  <c r="J6883" i="1"/>
  <c r="K6883" i="1"/>
  <c r="G210" i="1"/>
  <c r="H210" i="1"/>
  <c r="I210" i="1"/>
  <c r="J210" i="1"/>
  <c r="K210" i="1"/>
  <c r="G9295" i="1"/>
  <c r="H9295" i="1"/>
  <c r="I9295" i="1"/>
  <c r="J9295" i="1"/>
  <c r="K9295" i="1"/>
  <c r="G6415" i="1"/>
  <c r="H6415" i="1"/>
  <c r="I6415" i="1"/>
  <c r="J6415" i="1"/>
  <c r="K6415" i="1"/>
  <c r="G1010" i="1"/>
  <c r="H1010" i="1"/>
  <c r="I1010" i="1"/>
  <c r="J1010" i="1"/>
  <c r="K1010" i="1"/>
  <c r="G2671" i="1"/>
  <c r="H2671" i="1"/>
  <c r="I2671" i="1"/>
  <c r="J2671" i="1"/>
  <c r="K2671" i="1"/>
  <c r="G3642" i="1"/>
  <c r="H3642" i="1"/>
  <c r="I3642" i="1"/>
  <c r="J3642" i="1"/>
  <c r="K3642" i="1"/>
  <c r="G8337" i="1"/>
  <c r="H8337" i="1"/>
  <c r="I8337" i="1"/>
  <c r="J8337" i="1"/>
  <c r="K8337" i="1"/>
  <c r="G4731" i="1"/>
  <c r="H4731" i="1"/>
  <c r="I4731" i="1"/>
  <c r="J4731" i="1"/>
  <c r="K4731" i="1"/>
  <c r="G4296" i="1"/>
  <c r="H4296" i="1"/>
  <c r="I4296" i="1"/>
  <c r="J4296" i="1"/>
  <c r="K4296" i="1"/>
  <c r="G719" i="1"/>
  <c r="H719" i="1"/>
  <c r="I719" i="1"/>
  <c r="J719" i="1"/>
  <c r="K719" i="1"/>
  <c r="G6728" i="1"/>
  <c r="H6728" i="1"/>
  <c r="I6728" i="1"/>
  <c r="J6728" i="1"/>
  <c r="K6728" i="1"/>
  <c r="G2976" i="1"/>
  <c r="H2976" i="1"/>
  <c r="I2976" i="1"/>
  <c r="J2976" i="1"/>
  <c r="K2976" i="1"/>
  <c r="G4925" i="1"/>
  <c r="H4925" i="1"/>
  <c r="I4925" i="1"/>
  <c r="J4925" i="1"/>
  <c r="K4925" i="1"/>
  <c r="G2744" i="1"/>
  <c r="H2744" i="1"/>
  <c r="I2744" i="1"/>
  <c r="J2744" i="1"/>
  <c r="K2744" i="1"/>
  <c r="G7414" i="1"/>
  <c r="H7414" i="1"/>
  <c r="I7414" i="1"/>
  <c r="J7414" i="1"/>
  <c r="K7414" i="1"/>
  <c r="G7084" i="1"/>
  <c r="H7084" i="1"/>
  <c r="I7084" i="1"/>
  <c r="J7084" i="1"/>
  <c r="K7084" i="1"/>
  <c r="G2802" i="1"/>
  <c r="H2802" i="1"/>
  <c r="I2802" i="1"/>
  <c r="J2802" i="1"/>
  <c r="K2802" i="1"/>
  <c r="G5802" i="1"/>
  <c r="H5802" i="1"/>
  <c r="I5802" i="1"/>
  <c r="J5802" i="1"/>
  <c r="K5802" i="1"/>
  <c r="G4353" i="1"/>
  <c r="H4353" i="1"/>
  <c r="I4353" i="1"/>
  <c r="J4353" i="1"/>
  <c r="K4353" i="1"/>
  <c r="G6326" i="1"/>
  <c r="H6326" i="1"/>
  <c r="I6326" i="1"/>
  <c r="J6326" i="1"/>
  <c r="K6326" i="1"/>
  <c r="G2896" i="1"/>
  <c r="H2896" i="1"/>
  <c r="I2896" i="1"/>
  <c r="J2896" i="1"/>
  <c r="K2896" i="1"/>
  <c r="G2697" i="1"/>
  <c r="H2697" i="1"/>
  <c r="I2697" i="1"/>
  <c r="J2697" i="1"/>
  <c r="K2697" i="1"/>
  <c r="G1943" i="1"/>
  <c r="H1943" i="1"/>
  <c r="I1943" i="1"/>
  <c r="J1943" i="1"/>
  <c r="K1943" i="1"/>
  <c r="G1460" i="1"/>
  <c r="H1460" i="1"/>
  <c r="I1460" i="1"/>
  <c r="J1460" i="1"/>
  <c r="K1460" i="1"/>
  <c r="G4658" i="1"/>
  <c r="H4658" i="1"/>
  <c r="I4658" i="1"/>
  <c r="J4658" i="1"/>
  <c r="K4658" i="1"/>
  <c r="G6475" i="1"/>
  <c r="H6475" i="1"/>
  <c r="I6475" i="1"/>
  <c r="J6475" i="1"/>
  <c r="K6475" i="1"/>
  <c r="G4042" i="1"/>
  <c r="H4042" i="1"/>
  <c r="I4042" i="1"/>
  <c r="J4042" i="1"/>
  <c r="K4042" i="1"/>
  <c r="G8345" i="1"/>
  <c r="H8345" i="1"/>
  <c r="I8345" i="1"/>
  <c r="J8345" i="1"/>
  <c r="K8345" i="1"/>
  <c r="G8766" i="1"/>
  <c r="H8766" i="1"/>
  <c r="I8766" i="1"/>
  <c r="J8766" i="1"/>
  <c r="K8766" i="1"/>
  <c r="G3886" i="1"/>
  <c r="H3886" i="1"/>
  <c r="I3886" i="1"/>
  <c r="J3886" i="1"/>
  <c r="K3886" i="1"/>
  <c r="G4712" i="1"/>
  <c r="H4712" i="1"/>
  <c r="I4712" i="1"/>
  <c r="J4712" i="1"/>
  <c r="K4712" i="1"/>
  <c r="G49" i="1"/>
  <c r="H49" i="1"/>
  <c r="I49" i="1"/>
  <c r="J49" i="1"/>
  <c r="K49" i="1"/>
  <c r="G5553" i="1"/>
  <c r="H5553" i="1"/>
  <c r="I5553" i="1"/>
  <c r="J5553" i="1"/>
  <c r="K5553" i="1"/>
  <c r="G1620" i="1"/>
  <c r="H1620" i="1"/>
  <c r="I1620" i="1"/>
  <c r="J1620" i="1"/>
  <c r="K1620" i="1"/>
  <c r="G6307" i="1"/>
  <c r="H6307" i="1"/>
  <c r="I6307" i="1"/>
  <c r="J6307" i="1"/>
  <c r="K6307" i="1"/>
  <c r="G1258" i="1"/>
  <c r="H1258" i="1"/>
  <c r="I1258" i="1"/>
  <c r="J1258" i="1"/>
  <c r="K1258" i="1"/>
  <c r="G2740" i="1"/>
  <c r="H2740" i="1"/>
  <c r="I2740" i="1"/>
  <c r="J2740" i="1"/>
  <c r="K2740" i="1"/>
  <c r="G612" i="1"/>
  <c r="H612" i="1"/>
  <c r="I612" i="1"/>
  <c r="J612" i="1"/>
  <c r="K612" i="1"/>
  <c r="G9527" i="1"/>
  <c r="H9527" i="1"/>
  <c r="I9527" i="1"/>
  <c r="J9527" i="1"/>
  <c r="K9527" i="1"/>
  <c r="G6448" i="1"/>
  <c r="H6448" i="1"/>
  <c r="I6448" i="1"/>
  <c r="J6448" i="1"/>
  <c r="K6448" i="1"/>
  <c r="G1206" i="1"/>
  <c r="H1206" i="1"/>
  <c r="I1206" i="1"/>
  <c r="J1206" i="1"/>
  <c r="K1206" i="1"/>
  <c r="G7942" i="1"/>
  <c r="H7942" i="1"/>
  <c r="I7942" i="1"/>
  <c r="J7942" i="1"/>
  <c r="K7942" i="1"/>
  <c r="G8310" i="1"/>
  <c r="H8310" i="1"/>
  <c r="I8310" i="1"/>
  <c r="J8310" i="1"/>
  <c r="K8310" i="1"/>
  <c r="G9837" i="1"/>
  <c r="H9837" i="1"/>
  <c r="I9837" i="1"/>
  <c r="J9837" i="1"/>
  <c r="K9837" i="1"/>
  <c r="G2956" i="1"/>
  <c r="H2956" i="1"/>
  <c r="I2956" i="1"/>
  <c r="J2956" i="1"/>
  <c r="K2956" i="1"/>
  <c r="G2509" i="1"/>
  <c r="H2509" i="1"/>
  <c r="I2509" i="1"/>
  <c r="J2509" i="1"/>
  <c r="K2509" i="1"/>
  <c r="G6732" i="1"/>
  <c r="H6732" i="1"/>
  <c r="I6732" i="1"/>
  <c r="J6732" i="1"/>
  <c r="K6732" i="1"/>
  <c r="G3358" i="1"/>
  <c r="H3358" i="1"/>
  <c r="I3358" i="1"/>
  <c r="J3358" i="1"/>
  <c r="K3358" i="1"/>
  <c r="G4014" i="1"/>
  <c r="H4014" i="1"/>
  <c r="I4014" i="1"/>
  <c r="J4014" i="1"/>
  <c r="K4014" i="1"/>
  <c r="G5590" i="1"/>
  <c r="H5590" i="1"/>
  <c r="I5590" i="1"/>
  <c r="J5590" i="1"/>
  <c r="K5590" i="1"/>
  <c r="G2033" i="1"/>
  <c r="H2033" i="1"/>
  <c r="I2033" i="1"/>
  <c r="J2033" i="1"/>
  <c r="K2033" i="1"/>
  <c r="G3211" i="1"/>
  <c r="H3211" i="1"/>
  <c r="I3211" i="1"/>
  <c r="J3211" i="1"/>
  <c r="K3211" i="1"/>
  <c r="G8398" i="1"/>
  <c r="H8398" i="1"/>
  <c r="I8398" i="1"/>
  <c r="J8398" i="1"/>
  <c r="K8398" i="1"/>
  <c r="G1199" i="1"/>
  <c r="H1199" i="1"/>
  <c r="I1199" i="1"/>
  <c r="J1199" i="1"/>
  <c r="K1199" i="1"/>
  <c r="G3500" i="1"/>
  <c r="H3500" i="1"/>
  <c r="I3500" i="1"/>
  <c r="J3500" i="1"/>
  <c r="K3500" i="1"/>
  <c r="G200" i="1"/>
  <c r="H200" i="1"/>
  <c r="I200" i="1"/>
  <c r="J200" i="1"/>
  <c r="K200" i="1"/>
  <c r="G6314" i="1"/>
  <c r="H6314" i="1"/>
  <c r="I6314" i="1"/>
  <c r="J6314" i="1"/>
  <c r="K6314" i="1"/>
  <c r="G5173" i="1"/>
  <c r="H5173" i="1"/>
  <c r="I5173" i="1"/>
  <c r="J5173" i="1"/>
  <c r="K5173" i="1"/>
  <c r="G9032" i="1"/>
  <c r="H9032" i="1"/>
  <c r="I9032" i="1"/>
  <c r="J9032" i="1"/>
  <c r="K9032" i="1"/>
  <c r="G8191" i="1"/>
  <c r="H8191" i="1"/>
  <c r="I8191" i="1"/>
  <c r="J8191" i="1"/>
  <c r="K8191" i="1"/>
  <c r="G6537" i="1"/>
  <c r="H6537" i="1"/>
  <c r="I6537" i="1"/>
  <c r="J6537" i="1"/>
  <c r="K6537" i="1"/>
  <c r="G4290" i="1"/>
  <c r="H4290" i="1"/>
  <c r="I4290" i="1"/>
  <c r="J4290" i="1"/>
  <c r="K4290" i="1"/>
  <c r="G7732" i="1"/>
  <c r="H7732" i="1"/>
  <c r="I7732" i="1"/>
  <c r="J7732" i="1"/>
  <c r="K7732" i="1"/>
  <c r="G4" i="1"/>
  <c r="H4" i="1"/>
  <c r="I4" i="1"/>
  <c r="J4" i="1"/>
  <c r="K4" i="1"/>
  <c r="G9825" i="1"/>
  <c r="H9825" i="1"/>
  <c r="I9825" i="1"/>
  <c r="J9825" i="1"/>
  <c r="K9825" i="1"/>
  <c r="G9154" i="1"/>
  <c r="H9154" i="1"/>
  <c r="I9154" i="1"/>
  <c r="J9154" i="1"/>
  <c r="K9154" i="1"/>
  <c r="G747" i="1"/>
  <c r="H747" i="1"/>
  <c r="I747" i="1"/>
  <c r="J747" i="1"/>
  <c r="K747" i="1"/>
  <c r="G7124" i="1"/>
  <c r="H7124" i="1"/>
  <c r="I7124" i="1"/>
  <c r="J7124" i="1"/>
  <c r="K7124" i="1"/>
  <c r="G8046" i="1"/>
  <c r="H8046" i="1"/>
  <c r="I8046" i="1"/>
  <c r="J8046" i="1"/>
  <c r="K8046" i="1"/>
  <c r="G2964" i="1"/>
  <c r="H2964" i="1"/>
  <c r="I2964" i="1"/>
  <c r="J2964" i="1"/>
  <c r="K2964" i="1"/>
  <c r="G8691" i="1"/>
  <c r="H8691" i="1"/>
  <c r="I8691" i="1"/>
  <c r="J8691" i="1"/>
  <c r="K8691" i="1"/>
  <c r="G7666" i="1"/>
  <c r="H7666" i="1"/>
  <c r="I7666" i="1"/>
  <c r="J7666" i="1"/>
  <c r="K7666" i="1"/>
  <c r="G4723" i="1"/>
  <c r="H4723" i="1"/>
  <c r="I4723" i="1"/>
  <c r="J4723" i="1"/>
  <c r="K4723" i="1"/>
  <c r="G816" i="1"/>
  <c r="H816" i="1"/>
  <c r="I816" i="1"/>
  <c r="J816" i="1"/>
  <c r="K816" i="1"/>
  <c r="G911" i="1"/>
  <c r="H911" i="1"/>
  <c r="I911" i="1"/>
  <c r="J911" i="1"/>
  <c r="K911" i="1"/>
  <c r="G9579" i="1"/>
  <c r="H9579" i="1"/>
  <c r="I9579" i="1"/>
  <c r="J9579" i="1"/>
  <c r="K9579" i="1"/>
  <c r="G5717" i="1"/>
  <c r="H5717" i="1"/>
  <c r="I5717" i="1"/>
  <c r="J5717" i="1"/>
  <c r="K5717" i="1"/>
  <c r="G1442" i="1"/>
  <c r="H1442" i="1"/>
  <c r="I1442" i="1"/>
  <c r="J1442" i="1"/>
  <c r="K1442" i="1"/>
  <c r="G4105" i="1"/>
  <c r="H4105" i="1"/>
  <c r="I4105" i="1"/>
  <c r="J4105" i="1"/>
  <c r="K4105" i="1"/>
  <c r="G9" i="1"/>
  <c r="H9" i="1"/>
  <c r="I9" i="1"/>
  <c r="J9" i="1"/>
  <c r="K9" i="1"/>
  <c r="G5499" i="1"/>
  <c r="H5499" i="1"/>
  <c r="I5499" i="1"/>
  <c r="J5499" i="1"/>
  <c r="K5499" i="1"/>
  <c r="G6855" i="1"/>
  <c r="H6855" i="1"/>
  <c r="I6855" i="1"/>
  <c r="J6855" i="1"/>
  <c r="K6855" i="1"/>
  <c r="G5177" i="1"/>
  <c r="H5177" i="1"/>
  <c r="I5177" i="1"/>
  <c r="J5177" i="1"/>
  <c r="K5177" i="1"/>
  <c r="G6973" i="1"/>
  <c r="H6973" i="1"/>
  <c r="I6973" i="1"/>
  <c r="J6973" i="1"/>
  <c r="K6973" i="1"/>
  <c r="G9462" i="1"/>
  <c r="H9462" i="1"/>
  <c r="I9462" i="1"/>
  <c r="J9462" i="1"/>
  <c r="K9462" i="1"/>
  <c r="G9604" i="1"/>
  <c r="H9604" i="1"/>
  <c r="I9604" i="1"/>
  <c r="J9604" i="1"/>
  <c r="K9604" i="1"/>
  <c r="G5172" i="1"/>
  <c r="H5172" i="1"/>
  <c r="I5172" i="1"/>
  <c r="J5172" i="1"/>
  <c r="K5172" i="1"/>
  <c r="G183" i="1"/>
  <c r="H183" i="1"/>
  <c r="I183" i="1"/>
  <c r="J183" i="1"/>
  <c r="K183" i="1"/>
  <c r="G1196" i="1"/>
  <c r="H1196" i="1"/>
  <c r="I1196" i="1"/>
  <c r="J1196" i="1"/>
  <c r="K1196" i="1"/>
  <c r="G8555" i="1"/>
  <c r="H8555" i="1"/>
  <c r="I8555" i="1"/>
  <c r="J8555" i="1"/>
  <c r="K8555" i="1"/>
  <c r="G128" i="1"/>
  <c r="H128" i="1"/>
  <c r="I128" i="1"/>
  <c r="J128" i="1"/>
  <c r="K128" i="1"/>
  <c r="G8486" i="1"/>
  <c r="H8486" i="1"/>
  <c r="I8486" i="1"/>
  <c r="J8486" i="1"/>
  <c r="K8486" i="1"/>
  <c r="G7741" i="1"/>
  <c r="H7741" i="1"/>
  <c r="I7741" i="1"/>
  <c r="J7741" i="1"/>
  <c r="K7741" i="1"/>
  <c r="G5823" i="1"/>
  <c r="H5823" i="1"/>
  <c r="I5823" i="1"/>
  <c r="J5823" i="1"/>
  <c r="K5823" i="1"/>
  <c r="G4485" i="1"/>
  <c r="H4485" i="1"/>
  <c r="I4485" i="1"/>
  <c r="J4485" i="1"/>
  <c r="K4485" i="1"/>
  <c r="G8308" i="1"/>
  <c r="H8308" i="1"/>
  <c r="I8308" i="1"/>
  <c r="J8308" i="1"/>
  <c r="K8308" i="1"/>
  <c r="G9145" i="1"/>
  <c r="H9145" i="1"/>
  <c r="I9145" i="1"/>
  <c r="J9145" i="1"/>
  <c r="K9145" i="1"/>
  <c r="G6264" i="1"/>
  <c r="H6264" i="1"/>
  <c r="I6264" i="1"/>
  <c r="J6264" i="1"/>
  <c r="K6264" i="1"/>
  <c r="G9850" i="1"/>
  <c r="H9850" i="1"/>
  <c r="I9850" i="1"/>
  <c r="J9850" i="1"/>
  <c r="K9850" i="1"/>
  <c r="G2429" i="1"/>
  <c r="H2429" i="1"/>
  <c r="I2429" i="1"/>
  <c r="J2429" i="1"/>
  <c r="K2429" i="1"/>
  <c r="G1185" i="1"/>
  <c r="H1185" i="1"/>
  <c r="I1185" i="1"/>
  <c r="J1185" i="1"/>
  <c r="K1185" i="1"/>
  <c r="G2201" i="1"/>
  <c r="H2201" i="1"/>
  <c r="I2201" i="1"/>
  <c r="J2201" i="1"/>
  <c r="K2201" i="1"/>
  <c r="G9531" i="1"/>
  <c r="H9531" i="1"/>
  <c r="I9531" i="1"/>
  <c r="J9531" i="1"/>
  <c r="K9531" i="1"/>
  <c r="G2427" i="1"/>
  <c r="H2427" i="1"/>
  <c r="I2427" i="1"/>
  <c r="J2427" i="1"/>
  <c r="K2427" i="1"/>
  <c r="G9201" i="1"/>
  <c r="H9201" i="1"/>
  <c r="I9201" i="1"/>
  <c r="J9201" i="1"/>
  <c r="K9201" i="1"/>
  <c r="G1853" i="1"/>
  <c r="H1853" i="1"/>
  <c r="I1853" i="1"/>
  <c r="J1853" i="1"/>
  <c r="K1853" i="1"/>
  <c r="G5061" i="1"/>
  <c r="H5061" i="1"/>
  <c r="I5061" i="1"/>
  <c r="J5061" i="1"/>
  <c r="K5061" i="1"/>
  <c r="G7897" i="1"/>
  <c r="H7897" i="1"/>
  <c r="I7897" i="1"/>
  <c r="J7897" i="1"/>
  <c r="K7897" i="1"/>
  <c r="G4518" i="1"/>
  <c r="H4518" i="1"/>
  <c r="I4518" i="1"/>
  <c r="J4518" i="1"/>
  <c r="K4518" i="1"/>
  <c r="G9820" i="1"/>
  <c r="H9820" i="1"/>
  <c r="I9820" i="1"/>
  <c r="J9820" i="1"/>
  <c r="K9820" i="1"/>
  <c r="G8626" i="1"/>
  <c r="H8626" i="1"/>
  <c r="I8626" i="1"/>
  <c r="J8626" i="1"/>
  <c r="K8626" i="1"/>
  <c r="G5659" i="1"/>
  <c r="H5659" i="1"/>
  <c r="I5659" i="1"/>
  <c r="J5659" i="1"/>
  <c r="K5659" i="1"/>
  <c r="G8613" i="1"/>
  <c r="H8613" i="1"/>
  <c r="I8613" i="1"/>
  <c r="J8613" i="1"/>
  <c r="K8613" i="1"/>
  <c r="G8030" i="1"/>
  <c r="H8030" i="1"/>
  <c r="I8030" i="1"/>
  <c r="J8030" i="1"/>
  <c r="K8030" i="1"/>
  <c r="G615" i="1"/>
  <c r="H615" i="1"/>
  <c r="I615" i="1"/>
  <c r="J615" i="1"/>
  <c r="K615" i="1"/>
  <c r="G9535" i="1"/>
  <c r="H9535" i="1"/>
  <c r="I9535" i="1"/>
  <c r="J9535" i="1"/>
  <c r="K9535" i="1"/>
  <c r="G7305" i="1"/>
  <c r="H7305" i="1"/>
  <c r="I7305" i="1"/>
  <c r="J7305" i="1"/>
  <c r="K7305" i="1"/>
  <c r="G8866" i="1"/>
  <c r="H8866" i="1"/>
  <c r="I8866" i="1"/>
  <c r="J8866" i="1"/>
  <c r="K8866" i="1"/>
  <c r="G2128" i="1"/>
  <c r="H2128" i="1"/>
  <c r="I2128" i="1"/>
  <c r="J2128" i="1"/>
  <c r="K2128" i="1"/>
  <c r="G8142" i="1"/>
  <c r="H8142" i="1"/>
  <c r="I8142" i="1"/>
  <c r="J8142" i="1"/>
  <c r="K8142" i="1"/>
  <c r="G4246" i="1"/>
  <c r="H4246" i="1"/>
  <c r="I4246" i="1"/>
  <c r="J4246" i="1"/>
  <c r="K4246" i="1"/>
  <c r="G923" i="1"/>
  <c r="H923" i="1"/>
  <c r="I923" i="1"/>
  <c r="J923" i="1"/>
  <c r="K923" i="1"/>
  <c r="G2078" i="1"/>
  <c r="H2078" i="1"/>
  <c r="I2078" i="1"/>
  <c r="J2078" i="1"/>
  <c r="K2078" i="1"/>
  <c r="G7775" i="1"/>
  <c r="H7775" i="1"/>
  <c r="I7775" i="1"/>
  <c r="J7775" i="1"/>
  <c r="K7775" i="1"/>
  <c r="G6978" i="1"/>
  <c r="H6978" i="1"/>
  <c r="I6978" i="1"/>
  <c r="J6978" i="1"/>
  <c r="K6978" i="1"/>
  <c r="G3783" i="1"/>
  <c r="H3783" i="1"/>
  <c r="I3783" i="1"/>
  <c r="J3783" i="1"/>
  <c r="K3783" i="1"/>
  <c r="G177" i="1"/>
  <c r="H177" i="1"/>
  <c r="I177" i="1"/>
  <c r="J177" i="1"/>
  <c r="K177" i="1"/>
  <c r="G6980" i="1"/>
  <c r="H6980" i="1"/>
  <c r="I6980" i="1"/>
  <c r="J6980" i="1"/>
  <c r="K6980" i="1"/>
  <c r="G9590" i="1"/>
  <c r="H9590" i="1"/>
  <c r="I9590" i="1"/>
  <c r="J9590" i="1"/>
  <c r="K9590" i="1"/>
  <c r="G4555" i="1"/>
  <c r="H4555" i="1"/>
  <c r="I4555" i="1"/>
  <c r="J4555" i="1"/>
  <c r="K4555" i="1"/>
  <c r="G6879" i="1"/>
  <c r="H6879" i="1"/>
  <c r="I6879" i="1"/>
  <c r="J6879" i="1"/>
  <c r="K6879" i="1"/>
  <c r="G4095" i="1"/>
  <c r="H4095" i="1"/>
  <c r="I4095" i="1"/>
  <c r="J4095" i="1"/>
  <c r="K4095" i="1"/>
  <c r="G2709" i="1"/>
  <c r="H2709" i="1"/>
  <c r="I2709" i="1"/>
  <c r="J2709" i="1"/>
  <c r="K2709" i="1"/>
  <c r="G7998" i="1"/>
  <c r="H7998" i="1"/>
  <c r="I7998" i="1"/>
  <c r="J7998" i="1"/>
  <c r="K7998" i="1"/>
  <c r="G7664" i="1"/>
  <c r="H7664" i="1"/>
  <c r="I7664" i="1"/>
  <c r="J7664" i="1"/>
  <c r="K7664" i="1"/>
  <c r="G4097" i="1"/>
  <c r="H4097" i="1"/>
  <c r="I4097" i="1"/>
  <c r="J4097" i="1"/>
  <c r="K4097" i="1"/>
  <c r="G9986" i="1"/>
  <c r="H9986" i="1"/>
  <c r="I9986" i="1"/>
  <c r="J9986" i="1"/>
  <c r="K9986" i="1"/>
  <c r="G7692" i="1"/>
  <c r="H7692" i="1"/>
  <c r="I7692" i="1"/>
  <c r="J7692" i="1"/>
  <c r="K7692" i="1"/>
  <c r="G34" i="1"/>
  <c r="H34" i="1"/>
  <c r="I34" i="1"/>
  <c r="J34" i="1"/>
  <c r="K34" i="1"/>
  <c r="G277" i="1"/>
  <c r="H277" i="1"/>
  <c r="I277" i="1"/>
  <c r="J277" i="1"/>
  <c r="K277" i="1"/>
  <c r="G3801" i="1"/>
  <c r="H3801" i="1"/>
  <c r="I3801" i="1"/>
  <c r="J3801" i="1"/>
  <c r="K3801" i="1"/>
  <c r="G4732" i="1"/>
  <c r="H4732" i="1"/>
  <c r="I4732" i="1"/>
  <c r="J4732" i="1"/>
  <c r="K4732" i="1"/>
  <c r="G1398" i="1"/>
  <c r="H1398" i="1"/>
  <c r="I1398" i="1"/>
  <c r="J1398" i="1"/>
  <c r="K1398" i="1"/>
  <c r="G6712" i="1"/>
  <c r="H6712" i="1"/>
  <c r="I6712" i="1"/>
  <c r="J6712" i="1"/>
  <c r="K6712" i="1"/>
  <c r="G3147" i="1"/>
  <c r="H3147" i="1"/>
  <c r="I3147" i="1"/>
  <c r="J3147" i="1"/>
  <c r="K3147" i="1"/>
  <c r="G7512" i="1"/>
  <c r="H7512" i="1"/>
  <c r="I7512" i="1"/>
  <c r="J7512" i="1"/>
  <c r="K7512" i="1"/>
  <c r="G7396" i="1"/>
  <c r="H7396" i="1"/>
  <c r="I7396" i="1"/>
  <c r="J7396" i="1"/>
  <c r="K7396" i="1"/>
  <c r="G5650" i="1"/>
  <c r="H5650" i="1"/>
  <c r="I5650" i="1"/>
  <c r="J5650" i="1"/>
  <c r="K5650" i="1"/>
  <c r="G1562" i="1"/>
  <c r="H1562" i="1"/>
  <c r="I1562" i="1"/>
  <c r="J1562" i="1"/>
  <c r="K1562" i="1"/>
  <c r="G3781" i="1"/>
  <c r="H3781" i="1"/>
  <c r="I3781" i="1"/>
  <c r="J3781" i="1"/>
  <c r="K3781" i="1"/>
  <c r="G2908" i="1"/>
  <c r="H2908" i="1"/>
  <c r="I2908" i="1"/>
  <c r="J2908" i="1"/>
  <c r="K2908" i="1"/>
  <c r="G1306" i="1"/>
  <c r="H1306" i="1"/>
  <c r="I1306" i="1"/>
  <c r="J1306" i="1"/>
  <c r="K1306" i="1"/>
  <c r="G4238" i="1"/>
  <c r="H4238" i="1"/>
  <c r="I4238" i="1"/>
  <c r="J4238" i="1"/>
  <c r="K4238" i="1"/>
  <c r="G5447" i="1"/>
  <c r="H5447" i="1"/>
  <c r="I5447" i="1"/>
  <c r="J5447" i="1"/>
  <c r="K5447" i="1"/>
  <c r="G9807" i="1"/>
  <c r="H9807" i="1"/>
  <c r="I9807" i="1"/>
  <c r="J9807" i="1"/>
  <c r="K9807" i="1"/>
  <c r="G6951" i="1"/>
  <c r="H6951" i="1"/>
  <c r="I6951" i="1"/>
  <c r="J6951" i="1"/>
  <c r="K6951" i="1"/>
  <c r="G3862" i="1"/>
  <c r="H3862" i="1"/>
  <c r="I3862" i="1"/>
  <c r="J3862" i="1"/>
  <c r="K3862" i="1"/>
  <c r="G3461" i="1"/>
  <c r="H3461" i="1"/>
  <c r="I3461" i="1"/>
  <c r="J3461" i="1"/>
  <c r="K3461" i="1"/>
  <c r="G6592" i="1"/>
  <c r="H6592" i="1"/>
  <c r="I6592" i="1"/>
  <c r="J6592" i="1"/>
  <c r="K6592" i="1"/>
  <c r="G7870" i="1"/>
  <c r="H7870" i="1"/>
  <c r="I7870" i="1"/>
  <c r="J7870" i="1"/>
  <c r="K7870" i="1"/>
  <c r="G9671" i="1"/>
  <c r="H9671" i="1"/>
  <c r="I9671" i="1"/>
  <c r="J9671" i="1"/>
  <c r="K9671" i="1"/>
  <c r="G2465" i="1"/>
  <c r="H2465" i="1"/>
  <c r="I2465" i="1"/>
  <c r="J2465" i="1"/>
  <c r="K2465" i="1"/>
  <c r="G8678" i="1"/>
  <c r="H8678" i="1"/>
  <c r="I8678" i="1"/>
  <c r="J8678" i="1"/>
  <c r="K8678" i="1"/>
  <c r="G8658" i="1"/>
  <c r="H8658" i="1"/>
  <c r="I8658" i="1"/>
  <c r="J8658" i="1"/>
  <c r="K8658" i="1"/>
  <c r="G4249" i="1"/>
  <c r="H4249" i="1"/>
  <c r="I4249" i="1"/>
  <c r="J4249" i="1"/>
  <c r="K4249" i="1"/>
  <c r="G3027" i="1"/>
  <c r="H3027" i="1"/>
  <c r="I3027" i="1"/>
  <c r="J3027" i="1"/>
  <c r="K3027" i="1"/>
  <c r="G4801" i="1"/>
  <c r="H4801" i="1"/>
  <c r="I4801" i="1"/>
  <c r="J4801" i="1"/>
  <c r="K4801" i="1"/>
  <c r="G6061" i="1"/>
  <c r="H6061" i="1"/>
  <c r="I6061" i="1"/>
  <c r="J6061" i="1"/>
  <c r="K6061" i="1"/>
  <c r="G5505" i="1"/>
  <c r="H5505" i="1"/>
  <c r="I5505" i="1"/>
  <c r="J5505" i="1"/>
  <c r="K5505" i="1"/>
  <c r="G9463" i="1"/>
  <c r="H9463" i="1"/>
  <c r="I9463" i="1"/>
  <c r="J9463" i="1"/>
  <c r="K9463" i="1"/>
  <c r="G6037" i="1"/>
  <c r="H6037" i="1"/>
  <c r="I6037" i="1"/>
  <c r="J6037" i="1"/>
  <c r="K6037" i="1"/>
  <c r="G9580" i="1"/>
  <c r="H9580" i="1"/>
  <c r="I9580" i="1"/>
  <c r="J9580" i="1"/>
  <c r="K9580" i="1"/>
  <c r="G1649" i="1"/>
  <c r="H1649" i="1"/>
  <c r="I1649" i="1"/>
  <c r="J1649" i="1"/>
  <c r="K1649" i="1"/>
  <c r="G8895" i="1"/>
  <c r="H8895" i="1"/>
  <c r="I8895" i="1"/>
  <c r="J8895" i="1"/>
  <c r="K8895" i="1"/>
  <c r="G2573" i="1"/>
  <c r="H2573" i="1"/>
  <c r="I2573" i="1"/>
  <c r="J2573" i="1"/>
  <c r="K2573" i="1"/>
  <c r="G3949" i="1"/>
  <c r="H3949" i="1"/>
  <c r="I3949" i="1"/>
  <c r="J3949" i="1"/>
  <c r="K3949" i="1"/>
  <c r="G532" i="1"/>
  <c r="H532" i="1"/>
  <c r="I532" i="1"/>
  <c r="J532" i="1"/>
  <c r="K532" i="1"/>
  <c r="G320" i="1"/>
  <c r="H320" i="1"/>
  <c r="I320" i="1"/>
  <c r="J320" i="1"/>
  <c r="K320" i="1"/>
  <c r="G5206" i="1"/>
  <c r="H5206" i="1"/>
  <c r="I5206" i="1"/>
  <c r="J5206" i="1"/>
  <c r="K5206" i="1"/>
  <c r="G5667" i="1"/>
  <c r="H5667" i="1"/>
  <c r="I5667" i="1"/>
  <c r="J5667" i="1"/>
  <c r="K5667" i="1"/>
  <c r="G9561" i="1"/>
  <c r="H9561" i="1"/>
  <c r="I9561" i="1"/>
  <c r="J9561" i="1"/>
  <c r="K9561" i="1"/>
  <c r="G2369" i="1"/>
  <c r="H2369" i="1"/>
  <c r="I2369" i="1"/>
  <c r="J2369" i="1"/>
  <c r="K2369" i="1"/>
  <c r="G7930" i="1"/>
  <c r="H7930" i="1"/>
  <c r="I7930" i="1"/>
  <c r="J7930" i="1"/>
  <c r="K7930" i="1"/>
  <c r="G6536" i="1"/>
  <c r="H6536" i="1"/>
  <c r="I6536" i="1"/>
  <c r="J6536" i="1"/>
  <c r="K6536" i="1"/>
  <c r="G8326" i="1"/>
  <c r="H8326" i="1"/>
  <c r="I8326" i="1"/>
  <c r="J8326" i="1"/>
  <c r="K8326" i="1"/>
  <c r="G2473" i="1"/>
  <c r="H2473" i="1"/>
  <c r="I2473" i="1"/>
  <c r="J2473" i="1"/>
  <c r="K2473" i="1"/>
  <c r="G6861" i="1"/>
  <c r="H6861" i="1"/>
  <c r="I6861" i="1"/>
  <c r="J6861" i="1"/>
  <c r="K6861" i="1"/>
  <c r="G6456" i="1"/>
  <c r="H6456" i="1"/>
  <c r="I6456" i="1"/>
  <c r="J6456" i="1"/>
  <c r="K6456" i="1"/>
  <c r="G5967" i="1"/>
  <c r="H5967" i="1"/>
  <c r="I5967" i="1"/>
  <c r="J5967" i="1"/>
  <c r="K5967" i="1"/>
  <c r="G9290" i="1"/>
  <c r="H9290" i="1"/>
  <c r="I9290" i="1"/>
  <c r="J9290" i="1"/>
  <c r="K9290" i="1"/>
  <c r="G6416" i="1"/>
  <c r="H6416" i="1"/>
  <c r="I6416" i="1"/>
  <c r="J6416" i="1"/>
  <c r="K6416" i="1"/>
  <c r="G4511" i="1"/>
  <c r="H4511" i="1"/>
  <c r="I4511" i="1"/>
  <c r="J4511" i="1"/>
  <c r="K4511" i="1"/>
  <c r="G8625" i="1"/>
  <c r="H8625" i="1"/>
  <c r="I8625" i="1"/>
  <c r="J8625" i="1"/>
  <c r="K8625" i="1"/>
  <c r="G1000" i="1"/>
  <c r="H1000" i="1"/>
  <c r="I1000" i="1"/>
  <c r="J1000" i="1"/>
  <c r="K1000" i="1"/>
  <c r="G5808" i="1"/>
  <c r="H5808" i="1"/>
  <c r="I5808" i="1"/>
  <c r="J5808" i="1"/>
  <c r="K5808" i="1"/>
  <c r="G8372" i="1"/>
  <c r="H8372" i="1"/>
  <c r="I8372" i="1"/>
  <c r="J8372" i="1"/>
  <c r="K8372" i="1"/>
  <c r="G3163" i="1"/>
  <c r="H3163" i="1"/>
  <c r="I3163" i="1"/>
  <c r="J3163" i="1"/>
  <c r="K3163" i="1"/>
  <c r="G5110" i="1"/>
  <c r="H5110" i="1"/>
  <c r="I5110" i="1"/>
  <c r="J5110" i="1"/>
  <c r="K5110" i="1"/>
  <c r="G7260" i="1"/>
  <c r="H7260" i="1"/>
  <c r="I7260" i="1"/>
  <c r="J7260" i="1"/>
  <c r="K7260" i="1"/>
  <c r="G810" i="1"/>
  <c r="H810" i="1"/>
  <c r="I810" i="1"/>
  <c r="J810" i="1"/>
  <c r="K810" i="1"/>
  <c r="G9102" i="1"/>
  <c r="H9102" i="1"/>
  <c r="I9102" i="1"/>
  <c r="J9102" i="1"/>
  <c r="K9102" i="1"/>
  <c r="G3239" i="1"/>
  <c r="H3239" i="1"/>
  <c r="I3239" i="1"/>
  <c r="J3239" i="1"/>
  <c r="K3239" i="1"/>
  <c r="G6235" i="1"/>
  <c r="H6235" i="1"/>
  <c r="I6235" i="1"/>
  <c r="J6235" i="1"/>
  <c r="K6235" i="1"/>
  <c r="G50" i="1"/>
  <c r="H50" i="1"/>
  <c r="I50" i="1"/>
  <c r="J50" i="1"/>
  <c r="K50" i="1"/>
  <c r="G6439" i="1"/>
  <c r="H6439" i="1"/>
  <c r="I6439" i="1"/>
  <c r="J6439" i="1"/>
  <c r="K6439" i="1"/>
  <c r="G8520" i="1"/>
  <c r="H8520" i="1"/>
  <c r="I8520" i="1"/>
  <c r="J8520" i="1"/>
  <c r="K8520" i="1"/>
  <c r="G6292" i="1"/>
  <c r="H6292" i="1"/>
  <c r="I6292" i="1"/>
  <c r="J6292" i="1"/>
  <c r="K6292" i="1"/>
  <c r="G8016" i="1"/>
  <c r="H8016" i="1"/>
  <c r="I8016" i="1"/>
  <c r="J8016" i="1"/>
  <c r="K8016" i="1"/>
  <c r="G9621" i="1"/>
  <c r="H9621" i="1"/>
  <c r="I9621" i="1"/>
  <c r="J9621" i="1"/>
  <c r="K9621" i="1"/>
  <c r="G5119" i="1"/>
  <c r="H5119" i="1"/>
  <c r="I5119" i="1"/>
  <c r="J5119" i="1"/>
  <c r="K5119" i="1"/>
  <c r="G298" i="1"/>
  <c r="H298" i="1"/>
  <c r="I298" i="1"/>
  <c r="J298" i="1"/>
  <c r="K298" i="1"/>
  <c r="G6261" i="1"/>
  <c r="H6261" i="1"/>
  <c r="I6261" i="1"/>
  <c r="J6261" i="1"/>
  <c r="K6261" i="1"/>
  <c r="G1446" i="1"/>
  <c r="H1446" i="1"/>
  <c r="I1446" i="1"/>
  <c r="J1446" i="1"/>
  <c r="K1446" i="1"/>
  <c r="G8541" i="1"/>
  <c r="H8541" i="1"/>
  <c r="I8541" i="1"/>
  <c r="J8541" i="1"/>
  <c r="K8541" i="1"/>
  <c r="G9589" i="1"/>
  <c r="H9589" i="1"/>
  <c r="I9589" i="1"/>
  <c r="J9589" i="1"/>
  <c r="K9589" i="1"/>
  <c r="G1539" i="1"/>
  <c r="H1539" i="1"/>
  <c r="I1539" i="1"/>
  <c r="J1539" i="1"/>
  <c r="K1539" i="1"/>
  <c r="G6734" i="1"/>
  <c r="H6734" i="1"/>
  <c r="I6734" i="1"/>
  <c r="J6734" i="1"/>
  <c r="K6734" i="1"/>
  <c r="G4278" i="1"/>
  <c r="H4278" i="1"/>
  <c r="I4278" i="1"/>
  <c r="J4278" i="1"/>
  <c r="K4278" i="1"/>
  <c r="G533" i="1"/>
  <c r="H533" i="1"/>
  <c r="I533" i="1"/>
  <c r="J533" i="1"/>
  <c r="K533" i="1"/>
  <c r="G6393" i="1"/>
  <c r="H6393" i="1"/>
  <c r="I6393" i="1"/>
  <c r="J6393" i="1"/>
  <c r="K6393" i="1"/>
  <c r="G6259" i="1"/>
  <c r="H6259" i="1"/>
  <c r="I6259" i="1"/>
  <c r="J6259" i="1"/>
  <c r="K6259" i="1"/>
  <c r="G8568" i="1"/>
  <c r="H8568" i="1"/>
  <c r="I8568" i="1"/>
  <c r="J8568" i="1"/>
  <c r="K8568" i="1"/>
  <c r="G7981" i="1"/>
  <c r="H7981" i="1"/>
  <c r="I7981" i="1"/>
  <c r="J7981" i="1"/>
  <c r="K7981" i="1"/>
  <c r="G8574" i="1"/>
  <c r="H8574" i="1"/>
  <c r="I8574" i="1"/>
  <c r="J8574" i="1"/>
  <c r="K8574" i="1"/>
  <c r="G2710" i="1"/>
  <c r="H2710" i="1"/>
  <c r="I2710" i="1"/>
  <c r="J2710" i="1"/>
  <c r="K2710" i="1"/>
  <c r="G249" i="1"/>
  <c r="H249" i="1"/>
  <c r="I249" i="1"/>
  <c r="J249" i="1"/>
  <c r="K249" i="1"/>
  <c r="G5141" i="1"/>
  <c r="H5141" i="1"/>
  <c r="I5141" i="1"/>
  <c r="J5141" i="1"/>
  <c r="K5141" i="1"/>
  <c r="G2942" i="1"/>
  <c r="H2942" i="1"/>
  <c r="I2942" i="1"/>
  <c r="J2942" i="1"/>
  <c r="K2942" i="1"/>
  <c r="G5466" i="1"/>
  <c r="H5466" i="1"/>
  <c r="I5466" i="1"/>
  <c r="J5466" i="1"/>
  <c r="K5466" i="1"/>
  <c r="G1966" i="1"/>
  <c r="H1966" i="1"/>
  <c r="I1966" i="1"/>
  <c r="J1966" i="1"/>
  <c r="K1966" i="1"/>
  <c r="G8472" i="1"/>
  <c r="H8472" i="1"/>
  <c r="I8472" i="1"/>
  <c r="J8472" i="1"/>
  <c r="K8472" i="1"/>
  <c r="G8966" i="1"/>
  <c r="H8966" i="1"/>
  <c r="I8966" i="1"/>
  <c r="J8966" i="1"/>
  <c r="K8966" i="1"/>
  <c r="G3803" i="1"/>
  <c r="H3803" i="1"/>
  <c r="I3803" i="1"/>
  <c r="J3803" i="1"/>
  <c r="K3803" i="1"/>
  <c r="G1720" i="1"/>
  <c r="H1720" i="1"/>
  <c r="I1720" i="1"/>
  <c r="J1720" i="1"/>
  <c r="K1720" i="1"/>
  <c r="G3052" i="1"/>
  <c r="H3052" i="1"/>
  <c r="I3052" i="1"/>
  <c r="J3052" i="1"/>
  <c r="K3052" i="1"/>
  <c r="G8801" i="1"/>
  <c r="H8801" i="1"/>
  <c r="I8801" i="1"/>
  <c r="J8801" i="1"/>
  <c r="K8801" i="1"/>
  <c r="G6166" i="1"/>
  <c r="H6166" i="1"/>
  <c r="I6166" i="1"/>
  <c r="J6166" i="1"/>
  <c r="K6166" i="1"/>
  <c r="G5415" i="1"/>
  <c r="H5415" i="1"/>
  <c r="I5415" i="1"/>
  <c r="J5415" i="1"/>
  <c r="K5415" i="1"/>
  <c r="G4586" i="1"/>
  <c r="H4586" i="1"/>
  <c r="I4586" i="1"/>
  <c r="J4586" i="1"/>
  <c r="K4586" i="1"/>
  <c r="G2806" i="1"/>
  <c r="H2806" i="1"/>
  <c r="I2806" i="1"/>
  <c r="J2806" i="1"/>
  <c r="K2806" i="1"/>
  <c r="G1637" i="1"/>
  <c r="H1637" i="1"/>
  <c r="I1637" i="1"/>
  <c r="J1637" i="1"/>
  <c r="K1637" i="1"/>
  <c r="G7722" i="1"/>
  <c r="H7722" i="1"/>
  <c r="I7722" i="1"/>
  <c r="J7722" i="1"/>
  <c r="K7722" i="1"/>
  <c r="G1390" i="1"/>
  <c r="H1390" i="1"/>
  <c r="I1390" i="1"/>
  <c r="J1390" i="1"/>
  <c r="K1390" i="1"/>
  <c r="G2340" i="1"/>
  <c r="H2340" i="1"/>
  <c r="I2340" i="1"/>
  <c r="J2340" i="1"/>
  <c r="K2340" i="1"/>
  <c r="G4389" i="1"/>
  <c r="H4389" i="1"/>
  <c r="I4389" i="1"/>
  <c r="J4389" i="1"/>
  <c r="K4389" i="1"/>
  <c r="G4621" i="1"/>
  <c r="H4621" i="1"/>
  <c r="I4621" i="1"/>
  <c r="J4621" i="1"/>
  <c r="K4621" i="1"/>
  <c r="G4018" i="1"/>
  <c r="H4018" i="1"/>
  <c r="I4018" i="1"/>
  <c r="J4018" i="1"/>
  <c r="K4018" i="1"/>
  <c r="G3460" i="1"/>
  <c r="H3460" i="1"/>
  <c r="I3460" i="1"/>
  <c r="J3460" i="1"/>
  <c r="K3460" i="1"/>
  <c r="G6584" i="1"/>
  <c r="H6584" i="1"/>
  <c r="I6584" i="1"/>
  <c r="J6584" i="1"/>
  <c r="K6584" i="1"/>
  <c r="G1487" i="1"/>
  <c r="H1487" i="1"/>
  <c r="I1487" i="1"/>
  <c r="J1487" i="1"/>
  <c r="K1487" i="1"/>
  <c r="G5924" i="1"/>
  <c r="H5924" i="1"/>
  <c r="I5924" i="1"/>
  <c r="J5924" i="1"/>
  <c r="K5924" i="1"/>
  <c r="G2045" i="1"/>
  <c r="H2045" i="1"/>
  <c r="I2045" i="1"/>
  <c r="J2045" i="1"/>
  <c r="K2045" i="1"/>
  <c r="G9176" i="1"/>
  <c r="H9176" i="1"/>
  <c r="I9176" i="1"/>
  <c r="J9176" i="1"/>
  <c r="K9176" i="1"/>
  <c r="G5500" i="1"/>
  <c r="H5500" i="1"/>
  <c r="I5500" i="1"/>
  <c r="J5500" i="1"/>
  <c r="K5500" i="1"/>
  <c r="G463" i="1"/>
  <c r="H463" i="1"/>
  <c r="I463" i="1"/>
  <c r="J463" i="1"/>
  <c r="K463" i="1"/>
  <c r="G8623" i="1"/>
  <c r="H8623" i="1"/>
  <c r="I8623" i="1"/>
  <c r="J8623" i="1"/>
  <c r="K8623" i="1"/>
  <c r="G9040" i="1"/>
  <c r="H9040" i="1"/>
  <c r="I9040" i="1"/>
  <c r="J9040" i="1"/>
  <c r="K9040" i="1"/>
  <c r="G4848" i="1"/>
  <c r="H4848" i="1"/>
  <c r="I4848" i="1"/>
  <c r="J4848" i="1"/>
  <c r="K4848" i="1"/>
  <c r="G4645" i="1"/>
  <c r="H4645" i="1"/>
  <c r="I4645" i="1"/>
  <c r="J4645" i="1"/>
  <c r="K4645" i="1"/>
  <c r="G4982" i="1"/>
  <c r="H4982" i="1"/>
  <c r="I4982" i="1"/>
  <c r="J4982" i="1"/>
  <c r="K4982" i="1"/>
  <c r="G4171" i="1"/>
  <c r="H4171" i="1"/>
  <c r="I4171" i="1"/>
  <c r="J4171" i="1"/>
  <c r="K4171" i="1"/>
  <c r="G5581" i="1"/>
  <c r="H5581" i="1"/>
  <c r="I5581" i="1"/>
  <c r="J5581" i="1"/>
  <c r="K5581" i="1"/>
  <c r="G5009" i="1"/>
  <c r="H5009" i="1"/>
  <c r="I5009" i="1"/>
  <c r="J5009" i="1"/>
  <c r="K5009" i="1"/>
  <c r="G1985" i="1"/>
  <c r="H1985" i="1"/>
  <c r="I1985" i="1"/>
  <c r="J1985" i="1"/>
  <c r="K1985" i="1"/>
  <c r="G2647" i="1"/>
  <c r="H2647" i="1"/>
  <c r="I2647" i="1"/>
  <c r="J2647" i="1"/>
  <c r="K2647" i="1"/>
  <c r="G5439" i="1"/>
  <c r="H5439" i="1"/>
  <c r="I5439" i="1"/>
  <c r="J5439" i="1"/>
  <c r="K5439" i="1"/>
  <c r="G2493" i="1"/>
  <c r="H2493" i="1"/>
  <c r="I2493" i="1"/>
  <c r="J2493" i="1"/>
  <c r="K2493" i="1"/>
  <c r="G116" i="1"/>
  <c r="H116" i="1"/>
  <c r="I116" i="1"/>
  <c r="J116" i="1"/>
  <c r="K116" i="1"/>
  <c r="G6442" i="1"/>
  <c r="H6442" i="1"/>
  <c r="I6442" i="1"/>
  <c r="J6442" i="1"/>
  <c r="K6442" i="1"/>
  <c r="G1616" i="1"/>
  <c r="H1616" i="1"/>
  <c r="I1616" i="1"/>
  <c r="J1616" i="1"/>
  <c r="K1616" i="1"/>
  <c r="G2006" i="1"/>
  <c r="H2006" i="1"/>
  <c r="I2006" i="1"/>
  <c r="J2006" i="1"/>
  <c r="K2006" i="1"/>
  <c r="G6514" i="1"/>
  <c r="H6514" i="1"/>
  <c r="I6514" i="1"/>
  <c r="J6514" i="1"/>
  <c r="K6514" i="1"/>
  <c r="G5766" i="1"/>
  <c r="H5766" i="1"/>
  <c r="I5766" i="1"/>
  <c r="J5766" i="1"/>
  <c r="K5766" i="1"/>
  <c r="G4834" i="1"/>
  <c r="H4834" i="1"/>
  <c r="I4834" i="1"/>
  <c r="J4834" i="1"/>
  <c r="K4834" i="1"/>
  <c r="G7161" i="1"/>
  <c r="H7161" i="1"/>
  <c r="I7161" i="1"/>
  <c r="J7161" i="1"/>
  <c r="K7161" i="1"/>
  <c r="G4777" i="1"/>
  <c r="H4777" i="1"/>
  <c r="I4777" i="1"/>
  <c r="J4777" i="1"/>
  <c r="K4777" i="1"/>
  <c r="G3475" i="1"/>
  <c r="H3475" i="1"/>
  <c r="I3475" i="1"/>
  <c r="J3475" i="1"/>
  <c r="K3475" i="1"/>
  <c r="G726" i="1"/>
  <c r="H726" i="1"/>
  <c r="I726" i="1"/>
  <c r="J726" i="1"/>
  <c r="K726" i="1"/>
  <c r="G7453" i="1"/>
  <c r="H7453" i="1"/>
  <c r="I7453" i="1"/>
  <c r="J7453" i="1"/>
  <c r="K7453" i="1"/>
  <c r="G6241" i="1"/>
  <c r="H6241" i="1"/>
  <c r="I6241" i="1"/>
  <c r="J6241" i="1"/>
  <c r="K6241" i="1"/>
  <c r="G7719" i="1"/>
  <c r="H7719" i="1"/>
  <c r="I7719" i="1"/>
  <c r="J7719" i="1"/>
  <c r="K7719" i="1"/>
  <c r="G5621" i="1"/>
  <c r="H5621" i="1"/>
  <c r="I5621" i="1"/>
  <c r="J5621" i="1"/>
  <c r="K5621" i="1"/>
  <c r="G2726" i="1"/>
  <c r="H2726" i="1"/>
  <c r="I2726" i="1"/>
  <c r="J2726" i="1"/>
  <c r="K2726" i="1"/>
  <c r="G4650" i="1"/>
  <c r="H4650" i="1"/>
  <c r="I4650" i="1"/>
  <c r="J4650" i="1"/>
  <c r="K4650" i="1"/>
  <c r="G1457" i="1"/>
  <c r="H1457" i="1"/>
  <c r="I1457" i="1"/>
  <c r="J1457" i="1"/>
  <c r="K1457" i="1"/>
  <c r="G5101" i="1"/>
  <c r="H5101" i="1"/>
  <c r="I5101" i="1"/>
  <c r="J5101" i="1"/>
  <c r="K5101" i="1"/>
  <c r="G1347" i="1"/>
  <c r="H1347" i="1"/>
  <c r="I1347" i="1"/>
  <c r="J1347" i="1"/>
  <c r="K1347" i="1"/>
  <c r="G1345" i="1"/>
  <c r="H1345" i="1"/>
  <c r="I1345" i="1"/>
  <c r="J1345" i="1"/>
  <c r="K1345" i="1"/>
  <c r="G8329" i="1"/>
  <c r="H8329" i="1"/>
  <c r="I8329" i="1"/>
  <c r="J8329" i="1"/>
  <c r="K8329" i="1"/>
  <c r="G2835" i="1"/>
  <c r="H2835" i="1"/>
  <c r="I2835" i="1"/>
  <c r="J2835" i="1"/>
  <c r="K2835" i="1"/>
  <c r="G3679" i="1"/>
  <c r="H3679" i="1"/>
  <c r="I3679" i="1"/>
  <c r="J3679" i="1"/>
  <c r="K3679" i="1"/>
  <c r="G9193" i="1"/>
  <c r="H9193" i="1"/>
  <c r="I9193" i="1"/>
  <c r="J9193" i="1"/>
  <c r="K9193" i="1"/>
  <c r="G7271" i="1"/>
  <c r="H7271" i="1"/>
  <c r="I7271" i="1"/>
  <c r="J7271" i="1"/>
  <c r="K7271" i="1"/>
  <c r="G4236" i="1"/>
  <c r="H4236" i="1"/>
  <c r="I4236" i="1"/>
  <c r="J4236" i="1"/>
  <c r="K4236" i="1"/>
  <c r="G1068" i="1"/>
  <c r="H1068" i="1"/>
  <c r="I1068" i="1"/>
  <c r="J1068" i="1"/>
  <c r="K1068" i="1"/>
  <c r="G2615" i="1"/>
  <c r="H2615" i="1"/>
  <c r="I2615" i="1"/>
  <c r="J2615" i="1"/>
  <c r="K2615" i="1"/>
  <c r="G6253" i="1"/>
  <c r="H6253" i="1"/>
  <c r="I6253" i="1"/>
  <c r="J6253" i="1"/>
  <c r="K6253" i="1"/>
  <c r="G1230" i="1"/>
  <c r="H1230" i="1"/>
  <c r="I1230" i="1"/>
  <c r="J1230" i="1"/>
  <c r="K1230" i="1"/>
  <c r="G283" i="1"/>
  <c r="H283" i="1"/>
  <c r="I283" i="1"/>
  <c r="J283" i="1"/>
  <c r="K283" i="1"/>
  <c r="G9169" i="1"/>
  <c r="H9169" i="1"/>
  <c r="I9169" i="1"/>
  <c r="J9169" i="1"/>
  <c r="K9169" i="1"/>
  <c r="G5210" i="1"/>
  <c r="H5210" i="1"/>
  <c r="I5210" i="1"/>
  <c r="J5210" i="1"/>
  <c r="K5210" i="1"/>
  <c r="G2715" i="1"/>
  <c r="H2715" i="1"/>
  <c r="I2715" i="1"/>
  <c r="J2715" i="1"/>
  <c r="K2715" i="1"/>
  <c r="G1080" i="1"/>
  <c r="H1080" i="1"/>
  <c r="I1080" i="1"/>
  <c r="J1080" i="1"/>
  <c r="K1080" i="1"/>
  <c r="G3787" i="1"/>
  <c r="H3787" i="1"/>
  <c r="I3787" i="1"/>
  <c r="J3787" i="1"/>
  <c r="K3787" i="1"/>
  <c r="G493" i="1"/>
  <c r="H493" i="1"/>
  <c r="I493" i="1"/>
  <c r="J493" i="1"/>
  <c r="K493" i="1"/>
  <c r="G4154" i="1"/>
  <c r="H4154" i="1"/>
  <c r="I4154" i="1"/>
  <c r="J4154" i="1"/>
  <c r="K4154" i="1"/>
  <c r="G901" i="1"/>
  <c r="H901" i="1"/>
  <c r="I901" i="1"/>
  <c r="J901" i="1"/>
  <c r="K901" i="1"/>
  <c r="G7478" i="1"/>
  <c r="H7478" i="1"/>
  <c r="I7478" i="1"/>
  <c r="J7478" i="1"/>
  <c r="K7478" i="1"/>
  <c r="G8576" i="1"/>
  <c r="H8576" i="1"/>
  <c r="I8576" i="1"/>
  <c r="J8576" i="1"/>
  <c r="K8576" i="1"/>
  <c r="G4735" i="1"/>
  <c r="H4735" i="1"/>
  <c r="I4735" i="1"/>
  <c r="J4735" i="1"/>
  <c r="K4735" i="1"/>
  <c r="G9337" i="1"/>
  <c r="H9337" i="1"/>
  <c r="I9337" i="1"/>
  <c r="J9337" i="1"/>
  <c r="K9337" i="1"/>
  <c r="G4170" i="1"/>
  <c r="H4170" i="1"/>
  <c r="I4170" i="1"/>
  <c r="J4170" i="1"/>
  <c r="K4170" i="1"/>
  <c r="G5541" i="1"/>
  <c r="H5541" i="1"/>
  <c r="I5541" i="1"/>
  <c r="J5541" i="1"/>
  <c r="K5541" i="1"/>
  <c r="G6497" i="1"/>
  <c r="H6497" i="1"/>
  <c r="I6497" i="1"/>
  <c r="J6497" i="1"/>
  <c r="K6497" i="1"/>
  <c r="G7096" i="1"/>
  <c r="H7096" i="1"/>
  <c r="I7096" i="1"/>
  <c r="J7096" i="1"/>
  <c r="K7096" i="1"/>
  <c r="G4574" i="1"/>
  <c r="H4574" i="1"/>
  <c r="I4574" i="1"/>
  <c r="J4574" i="1"/>
  <c r="K4574" i="1"/>
  <c r="G5728" i="1"/>
  <c r="H5728" i="1"/>
  <c r="I5728" i="1"/>
  <c r="J5728" i="1"/>
  <c r="K5728" i="1"/>
  <c r="G3221" i="1"/>
  <c r="H3221" i="1"/>
  <c r="I3221" i="1"/>
  <c r="J3221" i="1"/>
  <c r="K3221" i="1"/>
  <c r="G9427" i="1"/>
  <c r="H9427" i="1"/>
  <c r="I9427" i="1"/>
  <c r="J9427" i="1"/>
  <c r="K9427" i="1"/>
  <c r="G2607" i="1"/>
  <c r="H2607" i="1"/>
  <c r="I2607" i="1"/>
  <c r="J2607" i="1"/>
  <c r="K2607" i="1"/>
  <c r="G1456" i="1"/>
  <c r="H1456" i="1"/>
  <c r="I1456" i="1"/>
  <c r="J1456" i="1"/>
  <c r="K1456" i="1"/>
  <c r="G2047" i="1"/>
  <c r="H2047" i="1"/>
  <c r="I2047" i="1"/>
  <c r="J2047" i="1"/>
  <c r="K2047" i="1"/>
  <c r="G6903" i="1"/>
  <c r="H6903" i="1"/>
  <c r="I6903" i="1"/>
  <c r="J6903" i="1"/>
  <c r="K6903" i="1"/>
  <c r="G4101" i="1"/>
  <c r="H4101" i="1"/>
  <c r="I4101" i="1"/>
  <c r="J4101" i="1"/>
  <c r="K4101" i="1"/>
  <c r="G9251" i="1"/>
  <c r="H9251" i="1"/>
  <c r="I9251" i="1"/>
  <c r="J9251" i="1"/>
  <c r="K9251" i="1"/>
  <c r="G7189" i="1"/>
  <c r="H7189" i="1"/>
  <c r="I7189" i="1"/>
  <c r="J7189" i="1"/>
  <c r="K7189" i="1"/>
  <c r="G8242" i="1"/>
  <c r="H8242" i="1"/>
  <c r="I8242" i="1"/>
  <c r="J8242" i="1"/>
  <c r="K8242" i="1"/>
  <c r="G2616" i="1"/>
  <c r="H2616" i="1"/>
  <c r="I2616" i="1"/>
  <c r="J2616" i="1"/>
  <c r="K2616" i="1"/>
  <c r="G4874" i="1"/>
  <c r="H4874" i="1"/>
  <c r="I4874" i="1"/>
  <c r="J4874" i="1"/>
  <c r="K4874" i="1"/>
  <c r="G607" i="1"/>
  <c r="H607" i="1"/>
  <c r="I607" i="1"/>
  <c r="J607" i="1"/>
  <c r="K607" i="1"/>
  <c r="G1992" i="1"/>
  <c r="H1992" i="1"/>
  <c r="I1992" i="1"/>
  <c r="J1992" i="1"/>
  <c r="K1992" i="1"/>
  <c r="G8476" i="1"/>
  <c r="H8476" i="1"/>
  <c r="I8476" i="1"/>
  <c r="J8476" i="1"/>
  <c r="K8476" i="1"/>
  <c r="G581" i="1"/>
  <c r="H581" i="1"/>
  <c r="I581" i="1"/>
  <c r="J581" i="1"/>
  <c r="K581" i="1"/>
  <c r="G3984" i="1"/>
  <c r="H3984" i="1"/>
  <c r="I3984" i="1"/>
  <c r="J3984" i="1"/>
  <c r="K3984" i="1"/>
  <c r="G3607" i="1"/>
  <c r="H3607" i="1"/>
  <c r="I3607" i="1"/>
  <c r="J3607" i="1"/>
  <c r="K3607" i="1"/>
  <c r="G8487" i="1"/>
  <c r="H8487" i="1"/>
  <c r="I8487" i="1"/>
  <c r="J8487" i="1"/>
  <c r="K8487" i="1"/>
  <c r="G3250" i="1"/>
  <c r="H3250" i="1"/>
  <c r="I3250" i="1"/>
  <c r="J3250" i="1"/>
  <c r="K3250" i="1"/>
  <c r="G2852" i="1"/>
  <c r="H2852" i="1"/>
  <c r="I2852" i="1"/>
  <c r="J2852" i="1"/>
  <c r="K2852" i="1"/>
  <c r="G2658" i="1"/>
  <c r="H2658" i="1"/>
  <c r="I2658" i="1"/>
  <c r="J2658" i="1"/>
  <c r="K2658" i="1"/>
  <c r="G9656" i="1"/>
  <c r="H9656" i="1"/>
  <c r="I9656" i="1"/>
  <c r="J9656" i="1"/>
  <c r="K9656" i="1"/>
  <c r="G7650" i="1"/>
  <c r="H7650" i="1"/>
  <c r="I7650" i="1"/>
  <c r="J7650" i="1"/>
  <c r="K7650" i="1"/>
  <c r="G967" i="1"/>
  <c r="H967" i="1"/>
  <c r="I967" i="1"/>
  <c r="J967" i="1"/>
  <c r="K967" i="1"/>
  <c r="G9545" i="1"/>
  <c r="H9545" i="1"/>
  <c r="I9545" i="1"/>
  <c r="J9545" i="1"/>
  <c r="K9545" i="1"/>
  <c r="G1041" i="1"/>
  <c r="H1041" i="1"/>
  <c r="I1041" i="1"/>
  <c r="J1041" i="1"/>
  <c r="K1041" i="1"/>
  <c r="G6183" i="1"/>
  <c r="H6183" i="1"/>
  <c r="I6183" i="1"/>
  <c r="J6183" i="1"/>
  <c r="K6183" i="1"/>
  <c r="G1365" i="1"/>
  <c r="H1365" i="1"/>
  <c r="I1365" i="1"/>
  <c r="J1365" i="1"/>
  <c r="K1365" i="1"/>
  <c r="G2462" i="1"/>
  <c r="H2462" i="1"/>
  <c r="I2462" i="1"/>
  <c r="J2462" i="1"/>
  <c r="K2462" i="1"/>
  <c r="G3174" i="1"/>
  <c r="H3174" i="1"/>
  <c r="I3174" i="1"/>
  <c r="J3174" i="1"/>
  <c r="K3174" i="1"/>
  <c r="G2819" i="1"/>
  <c r="H2819" i="1"/>
  <c r="I2819" i="1"/>
  <c r="J2819" i="1"/>
  <c r="K2819" i="1"/>
  <c r="G3180" i="1"/>
  <c r="H3180" i="1"/>
  <c r="I3180" i="1"/>
  <c r="J3180" i="1"/>
  <c r="K3180" i="1"/>
  <c r="G6987" i="1"/>
  <c r="H6987" i="1"/>
  <c r="I6987" i="1"/>
  <c r="J6987" i="1"/>
  <c r="K6987" i="1"/>
  <c r="G1908" i="1"/>
  <c r="H1908" i="1"/>
  <c r="I1908" i="1"/>
  <c r="J1908" i="1"/>
  <c r="K1908" i="1"/>
  <c r="G598" i="1"/>
  <c r="H598" i="1"/>
  <c r="I598" i="1"/>
  <c r="J598" i="1"/>
  <c r="K598" i="1"/>
  <c r="G4234" i="1"/>
  <c r="H4234" i="1"/>
  <c r="I4234" i="1"/>
  <c r="J4234" i="1"/>
  <c r="K4234" i="1"/>
  <c r="G332" i="1"/>
  <c r="H332" i="1"/>
  <c r="I332" i="1"/>
  <c r="J332" i="1"/>
  <c r="K332" i="1"/>
  <c r="G7027" i="1"/>
  <c r="H7027" i="1"/>
  <c r="I7027" i="1"/>
  <c r="J7027" i="1"/>
  <c r="K7027" i="1"/>
  <c r="G4763" i="1"/>
  <c r="H4763" i="1"/>
  <c r="I4763" i="1"/>
  <c r="J4763" i="1"/>
  <c r="K4763" i="1"/>
  <c r="G2446" i="1"/>
  <c r="H2446" i="1"/>
  <c r="I2446" i="1"/>
  <c r="J2446" i="1"/>
  <c r="K2446" i="1"/>
  <c r="G8850" i="1"/>
  <c r="H8850" i="1"/>
  <c r="I8850" i="1"/>
  <c r="J8850" i="1"/>
  <c r="K8850" i="1"/>
  <c r="G5965" i="1"/>
  <c r="H5965" i="1"/>
  <c r="I5965" i="1"/>
  <c r="J5965" i="1"/>
  <c r="K5965" i="1"/>
  <c r="G5486" i="1"/>
  <c r="H5486" i="1"/>
  <c r="I5486" i="1"/>
  <c r="J5486" i="1"/>
  <c r="K5486" i="1"/>
  <c r="G2556" i="1"/>
  <c r="H2556" i="1"/>
  <c r="I2556" i="1"/>
  <c r="J2556" i="1"/>
  <c r="K2556" i="1"/>
  <c r="G9331" i="1"/>
  <c r="H9331" i="1"/>
  <c r="I9331" i="1"/>
  <c r="J9331" i="1"/>
  <c r="K9331" i="1"/>
  <c r="G4659" i="1"/>
  <c r="H4659" i="1"/>
  <c r="I4659" i="1"/>
  <c r="J4659" i="1"/>
  <c r="K4659" i="1"/>
  <c r="G8248" i="1"/>
  <c r="H8248" i="1"/>
  <c r="I8248" i="1"/>
  <c r="J8248" i="1"/>
  <c r="K8248" i="1"/>
  <c r="G3565" i="1"/>
  <c r="H3565" i="1"/>
  <c r="I3565" i="1"/>
  <c r="J3565" i="1"/>
  <c r="K3565" i="1"/>
  <c r="G879" i="1"/>
  <c r="H879" i="1"/>
  <c r="I879" i="1"/>
  <c r="J879" i="1"/>
  <c r="K879" i="1"/>
  <c r="G7045" i="1"/>
  <c r="H7045" i="1"/>
  <c r="I7045" i="1"/>
  <c r="J7045" i="1"/>
  <c r="K7045" i="1"/>
  <c r="G3081" i="1"/>
  <c r="H3081" i="1"/>
  <c r="I3081" i="1"/>
  <c r="J3081" i="1"/>
  <c r="K3081" i="1"/>
  <c r="G6648" i="1"/>
  <c r="H6648" i="1"/>
  <c r="I6648" i="1"/>
  <c r="J6648" i="1"/>
  <c r="K6648" i="1"/>
  <c r="G3377" i="1"/>
  <c r="H3377" i="1"/>
  <c r="I3377" i="1"/>
  <c r="J3377" i="1"/>
  <c r="K3377" i="1"/>
  <c r="G1813" i="1"/>
  <c r="H1813" i="1"/>
  <c r="I1813" i="1"/>
  <c r="J1813" i="1"/>
  <c r="K1813" i="1"/>
  <c r="G1555" i="1"/>
  <c r="H1555" i="1"/>
  <c r="I1555" i="1"/>
  <c r="J1555" i="1"/>
  <c r="K1555" i="1"/>
  <c r="G4535" i="1"/>
  <c r="H4535" i="1"/>
  <c r="I4535" i="1"/>
  <c r="J4535" i="1"/>
  <c r="K4535" i="1"/>
  <c r="G1252" i="1"/>
  <c r="H1252" i="1"/>
  <c r="I1252" i="1"/>
  <c r="J1252" i="1"/>
  <c r="K1252" i="1"/>
  <c r="G3269" i="1"/>
  <c r="H3269" i="1"/>
  <c r="I3269" i="1"/>
  <c r="J3269" i="1"/>
  <c r="K3269" i="1"/>
  <c r="G5044" i="1"/>
  <c r="H5044" i="1"/>
  <c r="I5044" i="1"/>
  <c r="J5044" i="1"/>
  <c r="K5044" i="1"/>
  <c r="G2479" i="1"/>
  <c r="H2479" i="1"/>
  <c r="I2479" i="1"/>
  <c r="J2479" i="1"/>
  <c r="K2479" i="1"/>
  <c r="G7966" i="1"/>
  <c r="H7966" i="1"/>
  <c r="I7966" i="1"/>
  <c r="J7966" i="1"/>
  <c r="K7966" i="1"/>
  <c r="G246" i="1"/>
  <c r="H246" i="1"/>
  <c r="I246" i="1"/>
  <c r="J246" i="1"/>
  <c r="K246" i="1"/>
  <c r="G4227" i="1"/>
  <c r="H4227" i="1"/>
  <c r="I4227" i="1"/>
  <c r="J4227" i="1"/>
  <c r="K4227" i="1"/>
  <c r="G6257" i="1"/>
  <c r="H6257" i="1"/>
  <c r="I6257" i="1"/>
  <c r="J6257" i="1"/>
  <c r="K6257" i="1"/>
  <c r="G4360" i="1"/>
  <c r="H4360" i="1"/>
  <c r="I4360" i="1"/>
  <c r="J4360" i="1"/>
  <c r="K4360" i="1"/>
  <c r="G4569" i="1"/>
  <c r="H4569" i="1"/>
  <c r="I4569" i="1"/>
  <c r="J4569" i="1"/>
  <c r="K4569" i="1"/>
  <c r="G4814" i="1"/>
  <c r="H4814" i="1"/>
  <c r="I4814" i="1"/>
  <c r="J4814" i="1"/>
  <c r="K4814" i="1"/>
  <c r="G8172" i="1"/>
  <c r="H8172" i="1"/>
  <c r="I8172" i="1"/>
  <c r="J8172" i="1"/>
  <c r="K8172" i="1"/>
  <c r="G5906" i="1"/>
  <c r="H5906" i="1"/>
  <c r="I5906" i="1"/>
  <c r="J5906" i="1"/>
  <c r="K5906" i="1"/>
  <c r="G4799" i="1"/>
  <c r="H4799" i="1"/>
  <c r="I4799" i="1"/>
  <c r="J4799" i="1"/>
  <c r="K4799" i="1"/>
  <c r="G1089" i="1"/>
  <c r="H1089" i="1"/>
  <c r="I1089" i="1"/>
  <c r="J1089" i="1"/>
  <c r="K1089" i="1"/>
  <c r="G4962" i="1"/>
  <c r="H4962" i="1"/>
  <c r="I4962" i="1"/>
  <c r="J4962" i="1"/>
  <c r="K4962" i="1"/>
  <c r="G4593" i="1"/>
  <c r="H4593" i="1"/>
  <c r="I4593" i="1"/>
  <c r="J4593" i="1"/>
  <c r="K4593" i="1"/>
  <c r="G818" i="1"/>
  <c r="H818" i="1"/>
  <c r="I818" i="1"/>
  <c r="J818" i="1"/>
  <c r="K818" i="1"/>
  <c r="G9540" i="1"/>
  <c r="H9540" i="1"/>
  <c r="I9540" i="1"/>
  <c r="J9540" i="1"/>
  <c r="K9540" i="1"/>
  <c r="G9646" i="1"/>
  <c r="H9646" i="1"/>
  <c r="I9646" i="1"/>
  <c r="J9646" i="1"/>
  <c r="K9646" i="1"/>
  <c r="G2882" i="1"/>
  <c r="H2882" i="1"/>
  <c r="I2882" i="1"/>
  <c r="J2882" i="1"/>
  <c r="K2882" i="1"/>
  <c r="G6469" i="1"/>
  <c r="H6469" i="1"/>
  <c r="I6469" i="1"/>
  <c r="J6469" i="1"/>
  <c r="K6469" i="1"/>
  <c r="G2627" i="1"/>
  <c r="H2627" i="1"/>
  <c r="I2627" i="1"/>
  <c r="J2627" i="1"/>
  <c r="K2627" i="1"/>
  <c r="G3618" i="1"/>
  <c r="H3618" i="1"/>
  <c r="I3618" i="1"/>
  <c r="J3618" i="1"/>
  <c r="K3618" i="1"/>
  <c r="G7573" i="1"/>
  <c r="H7573" i="1"/>
  <c r="I7573" i="1"/>
  <c r="J7573" i="1"/>
  <c r="K7573" i="1"/>
  <c r="G1965" i="1"/>
  <c r="H1965" i="1"/>
  <c r="I1965" i="1"/>
  <c r="J1965" i="1"/>
  <c r="K1965" i="1"/>
  <c r="G6784" i="1"/>
  <c r="H6784" i="1"/>
  <c r="I6784" i="1"/>
  <c r="J6784" i="1"/>
  <c r="K6784" i="1"/>
  <c r="G6997" i="1"/>
  <c r="H6997" i="1"/>
  <c r="I6997" i="1"/>
  <c r="J6997" i="1"/>
  <c r="K6997" i="1"/>
  <c r="G4256" i="1"/>
  <c r="H4256" i="1"/>
  <c r="I4256" i="1"/>
  <c r="J4256" i="1"/>
  <c r="K4256" i="1"/>
  <c r="G9808" i="1"/>
  <c r="H9808" i="1"/>
  <c r="I9808" i="1"/>
  <c r="J9808" i="1"/>
  <c r="K9808" i="1"/>
  <c r="G7871" i="1"/>
  <c r="H7871" i="1"/>
  <c r="I7871" i="1"/>
  <c r="J7871" i="1"/>
  <c r="K7871" i="1"/>
  <c r="G9595" i="1"/>
  <c r="H9595" i="1"/>
  <c r="I9595" i="1"/>
  <c r="J9595" i="1"/>
  <c r="K9595" i="1"/>
  <c r="G688" i="1"/>
  <c r="H688" i="1"/>
  <c r="I688" i="1"/>
  <c r="J688" i="1"/>
  <c r="K688" i="1"/>
  <c r="G7779" i="1"/>
  <c r="H7779" i="1"/>
  <c r="I7779" i="1"/>
  <c r="J7779" i="1"/>
  <c r="K7779" i="1"/>
  <c r="G4156" i="1"/>
  <c r="H4156" i="1"/>
  <c r="I4156" i="1"/>
  <c r="J4156" i="1"/>
  <c r="K4156" i="1"/>
  <c r="G3663" i="1"/>
  <c r="H3663" i="1"/>
  <c r="I3663" i="1"/>
  <c r="J3663" i="1"/>
  <c r="K3663" i="1"/>
  <c r="G3569" i="1"/>
  <c r="H3569" i="1"/>
  <c r="I3569" i="1"/>
  <c r="J3569" i="1"/>
  <c r="K3569" i="1"/>
  <c r="G2869" i="1"/>
  <c r="H2869" i="1"/>
  <c r="I2869" i="1"/>
  <c r="J2869" i="1"/>
  <c r="K2869" i="1"/>
  <c r="G2582" i="1"/>
  <c r="H2582" i="1"/>
  <c r="I2582" i="1"/>
  <c r="J2582" i="1"/>
  <c r="K2582" i="1"/>
  <c r="G9109" i="1"/>
  <c r="H9109" i="1"/>
  <c r="I9109" i="1"/>
  <c r="J9109" i="1"/>
  <c r="K9109" i="1"/>
  <c r="G9691" i="1"/>
  <c r="H9691" i="1"/>
  <c r="I9691" i="1"/>
  <c r="J9691" i="1"/>
  <c r="K9691" i="1"/>
  <c r="G8210" i="1"/>
  <c r="H8210" i="1"/>
  <c r="I8210" i="1"/>
  <c r="J8210" i="1"/>
  <c r="K8210" i="1"/>
  <c r="G2432" i="1"/>
  <c r="H2432" i="1"/>
  <c r="I2432" i="1"/>
  <c r="J2432" i="1"/>
  <c r="K2432" i="1"/>
  <c r="G1663" i="1"/>
  <c r="H1663" i="1"/>
  <c r="I1663" i="1"/>
  <c r="J1663" i="1"/>
  <c r="K1663" i="1"/>
  <c r="G6661" i="1"/>
  <c r="H6661" i="1"/>
  <c r="I6661" i="1"/>
  <c r="J6661" i="1"/>
  <c r="K6661" i="1"/>
  <c r="G7064" i="1"/>
  <c r="H7064" i="1"/>
  <c r="I7064" i="1"/>
  <c r="J7064" i="1"/>
  <c r="K7064" i="1"/>
  <c r="G1149" i="1"/>
  <c r="H1149" i="1"/>
  <c r="I1149" i="1"/>
  <c r="J1149" i="1"/>
  <c r="K1149" i="1"/>
  <c r="G8732" i="1"/>
  <c r="H8732" i="1"/>
  <c r="I8732" i="1"/>
  <c r="J8732" i="1"/>
  <c r="K8732" i="1"/>
  <c r="G345" i="1"/>
  <c r="H345" i="1"/>
  <c r="I345" i="1"/>
  <c r="J345" i="1"/>
  <c r="K345" i="1"/>
  <c r="G1098" i="1"/>
  <c r="H1098" i="1"/>
  <c r="I1098" i="1"/>
  <c r="J1098" i="1"/>
  <c r="K1098" i="1"/>
  <c r="G4839" i="1"/>
  <c r="H4839" i="1"/>
  <c r="I4839" i="1"/>
  <c r="J4839" i="1"/>
  <c r="K4839" i="1"/>
  <c r="G4332" i="1"/>
  <c r="H4332" i="1"/>
  <c r="I4332" i="1"/>
  <c r="J4332" i="1"/>
  <c r="K4332" i="1"/>
  <c r="G8630" i="1"/>
  <c r="H8630" i="1"/>
  <c r="I8630" i="1"/>
  <c r="J8630" i="1"/>
  <c r="K8630" i="1"/>
  <c r="G4429" i="1"/>
  <c r="H4429" i="1"/>
  <c r="I4429" i="1"/>
  <c r="J4429" i="1"/>
  <c r="K4429" i="1"/>
  <c r="G6928" i="1"/>
  <c r="H6928" i="1"/>
  <c r="I6928" i="1"/>
  <c r="J6928" i="1"/>
  <c r="K6928" i="1"/>
  <c r="G8403" i="1"/>
  <c r="H8403" i="1"/>
  <c r="I8403" i="1"/>
  <c r="J8403" i="1"/>
  <c r="K8403" i="1"/>
  <c r="G751" i="1"/>
  <c r="H751" i="1"/>
  <c r="I751" i="1"/>
  <c r="J751" i="1"/>
  <c r="K751" i="1"/>
  <c r="G2916" i="1"/>
  <c r="H2916" i="1"/>
  <c r="I2916" i="1"/>
  <c r="J2916" i="1"/>
  <c r="K2916" i="1"/>
  <c r="G90" i="1"/>
  <c r="H90" i="1"/>
  <c r="I90" i="1"/>
  <c r="J90" i="1"/>
  <c r="K90" i="1"/>
  <c r="G5902" i="1"/>
  <c r="H5902" i="1"/>
  <c r="I5902" i="1"/>
  <c r="J5902" i="1"/>
  <c r="K5902" i="1"/>
  <c r="G2270" i="1"/>
  <c r="H2270" i="1"/>
  <c r="I2270" i="1"/>
  <c r="J2270" i="1"/>
  <c r="K2270" i="1"/>
  <c r="G7014" i="1"/>
  <c r="H7014" i="1"/>
  <c r="I7014" i="1"/>
  <c r="J7014" i="1"/>
  <c r="K7014" i="1"/>
  <c r="G3248" i="1"/>
  <c r="H3248" i="1"/>
  <c r="I3248" i="1"/>
  <c r="J3248" i="1"/>
  <c r="K3248" i="1"/>
  <c r="G7850" i="1"/>
  <c r="H7850" i="1"/>
  <c r="I7850" i="1"/>
  <c r="J7850" i="1"/>
  <c r="K7850" i="1"/>
  <c r="G5544" i="1"/>
  <c r="H5544" i="1"/>
  <c r="I5544" i="1"/>
  <c r="J5544" i="1"/>
  <c r="K5544" i="1"/>
  <c r="G6856" i="1"/>
  <c r="H6856" i="1"/>
  <c r="I6856" i="1"/>
  <c r="J6856" i="1"/>
  <c r="K6856" i="1"/>
  <c r="G2237" i="1"/>
  <c r="H2237" i="1"/>
  <c r="I2237" i="1"/>
  <c r="J2237" i="1"/>
  <c r="K2237" i="1"/>
  <c r="G1760" i="1"/>
  <c r="H1760" i="1"/>
  <c r="I1760" i="1"/>
  <c r="J1760" i="1"/>
  <c r="K1760" i="1"/>
  <c r="G8093" i="1"/>
  <c r="H8093" i="1"/>
  <c r="I8093" i="1"/>
  <c r="J8093" i="1"/>
  <c r="K8093" i="1"/>
  <c r="G9635" i="1"/>
  <c r="H9635" i="1"/>
  <c r="I9635" i="1"/>
  <c r="J9635" i="1"/>
  <c r="K9635" i="1"/>
  <c r="G4366" i="1"/>
  <c r="H4366" i="1"/>
  <c r="I4366" i="1"/>
  <c r="J4366" i="1"/>
  <c r="K4366" i="1"/>
  <c r="G7563" i="1"/>
  <c r="H7563" i="1"/>
  <c r="I7563" i="1"/>
  <c r="J7563" i="1"/>
  <c r="K7563" i="1"/>
  <c r="G9861" i="1"/>
  <c r="H9861" i="1"/>
  <c r="I9861" i="1"/>
  <c r="J9861" i="1"/>
  <c r="K9861" i="1"/>
  <c r="G4068" i="1"/>
  <c r="H4068" i="1"/>
  <c r="I4068" i="1"/>
  <c r="J4068" i="1"/>
  <c r="K4068" i="1"/>
  <c r="G4374" i="1"/>
  <c r="H4374" i="1"/>
  <c r="I4374" i="1"/>
  <c r="J4374" i="1"/>
  <c r="K4374" i="1"/>
  <c r="G2058" i="1"/>
  <c r="H2058" i="1"/>
  <c r="I2058" i="1"/>
  <c r="J2058" i="1"/>
  <c r="K2058" i="1"/>
  <c r="G6595" i="1"/>
  <c r="H6595" i="1"/>
  <c r="I6595" i="1"/>
  <c r="J6595" i="1"/>
  <c r="K6595" i="1"/>
  <c r="G6765" i="1"/>
  <c r="H6765" i="1"/>
  <c r="I6765" i="1"/>
  <c r="J6765" i="1"/>
  <c r="K6765" i="1"/>
  <c r="G4689" i="1"/>
  <c r="H4689" i="1"/>
  <c r="I4689" i="1"/>
  <c r="J4689" i="1"/>
  <c r="K4689" i="1"/>
  <c r="G9702" i="1"/>
  <c r="H9702" i="1"/>
  <c r="I9702" i="1"/>
  <c r="J9702" i="1"/>
  <c r="K9702" i="1"/>
  <c r="G7315" i="1"/>
  <c r="H7315" i="1"/>
  <c r="I7315" i="1"/>
  <c r="J7315" i="1"/>
  <c r="K7315" i="1"/>
  <c r="G4397" i="1"/>
  <c r="H4397" i="1"/>
  <c r="I4397" i="1"/>
  <c r="J4397" i="1"/>
  <c r="K4397" i="1"/>
  <c r="G6623" i="1"/>
  <c r="H6623" i="1"/>
  <c r="I6623" i="1"/>
  <c r="J6623" i="1"/>
  <c r="K6623" i="1"/>
  <c r="G2405" i="1"/>
  <c r="H2405" i="1"/>
  <c r="I2405" i="1"/>
  <c r="J2405" i="1"/>
  <c r="K2405" i="1"/>
  <c r="G5813" i="1"/>
  <c r="H5813" i="1"/>
  <c r="I5813" i="1"/>
  <c r="J5813" i="1"/>
  <c r="K5813" i="1"/>
  <c r="G6396" i="1"/>
  <c r="H6396" i="1"/>
  <c r="I6396" i="1"/>
  <c r="J6396" i="1"/>
  <c r="K6396" i="1"/>
  <c r="G3170" i="1"/>
  <c r="H3170" i="1"/>
  <c r="I3170" i="1"/>
  <c r="J3170" i="1"/>
  <c r="K3170" i="1"/>
  <c r="G2224" i="1"/>
  <c r="H2224" i="1"/>
  <c r="I2224" i="1"/>
  <c r="J2224" i="1"/>
  <c r="K2224" i="1"/>
  <c r="G6035" i="1"/>
  <c r="H6035" i="1"/>
  <c r="I6035" i="1"/>
  <c r="J6035" i="1"/>
  <c r="K6035" i="1"/>
  <c r="G7498" i="1"/>
  <c r="H7498" i="1"/>
  <c r="I7498" i="1"/>
  <c r="J7498" i="1"/>
  <c r="K7498" i="1"/>
  <c r="G1344" i="1"/>
  <c r="H1344" i="1"/>
  <c r="I1344" i="1"/>
  <c r="J1344" i="1"/>
  <c r="K1344" i="1"/>
  <c r="G3865" i="1"/>
  <c r="H3865" i="1"/>
  <c r="I3865" i="1"/>
  <c r="J3865" i="1"/>
  <c r="K3865" i="1"/>
  <c r="G8569" i="1"/>
  <c r="H8569" i="1"/>
  <c r="I8569" i="1"/>
  <c r="J8569" i="1"/>
  <c r="K8569" i="1"/>
  <c r="G284" i="1"/>
  <c r="H284" i="1"/>
  <c r="I284" i="1"/>
  <c r="J284" i="1"/>
  <c r="K284" i="1"/>
  <c r="G2338" i="1"/>
  <c r="H2338" i="1"/>
  <c r="I2338" i="1"/>
  <c r="J2338" i="1"/>
  <c r="K2338" i="1"/>
  <c r="G7051" i="1"/>
  <c r="H7051" i="1"/>
  <c r="I7051" i="1"/>
  <c r="J7051" i="1"/>
  <c r="K7051" i="1"/>
  <c r="G7010" i="1"/>
  <c r="H7010" i="1"/>
  <c r="I7010" i="1"/>
  <c r="J7010" i="1"/>
  <c r="K7010" i="1"/>
  <c r="G5660" i="1"/>
  <c r="H5660" i="1"/>
  <c r="I5660" i="1"/>
  <c r="J5660" i="1"/>
  <c r="K5660" i="1"/>
  <c r="G5987" i="1"/>
  <c r="H5987" i="1"/>
  <c r="I5987" i="1"/>
  <c r="J5987" i="1"/>
  <c r="K5987" i="1"/>
  <c r="G5675" i="1"/>
  <c r="H5675" i="1"/>
  <c r="I5675" i="1"/>
  <c r="J5675" i="1"/>
  <c r="K5675" i="1"/>
  <c r="G7322" i="1"/>
  <c r="H7322" i="1"/>
  <c r="I7322" i="1"/>
  <c r="J7322" i="1"/>
  <c r="K7322" i="1"/>
  <c r="G2662" i="1"/>
  <c r="H2662" i="1"/>
  <c r="I2662" i="1"/>
  <c r="J2662" i="1"/>
  <c r="K2662" i="1"/>
  <c r="G5771" i="1"/>
  <c r="H5771" i="1"/>
  <c r="I5771" i="1"/>
  <c r="J5771" i="1"/>
  <c r="K5771" i="1"/>
  <c r="G456" i="1"/>
  <c r="H456" i="1"/>
  <c r="I456" i="1"/>
  <c r="J456" i="1"/>
  <c r="K456" i="1"/>
  <c r="G5773" i="1"/>
  <c r="H5773" i="1"/>
  <c r="I5773" i="1"/>
  <c r="J5773" i="1"/>
  <c r="K5773" i="1"/>
  <c r="G4855" i="1"/>
  <c r="H4855" i="1"/>
  <c r="I4855" i="1"/>
  <c r="J4855" i="1"/>
  <c r="K4855" i="1"/>
  <c r="G6860" i="1"/>
  <c r="H6860" i="1"/>
  <c r="I6860" i="1"/>
  <c r="J6860" i="1"/>
  <c r="K6860" i="1"/>
  <c r="G6517" i="1"/>
  <c r="H6517" i="1"/>
  <c r="I6517" i="1"/>
  <c r="J6517" i="1"/>
  <c r="K6517" i="1"/>
  <c r="G6809" i="1"/>
  <c r="H6809" i="1"/>
  <c r="I6809" i="1"/>
  <c r="J6809" i="1"/>
  <c r="K6809" i="1"/>
  <c r="G6082" i="1"/>
  <c r="H6082" i="1"/>
  <c r="I6082" i="1"/>
  <c r="J6082" i="1"/>
  <c r="K6082" i="1"/>
  <c r="G601" i="1"/>
  <c r="H601" i="1"/>
  <c r="I601" i="1"/>
  <c r="J601" i="1"/>
  <c r="K601" i="1"/>
  <c r="G3522" i="1"/>
  <c r="H3522" i="1"/>
  <c r="I3522" i="1"/>
  <c r="J3522" i="1"/>
  <c r="K3522" i="1"/>
  <c r="G7437" i="1"/>
  <c r="H7437" i="1"/>
  <c r="I7437" i="1"/>
  <c r="J7437" i="1"/>
  <c r="K7437" i="1"/>
  <c r="G8856" i="1"/>
  <c r="H8856" i="1"/>
  <c r="I8856" i="1"/>
  <c r="J8856" i="1"/>
  <c r="K8856" i="1"/>
  <c r="G7362" i="1"/>
  <c r="H7362" i="1"/>
  <c r="I7362" i="1"/>
  <c r="J7362" i="1"/>
  <c r="K7362" i="1"/>
  <c r="G3472" i="1"/>
  <c r="H3472" i="1"/>
  <c r="I3472" i="1"/>
  <c r="J3472" i="1"/>
  <c r="K3472" i="1"/>
  <c r="G8564" i="1"/>
  <c r="H8564" i="1"/>
  <c r="I8564" i="1"/>
  <c r="J8564" i="1"/>
  <c r="K8564" i="1"/>
  <c r="G949" i="1"/>
  <c r="H949" i="1"/>
  <c r="I949" i="1"/>
  <c r="J949" i="1"/>
  <c r="K949" i="1"/>
  <c r="G9264" i="1"/>
  <c r="H9264" i="1"/>
  <c r="I9264" i="1"/>
  <c r="J9264" i="1"/>
  <c r="K9264" i="1"/>
  <c r="G3744" i="1"/>
  <c r="H3744" i="1"/>
  <c r="I3744" i="1"/>
  <c r="J3744" i="1"/>
  <c r="K3744" i="1"/>
  <c r="G3916" i="1"/>
  <c r="H3916" i="1"/>
  <c r="I3916" i="1"/>
  <c r="J3916" i="1"/>
  <c r="K3916" i="1"/>
  <c r="G1933" i="1"/>
  <c r="H1933" i="1"/>
  <c r="I1933" i="1"/>
  <c r="J1933" i="1"/>
  <c r="K1933" i="1"/>
  <c r="G3110" i="1"/>
  <c r="H3110" i="1"/>
  <c r="I3110" i="1"/>
  <c r="J3110" i="1"/>
  <c r="K3110" i="1"/>
  <c r="G3044" i="1"/>
  <c r="H3044" i="1"/>
  <c r="I3044" i="1"/>
  <c r="J3044" i="1"/>
  <c r="K3044" i="1"/>
  <c r="G2849" i="1"/>
  <c r="H2849" i="1"/>
  <c r="I2849" i="1"/>
  <c r="J2849" i="1"/>
  <c r="K2849" i="1"/>
  <c r="G7671" i="1"/>
  <c r="H7671" i="1"/>
  <c r="I7671" i="1"/>
  <c r="J7671" i="1"/>
  <c r="K7671" i="1"/>
  <c r="G494" i="1"/>
  <c r="H494" i="1"/>
  <c r="I494" i="1"/>
  <c r="J494" i="1"/>
  <c r="K494" i="1"/>
  <c r="G4958" i="1"/>
  <c r="H4958" i="1"/>
  <c r="I4958" i="1"/>
  <c r="J4958" i="1"/>
  <c r="K4958" i="1"/>
  <c r="G1677" i="1"/>
  <c r="H1677" i="1"/>
  <c r="I1677" i="1"/>
  <c r="J1677" i="1"/>
  <c r="K1677" i="1"/>
  <c r="G7311" i="1"/>
  <c r="H7311" i="1"/>
  <c r="I7311" i="1"/>
  <c r="J7311" i="1"/>
  <c r="K7311" i="1"/>
  <c r="G5693" i="1"/>
  <c r="H5693" i="1"/>
  <c r="I5693" i="1"/>
  <c r="J5693" i="1"/>
  <c r="K5693" i="1"/>
  <c r="G7769" i="1"/>
  <c r="H7769" i="1"/>
  <c r="I7769" i="1"/>
  <c r="J7769" i="1"/>
  <c r="K7769" i="1"/>
  <c r="G4594" i="1"/>
  <c r="H4594" i="1"/>
  <c r="I4594" i="1"/>
  <c r="J4594" i="1"/>
  <c r="K4594" i="1"/>
  <c r="G2521" i="1"/>
  <c r="H2521" i="1"/>
  <c r="I2521" i="1"/>
  <c r="J2521" i="1"/>
  <c r="K2521" i="1"/>
  <c r="G4387" i="1"/>
  <c r="H4387" i="1"/>
  <c r="I4387" i="1"/>
  <c r="J4387" i="1"/>
  <c r="K4387" i="1"/>
  <c r="G6266" i="1"/>
  <c r="H6266" i="1"/>
  <c r="I6266" i="1"/>
  <c r="J6266" i="1"/>
  <c r="K6266" i="1"/>
  <c r="G6617" i="1"/>
  <c r="H6617" i="1"/>
  <c r="I6617" i="1"/>
  <c r="J6617" i="1"/>
  <c r="K6617" i="1"/>
  <c r="G7712" i="1"/>
  <c r="H7712" i="1"/>
  <c r="I7712" i="1"/>
  <c r="J7712" i="1"/>
  <c r="K7712" i="1"/>
  <c r="G1432" i="1"/>
  <c r="H1432" i="1"/>
  <c r="I1432" i="1"/>
  <c r="J1432" i="1"/>
  <c r="K1432" i="1"/>
  <c r="G922" i="1"/>
  <c r="H922" i="1"/>
  <c r="I922" i="1"/>
  <c r="J922" i="1"/>
  <c r="K922" i="1"/>
  <c r="G4415" i="1"/>
  <c r="H4415" i="1"/>
  <c r="I4415" i="1"/>
  <c r="J4415" i="1"/>
  <c r="K4415" i="1"/>
  <c r="G172" i="1"/>
  <c r="H172" i="1"/>
  <c r="I172" i="1"/>
  <c r="J172" i="1"/>
  <c r="K172" i="1"/>
  <c r="G8885" i="1"/>
  <c r="H8885" i="1"/>
  <c r="I8885" i="1"/>
  <c r="J8885" i="1"/>
  <c r="K8885" i="1"/>
  <c r="G9119" i="1"/>
  <c r="H9119" i="1"/>
  <c r="I9119" i="1"/>
  <c r="J9119" i="1"/>
  <c r="K9119" i="1"/>
  <c r="G6168" i="1"/>
  <c r="H6168" i="1"/>
  <c r="I6168" i="1"/>
  <c r="J6168" i="1"/>
  <c r="K6168" i="1"/>
  <c r="G9563" i="1"/>
  <c r="H9563" i="1"/>
  <c r="I9563" i="1"/>
  <c r="J9563" i="1"/>
  <c r="K9563" i="1"/>
  <c r="G2858" i="1"/>
  <c r="H2858" i="1"/>
  <c r="I2858" i="1"/>
  <c r="J2858" i="1"/>
  <c r="K2858" i="1"/>
  <c r="G8410" i="1"/>
  <c r="H8410" i="1"/>
  <c r="I8410" i="1"/>
  <c r="J8410" i="1"/>
  <c r="K8410" i="1"/>
  <c r="G8082" i="1"/>
  <c r="H8082" i="1"/>
  <c r="I8082" i="1"/>
  <c r="J8082" i="1"/>
  <c r="K8082" i="1"/>
  <c r="G2381" i="1"/>
  <c r="H2381" i="1"/>
  <c r="I2381" i="1"/>
  <c r="J2381" i="1"/>
  <c r="K2381" i="1"/>
  <c r="G3337" i="1"/>
  <c r="H3337" i="1"/>
  <c r="I3337" i="1"/>
  <c r="J3337" i="1"/>
  <c r="K3337" i="1"/>
  <c r="G8772" i="1"/>
  <c r="H8772" i="1"/>
  <c r="I8772" i="1"/>
  <c r="J8772" i="1"/>
  <c r="K8772" i="1"/>
  <c r="G3745" i="1"/>
  <c r="H3745" i="1"/>
  <c r="I3745" i="1"/>
  <c r="J3745" i="1"/>
  <c r="K3745" i="1"/>
  <c r="G1348" i="1"/>
  <c r="H1348" i="1"/>
  <c r="I1348" i="1"/>
  <c r="J1348" i="1"/>
  <c r="K1348" i="1"/>
  <c r="G4844" i="1"/>
  <c r="H4844" i="1"/>
  <c r="I4844" i="1"/>
  <c r="J4844" i="1"/>
  <c r="K4844" i="1"/>
  <c r="G6006" i="1"/>
  <c r="H6006" i="1"/>
  <c r="I6006" i="1"/>
  <c r="J6006" i="1"/>
  <c r="K6006" i="1"/>
  <c r="G1339" i="1"/>
  <c r="H1339" i="1"/>
  <c r="I1339" i="1"/>
  <c r="J1339" i="1"/>
  <c r="K1339" i="1"/>
  <c r="G5244" i="1"/>
  <c r="H5244" i="1"/>
  <c r="I5244" i="1"/>
  <c r="J5244" i="1"/>
  <c r="K5244" i="1"/>
  <c r="G3996" i="1"/>
  <c r="H3996" i="1"/>
  <c r="I3996" i="1"/>
  <c r="J3996" i="1"/>
  <c r="K3996" i="1"/>
  <c r="G5147" i="1"/>
  <c r="H5147" i="1"/>
  <c r="I5147" i="1"/>
  <c r="J5147" i="1"/>
  <c r="K5147" i="1"/>
  <c r="G7610" i="1"/>
  <c r="H7610" i="1"/>
  <c r="I7610" i="1"/>
  <c r="J7610" i="1"/>
  <c r="K7610" i="1"/>
  <c r="G3833" i="1"/>
  <c r="H3833" i="1"/>
  <c r="I3833" i="1"/>
  <c r="J3833" i="1"/>
  <c r="K3833" i="1"/>
  <c r="G7295" i="1"/>
  <c r="H7295" i="1"/>
  <c r="I7295" i="1"/>
  <c r="J7295" i="1"/>
  <c r="K7295" i="1"/>
  <c r="G252" i="1"/>
  <c r="H252" i="1"/>
  <c r="I252" i="1"/>
  <c r="J252" i="1"/>
  <c r="K252" i="1"/>
  <c r="G6450" i="1"/>
  <c r="H6450" i="1"/>
  <c r="I6450" i="1"/>
  <c r="J6450" i="1"/>
  <c r="K6450" i="1"/>
  <c r="G9834" i="1"/>
  <c r="H9834" i="1"/>
  <c r="I9834" i="1"/>
  <c r="J9834" i="1"/>
  <c r="K9834" i="1"/>
  <c r="G1051" i="1"/>
  <c r="H1051" i="1"/>
  <c r="I1051" i="1"/>
  <c r="J1051" i="1"/>
  <c r="K1051" i="1"/>
  <c r="G1915" i="1"/>
  <c r="H1915" i="1"/>
  <c r="I1915" i="1"/>
  <c r="J1915" i="1"/>
  <c r="K1915" i="1"/>
  <c r="G9191" i="1"/>
  <c r="H9191" i="1"/>
  <c r="I9191" i="1"/>
  <c r="J9191" i="1"/>
  <c r="K9191" i="1"/>
  <c r="G790" i="1"/>
  <c r="H790" i="1"/>
  <c r="I790" i="1"/>
  <c r="J790" i="1"/>
  <c r="K790" i="1"/>
  <c r="G1125" i="1"/>
  <c r="H1125" i="1"/>
  <c r="I1125" i="1"/>
  <c r="J1125" i="1"/>
  <c r="K1125" i="1"/>
  <c r="G2018" i="1"/>
  <c r="H2018" i="1"/>
  <c r="I2018" i="1"/>
  <c r="J2018" i="1"/>
  <c r="K2018" i="1"/>
  <c r="G7934" i="1"/>
  <c r="H7934" i="1"/>
  <c r="I7934" i="1"/>
  <c r="J7934" i="1"/>
  <c r="K7934" i="1"/>
  <c r="G2512" i="1"/>
  <c r="H2512" i="1"/>
  <c r="I2512" i="1"/>
  <c r="J2512" i="1"/>
  <c r="K2512" i="1"/>
  <c r="G196" i="1"/>
  <c r="H196" i="1"/>
  <c r="I196" i="1"/>
  <c r="J196" i="1"/>
  <c r="K196" i="1"/>
  <c r="G4648" i="1"/>
  <c r="H4648" i="1"/>
  <c r="I4648" i="1"/>
  <c r="J4648" i="1"/>
  <c r="K4648" i="1"/>
  <c r="G1802" i="1"/>
  <c r="H1802" i="1"/>
  <c r="I1802" i="1"/>
  <c r="J1802" i="1"/>
  <c r="K1802" i="1"/>
  <c r="G3721" i="1"/>
  <c r="H3721" i="1"/>
  <c r="I3721" i="1"/>
  <c r="J3721" i="1"/>
  <c r="K3721" i="1"/>
  <c r="G6191" i="1"/>
  <c r="H6191" i="1"/>
  <c r="I6191" i="1"/>
  <c r="J6191" i="1"/>
  <c r="K6191" i="1"/>
  <c r="G5586" i="1"/>
  <c r="H5586" i="1"/>
  <c r="I5586" i="1"/>
  <c r="J5586" i="1"/>
  <c r="K5586" i="1"/>
  <c r="G5142" i="1"/>
  <c r="H5142" i="1"/>
  <c r="I5142" i="1"/>
  <c r="J5142" i="1"/>
  <c r="K5142" i="1"/>
  <c r="G5409" i="1"/>
  <c r="H5409" i="1"/>
  <c r="I5409" i="1"/>
  <c r="J5409" i="1"/>
  <c r="K5409" i="1"/>
  <c r="G2918" i="1"/>
  <c r="H2918" i="1"/>
  <c r="I2918" i="1"/>
  <c r="J2918" i="1"/>
  <c r="K2918" i="1"/>
  <c r="G3243" i="1"/>
  <c r="H3243" i="1"/>
  <c r="I3243" i="1"/>
  <c r="J3243" i="1"/>
  <c r="K3243" i="1"/>
  <c r="G2002" i="1"/>
  <c r="H2002" i="1"/>
  <c r="I2002" i="1"/>
  <c r="J2002" i="1"/>
  <c r="K2002" i="1"/>
  <c r="G1228" i="1"/>
  <c r="H1228" i="1"/>
  <c r="I1228" i="1"/>
  <c r="J1228" i="1"/>
  <c r="K1228" i="1"/>
  <c r="G2172" i="1"/>
  <c r="H2172" i="1"/>
  <c r="I2172" i="1"/>
  <c r="J2172" i="1"/>
  <c r="K2172" i="1"/>
  <c r="G5361" i="1"/>
  <c r="H5361" i="1"/>
  <c r="I5361" i="1"/>
  <c r="J5361" i="1"/>
  <c r="K5361" i="1"/>
  <c r="G9896" i="1"/>
  <c r="H9896" i="1"/>
  <c r="I9896" i="1"/>
  <c r="J9896" i="1"/>
  <c r="K9896" i="1"/>
  <c r="G3121" i="1"/>
  <c r="H3121" i="1"/>
  <c r="I3121" i="1"/>
  <c r="J3121" i="1"/>
  <c r="K3121" i="1"/>
  <c r="G7608" i="1"/>
  <c r="H7608" i="1"/>
  <c r="I7608" i="1"/>
  <c r="J7608" i="1"/>
  <c r="K7608" i="1"/>
  <c r="G7057" i="1"/>
  <c r="H7057" i="1"/>
  <c r="I7057" i="1"/>
  <c r="J7057" i="1"/>
  <c r="K7057" i="1"/>
  <c r="G2716" i="1"/>
  <c r="H2716" i="1"/>
  <c r="I2716" i="1"/>
  <c r="J2716" i="1"/>
  <c r="K2716" i="1"/>
  <c r="G9664" i="1"/>
  <c r="H9664" i="1"/>
  <c r="I9664" i="1"/>
  <c r="J9664" i="1"/>
  <c r="K9664" i="1"/>
  <c r="G9479" i="1"/>
  <c r="H9479" i="1"/>
  <c r="I9479" i="1"/>
  <c r="J9479" i="1"/>
  <c r="K9479" i="1"/>
  <c r="G4821" i="1"/>
  <c r="H4821" i="1"/>
  <c r="I4821" i="1"/>
  <c r="J4821" i="1"/>
  <c r="K4821" i="1"/>
  <c r="G364" i="1"/>
  <c r="H364" i="1"/>
  <c r="I364" i="1"/>
  <c r="J364" i="1"/>
  <c r="K364" i="1"/>
  <c r="G2118" i="1"/>
  <c r="H2118" i="1"/>
  <c r="I2118" i="1"/>
  <c r="J2118" i="1"/>
  <c r="K2118" i="1"/>
  <c r="G3020" i="1"/>
  <c r="H3020" i="1"/>
  <c r="I3020" i="1"/>
  <c r="J3020" i="1"/>
  <c r="K3020" i="1"/>
  <c r="G207" i="1"/>
  <c r="H207" i="1"/>
  <c r="I207" i="1"/>
  <c r="J207" i="1"/>
  <c r="K207" i="1"/>
  <c r="G867" i="1"/>
  <c r="H867" i="1"/>
  <c r="I867" i="1"/>
  <c r="J867" i="1"/>
  <c r="K867" i="1"/>
  <c r="G6807" i="1"/>
  <c r="H6807" i="1"/>
  <c r="I6807" i="1"/>
  <c r="J6807" i="1"/>
  <c r="K6807" i="1"/>
  <c r="G881" i="1"/>
  <c r="H881" i="1"/>
  <c r="I881" i="1"/>
  <c r="J881" i="1"/>
  <c r="K881" i="1"/>
  <c r="G8397" i="1"/>
  <c r="H8397" i="1"/>
  <c r="I8397" i="1"/>
  <c r="J8397" i="1"/>
  <c r="K8397" i="1"/>
  <c r="G5779" i="1"/>
  <c r="H5779" i="1"/>
  <c r="I5779" i="1"/>
  <c r="J5779" i="1"/>
  <c r="K5779" i="1"/>
  <c r="G9245" i="1"/>
  <c r="H9245" i="1"/>
  <c r="I9245" i="1"/>
  <c r="J9245" i="1"/>
  <c r="K9245" i="1"/>
  <c r="G8381" i="1"/>
  <c r="H8381" i="1"/>
  <c r="I8381" i="1"/>
  <c r="J8381" i="1"/>
  <c r="K8381" i="1"/>
  <c r="G4530" i="1"/>
  <c r="H4530" i="1"/>
  <c r="I4530" i="1"/>
  <c r="J4530" i="1"/>
  <c r="K4530" i="1"/>
  <c r="G4052" i="1"/>
  <c r="H4052" i="1"/>
  <c r="I4052" i="1"/>
  <c r="J4052" i="1"/>
  <c r="K4052" i="1"/>
  <c r="G6276" i="1"/>
  <c r="H6276" i="1"/>
  <c r="I6276" i="1"/>
  <c r="J6276" i="1"/>
  <c r="K6276" i="1"/>
  <c r="G5564" i="1"/>
  <c r="H5564" i="1"/>
  <c r="I5564" i="1"/>
  <c r="J5564" i="1"/>
  <c r="K5564" i="1"/>
  <c r="G2966" i="1"/>
  <c r="H2966" i="1"/>
  <c r="I2966" i="1"/>
  <c r="J2966" i="1"/>
  <c r="K2966" i="1"/>
  <c r="G2857" i="1"/>
  <c r="H2857" i="1"/>
  <c r="I2857" i="1"/>
  <c r="J2857" i="1"/>
  <c r="K2857" i="1"/>
  <c r="G1290" i="1"/>
  <c r="H1290" i="1"/>
  <c r="I1290" i="1"/>
  <c r="J1290" i="1"/>
  <c r="K1290" i="1"/>
  <c r="G6890" i="1"/>
  <c r="H6890" i="1"/>
  <c r="I6890" i="1"/>
  <c r="J6890" i="1"/>
  <c r="K6890" i="1"/>
  <c r="G8175" i="1"/>
  <c r="H8175" i="1"/>
  <c r="I8175" i="1"/>
  <c r="J8175" i="1"/>
  <c r="K8175" i="1"/>
  <c r="G6424" i="1"/>
  <c r="H6424" i="1"/>
  <c r="I6424" i="1"/>
  <c r="J6424" i="1"/>
  <c r="K6424" i="1"/>
  <c r="G7502" i="1"/>
  <c r="H7502" i="1"/>
  <c r="I7502" i="1"/>
  <c r="J7502" i="1"/>
  <c r="K7502" i="1"/>
  <c r="G5052" i="1"/>
  <c r="H5052" i="1"/>
  <c r="I5052" i="1"/>
  <c r="J5052" i="1"/>
  <c r="K5052" i="1"/>
  <c r="G1864" i="1"/>
  <c r="H1864" i="1"/>
  <c r="I1864" i="1"/>
  <c r="J1864" i="1"/>
  <c r="K1864" i="1"/>
  <c r="G5459" i="1"/>
  <c r="H5459" i="1"/>
  <c r="I5459" i="1"/>
  <c r="J5459" i="1"/>
  <c r="K5459" i="1"/>
  <c r="G4316" i="1"/>
  <c r="H4316" i="1"/>
  <c r="I4316" i="1"/>
  <c r="J4316" i="1"/>
  <c r="K4316" i="1"/>
  <c r="G770" i="1"/>
  <c r="H770" i="1"/>
  <c r="I770" i="1"/>
  <c r="J770" i="1"/>
  <c r="K770" i="1"/>
  <c r="G4371" i="1"/>
  <c r="H4371" i="1"/>
  <c r="I4371" i="1"/>
  <c r="J4371" i="1"/>
  <c r="K4371" i="1"/>
  <c r="G7715" i="1"/>
  <c r="H7715" i="1"/>
  <c r="I7715" i="1"/>
  <c r="J7715" i="1"/>
  <c r="K7715" i="1"/>
  <c r="G1909" i="1"/>
  <c r="H1909" i="1"/>
  <c r="I1909" i="1"/>
  <c r="J1909" i="1"/>
  <c r="K1909" i="1"/>
  <c r="G6695" i="1"/>
  <c r="H6695" i="1"/>
  <c r="I6695" i="1"/>
  <c r="J6695" i="1"/>
  <c r="K6695" i="1"/>
  <c r="G3762" i="1"/>
  <c r="H3762" i="1"/>
  <c r="I3762" i="1"/>
  <c r="J3762" i="1"/>
  <c r="K3762" i="1"/>
  <c r="G6285" i="1"/>
  <c r="H6285" i="1"/>
  <c r="I6285" i="1"/>
  <c r="J6285" i="1"/>
  <c r="K6285" i="1"/>
  <c r="G1914" i="1"/>
  <c r="H1914" i="1"/>
  <c r="I1914" i="1"/>
  <c r="J1914" i="1"/>
  <c r="K1914" i="1"/>
  <c r="G6141" i="1"/>
  <c r="H6141" i="1"/>
  <c r="I6141" i="1"/>
  <c r="J6141" i="1"/>
  <c r="K6141" i="1"/>
  <c r="G2255" i="1"/>
  <c r="H2255" i="1"/>
  <c r="I2255" i="1"/>
  <c r="J2255" i="1"/>
  <c r="K2255" i="1"/>
  <c r="G2640" i="1"/>
  <c r="H2640" i="1"/>
  <c r="I2640" i="1"/>
  <c r="J2640" i="1"/>
  <c r="K2640" i="1"/>
  <c r="G6684" i="1"/>
  <c r="H6684" i="1"/>
  <c r="I6684" i="1"/>
  <c r="J6684" i="1"/>
  <c r="K6684" i="1"/>
  <c r="G8020" i="1"/>
  <c r="H8020" i="1"/>
  <c r="I8020" i="1"/>
  <c r="J8020" i="1"/>
  <c r="K8020" i="1"/>
  <c r="G6557" i="1"/>
  <c r="H6557" i="1"/>
  <c r="I6557" i="1"/>
  <c r="J6557" i="1"/>
  <c r="K6557" i="1"/>
  <c r="G591" i="1"/>
  <c r="H591" i="1"/>
  <c r="I591" i="1"/>
  <c r="J591" i="1"/>
  <c r="K591" i="1"/>
  <c r="G5988" i="1"/>
  <c r="H5988" i="1"/>
  <c r="I5988" i="1"/>
  <c r="J5988" i="1"/>
  <c r="K5988" i="1"/>
  <c r="G7079" i="1"/>
  <c r="H7079" i="1"/>
  <c r="I7079" i="1"/>
  <c r="J7079" i="1"/>
  <c r="K7079" i="1"/>
  <c r="G8401" i="1"/>
  <c r="H8401" i="1"/>
  <c r="I8401" i="1"/>
  <c r="J8401" i="1"/>
  <c r="K8401" i="1"/>
  <c r="G6753" i="1"/>
  <c r="H6753" i="1"/>
  <c r="I6753" i="1"/>
  <c r="J6753" i="1"/>
  <c r="K6753" i="1"/>
  <c r="G1610" i="1"/>
  <c r="H1610" i="1"/>
  <c r="I1610" i="1"/>
  <c r="J1610" i="1"/>
  <c r="K1610" i="1"/>
  <c r="G5770" i="1"/>
  <c r="H5770" i="1"/>
  <c r="I5770" i="1"/>
  <c r="J5770" i="1"/>
  <c r="K5770" i="1"/>
  <c r="G4774" i="1"/>
  <c r="H4774" i="1"/>
  <c r="I4774" i="1"/>
  <c r="J4774" i="1"/>
  <c r="K4774" i="1"/>
  <c r="G2297" i="1"/>
  <c r="H2297" i="1"/>
  <c r="I2297" i="1"/>
  <c r="J2297" i="1"/>
  <c r="K2297" i="1"/>
  <c r="G2646" i="1"/>
  <c r="H2646" i="1"/>
  <c r="I2646" i="1"/>
  <c r="J2646" i="1"/>
  <c r="K2646" i="1"/>
  <c r="G8722" i="1"/>
  <c r="H8722" i="1"/>
  <c r="I8722" i="1"/>
  <c r="J8722" i="1"/>
  <c r="K8722" i="1"/>
  <c r="G2166" i="1"/>
  <c r="H2166" i="1"/>
  <c r="I2166" i="1"/>
  <c r="J2166" i="1"/>
  <c r="K2166" i="1"/>
  <c r="G3978" i="1"/>
  <c r="H3978" i="1"/>
  <c r="I3978" i="1"/>
  <c r="J3978" i="1"/>
  <c r="K3978" i="1"/>
  <c r="G3313" i="1"/>
  <c r="H3313" i="1"/>
  <c r="I3313" i="1"/>
  <c r="J3313" i="1"/>
  <c r="K3313" i="1"/>
  <c r="G9594" i="1"/>
  <c r="H9594" i="1"/>
  <c r="I9594" i="1"/>
  <c r="J9594" i="1"/>
  <c r="K9594" i="1"/>
  <c r="G7811" i="1"/>
  <c r="H7811" i="1"/>
  <c r="I7811" i="1"/>
  <c r="J7811" i="1"/>
  <c r="K7811" i="1"/>
  <c r="G6901" i="1"/>
  <c r="H6901" i="1"/>
  <c r="I6901" i="1"/>
  <c r="J6901" i="1"/>
  <c r="K6901" i="1"/>
  <c r="G2834" i="1"/>
  <c r="H2834" i="1"/>
  <c r="I2834" i="1"/>
  <c r="J2834" i="1"/>
  <c r="K2834" i="1"/>
  <c r="G8616" i="1"/>
  <c r="H8616" i="1"/>
  <c r="I8616" i="1"/>
  <c r="J8616" i="1"/>
  <c r="K8616" i="1"/>
  <c r="G3804" i="1"/>
  <c r="H3804" i="1"/>
  <c r="I3804" i="1"/>
  <c r="J3804" i="1"/>
  <c r="K3804" i="1"/>
  <c r="G8054" i="1"/>
  <c r="H8054" i="1"/>
  <c r="I8054" i="1"/>
  <c r="J8054" i="1"/>
  <c r="K8054" i="1"/>
  <c r="G7979" i="1"/>
  <c r="H7979" i="1"/>
  <c r="I7979" i="1"/>
  <c r="J7979" i="1"/>
  <c r="K7979" i="1"/>
  <c r="G4478" i="1"/>
  <c r="H4478" i="1"/>
  <c r="I4478" i="1"/>
  <c r="J4478" i="1"/>
  <c r="K4478" i="1"/>
  <c r="G5651" i="1"/>
  <c r="H5651" i="1"/>
  <c r="I5651" i="1"/>
  <c r="J5651" i="1"/>
  <c r="K5651" i="1"/>
  <c r="G9555" i="1"/>
  <c r="H9555" i="1"/>
  <c r="I9555" i="1"/>
  <c r="J9555" i="1"/>
  <c r="K9555" i="1"/>
  <c r="G2868" i="1"/>
  <c r="H2868" i="1"/>
  <c r="I2868" i="1"/>
  <c r="J2868" i="1"/>
  <c r="K2868" i="1"/>
  <c r="G5844" i="1"/>
  <c r="H5844" i="1"/>
  <c r="I5844" i="1"/>
  <c r="J5844" i="1"/>
  <c r="K5844" i="1"/>
  <c r="G5579" i="1"/>
  <c r="H5579" i="1"/>
  <c r="I5579" i="1"/>
  <c r="J5579" i="1"/>
  <c r="K5579" i="1"/>
  <c r="G7707" i="1"/>
  <c r="H7707" i="1"/>
  <c r="I7707" i="1"/>
  <c r="J7707" i="1"/>
  <c r="K7707" i="1"/>
  <c r="G1855" i="1"/>
  <c r="H1855" i="1"/>
  <c r="I1855" i="1"/>
  <c r="J1855" i="1"/>
  <c r="K1855" i="1"/>
  <c r="G3564" i="1"/>
  <c r="H3564" i="1"/>
  <c r="I3564" i="1"/>
  <c r="J3564" i="1"/>
  <c r="K3564" i="1"/>
  <c r="G7833" i="1"/>
  <c r="H7833" i="1"/>
  <c r="I7833" i="1"/>
  <c r="J7833" i="1"/>
  <c r="K7833" i="1"/>
  <c r="G6993" i="1"/>
  <c r="H6993" i="1"/>
  <c r="I6993" i="1"/>
  <c r="J6993" i="1"/>
  <c r="K6993" i="1"/>
  <c r="G4960" i="1"/>
  <c r="H4960" i="1"/>
  <c r="I4960" i="1"/>
  <c r="J4960" i="1"/>
  <c r="K4960" i="1"/>
  <c r="G1333" i="1"/>
  <c r="H1333" i="1"/>
  <c r="I1333" i="1"/>
  <c r="J1333" i="1"/>
  <c r="K1333" i="1"/>
  <c r="G6251" i="1"/>
  <c r="H6251" i="1"/>
  <c r="I6251" i="1"/>
  <c r="J6251" i="1"/>
  <c r="K6251" i="1"/>
  <c r="G9248" i="1"/>
  <c r="H9248" i="1"/>
  <c r="I9248" i="1"/>
  <c r="J9248" i="1"/>
  <c r="K9248" i="1"/>
  <c r="G6288" i="1"/>
  <c r="H6288" i="1"/>
  <c r="I6288" i="1"/>
  <c r="J6288" i="1"/>
  <c r="K6288" i="1"/>
  <c r="G6977" i="1"/>
  <c r="H6977" i="1"/>
  <c r="I6977" i="1"/>
  <c r="J6977" i="1"/>
  <c r="K6977" i="1"/>
  <c r="G149" i="1"/>
  <c r="H149" i="1"/>
  <c r="I149" i="1"/>
  <c r="J149" i="1"/>
  <c r="K149" i="1"/>
  <c r="G5866" i="1"/>
  <c r="H5866" i="1"/>
  <c r="I5866" i="1"/>
  <c r="J5866" i="1"/>
  <c r="K5866" i="1"/>
  <c r="G5324" i="1"/>
  <c r="H5324" i="1"/>
  <c r="I5324" i="1"/>
  <c r="J5324" i="1"/>
  <c r="K5324" i="1"/>
  <c r="G7546" i="1"/>
  <c r="H7546" i="1"/>
  <c r="I7546" i="1"/>
  <c r="J7546" i="1"/>
  <c r="K7546" i="1"/>
  <c r="G5610" i="1"/>
  <c r="H5610" i="1"/>
  <c r="I5610" i="1"/>
  <c r="J5610" i="1"/>
  <c r="K5610" i="1"/>
  <c r="G3366" i="1"/>
  <c r="H3366" i="1"/>
  <c r="I3366" i="1"/>
  <c r="J3366" i="1"/>
  <c r="K3366" i="1"/>
  <c r="G8049" i="1"/>
  <c r="H8049" i="1"/>
  <c r="I8049" i="1"/>
  <c r="J8049" i="1"/>
  <c r="K8049" i="1"/>
  <c r="G8113" i="1"/>
  <c r="H8113" i="1"/>
  <c r="I8113" i="1"/>
  <c r="J8113" i="1"/>
  <c r="K8113" i="1"/>
  <c r="G2015" i="1"/>
  <c r="H2015" i="1"/>
  <c r="I2015" i="1"/>
  <c r="J2015" i="1"/>
  <c r="K2015" i="1"/>
  <c r="G9575" i="1"/>
  <c r="H9575" i="1"/>
  <c r="I9575" i="1"/>
  <c r="J9575" i="1"/>
  <c r="K9575" i="1"/>
  <c r="G3975" i="1"/>
  <c r="H3975" i="1"/>
  <c r="I3975" i="1"/>
  <c r="J3975" i="1"/>
  <c r="K3975" i="1"/>
  <c r="G9196" i="1"/>
  <c r="H9196" i="1"/>
  <c r="I9196" i="1"/>
  <c r="J9196" i="1"/>
  <c r="K9196" i="1"/>
  <c r="G7148" i="1"/>
  <c r="H7148" i="1"/>
  <c r="I7148" i="1"/>
  <c r="J7148" i="1"/>
  <c r="K7148" i="1"/>
  <c r="G2400" i="1"/>
  <c r="H2400" i="1"/>
  <c r="I2400" i="1"/>
  <c r="J2400" i="1"/>
  <c r="K2400" i="1"/>
  <c r="G7004" i="1"/>
  <c r="H7004" i="1"/>
  <c r="I7004" i="1"/>
  <c r="J7004" i="1"/>
  <c r="K7004" i="1"/>
  <c r="G1135" i="1"/>
  <c r="H1135" i="1"/>
  <c r="I1135" i="1"/>
  <c r="J1135" i="1"/>
  <c r="K1135" i="1"/>
  <c r="G5318" i="1"/>
  <c r="H5318" i="1"/>
  <c r="I5318" i="1"/>
  <c r="J5318" i="1"/>
  <c r="K5318" i="1"/>
  <c r="G5803" i="1"/>
  <c r="H5803" i="1"/>
  <c r="I5803" i="1"/>
  <c r="J5803" i="1"/>
  <c r="K5803" i="1"/>
  <c r="G5546" i="1"/>
  <c r="H5546" i="1"/>
  <c r="I5546" i="1"/>
  <c r="J5546" i="1"/>
  <c r="K5546" i="1"/>
  <c r="G9717" i="1"/>
  <c r="H9717" i="1"/>
  <c r="I9717" i="1"/>
  <c r="J9717" i="1"/>
  <c r="K9717" i="1"/>
  <c r="G4267" i="1"/>
  <c r="H4267" i="1"/>
  <c r="I4267" i="1"/>
  <c r="J4267" i="1"/>
  <c r="K4267" i="1"/>
  <c r="G583" i="1"/>
  <c r="H583" i="1"/>
  <c r="I583" i="1"/>
  <c r="J583" i="1"/>
  <c r="K583" i="1"/>
  <c r="G1324" i="1"/>
  <c r="H1324" i="1"/>
  <c r="I1324" i="1"/>
  <c r="J1324" i="1"/>
  <c r="K1324" i="1"/>
  <c r="G1327" i="1"/>
  <c r="H1327" i="1"/>
  <c r="I1327" i="1"/>
  <c r="J1327" i="1"/>
  <c r="K1327" i="1"/>
  <c r="G7462" i="1"/>
  <c r="H7462" i="1"/>
  <c r="I7462" i="1"/>
  <c r="J7462" i="1"/>
  <c r="K7462" i="1"/>
  <c r="G1944" i="1"/>
  <c r="H1944" i="1"/>
  <c r="I1944" i="1"/>
  <c r="J1944" i="1"/>
  <c r="K1944" i="1"/>
  <c r="G8199" i="1"/>
  <c r="H8199" i="1"/>
  <c r="I8199" i="1"/>
  <c r="J8199" i="1"/>
  <c r="K8199" i="1"/>
  <c r="G8517" i="1"/>
  <c r="H8517" i="1"/>
  <c r="I8517" i="1"/>
  <c r="J8517" i="1"/>
  <c r="K8517" i="1"/>
  <c r="G4268" i="1"/>
  <c r="H4268" i="1"/>
  <c r="I4268" i="1"/>
  <c r="J4268" i="1"/>
  <c r="K4268" i="1"/>
  <c r="G6547" i="1"/>
  <c r="H6547" i="1"/>
  <c r="I6547" i="1"/>
  <c r="J6547" i="1"/>
  <c r="K6547" i="1"/>
  <c r="G7126" i="1"/>
  <c r="H7126" i="1"/>
  <c r="I7126" i="1"/>
  <c r="J7126" i="1"/>
  <c r="K7126" i="1"/>
  <c r="G8547" i="1"/>
  <c r="H8547" i="1"/>
  <c r="I8547" i="1"/>
  <c r="J8547" i="1"/>
  <c r="K8547" i="1"/>
  <c r="G3315" i="1"/>
  <c r="H3315" i="1"/>
  <c r="I3315" i="1"/>
  <c r="J3315" i="1"/>
  <c r="K3315" i="1"/>
  <c r="G4563" i="1"/>
  <c r="H4563" i="1"/>
  <c r="I4563" i="1"/>
  <c r="J4563" i="1"/>
  <c r="K4563" i="1"/>
  <c r="G5412" i="1"/>
  <c r="H5412" i="1"/>
  <c r="I5412" i="1"/>
  <c r="J5412" i="1"/>
  <c r="K5412" i="1"/>
  <c r="G4898" i="1"/>
  <c r="H4898" i="1"/>
  <c r="I4898" i="1"/>
  <c r="J4898" i="1"/>
  <c r="K4898" i="1"/>
  <c r="G8504" i="1"/>
  <c r="H8504" i="1"/>
  <c r="I8504" i="1"/>
  <c r="J8504" i="1"/>
  <c r="K8504" i="1"/>
  <c r="G2557" i="1"/>
  <c r="H2557" i="1"/>
  <c r="I2557" i="1"/>
  <c r="J2557" i="1"/>
  <c r="K2557" i="1"/>
  <c r="G6863" i="1"/>
  <c r="H6863" i="1"/>
  <c r="I6863" i="1"/>
  <c r="J6863" i="1"/>
  <c r="K6863" i="1"/>
  <c r="G7987" i="1"/>
  <c r="H7987" i="1"/>
  <c r="I7987" i="1"/>
  <c r="J7987" i="1"/>
  <c r="K7987" i="1"/>
  <c r="G1960" i="1"/>
  <c r="H1960" i="1"/>
  <c r="I1960" i="1"/>
  <c r="J1960" i="1"/>
  <c r="K1960" i="1"/>
  <c r="G6391" i="1"/>
  <c r="H6391" i="1"/>
  <c r="I6391" i="1"/>
  <c r="J6391" i="1"/>
  <c r="K6391" i="1"/>
  <c r="G5843" i="1"/>
  <c r="H5843" i="1"/>
  <c r="I5843" i="1"/>
  <c r="J5843" i="1"/>
  <c r="K5843" i="1"/>
  <c r="G3087" i="1"/>
  <c r="H3087" i="1"/>
  <c r="I3087" i="1"/>
  <c r="J3087" i="1"/>
  <c r="K3087" i="1"/>
  <c r="G4128" i="1"/>
  <c r="H4128" i="1"/>
  <c r="I4128" i="1"/>
  <c r="J4128" i="1"/>
  <c r="K4128" i="1"/>
  <c r="G2034" i="1"/>
  <c r="H2034" i="1"/>
  <c r="I2034" i="1"/>
  <c r="J2034" i="1"/>
  <c r="K2034" i="1"/>
  <c r="G2133" i="1"/>
  <c r="H2133" i="1"/>
  <c r="I2133" i="1"/>
  <c r="J2133" i="1"/>
  <c r="K2133" i="1"/>
  <c r="G7103" i="1"/>
  <c r="H7103" i="1"/>
  <c r="I7103" i="1"/>
  <c r="J7103" i="1"/>
  <c r="K7103" i="1"/>
  <c r="G8914" i="1"/>
  <c r="H8914" i="1"/>
  <c r="I8914" i="1"/>
  <c r="J8914" i="1"/>
  <c r="K8914" i="1"/>
  <c r="G186" i="1"/>
  <c r="H186" i="1"/>
  <c r="I186" i="1"/>
  <c r="J186" i="1"/>
  <c r="K186" i="1"/>
  <c r="G3716" i="1"/>
  <c r="H3716" i="1"/>
  <c r="I3716" i="1"/>
  <c r="J3716" i="1"/>
  <c r="K3716" i="1"/>
  <c r="G4751" i="1"/>
  <c r="H4751" i="1"/>
  <c r="I4751" i="1"/>
  <c r="J4751" i="1"/>
  <c r="K4751" i="1"/>
  <c r="G8037" i="1"/>
  <c r="H8037" i="1"/>
  <c r="I8037" i="1"/>
  <c r="J8037" i="1"/>
  <c r="K8037" i="1"/>
  <c r="G3671" i="1"/>
  <c r="H3671" i="1"/>
  <c r="I3671" i="1"/>
  <c r="J3671" i="1"/>
  <c r="K3671" i="1"/>
  <c r="G5489" i="1"/>
  <c r="H5489" i="1"/>
  <c r="I5489" i="1"/>
  <c r="J5489" i="1"/>
  <c r="K5489" i="1"/>
  <c r="G6460" i="1"/>
  <c r="H6460" i="1"/>
  <c r="I6460" i="1"/>
  <c r="J6460" i="1"/>
  <c r="K6460" i="1"/>
  <c r="G6495" i="1"/>
  <c r="H6495" i="1"/>
  <c r="I6495" i="1"/>
  <c r="J6495" i="1"/>
  <c r="K6495" i="1"/>
  <c r="G6545" i="1"/>
  <c r="H6545" i="1"/>
  <c r="I6545" i="1"/>
  <c r="J6545" i="1"/>
  <c r="K6545" i="1"/>
  <c r="G796" i="1"/>
  <c r="H796" i="1"/>
  <c r="I796" i="1"/>
  <c r="J796" i="1"/>
  <c r="K796" i="1"/>
  <c r="G5351" i="1"/>
  <c r="H5351" i="1"/>
  <c r="I5351" i="1"/>
  <c r="J5351" i="1"/>
  <c r="K5351" i="1"/>
  <c r="G79" i="1"/>
  <c r="H79" i="1"/>
  <c r="I79" i="1"/>
  <c r="J79" i="1"/>
  <c r="K79" i="1"/>
  <c r="G3616" i="1"/>
  <c r="H3616" i="1"/>
  <c r="I3616" i="1"/>
  <c r="J3616" i="1"/>
  <c r="K3616" i="1"/>
  <c r="G8948" i="1"/>
  <c r="H8948" i="1"/>
  <c r="I8948" i="1"/>
  <c r="J8948" i="1"/>
  <c r="K8948" i="1"/>
  <c r="G1014" i="1"/>
  <c r="H1014" i="1"/>
  <c r="I1014" i="1"/>
  <c r="J1014" i="1"/>
  <c r="K1014" i="1"/>
  <c r="G8140" i="1"/>
  <c r="H8140" i="1"/>
  <c r="I8140" i="1"/>
  <c r="J8140" i="1"/>
  <c r="K8140" i="1"/>
  <c r="G213" i="1"/>
  <c r="H213" i="1"/>
  <c r="I213" i="1"/>
  <c r="J213" i="1"/>
  <c r="K213" i="1"/>
  <c r="G1262" i="1"/>
  <c r="H1262" i="1"/>
  <c r="I1262" i="1"/>
  <c r="J1262" i="1"/>
  <c r="K1262" i="1"/>
  <c r="G8592" i="1"/>
  <c r="H8592" i="1"/>
  <c r="I8592" i="1"/>
  <c r="J8592" i="1"/>
  <c r="K8592" i="1"/>
  <c r="G543" i="1"/>
  <c r="H543" i="1"/>
  <c r="I543" i="1"/>
  <c r="J543" i="1"/>
  <c r="K543" i="1"/>
  <c r="G7127" i="1"/>
  <c r="H7127" i="1"/>
  <c r="I7127" i="1"/>
  <c r="J7127" i="1"/>
  <c r="K7127" i="1"/>
  <c r="G835" i="1"/>
  <c r="H835" i="1"/>
  <c r="I835" i="1"/>
  <c r="J835" i="1"/>
  <c r="K835" i="1"/>
  <c r="G7535" i="1"/>
  <c r="H7535" i="1"/>
  <c r="I7535" i="1"/>
  <c r="J7535" i="1"/>
  <c r="K7535" i="1"/>
  <c r="G9509" i="1"/>
  <c r="H9509" i="1"/>
  <c r="I9509" i="1"/>
  <c r="J9509" i="1"/>
  <c r="K9509" i="1"/>
  <c r="G7598" i="1"/>
  <c r="H7598" i="1"/>
  <c r="I7598" i="1"/>
  <c r="J7598" i="1"/>
  <c r="K7598" i="1"/>
  <c r="G3009" i="1"/>
  <c r="H3009" i="1"/>
  <c r="I3009" i="1"/>
  <c r="J3009" i="1"/>
  <c r="K3009" i="1"/>
  <c r="G9404" i="1"/>
  <c r="H9404" i="1"/>
  <c r="I9404" i="1"/>
  <c r="J9404" i="1"/>
  <c r="K9404" i="1"/>
  <c r="G7709" i="1"/>
  <c r="H7709" i="1"/>
  <c r="I7709" i="1"/>
  <c r="J7709" i="1"/>
  <c r="K7709" i="1"/>
  <c r="G3740" i="1"/>
  <c r="H3740" i="1"/>
  <c r="I3740" i="1"/>
  <c r="J3740" i="1"/>
  <c r="K3740" i="1"/>
  <c r="G7704" i="1"/>
  <c r="H7704" i="1"/>
  <c r="I7704" i="1"/>
  <c r="J7704" i="1"/>
  <c r="K7704" i="1"/>
  <c r="G1876" i="1"/>
  <c r="H1876" i="1"/>
  <c r="I1876" i="1"/>
  <c r="J1876" i="1"/>
  <c r="K1876" i="1"/>
  <c r="G2960" i="1"/>
  <c r="H2960" i="1"/>
  <c r="I2960" i="1"/>
  <c r="J2960" i="1"/>
  <c r="K2960" i="1"/>
  <c r="G9254" i="1"/>
  <c r="H9254" i="1"/>
  <c r="I9254" i="1"/>
  <c r="J9254" i="1"/>
  <c r="K9254" i="1"/>
  <c r="G7963" i="1"/>
  <c r="H7963" i="1"/>
  <c r="I7963" i="1"/>
  <c r="J7963" i="1"/>
  <c r="K7963" i="1"/>
  <c r="G7790" i="1"/>
  <c r="H7790" i="1"/>
  <c r="I7790" i="1"/>
  <c r="J7790" i="1"/>
  <c r="K7790" i="1"/>
  <c r="G7953" i="1"/>
  <c r="H7953" i="1"/>
  <c r="I7953" i="1"/>
  <c r="J7953" i="1"/>
  <c r="K7953" i="1"/>
  <c r="G6011" i="1"/>
  <c r="H6011" i="1"/>
  <c r="I6011" i="1"/>
  <c r="J6011" i="1"/>
  <c r="K6011" i="1"/>
  <c r="G9495" i="1"/>
  <c r="H9495" i="1"/>
  <c r="I9495" i="1"/>
  <c r="J9495" i="1"/>
  <c r="K9495" i="1"/>
  <c r="G2004" i="1"/>
  <c r="H2004" i="1"/>
  <c r="I2004" i="1"/>
  <c r="J2004" i="1"/>
  <c r="K2004" i="1"/>
  <c r="G6736" i="1"/>
  <c r="H6736" i="1"/>
  <c r="I6736" i="1"/>
  <c r="J6736" i="1"/>
  <c r="K6736" i="1"/>
  <c r="G7676" i="1"/>
  <c r="H7676" i="1"/>
  <c r="I7676" i="1"/>
  <c r="J7676" i="1"/>
  <c r="K7676" i="1"/>
  <c r="G2790" i="1"/>
  <c r="H2790" i="1"/>
  <c r="I2790" i="1"/>
  <c r="J2790" i="1"/>
  <c r="K2790" i="1"/>
  <c r="G4496" i="1"/>
  <c r="H4496" i="1"/>
  <c r="I4496" i="1"/>
  <c r="J4496" i="1"/>
  <c r="K4496" i="1"/>
  <c r="G7476" i="1"/>
  <c r="H7476" i="1"/>
  <c r="I7476" i="1"/>
  <c r="J7476" i="1"/>
  <c r="K7476" i="1"/>
  <c r="G261" i="1"/>
  <c r="H261" i="1"/>
  <c r="I261" i="1"/>
  <c r="J261" i="1"/>
  <c r="K261" i="1"/>
  <c r="G1005" i="1"/>
  <c r="H1005" i="1"/>
  <c r="I1005" i="1"/>
  <c r="J1005" i="1"/>
  <c r="K1005" i="1"/>
  <c r="G1799" i="1"/>
  <c r="H1799" i="1"/>
  <c r="I1799" i="1"/>
  <c r="J1799" i="1"/>
  <c r="K1799" i="1"/>
  <c r="G1874" i="1"/>
  <c r="H1874" i="1"/>
  <c r="I1874" i="1"/>
  <c r="J1874" i="1"/>
  <c r="K1874" i="1"/>
  <c r="G3306" i="1"/>
  <c r="H3306" i="1"/>
  <c r="I3306" i="1"/>
  <c r="J3306" i="1"/>
  <c r="K3306" i="1"/>
  <c r="G8733" i="1"/>
  <c r="H8733" i="1"/>
  <c r="I8733" i="1"/>
  <c r="J8733" i="1"/>
  <c r="K8733" i="1"/>
  <c r="G3158" i="1"/>
  <c r="H3158" i="1"/>
  <c r="I3158" i="1"/>
  <c r="J3158" i="1"/>
  <c r="K3158" i="1"/>
  <c r="G8143" i="1"/>
  <c r="H8143" i="1"/>
  <c r="I8143" i="1"/>
  <c r="J8143" i="1"/>
  <c r="K8143" i="1"/>
  <c r="G4850" i="1"/>
  <c r="H4850" i="1"/>
  <c r="I4850" i="1"/>
  <c r="J4850" i="1"/>
  <c r="K4850" i="1"/>
  <c r="G2549" i="1"/>
  <c r="H2549" i="1"/>
  <c r="I2549" i="1"/>
  <c r="J2549" i="1"/>
  <c r="K2549" i="1"/>
  <c r="G9974" i="1"/>
  <c r="H9974" i="1"/>
  <c r="I9974" i="1"/>
  <c r="J9974" i="1"/>
  <c r="K9974" i="1"/>
  <c r="G4577" i="1"/>
  <c r="H4577" i="1"/>
  <c r="I4577" i="1"/>
  <c r="J4577" i="1"/>
  <c r="K4577" i="1"/>
  <c r="G8877" i="1"/>
  <c r="H8877" i="1"/>
  <c r="I8877" i="1"/>
  <c r="J8877" i="1"/>
  <c r="K8877" i="1"/>
  <c r="G194" i="1"/>
  <c r="H194" i="1"/>
  <c r="I194" i="1"/>
  <c r="J194" i="1"/>
  <c r="K194" i="1"/>
  <c r="G4711" i="1"/>
  <c r="H4711" i="1"/>
  <c r="I4711" i="1"/>
  <c r="J4711" i="1"/>
  <c r="K4711" i="1"/>
  <c r="G6147" i="1"/>
  <c r="H6147" i="1"/>
  <c r="I6147" i="1"/>
  <c r="J6147" i="1"/>
  <c r="K6147" i="1"/>
  <c r="G9876" i="1"/>
  <c r="H9876" i="1"/>
  <c r="I9876" i="1"/>
  <c r="J9876" i="1"/>
  <c r="K9876" i="1"/>
  <c r="G4403" i="1"/>
  <c r="H4403" i="1"/>
  <c r="I4403" i="1"/>
  <c r="J4403" i="1"/>
  <c r="K4403" i="1"/>
  <c r="G8663" i="1"/>
  <c r="H8663" i="1"/>
  <c r="I8663" i="1"/>
  <c r="J8663" i="1"/>
  <c r="K8663" i="1"/>
  <c r="G8685" i="1"/>
  <c r="H8685" i="1"/>
  <c r="I8685" i="1"/>
  <c r="J8685" i="1"/>
  <c r="K8685" i="1"/>
  <c r="G641" i="1"/>
  <c r="H641" i="1"/>
  <c r="I641" i="1"/>
  <c r="J641" i="1"/>
  <c r="K641" i="1"/>
  <c r="G3551" i="1"/>
  <c r="H3551" i="1"/>
  <c r="I3551" i="1"/>
  <c r="J3551" i="1"/>
  <c r="K3551" i="1"/>
  <c r="G9211" i="1"/>
  <c r="H9211" i="1"/>
  <c r="I9211" i="1"/>
  <c r="J9211" i="1"/>
  <c r="K9211" i="1"/>
  <c r="G2759" i="1"/>
  <c r="H2759" i="1"/>
  <c r="I2759" i="1"/>
  <c r="J2759" i="1"/>
  <c r="K2759" i="1"/>
  <c r="G3566" i="1"/>
  <c r="H3566" i="1"/>
  <c r="I3566" i="1"/>
  <c r="J3566" i="1"/>
  <c r="K3566" i="1"/>
  <c r="G4946" i="1"/>
  <c r="H4946" i="1"/>
  <c r="I4946" i="1"/>
  <c r="J4946" i="1"/>
  <c r="K4946" i="1"/>
  <c r="G4558" i="1"/>
  <c r="H4558" i="1"/>
  <c r="I4558" i="1"/>
  <c r="J4558" i="1"/>
  <c r="K4558" i="1"/>
  <c r="G8246" i="1"/>
  <c r="H8246" i="1"/>
  <c r="I8246" i="1"/>
  <c r="J8246" i="1"/>
  <c r="K8246" i="1"/>
  <c r="G5096" i="1"/>
  <c r="H5096" i="1"/>
  <c r="I5096" i="1"/>
  <c r="J5096" i="1"/>
  <c r="K5096" i="1"/>
  <c r="G138" i="1"/>
  <c r="H138" i="1"/>
  <c r="I138" i="1"/>
  <c r="J138" i="1"/>
  <c r="K138" i="1"/>
  <c r="G9689" i="1"/>
  <c r="H9689" i="1"/>
  <c r="I9689" i="1"/>
  <c r="J9689" i="1"/>
  <c r="K9689" i="1"/>
  <c r="G5678" i="1"/>
  <c r="H5678" i="1"/>
  <c r="I5678" i="1"/>
  <c r="J5678" i="1"/>
  <c r="K5678" i="1"/>
  <c r="G6518" i="1"/>
  <c r="H6518" i="1"/>
  <c r="I6518" i="1"/>
  <c r="J6518" i="1"/>
  <c r="K6518" i="1"/>
  <c r="G5980" i="1"/>
  <c r="H5980" i="1"/>
  <c r="I5980" i="1"/>
  <c r="J5980" i="1"/>
  <c r="K5980" i="1"/>
  <c r="G3678" i="1"/>
  <c r="H3678" i="1"/>
  <c r="I3678" i="1"/>
  <c r="J3678" i="1"/>
  <c r="K3678" i="1"/>
  <c r="G8542" i="1"/>
  <c r="H8542" i="1"/>
  <c r="I8542" i="1"/>
  <c r="J8542" i="1"/>
  <c r="K8542" i="1"/>
  <c r="G7762" i="1"/>
  <c r="H7762" i="1"/>
  <c r="I7762" i="1"/>
  <c r="J7762" i="1"/>
  <c r="K7762" i="1"/>
  <c r="G5507" i="1"/>
  <c r="H5507" i="1"/>
  <c r="I5507" i="1"/>
  <c r="J5507" i="1"/>
  <c r="K5507" i="1"/>
  <c r="G7055" i="1"/>
  <c r="H7055" i="1"/>
  <c r="I7055" i="1"/>
  <c r="J7055" i="1"/>
  <c r="K7055" i="1"/>
  <c r="G3197" i="1"/>
  <c r="H3197" i="1"/>
  <c r="I3197" i="1"/>
  <c r="J3197" i="1"/>
  <c r="K3197" i="1"/>
  <c r="G3361" i="1"/>
  <c r="H3361" i="1"/>
  <c r="I3361" i="1"/>
  <c r="J3361" i="1"/>
  <c r="K3361" i="1"/>
  <c r="G1151" i="1"/>
  <c r="H1151" i="1"/>
  <c r="I1151" i="1"/>
  <c r="J1151" i="1"/>
  <c r="K1151" i="1"/>
  <c r="G1391" i="1"/>
  <c r="H1391" i="1"/>
  <c r="I1391" i="1"/>
  <c r="J1391" i="1"/>
  <c r="K1391" i="1"/>
  <c r="G3519" i="1"/>
  <c r="H3519" i="1"/>
  <c r="I3519" i="1"/>
  <c r="J3519" i="1"/>
  <c r="K3519" i="1"/>
  <c r="G7385" i="1"/>
  <c r="H7385" i="1"/>
  <c r="I7385" i="1"/>
  <c r="J7385" i="1"/>
  <c r="K7385" i="1"/>
  <c r="G4173" i="1"/>
  <c r="H4173" i="1"/>
  <c r="I4173" i="1"/>
  <c r="J4173" i="1"/>
  <c r="K4173" i="1"/>
  <c r="G628" i="1"/>
  <c r="H628" i="1"/>
  <c r="I628" i="1"/>
  <c r="J628" i="1"/>
  <c r="K628" i="1"/>
  <c r="G8763" i="1"/>
  <c r="H8763" i="1"/>
  <c r="I8763" i="1"/>
  <c r="J8763" i="1"/>
  <c r="K8763" i="1"/>
  <c r="G1050" i="1"/>
  <c r="H1050" i="1"/>
  <c r="I1050" i="1"/>
  <c r="J1050" i="1"/>
  <c r="K1050" i="1"/>
  <c r="G225" i="1"/>
  <c r="H225" i="1"/>
  <c r="I225" i="1"/>
  <c r="J225" i="1"/>
  <c r="K225" i="1"/>
  <c r="G529" i="1"/>
  <c r="H529" i="1"/>
  <c r="I529" i="1"/>
  <c r="J529" i="1"/>
  <c r="K529" i="1"/>
  <c r="G5683" i="1"/>
  <c r="H5683" i="1"/>
  <c r="I5683" i="1"/>
  <c r="J5683" i="1"/>
  <c r="K5683" i="1"/>
  <c r="G7289" i="1"/>
  <c r="H7289" i="1"/>
  <c r="I7289" i="1"/>
  <c r="J7289" i="1"/>
  <c r="K7289" i="1"/>
  <c r="G7013" i="1"/>
  <c r="H7013" i="1"/>
  <c r="I7013" i="1"/>
  <c r="J7013" i="1"/>
  <c r="K7013" i="1"/>
  <c r="G2010" i="1"/>
  <c r="H2010" i="1"/>
  <c r="I2010" i="1"/>
  <c r="J2010" i="1"/>
  <c r="K2010" i="1"/>
  <c r="G9243" i="1"/>
  <c r="H9243" i="1"/>
  <c r="I9243" i="1"/>
  <c r="J9243" i="1"/>
  <c r="K9243" i="1"/>
  <c r="G6581" i="1"/>
  <c r="H6581" i="1"/>
  <c r="I6581" i="1"/>
  <c r="J6581" i="1"/>
  <c r="K6581" i="1"/>
  <c r="G3178" i="1"/>
  <c r="H3178" i="1"/>
  <c r="I3178" i="1"/>
  <c r="J3178" i="1"/>
  <c r="K3178" i="1"/>
  <c r="G290" i="1"/>
  <c r="H290" i="1"/>
  <c r="I290" i="1"/>
  <c r="J290" i="1"/>
  <c r="K290" i="1"/>
  <c r="G3921" i="1"/>
  <c r="H3921" i="1"/>
  <c r="I3921" i="1"/>
  <c r="J3921" i="1"/>
  <c r="K3921" i="1"/>
  <c r="G4854" i="1"/>
  <c r="H4854" i="1"/>
  <c r="I4854" i="1"/>
  <c r="J4854" i="1"/>
  <c r="K4854" i="1"/>
  <c r="G1678" i="1"/>
  <c r="H1678" i="1"/>
  <c r="I1678" i="1"/>
  <c r="J1678" i="1"/>
  <c r="K1678" i="1"/>
  <c r="G9932" i="1"/>
  <c r="H9932" i="1"/>
  <c r="I9932" i="1"/>
  <c r="J9932" i="1"/>
  <c r="K9932" i="1"/>
  <c r="G6279" i="1"/>
  <c r="H6279" i="1"/>
  <c r="I6279" i="1"/>
  <c r="J6279" i="1"/>
  <c r="K6279" i="1"/>
  <c r="G3238" i="1"/>
  <c r="H3238" i="1"/>
  <c r="I3238" i="1"/>
  <c r="J3238" i="1"/>
  <c r="K3238" i="1"/>
  <c r="G3035" i="1"/>
  <c r="H3035" i="1"/>
  <c r="I3035" i="1"/>
  <c r="J3035" i="1"/>
  <c r="K3035" i="1"/>
  <c r="G5123" i="1"/>
  <c r="H5123" i="1"/>
  <c r="I5123" i="1"/>
  <c r="J5123" i="1"/>
  <c r="K5123" i="1"/>
  <c r="G1752" i="1"/>
  <c r="H1752" i="1"/>
  <c r="I1752" i="1"/>
  <c r="J1752" i="1"/>
  <c r="K1752" i="1"/>
  <c r="G1896" i="1"/>
  <c r="H1896" i="1"/>
  <c r="I1896" i="1"/>
  <c r="J1896" i="1"/>
  <c r="K1896" i="1"/>
  <c r="G3482" i="1"/>
  <c r="H3482" i="1"/>
  <c r="I3482" i="1"/>
  <c r="J3482" i="1"/>
  <c r="K3482" i="1"/>
  <c r="G9886" i="1"/>
  <c r="H9886" i="1"/>
  <c r="I9886" i="1"/>
  <c r="J9886" i="1"/>
  <c r="K9886" i="1"/>
  <c r="G8378" i="1"/>
  <c r="H8378" i="1"/>
  <c r="I8378" i="1"/>
  <c r="J8378" i="1"/>
  <c r="K8378" i="1"/>
  <c r="G9413" i="1"/>
  <c r="H9413" i="1"/>
  <c r="I9413" i="1"/>
  <c r="J9413" i="1"/>
  <c r="K9413" i="1"/>
  <c r="G3974" i="1"/>
  <c r="H3974" i="1"/>
  <c r="I3974" i="1"/>
  <c r="J3974" i="1"/>
  <c r="K3974" i="1"/>
  <c r="G5474" i="1"/>
  <c r="H5474" i="1"/>
  <c r="I5474" i="1"/>
  <c r="J5474" i="1"/>
  <c r="K5474" i="1"/>
  <c r="G7213" i="1"/>
  <c r="H7213" i="1"/>
  <c r="I7213" i="1"/>
  <c r="J7213" i="1"/>
  <c r="K7213" i="1"/>
  <c r="G343" i="1"/>
  <c r="H343" i="1"/>
  <c r="I343" i="1"/>
  <c r="J343" i="1"/>
  <c r="K343" i="1"/>
  <c r="G1359" i="1"/>
  <c r="H1359" i="1"/>
  <c r="I1359" i="1"/>
  <c r="J1359" i="1"/>
  <c r="K1359" i="1"/>
  <c r="G5423" i="1"/>
  <c r="H5423" i="1"/>
  <c r="I5423" i="1"/>
  <c r="J5423" i="1"/>
  <c r="K5423" i="1"/>
  <c r="G3185" i="1"/>
  <c r="H3185" i="1"/>
  <c r="I3185" i="1"/>
  <c r="J3185" i="1"/>
  <c r="K3185" i="1"/>
  <c r="G2754" i="1"/>
  <c r="H2754" i="1"/>
  <c r="I2754" i="1"/>
  <c r="J2754" i="1"/>
  <c r="K2754" i="1"/>
  <c r="G4966" i="1"/>
  <c r="H4966" i="1"/>
  <c r="I4966" i="1"/>
  <c r="J4966" i="1"/>
  <c r="K4966" i="1"/>
  <c r="G8698" i="1"/>
  <c r="H8698" i="1"/>
  <c r="I8698" i="1"/>
  <c r="J8698" i="1"/>
  <c r="K8698" i="1"/>
  <c r="G4900" i="1"/>
  <c r="H4900" i="1"/>
  <c r="I4900" i="1"/>
  <c r="J4900" i="1"/>
  <c r="K4900" i="1"/>
  <c r="G2230" i="1"/>
  <c r="H2230" i="1"/>
  <c r="I2230" i="1"/>
  <c r="J2230" i="1"/>
  <c r="K2230" i="1"/>
  <c r="G1833" i="1"/>
  <c r="H1833" i="1"/>
  <c r="I1833" i="1"/>
  <c r="J1833" i="1"/>
  <c r="K1833" i="1"/>
  <c r="G9374" i="1"/>
  <c r="H9374" i="1"/>
  <c r="I9374" i="1"/>
  <c r="J9374" i="1"/>
  <c r="K9374" i="1"/>
  <c r="G6591" i="1"/>
  <c r="H6591" i="1"/>
  <c r="I6591" i="1"/>
  <c r="J6591" i="1"/>
  <c r="K6591" i="1"/>
  <c r="G2069" i="1"/>
  <c r="H2069" i="1"/>
  <c r="I2069" i="1"/>
  <c r="J2069" i="1"/>
  <c r="K2069" i="1"/>
  <c r="G503" i="1"/>
  <c r="H503" i="1"/>
  <c r="I503" i="1"/>
  <c r="J503" i="1"/>
  <c r="K503" i="1"/>
  <c r="G3573" i="1"/>
  <c r="H3573" i="1"/>
  <c r="I3573" i="1"/>
  <c r="J3573" i="1"/>
  <c r="K3573" i="1"/>
  <c r="G3001" i="1"/>
  <c r="H3001" i="1"/>
  <c r="I3001" i="1"/>
  <c r="J3001" i="1"/>
  <c r="K3001" i="1"/>
  <c r="G1564" i="1"/>
  <c r="H1564" i="1"/>
  <c r="I1564" i="1"/>
  <c r="J1564" i="1"/>
  <c r="K1564" i="1"/>
  <c r="G197" i="1"/>
  <c r="H197" i="1"/>
  <c r="I197" i="1"/>
  <c r="J197" i="1"/>
  <c r="K197" i="1"/>
  <c r="G9846" i="1"/>
  <c r="H9846" i="1"/>
  <c r="I9846" i="1"/>
  <c r="J9846" i="1"/>
  <c r="K9846" i="1"/>
  <c r="G4245" i="1"/>
  <c r="H4245" i="1"/>
  <c r="I4245" i="1"/>
  <c r="J4245" i="1"/>
  <c r="K4245" i="1"/>
  <c r="G882" i="1"/>
  <c r="H882" i="1"/>
  <c r="I882" i="1"/>
  <c r="J882" i="1"/>
  <c r="K882" i="1"/>
  <c r="G6766" i="1"/>
  <c r="H6766" i="1"/>
  <c r="I6766" i="1"/>
  <c r="J6766" i="1"/>
  <c r="K6766" i="1"/>
  <c r="G1612" i="1"/>
  <c r="H1612" i="1"/>
  <c r="I1612" i="1"/>
  <c r="J1612" i="1"/>
  <c r="K1612" i="1"/>
  <c r="G4516" i="1"/>
  <c r="H4516" i="1"/>
  <c r="I4516" i="1"/>
  <c r="J4516" i="1"/>
  <c r="K4516" i="1"/>
  <c r="G7747" i="1"/>
  <c r="H7747" i="1"/>
  <c r="I7747" i="1"/>
  <c r="J7747" i="1"/>
  <c r="K7747" i="1"/>
  <c r="G8224" i="1"/>
  <c r="H8224" i="1"/>
  <c r="I8224" i="1"/>
  <c r="J8224" i="1"/>
  <c r="K8224" i="1"/>
  <c r="G9338" i="1"/>
  <c r="H9338" i="1"/>
  <c r="I9338" i="1"/>
  <c r="J9338" i="1"/>
  <c r="K9338" i="1"/>
  <c r="G9603" i="1"/>
  <c r="H9603" i="1"/>
  <c r="I9603" i="1"/>
  <c r="J9603" i="1"/>
  <c r="K9603" i="1"/>
  <c r="G7280" i="1"/>
  <c r="H7280" i="1"/>
  <c r="I7280" i="1"/>
  <c r="J7280" i="1"/>
  <c r="K7280" i="1"/>
  <c r="G8719" i="1"/>
  <c r="H8719" i="1"/>
  <c r="I8719" i="1"/>
  <c r="J8719" i="1"/>
  <c r="K8719" i="1"/>
  <c r="G6250" i="1"/>
  <c r="H6250" i="1"/>
  <c r="I6250" i="1"/>
  <c r="J6250" i="1"/>
  <c r="K6250" i="1"/>
  <c r="G8921" i="1"/>
  <c r="H8921" i="1"/>
  <c r="I8921" i="1"/>
  <c r="J8921" i="1"/>
  <c r="K8921" i="1"/>
  <c r="G6074" i="1"/>
  <c r="H6074" i="1"/>
  <c r="I6074" i="1"/>
  <c r="J6074" i="1"/>
  <c r="K6074" i="1"/>
  <c r="G4548" i="1"/>
  <c r="H4548" i="1"/>
  <c r="I4548" i="1"/>
  <c r="J4548" i="1"/>
  <c r="K4548" i="1"/>
  <c r="G7255" i="1"/>
  <c r="H7255" i="1"/>
  <c r="I7255" i="1"/>
  <c r="J7255" i="1"/>
  <c r="K7255" i="1"/>
  <c r="G1674" i="1"/>
  <c r="H1674" i="1"/>
  <c r="I1674" i="1"/>
  <c r="J1674" i="1"/>
  <c r="K1674" i="1"/>
  <c r="G9810" i="1"/>
  <c r="H9810" i="1"/>
  <c r="I9810" i="1"/>
  <c r="J9810" i="1"/>
  <c r="K9810" i="1"/>
  <c r="G6694" i="1"/>
  <c r="H6694" i="1"/>
  <c r="I6694" i="1"/>
  <c r="J6694" i="1"/>
  <c r="K6694" i="1"/>
  <c r="G2275" i="1"/>
  <c r="H2275" i="1"/>
  <c r="I2275" i="1"/>
  <c r="J2275" i="1"/>
  <c r="K2275" i="1"/>
  <c r="G4358" i="1"/>
  <c r="H4358" i="1"/>
  <c r="I4358" i="1"/>
  <c r="J4358" i="1"/>
  <c r="K4358" i="1"/>
  <c r="G4967" i="1"/>
  <c r="H4967" i="1"/>
  <c r="I4967" i="1"/>
  <c r="J4967" i="1"/>
  <c r="K4967" i="1"/>
  <c r="G686" i="1"/>
  <c r="H686" i="1"/>
  <c r="I686" i="1"/>
  <c r="J686" i="1"/>
  <c r="K686" i="1"/>
  <c r="G741" i="1"/>
  <c r="H741" i="1"/>
  <c r="I741" i="1"/>
  <c r="J741" i="1"/>
  <c r="K741" i="1"/>
  <c r="G1826" i="1"/>
  <c r="H1826" i="1"/>
  <c r="I1826" i="1"/>
  <c r="J1826" i="1"/>
  <c r="K1826" i="1"/>
  <c r="G3295" i="1"/>
  <c r="H3295" i="1"/>
  <c r="I3295" i="1"/>
  <c r="J3295" i="1"/>
  <c r="K3295" i="1"/>
  <c r="G179" i="1"/>
  <c r="H179" i="1"/>
  <c r="I179" i="1"/>
  <c r="J179" i="1"/>
  <c r="K179" i="1"/>
  <c r="G630" i="1"/>
  <c r="H630" i="1"/>
  <c r="I630" i="1"/>
  <c r="J630" i="1"/>
  <c r="K630" i="1"/>
  <c r="G6413" i="1"/>
  <c r="H6413" i="1"/>
  <c r="I6413" i="1"/>
  <c r="J6413" i="1"/>
  <c r="K6413" i="1"/>
  <c r="G7758" i="1"/>
  <c r="H7758" i="1"/>
  <c r="I7758" i="1"/>
  <c r="J7758" i="1"/>
  <c r="K7758" i="1"/>
  <c r="G9288" i="1"/>
  <c r="H9288" i="1"/>
  <c r="I9288" i="1"/>
  <c r="J9288" i="1"/>
  <c r="K9288" i="1"/>
  <c r="G6379" i="1"/>
  <c r="H6379" i="1"/>
  <c r="I6379" i="1"/>
  <c r="J6379" i="1"/>
  <c r="K6379" i="1"/>
  <c r="G9978" i="1"/>
  <c r="H9978" i="1"/>
  <c r="I9978" i="1"/>
  <c r="J9978" i="1"/>
  <c r="K9978" i="1"/>
  <c r="G9334" i="1"/>
  <c r="H9334" i="1"/>
  <c r="I9334" i="1"/>
  <c r="J9334" i="1"/>
  <c r="K9334" i="1"/>
  <c r="G8512" i="1"/>
  <c r="H8512" i="1"/>
  <c r="I8512" i="1"/>
  <c r="J8512" i="1"/>
  <c r="K8512" i="1"/>
  <c r="G8274" i="1"/>
  <c r="H8274" i="1"/>
  <c r="I8274" i="1"/>
  <c r="J8274" i="1"/>
  <c r="K8274" i="1"/>
  <c r="G2380" i="1"/>
  <c r="H2380" i="1"/>
  <c r="I2380" i="1"/>
  <c r="J2380" i="1"/>
  <c r="K2380" i="1"/>
  <c r="G5079" i="1"/>
  <c r="H5079" i="1"/>
  <c r="I5079" i="1"/>
  <c r="J5079" i="1"/>
  <c r="K5079" i="1"/>
  <c r="G9143" i="1"/>
  <c r="H9143" i="1"/>
  <c r="I9143" i="1"/>
  <c r="J9143" i="1"/>
  <c r="K9143" i="1"/>
  <c r="G4544" i="1"/>
  <c r="H4544" i="1"/>
  <c r="I4544" i="1"/>
  <c r="J4544" i="1"/>
  <c r="K4544" i="1"/>
  <c r="G4217" i="1"/>
  <c r="H4217" i="1"/>
  <c r="I4217" i="1"/>
  <c r="J4217" i="1"/>
  <c r="K4217" i="1"/>
  <c r="G7911" i="1"/>
  <c r="H7911" i="1"/>
  <c r="I7911" i="1"/>
  <c r="J7911" i="1"/>
  <c r="K7911" i="1"/>
  <c r="G5836" i="1"/>
  <c r="H5836" i="1"/>
  <c r="I5836" i="1"/>
  <c r="J5836" i="1"/>
  <c r="K5836" i="1"/>
  <c r="G5744" i="1"/>
  <c r="H5744" i="1"/>
  <c r="I5744" i="1"/>
  <c r="J5744" i="1"/>
  <c r="K5744" i="1"/>
  <c r="G9998" i="1"/>
  <c r="H9998" i="1"/>
  <c r="I9998" i="1"/>
  <c r="J9998" i="1"/>
  <c r="K9998" i="1"/>
  <c r="G6270" i="1"/>
  <c r="H6270" i="1"/>
  <c r="I6270" i="1"/>
  <c r="J6270" i="1"/>
  <c r="K6270" i="1"/>
  <c r="G2486" i="1"/>
  <c r="H2486" i="1"/>
  <c r="I2486" i="1"/>
  <c r="J2486" i="1"/>
  <c r="K2486" i="1"/>
  <c r="G3549" i="1"/>
  <c r="H3549" i="1"/>
  <c r="I3549" i="1"/>
  <c r="J3549" i="1"/>
  <c r="K3549" i="1"/>
  <c r="G7905" i="1"/>
  <c r="H7905" i="1"/>
  <c r="I7905" i="1"/>
  <c r="J7905" i="1"/>
  <c r="K7905" i="1"/>
  <c r="G1377" i="1"/>
  <c r="H1377" i="1"/>
  <c r="I1377" i="1"/>
  <c r="J1377" i="1"/>
  <c r="K1377" i="1"/>
  <c r="G4819" i="1"/>
  <c r="H4819" i="1"/>
  <c r="I4819" i="1"/>
  <c r="J4819" i="1"/>
  <c r="K4819" i="1"/>
  <c r="G4335" i="1"/>
  <c r="H4335" i="1"/>
  <c r="I4335" i="1"/>
  <c r="J4335" i="1"/>
  <c r="K4335" i="1"/>
  <c r="G737" i="1"/>
  <c r="H737" i="1"/>
  <c r="I737" i="1"/>
  <c r="J737" i="1"/>
  <c r="K737" i="1"/>
  <c r="G605" i="1"/>
  <c r="H605" i="1"/>
  <c r="I605" i="1"/>
  <c r="J605" i="1"/>
  <c r="K605" i="1"/>
  <c r="G4122" i="1"/>
  <c r="H4122" i="1"/>
  <c r="I4122" i="1"/>
  <c r="J4122" i="1"/>
  <c r="K4122" i="1"/>
  <c r="G6382" i="1"/>
  <c r="H6382" i="1"/>
  <c r="I6382" i="1"/>
  <c r="J6382" i="1"/>
  <c r="K6382" i="1"/>
  <c r="G5369" i="1"/>
  <c r="H5369" i="1"/>
  <c r="I5369" i="1"/>
  <c r="J5369" i="1"/>
  <c r="K5369" i="1"/>
  <c r="G1186" i="1"/>
  <c r="H1186" i="1"/>
  <c r="I1186" i="1"/>
  <c r="J1186" i="1"/>
  <c r="K1186" i="1"/>
  <c r="G9550" i="1"/>
  <c r="H9550" i="1"/>
  <c r="I9550" i="1"/>
  <c r="J9550" i="1"/>
  <c r="K9550" i="1"/>
  <c r="G8778" i="1"/>
  <c r="H8778" i="1"/>
  <c r="I8778" i="1"/>
  <c r="J8778" i="1"/>
  <c r="K8778" i="1"/>
  <c r="G9284" i="1"/>
  <c r="H9284" i="1"/>
  <c r="I9284" i="1"/>
  <c r="J9284" i="1"/>
  <c r="K9284" i="1"/>
  <c r="G8096" i="1"/>
  <c r="H8096" i="1"/>
  <c r="I8096" i="1"/>
  <c r="J8096" i="1"/>
  <c r="K8096" i="1"/>
  <c r="G1692" i="1"/>
  <c r="H1692" i="1"/>
  <c r="I1692" i="1"/>
  <c r="J1692" i="1"/>
  <c r="K1692" i="1"/>
  <c r="G9787" i="1"/>
  <c r="H9787" i="1"/>
  <c r="I9787" i="1"/>
  <c r="J9787" i="1"/>
  <c r="K9787" i="1"/>
  <c r="G2383" i="1"/>
  <c r="H2383" i="1"/>
  <c r="I2383" i="1"/>
  <c r="J2383" i="1"/>
  <c r="K2383" i="1"/>
  <c r="G4973" i="1"/>
  <c r="H4973" i="1"/>
  <c r="I4973" i="1"/>
  <c r="J4973" i="1"/>
  <c r="K4973" i="1"/>
  <c r="G1650" i="1"/>
  <c r="H1650" i="1"/>
  <c r="I1650" i="1"/>
  <c r="J1650" i="1"/>
  <c r="K1650" i="1"/>
  <c r="G9552" i="1"/>
  <c r="H9552" i="1"/>
  <c r="I9552" i="1"/>
  <c r="J9552" i="1"/>
  <c r="K9552" i="1"/>
  <c r="G2895" i="1"/>
  <c r="H2895" i="1"/>
  <c r="I2895" i="1"/>
  <c r="J2895" i="1"/>
  <c r="K2895" i="1"/>
  <c r="G1314" i="1"/>
  <c r="H1314" i="1"/>
  <c r="I1314" i="1"/>
  <c r="J1314" i="1"/>
  <c r="K1314" i="1"/>
  <c r="G280" i="1"/>
  <c r="H280" i="1"/>
  <c r="I280" i="1"/>
  <c r="J280" i="1"/>
  <c r="K280" i="1"/>
  <c r="G99" i="1"/>
  <c r="H99" i="1"/>
  <c r="I99" i="1"/>
  <c r="J99" i="1"/>
  <c r="K99" i="1"/>
  <c r="G5532" i="1"/>
  <c r="H5532" i="1"/>
  <c r="I5532" i="1"/>
  <c r="J5532" i="1"/>
  <c r="K5532" i="1"/>
  <c r="G2779" i="1"/>
  <c r="H2779" i="1"/>
  <c r="I2779" i="1"/>
  <c r="J2779" i="1"/>
  <c r="K2779" i="1"/>
  <c r="G1801" i="1"/>
  <c r="H1801" i="1"/>
  <c r="I1801" i="1"/>
  <c r="J1801" i="1"/>
  <c r="K1801" i="1"/>
  <c r="G4552" i="1"/>
  <c r="H4552" i="1"/>
  <c r="I4552" i="1"/>
  <c r="J4552" i="1"/>
  <c r="K4552" i="1"/>
  <c r="G4237" i="1"/>
  <c r="H4237" i="1"/>
  <c r="I4237" i="1"/>
  <c r="J4237" i="1"/>
  <c r="K4237" i="1"/>
  <c r="G5917" i="1"/>
  <c r="H5917" i="1"/>
  <c r="I5917" i="1"/>
  <c r="J5917" i="1"/>
  <c r="K5917" i="1"/>
  <c r="G5295" i="1"/>
  <c r="H5295" i="1"/>
  <c r="I5295" i="1"/>
  <c r="J5295" i="1"/>
  <c r="K5295" i="1"/>
  <c r="G613" i="1"/>
  <c r="H613" i="1"/>
  <c r="I613" i="1"/>
  <c r="J613" i="1"/>
  <c r="K613" i="1"/>
  <c r="G5072" i="1"/>
  <c r="H5072" i="1"/>
  <c r="I5072" i="1"/>
  <c r="J5072" i="1"/>
  <c r="K5072" i="1"/>
  <c r="G550" i="1"/>
  <c r="H550" i="1"/>
  <c r="I550" i="1"/>
  <c r="J550" i="1"/>
  <c r="K550" i="1"/>
  <c r="G6087" i="1"/>
  <c r="H6087" i="1"/>
  <c r="I6087" i="1"/>
  <c r="J6087" i="1"/>
  <c r="K6087" i="1"/>
  <c r="G2506" i="1"/>
  <c r="H2506" i="1"/>
  <c r="I2506" i="1"/>
  <c r="J2506" i="1"/>
  <c r="K2506" i="1"/>
  <c r="G7669" i="1"/>
  <c r="H7669" i="1"/>
  <c r="I7669" i="1"/>
  <c r="J7669" i="1"/>
  <c r="K7669" i="1"/>
  <c r="G6512" i="1"/>
  <c r="H6512" i="1"/>
  <c r="I6512" i="1"/>
  <c r="J6512" i="1"/>
  <c r="K6512" i="1"/>
  <c r="G4322" i="1"/>
  <c r="H4322" i="1"/>
  <c r="I4322" i="1"/>
  <c r="J4322" i="1"/>
  <c r="K4322" i="1"/>
  <c r="G779" i="1"/>
  <c r="H779" i="1"/>
  <c r="I779" i="1"/>
  <c r="J779" i="1"/>
  <c r="K779" i="1"/>
  <c r="G878" i="1"/>
  <c r="H878" i="1"/>
  <c r="I878" i="1"/>
  <c r="J878" i="1"/>
  <c r="K878" i="1"/>
  <c r="G9970" i="1"/>
  <c r="H9970" i="1"/>
  <c r="I9970" i="1"/>
  <c r="J9970" i="1"/>
  <c r="K9970" i="1"/>
  <c r="G3961" i="1"/>
  <c r="H3961" i="1"/>
  <c r="I3961" i="1"/>
  <c r="J3961" i="1"/>
  <c r="K3961" i="1"/>
  <c r="G3196" i="1"/>
  <c r="H3196" i="1"/>
  <c r="I3196" i="1"/>
  <c r="J3196" i="1"/>
  <c r="K3196" i="1"/>
  <c r="G2470" i="1"/>
  <c r="H2470" i="1"/>
  <c r="I2470" i="1"/>
  <c r="J2470" i="1"/>
  <c r="K2470" i="1"/>
  <c r="G2260" i="1"/>
  <c r="H2260" i="1"/>
  <c r="I2260" i="1"/>
  <c r="J2260" i="1"/>
  <c r="K2260" i="1"/>
  <c r="G7154" i="1"/>
  <c r="H7154" i="1"/>
  <c r="I7154" i="1"/>
  <c r="J7154" i="1"/>
  <c r="K7154" i="1"/>
  <c r="G3079" i="1"/>
  <c r="H3079" i="1"/>
  <c r="I3079" i="1"/>
  <c r="J3079" i="1"/>
  <c r="K3079" i="1"/>
  <c r="G683" i="1"/>
  <c r="H683" i="1"/>
  <c r="I683" i="1"/>
  <c r="J683" i="1"/>
  <c r="K683" i="1"/>
  <c r="G5611" i="1"/>
  <c r="H5611" i="1"/>
  <c r="I5611" i="1"/>
  <c r="J5611" i="1"/>
  <c r="K5611" i="1"/>
  <c r="G9598" i="1"/>
  <c r="H9598" i="1"/>
  <c r="I9598" i="1"/>
  <c r="J9598" i="1"/>
  <c r="K9598" i="1"/>
  <c r="G7887" i="1"/>
  <c r="H7887" i="1"/>
  <c r="I7887" i="1"/>
  <c r="J7887" i="1"/>
  <c r="K7887" i="1"/>
  <c r="G9880" i="1"/>
  <c r="H9880" i="1"/>
  <c r="I9880" i="1"/>
  <c r="J9880" i="1"/>
  <c r="K9880" i="1"/>
  <c r="G1920" i="1"/>
  <c r="H1920" i="1"/>
  <c r="I1920" i="1"/>
  <c r="J1920" i="1"/>
  <c r="K1920" i="1"/>
  <c r="G9826" i="1"/>
  <c r="H9826" i="1"/>
  <c r="I9826" i="1"/>
  <c r="J9826" i="1"/>
  <c r="K9826" i="1"/>
  <c r="G2871" i="1"/>
  <c r="H2871" i="1"/>
  <c r="I2871" i="1"/>
  <c r="J2871" i="1"/>
  <c r="K2871" i="1"/>
  <c r="G4442" i="1"/>
  <c r="H4442" i="1"/>
  <c r="I4442" i="1"/>
  <c r="J4442" i="1"/>
  <c r="K4442" i="1"/>
  <c r="G4788" i="1"/>
  <c r="H4788" i="1"/>
  <c r="I4788" i="1"/>
  <c r="J4788" i="1"/>
  <c r="K4788" i="1"/>
  <c r="G6662" i="1"/>
  <c r="H6662" i="1"/>
  <c r="I6662" i="1"/>
  <c r="J6662" i="1"/>
  <c r="K6662" i="1"/>
  <c r="G4746" i="1"/>
  <c r="H4746" i="1"/>
  <c r="I4746" i="1"/>
  <c r="J4746" i="1"/>
  <c r="K4746" i="1"/>
  <c r="G3805" i="1"/>
  <c r="H3805" i="1"/>
  <c r="I3805" i="1"/>
  <c r="J3805" i="1"/>
  <c r="K3805" i="1"/>
  <c r="G8147" i="1"/>
  <c r="H8147" i="1"/>
  <c r="I8147" i="1"/>
  <c r="J8147" i="1"/>
  <c r="K8147" i="1"/>
  <c r="G1699" i="1"/>
  <c r="H1699" i="1"/>
  <c r="I1699" i="1"/>
  <c r="J1699" i="1"/>
  <c r="K1699" i="1"/>
  <c r="G9391" i="1"/>
  <c r="H9391" i="1"/>
  <c r="I9391" i="1"/>
  <c r="J9391" i="1"/>
  <c r="K9391" i="1"/>
  <c r="G4225" i="1"/>
  <c r="H4225" i="1"/>
  <c r="I4225" i="1"/>
  <c r="J4225" i="1"/>
  <c r="K4225" i="1"/>
  <c r="G9057" i="1"/>
  <c r="H9057" i="1"/>
  <c r="I9057" i="1"/>
  <c r="J9057" i="1"/>
  <c r="K9057" i="1"/>
  <c r="G4564" i="1"/>
  <c r="H4564" i="1"/>
  <c r="I4564" i="1"/>
  <c r="J4564" i="1"/>
  <c r="K4564" i="1"/>
  <c r="G8218" i="1"/>
  <c r="H8218" i="1"/>
  <c r="I8218" i="1"/>
  <c r="J8218" i="1"/>
  <c r="K8218" i="1"/>
  <c r="G7618" i="1"/>
  <c r="H7618" i="1"/>
  <c r="I7618" i="1"/>
  <c r="J7618" i="1"/>
  <c r="K7618" i="1"/>
  <c r="G6404" i="1"/>
  <c r="H6404" i="1"/>
  <c r="I6404" i="1"/>
  <c r="J6404" i="1"/>
  <c r="K6404" i="1"/>
  <c r="G2756" i="1"/>
  <c r="H2756" i="1"/>
  <c r="I2756" i="1"/>
  <c r="J2756" i="1"/>
  <c r="K2756" i="1"/>
  <c r="G1370" i="1"/>
  <c r="H1370" i="1"/>
  <c r="I1370" i="1"/>
  <c r="J1370" i="1"/>
  <c r="K1370" i="1"/>
  <c r="G7402" i="1"/>
  <c r="H7402" i="1"/>
  <c r="I7402" i="1"/>
  <c r="J7402" i="1"/>
  <c r="K7402" i="1"/>
  <c r="G8890" i="1"/>
  <c r="H8890" i="1"/>
  <c r="I8890" i="1"/>
  <c r="J8890" i="1"/>
  <c r="K8890" i="1"/>
  <c r="G2044" i="1"/>
  <c r="H2044" i="1"/>
  <c r="I2044" i="1"/>
  <c r="J2044" i="1"/>
  <c r="K2044" i="1"/>
  <c r="G5516" i="1"/>
  <c r="H5516" i="1"/>
  <c r="I5516" i="1"/>
  <c r="J5516" i="1"/>
  <c r="K5516" i="1"/>
  <c r="G4331" i="1"/>
  <c r="H4331" i="1"/>
  <c r="I4331" i="1"/>
  <c r="J4331" i="1"/>
  <c r="K4331" i="1"/>
  <c r="G4570" i="1"/>
  <c r="H4570" i="1"/>
  <c r="I4570" i="1"/>
  <c r="J4570" i="1"/>
  <c r="K4570" i="1"/>
  <c r="G9639" i="1"/>
  <c r="H9639" i="1"/>
  <c r="I9639" i="1"/>
  <c r="J9639" i="1"/>
  <c r="K9639" i="1"/>
  <c r="G6665" i="1"/>
  <c r="H6665" i="1"/>
  <c r="I6665" i="1"/>
  <c r="J6665" i="1"/>
  <c r="K6665" i="1"/>
  <c r="G4877" i="1"/>
  <c r="H4877" i="1"/>
  <c r="I4877" i="1"/>
  <c r="J4877" i="1"/>
  <c r="K4877" i="1"/>
  <c r="G3632" i="1"/>
  <c r="H3632" i="1"/>
  <c r="I3632" i="1"/>
  <c r="J3632" i="1"/>
  <c r="K3632" i="1"/>
  <c r="G7152" i="1"/>
  <c r="H7152" i="1"/>
  <c r="I7152" i="1"/>
  <c r="J7152" i="1"/>
  <c r="K7152" i="1"/>
  <c r="G2682" i="1"/>
  <c r="H2682" i="1"/>
  <c r="I2682" i="1"/>
  <c r="J2682" i="1"/>
  <c r="K2682" i="1"/>
  <c r="G2207" i="1"/>
  <c r="H2207" i="1"/>
  <c r="I2207" i="1"/>
  <c r="J2207" i="1"/>
  <c r="K2207" i="1"/>
  <c r="G8976" i="1"/>
  <c r="H8976" i="1"/>
  <c r="I8976" i="1"/>
  <c r="J8976" i="1"/>
  <c r="K8976" i="1"/>
  <c r="G1638" i="1"/>
  <c r="H1638" i="1"/>
  <c r="I1638" i="1"/>
  <c r="J1638" i="1"/>
  <c r="K1638" i="1"/>
  <c r="G2416" i="1"/>
  <c r="H2416" i="1"/>
  <c r="I2416" i="1"/>
  <c r="J2416" i="1"/>
  <c r="K2416" i="1"/>
  <c r="G9890" i="1"/>
  <c r="H9890" i="1"/>
  <c r="I9890" i="1"/>
  <c r="J9890" i="1"/>
  <c r="K9890" i="1"/>
  <c r="G3873" i="1"/>
  <c r="H3873" i="1"/>
  <c r="I3873" i="1"/>
  <c r="J3873" i="1"/>
  <c r="K3873" i="1"/>
  <c r="G6100" i="1"/>
  <c r="H6100" i="1"/>
  <c r="I6100" i="1"/>
  <c r="J6100" i="1"/>
  <c r="K6100" i="1"/>
  <c r="G2591" i="1"/>
  <c r="H2591" i="1"/>
  <c r="I2591" i="1"/>
  <c r="J2591" i="1"/>
  <c r="K2591" i="1"/>
  <c r="G4177" i="1"/>
  <c r="H4177" i="1"/>
  <c r="I4177" i="1"/>
  <c r="J4177" i="1"/>
  <c r="K4177" i="1"/>
  <c r="G7489" i="1"/>
  <c r="H7489" i="1"/>
  <c r="I7489" i="1"/>
  <c r="J7489" i="1"/>
  <c r="K7489" i="1"/>
  <c r="G984" i="1"/>
  <c r="H984" i="1"/>
  <c r="I984" i="1"/>
  <c r="J984" i="1"/>
  <c r="K984" i="1"/>
  <c r="G558" i="1"/>
  <c r="H558" i="1"/>
  <c r="I558" i="1"/>
  <c r="J558" i="1"/>
  <c r="K558" i="1"/>
  <c r="G3092" i="1"/>
  <c r="H3092" i="1"/>
  <c r="I3092" i="1"/>
  <c r="J3092" i="1"/>
  <c r="K3092" i="1"/>
  <c r="G3848" i="1"/>
  <c r="H3848" i="1"/>
  <c r="I3848" i="1"/>
  <c r="J3848" i="1"/>
  <c r="K3848" i="1"/>
  <c r="G6815" i="1"/>
  <c r="H6815" i="1"/>
  <c r="I6815" i="1"/>
  <c r="J6815" i="1"/>
  <c r="K6815" i="1"/>
  <c r="G7323" i="1"/>
  <c r="H7323" i="1"/>
  <c r="I7323" i="1"/>
  <c r="J7323" i="1"/>
  <c r="K7323" i="1"/>
  <c r="G4258" i="1"/>
  <c r="H4258" i="1"/>
  <c r="I4258" i="1"/>
  <c r="J4258" i="1"/>
  <c r="K4258" i="1"/>
  <c r="G1477" i="1"/>
  <c r="H1477" i="1"/>
  <c r="I1477" i="1"/>
  <c r="J1477" i="1"/>
  <c r="K1477" i="1"/>
  <c r="G8268" i="1"/>
  <c r="H8268" i="1"/>
  <c r="I8268" i="1"/>
  <c r="J8268" i="1"/>
  <c r="K8268" i="1"/>
  <c r="G3995" i="1"/>
  <c r="H3995" i="1"/>
  <c r="I3995" i="1"/>
  <c r="J3995" i="1"/>
  <c r="K3995" i="1"/>
  <c r="G4539" i="1"/>
  <c r="H4539" i="1"/>
  <c r="I4539" i="1"/>
  <c r="J4539" i="1"/>
  <c r="K4539" i="1"/>
  <c r="G8007" i="1"/>
  <c r="H8007" i="1"/>
  <c r="I8007" i="1"/>
  <c r="J8007" i="1"/>
  <c r="K8007" i="1"/>
  <c r="G6917" i="1"/>
  <c r="H6917" i="1"/>
  <c r="I6917" i="1"/>
  <c r="J6917" i="1"/>
  <c r="K6917" i="1"/>
  <c r="G1559" i="1"/>
  <c r="H1559" i="1"/>
  <c r="I1559" i="1"/>
  <c r="J1559" i="1"/>
  <c r="K1559" i="1"/>
  <c r="G1804" i="1"/>
  <c r="H1804" i="1"/>
  <c r="I1804" i="1"/>
  <c r="J1804" i="1"/>
  <c r="K1804" i="1"/>
  <c r="G3722" i="1"/>
  <c r="H3722" i="1"/>
  <c r="I3722" i="1"/>
  <c r="J3722" i="1"/>
  <c r="K3722" i="1"/>
  <c r="G2701" i="1"/>
  <c r="H2701" i="1"/>
  <c r="I2701" i="1"/>
  <c r="J2701" i="1"/>
  <c r="K2701" i="1"/>
  <c r="G8842" i="1"/>
  <c r="H8842" i="1"/>
  <c r="I8842" i="1"/>
  <c r="J8842" i="1"/>
  <c r="K8842" i="1"/>
  <c r="G1015" i="1"/>
  <c r="H1015" i="1"/>
  <c r="I1015" i="1"/>
  <c r="J1015" i="1"/>
  <c r="K1015" i="1"/>
  <c r="G6369" i="1"/>
  <c r="H6369" i="1"/>
  <c r="I6369" i="1"/>
  <c r="J6369" i="1"/>
  <c r="K6369" i="1"/>
  <c r="G2094" i="1"/>
  <c r="H2094" i="1"/>
  <c r="I2094" i="1"/>
  <c r="J2094" i="1"/>
  <c r="K2094" i="1"/>
  <c r="G6738" i="1"/>
  <c r="H6738" i="1"/>
  <c r="I6738" i="1"/>
  <c r="J6738" i="1"/>
  <c r="K6738" i="1"/>
  <c r="G8690" i="1"/>
  <c r="H8690" i="1"/>
  <c r="I8690" i="1"/>
  <c r="J8690" i="1"/>
  <c r="K8690" i="1"/>
  <c r="G2620" i="1"/>
  <c r="H2620" i="1"/>
  <c r="I2620" i="1"/>
  <c r="J2620" i="1"/>
  <c r="K2620" i="1"/>
  <c r="G2038" i="1"/>
  <c r="H2038" i="1"/>
  <c r="I2038" i="1"/>
  <c r="J2038" i="1"/>
  <c r="K2038" i="1"/>
  <c r="G2576" i="1"/>
  <c r="H2576" i="1"/>
  <c r="I2576" i="1"/>
  <c r="J2576" i="1"/>
  <c r="K2576" i="1"/>
  <c r="G9569" i="1"/>
  <c r="H9569" i="1"/>
  <c r="I9569" i="1"/>
  <c r="J9569" i="1"/>
  <c r="K9569" i="1"/>
  <c r="G3391" i="1"/>
  <c r="H3391" i="1"/>
  <c r="I3391" i="1"/>
  <c r="J3391" i="1"/>
  <c r="K3391" i="1"/>
  <c r="G8662" i="1"/>
  <c r="H8662" i="1"/>
  <c r="I8662" i="1"/>
  <c r="J8662" i="1"/>
  <c r="K8662" i="1"/>
  <c r="G3980" i="1"/>
  <c r="H3980" i="1"/>
  <c r="I3980" i="1"/>
  <c r="J3980" i="1"/>
  <c r="K3980" i="1"/>
  <c r="G7927" i="1"/>
  <c r="H7927" i="1"/>
  <c r="I7927" i="1"/>
  <c r="J7927" i="1"/>
  <c r="K7927" i="1"/>
  <c r="G4845" i="1"/>
  <c r="H4845" i="1"/>
  <c r="I4845" i="1"/>
  <c r="J4845" i="1"/>
  <c r="K4845" i="1"/>
  <c r="G7273" i="1"/>
  <c r="H7273" i="1"/>
  <c r="I7273" i="1"/>
  <c r="J7273" i="1"/>
  <c r="K7273" i="1"/>
  <c r="G3318" i="1"/>
  <c r="H3318" i="1"/>
  <c r="I3318" i="1"/>
  <c r="J3318" i="1"/>
  <c r="K3318" i="1"/>
  <c r="G5002" i="1"/>
  <c r="H5002" i="1"/>
  <c r="I5002" i="1"/>
  <c r="J5002" i="1"/>
  <c r="K5002" i="1"/>
  <c r="G519" i="1"/>
  <c r="H519" i="1"/>
  <c r="I519" i="1"/>
  <c r="J519" i="1"/>
  <c r="K519" i="1"/>
  <c r="G777" i="1"/>
  <c r="H777" i="1"/>
  <c r="I777" i="1"/>
  <c r="J777" i="1"/>
  <c r="K777" i="1"/>
  <c r="G781" i="1"/>
  <c r="H781" i="1"/>
  <c r="I781" i="1"/>
  <c r="J781" i="1"/>
  <c r="K781" i="1"/>
  <c r="G9549" i="1"/>
  <c r="H9549" i="1"/>
  <c r="I9549" i="1"/>
  <c r="J9549" i="1"/>
  <c r="K9549" i="1"/>
  <c r="G9344" i="1"/>
  <c r="H9344" i="1"/>
  <c r="I9344" i="1"/>
  <c r="J9344" i="1"/>
  <c r="K9344" i="1"/>
  <c r="G674" i="1"/>
  <c r="H674" i="1"/>
  <c r="I674" i="1"/>
  <c r="J674" i="1"/>
  <c r="K674" i="1"/>
  <c r="G4682" i="1"/>
  <c r="H4682" i="1"/>
  <c r="I4682" i="1"/>
  <c r="J4682" i="1"/>
  <c r="K4682" i="1"/>
  <c r="G4139" i="1"/>
  <c r="H4139" i="1"/>
  <c r="I4139" i="1"/>
  <c r="J4139" i="1"/>
  <c r="K4139" i="1"/>
  <c r="G6299" i="1"/>
  <c r="H6299" i="1"/>
  <c r="I6299" i="1"/>
  <c r="J6299" i="1"/>
  <c r="K6299" i="1"/>
  <c r="G5257" i="1"/>
  <c r="H5257" i="1"/>
  <c r="I5257" i="1"/>
  <c r="J5257" i="1"/>
  <c r="K5257" i="1"/>
  <c r="G7513" i="1"/>
  <c r="H7513" i="1"/>
  <c r="I7513" i="1"/>
  <c r="J7513" i="1"/>
  <c r="K7513" i="1"/>
  <c r="G5317" i="1"/>
  <c r="H5317" i="1"/>
  <c r="I5317" i="1"/>
  <c r="J5317" i="1"/>
  <c r="K5317" i="1"/>
  <c r="G7153" i="1"/>
  <c r="H7153" i="1"/>
  <c r="I7153" i="1"/>
  <c r="J7153" i="1"/>
  <c r="K7153" i="1"/>
  <c r="G2323" i="1"/>
  <c r="H2323" i="1"/>
  <c r="I2323" i="1"/>
  <c r="J2323" i="1"/>
  <c r="K2323" i="1"/>
  <c r="G7266" i="1"/>
  <c r="H7266" i="1"/>
  <c r="I7266" i="1"/>
  <c r="J7266" i="1"/>
  <c r="K7266" i="1"/>
  <c r="G2753" i="1"/>
  <c r="H2753" i="1"/>
  <c r="I2753" i="1"/>
  <c r="J2753" i="1"/>
  <c r="K2753" i="1"/>
  <c r="G2234" i="1"/>
  <c r="H2234" i="1"/>
  <c r="I2234" i="1"/>
  <c r="J2234" i="1"/>
  <c r="K2234" i="1"/>
  <c r="G9532" i="1"/>
  <c r="H9532" i="1"/>
  <c r="I9532" i="1"/>
  <c r="J9532" i="1"/>
  <c r="K9532" i="1"/>
  <c r="G2861" i="1"/>
  <c r="H2861" i="1"/>
  <c r="I2861" i="1"/>
  <c r="J2861" i="1"/>
  <c r="K2861" i="1"/>
  <c r="G1613" i="1"/>
  <c r="H1613" i="1"/>
  <c r="I1613" i="1"/>
  <c r="J1613" i="1"/>
  <c r="K1613" i="1"/>
  <c r="G5768" i="1"/>
  <c r="H5768" i="1"/>
  <c r="I5768" i="1"/>
  <c r="J5768" i="1"/>
  <c r="K5768" i="1"/>
  <c r="G6161" i="1"/>
  <c r="H6161" i="1"/>
  <c r="I6161" i="1"/>
  <c r="J6161" i="1"/>
  <c r="K6161" i="1"/>
  <c r="G2979" i="1"/>
  <c r="H2979" i="1"/>
  <c r="I2979" i="1"/>
  <c r="J2979" i="1"/>
  <c r="K2979" i="1"/>
  <c r="G3825" i="1"/>
  <c r="H3825" i="1"/>
  <c r="I3825" i="1"/>
  <c r="J3825" i="1"/>
  <c r="K3825" i="1"/>
  <c r="G528" i="1"/>
  <c r="H528" i="1"/>
  <c r="I528" i="1"/>
  <c r="J528" i="1"/>
  <c r="K528" i="1"/>
  <c r="G654" i="1"/>
  <c r="H654" i="1"/>
  <c r="I654" i="1"/>
  <c r="J654" i="1"/>
  <c r="K654" i="1"/>
  <c r="G7826" i="1"/>
  <c r="H7826" i="1"/>
  <c r="I7826" i="1"/>
  <c r="J7826" i="1"/>
  <c r="K7826" i="1"/>
  <c r="G5221" i="1"/>
  <c r="H5221" i="1"/>
  <c r="I5221" i="1"/>
  <c r="J5221" i="1"/>
  <c r="K5221" i="1"/>
  <c r="G2713" i="1"/>
  <c r="H2713" i="1"/>
  <c r="I2713" i="1"/>
  <c r="J2713" i="1"/>
  <c r="K2713" i="1"/>
  <c r="G7683" i="1"/>
  <c r="H7683" i="1"/>
  <c r="I7683" i="1"/>
  <c r="J7683" i="1"/>
  <c r="K7683" i="1"/>
  <c r="G6533" i="1"/>
  <c r="H6533" i="1"/>
  <c r="I6533" i="1"/>
  <c r="J6533" i="1"/>
  <c r="K6533" i="1"/>
  <c r="G7621" i="1"/>
  <c r="H7621" i="1"/>
  <c r="I7621" i="1"/>
  <c r="J7621" i="1"/>
  <c r="K7621" i="1"/>
  <c r="G3007" i="1"/>
  <c r="H3007" i="1"/>
  <c r="I3007" i="1"/>
  <c r="J3007" i="1"/>
  <c r="K3007" i="1"/>
  <c r="G5775" i="1"/>
  <c r="H5775" i="1"/>
  <c r="I5775" i="1"/>
  <c r="J5775" i="1"/>
  <c r="K5775" i="1"/>
  <c r="G2448" i="1"/>
  <c r="H2448" i="1"/>
  <c r="I2448" i="1"/>
  <c r="J2448" i="1"/>
  <c r="K2448" i="1"/>
  <c r="G875" i="1"/>
  <c r="H875" i="1"/>
  <c r="I875" i="1"/>
  <c r="J875" i="1"/>
  <c r="K875" i="1"/>
  <c r="G5171" i="1"/>
  <c r="H5171" i="1"/>
  <c r="I5171" i="1"/>
  <c r="J5171" i="1"/>
  <c r="K5171" i="1"/>
  <c r="G8400" i="1"/>
  <c r="H8400" i="1"/>
  <c r="I8400" i="1"/>
  <c r="J8400" i="1"/>
  <c r="K8400" i="1"/>
  <c r="G6255" i="1"/>
  <c r="H6255" i="1"/>
  <c r="I6255" i="1"/>
  <c r="J6255" i="1"/>
  <c r="K6255" i="1"/>
  <c r="G6654" i="1"/>
  <c r="H6654" i="1"/>
  <c r="I6654" i="1"/>
  <c r="J6654" i="1"/>
  <c r="K6654" i="1"/>
  <c r="G4797" i="1"/>
  <c r="H4797" i="1"/>
  <c r="I4797" i="1"/>
  <c r="J4797" i="1"/>
  <c r="K4797" i="1"/>
  <c r="G192" i="1"/>
  <c r="H192" i="1"/>
  <c r="I192" i="1"/>
  <c r="J192" i="1"/>
  <c r="K192" i="1"/>
  <c r="G4300" i="1"/>
  <c r="H4300" i="1"/>
  <c r="I4300" i="1"/>
  <c r="J4300" i="1"/>
  <c r="K4300" i="1"/>
  <c r="G2973" i="1"/>
  <c r="H2973" i="1"/>
  <c r="I2973" i="1"/>
  <c r="J2973" i="1"/>
  <c r="K2973" i="1"/>
  <c r="G5993" i="1"/>
  <c r="H5993" i="1"/>
  <c r="I5993" i="1"/>
  <c r="J5993" i="1"/>
  <c r="K5993" i="1"/>
  <c r="G1073" i="1"/>
  <c r="H1073" i="1"/>
  <c r="I1073" i="1"/>
  <c r="J1073" i="1"/>
  <c r="K1073" i="1"/>
  <c r="G3669" i="1"/>
  <c r="H3669" i="1"/>
  <c r="I3669" i="1"/>
  <c r="J3669" i="1"/>
  <c r="K3669" i="1"/>
  <c r="G9023" i="1"/>
  <c r="H9023" i="1"/>
  <c r="I9023" i="1"/>
  <c r="J9023" i="1"/>
  <c r="K9023" i="1"/>
  <c r="G4669" i="1"/>
  <c r="H4669" i="1"/>
  <c r="I4669" i="1"/>
  <c r="J4669" i="1"/>
  <c r="K4669" i="1"/>
  <c r="G6867" i="1"/>
  <c r="H6867" i="1"/>
  <c r="I6867" i="1"/>
  <c r="J6867" i="1"/>
  <c r="K6867" i="1"/>
  <c r="G3022" i="1"/>
  <c r="H3022" i="1"/>
  <c r="I3022" i="1"/>
  <c r="J3022" i="1"/>
  <c r="K3022" i="1"/>
  <c r="G8446" i="1"/>
  <c r="H8446" i="1"/>
  <c r="I8446" i="1"/>
  <c r="J8446" i="1"/>
  <c r="K8446" i="1"/>
  <c r="G4550" i="1"/>
  <c r="H4550" i="1"/>
  <c r="I4550" i="1"/>
  <c r="J4550" i="1"/>
  <c r="K4550" i="1"/>
  <c r="G4351" i="1"/>
  <c r="H4351" i="1"/>
  <c r="I4351" i="1"/>
  <c r="J4351" i="1"/>
  <c r="K4351" i="1"/>
  <c r="G7128" i="1"/>
  <c r="H7128" i="1"/>
  <c r="I7128" i="1"/>
  <c r="J7128" i="1"/>
  <c r="K7128" i="1"/>
  <c r="G9840" i="1"/>
  <c r="H9840" i="1"/>
  <c r="I9840" i="1"/>
  <c r="J9840" i="1"/>
  <c r="K9840" i="1"/>
  <c r="G1654" i="1"/>
  <c r="H1654" i="1"/>
  <c r="I1654" i="1"/>
  <c r="J1654" i="1"/>
  <c r="K1654" i="1"/>
  <c r="G8019" i="1"/>
  <c r="H8019" i="1"/>
  <c r="I8019" i="1"/>
  <c r="J8019" i="1"/>
  <c r="K8019" i="1"/>
  <c r="G1957" i="1"/>
  <c r="H1957" i="1"/>
  <c r="I1957" i="1"/>
  <c r="J1957" i="1"/>
  <c r="K1957" i="1"/>
  <c r="G2460" i="1"/>
  <c r="H2460" i="1"/>
  <c r="I2460" i="1"/>
  <c r="J2460" i="1"/>
  <c r="K2460" i="1"/>
  <c r="G5704" i="1"/>
  <c r="H5704" i="1"/>
  <c r="I5704" i="1"/>
  <c r="J5704" i="1"/>
  <c r="K5704" i="1"/>
  <c r="G5518" i="1"/>
  <c r="H5518" i="1"/>
  <c r="I5518" i="1"/>
  <c r="J5518" i="1"/>
  <c r="K5518" i="1"/>
  <c r="G2730" i="1"/>
  <c r="H2730" i="1"/>
  <c r="I2730" i="1"/>
  <c r="J2730" i="1"/>
  <c r="K2730" i="1"/>
  <c r="G8533" i="1"/>
  <c r="H8533" i="1"/>
  <c r="I8533" i="1"/>
  <c r="J8533" i="1"/>
  <c r="K8533" i="1"/>
  <c r="G8133" i="1"/>
  <c r="H8133" i="1"/>
  <c r="I8133" i="1"/>
  <c r="J8133" i="1"/>
  <c r="K8133" i="1"/>
  <c r="G6640" i="1"/>
  <c r="H6640" i="1"/>
  <c r="I6640" i="1"/>
  <c r="J6640" i="1"/>
  <c r="K6640" i="1"/>
  <c r="G4308" i="1"/>
  <c r="H4308" i="1"/>
  <c r="I4308" i="1"/>
  <c r="J4308" i="1"/>
  <c r="K4308" i="1"/>
  <c r="G7415" i="1"/>
  <c r="H7415" i="1"/>
  <c r="I7415" i="1"/>
  <c r="J7415" i="1"/>
  <c r="K7415" i="1"/>
  <c r="G5140" i="1"/>
  <c r="H5140" i="1"/>
  <c r="I5140" i="1"/>
  <c r="J5140" i="1"/>
  <c r="K5140" i="1"/>
  <c r="G2064" i="1"/>
  <c r="H2064" i="1"/>
  <c r="I2064" i="1"/>
  <c r="J2064" i="1"/>
  <c r="K2064" i="1"/>
  <c r="G5699" i="1"/>
  <c r="H5699" i="1"/>
  <c r="I5699" i="1"/>
  <c r="J5699" i="1"/>
  <c r="K5699" i="1"/>
  <c r="G7823" i="1"/>
  <c r="H7823" i="1"/>
  <c r="I7823" i="1"/>
  <c r="J7823" i="1"/>
  <c r="K7823" i="1"/>
  <c r="G7073" i="1"/>
  <c r="H7073" i="1"/>
  <c r="I7073" i="1"/>
  <c r="J7073" i="1"/>
  <c r="K7073" i="1"/>
  <c r="G7537" i="1"/>
  <c r="H7537" i="1"/>
  <c r="I7537" i="1"/>
  <c r="J7537" i="1"/>
  <c r="K7537" i="1"/>
  <c r="G140" i="1"/>
  <c r="H140" i="1"/>
  <c r="I140" i="1"/>
  <c r="J140" i="1"/>
  <c r="K140" i="1"/>
  <c r="G8852" i="1"/>
  <c r="H8852" i="1"/>
  <c r="I8852" i="1"/>
  <c r="J8852" i="1"/>
  <c r="K8852" i="1"/>
  <c r="G3283" i="1"/>
  <c r="H3283" i="1"/>
  <c r="I3283" i="1"/>
  <c r="J3283" i="1"/>
  <c r="K3283" i="1"/>
  <c r="G5481" i="1"/>
  <c r="H5481" i="1"/>
  <c r="I5481" i="1"/>
  <c r="J5481" i="1"/>
  <c r="K5481" i="1"/>
  <c r="G7397" i="1"/>
  <c r="H7397" i="1"/>
  <c r="I7397" i="1"/>
  <c r="J7397" i="1"/>
  <c r="K7397" i="1"/>
  <c r="G4038" i="1"/>
  <c r="H4038" i="1"/>
  <c r="I4038" i="1"/>
  <c r="J4038" i="1"/>
  <c r="K4038" i="1"/>
  <c r="G6076" i="1"/>
  <c r="H6076" i="1"/>
  <c r="I6076" i="1"/>
  <c r="J6076" i="1"/>
  <c r="K6076" i="1"/>
  <c r="G8421" i="1"/>
  <c r="H8421" i="1"/>
  <c r="I8421" i="1"/>
  <c r="J8421" i="1"/>
  <c r="K8421" i="1"/>
  <c r="G1549" i="1"/>
  <c r="H1549" i="1"/>
  <c r="I1549" i="1"/>
  <c r="J1549" i="1"/>
  <c r="K1549" i="1"/>
  <c r="G2813" i="1"/>
  <c r="H2813" i="1"/>
  <c r="I2813" i="1"/>
  <c r="J2813" i="1"/>
  <c r="K2813" i="1"/>
  <c r="G9159" i="1"/>
  <c r="H9159" i="1"/>
  <c r="I9159" i="1"/>
  <c r="J9159" i="1"/>
  <c r="K9159" i="1"/>
  <c r="G3826" i="1"/>
  <c r="H3826" i="1"/>
  <c r="I3826" i="1"/>
  <c r="J3826" i="1"/>
  <c r="K3826" i="1"/>
  <c r="G6323" i="1"/>
  <c r="H6323" i="1"/>
  <c r="I6323" i="1"/>
  <c r="J6323" i="1"/>
  <c r="K6323" i="1"/>
  <c r="G3588" i="1"/>
  <c r="H3588" i="1"/>
  <c r="I3588" i="1"/>
  <c r="J3588" i="1"/>
  <c r="K3588" i="1"/>
  <c r="G4760" i="1"/>
  <c r="H4760" i="1"/>
  <c r="I4760" i="1"/>
  <c r="J4760" i="1"/>
  <c r="K4760" i="1"/>
  <c r="G4557" i="1"/>
  <c r="H4557" i="1"/>
  <c r="I4557" i="1"/>
  <c r="J4557" i="1"/>
  <c r="K4557" i="1"/>
  <c r="G557" i="1"/>
  <c r="H557" i="1"/>
  <c r="I557" i="1"/>
  <c r="J557" i="1"/>
  <c r="K557" i="1"/>
  <c r="G3540" i="1"/>
  <c r="H3540" i="1"/>
  <c r="I3540" i="1"/>
  <c r="J3540" i="1"/>
  <c r="K3540" i="1"/>
  <c r="G3324" i="1"/>
  <c r="H3324" i="1"/>
  <c r="I3324" i="1"/>
  <c r="J3324" i="1"/>
  <c r="K3324" i="1"/>
  <c r="G188" i="1"/>
  <c r="H188" i="1"/>
  <c r="I188" i="1"/>
  <c r="J188" i="1"/>
  <c r="K188" i="1"/>
  <c r="G7333" i="1"/>
  <c r="H7333" i="1"/>
  <c r="I7333" i="1"/>
  <c r="J7333" i="1"/>
  <c r="K7333" i="1"/>
  <c r="G9780" i="1"/>
  <c r="H9780" i="1"/>
  <c r="I9780" i="1"/>
  <c r="J9780" i="1"/>
  <c r="K9780" i="1"/>
  <c r="G7412" i="1"/>
  <c r="H7412" i="1"/>
  <c r="I7412" i="1"/>
  <c r="J7412" i="1"/>
  <c r="K7412" i="1"/>
  <c r="G4280" i="1"/>
  <c r="H4280" i="1"/>
  <c r="I4280" i="1"/>
  <c r="J4280" i="1"/>
  <c r="K4280" i="1"/>
  <c r="G7380" i="1"/>
  <c r="H7380" i="1"/>
  <c r="I7380" i="1"/>
  <c r="J7380" i="1"/>
  <c r="K7380" i="1"/>
  <c r="G1948" i="1"/>
  <c r="H1948" i="1"/>
  <c r="I1948" i="1"/>
  <c r="J1948" i="1"/>
  <c r="K1948" i="1"/>
  <c r="G7860" i="1"/>
  <c r="H7860" i="1"/>
  <c r="I7860" i="1"/>
  <c r="J7860" i="1"/>
  <c r="K7860" i="1"/>
  <c r="G9663" i="1"/>
  <c r="H9663" i="1"/>
  <c r="I9663" i="1"/>
  <c r="J9663" i="1"/>
  <c r="K9663" i="1"/>
  <c r="G8094" i="1"/>
  <c r="H8094" i="1"/>
  <c r="I8094" i="1"/>
  <c r="J8094" i="1"/>
  <c r="K8094" i="1"/>
  <c r="G6214" i="1"/>
  <c r="H6214" i="1"/>
  <c r="I6214" i="1"/>
  <c r="J6214" i="1"/>
  <c r="K6214" i="1"/>
  <c r="G2476" i="1"/>
  <c r="H2476" i="1"/>
  <c r="I2476" i="1"/>
  <c r="J2476" i="1"/>
  <c r="K2476" i="1"/>
  <c r="G4493" i="1"/>
  <c r="H4493" i="1"/>
  <c r="I4493" i="1"/>
  <c r="J4493" i="1"/>
  <c r="K4493" i="1"/>
  <c r="G4832" i="1"/>
  <c r="H4832" i="1"/>
  <c r="I4832" i="1"/>
  <c r="J4832" i="1"/>
  <c r="K4832" i="1"/>
  <c r="G5932" i="1"/>
  <c r="H5932" i="1"/>
  <c r="I5932" i="1"/>
  <c r="J5932" i="1"/>
  <c r="K5932" i="1"/>
  <c r="G3279" i="1"/>
  <c r="H3279" i="1"/>
  <c r="I3279" i="1"/>
  <c r="J3279" i="1"/>
  <c r="K3279" i="1"/>
  <c r="G8628" i="1"/>
  <c r="H8628" i="1"/>
  <c r="I8628" i="1"/>
  <c r="J8628" i="1"/>
  <c r="K8628" i="1"/>
  <c r="G8911" i="1"/>
  <c r="H8911" i="1"/>
  <c r="I8911" i="1"/>
  <c r="J8911" i="1"/>
  <c r="K8911" i="1"/>
  <c r="G6232" i="1"/>
  <c r="H6232" i="1"/>
  <c r="I6232" i="1"/>
  <c r="J6232" i="1"/>
  <c r="K6232" i="1"/>
  <c r="G6125" i="1"/>
  <c r="H6125" i="1"/>
  <c r="I6125" i="1"/>
  <c r="J6125" i="1"/>
  <c r="K6125" i="1"/>
  <c r="G5023" i="1"/>
  <c r="H5023" i="1"/>
  <c r="I5023" i="1"/>
  <c r="J5023" i="1"/>
  <c r="K5023" i="1"/>
  <c r="G4953" i="1"/>
  <c r="H4953" i="1"/>
  <c r="I4953" i="1"/>
  <c r="J4953" i="1"/>
  <c r="K4953" i="1"/>
  <c r="G5578" i="1"/>
  <c r="H5578" i="1"/>
  <c r="I5578" i="1"/>
  <c r="J5578" i="1"/>
  <c r="K5578" i="1"/>
  <c r="G9724" i="1"/>
  <c r="H9724" i="1"/>
  <c r="I9724" i="1"/>
  <c r="J9724" i="1"/>
  <c r="K9724" i="1"/>
  <c r="G908" i="1"/>
  <c r="H908" i="1"/>
  <c r="I908" i="1"/>
  <c r="J908" i="1"/>
  <c r="K908" i="1"/>
  <c r="G485" i="1"/>
  <c r="H485" i="1"/>
  <c r="I485" i="1"/>
  <c r="J485" i="1"/>
  <c r="K485" i="1"/>
  <c r="G26" i="1"/>
  <c r="H26" i="1"/>
  <c r="I26" i="1"/>
  <c r="J26" i="1"/>
  <c r="K26" i="1"/>
  <c r="G7672" i="1"/>
  <c r="H7672" i="1"/>
  <c r="I7672" i="1"/>
  <c r="J7672" i="1"/>
  <c r="K7672" i="1"/>
  <c r="G7701" i="1"/>
  <c r="H7701" i="1"/>
  <c r="I7701" i="1"/>
  <c r="J7701" i="1"/>
  <c r="K7701" i="1"/>
  <c r="G9562" i="1"/>
  <c r="H9562" i="1"/>
  <c r="I9562" i="1"/>
  <c r="J9562" i="1"/>
  <c r="K9562" i="1"/>
  <c r="G4610" i="1"/>
  <c r="H4610" i="1"/>
  <c r="I4610" i="1"/>
  <c r="J4610" i="1"/>
  <c r="K4610" i="1"/>
  <c r="G1753" i="1"/>
  <c r="H1753" i="1"/>
  <c r="I1753" i="1"/>
  <c r="J1753" i="1"/>
  <c r="K1753" i="1"/>
  <c r="G7774" i="1"/>
  <c r="H7774" i="1"/>
  <c r="I7774" i="1"/>
  <c r="J7774" i="1"/>
  <c r="K7774" i="1"/>
  <c r="G1723" i="1"/>
  <c r="H1723" i="1"/>
  <c r="I1723" i="1"/>
  <c r="J1723" i="1"/>
  <c r="K1723" i="1"/>
  <c r="G4365" i="1"/>
  <c r="H4365" i="1"/>
  <c r="I4365" i="1"/>
  <c r="J4365" i="1"/>
  <c r="K4365" i="1"/>
  <c r="G8492" i="1"/>
  <c r="H8492" i="1"/>
  <c r="I8492" i="1"/>
  <c r="J8492" i="1"/>
  <c r="K8492" i="1"/>
  <c r="G7409" i="1"/>
  <c r="H7409" i="1"/>
  <c r="I7409" i="1"/>
  <c r="J7409" i="1"/>
  <c r="K7409" i="1"/>
  <c r="G9491" i="1"/>
  <c r="H9491" i="1"/>
  <c r="I9491" i="1"/>
  <c r="J9491" i="1"/>
  <c r="K9491" i="1"/>
  <c r="G7486" i="1"/>
  <c r="H7486" i="1"/>
  <c r="I7486" i="1"/>
  <c r="J7486" i="1"/>
  <c r="K7486" i="1"/>
  <c r="G4382" i="1"/>
  <c r="H4382" i="1"/>
  <c r="I4382" i="1"/>
  <c r="J4382" i="1"/>
  <c r="K4382" i="1"/>
  <c r="G1155" i="1"/>
  <c r="H1155" i="1"/>
  <c r="I1155" i="1"/>
  <c r="J1155" i="1"/>
  <c r="K1155" i="1"/>
  <c r="G3304" i="1"/>
  <c r="H3304" i="1"/>
  <c r="I3304" i="1"/>
  <c r="J3304" i="1"/>
  <c r="K3304" i="1"/>
  <c r="G3601" i="1"/>
  <c r="H3601" i="1"/>
  <c r="I3601" i="1"/>
  <c r="J3601" i="1"/>
  <c r="K3601" i="1"/>
  <c r="G9805" i="1"/>
  <c r="H9805" i="1"/>
  <c r="I9805" i="1"/>
  <c r="J9805" i="1"/>
  <c r="K9805" i="1"/>
  <c r="G1686" i="1"/>
  <c r="H1686" i="1"/>
  <c r="I1686" i="1"/>
  <c r="J1686" i="1"/>
  <c r="K1686" i="1"/>
  <c r="G954" i="1"/>
  <c r="H954" i="1"/>
  <c r="I954" i="1"/>
  <c r="J954" i="1"/>
  <c r="K954" i="1"/>
  <c r="G4901" i="1"/>
  <c r="H4901" i="1"/>
  <c r="I4901" i="1"/>
  <c r="J4901" i="1"/>
  <c r="K4901" i="1"/>
  <c r="G876" i="1"/>
  <c r="H876" i="1"/>
  <c r="I876" i="1"/>
  <c r="J876" i="1"/>
  <c r="K876" i="1"/>
  <c r="G895" i="1"/>
  <c r="H895" i="1"/>
  <c r="I895" i="1"/>
  <c r="J895" i="1"/>
  <c r="K895" i="1"/>
  <c r="G4486" i="1"/>
  <c r="H4486" i="1"/>
  <c r="I4486" i="1"/>
  <c r="J4486" i="1"/>
  <c r="K4486" i="1"/>
  <c r="G1814" i="1"/>
  <c r="H1814" i="1"/>
  <c r="I1814" i="1"/>
  <c r="J1814" i="1"/>
  <c r="K1814" i="1"/>
  <c r="G1284" i="1"/>
  <c r="H1284" i="1"/>
  <c r="I1284" i="1"/>
  <c r="J1284" i="1"/>
  <c r="K1284" i="1"/>
  <c r="G7283" i="1"/>
  <c r="H7283" i="1"/>
  <c r="I7283" i="1"/>
  <c r="J7283" i="1"/>
  <c r="K7283" i="1"/>
  <c r="G5812" i="1"/>
  <c r="H5812" i="1"/>
  <c r="I5812" i="1"/>
  <c r="J5812" i="1"/>
  <c r="K5812" i="1"/>
  <c r="G9240" i="1"/>
  <c r="H9240" i="1"/>
  <c r="I9240" i="1"/>
  <c r="J9240" i="1"/>
  <c r="K9240" i="1"/>
  <c r="G6176" i="1"/>
  <c r="H6176" i="1"/>
  <c r="I6176" i="1"/>
  <c r="J6176" i="1"/>
  <c r="K6176" i="1"/>
  <c r="G108" i="1"/>
  <c r="H108" i="1"/>
  <c r="I108" i="1"/>
  <c r="J108" i="1"/>
  <c r="K108" i="1"/>
  <c r="G9208" i="1"/>
  <c r="H9208" i="1"/>
  <c r="I9208" i="1"/>
  <c r="J9208" i="1"/>
  <c r="K9208" i="1"/>
  <c r="G9744" i="1"/>
  <c r="H9744" i="1"/>
  <c r="I9744" i="1"/>
  <c r="J9744" i="1"/>
  <c r="K9744" i="1"/>
  <c r="G3536" i="1"/>
  <c r="H3536" i="1"/>
  <c r="I3536" i="1"/>
  <c r="J3536" i="1"/>
  <c r="K3536" i="1"/>
  <c r="G8865" i="1"/>
  <c r="H8865" i="1"/>
  <c r="I8865" i="1"/>
  <c r="J8865" i="1"/>
  <c r="K8865" i="1"/>
  <c r="G9578" i="1"/>
  <c r="H9578" i="1"/>
  <c r="I9578" i="1"/>
  <c r="J9578" i="1"/>
  <c r="K9578" i="1"/>
  <c r="G6754" i="1"/>
  <c r="H6754" i="1"/>
  <c r="I6754" i="1"/>
  <c r="J6754" i="1"/>
  <c r="K6754" i="1"/>
  <c r="G7789" i="1"/>
  <c r="H7789" i="1"/>
  <c r="I7789" i="1"/>
  <c r="J7789" i="1"/>
  <c r="K7789" i="1"/>
  <c r="G2515" i="1"/>
  <c r="H2515" i="1"/>
  <c r="I2515" i="1"/>
  <c r="J2515" i="1"/>
  <c r="K2515" i="1"/>
  <c r="G9521" i="1"/>
  <c r="H9521" i="1"/>
  <c r="I9521" i="1"/>
  <c r="J9521" i="1"/>
  <c r="K9521" i="1"/>
  <c r="G5979" i="1"/>
  <c r="H5979" i="1"/>
  <c r="I5979" i="1"/>
  <c r="J5979" i="1"/>
  <c r="K5979" i="1"/>
  <c r="G677" i="1"/>
  <c r="H677" i="1"/>
  <c r="I677" i="1"/>
  <c r="J677" i="1"/>
  <c r="K677" i="1"/>
  <c r="G516" i="1"/>
  <c r="H516" i="1"/>
  <c r="I516" i="1"/>
  <c r="J516" i="1"/>
  <c r="K516" i="1"/>
  <c r="G9756" i="1"/>
  <c r="H9756" i="1"/>
  <c r="I9756" i="1"/>
  <c r="J9756" i="1"/>
  <c r="K9756" i="1"/>
  <c r="G9336" i="1"/>
  <c r="H9336" i="1"/>
  <c r="I9336" i="1"/>
  <c r="J9336" i="1"/>
  <c r="K9336" i="1"/>
  <c r="G342" i="1"/>
  <c r="H342" i="1"/>
  <c r="I342" i="1"/>
  <c r="J342" i="1"/>
  <c r="K342" i="1"/>
  <c r="G3037" i="1"/>
  <c r="H3037" i="1"/>
  <c r="I3037" i="1"/>
  <c r="J3037" i="1"/>
  <c r="K3037" i="1"/>
  <c r="G4996" i="1"/>
  <c r="H4996" i="1"/>
  <c r="I4996" i="1"/>
  <c r="J4996" i="1"/>
  <c r="K4996" i="1"/>
  <c r="G788" i="1"/>
  <c r="H788" i="1"/>
  <c r="I788" i="1"/>
  <c r="J788" i="1"/>
  <c r="K788" i="1"/>
  <c r="G5425" i="1"/>
  <c r="H5425" i="1"/>
  <c r="I5425" i="1"/>
  <c r="J5425" i="1"/>
  <c r="K5425" i="1"/>
  <c r="G6561" i="1"/>
  <c r="H6561" i="1"/>
  <c r="I6561" i="1"/>
  <c r="J6561" i="1"/>
  <c r="K6561" i="1"/>
  <c r="G5901" i="1"/>
  <c r="H5901" i="1"/>
  <c r="I5901" i="1"/>
  <c r="J5901" i="1"/>
  <c r="K5901" i="1"/>
  <c r="G9796" i="1"/>
  <c r="H9796" i="1"/>
  <c r="I9796" i="1"/>
  <c r="J9796" i="1"/>
  <c r="K9796" i="1"/>
  <c r="G384" i="1"/>
  <c r="H384" i="1"/>
  <c r="I384" i="1"/>
  <c r="J384" i="1"/>
  <c r="K384" i="1"/>
  <c r="G7645" i="1"/>
  <c r="H7645" i="1"/>
  <c r="I7645" i="1"/>
  <c r="J7645" i="1"/>
  <c r="K7645" i="1"/>
  <c r="G5436" i="1"/>
  <c r="H5436" i="1"/>
  <c r="I5436" i="1"/>
  <c r="J5436" i="1"/>
  <c r="K5436" i="1"/>
  <c r="G3388" i="1"/>
  <c r="H3388" i="1"/>
  <c r="I3388" i="1"/>
  <c r="J3388" i="1"/>
  <c r="K3388" i="1"/>
  <c r="G9451" i="1"/>
  <c r="H9451" i="1"/>
  <c r="I9451" i="1"/>
  <c r="J9451" i="1"/>
  <c r="K9451" i="1"/>
  <c r="G4235" i="1"/>
  <c r="H4235" i="1"/>
  <c r="I4235" i="1"/>
  <c r="J4235" i="1"/>
  <c r="K4235" i="1"/>
  <c r="G4519" i="1"/>
  <c r="H4519" i="1"/>
  <c r="I4519" i="1"/>
  <c r="J4519" i="1"/>
  <c r="K4519" i="1"/>
  <c r="G1579" i="1"/>
  <c r="H1579" i="1"/>
  <c r="I1579" i="1"/>
  <c r="J1579" i="1"/>
  <c r="K1579" i="1"/>
  <c r="G7477" i="1"/>
  <c r="H7477" i="1"/>
  <c r="I7477" i="1"/>
  <c r="J7477" i="1"/>
  <c r="K7477" i="1"/>
  <c r="G1354" i="1"/>
  <c r="H1354" i="1"/>
  <c r="I1354" i="1"/>
  <c r="J1354" i="1"/>
  <c r="K1354" i="1"/>
  <c r="G1800" i="1"/>
  <c r="H1800" i="1"/>
  <c r="I1800" i="1"/>
  <c r="J1800" i="1"/>
  <c r="K1800" i="1"/>
  <c r="G4272" i="1"/>
  <c r="H4272" i="1"/>
  <c r="I4272" i="1"/>
  <c r="J4272" i="1"/>
  <c r="K4272" i="1"/>
  <c r="G1591" i="1"/>
  <c r="H1591" i="1"/>
  <c r="I1591" i="1"/>
  <c r="J1591" i="1"/>
  <c r="K1591" i="1"/>
  <c r="G8153" i="1"/>
  <c r="H8153" i="1"/>
  <c r="I8153" i="1"/>
  <c r="J8153" i="1"/>
  <c r="K8153" i="1"/>
  <c r="G228" i="1"/>
  <c r="H228" i="1"/>
  <c r="I228" i="1"/>
  <c r="J228" i="1"/>
  <c r="K228" i="1"/>
  <c r="G7728" i="1"/>
  <c r="H7728" i="1"/>
  <c r="I7728" i="1"/>
  <c r="J7728" i="1"/>
  <c r="K7728" i="1"/>
  <c r="G9763" i="1"/>
  <c r="H9763" i="1"/>
  <c r="I9763" i="1"/>
  <c r="J9763" i="1"/>
  <c r="K9763" i="1"/>
  <c r="G6910" i="1"/>
  <c r="H6910" i="1"/>
  <c r="I6910" i="1"/>
  <c r="J6910" i="1"/>
  <c r="K6910" i="1"/>
  <c r="G9355" i="1"/>
  <c r="H9355" i="1"/>
  <c r="I9355" i="1"/>
  <c r="J9355" i="1"/>
  <c r="K9355" i="1"/>
  <c r="G3071" i="1"/>
  <c r="H3071" i="1"/>
  <c r="I3071" i="1"/>
  <c r="J3071" i="1"/>
  <c r="K3071" i="1"/>
  <c r="G4250" i="1"/>
  <c r="H4250" i="1"/>
  <c r="I4250" i="1"/>
  <c r="J4250" i="1"/>
  <c r="K4250" i="1"/>
  <c r="G9543" i="1"/>
  <c r="H9543" i="1"/>
  <c r="I9543" i="1"/>
  <c r="J9543" i="1"/>
  <c r="K9543" i="1"/>
  <c r="G3981" i="1"/>
  <c r="H3981" i="1"/>
  <c r="I3981" i="1"/>
  <c r="J3981" i="1"/>
  <c r="K3981" i="1"/>
  <c r="G8697" i="1"/>
  <c r="H8697" i="1"/>
  <c r="I8697" i="1"/>
  <c r="J8697" i="1"/>
  <c r="K8697" i="1"/>
  <c r="G401" i="1"/>
  <c r="H401" i="1"/>
  <c r="I401" i="1"/>
  <c r="J401" i="1"/>
  <c r="K401" i="1"/>
  <c r="G3339" i="1"/>
  <c r="H3339" i="1"/>
  <c r="I3339" i="1"/>
  <c r="J3339" i="1"/>
  <c r="K3339" i="1"/>
  <c r="G4452" i="1"/>
  <c r="H4452" i="1"/>
  <c r="I4452" i="1"/>
  <c r="J4452" i="1"/>
  <c r="K4452" i="1"/>
  <c r="G1917" i="1"/>
  <c r="H1917" i="1"/>
  <c r="I1917" i="1"/>
  <c r="J1917" i="1"/>
  <c r="K1917" i="1"/>
  <c r="G1176" i="1"/>
  <c r="H1176" i="1"/>
  <c r="I1176" i="1"/>
  <c r="J1176" i="1"/>
  <c r="K1176" i="1"/>
  <c r="G4713" i="1"/>
  <c r="H4713" i="1"/>
  <c r="I4713" i="1"/>
  <c r="J4713" i="1"/>
  <c r="K4713" i="1"/>
  <c r="G3814" i="1"/>
  <c r="H3814" i="1"/>
  <c r="I3814" i="1"/>
  <c r="J3814" i="1"/>
  <c r="K3814" i="1"/>
  <c r="G5706" i="1"/>
  <c r="H5706" i="1"/>
  <c r="I5706" i="1"/>
  <c r="J5706" i="1"/>
  <c r="K5706" i="1"/>
  <c r="G4730" i="1"/>
  <c r="H4730" i="1"/>
  <c r="I4730" i="1"/>
  <c r="J4730" i="1"/>
  <c r="K4730" i="1"/>
  <c r="G2213" i="1"/>
  <c r="H2213" i="1"/>
  <c r="I2213" i="1"/>
  <c r="J2213" i="1"/>
  <c r="K2213" i="1"/>
  <c r="G4305" i="1"/>
  <c r="H4305" i="1"/>
  <c r="I4305" i="1"/>
  <c r="J4305" i="1"/>
  <c r="K4305" i="1"/>
  <c r="G7308" i="1"/>
  <c r="H7308" i="1"/>
  <c r="I7308" i="1"/>
  <c r="J7308" i="1"/>
  <c r="K7308" i="1"/>
  <c r="G6749" i="1"/>
  <c r="H6749" i="1"/>
  <c r="I6749" i="1"/>
  <c r="J6749" i="1"/>
  <c r="K6749" i="1"/>
  <c r="G8876" i="1"/>
  <c r="H8876" i="1"/>
  <c r="I8876" i="1"/>
  <c r="J8876" i="1"/>
  <c r="K8876" i="1"/>
  <c r="G2339" i="1"/>
  <c r="H2339" i="1"/>
  <c r="I2339" i="1"/>
  <c r="J2339" i="1"/>
  <c r="K2339" i="1"/>
  <c r="G7180" i="1"/>
  <c r="H7180" i="1"/>
  <c r="I7180" i="1"/>
  <c r="J7180" i="1"/>
  <c r="K7180" i="1"/>
  <c r="G6093" i="1"/>
  <c r="H6093" i="1"/>
  <c r="I6093" i="1"/>
  <c r="J6093" i="1"/>
  <c r="K6093" i="1"/>
  <c r="G8181" i="1"/>
  <c r="H8181" i="1"/>
  <c r="I8181" i="1"/>
  <c r="J8181" i="1"/>
  <c r="K8181" i="1"/>
  <c r="G8531" i="1"/>
  <c r="H8531" i="1"/>
  <c r="I8531" i="1"/>
  <c r="J8531" i="1"/>
  <c r="K8531" i="1"/>
  <c r="G1630" i="1"/>
  <c r="H1630" i="1"/>
  <c r="I1630" i="1"/>
  <c r="J1630" i="1"/>
  <c r="K1630" i="1"/>
  <c r="G1277" i="1"/>
  <c r="H1277" i="1"/>
  <c r="I1277" i="1"/>
  <c r="J1277" i="1"/>
  <c r="K1277" i="1"/>
  <c r="G5509" i="1"/>
  <c r="H5509" i="1"/>
  <c r="I5509" i="1"/>
  <c r="J5509" i="1"/>
  <c r="K5509" i="1"/>
  <c r="G6743" i="1"/>
  <c r="H6743" i="1"/>
  <c r="I6743" i="1"/>
  <c r="J6743" i="1"/>
  <c r="K6743" i="1"/>
  <c r="G3939" i="1"/>
  <c r="H3939" i="1"/>
  <c r="I3939" i="1"/>
  <c r="J3939" i="1"/>
  <c r="K3939" i="1"/>
  <c r="G8973" i="1"/>
  <c r="H8973" i="1"/>
  <c r="I8973" i="1"/>
  <c r="J8973" i="1"/>
  <c r="K8973" i="1"/>
  <c r="G1384" i="1"/>
  <c r="H1384" i="1"/>
  <c r="I1384" i="1"/>
  <c r="J1384" i="1"/>
  <c r="K1384" i="1"/>
  <c r="G4756" i="1"/>
  <c r="H4756" i="1"/>
  <c r="I4756" i="1"/>
  <c r="J4756" i="1"/>
  <c r="K4756" i="1"/>
  <c r="G6091" i="1"/>
  <c r="H6091" i="1"/>
  <c r="I6091" i="1"/>
  <c r="J6091" i="1"/>
  <c r="K6091" i="1"/>
  <c r="G6812" i="1"/>
  <c r="H6812" i="1"/>
  <c r="I6812" i="1"/>
  <c r="J6812" i="1"/>
  <c r="K6812" i="1"/>
  <c r="G3863" i="1"/>
  <c r="H3863" i="1"/>
  <c r="I3863" i="1"/>
  <c r="J3863" i="1"/>
  <c r="K3863" i="1"/>
  <c r="G1786" i="1"/>
  <c r="H1786" i="1"/>
  <c r="I1786" i="1"/>
  <c r="J1786" i="1"/>
  <c r="K1786" i="1"/>
  <c r="G778" i="1"/>
  <c r="H778" i="1"/>
  <c r="I778" i="1"/>
  <c r="J778" i="1"/>
  <c r="K778" i="1"/>
  <c r="G853" i="1"/>
  <c r="H853" i="1"/>
  <c r="I853" i="1"/>
  <c r="J853" i="1"/>
  <c r="K853" i="1"/>
  <c r="G241" i="1"/>
  <c r="H241" i="1"/>
  <c r="I241" i="1"/>
  <c r="J241" i="1"/>
  <c r="K241" i="1"/>
  <c r="G2914" i="1"/>
  <c r="H2914" i="1"/>
  <c r="I2914" i="1"/>
  <c r="J2914" i="1"/>
  <c r="K2914" i="1"/>
  <c r="G3957" i="1"/>
  <c r="H3957" i="1"/>
  <c r="I3957" i="1"/>
  <c r="J3957" i="1"/>
  <c r="K3957" i="1"/>
  <c r="G3145" i="1"/>
  <c r="H3145" i="1"/>
  <c r="I3145" i="1"/>
  <c r="J3145" i="1"/>
  <c r="K3145" i="1"/>
  <c r="G6611" i="1"/>
  <c r="H6611" i="1"/>
  <c r="I6611" i="1"/>
  <c r="J6611" i="1"/>
  <c r="K6611" i="1"/>
  <c r="G2119" i="1"/>
  <c r="H2119" i="1"/>
  <c r="I2119" i="1"/>
  <c r="J2119" i="1"/>
  <c r="K2119" i="1"/>
  <c r="G3316" i="1"/>
  <c r="H3316" i="1"/>
  <c r="I3316" i="1"/>
  <c r="J3316" i="1"/>
  <c r="K3316" i="1"/>
  <c r="G7841" i="1"/>
  <c r="H7841" i="1"/>
  <c r="I7841" i="1"/>
  <c r="J7841" i="1"/>
  <c r="K7841" i="1"/>
  <c r="G4082" i="1"/>
  <c r="H4082" i="1"/>
  <c r="I4082" i="1"/>
  <c r="J4082" i="1"/>
  <c r="K4082" i="1"/>
  <c r="G574" i="1"/>
  <c r="H574" i="1"/>
  <c r="I574" i="1"/>
  <c r="J574" i="1"/>
  <c r="K574" i="1"/>
  <c r="G5469" i="1"/>
  <c r="H5469" i="1"/>
  <c r="I5469" i="1"/>
  <c r="J5469" i="1"/>
  <c r="K5469" i="1"/>
  <c r="G9803" i="1"/>
  <c r="H9803" i="1"/>
  <c r="I9803" i="1"/>
  <c r="J9803" i="1"/>
  <c r="K9803" i="1"/>
  <c r="G2641" i="1"/>
  <c r="H2641" i="1"/>
  <c r="I2641" i="1"/>
  <c r="J2641" i="1"/>
  <c r="K2641" i="1"/>
  <c r="G936" i="1"/>
  <c r="H936" i="1"/>
  <c r="I936" i="1"/>
  <c r="J936" i="1"/>
  <c r="K936" i="1"/>
  <c r="G6504" i="1"/>
  <c r="H6504" i="1"/>
  <c r="I6504" i="1"/>
  <c r="J6504" i="1"/>
  <c r="K6504" i="1"/>
  <c r="G1519" i="1"/>
  <c r="H1519" i="1"/>
  <c r="I1519" i="1"/>
  <c r="J1519" i="1"/>
  <c r="K1519" i="1"/>
  <c r="G1288" i="1"/>
  <c r="H1288" i="1"/>
  <c r="I1288" i="1"/>
  <c r="J1288" i="1"/>
  <c r="K1288" i="1"/>
  <c r="G6515" i="1"/>
  <c r="H6515" i="1"/>
  <c r="I6515" i="1"/>
  <c r="J6515" i="1"/>
  <c r="K6515" i="1"/>
  <c r="G9161" i="1"/>
  <c r="H9161" i="1"/>
  <c r="I9161" i="1"/>
  <c r="J9161" i="1"/>
  <c r="K9161" i="1"/>
  <c r="G5700" i="1"/>
  <c r="H5700" i="1"/>
  <c r="I5700" i="1"/>
  <c r="J5700" i="1"/>
  <c r="K5700" i="1"/>
  <c r="G579" i="1"/>
  <c r="H579" i="1"/>
  <c r="I579" i="1"/>
  <c r="J579" i="1"/>
  <c r="K579" i="1"/>
  <c r="G4434" i="1"/>
  <c r="H4434" i="1"/>
  <c r="I4434" i="1"/>
  <c r="J4434" i="1"/>
  <c r="K4434" i="1"/>
  <c r="G6730" i="1"/>
  <c r="H6730" i="1"/>
  <c r="I6730" i="1"/>
  <c r="J6730" i="1"/>
  <c r="K6730" i="1"/>
  <c r="G1500" i="1"/>
  <c r="H1500" i="1"/>
  <c r="I1500" i="1"/>
  <c r="J1500" i="1"/>
  <c r="K1500" i="1"/>
  <c r="G7996" i="1"/>
  <c r="H7996" i="1"/>
  <c r="I7996" i="1"/>
  <c r="J7996" i="1"/>
  <c r="K7996" i="1"/>
  <c r="G757" i="1"/>
  <c r="H757" i="1"/>
  <c r="I757" i="1"/>
  <c r="J757" i="1"/>
  <c r="K757" i="1"/>
  <c r="G3134" i="1"/>
  <c r="H3134" i="1"/>
  <c r="I3134" i="1"/>
  <c r="J3134" i="1"/>
  <c r="K3134" i="1"/>
  <c r="G9046" i="1"/>
  <c r="H9046" i="1"/>
  <c r="I9046" i="1"/>
  <c r="J9046" i="1"/>
  <c r="K9046" i="1"/>
  <c r="G1910" i="1"/>
  <c r="H1910" i="1"/>
  <c r="I1910" i="1"/>
  <c r="J1910" i="1"/>
  <c r="K1910" i="1"/>
  <c r="G8721" i="1"/>
  <c r="H8721" i="1"/>
  <c r="I8721" i="1"/>
  <c r="J8721" i="1"/>
  <c r="K8721" i="1"/>
  <c r="G178" i="1"/>
  <c r="H178" i="1"/>
  <c r="I178" i="1"/>
  <c r="J178" i="1"/>
  <c r="K178" i="1"/>
  <c r="G3739" i="1"/>
  <c r="H3739" i="1"/>
  <c r="I3739" i="1"/>
  <c r="J3739" i="1"/>
  <c r="K3739" i="1"/>
  <c r="G3746" i="1"/>
  <c r="H3746" i="1"/>
  <c r="I3746" i="1"/>
  <c r="J3746" i="1"/>
  <c r="K3746" i="1"/>
  <c r="G4831" i="1"/>
  <c r="H4831" i="1"/>
  <c r="I4831" i="1"/>
  <c r="J4831" i="1"/>
  <c r="K4831" i="1"/>
  <c r="G4273" i="1"/>
  <c r="H4273" i="1"/>
  <c r="I4273" i="1"/>
  <c r="J4273" i="1"/>
  <c r="K4273" i="1"/>
  <c r="G7855" i="1"/>
  <c r="H7855" i="1"/>
  <c r="I7855" i="1"/>
  <c r="J7855" i="1"/>
  <c r="K7855" i="1"/>
  <c r="G193" i="1"/>
  <c r="H193" i="1"/>
  <c r="I193" i="1"/>
  <c r="J193" i="1"/>
  <c r="K193" i="1"/>
  <c r="G6294" i="1"/>
  <c r="H6294" i="1"/>
  <c r="I6294" i="1"/>
  <c r="J6294" i="1"/>
  <c r="K6294" i="1"/>
  <c r="G3924" i="1"/>
  <c r="H3924" i="1"/>
  <c r="I3924" i="1"/>
  <c r="J3924" i="1"/>
  <c r="K3924" i="1"/>
  <c r="G817" i="1"/>
  <c r="H817" i="1"/>
  <c r="I817" i="1"/>
  <c r="J817" i="1"/>
  <c r="K817" i="1"/>
  <c r="G943" i="1"/>
  <c r="H943" i="1"/>
  <c r="I943" i="1"/>
  <c r="J943" i="1"/>
  <c r="K943" i="1"/>
  <c r="G1705" i="1"/>
  <c r="H1705" i="1"/>
  <c r="I1705" i="1"/>
  <c r="J1705" i="1"/>
  <c r="K1705" i="1"/>
  <c r="G4159" i="1"/>
  <c r="H4159" i="1"/>
  <c r="I4159" i="1"/>
  <c r="J4159" i="1"/>
  <c r="K4159" i="1"/>
  <c r="G7094" i="1"/>
  <c r="H7094" i="1"/>
  <c r="I7094" i="1"/>
  <c r="J7094" i="1"/>
  <c r="K7094" i="1"/>
  <c r="G3990" i="1"/>
  <c r="H3990" i="1"/>
  <c r="I3990" i="1"/>
  <c r="J3990" i="1"/>
  <c r="K3990" i="1"/>
  <c r="G3253" i="1"/>
  <c r="H3253" i="1"/>
  <c r="I3253" i="1"/>
  <c r="J3253" i="1"/>
  <c r="K3253" i="1"/>
  <c r="G3780" i="1"/>
  <c r="H3780" i="1"/>
  <c r="I3780" i="1"/>
  <c r="J3780" i="1"/>
  <c r="K3780" i="1"/>
  <c r="G7920" i="1"/>
  <c r="H7920" i="1"/>
  <c r="I7920" i="1"/>
  <c r="J7920" i="1"/>
  <c r="K7920" i="1"/>
  <c r="G8699" i="1"/>
  <c r="H8699" i="1"/>
  <c r="I8699" i="1"/>
  <c r="J8699" i="1"/>
  <c r="K8699" i="1"/>
  <c r="G8244" i="1"/>
  <c r="H8244" i="1"/>
  <c r="I8244" i="1"/>
  <c r="J8244" i="1"/>
  <c r="K8244" i="1"/>
  <c r="G8919" i="1"/>
  <c r="H8919" i="1"/>
  <c r="I8919" i="1"/>
  <c r="J8919" i="1"/>
  <c r="K8919" i="1"/>
  <c r="G1197" i="1"/>
  <c r="H1197" i="1"/>
  <c r="I1197" i="1"/>
  <c r="J1197" i="1"/>
  <c r="K1197" i="1"/>
  <c r="G426" i="1"/>
  <c r="H426" i="1"/>
  <c r="I426" i="1"/>
  <c r="J426" i="1"/>
  <c r="K426" i="1"/>
  <c r="G4864" i="1"/>
  <c r="H4864" i="1"/>
  <c r="I4864" i="1"/>
  <c r="J4864" i="1"/>
  <c r="K4864" i="1"/>
  <c r="G2185" i="1"/>
  <c r="H2185" i="1"/>
  <c r="I2185" i="1"/>
  <c r="J2185" i="1"/>
  <c r="K2185" i="1"/>
  <c r="G7684" i="1"/>
  <c r="H7684" i="1"/>
  <c r="I7684" i="1"/>
  <c r="J7684" i="1"/>
  <c r="K7684" i="1"/>
  <c r="G9008" i="1"/>
  <c r="H9008" i="1"/>
  <c r="I9008" i="1"/>
  <c r="J9008" i="1"/>
  <c r="K9008" i="1"/>
  <c r="G385" i="1"/>
  <c r="H385" i="1"/>
  <c r="I385" i="1"/>
  <c r="J385" i="1"/>
  <c r="K385" i="1"/>
  <c r="G97" i="1"/>
  <c r="H97" i="1"/>
  <c r="I97" i="1"/>
  <c r="J97" i="1"/>
  <c r="K97" i="1"/>
  <c r="G8192" i="1"/>
  <c r="H8192" i="1"/>
  <c r="I8192" i="1"/>
  <c r="J8192" i="1"/>
  <c r="K8192" i="1"/>
  <c r="G7237" i="1"/>
  <c r="H7237" i="1"/>
  <c r="I7237" i="1"/>
  <c r="J7237" i="1"/>
  <c r="K7237" i="1"/>
  <c r="G6824" i="1"/>
  <c r="H6824" i="1"/>
  <c r="I6824" i="1"/>
  <c r="J6824" i="1"/>
  <c r="K6824" i="1"/>
  <c r="G9992" i="1"/>
  <c r="H9992" i="1"/>
  <c r="I9992" i="1"/>
  <c r="J9992" i="1"/>
  <c r="K9992" i="1"/>
  <c r="G4915" i="1"/>
  <c r="H4915" i="1"/>
  <c r="I4915" i="1"/>
  <c r="J4915" i="1"/>
  <c r="K4915" i="1"/>
  <c r="G4198" i="1"/>
  <c r="H4198" i="1"/>
  <c r="I4198" i="1"/>
  <c r="J4198" i="1"/>
  <c r="K4198" i="1"/>
  <c r="G9096" i="1"/>
  <c r="H9096" i="1"/>
  <c r="I9096" i="1"/>
  <c r="J9096" i="1"/>
  <c r="K9096" i="1"/>
  <c r="G7984" i="1"/>
  <c r="H7984" i="1"/>
  <c r="I7984" i="1"/>
  <c r="J7984" i="1"/>
  <c r="K7984" i="1"/>
  <c r="G863" i="1"/>
  <c r="H863" i="1"/>
  <c r="I863" i="1"/>
  <c r="J863" i="1"/>
  <c r="K863" i="1"/>
  <c r="G9128" i="1"/>
  <c r="H9128" i="1"/>
  <c r="I9128" i="1"/>
  <c r="J9128" i="1"/>
  <c r="K9128" i="1"/>
  <c r="G8652" i="1"/>
  <c r="H8652" i="1"/>
  <c r="I8652" i="1"/>
  <c r="J8652" i="1"/>
  <c r="K8652" i="1"/>
  <c r="G748" i="1"/>
  <c r="H748" i="1"/>
  <c r="I748" i="1"/>
  <c r="J748" i="1"/>
  <c r="K748" i="1"/>
  <c r="G6821" i="1"/>
  <c r="H6821" i="1"/>
  <c r="I6821" i="1"/>
  <c r="J6821" i="1"/>
  <c r="K6821" i="1"/>
  <c r="G6836" i="1"/>
  <c r="H6836" i="1"/>
  <c r="I6836" i="1"/>
  <c r="J6836" i="1"/>
  <c r="K6836" i="1"/>
  <c r="G8149" i="1"/>
  <c r="H8149" i="1"/>
  <c r="I8149" i="1"/>
  <c r="J8149" i="1"/>
  <c r="K8149" i="1"/>
  <c r="G4804" i="1"/>
  <c r="H4804" i="1"/>
  <c r="I4804" i="1"/>
  <c r="J4804" i="1"/>
  <c r="K4804" i="1"/>
  <c r="G8138" i="1"/>
  <c r="H8138" i="1"/>
  <c r="I8138" i="1"/>
  <c r="J8138" i="1"/>
  <c r="K8138" i="1"/>
  <c r="G9641" i="1"/>
  <c r="H9641" i="1"/>
  <c r="I9641" i="1"/>
  <c r="J9641" i="1"/>
  <c r="K9641" i="1"/>
  <c r="G2558" i="1"/>
  <c r="H2558" i="1"/>
  <c r="I2558" i="1"/>
  <c r="J2558" i="1"/>
  <c r="K2558" i="1"/>
  <c r="G8197" i="1"/>
  <c r="H8197" i="1"/>
  <c r="I8197" i="1"/>
  <c r="J8197" i="1"/>
  <c r="K8197" i="1"/>
  <c r="G113" i="1"/>
  <c r="H113" i="1"/>
  <c r="I113" i="1"/>
  <c r="J113" i="1"/>
  <c r="K113" i="1"/>
  <c r="G4203" i="1"/>
  <c r="H4203" i="1"/>
  <c r="I4203" i="1"/>
  <c r="J4203" i="1"/>
  <c r="K4203" i="1"/>
  <c r="G7700" i="1"/>
  <c r="H7700" i="1"/>
  <c r="I7700" i="1"/>
  <c r="J7700" i="1"/>
  <c r="K7700" i="1"/>
  <c r="G2749" i="1"/>
  <c r="H2749" i="1"/>
  <c r="I2749" i="1"/>
  <c r="J2749" i="1"/>
  <c r="K2749" i="1"/>
  <c r="G5139" i="1"/>
  <c r="H5139" i="1"/>
  <c r="I5139" i="1"/>
  <c r="J5139" i="1"/>
  <c r="K5139" i="1"/>
  <c r="G765" i="1"/>
  <c r="H765" i="1"/>
  <c r="I765" i="1"/>
  <c r="J765" i="1"/>
  <c r="K765" i="1"/>
  <c r="G1282" i="1"/>
  <c r="H1282" i="1"/>
  <c r="I1282" i="1"/>
  <c r="J1282" i="1"/>
  <c r="K1282" i="1"/>
  <c r="G1977" i="1"/>
  <c r="H1977" i="1"/>
  <c r="I1977" i="1"/>
  <c r="J1977" i="1"/>
  <c r="K1977" i="1"/>
  <c r="G4423" i="1"/>
  <c r="H4423" i="1"/>
  <c r="I4423" i="1"/>
  <c r="J4423" i="1"/>
  <c r="K4423" i="1"/>
  <c r="G1513" i="1"/>
  <c r="H1513" i="1"/>
  <c r="I1513" i="1"/>
  <c r="J1513" i="1"/>
  <c r="K1513" i="1"/>
  <c r="G8127" i="1"/>
  <c r="H8127" i="1"/>
  <c r="I8127" i="1"/>
  <c r="J8127" i="1"/>
  <c r="K8127" i="1"/>
  <c r="G9269" i="1"/>
  <c r="H9269" i="1"/>
  <c r="I9269" i="1"/>
  <c r="J9269" i="1"/>
  <c r="K9269" i="1"/>
  <c r="G9636" i="1"/>
  <c r="H9636" i="1"/>
  <c r="I9636" i="1"/>
  <c r="J9636" i="1"/>
  <c r="K9636" i="1"/>
  <c r="G4908" i="1"/>
  <c r="H4908" i="1"/>
  <c r="I4908" i="1"/>
  <c r="J4908" i="1"/>
  <c r="K4908" i="1"/>
  <c r="G1200" i="1"/>
  <c r="H1200" i="1"/>
  <c r="I1200" i="1"/>
  <c r="J1200" i="1"/>
  <c r="K1200" i="1"/>
  <c r="G4247" i="1"/>
  <c r="H4247" i="1"/>
  <c r="I4247" i="1"/>
  <c r="J4247" i="1"/>
  <c r="K4247" i="1"/>
  <c r="G7005" i="1"/>
  <c r="H7005" i="1"/>
  <c r="I7005" i="1"/>
  <c r="J7005" i="1"/>
  <c r="K7005" i="1"/>
  <c r="G8388" i="1"/>
  <c r="H8388" i="1"/>
  <c r="I8388" i="1"/>
  <c r="J8388" i="1"/>
  <c r="K8388" i="1"/>
  <c r="G6438" i="1"/>
  <c r="H6438" i="1"/>
  <c r="I6438" i="1"/>
  <c r="J6438" i="1"/>
  <c r="K6438" i="1"/>
  <c r="G9395" i="1"/>
  <c r="H9395" i="1"/>
  <c r="I9395" i="1"/>
  <c r="J9395" i="1"/>
  <c r="K9395" i="1"/>
  <c r="G7264" i="1"/>
  <c r="H7264" i="1"/>
  <c r="I7264" i="1"/>
  <c r="J7264" i="1"/>
  <c r="K7264" i="1"/>
  <c r="G7434" i="1"/>
  <c r="H7434" i="1"/>
  <c r="I7434" i="1"/>
  <c r="J7434" i="1"/>
  <c r="K7434" i="1"/>
  <c r="G1342" i="1"/>
  <c r="H1342" i="1"/>
  <c r="I1342" i="1"/>
  <c r="J1342" i="1"/>
  <c r="K1342" i="1"/>
  <c r="G1782" i="1"/>
  <c r="H1782" i="1"/>
  <c r="I1782" i="1"/>
  <c r="J1782" i="1"/>
  <c r="K1782" i="1"/>
  <c r="G9069" i="1"/>
  <c r="H9069" i="1"/>
  <c r="I9069" i="1"/>
  <c r="J9069" i="1"/>
  <c r="K9069" i="1"/>
  <c r="G5264" i="1"/>
  <c r="H5264" i="1"/>
  <c r="I5264" i="1"/>
  <c r="J5264" i="1"/>
  <c r="K5264" i="1"/>
  <c r="G2757" i="1"/>
  <c r="H2757" i="1"/>
  <c r="I2757" i="1"/>
  <c r="J2757" i="1"/>
  <c r="K2757" i="1"/>
  <c r="G8184" i="1"/>
  <c r="H8184" i="1"/>
  <c r="I8184" i="1"/>
  <c r="J8184" i="1"/>
  <c r="K8184" i="1"/>
  <c r="G434" i="1"/>
  <c r="H434" i="1"/>
  <c r="I434" i="1"/>
  <c r="J434" i="1"/>
  <c r="K434" i="1"/>
  <c r="G8235" i="1"/>
  <c r="H8235" i="1"/>
  <c r="I8235" i="1"/>
  <c r="J8235" i="1"/>
  <c r="K8235" i="1"/>
  <c r="G486" i="1"/>
  <c r="H486" i="1"/>
  <c r="I486" i="1"/>
  <c r="J486" i="1"/>
  <c r="K486" i="1"/>
  <c r="G3143" i="1"/>
  <c r="H3143" i="1"/>
  <c r="I3143" i="1"/>
  <c r="J3143" i="1"/>
  <c r="K3143" i="1"/>
  <c r="G8008" i="1"/>
  <c r="H8008" i="1"/>
  <c r="I8008" i="1"/>
  <c r="J8008" i="1"/>
  <c r="K8008" i="1"/>
  <c r="G6135" i="1"/>
  <c r="H6135" i="1"/>
  <c r="I6135" i="1"/>
  <c r="J6135" i="1"/>
  <c r="K6135" i="1"/>
  <c r="G9309" i="1"/>
  <c r="H9309" i="1"/>
  <c r="I9309" i="1"/>
  <c r="J9309" i="1"/>
  <c r="K9309" i="1"/>
  <c r="G2707" i="1"/>
  <c r="H2707" i="1"/>
  <c r="I2707" i="1"/>
  <c r="J2707" i="1"/>
  <c r="K2707" i="1"/>
  <c r="G5209" i="1"/>
  <c r="H5209" i="1"/>
  <c r="I5209" i="1"/>
  <c r="J5209" i="1"/>
  <c r="K5209" i="1"/>
  <c r="G7133" i="1"/>
  <c r="H7133" i="1"/>
  <c r="I7133" i="1"/>
  <c r="J7133" i="1"/>
  <c r="K7133" i="1"/>
  <c r="G1396" i="1"/>
  <c r="H1396" i="1"/>
  <c r="I1396" i="1"/>
  <c r="J1396" i="1"/>
  <c r="K1396" i="1"/>
  <c r="G9203" i="1"/>
  <c r="H9203" i="1"/>
  <c r="I9203" i="1"/>
  <c r="J9203" i="1"/>
  <c r="K9203" i="1"/>
  <c r="G7226" i="1"/>
  <c r="H7226" i="1"/>
  <c r="I7226" i="1"/>
  <c r="J7226" i="1"/>
  <c r="K7226" i="1"/>
  <c r="G9455" i="1"/>
  <c r="H9455" i="1"/>
  <c r="I9455" i="1"/>
  <c r="J9455" i="1"/>
  <c r="K9455" i="1"/>
  <c r="G2197" i="1"/>
  <c r="H2197" i="1"/>
  <c r="I2197" i="1"/>
  <c r="J2197" i="1"/>
  <c r="K2197" i="1"/>
  <c r="G9335" i="1"/>
  <c r="H9335" i="1"/>
  <c r="I9335" i="1"/>
  <c r="J9335" i="1"/>
  <c r="K9335" i="1"/>
  <c r="G6711" i="1"/>
  <c r="H6711" i="1"/>
  <c r="I6711" i="1"/>
  <c r="J6711" i="1"/>
  <c r="K6711" i="1"/>
  <c r="G9492" i="1"/>
  <c r="H9492" i="1"/>
  <c r="I9492" i="1"/>
  <c r="J9492" i="1"/>
  <c r="K9492" i="1"/>
  <c r="G3305" i="1"/>
  <c r="H3305" i="1"/>
  <c r="I3305" i="1"/>
  <c r="J3305" i="1"/>
  <c r="K3305" i="1"/>
  <c r="G7957" i="1"/>
  <c r="H7957" i="1"/>
  <c r="I7957" i="1"/>
  <c r="J7957" i="1"/>
  <c r="K7957" i="1"/>
  <c r="G866" i="1"/>
  <c r="H866" i="1"/>
  <c r="I866" i="1"/>
  <c r="J866" i="1"/>
  <c r="K866" i="1"/>
  <c r="G433" i="1"/>
  <c r="H433" i="1"/>
  <c r="I433" i="1"/>
  <c r="J433" i="1"/>
  <c r="K433" i="1"/>
  <c r="G2461" i="1"/>
  <c r="H2461" i="1"/>
  <c r="I2461" i="1"/>
  <c r="J2461" i="1"/>
  <c r="K2461" i="1"/>
  <c r="G2679" i="1"/>
  <c r="H2679" i="1"/>
  <c r="I2679" i="1"/>
  <c r="J2679" i="1"/>
  <c r="K2679" i="1"/>
  <c r="G2981" i="1"/>
  <c r="H2981" i="1"/>
  <c r="I2981" i="1"/>
  <c r="J2981" i="1"/>
  <c r="K2981" i="1"/>
  <c r="G1474" i="1"/>
  <c r="H1474" i="1"/>
  <c r="I1474" i="1"/>
  <c r="J1474" i="1"/>
  <c r="K1474" i="1"/>
  <c r="G1059" i="1"/>
  <c r="H1059" i="1"/>
  <c r="I1059" i="1"/>
  <c r="J1059" i="1"/>
  <c r="K1059" i="1"/>
  <c r="G9982" i="1"/>
  <c r="H9982" i="1"/>
  <c r="I9982" i="1"/>
  <c r="J9982" i="1"/>
  <c r="K9982" i="1"/>
  <c r="G3681" i="1"/>
  <c r="H3681" i="1"/>
  <c r="I3681" i="1"/>
  <c r="J3681" i="1"/>
  <c r="K3681" i="1"/>
  <c r="G182" i="1"/>
  <c r="H182" i="1"/>
  <c r="I182" i="1"/>
  <c r="J182" i="1"/>
  <c r="K182" i="1"/>
  <c r="G3768" i="1"/>
  <c r="H3768" i="1"/>
  <c r="I3768" i="1"/>
  <c r="J3768" i="1"/>
  <c r="K3768" i="1"/>
  <c r="G6870" i="1"/>
  <c r="H6870" i="1"/>
  <c r="I6870" i="1"/>
  <c r="J6870" i="1"/>
  <c r="K6870" i="1"/>
  <c r="G690" i="1"/>
  <c r="H690" i="1"/>
  <c r="I690" i="1"/>
  <c r="J690" i="1"/>
  <c r="K690" i="1"/>
  <c r="G8350" i="1"/>
  <c r="H8350" i="1"/>
  <c r="I8350" i="1"/>
  <c r="J8350" i="1"/>
  <c r="K8350" i="1"/>
  <c r="G8457" i="1"/>
  <c r="H8457" i="1"/>
  <c r="I8457" i="1"/>
  <c r="J8457" i="1"/>
  <c r="K8457" i="1"/>
  <c r="G2209" i="1"/>
  <c r="H2209" i="1"/>
  <c r="I2209" i="1"/>
  <c r="J2209" i="1"/>
  <c r="K2209" i="1"/>
  <c r="G3311" i="1"/>
  <c r="H3311" i="1"/>
  <c r="I3311" i="1"/>
  <c r="J3311" i="1"/>
  <c r="K3311" i="1"/>
  <c r="G5528" i="1"/>
  <c r="H5528" i="1"/>
  <c r="I5528" i="1"/>
  <c r="J5528" i="1"/>
  <c r="K5528" i="1"/>
  <c r="G4117" i="1"/>
  <c r="H4117" i="1"/>
  <c r="I4117" i="1"/>
  <c r="J4117" i="1"/>
  <c r="K4117" i="1"/>
  <c r="G785" i="1"/>
  <c r="H785" i="1"/>
  <c r="I785" i="1"/>
  <c r="J785" i="1"/>
  <c r="K785" i="1"/>
  <c r="G3260" i="1"/>
  <c r="H3260" i="1"/>
  <c r="I3260" i="1"/>
  <c r="J3260" i="1"/>
  <c r="K3260" i="1"/>
  <c r="G2011" i="1"/>
  <c r="H2011" i="1"/>
  <c r="I2011" i="1"/>
  <c r="J2011" i="1"/>
  <c r="K2011" i="1"/>
  <c r="G4422" i="1"/>
  <c r="H4422" i="1"/>
  <c r="I4422" i="1"/>
  <c r="J4422" i="1"/>
  <c r="K4422" i="1"/>
  <c r="G3397" i="1"/>
  <c r="H3397" i="1"/>
  <c r="I3397" i="1"/>
  <c r="J3397" i="1"/>
  <c r="K3397" i="1"/>
  <c r="G7394" i="1"/>
  <c r="H7394" i="1"/>
  <c r="I7394" i="1"/>
  <c r="J7394" i="1"/>
  <c r="K7394" i="1"/>
  <c r="G4489" i="1"/>
  <c r="H4489" i="1"/>
  <c r="I4489" i="1"/>
  <c r="J4489" i="1"/>
  <c r="K4489" i="1"/>
  <c r="G2321" i="1"/>
  <c r="H2321" i="1"/>
  <c r="I2321" i="1"/>
  <c r="J2321" i="1"/>
  <c r="K2321" i="1"/>
  <c r="G5930" i="1"/>
  <c r="H5930" i="1"/>
  <c r="I5930" i="1"/>
  <c r="J5930" i="1"/>
  <c r="K5930" i="1"/>
  <c r="G4221" i="1"/>
  <c r="H4221" i="1"/>
  <c r="I4221" i="1"/>
  <c r="J4221" i="1"/>
  <c r="K4221" i="1"/>
  <c r="G749" i="1"/>
  <c r="H749" i="1"/>
  <c r="I749" i="1"/>
  <c r="J749" i="1"/>
  <c r="K749" i="1"/>
  <c r="G5837" i="1"/>
  <c r="H5837" i="1"/>
  <c r="I5837" i="1"/>
  <c r="J5837" i="1"/>
  <c r="K5837" i="1"/>
  <c r="G1002" i="1"/>
  <c r="H1002" i="1"/>
  <c r="I1002" i="1"/>
  <c r="J1002" i="1"/>
  <c r="K1002" i="1"/>
  <c r="G5723" i="1"/>
  <c r="H5723" i="1"/>
  <c r="I5723" i="1"/>
  <c r="J5723" i="1"/>
  <c r="K5723" i="1"/>
  <c r="G7428" i="1"/>
  <c r="H7428" i="1"/>
  <c r="I7428" i="1"/>
  <c r="J7428" i="1"/>
  <c r="K7428" i="1"/>
  <c r="G910" i="1"/>
  <c r="H910" i="1"/>
  <c r="I910" i="1"/>
  <c r="J910" i="1"/>
  <c r="K910" i="1"/>
  <c r="G8392" i="1"/>
  <c r="H8392" i="1"/>
  <c r="I8392" i="1"/>
  <c r="J8392" i="1"/>
  <c r="K8392" i="1"/>
  <c r="G3602" i="1"/>
  <c r="H3602" i="1"/>
  <c r="I3602" i="1"/>
  <c r="J3602" i="1"/>
  <c r="K3602" i="1"/>
  <c r="G1626" i="1"/>
  <c r="H1626" i="1"/>
  <c r="I1626" i="1"/>
  <c r="J1626" i="1"/>
  <c r="K1626" i="1"/>
  <c r="G3004" i="1"/>
  <c r="H3004" i="1"/>
  <c r="I3004" i="1"/>
  <c r="J3004" i="1"/>
  <c r="K3004" i="1"/>
  <c r="G1895" i="1"/>
  <c r="H1895" i="1"/>
  <c r="I1895" i="1"/>
  <c r="J1895" i="1"/>
  <c r="K1895" i="1"/>
  <c r="G981" i="1"/>
  <c r="H981" i="1"/>
  <c r="I981" i="1"/>
  <c r="J981" i="1"/>
  <c r="K981" i="1"/>
  <c r="G1424" i="1"/>
  <c r="H1424" i="1"/>
  <c r="I1424" i="1"/>
  <c r="J1424" i="1"/>
  <c r="K1424" i="1"/>
  <c r="G8839" i="1"/>
  <c r="H8839" i="1"/>
  <c r="I8839" i="1"/>
  <c r="J8839" i="1"/>
  <c r="K8839" i="1"/>
  <c r="G5601" i="1"/>
  <c r="H5601" i="1"/>
  <c r="I5601" i="1"/>
  <c r="J5601" i="1"/>
  <c r="K5601" i="1"/>
  <c r="G7657" i="1"/>
  <c r="H7657" i="1"/>
  <c r="I7657" i="1"/>
  <c r="J7657" i="1"/>
  <c r="K7657" i="1"/>
  <c r="G8672" i="1"/>
  <c r="H8672" i="1"/>
  <c r="I8672" i="1"/>
  <c r="J8672" i="1"/>
  <c r="K8672" i="1"/>
  <c r="G9530" i="1"/>
  <c r="H9530" i="1"/>
  <c r="I9530" i="1"/>
  <c r="J9530" i="1"/>
  <c r="K9530" i="1"/>
  <c r="G8681" i="1"/>
  <c r="H8681" i="1"/>
  <c r="I8681" i="1"/>
  <c r="J8681" i="1"/>
  <c r="K8681" i="1"/>
  <c r="G640" i="1"/>
  <c r="H640" i="1"/>
  <c r="I640" i="1"/>
  <c r="J640" i="1"/>
  <c r="K640" i="1"/>
  <c r="G5233" i="1"/>
  <c r="H5233" i="1"/>
  <c r="I5233" i="1"/>
  <c r="J5233" i="1"/>
  <c r="K5233" i="1"/>
  <c r="G4002" i="1"/>
  <c r="H4002" i="1"/>
  <c r="I4002" i="1"/>
  <c r="J4002" i="1"/>
  <c r="K4002" i="1"/>
  <c r="G6722" i="1"/>
  <c r="H6722" i="1"/>
  <c r="I6722" i="1"/>
  <c r="J6722" i="1"/>
  <c r="K6722" i="1"/>
  <c r="G7095" i="1"/>
  <c r="H7095" i="1"/>
  <c r="I7095" i="1"/>
  <c r="J7095" i="1"/>
  <c r="K7095" i="1"/>
  <c r="G4149" i="1"/>
  <c r="H4149" i="1"/>
  <c r="I4149" i="1"/>
  <c r="J4149" i="1"/>
  <c r="K4149" i="1"/>
  <c r="G5643" i="1"/>
  <c r="H5643" i="1"/>
  <c r="I5643" i="1"/>
  <c r="J5643" i="1"/>
  <c r="K5643" i="1"/>
  <c r="G8282" i="1"/>
  <c r="H8282" i="1"/>
  <c r="I8282" i="1"/>
  <c r="J8282" i="1"/>
  <c r="K8282" i="1"/>
  <c r="G7764" i="1"/>
  <c r="H7764" i="1"/>
  <c r="I7764" i="1"/>
  <c r="J7764" i="1"/>
  <c r="K7764" i="1"/>
  <c r="G8032" i="1"/>
  <c r="H8032" i="1"/>
  <c r="I8032" i="1"/>
  <c r="J8032" i="1"/>
  <c r="K8032" i="1"/>
  <c r="G9693" i="1"/>
  <c r="H9693" i="1"/>
  <c r="I9693" i="1"/>
  <c r="J9693" i="1"/>
  <c r="K9693" i="1"/>
  <c r="G3177" i="1"/>
  <c r="H3177" i="1"/>
  <c r="I3177" i="1"/>
  <c r="J3177" i="1"/>
  <c r="K3177" i="1"/>
  <c r="G3895" i="1"/>
  <c r="H3895" i="1"/>
  <c r="I3895" i="1"/>
  <c r="J3895" i="1"/>
  <c r="K3895" i="1"/>
  <c r="G9362" i="1"/>
  <c r="H9362" i="1"/>
  <c r="I9362" i="1"/>
  <c r="J9362" i="1"/>
  <c r="K9362" i="1"/>
  <c r="G9874" i="1"/>
  <c r="H9874" i="1"/>
  <c r="I9874" i="1"/>
  <c r="J9874" i="1"/>
  <c r="K9874" i="1"/>
  <c r="G6063" i="1"/>
  <c r="H6063" i="1"/>
  <c r="I6063" i="1"/>
  <c r="J6063" i="1"/>
  <c r="K6063" i="1"/>
  <c r="G7679" i="1"/>
  <c r="H7679" i="1"/>
  <c r="I7679" i="1"/>
  <c r="J7679" i="1"/>
  <c r="K7679" i="1"/>
  <c r="G4691" i="1"/>
  <c r="H4691" i="1"/>
  <c r="I4691" i="1"/>
  <c r="J4691" i="1"/>
  <c r="K4691" i="1"/>
  <c r="G441" i="1"/>
  <c r="H441" i="1"/>
  <c r="I441" i="1"/>
  <c r="J441" i="1"/>
  <c r="K441" i="1"/>
  <c r="G6397" i="1"/>
  <c r="H6397" i="1"/>
  <c r="I6397" i="1"/>
  <c r="J6397" i="1"/>
  <c r="K6397" i="1"/>
  <c r="G7773" i="1"/>
  <c r="H7773" i="1"/>
  <c r="I7773" i="1"/>
  <c r="J7773" i="1"/>
  <c r="K7773" i="1"/>
  <c r="G2265" i="1"/>
  <c r="H2265" i="1"/>
  <c r="I2265" i="1"/>
  <c r="J2265" i="1"/>
  <c r="K2265" i="1"/>
  <c r="G3517" i="1"/>
  <c r="H3517" i="1"/>
  <c r="I3517" i="1"/>
  <c r="J3517" i="1"/>
  <c r="K3517" i="1"/>
  <c r="G6389" i="1"/>
  <c r="H6389" i="1"/>
  <c r="I6389" i="1"/>
  <c r="J6389" i="1"/>
  <c r="K6389" i="1"/>
  <c r="G5593" i="1"/>
  <c r="H5593" i="1"/>
  <c r="I5593" i="1"/>
  <c r="J5593" i="1"/>
  <c r="K5593" i="1"/>
  <c r="G7146" i="1"/>
  <c r="H7146" i="1"/>
  <c r="I7146" i="1"/>
  <c r="J7146" i="1"/>
  <c r="K7146" i="1"/>
  <c r="G6585" i="1"/>
  <c r="H6585" i="1"/>
  <c r="I6585" i="1"/>
  <c r="J6585" i="1"/>
  <c r="K6585" i="1"/>
  <c r="G1817" i="1"/>
  <c r="H1817" i="1"/>
  <c r="I1817" i="1"/>
  <c r="J1817" i="1"/>
  <c r="K1817" i="1"/>
  <c r="G801" i="1"/>
  <c r="H801" i="1"/>
  <c r="I801" i="1"/>
  <c r="J801" i="1"/>
  <c r="K801" i="1"/>
  <c r="G9303" i="1"/>
  <c r="H9303" i="1"/>
  <c r="I9303" i="1"/>
  <c r="J9303" i="1"/>
  <c r="K9303" i="1"/>
  <c r="G3378" i="1"/>
  <c r="H3378" i="1"/>
  <c r="I3378" i="1"/>
  <c r="J3378" i="1"/>
  <c r="K3378" i="1"/>
  <c r="G9929" i="1"/>
  <c r="H9929" i="1"/>
  <c r="I9929" i="1"/>
  <c r="J9929" i="1"/>
  <c r="K9929" i="1"/>
  <c r="G7824" i="1"/>
  <c r="H7824" i="1"/>
  <c r="I7824" i="1"/>
  <c r="J7824" i="1"/>
  <c r="K7824" i="1"/>
  <c r="G5067" i="1"/>
  <c r="H5067" i="1"/>
  <c r="I5067" i="1"/>
  <c r="J5067" i="1"/>
  <c r="K5067" i="1"/>
  <c r="G5368" i="1"/>
  <c r="H5368" i="1"/>
  <c r="I5368" i="1"/>
  <c r="J5368" i="1"/>
  <c r="K5368" i="1"/>
  <c r="G9146" i="1"/>
  <c r="H9146" i="1"/>
  <c r="I9146" i="1"/>
  <c r="J9146" i="1"/>
  <c r="K9146" i="1"/>
  <c r="G9730" i="1"/>
  <c r="H9730" i="1"/>
  <c r="I9730" i="1"/>
  <c r="J9730" i="1"/>
  <c r="K9730" i="1"/>
  <c r="G8748" i="1"/>
  <c r="H8748" i="1"/>
  <c r="I8748" i="1"/>
  <c r="J8748" i="1"/>
  <c r="K8748" i="1"/>
  <c r="G4396" i="1"/>
  <c r="H4396" i="1"/>
  <c r="I4396" i="1"/>
  <c r="J4396" i="1"/>
  <c r="K4396" i="1"/>
  <c r="G234" i="1"/>
  <c r="H234" i="1"/>
  <c r="I234" i="1"/>
  <c r="J234" i="1"/>
  <c r="K234" i="1"/>
  <c r="G4317" i="1"/>
  <c r="H4317" i="1"/>
  <c r="I4317" i="1"/>
  <c r="J4317" i="1"/>
  <c r="K4317" i="1"/>
  <c r="G2974" i="1"/>
  <c r="H2974" i="1"/>
  <c r="I2974" i="1"/>
  <c r="J2974" i="1"/>
  <c r="K2974" i="1"/>
  <c r="G2343" i="1"/>
  <c r="H2343" i="1"/>
  <c r="I2343" i="1"/>
  <c r="J2343" i="1"/>
  <c r="K2343" i="1"/>
  <c r="G1062" i="1"/>
  <c r="H1062" i="1"/>
  <c r="I1062" i="1"/>
  <c r="J1062" i="1"/>
  <c r="K1062" i="1"/>
  <c r="G1278" i="1"/>
  <c r="H1278" i="1"/>
  <c r="I1278" i="1"/>
  <c r="J1278" i="1"/>
  <c r="K1278" i="1"/>
  <c r="G7798" i="1"/>
  <c r="H7798" i="1"/>
  <c r="I7798" i="1"/>
  <c r="J7798" i="1"/>
  <c r="K7798" i="1"/>
  <c r="G8415" i="1"/>
  <c r="H8415" i="1"/>
  <c r="I8415" i="1"/>
  <c r="J8415" i="1"/>
  <c r="K8415" i="1"/>
  <c r="G2799" i="1"/>
  <c r="H2799" i="1"/>
  <c r="I2799" i="1"/>
  <c r="J2799" i="1"/>
  <c r="K2799" i="1"/>
  <c r="G636" i="1"/>
  <c r="H636" i="1"/>
  <c r="I636" i="1"/>
  <c r="J636" i="1"/>
  <c r="K636" i="1"/>
  <c r="G4283" i="1"/>
  <c r="H4283" i="1"/>
  <c r="I4283" i="1"/>
  <c r="J4283" i="1"/>
  <c r="K4283" i="1"/>
  <c r="G7830" i="1"/>
  <c r="H7830" i="1"/>
  <c r="I7830" i="1"/>
  <c r="J7830" i="1"/>
  <c r="K7830" i="1"/>
  <c r="G7376" i="1"/>
  <c r="H7376" i="1"/>
  <c r="I7376" i="1"/>
  <c r="J7376" i="1"/>
  <c r="K7376" i="1"/>
  <c r="G3017" i="1"/>
  <c r="H3017" i="1"/>
  <c r="I3017" i="1"/>
  <c r="J3017" i="1"/>
  <c r="K3017" i="1"/>
  <c r="G2043" i="1"/>
  <c r="H2043" i="1"/>
  <c r="I2043" i="1"/>
  <c r="J2043" i="1"/>
  <c r="K2043" i="1"/>
  <c r="G8322" i="1"/>
  <c r="H8322" i="1"/>
  <c r="I8322" i="1"/>
  <c r="J8322" i="1"/>
  <c r="K8322" i="1"/>
  <c r="G1831" i="1"/>
  <c r="H1831" i="1"/>
  <c r="I1831" i="1"/>
  <c r="J1831" i="1"/>
  <c r="K1831" i="1"/>
  <c r="G5538" i="1"/>
  <c r="H5538" i="1"/>
  <c r="I5538" i="1"/>
  <c r="J5538" i="1"/>
  <c r="K5538" i="1"/>
  <c r="G3503" i="1"/>
  <c r="H3503" i="1"/>
  <c r="I3503" i="1"/>
  <c r="J3503" i="1"/>
  <c r="K3503" i="1"/>
  <c r="G7605" i="1"/>
  <c r="H7605" i="1"/>
  <c r="I7605" i="1"/>
  <c r="J7605" i="1"/>
  <c r="K7605" i="1"/>
  <c r="G6108" i="1"/>
  <c r="H6108" i="1"/>
  <c r="I6108" i="1"/>
  <c r="J6108" i="1"/>
  <c r="K6108" i="1"/>
  <c r="G1363" i="1"/>
  <c r="H1363" i="1"/>
  <c r="I1363" i="1"/>
  <c r="J1363" i="1"/>
  <c r="K1363" i="1"/>
  <c r="G7281" i="1"/>
  <c r="H7281" i="1"/>
  <c r="I7281" i="1"/>
  <c r="J7281" i="1"/>
  <c r="K7281" i="1"/>
  <c r="G809" i="1"/>
  <c r="H809" i="1"/>
  <c r="I809" i="1"/>
  <c r="J809" i="1"/>
  <c r="K809" i="1"/>
  <c r="G4295" i="1"/>
  <c r="H4295" i="1"/>
  <c r="I4295" i="1"/>
  <c r="J4295" i="1"/>
  <c r="K4295" i="1"/>
  <c r="G2505" i="1"/>
  <c r="H2505" i="1"/>
  <c r="I2505" i="1"/>
  <c r="J2505" i="1"/>
  <c r="K2505" i="1"/>
  <c r="G5125" i="1"/>
  <c r="H5125" i="1"/>
  <c r="I5125" i="1"/>
  <c r="J5125" i="1"/>
  <c r="K5125" i="1"/>
  <c r="G536" i="1"/>
  <c r="H536" i="1"/>
  <c r="I536" i="1"/>
  <c r="J536" i="1"/>
  <c r="K536" i="1"/>
  <c r="G2467" i="1"/>
  <c r="H2467" i="1"/>
  <c r="I2467" i="1"/>
  <c r="J2467" i="1"/>
  <c r="K2467" i="1"/>
  <c r="G7640" i="1"/>
  <c r="H7640" i="1"/>
  <c r="I7640" i="1"/>
  <c r="J7640" i="1"/>
  <c r="K7640" i="1"/>
  <c r="G2982" i="1"/>
  <c r="H2982" i="1"/>
  <c r="I2982" i="1"/>
  <c r="J2982" i="1"/>
  <c r="K2982" i="1"/>
  <c r="G2862" i="1"/>
  <c r="H2862" i="1"/>
  <c r="I2862" i="1"/>
  <c r="J2862" i="1"/>
  <c r="K2862" i="1"/>
  <c r="G3704" i="1"/>
  <c r="H3704" i="1"/>
  <c r="I3704" i="1"/>
  <c r="J3704" i="1"/>
  <c r="K3704" i="1"/>
  <c r="G6202" i="1"/>
  <c r="H6202" i="1"/>
  <c r="I6202" i="1"/>
  <c r="J6202" i="1"/>
  <c r="K6202" i="1"/>
  <c r="G8896" i="1"/>
  <c r="H8896" i="1"/>
  <c r="I8896" i="1"/>
  <c r="J8896" i="1"/>
  <c r="K8896" i="1"/>
  <c r="G3447" i="1"/>
  <c r="H3447" i="1"/>
  <c r="I3447" i="1"/>
  <c r="J3447" i="1"/>
  <c r="K3447" i="1"/>
  <c r="G4985" i="1"/>
  <c r="H4985" i="1"/>
  <c r="I4985" i="1"/>
  <c r="J4985" i="1"/>
  <c r="K4985" i="1"/>
  <c r="G9822" i="1"/>
  <c r="H9822" i="1"/>
  <c r="I9822" i="1"/>
  <c r="J9822" i="1"/>
  <c r="K9822" i="1"/>
  <c r="G8201" i="1"/>
  <c r="H8201" i="1"/>
  <c r="I8201" i="1"/>
  <c r="J8201" i="1"/>
  <c r="K8201" i="1"/>
  <c r="G762" i="1"/>
  <c r="H762" i="1"/>
  <c r="I762" i="1"/>
  <c r="J762" i="1"/>
  <c r="K762" i="1"/>
  <c r="G9525" i="1"/>
  <c r="H9525" i="1"/>
  <c r="I9525" i="1"/>
  <c r="J9525" i="1"/>
  <c r="K9525" i="1"/>
  <c r="G8402" i="1"/>
  <c r="H8402" i="1"/>
  <c r="I8402" i="1"/>
  <c r="J8402" i="1"/>
  <c r="K8402" i="1"/>
  <c r="G9560" i="1"/>
  <c r="H9560" i="1"/>
  <c r="I9560" i="1"/>
  <c r="J9560" i="1"/>
  <c r="K9560" i="1"/>
  <c r="G1242" i="1"/>
  <c r="H1242" i="1"/>
  <c r="I1242" i="1"/>
  <c r="J1242" i="1"/>
  <c r="K1242" i="1"/>
  <c r="G1690" i="1"/>
  <c r="H1690" i="1"/>
  <c r="I1690" i="1"/>
  <c r="J1690" i="1"/>
  <c r="K1690" i="1"/>
  <c r="G8125" i="1"/>
  <c r="H8125" i="1"/>
  <c r="I8125" i="1"/>
  <c r="J8125" i="1"/>
  <c r="K8125" i="1"/>
  <c r="G9707" i="1"/>
  <c r="H9707" i="1"/>
  <c r="I9707" i="1"/>
  <c r="J9707" i="1"/>
  <c r="K9707" i="1"/>
  <c r="G4165" i="1"/>
  <c r="H4165" i="1"/>
  <c r="I4165" i="1"/>
  <c r="J4165" i="1"/>
  <c r="K4165" i="1"/>
  <c r="G4742" i="1"/>
  <c r="H4742" i="1"/>
  <c r="I4742" i="1"/>
  <c r="J4742" i="1"/>
  <c r="K4742" i="1"/>
  <c r="G991" i="1"/>
  <c r="H991" i="1"/>
  <c r="I991" i="1"/>
  <c r="J991" i="1"/>
  <c r="K991" i="1"/>
  <c r="G2664" i="1"/>
  <c r="H2664" i="1"/>
  <c r="I2664" i="1"/>
  <c r="J2664" i="1"/>
  <c r="K2664" i="1"/>
  <c r="G3900" i="1"/>
  <c r="H3900" i="1"/>
  <c r="I3900" i="1"/>
  <c r="J3900" i="1"/>
  <c r="K3900" i="1"/>
  <c r="G4346" i="1"/>
  <c r="H4346" i="1"/>
  <c r="I4346" i="1"/>
  <c r="J4346" i="1"/>
  <c r="K4346" i="1"/>
  <c r="G1625" i="1"/>
  <c r="H1625" i="1"/>
  <c r="I1625" i="1"/>
  <c r="J1625" i="1"/>
  <c r="K1625" i="1"/>
  <c r="G527" i="1"/>
  <c r="H527" i="1"/>
  <c r="I527" i="1"/>
  <c r="J527" i="1"/>
  <c r="K527" i="1"/>
  <c r="G5484" i="1"/>
  <c r="H5484" i="1"/>
  <c r="I5484" i="1"/>
  <c r="J5484" i="1"/>
  <c r="K5484" i="1"/>
  <c r="G7509" i="1"/>
  <c r="H7509" i="1"/>
  <c r="I7509" i="1"/>
  <c r="J7509" i="1"/>
  <c r="K7509" i="1"/>
  <c r="G242" i="1"/>
  <c r="H242" i="1"/>
  <c r="I242" i="1"/>
  <c r="J242" i="1"/>
  <c r="K242" i="1"/>
  <c r="G4100" i="1"/>
  <c r="H4100" i="1"/>
  <c r="I4100" i="1"/>
  <c r="J4100" i="1"/>
  <c r="K4100" i="1"/>
  <c r="G9877" i="1"/>
  <c r="H9877" i="1"/>
  <c r="I9877" i="1"/>
  <c r="J9877" i="1"/>
  <c r="K9877" i="1"/>
  <c r="G4642" i="1"/>
  <c r="H4642" i="1"/>
  <c r="I4642" i="1"/>
  <c r="J4642" i="1"/>
  <c r="K4642" i="1"/>
  <c r="G5449" i="1"/>
  <c r="H5449" i="1"/>
  <c r="I5449" i="1"/>
  <c r="J5449" i="1"/>
  <c r="K5449" i="1"/>
  <c r="G7242" i="1"/>
  <c r="H7242" i="1"/>
  <c r="I7242" i="1"/>
  <c r="J7242" i="1"/>
  <c r="K7242" i="1"/>
  <c r="G2205" i="1"/>
  <c r="H2205" i="1"/>
  <c r="I2205" i="1"/>
  <c r="J2205" i="1"/>
  <c r="K2205" i="1"/>
  <c r="G3241" i="1"/>
  <c r="H3241" i="1"/>
  <c r="I3241" i="1"/>
  <c r="J3241" i="1"/>
  <c r="K3241" i="1"/>
  <c r="G224" i="1"/>
  <c r="H224" i="1"/>
  <c r="I224" i="1"/>
  <c r="J224" i="1"/>
  <c r="K224" i="1"/>
  <c r="G3594" i="1"/>
  <c r="H3594" i="1"/>
  <c r="I3594" i="1"/>
  <c r="J3594" i="1"/>
  <c r="K3594" i="1"/>
  <c r="G4876" i="1"/>
  <c r="H4876" i="1"/>
  <c r="I4876" i="1"/>
  <c r="J4876" i="1"/>
  <c r="K4876" i="1"/>
  <c r="G9368" i="1"/>
  <c r="H9368" i="1"/>
  <c r="I9368" i="1"/>
  <c r="J9368" i="1"/>
  <c r="K9368" i="1"/>
  <c r="G6508" i="1"/>
  <c r="H6508" i="1"/>
  <c r="I6508" i="1"/>
  <c r="J6508" i="1"/>
  <c r="K6508" i="1"/>
  <c r="G4418" i="1"/>
  <c r="H4418" i="1"/>
  <c r="I4418" i="1"/>
  <c r="J4418" i="1"/>
  <c r="K4418" i="1"/>
  <c r="G2082" i="1"/>
  <c r="H2082" i="1"/>
  <c r="I2082" i="1"/>
  <c r="J2082" i="1"/>
  <c r="K2082" i="1"/>
  <c r="G620" i="1"/>
  <c r="H620" i="1"/>
  <c r="I620" i="1"/>
  <c r="J620" i="1"/>
  <c r="K620" i="1"/>
  <c r="G9673" i="1"/>
  <c r="H9673" i="1"/>
  <c r="I9673" i="1"/>
  <c r="J9673" i="1"/>
  <c r="K9673" i="1"/>
  <c r="G1871" i="1"/>
  <c r="H1871" i="1"/>
  <c r="I1871" i="1"/>
  <c r="J1871" i="1"/>
  <c r="K1871" i="1"/>
  <c r="G1689" i="1"/>
  <c r="H1689" i="1"/>
  <c r="I1689" i="1"/>
  <c r="J1689" i="1"/>
  <c r="K1689" i="1"/>
  <c r="G8995" i="1"/>
  <c r="H8995" i="1"/>
  <c r="I8995" i="1"/>
  <c r="J8995" i="1"/>
  <c r="K8995" i="1"/>
  <c r="G8428" i="1"/>
  <c r="H8428" i="1"/>
  <c r="I8428" i="1"/>
  <c r="J8428" i="1"/>
  <c r="K8428" i="1"/>
  <c r="G5908" i="1"/>
  <c r="H5908" i="1"/>
  <c r="I5908" i="1"/>
  <c r="J5908" i="1"/>
  <c r="K5908" i="1"/>
  <c r="G7964" i="1"/>
  <c r="H7964" i="1"/>
  <c r="I7964" i="1"/>
  <c r="J7964" i="1"/>
  <c r="K7964" i="1"/>
  <c r="G8347" i="1"/>
  <c r="H8347" i="1"/>
  <c r="I8347" i="1"/>
  <c r="J8347" i="1"/>
  <c r="K8347" i="1"/>
  <c r="G3880" i="1"/>
  <c r="H3880" i="1"/>
  <c r="I3880" i="1"/>
  <c r="J3880" i="1"/>
  <c r="K3880" i="1"/>
  <c r="G9200" i="1"/>
  <c r="H9200" i="1"/>
  <c r="I9200" i="1"/>
  <c r="J9200" i="1"/>
  <c r="K9200" i="1"/>
  <c r="G7849" i="1"/>
  <c r="H7849" i="1"/>
  <c r="I7849" i="1"/>
  <c r="J7849" i="1"/>
  <c r="K7849" i="1"/>
  <c r="G5726" i="1"/>
  <c r="H5726" i="1"/>
  <c r="I5726" i="1"/>
  <c r="J5726" i="1"/>
  <c r="K5726" i="1"/>
  <c r="G2020" i="1"/>
  <c r="H2020" i="1"/>
  <c r="I2020" i="1"/>
  <c r="J2020" i="1"/>
  <c r="K2020" i="1"/>
  <c r="G9697" i="1"/>
  <c r="H9697" i="1"/>
  <c r="I9697" i="1"/>
  <c r="J9697" i="1"/>
  <c r="K9697" i="1"/>
  <c r="G7227" i="1"/>
  <c r="H7227" i="1"/>
  <c r="I7227" i="1"/>
  <c r="J7227" i="1"/>
  <c r="K7227" i="1"/>
  <c r="G1321" i="1"/>
  <c r="H1321" i="1"/>
  <c r="I1321" i="1"/>
  <c r="J1321" i="1"/>
  <c r="K1321" i="1"/>
  <c r="G267" i="1"/>
  <c r="H267" i="1"/>
  <c r="I267" i="1"/>
  <c r="J267" i="1"/>
  <c r="K267" i="1"/>
  <c r="G6046" i="1"/>
  <c r="H6046" i="1"/>
  <c r="I6046" i="1"/>
  <c r="J6046" i="1"/>
  <c r="K6046" i="1"/>
  <c r="G4716" i="1"/>
  <c r="H4716" i="1"/>
  <c r="I4716" i="1"/>
  <c r="J4716" i="1"/>
  <c r="K4716" i="1"/>
  <c r="G1435" i="1"/>
  <c r="H1435" i="1"/>
  <c r="I1435" i="1"/>
  <c r="J1435" i="1"/>
  <c r="K1435" i="1"/>
  <c r="G5891" i="1"/>
  <c r="H5891" i="1"/>
  <c r="I5891" i="1"/>
  <c r="J5891" i="1"/>
  <c r="K5891" i="1"/>
  <c r="G8473" i="1"/>
  <c r="H8473" i="1"/>
  <c r="I8473" i="1"/>
  <c r="J8473" i="1"/>
  <c r="K8473" i="1"/>
  <c r="G6651" i="1"/>
  <c r="H6651" i="1"/>
  <c r="I6651" i="1"/>
  <c r="J6651" i="1"/>
  <c r="K6651" i="1"/>
  <c r="G9149" i="1"/>
  <c r="H9149" i="1"/>
  <c r="I9149" i="1"/>
  <c r="J9149" i="1"/>
  <c r="K9149" i="1"/>
  <c r="G8822" i="1"/>
  <c r="H8822" i="1"/>
  <c r="I8822" i="1"/>
  <c r="J8822" i="1"/>
  <c r="K8822" i="1"/>
  <c r="G732" i="1"/>
  <c r="H732" i="1"/>
  <c r="I732" i="1"/>
  <c r="J732" i="1"/>
  <c r="K732" i="1"/>
  <c r="G4395" i="1"/>
  <c r="H4395" i="1"/>
  <c r="I4395" i="1"/>
  <c r="J4395" i="1"/>
  <c r="K4395" i="1"/>
  <c r="G1575" i="1"/>
  <c r="H1575" i="1"/>
  <c r="I1575" i="1"/>
  <c r="J1575" i="1"/>
  <c r="K1575" i="1"/>
  <c r="G9293" i="1"/>
  <c r="H9293" i="1"/>
  <c r="I9293" i="1"/>
  <c r="J9293" i="1"/>
  <c r="K9293" i="1"/>
  <c r="G3703" i="1"/>
  <c r="H3703" i="1"/>
  <c r="I3703" i="1"/>
  <c r="J3703" i="1"/>
  <c r="K3703" i="1"/>
  <c r="G9599" i="1"/>
  <c r="H9599" i="1"/>
  <c r="I9599" i="1"/>
  <c r="J9599" i="1"/>
  <c r="K9599" i="1"/>
  <c r="G8589" i="1"/>
  <c r="H8589" i="1"/>
  <c r="I8589" i="1"/>
  <c r="J8589" i="1"/>
  <c r="K8589" i="1"/>
  <c r="G5203" i="1"/>
  <c r="H5203" i="1"/>
  <c r="I5203" i="1"/>
  <c r="J5203" i="1"/>
  <c r="K5203" i="1"/>
  <c r="G5156" i="1"/>
  <c r="H5156" i="1"/>
  <c r="I5156" i="1"/>
  <c r="J5156" i="1"/>
  <c r="K5156" i="1"/>
  <c r="G8088" i="1"/>
  <c r="H8088" i="1"/>
  <c r="I8088" i="1"/>
  <c r="J8088" i="1"/>
  <c r="K8088" i="1"/>
  <c r="G1362" i="1"/>
  <c r="H1362" i="1"/>
  <c r="I1362" i="1"/>
  <c r="J1362" i="1"/>
  <c r="K1362" i="1"/>
  <c r="G2900" i="1"/>
  <c r="H2900" i="1"/>
  <c r="I2900" i="1"/>
  <c r="J2900" i="1"/>
  <c r="K2900" i="1"/>
  <c r="G4914" i="1"/>
  <c r="H4914" i="1"/>
  <c r="I4914" i="1"/>
  <c r="J4914" i="1"/>
  <c r="K4914" i="1"/>
  <c r="G8567" i="1"/>
  <c r="H8567" i="1"/>
  <c r="I8567" i="1"/>
  <c r="J8567" i="1"/>
  <c r="K8567" i="1"/>
  <c r="G6979" i="1"/>
  <c r="H6979" i="1"/>
  <c r="I6979" i="1"/>
  <c r="J6979" i="1"/>
  <c r="K6979" i="1"/>
  <c r="G6213" i="1"/>
  <c r="H6213" i="1"/>
  <c r="I6213" i="1"/>
  <c r="J6213" i="1"/>
  <c r="K6213" i="1"/>
  <c r="G1583" i="1"/>
  <c r="H1583" i="1"/>
  <c r="I1583" i="1"/>
  <c r="J1583" i="1"/>
  <c r="K1583" i="1"/>
  <c r="G8121" i="1"/>
  <c r="H8121" i="1"/>
  <c r="I8121" i="1"/>
  <c r="J8121" i="1"/>
  <c r="K8121" i="1"/>
  <c r="G7071" i="1"/>
  <c r="H7071" i="1"/>
  <c r="I7071" i="1"/>
  <c r="J7071" i="1"/>
  <c r="K7071" i="1"/>
  <c r="G3118" i="1"/>
  <c r="H3118" i="1"/>
  <c r="I3118" i="1"/>
  <c r="J3118" i="1"/>
  <c r="K3118" i="1"/>
  <c r="G3691" i="1"/>
  <c r="H3691" i="1"/>
  <c r="I3691" i="1"/>
  <c r="J3691" i="1"/>
  <c r="K3691" i="1"/>
  <c r="G4333" i="1"/>
  <c r="H4333" i="1"/>
  <c r="I4333" i="1"/>
  <c r="J4333" i="1"/>
  <c r="K4333" i="1"/>
  <c r="G3449" i="1"/>
  <c r="H3449" i="1"/>
  <c r="I3449" i="1"/>
  <c r="J3449" i="1"/>
  <c r="K3449" i="1"/>
  <c r="G8180" i="1"/>
  <c r="H8180" i="1"/>
  <c r="I8180" i="1"/>
  <c r="J8180" i="1"/>
  <c r="K8180" i="1"/>
  <c r="G2781" i="1"/>
  <c r="H2781" i="1"/>
  <c r="I2781" i="1"/>
  <c r="J2781" i="1"/>
  <c r="K2781" i="1"/>
  <c r="G7164" i="1"/>
  <c r="H7164" i="1"/>
  <c r="I7164" i="1"/>
  <c r="J7164" i="1"/>
  <c r="K7164" i="1"/>
  <c r="G2227" i="1"/>
  <c r="H2227" i="1"/>
  <c r="I2227" i="1"/>
  <c r="J2227" i="1"/>
  <c r="K2227" i="1"/>
  <c r="G1211" i="1"/>
  <c r="H1211" i="1"/>
  <c r="I1211" i="1"/>
  <c r="J1211" i="1"/>
  <c r="K1211" i="1"/>
  <c r="G4484" i="1"/>
  <c r="H4484" i="1"/>
  <c r="I4484" i="1"/>
  <c r="J4484" i="1"/>
  <c r="K4484" i="1"/>
  <c r="G2296" i="1"/>
  <c r="H2296" i="1"/>
  <c r="I2296" i="1"/>
  <c r="J2296" i="1"/>
  <c r="K2296" i="1"/>
  <c r="G1110" i="1"/>
  <c r="H1110" i="1"/>
  <c r="I1110" i="1"/>
  <c r="J1110" i="1"/>
  <c r="K1110" i="1"/>
  <c r="G2040" i="1"/>
  <c r="H2040" i="1"/>
  <c r="I2040" i="1"/>
  <c r="J2040" i="1"/>
  <c r="K2040" i="1"/>
  <c r="G3812" i="1"/>
  <c r="H3812" i="1"/>
  <c r="I3812" i="1"/>
  <c r="J3812" i="1"/>
  <c r="K3812" i="1"/>
  <c r="G5250" i="1"/>
  <c r="H5250" i="1"/>
  <c r="I5250" i="1"/>
  <c r="J5250" i="1"/>
  <c r="K5250" i="1"/>
  <c r="G5441" i="1"/>
  <c r="H5441" i="1"/>
  <c r="I5441" i="1"/>
  <c r="J5441" i="1"/>
  <c r="K5441" i="1"/>
  <c r="G6193" i="1"/>
  <c r="H6193" i="1"/>
  <c r="I6193" i="1"/>
  <c r="J6193" i="1"/>
  <c r="K6193" i="1"/>
  <c r="G9342" i="1"/>
  <c r="H9342" i="1"/>
  <c r="I9342" i="1"/>
  <c r="J9342" i="1"/>
  <c r="K9342" i="1"/>
  <c r="G4243" i="1"/>
  <c r="H4243" i="1"/>
  <c r="I4243" i="1"/>
  <c r="J4243" i="1"/>
  <c r="K4243" i="1"/>
  <c r="G1308" i="1"/>
  <c r="H1308" i="1"/>
  <c r="I1308" i="1"/>
  <c r="J1308" i="1"/>
  <c r="K1308" i="1"/>
  <c r="G9912" i="1"/>
  <c r="H9912" i="1"/>
  <c r="I9912" i="1"/>
  <c r="J9912" i="1"/>
  <c r="K9912" i="1"/>
  <c r="G2795" i="1"/>
  <c r="H2795" i="1"/>
  <c r="I2795" i="1"/>
  <c r="J2795" i="1"/>
  <c r="K2795" i="1"/>
  <c r="G275" i="1"/>
  <c r="H275" i="1"/>
  <c r="I275" i="1"/>
  <c r="J275" i="1"/>
  <c r="K275" i="1"/>
  <c r="G9600" i="1"/>
  <c r="H9600" i="1"/>
  <c r="I9600" i="1"/>
  <c r="J9600" i="1"/>
  <c r="K9600" i="1"/>
  <c r="G7130" i="1"/>
  <c r="H7130" i="1"/>
  <c r="I7130" i="1"/>
  <c r="J7130" i="1"/>
  <c r="K7130" i="1"/>
  <c r="G2253" i="1"/>
  <c r="H2253" i="1"/>
  <c r="I2253" i="1"/>
  <c r="J2253" i="1"/>
  <c r="K2253" i="1"/>
  <c r="G508" i="1"/>
  <c r="H508" i="1"/>
  <c r="I508" i="1"/>
  <c r="J508" i="1"/>
  <c r="K508" i="1"/>
  <c r="G9913" i="1"/>
  <c r="H9913" i="1"/>
  <c r="I9913" i="1"/>
  <c r="J9913" i="1"/>
  <c r="K9913" i="1"/>
  <c r="G5247" i="1"/>
  <c r="H5247" i="1"/>
  <c r="I5247" i="1"/>
  <c r="J5247" i="1"/>
  <c r="K5247" i="1"/>
  <c r="G2876" i="1"/>
  <c r="H2876" i="1"/>
  <c r="I2876" i="1"/>
  <c r="J2876" i="1"/>
  <c r="K2876" i="1"/>
  <c r="G2426" i="1"/>
  <c r="H2426" i="1"/>
  <c r="I2426" i="1"/>
  <c r="J2426" i="1"/>
  <c r="K2426" i="1"/>
  <c r="G5558" i="1"/>
  <c r="H5558" i="1"/>
  <c r="I5558" i="1"/>
  <c r="J5558" i="1"/>
  <c r="K5558" i="1"/>
  <c r="G7425" i="1"/>
  <c r="H7425" i="1"/>
  <c r="I7425" i="1"/>
  <c r="J7425" i="1"/>
  <c r="K7425" i="1"/>
  <c r="G2258" i="1"/>
  <c r="H2258" i="1"/>
  <c r="I2258" i="1"/>
  <c r="J2258" i="1"/>
  <c r="K2258" i="1"/>
  <c r="G1026" i="1"/>
  <c r="H1026" i="1"/>
  <c r="I1026" i="1"/>
  <c r="J1026" i="1"/>
  <c r="K1026" i="1"/>
  <c r="G4439" i="1"/>
  <c r="H4439" i="1"/>
  <c r="I4439" i="1"/>
  <c r="J4439" i="1"/>
  <c r="K4439" i="1"/>
  <c r="G7291" i="1"/>
  <c r="H7291" i="1"/>
  <c r="I7291" i="1"/>
  <c r="J7291" i="1"/>
  <c r="K7291" i="1"/>
  <c r="G7611" i="1"/>
  <c r="H7611" i="1"/>
  <c r="I7611" i="1"/>
  <c r="J7611" i="1"/>
  <c r="K7611" i="1"/>
  <c r="G7418" i="1"/>
  <c r="H7418" i="1"/>
  <c r="I7418" i="1"/>
  <c r="J7418" i="1"/>
  <c r="K7418" i="1"/>
  <c r="G9989" i="1"/>
  <c r="H9989" i="1"/>
  <c r="I9989" i="1"/>
  <c r="J9989" i="1"/>
  <c r="K9989" i="1"/>
  <c r="G6129" i="1"/>
  <c r="H6129" i="1"/>
  <c r="I6129" i="1"/>
  <c r="J6129" i="1"/>
  <c r="K6129" i="1"/>
  <c r="G4789" i="1"/>
  <c r="H4789" i="1"/>
  <c r="I4789" i="1"/>
  <c r="J4789" i="1"/>
  <c r="K4789" i="1"/>
  <c r="G8432" i="1"/>
  <c r="H8432" i="1"/>
  <c r="I8432" i="1"/>
  <c r="J8432" i="1"/>
  <c r="K8432" i="1"/>
  <c r="G2948" i="1"/>
  <c r="H2948" i="1"/>
  <c r="I2948" i="1"/>
  <c r="J2948" i="1"/>
  <c r="K2948" i="1"/>
  <c r="G438" i="1"/>
  <c r="H438" i="1"/>
  <c r="I438" i="1"/>
  <c r="J438" i="1"/>
  <c r="K438" i="1"/>
  <c r="G6994" i="1"/>
  <c r="H6994" i="1"/>
  <c r="I6994" i="1"/>
  <c r="J6994" i="1"/>
  <c r="K6994" i="1"/>
  <c r="G268" i="1"/>
  <c r="H268" i="1"/>
  <c r="I268" i="1"/>
  <c r="J268" i="1"/>
  <c r="K268" i="1"/>
  <c r="G4798" i="1"/>
  <c r="H4798" i="1"/>
  <c r="I4798" i="1"/>
  <c r="J4798" i="1"/>
  <c r="K4798" i="1"/>
  <c r="G7429" i="1"/>
  <c r="H7429" i="1"/>
  <c r="I7429" i="1"/>
  <c r="J7429" i="1"/>
  <c r="K7429" i="1"/>
  <c r="G7193" i="1"/>
  <c r="H7193" i="1"/>
  <c r="I7193" i="1"/>
  <c r="J7193" i="1"/>
  <c r="K7193" i="1"/>
  <c r="G518" i="1"/>
  <c r="H518" i="1"/>
  <c r="I518" i="1"/>
  <c r="J518" i="1"/>
  <c r="K518" i="1"/>
  <c r="G9497" i="1"/>
  <c r="H9497" i="1"/>
  <c r="I9497" i="1"/>
  <c r="J9497" i="1"/>
  <c r="K9497" i="1"/>
  <c r="G9285" i="1"/>
  <c r="H9285" i="1"/>
  <c r="I9285" i="1"/>
  <c r="J9285" i="1"/>
  <c r="K9285" i="1"/>
  <c r="G1869" i="1"/>
  <c r="H1869" i="1"/>
  <c r="I1869" i="1"/>
  <c r="J1869" i="1"/>
  <c r="K1869" i="1"/>
  <c r="G7904" i="1"/>
  <c r="H7904" i="1"/>
  <c r="I7904" i="1"/>
  <c r="J7904" i="1"/>
  <c r="K7904" i="1"/>
  <c r="G4109" i="1"/>
  <c r="H4109" i="1"/>
  <c r="I4109" i="1"/>
  <c r="J4109" i="1"/>
  <c r="K4109" i="1"/>
  <c r="G5193" i="1"/>
  <c r="H5193" i="1"/>
  <c r="I5193" i="1"/>
  <c r="J5193" i="1"/>
  <c r="K5193" i="1"/>
  <c r="G8768" i="1"/>
  <c r="H8768" i="1"/>
  <c r="I8768" i="1"/>
  <c r="J8768" i="1"/>
  <c r="K8768" i="1"/>
  <c r="G9400" i="1"/>
  <c r="H9400" i="1"/>
  <c r="I9400" i="1"/>
  <c r="J9400" i="1"/>
  <c r="K9400" i="1"/>
  <c r="G3813" i="1"/>
  <c r="H3813" i="1"/>
  <c r="I3813" i="1"/>
  <c r="J3813" i="1"/>
  <c r="K3813" i="1"/>
  <c r="G9706" i="1"/>
  <c r="H9706" i="1"/>
  <c r="I9706" i="1"/>
  <c r="J9706" i="1"/>
  <c r="K9706" i="1"/>
  <c r="G7028" i="1"/>
  <c r="H7028" i="1"/>
  <c r="I7028" i="1"/>
  <c r="J7028" i="1"/>
  <c r="K7028" i="1"/>
  <c r="G2548" i="1"/>
  <c r="H2548" i="1"/>
  <c r="I2548" i="1"/>
  <c r="J2548" i="1"/>
  <c r="K2548" i="1"/>
  <c r="G8029" i="1"/>
  <c r="H8029" i="1"/>
  <c r="I8029" i="1"/>
  <c r="J8029" i="1"/>
  <c r="K8029" i="1"/>
  <c r="G1505" i="1"/>
  <c r="H1505" i="1"/>
  <c r="I1505" i="1"/>
  <c r="J1505" i="1"/>
  <c r="K1505" i="1"/>
  <c r="G703" i="1"/>
  <c r="H703" i="1"/>
  <c r="I703" i="1"/>
  <c r="J703" i="1"/>
  <c r="K703" i="1"/>
  <c r="G6473" i="1"/>
  <c r="H6473" i="1"/>
  <c r="I6473" i="1"/>
  <c r="J6473" i="1"/>
  <c r="K6473" i="1"/>
  <c r="G3198" i="1"/>
  <c r="H3198" i="1"/>
  <c r="I3198" i="1"/>
  <c r="J3198" i="1"/>
  <c r="K3198" i="1"/>
  <c r="G5504" i="1"/>
  <c r="H5504" i="1"/>
  <c r="I5504" i="1"/>
  <c r="J5504" i="1"/>
  <c r="K5504" i="1"/>
  <c r="G6330" i="1"/>
  <c r="H6330" i="1"/>
  <c r="I6330" i="1"/>
  <c r="J6330" i="1"/>
  <c r="K6330" i="1"/>
  <c r="G8901" i="1"/>
  <c r="H8901" i="1"/>
  <c r="I8901" i="1"/>
  <c r="J8901" i="1"/>
  <c r="K8901" i="1"/>
  <c r="G4520" i="1"/>
  <c r="H4520" i="1"/>
  <c r="I4520" i="1"/>
  <c r="J4520" i="1"/>
  <c r="K4520" i="1"/>
  <c r="G1990" i="1"/>
  <c r="H1990" i="1"/>
  <c r="I1990" i="1"/>
  <c r="J1990" i="1"/>
  <c r="K1990" i="1"/>
  <c r="G7759" i="1"/>
  <c r="H7759" i="1"/>
  <c r="I7759" i="1"/>
  <c r="J7759" i="1"/>
  <c r="K7759" i="1"/>
  <c r="G3969" i="1"/>
  <c r="H3969" i="1"/>
  <c r="I3969" i="1"/>
  <c r="J3969" i="1"/>
  <c r="K3969" i="1"/>
  <c r="G2245" i="1"/>
  <c r="H2245" i="1"/>
  <c r="I2245" i="1"/>
  <c r="J2245" i="1"/>
  <c r="K2245" i="1"/>
  <c r="G980" i="1"/>
  <c r="H980" i="1"/>
  <c r="I980" i="1"/>
  <c r="J980" i="1"/>
  <c r="K980" i="1"/>
  <c r="G5" i="1"/>
  <c r="H5" i="1"/>
  <c r="I5" i="1"/>
  <c r="J5" i="1"/>
  <c r="K5" i="1"/>
  <c r="G366" i="1"/>
  <c r="H366" i="1"/>
  <c r="I366" i="1"/>
  <c r="J366" i="1"/>
  <c r="K366" i="1"/>
  <c r="G8556" i="1"/>
  <c r="H8556" i="1"/>
  <c r="I8556" i="1"/>
  <c r="J8556" i="1"/>
  <c r="K8556" i="1"/>
  <c r="G9666" i="1"/>
  <c r="H9666" i="1"/>
  <c r="I9666" i="1"/>
  <c r="J9666" i="1"/>
  <c r="K9666" i="1"/>
  <c r="G6639" i="1"/>
  <c r="H6639" i="1"/>
  <c r="I6639" i="1"/>
  <c r="J6639" i="1"/>
  <c r="K6639" i="1"/>
  <c r="G3935" i="1"/>
  <c r="H3935" i="1"/>
  <c r="I3935" i="1"/>
  <c r="J3935" i="1"/>
  <c r="K3935" i="1"/>
  <c r="G6325" i="1"/>
  <c r="H6325" i="1"/>
  <c r="I6325" i="1"/>
  <c r="J6325" i="1"/>
  <c r="K6325" i="1"/>
  <c r="G5321" i="1"/>
  <c r="H5321" i="1"/>
  <c r="I5321" i="1"/>
  <c r="J5321" i="1"/>
  <c r="K5321" i="1"/>
  <c r="G9453" i="1"/>
  <c r="H9453" i="1"/>
  <c r="I9453" i="1"/>
  <c r="J9453" i="1"/>
  <c r="K9453" i="1"/>
  <c r="G6840" i="1"/>
  <c r="H6840" i="1"/>
  <c r="I6840" i="1"/>
  <c r="J6840" i="1"/>
  <c r="K6840" i="1"/>
  <c r="G5672" i="1"/>
  <c r="H5672" i="1"/>
  <c r="I5672" i="1"/>
  <c r="J5672" i="1"/>
  <c r="K5672" i="1"/>
  <c r="G1835" i="1"/>
  <c r="H1835" i="1"/>
  <c r="I1835" i="1"/>
  <c r="J1835" i="1"/>
  <c r="K1835" i="1"/>
  <c r="G86" i="1"/>
  <c r="H86" i="1"/>
  <c r="I86" i="1"/>
  <c r="J86" i="1"/>
  <c r="K86" i="1"/>
  <c r="G2508" i="1"/>
  <c r="H2508" i="1"/>
  <c r="I2508" i="1"/>
  <c r="J2508" i="1"/>
  <c r="K2508" i="1"/>
  <c r="G2851" i="1"/>
  <c r="H2851" i="1"/>
  <c r="I2851" i="1"/>
  <c r="J2851" i="1"/>
  <c r="K2851" i="1"/>
  <c r="G3203" i="1"/>
  <c r="H3203" i="1"/>
  <c r="I3203" i="1"/>
  <c r="J3203" i="1"/>
  <c r="K3203" i="1"/>
  <c r="G4614" i="1"/>
  <c r="H4614" i="1"/>
  <c r="I4614" i="1"/>
  <c r="J4614" i="1"/>
  <c r="K4614" i="1"/>
  <c r="G3373" i="1"/>
  <c r="H3373" i="1"/>
  <c r="I3373" i="1"/>
  <c r="J3373" i="1"/>
  <c r="K3373" i="1"/>
  <c r="G4795" i="1"/>
  <c r="H4795" i="1"/>
  <c r="I4795" i="1"/>
  <c r="J4795" i="1"/>
  <c r="K4795" i="1"/>
  <c r="G6990" i="1"/>
  <c r="H6990" i="1"/>
  <c r="I6990" i="1"/>
  <c r="J6990" i="1"/>
  <c r="K6990" i="1"/>
  <c r="G36" i="1"/>
  <c r="H36" i="1"/>
  <c r="I36" i="1"/>
  <c r="J36" i="1"/>
  <c r="K36" i="1"/>
  <c r="G511" i="1"/>
  <c r="H511" i="1"/>
  <c r="I511" i="1"/>
  <c r="J511" i="1"/>
  <c r="K511" i="1"/>
  <c r="G3985" i="1"/>
  <c r="H3985" i="1"/>
  <c r="I3985" i="1"/>
  <c r="J3985" i="1"/>
  <c r="K3985" i="1"/>
  <c r="G1237" i="1"/>
  <c r="H1237" i="1"/>
  <c r="I1237" i="1"/>
  <c r="J1237" i="1"/>
  <c r="K1237" i="1"/>
  <c r="G2254" i="1"/>
  <c r="H2254" i="1"/>
  <c r="I2254" i="1"/>
  <c r="J2254" i="1"/>
  <c r="K2254" i="1"/>
  <c r="G3307" i="1"/>
  <c r="H3307" i="1"/>
  <c r="I3307" i="1"/>
  <c r="J3307" i="1"/>
  <c r="K3307" i="1"/>
  <c r="G1669" i="1"/>
  <c r="H1669" i="1"/>
  <c r="I1669" i="1"/>
  <c r="J1669" i="1"/>
  <c r="K1669" i="1"/>
  <c r="G2949" i="1"/>
  <c r="H2949" i="1"/>
  <c r="I2949" i="1"/>
  <c r="J2949" i="1"/>
  <c r="K2949" i="1"/>
  <c r="G2312" i="1"/>
  <c r="H2312" i="1"/>
  <c r="I2312" i="1"/>
  <c r="J2312" i="1"/>
  <c r="K2312" i="1"/>
  <c r="G3010" i="1"/>
  <c r="H3010" i="1"/>
  <c r="I3010" i="1"/>
  <c r="J3010" i="1"/>
  <c r="K3010" i="1"/>
  <c r="G3620" i="1"/>
  <c r="H3620" i="1"/>
  <c r="I3620" i="1"/>
  <c r="J3620" i="1"/>
  <c r="K3620" i="1"/>
  <c r="G2584" i="1"/>
  <c r="H2584" i="1"/>
  <c r="I2584" i="1"/>
  <c r="J2584" i="1"/>
  <c r="K2584" i="1"/>
  <c r="G1959" i="1"/>
  <c r="H1959" i="1"/>
  <c r="I1959" i="1"/>
  <c r="J1959" i="1"/>
  <c r="K1959" i="1"/>
  <c r="G2737" i="1"/>
  <c r="H2737" i="1"/>
  <c r="I2737" i="1"/>
  <c r="J2737" i="1"/>
  <c r="K2737" i="1"/>
  <c r="G3600" i="1"/>
  <c r="H3600" i="1"/>
  <c r="I3600" i="1"/>
  <c r="J3600" i="1"/>
  <c r="K3600" i="1"/>
  <c r="G2393" i="1"/>
  <c r="H2393" i="1"/>
  <c r="I2393" i="1"/>
  <c r="J2393" i="1"/>
  <c r="K2393" i="1"/>
  <c r="G253" i="1"/>
  <c r="H253" i="1"/>
  <c r="I253" i="1"/>
  <c r="J253" i="1"/>
  <c r="K253" i="1"/>
  <c r="G9952" i="1"/>
  <c r="H9952" i="1"/>
  <c r="I9952" i="1"/>
  <c r="J9952" i="1"/>
  <c r="K9952" i="1"/>
  <c r="G3363" i="1"/>
  <c r="H3363" i="1"/>
  <c r="I3363" i="1"/>
  <c r="J3363" i="1"/>
  <c r="K3363" i="1"/>
  <c r="G9784" i="1"/>
  <c r="H9784" i="1"/>
  <c r="I9784" i="1"/>
  <c r="J9784" i="1"/>
  <c r="K9784" i="1"/>
  <c r="G8364" i="1"/>
  <c r="H8364" i="1"/>
  <c r="I8364" i="1"/>
  <c r="J8364" i="1"/>
  <c r="K8364" i="1"/>
  <c r="G5284" i="1"/>
  <c r="H5284" i="1"/>
  <c r="I5284" i="1"/>
  <c r="J5284" i="1"/>
  <c r="K5284" i="1"/>
  <c r="G3838" i="1"/>
  <c r="H3838" i="1"/>
  <c r="I3838" i="1"/>
  <c r="J3838" i="1"/>
  <c r="K3838" i="1"/>
  <c r="G883" i="1"/>
  <c r="H883" i="1"/>
  <c r="I883" i="1"/>
  <c r="J883" i="1"/>
  <c r="K883" i="1"/>
  <c r="G9286" i="1"/>
  <c r="H9286" i="1"/>
  <c r="I9286" i="1"/>
  <c r="J9286" i="1"/>
  <c r="K9286" i="1"/>
  <c r="G4991" i="1"/>
  <c r="H4991" i="1"/>
  <c r="I4991" i="1"/>
  <c r="J4991" i="1"/>
  <c r="K4991" i="1"/>
  <c r="G3884" i="1"/>
  <c r="H3884" i="1"/>
  <c r="I3884" i="1"/>
  <c r="J3884" i="1"/>
  <c r="K3884" i="1"/>
  <c r="G2025" i="1"/>
  <c r="H2025" i="1"/>
  <c r="I2025" i="1"/>
  <c r="J2025" i="1"/>
  <c r="K2025" i="1"/>
  <c r="G4480" i="1"/>
  <c r="H4480" i="1"/>
  <c r="I4480" i="1"/>
  <c r="J4480" i="1"/>
  <c r="K4480" i="1"/>
  <c r="G671" i="1"/>
  <c r="H671" i="1"/>
  <c r="I671" i="1"/>
  <c r="J671" i="1"/>
  <c r="K671" i="1"/>
  <c r="G4546" i="1"/>
  <c r="H4546" i="1"/>
  <c r="I4546" i="1"/>
  <c r="J4546" i="1"/>
  <c r="K4546" i="1"/>
  <c r="G7145" i="1"/>
  <c r="H7145" i="1"/>
  <c r="I7145" i="1"/>
  <c r="J7145" i="1"/>
  <c r="K7145" i="1"/>
  <c r="G2534" i="1"/>
  <c r="H2534" i="1"/>
  <c r="I2534" i="1"/>
  <c r="J2534" i="1"/>
  <c r="K2534" i="1"/>
  <c r="G9155" i="1"/>
  <c r="H9155" i="1"/>
  <c r="I9155" i="1"/>
  <c r="J9155" i="1"/>
  <c r="K9155" i="1"/>
  <c r="G3979" i="1"/>
  <c r="H3979" i="1"/>
  <c r="I3979" i="1"/>
  <c r="J3979" i="1"/>
  <c r="K3979" i="1"/>
  <c r="G9214" i="1"/>
  <c r="H9214" i="1"/>
  <c r="I9214" i="1"/>
  <c r="J9214" i="1"/>
  <c r="K9214" i="1"/>
  <c r="G8478" i="1"/>
  <c r="H8478" i="1"/>
  <c r="I8478" i="1"/>
  <c r="J8478" i="1"/>
  <c r="K8478" i="1"/>
  <c r="G9558" i="1"/>
  <c r="H9558" i="1"/>
  <c r="I9558" i="1"/>
  <c r="J9558" i="1"/>
  <c r="K9558" i="1"/>
  <c r="G4463" i="1"/>
  <c r="H4463" i="1"/>
  <c r="I4463" i="1"/>
  <c r="J4463" i="1"/>
  <c r="K4463" i="1"/>
  <c r="G103" i="1"/>
  <c r="H103" i="1"/>
  <c r="I103" i="1"/>
  <c r="J103" i="1"/>
  <c r="K103" i="1"/>
  <c r="G9129" i="1"/>
  <c r="H9129" i="1"/>
  <c r="I9129" i="1"/>
  <c r="J9129" i="1"/>
  <c r="K9129" i="1"/>
  <c r="G9261" i="1"/>
  <c r="H9261" i="1"/>
  <c r="I9261" i="1"/>
  <c r="J9261" i="1"/>
  <c r="K9261" i="1"/>
  <c r="G4646" i="1"/>
  <c r="H4646" i="1"/>
  <c r="I4646" i="1"/>
  <c r="J4646" i="1"/>
  <c r="K4646" i="1"/>
  <c r="G9761" i="1"/>
  <c r="H9761" i="1"/>
  <c r="I9761" i="1"/>
  <c r="J9761" i="1"/>
  <c r="K9761" i="1"/>
  <c r="G4020" i="1"/>
  <c r="H4020" i="1"/>
  <c r="I4020" i="1"/>
  <c r="J4020" i="1"/>
  <c r="K4020" i="1"/>
  <c r="G6775" i="1"/>
  <c r="H6775" i="1"/>
  <c r="I6775" i="1"/>
  <c r="J6775" i="1"/>
  <c r="K6775" i="1"/>
  <c r="G4526" i="1"/>
  <c r="H4526" i="1"/>
  <c r="I4526" i="1"/>
  <c r="J4526" i="1"/>
  <c r="K4526" i="1"/>
  <c r="G2638" i="1"/>
  <c r="H2638" i="1"/>
  <c r="I2638" i="1"/>
  <c r="J2638" i="1"/>
  <c r="K2638" i="1"/>
  <c r="G700" i="1"/>
  <c r="H700" i="1"/>
  <c r="I700" i="1"/>
  <c r="J700" i="1"/>
  <c r="K700" i="1"/>
  <c r="G4622" i="1"/>
  <c r="H4622" i="1"/>
  <c r="I4622" i="1"/>
  <c r="J4622" i="1"/>
  <c r="K4622" i="1"/>
  <c r="G9120" i="1"/>
  <c r="H9120" i="1"/>
  <c r="I9120" i="1"/>
  <c r="J9120" i="1"/>
  <c r="K9120" i="1"/>
  <c r="G4600" i="1"/>
  <c r="H4600" i="1"/>
  <c r="I4600" i="1"/>
  <c r="J4600" i="1"/>
  <c r="K4600" i="1"/>
  <c r="G9341" i="1"/>
  <c r="H9341" i="1"/>
  <c r="I9341" i="1"/>
  <c r="J9341" i="1"/>
  <c r="K9341" i="1"/>
  <c r="G8627" i="1"/>
  <c r="H8627" i="1"/>
  <c r="I8627" i="1"/>
  <c r="J8627" i="1"/>
  <c r="K8627" i="1"/>
  <c r="G8418" i="1"/>
  <c r="H8418" i="1"/>
  <c r="I8418" i="1"/>
  <c r="J8418" i="1"/>
  <c r="K8418" i="1"/>
  <c r="G6086" i="1"/>
  <c r="H6086" i="1"/>
  <c r="I6086" i="1"/>
  <c r="J6086" i="1"/>
  <c r="K6086" i="1"/>
  <c r="G9170" i="1"/>
  <c r="H9170" i="1"/>
  <c r="I9170" i="1"/>
  <c r="J9170" i="1"/>
  <c r="K9170" i="1"/>
  <c r="G6020" i="1"/>
  <c r="H6020" i="1"/>
  <c r="I6020" i="1"/>
  <c r="J6020" i="1"/>
  <c r="K6020" i="1"/>
  <c r="G6936" i="1"/>
  <c r="H6936" i="1"/>
  <c r="I6936" i="1"/>
  <c r="J6936" i="1"/>
  <c r="K6936" i="1"/>
  <c r="G8169" i="1"/>
  <c r="H8169" i="1"/>
  <c r="I8169" i="1"/>
  <c r="J8169" i="1"/>
  <c r="K8169" i="1"/>
  <c r="G4147" i="1"/>
  <c r="H4147" i="1"/>
  <c r="I4147" i="1"/>
  <c r="J4147" i="1"/>
  <c r="K4147" i="1"/>
  <c r="G6666" i="1"/>
  <c r="H6666" i="1"/>
  <c r="I6666" i="1"/>
  <c r="J6666" i="1"/>
  <c r="K6666" i="1"/>
  <c r="G6425" i="1"/>
  <c r="H6425" i="1"/>
  <c r="I6425" i="1"/>
  <c r="J6425" i="1"/>
  <c r="K6425" i="1"/>
  <c r="G2487" i="1"/>
  <c r="H2487" i="1"/>
  <c r="I2487" i="1"/>
  <c r="J2487" i="1"/>
  <c r="K2487" i="1"/>
  <c r="G4936" i="1"/>
  <c r="H4936" i="1"/>
  <c r="I4936" i="1"/>
  <c r="J4936" i="1"/>
  <c r="K4936" i="1"/>
  <c r="G7538" i="1"/>
  <c r="H7538" i="1"/>
  <c r="I7538" i="1"/>
  <c r="J7538" i="1"/>
  <c r="K7538" i="1"/>
  <c r="G6629" i="1"/>
  <c r="H6629" i="1"/>
  <c r="I6629" i="1"/>
  <c r="J6629" i="1"/>
  <c r="K6629" i="1"/>
  <c r="G6773" i="1"/>
  <c r="H6773" i="1"/>
  <c r="I6773" i="1"/>
  <c r="J6773" i="1"/>
  <c r="K6773" i="1"/>
  <c r="G944" i="1"/>
  <c r="H944" i="1"/>
  <c r="I944" i="1"/>
  <c r="J944" i="1"/>
  <c r="K944" i="1"/>
  <c r="G5978" i="1"/>
  <c r="H5978" i="1"/>
  <c r="I5978" i="1"/>
  <c r="J5978" i="1"/>
  <c r="K5978" i="1"/>
  <c r="G6481" i="1"/>
  <c r="H6481" i="1"/>
  <c r="I6481" i="1"/>
  <c r="J6481" i="1"/>
  <c r="K6481" i="1"/>
  <c r="G7698" i="1"/>
  <c r="H7698" i="1"/>
  <c r="I7698" i="1"/>
  <c r="J7698" i="1"/>
  <c r="K7698" i="1"/>
  <c r="G1020" i="1"/>
  <c r="H1020" i="1"/>
  <c r="I1020" i="1"/>
  <c r="J1020" i="1"/>
  <c r="K1020" i="1"/>
  <c r="G5762" i="1"/>
  <c r="H5762" i="1"/>
  <c r="I5762" i="1"/>
  <c r="J5762" i="1"/>
  <c r="K5762" i="1"/>
  <c r="G705" i="1"/>
  <c r="H705" i="1"/>
  <c r="I705" i="1"/>
  <c r="J705" i="1"/>
  <c r="K705" i="1"/>
  <c r="G2610" i="1"/>
  <c r="H2610" i="1"/>
  <c r="I2610" i="1"/>
  <c r="J2610" i="1"/>
  <c r="K2610" i="1"/>
  <c r="G8155" i="1"/>
  <c r="H8155" i="1"/>
  <c r="I8155" i="1"/>
  <c r="J8155" i="1"/>
  <c r="K8155" i="1"/>
  <c r="G9905" i="1"/>
  <c r="H9905" i="1"/>
  <c r="I9905" i="1"/>
  <c r="J9905" i="1"/>
  <c r="K9905" i="1"/>
  <c r="G8261" i="1"/>
  <c r="H8261" i="1"/>
  <c r="I8261" i="1"/>
  <c r="J8261" i="1"/>
  <c r="K8261" i="1"/>
  <c r="G4324" i="1"/>
  <c r="H4324" i="1"/>
  <c r="I4324" i="1"/>
  <c r="J4324" i="1"/>
  <c r="K4324" i="1"/>
  <c r="G6033" i="1"/>
  <c r="H6033" i="1"/>
  <c r="I6033" i="1"/>
  <c r="J6033" i="1"/>
  <c r="K6033" i="1"/>
  <c r="G9423" i="1"/>
  <c r="H9423" i="1"/>
  <c r="I9423" i="1"/>
  <c r="J9423" i="1"/>
  <c r="K9423" i="1"/>
  <c r="G2933" i="1"/>
  <c r="H2933" i="1"/>
  <c r="I2933" i="1"/>
  <c r="J2933" i="1"/>
  <c r="K2933" i="1"/>
  <c r="G6505" i="1"/>
  <c r="H6505" i="1"/>
  <c r="I6505" i="1"/>
  <c r="J6505" i="1"/>
  <c r="K6505" i="1"/>
  <c r="G1038" i="1"/>
  <c r="H1038" i="1"/>
  <c r="I1038" i="1"/>
  <c r="J1038" i="1"/>
  <c r="K1038" i="1"/>
  <c r="G9767" i="1"/>
  <c r="H9767" i="1"/>
  <c r="I9767" i="1"/>
  <c r="J9767" i="1"/>
  <c r="K9767" i="1"/>
  <c r="G5751" i="1"/>
  <c r="H5751" i="1"/>
  <c r="I5751" i="1"/>
  <c r="J5751" i="1"/>
  <c r="K5751" i="1"/>
  <c r="G8709" i="1"/>
  <c r="H8709" i="1"/>
  <c r="I8709" i="1"/>
  <c r="J8709" i="1"/>
  <c r="K8709" i="1"/>
  <c r="G6564" i="1"/>
  <c r="H6564" i="1"/>
  <c r="I6564" i="1"/>
  <c r="J6564" i="1"/>
  <c r="K6564" i="1"/>
  <c r="G8267" i="1"/>
  <c r="H8267" i="1"/>
  <c r="I8267" i="1"/>
  <c r="J8267" i="1"/>
  <c r="K8267" i="1"/>
  <c r="G7253" i="1"/>
  <c r="H7253" i="1"/>
  <c r="I7253" i="1"/>
  <c r="J7253" i="1"/>
  <c r="K7253" i="1"/>
  <c r="G9835" i="1"/>
  <c r="H9835" i="1"/>
  <c r="I9835" i="1"/>
  <c r="J9835" i="1"/>
  <c r="K9835" i="1"/>
  <c r="G5763" i="1"/>
  <c r="H5763" i="1"/>
  <c r="I5763" i="1"/>
  <c r="J5763" i="1"/>
  <c r="K5763" i="1"/>
  <c r="G1911" i="1"/>
  <c r="H1911" i="1"/>
  <c r="I1911" i="1"/>
  <c r="J1911" i="1"/>
  <c r="K1911" i="1"/>
  <c r="G1704" i="1"/>
  <c r="H1704" i="1"/>
  <c r="I1704" i="1"/>
  <c r="J1704" i="1"/>
  <c r="K1704" i="1"/>
  <c r="G4402" i="1"/>
  <c r="H4402" i="1"/>
  <c r="I4402" i="1"/>
  <c r="J4402" i="1"/>
  <c r="K4402" i="1"/>
  <c r="G3793" i="1"/>
  <c r="H3793" i="1"/>
  <c r="I3793" i="1"/>
  <c r="J3793" i="1"/>
  <c r="K3793" i="1"/>
  <c r="G8289" i="1"/>
  <c r="H8289" i="1"/>
  <c r="I8289" i="1"/>
  <c r="J8289" i="1"/>
  <c r="K8289" i="1"/>
  <c r="G1836" i="1"/>
  <c r="H1836" i="1"/>
  <c r="I1836" i="1"/>
  <c r="J1836" i="1"/>
  <c r="K1836" i="1"/>
  <c r="G126" i="1"/>
  <c r="H126" i="1"/>
  <c r="I126" i="1"/>
  <c r="J126" i="1"/>
  <c r="K126" i="1"/>
  <c r="G1394" i="1"/>
  <c r="H1394" i="1"/>
  <c r="I1394" i="1"/>
  <c r="J1394" i="1"/>
  <c r="K1394" i="1"/>
  <c r="G5189" i="1"/>
  <c r="H5189" i="1"/>
  <c r="I5189" i="1"/>
  <c r="J5189" i="1"/>
  <c r="K5189" i="1"/>
  <c r="G5521" i="1"/>
  <c r="H5521" i="1"/>
  <c r="I5521" i="1"/>
  <c r="J5521" i="1"/>
  <c r="K5521" i="1"/>
  <c r="G5508" i="1"/>
  <c r="H5508" i="1"/>
  <c r="I5508" i="1"/>
  <c r="J5508" i="1"/>
  <c r="K5508" i="1"/>
  <c r="G5629" i="1"/>
  <c r="H5629" i="1"/>
  <c r="I5629" i="1"/>
  <c r="J5629" i="1"/>
  <c r="K5629" i="1"/>
  <c r="G6975" i="1"/>
  <c r="H6975" i="1"/>
  <c r="I6975" i="1"/>
  <c r="J6975" i="1"/>
  <c r="K6975" i="1"/>
  <c r="G1700" i="1"/>
  <c r="H1700" i="1"/>
  <c r="I1700" i="1"/>
  <c r="J1700" i="1"/>
  <c r="K1700" i="1"/>
  <c r="G4336" i="1"/>
  <c r="H4336" i="1"/>
  <c r="I4336" i="1"/>
  <c r="J4336" i="1"/>
  <c r="K4336" i="1"/>
  <c r="G9674" i="1"/>
  <c r="H9674" i="1"/>
  <c r="I9674" i="1"/>
  <c r="J9674" i="1"/>
  <c r="K9674" i="1"/>
  <c r="G7496" i="1"/>
  <c r="H7496" i="1"/>
  <c r="I7496" i="1"/>
  <c r="J7496" i="1"/>
  <c r="K7496" i="1"/>
  <c r="G2940" i="1"/>
  <c r="H2940" i="1"/>
  <c r="I2940" i="1"/>
  <c r="J2940" i="1"/>
  <c r="K2940" i="1"/>
  <c r="G3173" i="1"/>
  <c r="H3173" i="1"/>
  <c r="I3173" i="1"/>
  <c r="J3173" i="1"/>
  <c r="K3173" i="1"/>
  <c r="G2967" i="1"/>
  <c r="H2967" i="1"/>
  <c r="I2967" i="1"/>
  <c r="J2967" i="1"/>
  <c r="K2967" i="1"/>
  <c r="G3946" i="1"/>
  <c r="H3946" i="1"/>
  <c r="I3946" i="1"/>
  <c r="J3946" i="1"/>
  <c r="K3946" i="1"/>
  <c r="G4175" i="1"/>
  <c r="H4175" i="1"/>
  <c r="I4175" i="1"/>
  <c r="J4175" i="1"/>
  <c r="K4175" i="1"/>
  <c r="G5627" i="1"/>
  <c r="H5627" i="1"/>
  <c r="I5627" i="1"/>
  <c r="J5627" i="1"/>
  <c r="K5627" i="1"/>
  <c r="G3276" i="1"/>
  <c r="H3276" i="1"/>
  <c r="I3276" i="1"/>
  <c r="J3276" i="1"/>
  <c r="K3276" i="1"/>
  <c r="G650" i="1"/>
  <c r="H650" i="1"/>
  <c r="I650" i="1"/>
  <c r="J650" i="1"/>
  <c r="K650" i="1"/>
  <c r="G6633" i="1"/>
  <c r="H6633" i="1"/>
  <c r="I6633" i="1"/>
  <c r="J6633" i="1"/>
  <c r="K6633" i="1"/>
  <c r="G4133" i="1"/>
  <c r="H4133" i="1"/>
  <c r="I4133" i="1"/>
  <c r="J4133" i="1"/>
  <c r="K4133" i="1"/>
  <c r="G6122" i="1"/>
  <c r="H6122" i="1"/>
  <c r="I6122" i="1"/>
  <c r="J6122" i="1"/>
  <c r="K6122" i="1"/>
  <c r="G3877" i="1"/>
  <c r="H3877" i="1"/>
  <c r="I3877" i="1"/>
  <c r="J3877" i="1"/>
  <c r="K3877" i="1"/>
  <c r="G4071" i="1"/>
  <c r="H4071" i="1"/>
  <c r="I4071" i="1"/>
  <c r="J4071" i="1"/>
  <c r="K4071" i="1"/>
  <c r="G4257" i="1"/>
  <c r="H4257" i="1"/>
  <c r="I4257" i="1"/>
  <c r="J4257" i="1"/>
  <c r="K4257" i="1"/>
  <c r="G2046" i="1"/>
  <c r="H2046" i="1"/>
  <c r="I2046" i="1"/>
  <c r="J2046" i="1"/>
  <c r="K2046" i="1"/>
  <c r="G9682" i="1"/>
  <c r="H9682" i="1"/>
  <c r="I9682" i="1"/>
  <c r="J9682" i="1"/>
  <c r="K9682" i="1"/>
  <c r="G265" i="1"/>
  <c r="H265" i="1"/>
  <c r="I265" i="1"/>
  <c r="J265" i="1"/>
  <c r="K265" i="1"/>
  <c r="G4155" i="1"/>
  <c r="H4155" i="1"/>
  <c r="I4155" i="1"/>
  <c r="J4155" i="1"/>
  <c r="K4155" i="1"/>
  <c r="G1822" i="1"/>
  <c r="H1822" i="1"/>
  <c r="I1822" i="1"/>
  <c r="J1822" i="1"/>
  <c r="K1822" i="1"/>
  <c r="G459" i="1"/>
  <c r="H459" i="1"/>
  <c r="I459" i="1"/>
  <c r="J459" i="1"/>
  <c r="K459" i="1"/>
  <c r="G4820" i="1"/>
  <c r="H4820" i="1"/>
  <c r="I4820" i="1"/>
  <c r="J4820" i="1"/>
  <c r="K4820" i="1"/>
  <c r="G7661" i="1"/>
  <c r="H7661" i="1"/>
  <c r="I7661" i="1"/>
  <c r="J7661" i="1"/>
  <c r="K7661" i="1"/>
  <c r="G9900" i="1"/>
  <c r="H9900" i="1"/>
  <c r="I9900" i="1"/>
  <c r="J9900" i="1"/>
  <c r="K9900" i="1"/>
  <c r="G1043" i="1"/>
  <c r="H1043" i="1"/>
  <c r="I1043" i="1"/>
  <c r="J1043" i="1"/>
  <c r="K1043" i="1"/>
  <c r="G1275" i="1"/>
  <c r="H1275" i="1"/>
  <c r="I1275" i="1"/>
  <c r="J1275" i="1"/>
  <c r="K1275" i="1"/>
  <c r="G1744" i="1"/>
  <c r="H1744" i="1"/>
  <c r="I1744" i="1"/>
  <c r="J1744" i="1"/>
  <c r="K1744" i="1"/>
  <c r="G1587" i="1"/>
  <c r="H1587" i="1"/>
  <c r="I1587" i="1"/>
  <c r="J1587" i="1"/>
  <c r="K1587" i="1"/>
  <c r="G3273" i="1"/>
  <c r="H3273" i="1"/>
  <c r="I3273" i="1"/>
  <c r="J3273" i="1"/>
  <c r="K3273" i="1"/>
  <c r="G9871" i="1"/>
  <c r="H9871" i="1"/>
  <c r="I9871" i="1"/>
  <c r="J9871" i="1"/>
  <c r="K9871" i="1"/>
  <c r="G2571" i="1"/>
  <c r="H2571" i="1"/>
  <c r="I2571" i="1"/>
  <c r="J2571" i="1"/>
  <c r="K2571" i="1"/>
  <c r="G5849" i="1"/>
  <c r="H5849" i="1"/>
  <c r="I5849" i="1"/>
  <c r="J5849" i="1"/>
  <c r="K5849" i="1"/>
  <c r="G3290" i="1"/>
  <c r="H3290" i="1"/>
  <c r="I3290" i="1"/>
  <c r="J3290" i="1"/>
  <c r="K3290" i="1"/>
  <c r="G1784" i="1"/>
  <c r="H1784" i="1"/>
  <c r="I1784" i="1"/>
  <c r="J1784" i="1"/>
  <c r="K1784" i="1"/>
  <c r="G4896" i="1"/>
  <c r="H4896" i="1"/>
  <c r="I4896" i="1"/>
  <c r="J4896" i="1"/>
  <c r="K4896" i="1"/>
  <c r="G2261" i="1"/>
  <c r="H2261" i="1"/>
  <c r="I2261" i="1"/>
  <c r="J2261" i="1"/>
  <c r="K2261" i="1"/>
  <c r="G44" i="1"/>
  <c r="H44" i="1"/>
  <c r="I44" i="1"/>
  <c r="J44" i="1"/>
  <c r="K44" i="1"/>
  <c r="G6935" i="1"/>
  <c r="H6935" i="1"/>
  <c r="I6935" i="1"/>
  <c r="J6935" i="1"/>
  <c r="K6935" i="1"/>
  <c r="G9806" i="1"/>
  <c r="H9806" i="1"/>
  <c r="I9806" i="1"/>
  <c r="J9806" i="1"/>
  <c r="K9806" i="1"/>
  <c r="G2856" i="1"/>
  <c r="H2856" i="1"/>
  <c r="I2856" i="1"/>
  <c r="J2856" i="1"/>
  <c r="K2856" i="1"/>
  <c r="G309" i="1"/>
  <c r="H309" i="1"/>
  <c r="I309" i="1"/>
  <c r="J309" i="1"/>
  <c r="K309" i="1"/>
  <c r="G3171" i="1"/>
  <c r="H3171" i="1"/>
  <c r="I3171" i="1"/>
  <c r="J3171" i="1"/>
  <c r="K3171" i="1"/>
  <c r="G547" i="1"/>
  <c r="H547" i="1"/>
  <c r="I547" i="1"/>
  <c r="J547" i="1"/>
  <c r="K547" i="1"/>
  <c r="G2775" i="1"/>
  <c r="H2775" i="1"/>
  <c r="I2775" i="1"/>
  <c r="J2775" i="1"/>
  <c r="K2775" i="1"/>
  <c r="G4733" i="1"/>
  <c r="H4733" i="1"/>
  <c r="I4733" i="1"/>
  <c r="J4733" i="1"/>
  <c r="K4733" i="1"/>
  <c r="G5174" i="1"/>
  <c r="H5174" i="1"/>
  <c r="I5174" i="1"/>
  <c r="J5174" i="1"/>
  <c r="K5174" i="1"/>
  <c r="G4161" i="1"/>
  <c r="H4161" i="1"/>
  <c r="I4161" i="1"/>
  <c r="J4161" i="1"/>
  <c r="K4161" i="1"/>
  <c r="G9915" i="1"/>
  <c r="H9915" i="1"/>
  <c r="I9915" i="1"/>
  <c r="J9915" i="1"/>
  <c r="K9915" i="1"/>
  <c r="G952" i="1"/>
  <c r="H952" i="1"/>
  <c r="I952" i="1"/>
  <c r="J952" i="1"/>
  <c r="K952" i="1"/>
  <c r="G329" i="1"/>
  <c r="H329" i="1"/>
  <c r="I329" i="1"/>
  <c r="J329" i="1"/>
  <c r="K329" i="1"/>
  <c r="G3715" i="1"/>
  <c r="H3715" i="1"/>
  <c r="I3715" i="1"/>
  <c r="J3715" i="1"/>
  <c r="K3715" i="1"/>
  <c r="G2177" i="1"/>
  <c r="H2177" i="1"/>
  <c r="I2177" i="1"/>
  <c r="J2177" i="1"/>
  <c r="K2177" i="1"/>
  <c r="G1054" i="1"/>
  <c r="H1054" i="1"/>
  <c r="I1054" i="1"/>
  <c r="J1054" i="1"/>
  <c r="K1054" i="1"/>
  <c r="G1581" i="1"/>
  <c r="H1581" i="1"/>
  <c r="I1581" i="1"/>
  <c r="J1581" i="1"/>
  <c r="K1581" i="1"/>
  <c r="G8353" i="1"/>
  <c r="H8353" i="1"/>
  <c r="I8353" i="1"/>
  <c r="J8353" i="1"/>
  <c r="K8353" i="1"/>
  <c r="G7977" i="1"/>
  <c r="H7977" i="1"/>
  <c r="I7977" i="1"/>
  <c r="J7977" i="1"/>
  <c r="K7977" i="1"/>
  <c r="G358" i="1"/>
  <c r="H358" i="1"/>
  <c r="I358" i="1"/>
  <c r="J358" i="1"/>
  <c r="K358" i="1"/>
  <c r="G2570" i="1"/>
  <c r="H2570" i="1"/>
  <c r="I2570" i="1"/>
  <c r="J2570" i="1"/>
  <c r="K2570" i="1"/>
  <c r="G2248" i="1"/>
  <c r="H2248" i="1"/>
  <c r="I2248" i="1"/>
  <c r="J2248" i="1"/>
  <c r="K2248" i="1"/>
  <c r="G8982" i="1"/>
  <c r="H8982" i="1"/>
  <c r="I8982" i="1"/>
  <c r="J8982" i="1"/>
  <c r="K8982" i="1"/>
  <c r="G4677" i="1"/>
  <c r="H4677" i="1"/>
  <c r="I4677" i="1"/>
  <c r="J4677" i="1"/>
  <c r="K4677" i="1"/>
  <c r="G1728" i="1"/>
  <c r="H1728" i="1"/>
  <c r="I1728" i="1"/>
  <c r="J1728" i="1"/>
  <c r="K1728" i="1"/>
  <c r="G3457" i="1"/>
  <c r="H3457" i="1"/>
  <c r="I3457" i="1"/>
  <c r="J3457" i="1"/>
  <c r="K3457" i="1"/>
  <c r="G1875" i="1"/>
  <c r="H1875" i="1"/>
  <c r="I1875" i="1"/>
  <c r="J1875" i="1"/>
  <c r="K1875" i="1"/>
  <c r="G7007" i="1"/>
  <c r="H7007" i="1"/>
  <c r="I7007" i="1"/>
  <c r="J7007" i="1"/>
  <c r="K7007" i="1"/>
  <c r="G4144" i="1"/>
  <c r="H4144" i="1"/>
  <c r="I4144" i="1"/>
  <c r="J4144" i="1"/>
  <c r="K4144" i="1"/>
  <c r="G4782" i="1"/>
  <c r="H4782" i="1"/>
  <c r="I4782" i="1"/>
  <c r="J4782" i="1"/>
  <c r="K4782" i="1"/>
  <c r="G3369" i="1"/>
  <c r="H3369" i="1"/>
  <c r="I3369" i="1"/>
  <c r="J3369" i="1"/>
  <c r="K3369" i="1"/>
  <c r="G3537" i="1"/>
  <c r="H3537" i="1"/>
  <c r="I3537" i="1"/>
  <c r="J3537" i="1"/>
  <c r="K3537" i="1"/>
  <c r="G2992" i="1"/>
  <c r="H2992" i="1"/>
  <c r="I2992" i="1"/>
  <c r="J2992" i="1"/>
  <c r="K2992" i="1"/>
  <c r="G412" i="1"/>
  <c r="H412" i="1"/>
  <c r="I412" i="1"/>
  <c r="J412" i="1"/>
  <c r="K412" i="1"/>
  <c r="G6477" i="1"/>
  <c r="H6477" i="1"/>
  <c r="I6477" i="1"/>
  <c r="J6477" i="1"/>
  <c r="K6477" i="1"/>
  <c r="G1775" i="1"/>
  <c r="H1775" i="1"/>
  <c r="I1775" i="1"/>
  <c r="J1775" i="1"/>
  <c r="K1775" i="1"/>
  <c r="G9449" i="1"/>
  <c r="H9449" i="1"/>
  <c r="I9449" i="1"/>
  <c r="J9449" i="1"/>
  <c r="K9449" i="1"/>
  <c r="G6717" i="1"/>
  <c r="H6717" i="1"/>
  <c r="I6717" i="1"/>
  <c r="J6717" i="1"/>
  <c r="K6717" i="1"/>
  <c r="G2699" i="1"/>
  <c r="H2699" i="1"/>
  <c r="I2699" i="1"/>
  <c r="J2699" i="1"/>
  <c r="K2699" i="1"/>
  <c r="G1931" i="1"/>
  <c r="H1931" i="1"/>
  <c r="I1931" i="1"/>
  <c r="J1931" i="1"/>
  <c r="K1931" i="1"/>
  <c r="G3371" i="1"/>
  <c r="H3371" i="1"/>
  <c r="I3371" i="1"/>
  <c r="J3371" i="1"/>
  <c r="K3371" i="1"/>
  <c r="G4214" i="1"/>
  <c r="H4214" i="1"/>
  <c r="I4214" i="1"/>
  <c r="J4214" i="1"/>
  <c r="K4214" i="1"/>
  <c r="G5733" i="1"/>
  <c r="H5733" i="1"/>
  <c r="I5733" i="1"/>
  <c r="J5733" i="1"/>
  <c r="K5733" i="1"/>
  <c r="G5366" i="1"/>
  <c r="H5366" i="1"/>
  <c r="I5366" i="1"/>
  <c r="J5366" i="1"/>
  <c r="K5366" i="1"/>
  <c r="G3099" i="1"/>
  <c r="H3099" i="1"/>
  <c r="I3099" i="1"/>
  <c r="J3099" i="1"/>
  <c r="K3099" i="1"/>
  <c r="G4879" i="1"/>
  <c r="H4879" i="1"/>
  <c r="I4879" i="1"/>
  <c r="J4879" i="1"/>
  <c r="K4879" i="1"/>
  <c r="G9973" i="1"/>
  <c r="H9973" i="1"/>
  <c r="I9973" i="1"/>
  <c r="J9973" i="1"/>
  <c r="K9973" i="1"/>
  <c r="G1757" i="1"/>
  <c r="H1757" i="1"/>
  <c r="I1757" i="1"/>
  <c r="J1757" i="1"/>
  <c r="K1757" i="1"/>
  <c r="G9502" i="1"/>
  <c r="H9502" i="1"/>
  <c r="I9502" i="1"/>
  <c r="J9502" i="1"/>
  <c r="K9502" i="1"/>
  <c r="G3368" i="1"/>
  <c r="H3368" i="1"/>
  <c r="I3368" i="1"/>
  <c r="J3368" i="1"/>
  <c r="K3368" i="1"/>
  <c r="G5341" i="1"/>
  <c r="H5341" i="1"/>
  <c r="I5341" i="1"/>
  <c r="J5341" i="1"/>
  <c r="K5341" i="1"/>
  <c r="G9420" i="1"/>
  <c r="H9420" i="1"/>
  <c r="I9420" i="1"/>
  <c r="J9420" i="1"/>
  <c r="K9420" i="1"/>
  <c r="G4792" i="1"/>
  <c r="H4792" i="1"/>
  <c r="I4792" i="1"/>
  <c r="J4792" i="1"/>
  <c r="K4792" i="1"/>
  <c r="G8309" i="1"/>
  <c r="H8309" i="1"/>
  <c r="I8309" i="1"/>
  <c r="J8309" i="1"/>
  <c r="K8309" i="1"/>
  <c r="G7337" i="1"/>
  <c r="H7337" i="1"/>
  <c r="I7337" i="1"/>
  <c r="J7337" i="1"/>
  <c r="K7337" i="1"/>
  <c r="G5799" i="1"/>
  <c r="H5799" i="1"/>
  <c r="I5799" i="1"/>
  <c r="J5799" i="1"/>
  <c r="K5799" i="1"/>
  <c r="G5485" i="1"/>
  <c r="H5485" i="1"/>
  <c r="I5485" i="1"/>
  <c r="J5485" i="1"/>
  <c r="K5485" i="1"/>
  <c r="G3752" i="1"/>
  <c r="H3752" i="1"/>
  <c r="I3752" i="1"/>
  <c r="J3752" i="1"/>
  <c r="K3752" i="1"/>
  <c r="G1271" i="1"/>
  <c r="H1271" i="1"/>
  <c r="I1271" i="1"/>
  <c r="J1271" i="1"/>
  <c r="K1271" i="1"/>
  <c r="G7748" i="1"/>
  <c r="H7748" i="1"/>
  <c r="I7748" i="1"/>
  <c r="J7748" i="1"/>
  <c r="K7748" i="1"/>
  <c r="G5840" i="1"/>
  <c r="H5840" i="1"/>
  <c r="I5840" i="1"/>
  <c r="J5840" i="1"/>
  <c r="K5840" i="1"/>
  <c r="G8759" i="1"/>
  <c r="H8759" i="1"/>
  <c r="I8759" i="1"/>
  <c r="J8759" i="1"/>
  <c r="K8759" i="1"/>
  <c r="G1958" i="1"/>
  <c r="H1958" i="1"/>
  <c r="I1958" i="1"/>
  <c r="J1958" i="1"/>
  <c r="K1958" i="1"/>
  <c r="G3188" i="1"/>
  <c r="H3188" i="1"/>
  <c r="I3188" i="1"/>
  <c r="J3188" i="1"/>
  <c r="K3188" i="1"/>
  <c r="G9044" i="1"/>
  <c r="H9044" i="1"/>
  <c r="I9044" i="1"/>
  <c r="J9044" i="1"/>
  <c r="K9044" i="1"/>
  <c r="G5231" i="1"/>
  <c r="H5231" i="1"/>
  <c r="I5231" i="1"/>
  <c r="J5231" i="1"/>
  <c r="K5231" i="1"/>
  <c r="G6050" i="1"/>
  <c r="H6050" i="1"/>
  <c r="I6050" i="1"/>
  <c r="J6050" i="1"/>
  <c r="K6050" i="1"/>
  <c r="G8883" i="1"/>
  <c r="H8883" i="1"/>
  <c r="I8883" i="1"/>
  <c r="J8883" i="1"/>
  <c r="K8883" i="1"/>
  <c r="G5121" i="1"/>
  <c r="H5121" i="1"/>
  <c r="I5121" i="1"/>
  <c r="J5121" i="1"/>
  <c r="K5121" i="1"/>
  <c r="G9317" i="1"/>
  <c r="H9317" i="1"/>
  <c r="I9317" i="1"/>
  <c r="J9317" i="1"/>
  <c r="K9317" i="1"/>
  <c r="G5390" i="1"/>
  <c r="H5390" i="1"/>
  <c r="I5390" i="1"/>
  <c r="J5390" i="1"/>
  <c r="K5390" i="1"/>
  <c r="G7872" i="1"/>
  <c r="H7872" i="1"/>
  <c r="I7872" i="1"/>
  <c r="J7872" i="1"/>
  <c r="K7872" i="1"/>
  <c r="G3323" i="1"/>
  <c r="H3323" i="1"/>
  <c r="I3323" i="1"/>
  <c r="J3323" i="1"/>
  <c r="K3323" i="1"/>
  <c r="G9875" i="1"/>
  <c r="H9875" i="1"/>
  <c r="I9875" i="1"/>
  <c r="J9875" i="1"/>
  <c r="K9875" i="1"/>
  <c r="G9225" i="1"/>
  <c r="H9225" i="1"/>
  <c r="I9225" i="1"/>
  <c r="J9225" i="1"/>
  <c r="K9225" i="1"/>
  <c r="G3272" i="1"/>
  <c r="H3272" i="1"/>
  <c r="I3272" i="1"/>
  <c r="J3272" i="1"/>
  <c r="K3272" i="1"/>
  <c r="G3708" i="1"/>
  <c r="H3708" i="1"/>
  <c r="I3708" i="1"/>
  <c r="J3708" i="1"/>
  <c r="K3708" i="1"/>
  <c r="G9844" i="1"/>
  <c r="H9844" i="1"/>
  <c r="I9844" i="1"/>
  <c r="J9844" i="1"/>
  <c r="K9844" i="1"/>
  <c r="G4187" i="1"/>
  <c r="H4187" i="1"/>
  <c r="I4187" i="1"/>
  <c r="J4187" i="1"/>
  <c r="K4187" i="1"/>
  <c r="G5888" i="1"/>
  <c r="H5888" i="1"/>
  <c r="I5888" i="1"/>
  <c r="J5888" i="1"/>
  <c r="K5888" i="1"/>
  <c r="G555" i="1"/>
  <c r="H555" i="1"/>
  <c r="I555" i="1"/>
  <c r="J555" i="1"/>
  <c r="K555" i="1"/>
  <c r="G1310" i="1"/>
  <c r="H1310" i="1"/>
  <c r="I1310" i="1"/>
  <c r="J1310" i="1"/>
  <c r="K1310" i="1"/>
  <c r="G4167" i="1"/>
  <c r="H4167" i="1"/>
  <c r="I4167" i="1"/>
  <c r="J4167" i="1"/>
  <c r="K4167" i="1"/>
  <c r="G3240" i="1"/>
  <c r="H3240" i="1"/>
  <c r="I3240" i="1"/>
  <c r="J3240" i="1"/>
  <c r="K3240" i="1"/>
  <c r="G1774" i="1"/>
  <c r="H1774" i="1"/>
  <c r="I1774" i="1"/>
  <c r="J1774" i="1"/>
  <c r="K1774" i="1"/>
  <c r="G9924" i="1"/>
  <c r="H9924" i="1"/>
  <c r="I9924" i="1"/>
  <c r="J9924" i="1"/>
  <c r="K9924" i="1"/>
  <c r="G5281" i="1"/>
  <c r="H5281" i="1"/>
  <c r="I5281" i="1"/>
  <c r="J5281" i="1"/>
  <c r="K5281" i="1"/>
  <c r="G8545" i="1"/>
  <c r="H8545" i="1"/>
  <c r="I8545" i="1"/>
  <c r="J8545" i="1"/>
  <c r="K8545" i="1"/>
  <c r="G1886" i="1"/>
  <c r="H1886" i="1"/>
  <c r="I1886" i="1"/>
  <c r="J1886" i="1"/>
  <c r="K1886" i="1"/>
  <c r="G8983" i="1"/>
  <c r="H8983" i="1"/>
  <c r="I8983" i="1"/>
  <c r="J8983" i="1"/>
  <c r="K8983" i="1"/>
  <c r="G9390" i="1"/>
  <c r="H9390" i="1"/>
  <c r="I9390" i="1"/>
  <c r="J9390" i="1"/>
  <c r="K9390" i="1"/>
  <c r="G4206" i="1"/>
  <c r="H4206" i="1"/>
  <c r="I4206" i="1"/>
  <c r="J4206" i="1"/>
  <c r="K4206" i="1"/>
  <c r="G5989" i="1"/>
  <c r="H5989" i="1"/>
  <c r="I5989" i="1"/>
  <c r="J5989" i="1"/>
  <c r="K5989" i="1"/>
  <c r="G5721" i="1"/>
  <c r="H5721" i="1"/>
  <c r="I5721" i="1"/>
  <c r="J5721" i="1"/>
  <c r="K5721" i="1"/>
  <c r="G8858" i="1"/>
  <c r="H8858" i="1"/>
  <c r="I8858" i="1"/>
  <c r="J8858" i="1"/>
  <c r="K8858" i="1"/>
  <c r="G1531" i="1"/>
  <c r="H1531" i="1"/>
  <c r="I1531" i="1"/>
  <c r="J1531" i="1"/>
  <c r="K1531" i="1"/>
  <c r="G2445" i="1"/>
  <c r="H2445" i="1"/>
  <c r="I2445" i="1"/>
  <c r="J2445" i="1"/>
  <c r="K2445" i="1"/>
  <c r="G3808" i="1"/>
  <c r="H3808" i="1"/>
  <c r="I3808" i="1"/>
  <c r="J3808" i="1"/>
  <c r="K3808" i="1"/>
  <c r="G2796" i="1"/>
  <c r="H2796" i="1"/>
  <c r="I2796" i="1"/>
  <c r="J2796" i="1"/>
  <c r="K2796" i="1"/>
  <c r="G7667" i="1"/>
  <c r="H7667" i="1"/>
  <c r="I7667" i="1"/>
  <c r="J7667" i="1"/>
  <c r="K7667" i="1"/>
  <c r="G3489" i="1"/>
  <c r="H3489" i="1"/>
  <c r="I3489" i="1"/>
  <c r="J3489" i="1"/>
  <c r="K3489" i="1"/>
  <c r="G8595" i="1"/>
  <c r="H8595" i="1"/>
  <c r="I8595" i="1"/>
  <c r="J8595" i="1"/>
  <c r="K8595" i="1"/>
  <c r="G6423" i="1"/>
  <c r="H6423" i="1"/>
  <c r="I6423" i="1"/>
  <c r="J6423" i="1"/>
  <c r="K6423" i="1"/>
  <c r="G7269" i="1"/>
  <c r="H7269" i="1"/>
  <c r="I7269" i="1"/>
  <c r="J7269" i="1"/>
  <c r="K7269" i="1"/>
  <c r="G962" i="1"/>
  <c r="H962" i="1"/>
  <c r="I962" i="1"/>
  <c r="J962" i="1"/>
  <c r="K962" i="1"/>
  <c r="G1635" i="1"/>
  <c r="H1635" i="1"/>
  <c r="I1635" i="1"/>
  <c r="J1635" i="1"/>
  <c r="K1635" i="1"/>
  <c r="G6907" i="1"/>
  <c r="H6907" i="1"/>
  <c r="I6907" i="1"/>
  <c r="J6907" i="1"/>
  <c r="K6907" i="1"/>
  <c r="G2820" i="1"/>
  <c r="H2820" i="1"/>
  <c r="I2820" i="1"/>
  <c r="J2820" i="1"/>
  <c r="K2820" i="1"/>
  <c r="G3572" i="1"/>
  <c r="H3572" i="1"/>
  <c r="I3572" i="1"/>
  <c r="J3572" i="1"/>
  <c r="K3572" i="1"/>
  <c r="G2718" i="1"/>
  <c r="H2718" i="1"/>
  <c r="I2718" i="1"/>
  <c r="J2718" i="1"/>
  <c r="K2718" i="1"/>
  <c r="G5253" i="1"/>
  <c r="H5253" i="1"/>
  <c r="I5253" i="1"/>
  <c r="J5253" i="1"/>
  <c r="K5253" i="1"/>
  <c r="G4455" i="1"/>
  <c r="H4455" i="1"/>
  <c r="I4455" i="1"/>
  <c r="J4455" i="1"/>
  <c r="K4455" i="1"/>
  <c r="G3268" i="1"/>
  <c r="H3268" i="1"/>
  <c r="I3268" i="1"/>
  <c r="J3268" i="1"/>
  <c r="K3268" i="1"/>
  <c r="G2650" i="1"/>
  <c r="H2650" i="1"/>
  <c r="I2650" i="1"/>
  <c r="J2650" i="1"/>
  <c r="K2650" i="1"/>
  <c r="G3534" i="1"/>
  <c r="H3534" i="1"/>
  <c r="I3534" i="1"/>
  <c r="J3534" i="1"/>
  <c r="K3534" i="1"/>
  <c r="G7012" i="1"/>
  <c r="H7012" i="1"/>
  <c r="I7012" i="1"/>
  <c r="J7012" i="1"/>
  <c r="K7012" i="1"/>
  <c r="G4209" i="1"/>
  <c r="H4209" i="1"/>
  <c r="I4209" i="1"/>
  <c r="J4209" i="1"/>
  <c r="K4209" i="1"/>
  <c r="G8868" i="1"/>
  <c r="H8868" i="1"/>
  <c r="I8868" i="1"/>
  <c r="J8868" i="1"/>
  <c r="K8868" i="1"/>
  <c r="G8951" i="1"/>
  <c r="H8951" i="1"/>
  <c r="I8951" i="1"/>
  <c r="J8951" i="1"/>
  <c r="K8951" i="1"/>
  <c r="G5513" i="1"/>
  <c r="H5513" i="1"/>
  <c r="I5513" i="1"/>
  <c r="J5513" i="1"/>
  <c r="K5513" i="1"/>
  <c r="G789" i="1"/>
  <c r="H789" i="1"/>
  <c r="I789" i="1"/>
  <c r="J789" i="1"/>
  <c r="K789" i="1"/>
  <c r="G1980" i="1"/>
  <c r="H1980" i="1"/>
  <c r="I1980" i="1"/>
  <c r="J1980" i="1"/>
  <c r="K1980" i="1"/>
  <c r="G3905" i="1"/>
  <c r="H3905" i="1"/>
  <c r="I3905" i="1"/>
  <c r="J3905" i="1"/>
  <c r="K3905" i="1"/>
  <c r="G3114" i="1"/>
  <c r="H3114" i="1"/>
  <c r="I3114" i="1"/>
  <c r="J3114" i="1"/>
  <c r="K3114" i="1"/>
  <c r="G9150" i="1"/>
  <c r="H9150" i="1"/>
  <c r="I9150" i="1"/>
  <c r="J9150" i="1"/>
  <c r="K9150" i="1"/>
  <c r="G9409" i="1"/>
  <c r="H9409" i="1"/>
  <c r="I9409" i="1"/>
  <c r="J9409" i="1"/>
  <c r="K9409" i="1"/>
  <c r="G3830" i="1"/>
  <c r="H3830" i="1"/>
  <c r="I3830" i="1"/>
  <c r="J3830" i="1"/>
  <c r="K3830" i="1"/>
  <c r="G6371" i="1"/>
  <c r="H6371" i="1"/>
  <c r="I6371" i="1"/>
  <c r="J6371" i="1"/>
  <c r="K6371" i="1"/>
  <c r="G7555" i="1"/>
  <c r="H7555" i="1"/>
  <c r="I7555" i="1"/>
  <c r="J7555" i="1"/>
  <c r="K7555" i="1"/>
  <c r="G4904" i="1"/>
  <c r="H4904" i="1"/>
  <c r="I4904" i="1"/>
  <c r="J4904" i="1"/>
  <c r="K4904" i="1"/>
  <c r="G2680" i="1"/>
  <c r="H2680" i="1"/>
  <c r="I2680" i="1"/>
  <c r="J2680" i="1"/>
  <c r="K2680" i="1"/>
  <c r="G7717" i="1"/>
  <c r="H7717" i="1"/>
  <c r="I7717" i="1"/>
  <c r="J7717" i="1"/>
  <c r="K7717" i="1"/>
  <c r="G2622" i="1"/>
  <c r="H2622" i="1"/>
  <c r="I2622" i="1"/>
  <c r="J2622" i="1"/>
  <c r="K2622" i="1"/>
  <c r="G4368" i="1"/>
  <c r="H4368" i="1"/>
  <c r="I4368" i="1"/>
  <c r="J4368" i="1"/>
  <c r="K4368" i="1"/>
  <c r="G9077" i="1"/>
  <c r="H9077" i="1"/>
  <c r="I9077" i="1"/>
  <c r="J9077" i="1"/>
  <c r="K9077" i="1"/>
  <c r="G2823" i="1"/>
  <c r="H2823" i="1"/>
  <c r="I2823" i="1"/>
  <c r="J2823" i="1"/>
  <c r="K2823" i="1"/>
  <c r="G7954" i="1"/>
  <c r="H7954" i="1"/>
  <c r="I7954" i="1"/>
  <c r="J7954" i="1"/>
  <c r="K7954" i="1"/>
  <c r="G9401" i="1"/>
  <c r="H9401" i="1"/>
  <c r="I9401" i="1"/>
  <c r="J9401" i="1"/>
  <c r="K9401" i="1"/>
  <c r="G2300" i="1"/>
  <c r="H2300" i="1"/>
  <c r="I2300" i="1"/>
  <c r="J2300" i="1"/>
  <c r="K2300" i="1"/>
  <c r="G324" i="1"/>
  <c r="H324" i="1"/>
  <c r="I324" i="1"/>
  <c r="J324" i="1"/>
  <c r="K324" i="1"/>
  <c r="G9797" i="1"/>
  <c r="H9797" i="1"/>
  <c r="I9797" i="1"/>
  <c r="J9797" i="1"/>
  <c r="K9797" i="1"/>
  <c r="G1582" i="1"/>
  <c r="H1582" i="1"/>
  <c r="I1582" i="1"/>
  <c r="J1582" i="1"/>
  <c r="K1582" i="1"/>
  <c r="G4604" i="1"/>
  <c r="H4604" i="1"/>
  <c r="I4604" i="1"/>
  <c r="J4604" i="1"/>
  <c r="K4604" i="1"/>
  <c r="G2443" i="1"/>
  <c r="H2443" i="1"/>
  <c r="I2443" i="1"/>
  <c r="J2443" i="1"/>
  <c r="K2443" i="1"/>
  <c r="G5968" i="1"/>
  <c r="H5968" i="1"/>
  <c r="I5968" i="1"/>
  <c r="J5968" i="1"/>
  <c r="K5968" i="1"/>
  <c r="G5185" i="1"/>
  <c r="H5185" i="1"/>
  <c r="I5185" i="1"/>
  <c r="J5185" i="1"/>
  <c r="K5185" i="1"/>
  <c r="G4420" i="1"/>
  <c r="H4420" i="1"/>
  <c r="I4420" i="1"/>
  <c r="J4420" i="1"/>
  <c r="K4420" i="1"/>
  <c r="G852" i="1"/>
  <c r="H852" i="1"/>
  <c r="I852" i="1"/>
  <c r="J852" i="1"/>
  <c r="K852" i="1"/>
  <c r="G2748" i="1"/>
  <c r="H2748" i="1"/>
  <c r="I2748" i="1"/>
  <c r="J2748" i="1"/>
  <c r="K2748" i="1"/>
  <c r="G6181" i="1"/>
  <c r="H6181" i="1"/>
  <c r="I6181" i="1"/>
  <c r="J6181" i="1"/>
  <c r="K6181" i="1"/>
  <c r="G3230" i="1"/>
  <c r="H3230" i="1"/>
  <c r="I3230" i="1"/>
  <c r="J3230" i="1"/>
  <c r="K3230" i="1"/>
  <c r="G4932" i="1"/>
  <c r="H4932" i="1"/>
  <c r="I4932" i="1"/>
  <c r="J4932" i="1"/>
  <c r="K4932" i="1"/>
  <c r="G136" i="1"/>
  <c r="H136" i="1"/>
  <c r="I136" i="1"/>
  <c r="J136" i="1"/>
  <c r="K136" i="1"/>
  <c r="G8969" i="1"/>
  <c r="H8969" i="1"/>
  <c r="I8969" i="1"/>
  <c r="J8969" i="1"/>
  <c r="K8969" i="1"/>
  <c r="G7354" i="1"/>
  <c r="H7354" i="1"/>
  <c r="I7354" i="1"/>
  <c r="J7354" i="1"/>
  <c r="K7354" i="1"/>
  <c r="G7785" i="1"/>
  <c r="H7785" i="1"/>
  <c r="I7785" i="1"/>
  <c r="J7785" i="1"/>
  <c r="K7785" i="1"/>
  <c r="G1358" i="1"/>
  <c r="H1358" i="1"/>
  <c r="I1358" i="1"/>
  <c r="J1358" i="1"/>
  <c r="K1358" i="1"/>
  <c r="G6185" i="1"/>
  <c r="H6185" i="1"/>
  <c r="I6185" i="1"/>
  <c r="J6185" i="1"/>
  <c r="K6185" i="1"/>
  <c r="G2421" i="1"/>
  <c r="H2421" i="1"/>
  <c r="I2421" i="1"/>
  <c r="J2421" i="1"/>
  <c r="K2421" i="1"/>
  <c r="G8902" i="1"/>
  <c r="H8902" i="1"/>
  <c r="I8902" i="1"/>
  <c r="J8902" i="1"/>
  <c r="K8902" i="1"/>
  <c r="G1298" i="1"/>
  <c r="H1298" i="1"/>
  <c r="I1298" i="1"/>
  <c r="J1298" i="1"/>
  <c r="K1298" i="1"/>
  <c r="G62" i="1"/>
  <c r="H62" i="1"/>
  <c r="I62" i="1"/>
  <c r="J62" i="1"/>
  <c r="K62" i="1"/>
  <c r="G3394" i="1"/>
  <c r="H3394" i="1"/>
  <c r="I3394" i="1"/>
  <c r="J3394" i="1"/>
  <c r="K3394" i="1"/>
  <c r="G1047" i="1"/>
  <c r="H1047" i="1"/>
  <c r="I1047" i="1"/>
  <c r="J1047" i="1"/>
  <c r="K1047" i="1"/>
  <c r="G6678" i="1"/>
  <c r="H6678" i="1"/>
  <c r="I6678" i="1"/>
  <c r="J6678" i="1"/>
  <c r="K6678" i="1"/>
  <c r="G7922" i="1"/>
  <c r="H7922" i="1"/>
  <c r="I7922" i="1"/>
  <c r="J7922" i="1"/>
  <c r="K7922" i="1"/>
  <c r="G1807" i="1"/>
  <c r="H1807" i="1"/>
  <c r="I1807" i="1"/>
  <c r="J1807" i="1"/>
  <c r="K1807" i="1"/>
  <c r="G4794" i="1"/>
  <c r="H4794" i="1"/>
  <c r="I4794" i="1"/>
  <c r="J4794" i="1"/>
  <c r="K4794" i="1"/>
  <c r="G9863" i="1"/>
  <c r="H9863" i="1"/>
  <c r="I9863" i="1"/>
  <c r="J9863" i="1"/>
  <c r="K9863" i="1"/>
  <c r="G736" i="1"/>
  <c r="H736" i="1"/>
  <c r="I736" i="1"/>
  <c r="J736" i="1"/>
  <c r="K736" i="1"/>
  <c r="G3869" i="1"/>
  <c r="H3869" i="1"/>
  <c r="I3869" i="1"/>
  <c r="J3869" i="1"/>
  <c r="K3869" i="1"/>
  <c r="G5821" i="1"/>
  <c r="H5821" i="1"/>
  <c r="I5821" i="1"/>
  <c r="J5821" i="1"/>
  <c r="K5821" i="1"/>
  <c r="G6650" i="1"/>
  <c r="H6650" i="1"/>
  <c r="I6650" i="1"/>
  <c r="J6650" i="1"/>
  <c r="K6650" i="1"/>
  <c r="G7865" i="1"/>
  <c r="H7865" i="1"/>
  <c r="I7865" i="1"/>
  <c r="J7865" i="1"/>
  <c r="K7865" i="1"/>
  <c r="G2968" i="1"/>
  <c r="H2968" i="1"/>
  <c r="I2968" i="1"/>
  <c r="J2968" i="1"/>
  <c r="K2968" i="1"/>
  <c r="G697" i="1"/>
  <c r="H697" i="1"/>
  <c r="I697" i="1"/>
  <c r="J697" i="1"/>
  <c r="K697" i="1"/>
  <c r="G5289" i="1"/>
  <c r="H5289" i="1"/>
  <c r="I5289" i="1"/>
  <c r="J5289" i="1"/>
  <c r="K5289" i="1"/>
  <c r="G5666" i="1"/>
  <c r="H5666" i="1"/>
  <c r="I5666" i="1"/>
  <c r="J5666" i="1"/>
  <c r="K5666" i="1"/>
  <c r="G5785" i="1"/>
  <c r="H5785" i="1"/>
  <c r="I5785" i="1"/>
  <c r="J5785" i="1"/>
  <c r="K5785" i="1"/>
  <c r="G680" i="1"/>
  <c r="H680" i="1"/>
  <c r="I680" i="1"/>
  <c r="J680" i="1"/>
  <c r="K680" i="1"/>
  <c r="G8710" i="1"/>
  <c r="H8710" i="1"/>
  <c r="I8710" i="1"/>
  <c r="J8710" i="1"/>
  <c r="K8710" i="1"/>
  <c r="G4687" i="1"/>
  <c r="H4687" i="1"/>
  <c r="I4687" i="1"/>
  <c r="J4687" i="1"/>
  <c r="K4687" i="1"/>
  <c r="G1092" i="1"/>
  <c r="H1092" i="1"/>
  <c r="I1092" i="1"/>
  <c r="J1092" i="1"/>
  <c r="K1092" i="1"/>
  <c r="G4111" i="1"/>
  <c r="H4111" i="1"/>
  <c r="I4111" i="1"/>
  <c r="J4111" i="1"/>
  <c r="K4111" i="1"/>
  <c r="G3532" i="1"/>
  <c r="H3532" i="1"/>
  <c r="I3532" i="1"/>
  <c r="J3532" i="1"/>
  <c r="K3532" i="1"/>
  <c r="G622" i="1"/>
  <c r="H622" i="1"/>
  <c r="I622" i="1"/>
  <c r="J622" i="1"/>
  <c r="K622" i="1"/>
  <c r="G14" i="1"/>
  <c r="H14" i="1"/>
  <c r="I14" i="1"/>
  <c r="J14" i="1"/>
  <c r="K14" i="1"/>
  <c r="G2656" i="1"/>
  <c r="H2656" i="1"/>
  <c r="I2656" i="1"/>
  <c r="J2656" i="1"/>
  <c r="K2656" i="1"/>
  <c r="G4504" i="1"/>
  <c r="H4504" i="1"/>
  <c r="I4504" i="1"/>
  <c r="J4504" i="1"/>
  <c r="K4504" i="1"/>
  <c r="G5506" i="1"/>
  <c r="H5506" i="1"/>
  <c r="I5506" i="1"/>
  <c r="J5506" i="1"/>
  <c r="K5506" i="1"/>
  <c r="G3562" i="1"/>
  <c r="H3562" i="1"/>
  <c r="I3562" i="1"/>
  <c r="J3562" i="1"/>
  <c r="K3562" i="1"/>
  <c r="G1870" i="1"/>
  <c r="H1870" i="1"/>
  <c r="I1870" i="1"/>
  <c r="J1870" i="1"/>
  <c r="K1870" i="1"/>
  <c r="G9137" i="1"/>
  <c r="H9137" i="1"/>
  <c r="I9137" i="1"/>
  <c r="J9137" i="1"/>
  <c r="K9137" i="1"/>
  <c r="G5069" i="1"/>
  <c r="H5069" i="1"/>
  <c r="I5069" i="1"/>
  <c r="J5069" i="1"/>
  <c r="K5069" i="1"/>
  <c r="G4226" i="1"/>
  <c r="H4226" i="1"/>
  <c r="I4226" i="1"/>
  <c r="J4226" i="1"/>
  <c r="K4226" i="1"/>
  <c r="G6231" i="1"/>
  <c r="H6231" i="1"/>
  <c r="I6231" i="1"/>
  <c r="J6231" i="1"/>
  <c r="K6231" i="1"/>
  <c r="G77" i="1"/>
  <c r="H77" i="1"/>
  <c r="I77" i="1"/>
  <c r="J77" i="1"/>
  <c r="K77" i="1"/>
  <c r="G3585" i="1"/>
  <c r="H3585" i="1"/>
  <c r="I3585" i="1"/>
  <c r="J3585" i="1"/>
  <c r="K3585" i="1"/>
  <c r="G5861" i="1"/>
  <c r="H5861" i="1"/>
  <c r="I5861" i="1"/>
  <c r="J5861" i="1"/>
  <c r="K5861" i="1"/>
  <c r="G9696" i="1"/>
  <c r="H9696" i="1"/>
  <c r="I9696" i="1"/>
  <c r="J9696" i="1"/>
  <c r="K9696" i="1"/>
  <c r="G3896" i="1"/>
  <c r="H3896" i="1"/>
  <c r="I3896" i="1"/>
  <c r="J3896" i="1"/>
  <c r="K3896" i="1"/>
  <c r="G9651" i="1"/>
  <c r="H9651" i="1"/>
  <c r="I9651" i="1"/>
  <c r="J9651" i="1"/>
  <c r="K9651" i="1"/>
  <c r="G5163" i="1"/>
  <c r="H5163" i="1"/>
  <c r="I5163" i="1"/>
  <c r="J5163" i="1"/>
  <c r="K5163" i="1"/>
  <c r="G8502" i="1"/>
  <c r="H8502" i="1"/>
  <c r="I8502" i="1"/>
  <c r="J8502" i="1"/>
  <c r="K8502" i="1"/>
  <c r="G9333" i="1"/>
  <c r="H9333" i="1"/>
  <c r="I9333" i="1"/>
  <c r="J9333" i="1"/>
  <c r="K9333" i="1"/>
  <c r="G7020" i="1"/>
  <c r="H7020" i="1"/>
  <c r="I7020" i="1"/>
  <c r="J7020" i="1"/>
  <c r="K7020" i="1"/>
  <c r="G1250" i="1"/>
  <c r="H1250" i="1"/>
  <c r="I1250" i="1"/>
  <c r="J1250" i="1"/>
  <c r="K1250" i="1"/>
  <c r="G2162" i="1"/>
  <c r="H2162" i="1"/>
  <c r="I2162" i="1"/>
  <c r="J2162" i="1"/>
  <c r="K2162" i="1"/>
  <c r="G9270" i="1"/>
  <c r="H9270" i="1"/>
  <c r="I9270" i="1"/>
  <c r="J9270" i="1"/>
  <c r="K9270" i="1"/>
  <c r="G6146" i="1"/>
  <c r="H6146" i="1"/>
  <c r="I6146" i="1"/>
  <c r="J6146" i="1"/>
  <c r="K6146" i="1"/>
  <c r="G8910" i="1"/>
  <c r="H8910" i="1"/>
  <c r="I8910" i="1"/>
  <c r="J8910" i="1"/>
  <c r="K8910" i="1"/>
  <c r="G4240" i="1"/>
  <c r="H4240" i="1"/>
  <c r="I4240" i="1"/>
  <c r="J4240" i="1"/>
  <c r="K4240" i="1"/>
  <c r="G1001" i="1"/>
  <c r="H1001" i="1"/>
  <c r="I1001" i="1"/>
  <c r="J1001" i="1"/>
  <c r="K1001" i="1"/>
  <c r="G3246" i="1"/>
  <c r="H3246" i="1"/>
  <c r="I3246" i="1"/>
  <c r="J3246" i="1"/>
  <c r="K3246" i="1"/>
  <c r="G728" i="1"/>
  <c r="H728" i="1"/>
  <c r="I728" i="1"/>
  <c r="J728" i="1"/>
  <c r="K728" i="1"/>
  <c r="G1878" i="1"/>
  <c r="H1878" i="1"/>
  <c r="I1878" i="1"/>
  <c r="J1878" i="1"/>
  <c r="K1878" i="1"/>
  <c r="G659" i="1"/>
  <c r="H659" i="1"/>
  <c r="I659" i="1"/>
  <c r="J659" i="1"/>
  <c r="K659" i="1"/>
  <c r="G7720" i="1"/>
  <c r="H7720" i="1"/>
  <c r="I7720" i="1"/>
  <c r="J7720" i="1"/>
  <c r="K7720" i="1"/>
  <c r="G975" i="1"/>
  <c r="H975" i="1"/>
  <c r="I975" i="1"/>
  <c r="J975" i="1"/>
  <c r="K975" i="1"/>
  <c r="G9185" i="1"/>
  <c r="H9185" i="1"/>
  <c r="I9185" i="1"/>
  <c r="J9185" i="1"/>
  <c r="K9185" i="1"/>
  <c r="G2980" i="1"/>
  <c r="H2980" i="1"/>
  <c r="I2980" i="1"/>
  <c r="J2980" i="1"/>
  <c r="K2980" i="1"/>
  <c r="G6847" i="1"/>
  <c r="H6847" i="1"/>
  <c r="I6847" i="1"/>
  <c r="J6847" i="1"/>
  <c r="K6847" i="1"/>
  <c r="G6649" i="1"/>
  <c r="H6649" i="1"/>
  <c r="I6649" i="1"/>
  <c r="J6649" i="1"/>
  <c r="K6649" i="1"/>
  <c r="G460" i="1"/>
  <c r="H460" i="1"/>
  <c r="I460" i="1"/>
  <c r="J460" i="1"/>
  <c r="K460" i="1"/>
  <c r="G4116" i="1"/>
  <c r="H4116" i="1"/>
  <c r="I4116" i="1"/>
  <c r="J4116" i="1"/>
  <c r="K4116" i="1"/>
  <c r="G1326" i="1"/>
  <c r="H1326" i="1"/>
  <c r="I1326" i="1"/>
  <c r="J1326" i="1"/>
  <c r="K1326" i="1"/>
  <c r="G4036" i="1"/>
  <c r="H4036" i="1"/>
  <c r="I4036" i="1"/>
  <c r="J4036" i="1"/>
  <c r="K4036" i="1"/>
  <c r="G5333" i="1"/>
  <c r="H5333" i="1"/>
  <c r="I5333" i="1"/>
  <c r="J5333" i="1"/>
  <c r="K5333" i="1"/>
  <c r="G5386" i="1"/>
  <c r="H5386" i="1"/>
  <c r="I5386" i="1"/>
  <c r="J5386" i="1"/>
  <c r="K5386" i="1"/>
  <c r="G8573" i="1"/>
  <c r="H8573" i="1"/>
  <c r="I8573" i="1"/>
  <c r="J8573" i="1"/>
  <c r="K8573" i="1"/>
  <c r="G6065" i="1"/>
  <c r="H6065" i="1"/>
  <c r="I6065" i="1"/>
  <c r="J6065" i="1"/>
  <c r="K6065" i="1"/>
  <c r="G6607" i="1"/>
  <c r="H6607" i="1"/>
  <c r="I6607" i="1"/>
  <c r="J6607" i="1"/>
  <c r="K6607" i="1"/>
  <c r="G838" i="1"/>
  <c r="H838" i="1"/>
  <c r="I838" i="1"/>
  <c r="J838" i="1"/>
  <c r="K838" i="1"/>
  <c r="G32" i="1"/>
  <c r="H32" i="1"/>
  <c r="I32" i="1"/>
  <c r="J32" i="1"/>
  <c r="K32" i="1"/>
  <c r="G3662" i="1"/>
  <c r="H3662" i="1"/>
  <c r="I3662" i="1"/>
  <c r="J3662" i="1"/>
  <c r="K3662" i="1"/>
  <c r="G2994" i="1"/>
  <c r="H2994" i="1"/>
  <c r="I2994" i="1"/>
  <c r="J2994" i="1"/>
  <c r="K2994" i="1"/>
  <c r="G2889" i="1"/>
  <c r="H2889" i="1"/>
  <c r="I2889" i="1"/>
  <c r="J2889" i="1"/>
  <c r="K2889" i="1"/>
  <c r="G2983" i="1"/>
  <c r="H2983" i="1"/>
  <c r="I2983" i="1"/>
  <c r="J2983" i="1"/>
  <c r="K2983" i="1"/>
  <c r="G5138" i="1"/>
  <c r="H5138" i="1"/>
  <c r="I5138" i="1"/>
  <c r="J5138" i="1"/>
  <c r="K5138" i="1"/>
  <c r="G7388" i="1"/>
  <c r="H7388" i="1"/>
  <c r="I7388" i="1"/>
  <c r="J7388" i="1"/>
  <c r="K7388" i="1"/>
  <c r="G8038" i="1"/>
  <c r="H8038" i="1"/>
  <c r="I8038" i="1"/>
  <c r="J8038" i="1"/>
  <c r="K8038" i="1"/>
  <c r="G8178" i="1"/>
  <c r="H8178" i="1"/>
  <c r="I8178" i="1"/>
  <c r="J8178" i="1"/>
  <c r="K8178" i="1"/>
  <c r="G2284" i="1"/>
  <c r="H2284" i="1"/>
  <c r="I2284" i="1"/>
  <c r="J2284" i="1"/>
  <c r="K2284" i="1"/>
  <c r="G5741" i="1"/>
  <c r="H5741" i="1"/>
  <c r="I5741" i="1"/>
  <c r="J5741" i="1"/>
  <c r="K5741" i="1"/>
  <c r="G3524" i="1"/>
  <c r="H3524" i="1"/>
  <c r="I3524" i="1"/>
  <c r="J3524" i="1"/>
  <c r="K3524" i="1"/>
  <c r="G1222" i="1"/>
  <c r="H1222" i="1"/>
  <c r="I1222" i="1"/>
  <c r="J1222" i="1"/>
  <c r="K1222" i="1"/>
  <c r="G4073" i="1"/>
  <c r="H4073" i="1"/>
  <c r="I4073" i="1"/>
  <c r="J4073" i="1"/>
  <c r="K4073" i="1"/>
  <c r="G8899" i="1"/>
  <c r="H8899" i="1"/>
  <c r="I8899" i="1"/>
  <c r="J8899" i="1"/>
  <c r="K8899" i="1"/>
  <c r="G6233" i="1"/>
  <c r="H6233" i="1"/>
  <c r="I6233" i="1"/>
  <c r="J6233" i="1"/>
  <c r="K6233" i="1"/>
  <c r="G3512" i="1"/>
  <c r="H3512" i="1"/>
  <c r="I3512" i="1"/>
  <c r="J3512" i="1"/>
  <c r="K3512" i="1"/>
  <c r="G5184" i="1"/>
  <c r="H5184" i="1"/>
  <c r="I5184" i="1"/>
  <c r="J5184" i="1"/>
  <c r="K5184" i="1"/>
  <c r="G5822" i="1"/>
  <c r="H5822" i="1"/>
  <c r="I5822" i="1"/>
  <c r="J5822" i="1"/>
  <c r="K5822" i="1"/>
  <c r="G7469" i="1"/>
  <c r="H7469" i="1"/>
  <c r="I7469" i="1"/>
  <c r="J7469" i="1"/>
  <c r="K7469" i="1"/>
  <c r="G1412" i="1"/>
  <c r="H1412" i="1"/>
  <c r="I1412" i="1"/>
  <c r="J1412" i="1"/>
  <c r="K1412" i="1"/>
  <c r="G2800" i="1"/>
  <c r="H2800" i="1"/>
  <c r="I2800" i="1"/>
  <c r="J2800" i="1"/>
  <c r="K2800" i="1"/>
  <c r="G3738" i="1"/>
  <c r="H3738" i="1"/>
  <c r="I3738" i="1"/>
  <c r="J3738" i="1"/>
  <c r="K3738" i="1"/>
  <c r="G3930" i="1"/>
  <c r="H3930" i="1"/>
  <c r="I3930" i="1"/>
  <c r="J3930" i="1"/>
  <c r="K3930" i="1"/>
  <c r="G9038" i="1"/>
  <c r="H9038" i="1"/>
  <c r="I9038" i="1"/>
  <c r="J9038" i="1"/>
  <c r="K9038" i="1"/>
  <c r="G4721" i="1"/>
  <c r="H4721" i="1"/>
  <c r="I4721" i="1"/>
  <c r="J4721" i="1"/>
  <c r="K4721" i="1"/>
  <c r="G7200" i="1"/>
  <c r="H7200" i="1"/>
  <c r="I7200" i="1"/>
  <c r="J7200" i="1"/>
  <c r="K7200" i="1"/>
  <c r="G6451" i="1"/>
  <c r="H6451" i="1"/>
  <c r="I6451" i="1"/>
  <c r="J6451" i="1"/>
  <c r="K6451" i="1"/>
  <c r="G9036" i="1"/>
  <c r="H9036" i="1"/>
  <c r="I9036" i="1"/>
  <c r="J9036" i="1"/>
  <c r="K9036" i="1"/>
  <c r="G6571" i="1"/>
  <c r="H6571" i="1"/>
  <c r="I6571" i="1"/>
  <c r="J6571" i="1"/>
  <c r="K6571" i="1"/>
  <c r="G5453" i="1"/>
  <c r="H5453" i="1"/>
  <c r="I5453" i="1"/>
  <c r="J5453" i="1"/>
  <c r="K5453" i="1"/>
  <c r="G5405" i="1"/>
  <c r="H5405" i="1"/>
  <c r="I5405" i="1"/>
  <c r="J5405" i="1"/>
  <c r="K5405" i="1"/>
  <c r="G5255" i="1"/>
  <c r="H5255" i="1"/>
  <c r="I5255" i="1"/>
  <c r="J5255" i="1"/>
  <c r="K5255" i="1"/>
  <c r="G1636" i="1"/>
  <c r="H1636" i="1"/>
  <c r="I1636" i="1"/>
  <c r="J1636" i="1"/>
  <c r="K1636" i="1"/>
  <c r="G2355" i="1"/>
  <c r="H2355" i="1"/>
  <c r="I2355" i="1"/>
  <c r="J2355" i="1"/>
  <c r="K2355" i="1"/>
  <c r="G282" i="1"/>
  <c r="H282" i="1"/>
  <c r="I282" i="1"/>
  <c r="J282" i="1"/>
  <c r="K282" i="1"/>
  <c r="G9030" i="1"/>
  <c r="H9030" i="1"/>
  <c r="I9030" i="1"/>
  <c r="J9030" i="1"/>
  <c r="K9030" i="1"/>
  <c r="G7212" i="1"/>
  <c r="H7212" i="1"/>
  <c r="I7212" i="1"/>
  <c r="J7212" i="1"/>
  <c r="K7212" i="1"/>
  <c r="G6171" i="1"/>
  <c r="H6171" i="1"/>
  <c r="I6171" i="1"/>
  <c r="J6171" i="1"/>
  <c r="K6171" i="1"/>
  <c r="G1918" i="1"/>
  <c r="H1918" i="1"/>
  <c r="I1918" i="1"/>
  <c r="J1918" i="1"/>
  <c r="K1918" i="1"/>
  <c r="G2516" i="1"/>
  <c r="H2516" i="1"/>
  <c r="I2516" i="1"/>
  <c r="J2516" i="1"/>
  <c r="K2516" i="1"/>
  <c r="G8348" i="1"/>
  <c r="H8348" i="1"/>
  <c r="I8348" i="1"/>
  <c r="J8348" i="1"/>
  <c r="K8348" i="1"/>
  <c r="G5856" i="1"/>
  <c r="H5856" i="1"/>
  <c r="I5856" i="1"/>
  <c r="J5856" i="1"/>
  <c r="K5856" i="1"/>
  <c r="G575" i="1"/>
  <c r="H575" i="1"/>
  <c r="I575" i="1"/>
  <c r="J575" i="1"/>
  <c r="K575" i="1"/>
  <c r="G1069" i="1"/>
  <c r="H1069" i="1"/>
  <c r="I1069" i="1"/>
  <c r="J1069" i="1"/>
  <c r="K1069" i="1"/>
  <c r="G4457" i="1"/>
  <c r="H4457" i="1"/>
  <c r="I4457" i="1"/>
  <c r="J4457" i="1"/>
  <c r="K4457" i="1"/>
  <c r="G7600" i="1"/>
  <c r="H7600" i="1"/>
  <c r="I7600" i="1"/>
  <c r="J7600" i="1"/>
  <c r="K7600" i="1"/>
  <c r="G2216" i="1"/>
  <c r="H2216" i="1"/>
  <c r="I2216" i="1"/>
  <c r="J2216" i="1"/>
  <c r="K2216" i="1"/>
  <c r="G941" i="1"/>
  <c r="H941" i="1"/>
  <c r="I941" i="1"/>
  <c r="J941" i="1"/>
  <c r="K941" i="1"/>
  <c r="G6798" i="1"/>
  <c r="H6798" i="1"/>
  <c r="I6798" i="1"/>
  <c r="J6798" i="1"/>
  <c r="K6798" i="1"/>
  <c r="G1293" i="1"/>
  <c r="H1293" i="1"/>
  <c r="I1293" i="1"/>
  <c r="J1293" i="1"/>
  <c r="K1293" i="1"/>
  <c r="G5003" i="1"/>
  <c r="H5003" i="1"/>
  <c r="I5003" i="1"/>
  <c r="J5003" i="1"/>
  <c r="K5003" i="1"/>
  <c r="G1094" i="1"/>
  <c r="H1094" i="1"/>
  <c r="I1094" i="1"/>
  <c r="J1094" i="1"/>
  <c r="K1094" i="1"/>
  <c r="G1731" i="1"/>
  <c r="H1731" i="1"/>
  <c r="I1731" i="1"/>
  <c r="J1731" i="1"/>
  <c r="K1731" i="1"/>
  <c r="G3640" i="1"/>
  <c r="H3640" i="1"/>
  <c r="I3640" i="1"/>
  <c r="J3640" i="1"/>
  <c r="K3640" i="1"/>
  <c r="G9510" i="1"/>
  <c r="H9510" i="1"/>
  <c r="I9510" i="1"/>
  <c r="J9510" i="1"/>
  <c r="K9510" i="1"/>
  <c r="G4356" i="1"/>
  <c r="H4356" i="1"/>
  <c r="I4356" i="1"/>
  <c r="J4356" i="1"/>
  <c r="K4356" i="1"/>
  <c r="G9503" i="1"/>
  <c r="H9503" i="1"/>
  <c r="I9503" i="1"/>
  <c r="J9503" i="1"/>
  <c r="K9503" i="1"/>
  <c r="G8075" i="1"/>
  <c r="H8075" i="1"/>
  <c r="I8075" i="1"/>
  <c r="J8075" i="1"/>
  <c r="K8075" i="1"/>
  <c r="G9695" i="1"/>
  <c r="H9695" i="1"/>
  <c r="I9695" i="1"/>
  <c r="J9695" i="1"/>
  <c r="K9695" i="1"/>
  <c r="G8232" i="1"/>
  <c r="H8232" i="1"/>
  <c r="I8232" i="1"/>
  <c r="J8232" i="1"/>
  <c r="K8232" i="1"/>
  <c r="G3222" i="1"/>
  <c r="H3222" i="1"/>
  <c r="I3222" i="1"/>
  <c r="J3222" i="1"/>
  <c r="K3222" i="1"/>
  <c r="G7279" i="1"/>
  <c r="H7279" i="1"/>
  <c r="I7279" i="1"/>
  <c r="J7279" i="1"/>
  <c r="K7279" i="1"/>
  <c r="G3541" i="1"/>
  <c r="H3541" i="1"/>
  <c r="I3541" i="1"/>
  <c r="J3541" i="1"/>
  <c r="K3541" i="1"/>
  <c r="G1376" i="1"/>
  <c r="H1376" i="1"/>
  <c r="I1376" i="1"/>
  <c r="J1376" i="1"/>
  <c r="K1376" i="1"/>
  <c r="G4883" i="1"/>
  <c r="H4883" i="1"/>
  <c r="I4883" i="1"/>
  <c r="J4883" i="1"/>
  <c r="K4883" i="1"/>
  <c r="G9927" i="1"/>
  <c r="H9927" i="1"/>
  <c r="I9927" i="1"/>
  <c r="J9927" i="1"/>
  <c r="K9927" i="1"/>
  <c r="G6009" i="1"/>
  <c r="H6009" i="1"/>
  <c r="I6009" i="1"/>
  <c r="J6009" i="1"/>
  <c r="K6009" i="1"/>
  <c r="G9855" i="1"/>
  <c r="H9855" i="1"/>
  <c r="I9855" i="1"/>
  <c r="J9855" i="1"/>
  <c r="K9855" i="1"/>
  <c r="G7355" i="1"/>
  <c r="H7355" i="1"/>
  <c r="I7355" i="1"/>
  <c r="J7355" i="1"/>
  <c r="K7355" i="1"/>
  <c r="G6169" i="1"/>
  <c r="H6169" i="1"/>
  <c r="I6169" i="1"/>
  <c r="J6169" i="1"/>
  <c r="K6169" i="1"/>
  <c r="G2752" i="1"/>
  <c r="H2752" i="1"/>
  <c r="I2752" i="1"/>
  <c r="J2752" i="1"/>
  <c r="K2752" i="1"/>
  <c r="G6573" i="1"/>
  <c r="H6573" i="1"/>
  <c r="I6573" i="1"/>
  <c r="J6573" i="1"/>
  <c r="K6573" i="1"/>
  <c r="G9547" i="1"/>
  <c r="H9547" i="1"/>
  <c r="I9547" i="1"/>
  <c r="J9547" i="1"/>
  <c r="K9547" i="1"/>
  <c r="G4698" i="1"/>
  <c r="H4698" i="1"/>
  <c r="I4698" i="1"/>
  <c r="J4698" i="1"/>
  <c r="K4698" i="1"/>
  <c r="G9035" i="1"/>
  <c r="H9035" i="1"/>
  <c r="I9035" i="1"/>
  <c r="J9035" i="1"/>
  <c r="K9035" i="1"/>
  <c r="G5602" i="1"/>
  <c r="H5602" i="1"/>
  <c r="I5602" i="1"/>
  <c r="J5602" i="1"/>
  <c r="K5602" i="1"/>
  <c r="G1411" i="1"/>
  <c r="H1411" i="1"/>
  <c r="I1411" i="1"/>
  <c r="J1411" i="1"/>
  <c r="K1411" i="1"/>
  <c r="G9788" i="1"/>
  <c r="H9788" i="1"/>
  <c r="I9788" i="1"/>
  <c r="J9788" i="1"/>
  <c r="K9788" i="1"/>
  <c r="G5537" i="1"/>
  <c r="H5537" i="1"/>
  <c r="I5537" i="1"/>
  <c r="J5537" i="1"/>
  <c r="K5537" i="1"/>
  <c r="G5714" i="1"/>
  <c r="H5714" i="1"/>
  <c r="I5714" i="1"/>
  <c r="J5714" i="1"/>
  <c r="K5714" i="1"/>
  <c r="G2356" i="1"/>
  <c r="H2356" i="1"/>
  <c r="I2356" i="1"/>
  <c r="J2356" i="1"/>
  <c r="K2356" i="1"/>
  <c r="G3402" i="1"/>
  <c r="H3402" i="1"/>
  <c r="I3402" i="1"/>
  <c r="J3402" i="1"/>
  <c r="K3402" i="1"/>
  <c r="G5133" i="1"/>
  <c r="H5133" i="1"/>
  <c r="I5133" i="1"/>
  <c r="J5133" i="1"/>
  <c r="K5133" i="1"/>
  <c r="G5852" i="1"/>
  <c r="H5852" i="1"/>
  <c r="I5852" i="1"/>
  <c r="J5852" i="1"/>
  <c r="K5852" i="1"/>
  <c r="G2890" i="1"/>
  <c r="H2890" i="1"/>
  <c r="I2890" i="1"/>
  <c r="J2890" i="1"/>
  <c r="K2890" i="1"/>
  <c r="G8939" i="1"/>
  <c r="H8939" i="1"/>
  <c r="I8939" i="1"/>
  <c r="J8939" i="1"/>
  <c r="K8939" i="1"/>
  <c r="G2277" i="1"/>
  <c r="H2277" i="1"/>
  <c r="I2277" i="1"/>
  <c r="J2277" i="1"/>
  <c r="K2277" i="1"/>
  <c r="G1735" i="1"/>
  <c r="H1735" i="1"/>
  <c r="I1735" i="1"/>
  <c r="J1735" i="1"/>
  <c r="K1735" i="1"/>
  <c r="G4059" i="1"/>
  <c r="H4059" i="1"/>
  <c r="I4059" i="1"/>
  <c r="J4059" i="1"/>
  <c r="K4059" i="1"/>
  <c r="G3070" i="1"/>
  <c r="H3070" i="1"/>
  <c r="I3070" i="1"/>
  <c r="J3070" i="1"/>
  <c r="K3070" i="1"/>
  <c r="G8314" i="1"/>
  <c r="H8314" i="1"/>
  <c r="I8314" i="1"/>
  <c r="J8314" i="1"/>
  <c r="K8314" i="1"/>
  <c r="G854" i="1"/>
  <c r="H854" i="1"/>
  <c r="I854" i="1"/>
  <c r="J854" i="1"/>
  <c r="K854" i="1"/>
  <c r="G4826" i="1"/>
  <c r="H4826" i="1"/>
  <c r="I4826" i="1"/>
  <c r="J4826" i="1"/>
  <c r="K4826" i="1"/>
  <c r="G8015" i="1"/>
  <c r="H8015" i="1"/>
  <c r="I8015" i="1"/>
  <c r="J8015" i="1"/>
  <c r="K8015" i="1"/>
  <c r="G2839" i="1"/>
  <c r="H2839" i="1"/>
  <c r="I2839" i="1"/>
  <c r="J2839" i="1"/>
  <c r="K2839" i="1"/>
  <c r="G5737" i="1"/>
  <c r="H5737" i="1"/>
  <c r="I5737" i="1"/>
  <c r="J5737" i="1"/>
  <c r="K5737" i="1"/>
  <c r="G4102" i="1"/>
  <c r="H4102" i="1"/>
  <c r="I4102" i="1"/>
  <c r="J4102" i="1"/>
  <c r="K4102" i="1"/>
  <c r="G3432" i="1"/>
  <c r="H3432" i="1"/>
  <c r="I3432" i="1"/>
  <c r="J3432" i="1"/>
  <c r="K3432" i="1"/>
  <c r="G1858" i="1"/>
  <c r="H1858" i="1"/>
  <c r="I1858" i="1"/>
  <c r="J1858" i="1"/>
  <c r="K1858" i="1"/>
  <c r="G7527" i="1"/>
  <c r="H7527" i="1"/>
  <c r="I7527" i="1"/>
  <c r="J7527" i="1"/>
  <c r="K7527" i="1"/>
  <c r="G3058" i="1"/>
  <c r="H3058" i="1"/>
  <c r="I3058" i="1"/>
  <c r="J3058" i="1"/>
  <c r="K3058" i="1"/>
  <c r="G9738" i="1"/>
  <c r="H9738" i="1"/>
  <c r="I9738" i="1"/>
  <c r="J9738" i="1"/>
  <c r="K9738" i="1"/>
  <c r="G2524" i="1"/>
  <c r="H2524" i="1"/>
  <c r="I2524" i="1"/>
  <c r="J2524" i="1"/>
  <c r="K2524" i="1"/>
  <c r="G5907" i="1"/>
  <c r="H5907" i="1"/>
  <c r="I5907" i="1"/>
  <c r="J5907" i="1"/>
  <c r="K5907" i="1"/>
  <c r="G5815" i="1"/>
  <c r="H5815" i="1"/>
  <c r="I5815" i="1"/>
  <c r="J5815" i="1"/>
  <c r="K5815" i="1"/>
  <c r="G8671" i="1"/>
  <c r="H8671" i="1"/>
  <c r="I8671" i="1"/>
  <c r="J8671" i="1"/>
  <c r="K8671" i="1"/>
  <c r="G6152" i="1"/>
  <c r="H6152" i="1"/>
  <c r="I6152" i="1"/>
  <c r="J6152" i="1"/>
  <c r="K6152" i="1"/>
  <c r="G7749" i="1"/>
  <c r="H7749" i="1"/>
  <c r="I7749" i="1"/>
  <c r="J7749" i="1"/>
  <c r="K7749" i="1"/>
  <c r="G9954" i="1"/>
  <c r="H9954" i="1"/>
  <c r="I9954" i="1"/>
  <c r="J9954" i="1"/>
  <c r="K9954" i="1"/>
  <c r="G524" i="1"/>
  <c r="H524" i="1"/>
  <c r="I524" i="1"/>
  <c r="J524" i="1"/>
  <c r="K524" i="1"/>
  <c r="G8524" i="1"/>
  <c r="H8524" i="1"/>
  <c r="I8524" i="1"/>
  <c r="J8524" i="1"/>
  <c r="K8524" i="1"/>
  <c r="G3352" i="1"/>
  <c r="H3352" i="1"/>
  <c r="I3352" i="1"/>
  <c r="J3352" i="1"/>
  <c r="K3352" i="1"/>
  <c r="G6167" i="1"/>
  <c r="H6167" i="1"/>
  <c r="I6167" i="1"/>
  <c r="J6167" i="1"/>
  <c r="K6167" i="1"/>
  <c r="G4421" i="1"/>
  <c r="H4421" i="1"/>
  <c r="I4421" i="1"/>
  <c r="J4421" i="1"/>
  <c r="K4421" i="1"/>
  <c r="G8407" i="1"/>
  <c r="H8407" i="1"/>
  <c r="I8407" i="1"/>
  <c r="J8407" i="1"/>
  <c r="K8407" i="1"/>
  <c r="G1177" i="1"/>
  <c r="H1177" i="1"/>
  <c r="I1177" i="1"/>
  <c r="J1177" i="1"/>
  <c r="K1177" i="1"/>
  <c r="G2832" i="1"/>
  <c r="H2832" i="1"/>
  <c r="I2832" i="1"/>
  <c r="J2832" i="1"/>
  <c r="K2832" i="1"/>
  <c r="G9897" i="1"/>
  <c r="H9897" i="1"/>
  <c r="I9897" i="1"/>
  <c r="J9897" i="1"/>
  <c r="K9897" i="1"/>
  <c r="G5162" i="1"/>
  <c r="H5162" i="1"/>
  <c r="I5162" i="1"/>
  <c r="J5162" i="1"/>
  <c r="K5162" i="1"/>
  <c r="G1406" i="1"/>
  <c r="H1406" i="1"/>
  <c r="I1406" i="1"/>
  <c r="J1406" i="1"/>
  <c r="K1406" i="1"/>
  <c r="G3960" i="1"/>
  <c r="H3960" i="1"/>
  <c r="I3960" i="1"/>
  <c r="J3960" i="1"/>
  <c r="K3960" i="1"/>
  <c r="G9994" i="1"/>
  <c r="H9994" i="1"/>
  <c r="I9994" i="1"/>
  <c r="J9994" i="1"/>
  <c r="K9994" i="1"/>
  <c r="G5200" i="1"/>
  <c r="H5200" i="1"/>
  <c r="I5200" i="1"/>
  <c r="J5200" i="1"/>
  <c r="K5200" i="1"/>
  <c r="G9613" i="1"/>
  <c r="H9613" i="1"/>
  <c r="I9613" i="1"/>
  <c r="J9613" i="1"/>
  <c r="K9613" i="1"/>
  <c r="G6926" i="1"/>
  <c r="H6926" i="1"/>
  <c r="I6926" i="1"/>
  <c r="J6926" i="1"/>
  <c r="K6926" i="1"/>
  <c r="G2056" i="1"/>
  <c r="H2056" i="1"/>
  <c r="I2056" i="1"/>
  <c r="J2056" i="1"/>
  <c r="K2056" i="1"/>
  <c r="G5539" i="1"/>
  <c r="H5539" i="1"/>
  <c r="I5539" i="1"/>
  <c r="J5539" i="1"/>
  <c r="K5539" i="1"/>
  <c r="G1999" i="1"/>
  <c r="H1999" i="1"/>
  <c r="I1999" i="1"/>
  <c r="J1999" i="1"/>
  <c r="K1999" i="1"/>
  <c r="G2936" i="1"/>
  <c r="H2936" i="1"/>
  <c r="I2936" i="1"/>
  <c r="J2936" i="1"/>
  <c r="K2936" i="1"/>
  <c r="G9005" i="1"/>
  <c r="H9005" i="1"/>
  <c r="I9005" i="1"/>
  <c r="J9005" i="1"/>
  <c r="K9005" i="1"/>
  <c r="G2243" i="1"/>
  <c r="H2243" i="1"/>
  <c r="I2243" i="1"/>
  <c r="J2243" i="1"/>
  <c r="K2243" i="1"/>
  <c r="G8704" i="1"/>
  <c r="H8704" i="1"/>
  <c r="I8704" i="1"/>
  <c r="J8704" i="1"/>
  <c r="K8704" i="1"/>
  <c r="G608" i="1"/>
  <c r="H608" i="1"/>
  <c r="I608" i="1"/>
  <c r="J608" i="1"/>
  <c r="K608" i="1"/>
  <c r="G7116" i="1"/>
  <c r="H7116" i="1"/>
  <c r="I7116" i="1"/>
  <c r="J7116" i="1"/>
  <c r="K7116" i="1"/>
  <c r="G5960" i="1"/>
  <c r="H5960" i="1"/>
  <c r="I5960" i="1"/>
  <c r="J5960" i="1"/>
  <c r="K5960" i="1"/>
  <c r="G2855" i="1"/>
  <c r="H2855" i="1"/>
  <c r="I2855" i="1"/>
  <c r="J2855" i="1"/>
  <c r="K2855" i="1"/>
  <c r="G6769" i="1"/>
  <c r="H6769" i="1"/>
  <c r="I6769" i="1"/>
  <c r="J6769" i="1"/>
  <c r="K6769" i="1"/>
  <c r="G9644" i="1"/>
  <c r="H9644" i="1"/>
  <c r="I9644" i="1"/>
  <c r="J9644" i="1"/>
  <c r="K9644" i="1"/>
  <c r="G2907" i="1"/>
  <c r="H2907" i="1"/>
  <c r="I2907" i="1"/>
  <c r="J2907" i="1"/>
  <c r="K2907" i="1"/>
  <c r="G8458" i="1"/>
  <c r="H8458" i="1"/>
  <c r="I8458" i="1"/>
  <c r="J8458" i="1"/>
  <c r="K8458" i="1"/>
  <c r="G6335" i="1"/>
  <c r="H6335" i="1"/>
  <c r="I6335" i="1"/>
  <c r="J6335" i="1"/>
  <c r="K6335" i="1"/>
  <c r="G7000" i="1"/>
  <c r="H7000" i="1"/>
  <c r="I7000" i="1"/>
  <c r="J7000" i="1"/>
  <c r="K7000" i="1"/>
  <c r="G1243" i="1"/>
  <c r="H1243" i="1"/>
  <c r="I1243" i="1"/>
  <c r="J1243" i="1"/>
  <c r="K1243" i="1"/>
  <c r="G500" i="1"/>
  <c r="H500" i="1"/>
  <c r="I500" i="1"/>
  <c r="J500" i="1"/>
  <c r="K500" i="1"/>
  <c r="G7033" i="1"/>
  <c r="H7033" i="1"/>
  <c r="I7033" i="1"/>
  <c r="J7033" i="1"/>
  <c r="K7033" i="1"/>
  <c r="G121" i="1"/>
  <c r="H121" i="1"/>
  <c r="I121" i="1"/>
  <c r="J121" i="1"/>
  <c r="K121" i="1"/>
  <c r="G4261" i="1"/>
  <c r="H4261" i="1"/>
  <c r="I4261" i="1"/>
  <c r="J4261" i="1"/>
  <c r="K4261" i="1"/>
  <c r="G8043" i="1"/>
  <c r="H8043" i="1"/>
  <c r="I8043" i="1"/>
  <c r="J8043" i="1"/>
  <c r="K8043" i="1"/>
  <c r="G8498" i="1"/>
  <c r="H8498" i="1"/>
  <c r="I8498" i="1"/>
  <c r="J8498" i="1"/>
  <c r="K8498" i="1"/>
  <c r="G9512" i="1"/>
  <c r="H9512" i="1"/>
  <c r="I9512" i="1"/>
  <c r="J9512" i="1"/>
  <c r="K9512" i="1"/>
  <c r="G2937" i="1"/>
  <c r="H2937" i="1"/>
  <c r="I2937" i="1"/>
  <c r="J2937" i="1"/>
  <c r="K2937" i="1"/>
  <c r="G5007" i="1"/>
  <c r="H5007" i="1"/>
  <c r="I5007" i="1"/>
  <c r="J5007" i="1"/>
  <c r="K5007" i="1"/>
  <c r="G5950" i="1"/>
  <c r="H5950" i="1"/>
  <c r="I5950" i="1"/>
  <c r="J5950" i="1"/>
  <c r="K5950" i="1"/>
  <c r="G4805" i="1"/>
  <c r="H4805" i="1"/>
  <c r="I4805" i="1"/>
  <c r="J4805" i="1"/>
  <c r="K4805" i="1"/>
  <c r="G6663" i="1"/>
  <c r="H6663" i="1"/>
  <c r="I6663" i="1"/>
  <c r="J6663" i="1"/>
  <c r="K6663" i="1"/>
  <c r="G9454" i="1"/>
  <c r="H9454" i="1"/>
  <c r="I9454" i="1"/>
  <c r="J9454" i="1"/>
  <c r="K9454" i="1"/>
  <c r="G287" i="1"/>
  <c r="H287" i="1"/>
  <c r="I287" i="1"/>
  <c r="J287" i="1"/>
  <c r="K287" i="1"/>
  <c r="G1024" i="1"/>
  <c r="H1024" i="1"/>
  <c r="I1024" i="1"/>
  <c r="J1024" i="1"/>
  <c r="K1024" i="1"/>
  <c r="G3150" i="1"/>
  <c r="H3150" i="1"/>
  <c r="I3150" i="1"/>
  <c r="J3150" i="1"/>
  <c r="K3150" i="1"/>
  <c r="G729" i="1"/>
  <c r="H729" i="1"/>
  <c r="I729" i="1"/>
  <c r="J729" i="1"/>
  <c r="K729" i="1"/>
  <c r="G7873" i="1"/>
  <c r="H7873" i="1"/>
  <c r="I7873" i="1"/>
  <c r="J7873" i="1"/>
  <c r="K7873" i="1"/>
  <c r="G5348" i="1"/>
  <c r="H5348" i="1"/>
  <c r="I5348" i="1"/>
  <c r="J5348" i="1"/>
  <c r="K5348" i="1"/>
  <c r="G6449" i="1"/>
  <c r="H6449" i="1"/>
  <c r="I6449" i="1"/>
  <c r="J6449" i="1"/>
  <c r="K6449" i="1"/>
  <c r="G3639" i="1"/>
  <c r="H3639" i="1"/>
  <c r="I3639" i="1"/>
  <c r="J3639" i="1"/>
  <c r="K3639" i="1"/>
  <c r="G9477" i="1"/>
  <c r="H9477" i="1"/>
  <c r="I9477" i="1"/>
  <c r="J9477" i="1"/>
  <c r="K9477" i="1"/>
  <c r="G468" i="1"/>
  <c r="H468" i="1"/>
  <c r="I468" i="1"/>
  <c r="J468" i="1"/>
  <c r="K468" i="1"/>
  <c r="G9386" i="1"/>
  <c r="H9386" i="1"/>
  <c r="I9386" i="1"/>
  <c r="J9386" i="1"/>
  <c r="K9386" i="1"/>
  <c r="G5712" i="1"/>
  <c r="H5712" i="1"/>
  <c r="I5712" i="1"/>
  <c r="J5712" i="1"/>
  <c r="K5712" i="1"/>
  <c r="G2175" i="1"/>
  <c r="H2175" i="1"/>
  <c r="I2175" i="1"/>
  <c r="J2175" i="1"/>
  <c r="K2175" i="1"/>
  <c r="G3219" i="1"/>
  <c r="H3219" i="1"/>
  <c r="I3219" i="1"/>
  <c r="J3219" i="1"/>
  <c r="K3219" i="1"/>
  <c r="G6115" i="1"/>
  <c r="H6115" i="1"/>
  <c r="I6115" i="1"/>
  <c r="J6115" i="1"/>
  <c r="K6115" i="1"/>
  <c r="G2619" i="1"/>
  <c r="H2619" i="1"/>
  <c r="I2619" i="1"/>
  <c r="J2619" i="1"/>
  <c r="K2619" i="1"/>
  <c r="G3303" i="1"/>
  <c r="H3303" i="1"/>
  <c r="I3303" i="1"/>
  <c r="J3303" i="1"/>
  <c r="K3303" i="1"/>
  <c r="G2977" i="1"/>
  <c r="H2977" i="1"/>
  <c r="I2977" i="1"/>
  <c r="J2977" i="1"/>
  <c r="K2977" i="1"/>
  <c r="G4638" i="1"/>
  <c r="H4638" i="1"/>
  <c r="I4638" i="1"/>
  <c r="J4638" i="1"/>
  <c r="K4638" i="1"/>
  <c r="G5530" i="1"/>
  <c r="H5530" i="1"/>
  <c r="I5530" i="1"/>
  <c r="J5530" i="1"/>
  <c r="K5530" i="1"/>
  <c r="G8257" i="1"/>
  <c r="H8257" i="1"/>
  <c r="I8257" i="1"/>
  <c r="J8257" i="1"/>
  <c r="K8257" i="1"/>
  <c r="G824" i="1"/>
  <c r="H824" i="1"/>
  <c r="I824" i="1"/>
  <c r="J824" i="1"/>
  <c r="K824" i="1"/>
  <c r="G2617" i="1"/>
  <c r="H2617" i="1"/>
  <c r="I2617" i="1"/>
  <c r="J2617" i="1"/>
  <c r="K2617" i="1"/>
  <c r="G8934" i="1"/>
  <c r="H8934" i="1"/>
  <c r="I8934" i="1"/>
  <c r="J8934" i="1"/>
  <c r="K8934" i="1"/>
  <c r="G5283" i="1"/>
  <c r="H5283" i="1"/>
  <c r="I5283" i="1"/>
  <c r="J5283" i="1"/>
  <c r="K5283" i="1"/>
  <c r="G727" i="1"/>
  <c r="H727" i="1"/>
  <c r="I727" i="1"/>
  <c r="J727" i="1"/>
  <c r="K727" i="1"/>
  <c r="G3076" i="1"/>
  <c r="H3076" i="1"/>
  <c r="I3076" i="1"/>
  <c r="J3076" i="1"/>
  <c r="K3076" i="1"/>
  <c r="G6982" i="1"/>
  <c r="H6982" i="1"/>
  <c r="I6982" i="1"/>
  <c r="J6982" i="1"/>
  <c r="K6982" i="1"/>
  <c r="G7921" i="1"/>
  <c r="H7921" i="1"/>
  <c r="I7921" i="1"/>
  <c r="J7921" i="1"/>
  <c r="K7921" i="1"/>
  <c r="G1604" i="1"/>
  <c r="H1604" i="1"/>
  <c r="I1604" i="1"/>
  <c r="J1604" i="1"/>
  <c r="K1604" i="1"/>
  <c r="G7852" i="1"/>
  <c r="H7852" i="1"/>
  <c r="I7852" i="1"/>
  <c r="J7852" i="1"/>
  <c r="K7852" i="1"/>
  <c r="G6706" i="1"/>
  <c r="H6706" i="1"/>
  <c r="I6706" i="1"/>
  <c r="J6706" i="1"/>
  <c r="K6706" i="1"/>
  <c r="G1353" i="1"/>
  <c r="H1353" i="1"/>
  <c r="I1353" i="1"/>
  <c r="J1353" i="1"/>
  <c r="K1353" i="1"/>
  <c r="G7413" i="1"/>
  <c r="H7413" i="1"/>
  <c r="I7413" i="1"/>
  <c r="J7413" i="1"/>
  <c r="K7413" i="1"/>
  <c r="G8637" i="1"/>
  <c r="H8637" i="1"/>
  <c r="I8637" i="1"/>
  <c r="J8637" i="1"/>
  <c r="K8637" i="1"/>
  <c r="G6029" i="1"/>
  <c r="H6029" i="1"/>
  <c r="I6029" i="1"/>
  <c r="J6029" i="1"/>
  <c r="K6029" i="1"/>
  <c r="G5503" i="1"/>
  <c r="H5503" i="1"/>
  <c r="I5503" i="1"/>
  <c r="J5503" i="1"/>
  <c r="K5503" i="1"/>
  <c r="G2681" i="1"/>
  <c r="H2681" i="1"/>
  <c r="I2681" i="1"/>
  <c r="J2681" i="1"/>
  <c r="K2681" i="1"/>
  <c r="G3048" i="1"/>
  <c r="H3048" i="1"/>
  <c r="I3048" i="1"/>
  <c r="J3048" i="1"/>
  <c r="K3048" i="1"/>
  <c r="G2093" i="1"/>
  <c r="H2093" i="1"/>
  <c r="I2093" i="1"/>
  <c r="J2093" i="1"/>
  <c r="K2093" i="1"/>
  <c r="G89" i="1"/>
  <c r="H89" i="1"/>
  <c r="I89" i="1"/>
  <c r="J89" i="1"/>
  <c r="K89" i="1"/>
  <c r="G3701" i="1"/>
  <c r="H3701" i="1"/>
  <c r="I3701" i="1"/>
  <c r="J3701" i="1"/>
  <c r="K3701" i="1"/>
  <c r="G9328" i="1"/>
  <c r="H9328" i="1"/>
  <c r="I9328" i="1"/>
  <c r="J9328" i="1"/>
  <c r="K9328" i="1"/>
  <c r="G3348" i="1"/>
  <c r="H3348" i="1"/>
  <c r="I3348" i="1"/>
  <c r="J3348" i="1"/>
  <c r="K3348" i="1"/>
  <c r="G4987" i="1"/>
  <c r="H4987" i="1"/>
  <c r="I4987" i="1"/>
  <c r="J4987" i="1"/>
  <c r="K4987" i="1"/>
  <c r="G5582" i="1"/>
  <c r="H5582" i="1"/>
  <c r="I5582" i="1"/>
  <c r="J5582" i="1"/>
  <c r="K5582" i="1"/>
  <c r="G5037" i="1"/>
  <c r="H5037" i="1"/>
  <c r="I5037" i="1"/>
  <c r="J5037" i="1"/>
  <c r="K5037" i="1"/>
  <c r="G6001" i="1"/>
  <c r="H6001" i="1"/>
  <c r="I6001" i="1"/>
  <c r="J6001" i="1"/>
  <c r="K6001" i="1"/>
  <c r="G7648" i="1"/>
  <c r="H7648" i="1"/>
  <c r="I7648" i="1"/>
  <c r="J7648" i="1"/>
  <c r="K7648" i="1"/>
  <c r="G8319" i="1"/>
  <c r="H8319" i="1"/>
  <c r="I8319" i="1"/>
  <c r="J8319" i="1"/>
  <c r="K8319" i="1"/>
  <c r="G7652" i="1"/>
  <c r="H7652" i="1"/>
  <c r="I7652" i="1"/>
  <c r="J7652" i="1"/>
  <c r="K7652" i="1"/>
  <c r="G1593" i="1"/>
  <c r="H1593" i="1"/>
  <c r="I1593" i="1"/>
  <c r="J1593" i="1"/>
  <c r="K1593" i="1"/>
  <c r="G7825" i="1"/>
  <c r="H7825" i="1"/>
  <c r="I7825" i="1"/>
  <c r="J7825" i="1"/>
  <c r="K7825" i="1"/>
  <c r="G7356" i="1"/>
  <c r="H7356" i="1"/>
  <c r="I7356" i="1"/>
  <c r="J7356" i="1"/>
  <c r="K7356" i="1"/>
  <c r="G7373" i="1"/>
  <c r="H7373" i="1"/>
  <c r="I7373" i="1"/>
  <c r="J7373" i="1"/>
  <c r="K7373" i="1"/>
  <c r="G655" i="1"/>
  <c r="H655" i="1"/>
  <c r="I655" i="1"/>
  <c r="J655" i="1"/>
  <c r="K655" i="1"/>
  <c r="G3641" i="1"/>
  <c r="H3641" i="1"/>
  <c r="I3641" i="1"/>
  <c r="J3641" i="1"/>
  <c r="K3641" i="1"/>
  <c r="G5615" i="1"/>
  <c r="H5615" i="1"/>
  <c r="I5615" i="1"/>
  <c r="J5615" i="1"/>
  <c r="K5615" i="1"/>
  <c r="G959" i="1"/>
  <c r="H959" i="1"/>
  <c r="I959" i="1"/>
  <c r="J959" i="1"/>
  <c r="K959" i="1"/>
  <c r="G4286" i="1"/>
  <c r="H4286" i="1"/>
  <c r="I4286" i="1"/>
  <c r="J4286" i="1"/>
  <c r="K4286" i="1"/>
  <c r="G623" i="1"/>
  <c r="H623" i="1"/>
  <c r="I623" i="1"/>
  <c r="J623" i="1"/>
  <c r="K623" i="1"/>
  <c r="G4923" i="1"/>
  <c r="H4923" i="1"/>
  <c r="I4923" i="1"/>
  <c r="J4923" i="1"/>
  <c r="K4923" i="1"/>
  <c r="G5608" i="1"/>
  <c r="H5608" i="1"/>
  <c r="I5608" i="1"/>
  <c r="J5608" i="1"/>
  <c r="K5608" i="1"/>
  <c r="G7191" i="1"/>
  <c r="H7191" i="1"/>
  <c r="I7191" i="1"/>
  <c r="J7191" i="1"/>
  <c r="K7191" i="1"/>
  <c r="G5769" i="1"/>
  <c r="H5769" i="1"/>
  <c r="I5769" i="1"/>
  <c r="J5769" i="1"/>
  <c r="K5769" i="1"/>
  <c r="G106" i="1"/>
  <c r="H106" i="1"/>
  <c r="I106" i="1"/>
  <c r="J106" i="1"/>
  <c r="K106" i="1"/>
  <c r="G6704" i="1"/>
  <c r="H6704" i="1"/>
  <c r="I6704" i="1"/>
  <c r="J6704" i="1"/>
  <c r="K6704" i="1"/>
  <c r="G2807" i="1"/>
  <c r="H2807" i="1"/>
  <c r="I2807" i="1"/>
  <c r="J2807" i="1"/>
  <c r="K2807" i="1"/>
  <c r="G4835" i="1"/>
  <c r="H4835" i="1"/>
  <c r="I4835" i="1"/>
  <c r="J4835" i="1"/>
  <c r="K4835" i="1"/>
  <c r="G1260" i="1"/>
  <c r="H1260" i="1"/>
  <c r="I1260" i="1"/>
  <c r="J1260" i="1"/>
  <c r="K1260" i="1"/>
  <c r="G1602" i="1"/>
  <c r="H1602" i="1"/>
  <c r="I1602" i="1"/>
  <c r="J1602" i="1"/>
  <c r="K1602" i="1"/>
  <c r="G3742" i="1"/>
  <c r="H3742" i="1"/>
  <c r="I3742" i="1"/>
  <c r="J3742" i="1"/>
  <c r="K3742" i="1"/>
  <c r="G1819" i="1"/>
  <c r="H1819" i="1"/>
  <c r="I1819" i="1"/>
  <c r="J1819" i="1"/>
  <c r="K1819" i="1"/>
  <c r="G5472" i="1"/>
  <c r="H5472" i="1"/>
  <c r="I5472" i="1"/>
  <c r="J5472" i="1"/>
  <c r="K5472" i="1"/>
  <c r="G427" i="1"/>
  <c r="H427" i="1"/>
  <c r="I427" i="1"/>
  <c r="J427" i="1"/>
  <c r="K427" i="1"/>
  <c r="G9059" i="1"/>
  <c r="H9059" i="1"/>
  <c r="I9059" i="1"/>
  <c r="J9059" i="1"/>
  <c r="K9059" i="1"/>
  <c r="G746" i="1"/>
  <c r="H746" i="1"/>
  <c r="I746" i="1"/>
  <c r="J746" i="1"/>
  <c r="K746" i="1"/>
  <c r="G9222" i="1"/>
  <c r="H9222" i="1"/>
  <c r="I9222" i="1"/>
  <c r="J9222" i="1"/>
  <c r="K9222" i="1"/>
  <c r="G4136" i="1"/>
  <c r="H4136" i="1"/>
  <c r="I4136" i="1"/>
  <c r="J4136" i="1"/>
  <c r="K4136" i="1"/>
  <c r="G5064" i="1"/>
  <c r="H5064" i="1"/>
  <c r="I5064" i="1"/>
  <c r="J5064" i="1"/>
  <c r="K5064" i="1"/>
  <c r="G175" i="1"/>
  <c r="H175" i="1"/>
  <c r="I175" i="1"/>
  <c r="J175" i="1"/>
  <c r="K175" i="1"/>
  <c r="G6078" i="1"/>
  <c r="H6078" i="1"/>
  <c r="I6078" i="1"/>
  <c r="J6078" i="1"/>
  <c r="K6078" i="1"/>
  <c r="G4808" i="1"/>
  <c r="H4808" i="1"/>
  <c r="I4808" i="1"/>
  <c r="J4808" i="1"/>
  <c r="K4808" i="1"/>
  <c r="G6304" i="1"/>
  <c r="H6304" i="1"/>
  <c r="I6304" i="1"/>
  <c r="J6304" i="1"/>
  <c r="K6304" i="1"/>
  <c r="G9064" i="1"/>
  <c r="H9064" i="1"/>
  <c r="I9064" i="1"/>
  <c r="J9064" i="1"/>
  <c r="K9064" i="1"/>
  <c r="G2059" i="1"/>
  <c r="H2059" i="1"/>
  <c r="I2059" i="1"/>
  <c r="J2059" i="1"/>
  <c r="K2059" i="1"/>
  <c r="G9814" i="1"/>
  <c r="H9814" i="1"/>
  <c r="I9814" i="1"/>
  <c r="J9814" i="1"/>
  <c r="K9814" i="1"/>
  <c r="G6311" i="1"/>
  <c r="H6311" i="1"/>
  <c r="I6311" i="1"/>
  <c r="J6311" i="1"/>
  <c r="K6311" i="1"/>
  <c r="G3952" i="1"/>
  <c r="H3952" i="1"/>
  <c r="I3952" i="1"/>
  <c r="J3952" i="1"/>
  <c r="K3952" i="1"/>
  <c r="G6349" i="1"/>
  <c r="H6349" i="1"/>
  <c r="I6349" i="1"/>
  <c r="J6349" i="1"/>
  <c r="K6349" i="1"/>
  <c r="G4636" i="1"/>
  <c r="H4636" i="1"/>
  <c r="I4636" i="1"/>
  <c r="J4636" i="1"/>
  <c r="K4636" i="1"/>
  <c r="G6254" i="1"/>
  <c r="H6254" i="1"/>
  <c r="I6254" i="1"/>
  <c r="J6254" i="1"/>
  <c r="K6254" i="1"/>
  <c r="G3647" i="1"/>
  <c r="H3647" i="1"/>
  <c r="I3647" i="1"/>
  <c r="J3647" i="1"/>
  <c r="K3647" i="1"/>
  <c r="G8813" i="1"/>
  <c r="H8813" i="1"/>
  <c r="I8813" i="1"/>
  <c r="J8813" i="1"/>
  <c r="K8813" i="1"/>
  <c r="G8495" i="1"/>
  <c r="H8495" i="1"/>
  <c r="I8495" i="1"/>
  <c r="J8495" i="1"/>
  <c r="K8495" i="1"/>
  <c r="G259" i="1"/>
  <c r="H259" i="1"/>
  <c r="I259" i="1"/>
  <c r="J259" i="1"/>
  <c r="K259" i="1"/>
  <c r="G6844" i="1"/>
  <c r="H6844" i="1"/>
  <c r="I6844" i="1"/>
  <c r="J6844" i="1"/>
  <c r="K6844" i="1"/>
  <c r="G8835" i="1"/>
  <c r="H8835" i="1"/>
  <c r="I8835" i="1"/>
  <c r="J8835" i="1"/>
  <c r="K8835" i="1"/>
  <c r="G7487" i="1"/>
  <c r="H7487" i="1"/>
  <c r="I7487" i="1"/>
  <c r="J7487" i="1"/>
  <c r="K7487" i="1"/>
  <c r="G1335" i="1"/>
  <c r="H1335" i="1"/>
  <c r="I1335" i="1"/>
  <c r="J1335" i="1"/>
  <c r="K1335" i="1"/>
  <c r="G6609" i="1"/>
  <c r="H6609" i="1"/>
  <c r="I6609" i="1"/>
  <c r="J6609" i="1"/>
  <c r="K6609" i="1"/>
  <c r="G1184" i="1"/>
  <c r="H1184" i="1"/>
  <c r="I1184" i="1"/>
  <c r="J1184" i="1"/>
  <c r="K1184" i="1"/>
  <c r="G3465" i="1"/>
  <c r="H3465" i="1"/>
  <c r="I3465" i="1"/>
  <c r="J3465" i="1"/>
  <c r="K3465" i="1"/>
  <c r="G408" i="1"/>
  <c r="H408" i="1"/>
  <c r="I408" i="1"/>
  <c r="J408" i="1"/>
  <c r="K408" i="1"/>
  <c r="G8343" i="1"/>
  <c r="H8343" i="1"/>
  <c r="I8343" i="1"/>
  <c r="J8343" i="1"/>
  <c r="K8343" i="1"/>
  <c r="G1035" i="1"/>
  <c r="H1035" i="1"/>
  <c r="I1035" i="1"/>
  <c r="J1035" i="1"/>
  <c r="K1035" i="1"/>
  <c r="G5951" i="1"/>
  <c r="H5951" i="1"/>
  <c r="I5951" i="1"/>
  <c r="J5951" i="1"/>
  <c r="K5951" i="1"/>
  <c r="G6755" i="1"/>
  <c r="H6755" i="1"/>
  <c r="I6755" i="1"/>
  <c r="J6755" i="1"/>
  <c r="K6755" i="1"/>
  <c r="G7570" i="1"/>
  <c r="H7570" i="1"/>
  <c r="I7570" i="1"/>
  <c r="J7570" i="1"/>
  <c r="K7570" i="1"/>
  <c r="G6151" i="1"/>
  <c r="H6151" i="1"/>
  <c r="I6151" i="1"/>
  <c r="J6151" i="1"/>
  <c r="K6151" i="1"/>
  <c r="G8394" i="1"/>
  <c r="H8394" i="1"/>
  <c r="I8394" i="1"/>
  <c r="J8394" i="1"/>
  <c r="K8394" i="1"/>
  <c r="G2097" i="1"/>
  <c r="H2097" i="1"/>
  <c r="I2097" i="1"/>
  <c r="J2097" i="1"/>
  <c r="K2097" i="1"/>
  <c r="G939" i="1"/>
  <c r="H939" i="1"/>
  <c r="I939" i="1"/>
  <c r="J939" i="1"/>
  <c r="K939" i="1"/>
  <c r="G6625" i="1"/>
  <c r="H6625" i="1"/>
  <c r="I6625" i="1"/>
  <c r="J6625" i="1"/>
  <c r="K6625" i="1"/>
  <c r="G1974" i="1"/>
  <c r="H1974" i="1"/>
  <c r="I1974" i="1"/>
  <c r="J1974" i="1"/>
  <c r="K1974" i="1"/>
  <c r="G2854" i="1"/>
  <c r="H2854" i="1"/>
  <c r="I2854" i="1"/>
  <c r="J2854" i="1"/>
  <c r="K2854" i="1"/>
  <c r="G6123" i="1"/>
  <c r="H6123" i="1"/>
  <c r="I6123" i="1"/>
  <c r="J6123" i="1"/>
  <c r="K6123" i="1"/>
  <c r="G5263" i="1"/>
  <c r="H5263" i="1"/>
  <c r="I5263" i="1"/>
  <c r="J5263" i="1"/>
  <c r="K5263" i="1"/>
  <c r="G9316" i="1"/>
  <c r="H9316" i="1"/>
  <c r="I9316" i="1"/>
  <c r="J9316" i="1"/>
  <c r="K9316" i="1"/>
  <c r="G7946" i="1"/>
  <c r="H7946" i="1"/>
  <c r="I7946" i="1"/>
  <c r="J7946" i="1"/>
  <c r="K7946" i="1"/>
  <c r="G3167" i="1"/>
  <c r="H3167" i="1"/>
  <c r="I3167" i="1"/>
  <c r="J3167" i="1"/>
  <c r="K3167" i="1"/>
  <c r="G1257" i="1"/>
  <c r="H1257" i="1"/>
  <c r="I1257" i="1"/>
  <c r="J1257" i="1"/>
  <c r="K1257" i="1"/>
  <c r="G9349" i="1"/>
  <c r="H9349" i="1"/>
  <c r="I9349" i="1"/>
  <c r="J9349" i="1"/>
  <c r="K9349" i="1"/>
  <c r="G5083" i="1"/>
  <c r="H5083" i="1"/>
  <c r="I5083" i="1"/>
  <c r="J5083" i="1"/>
  <c r="K5083" i="1"/>
  <c r="G7517" i="1"/>
  <c r="H7517" i="1"/>
  <c r="I7517" i="1"/>
  <c r="J7517" i="1"/>
  <c r="K7517" i="1"/>
  <c r="G6829" i="1"/>
  <c r="H6829" i="1"/>
  <c r="I6829" i="1"/>
  <c r="J6829" i="1"/>
  <c r="K6829" i="1"/>
  <c r="G8692" i="1"/>
  <c r="H8692" i="1"/>
  <c r="I8692" i="1"/>
  <c r="J8692" i="1"/>
  <c r="K8692" i="1"/>
  <c r="G5308" i="1"/>
  <c r="H5308" i="1"/>
  <c r="I5308" i="1"/>
  <c r="J5308" i="1"/>
  <c r="K5308" i="1"/>
  <c r="G9817" i="1"/>
  <c r="H9817" i="1"/>
  <c r="I9817" i="1"/>
  <c r="J9817" i="1"/>
  <c r="K9817" i="1"/>
  <c r="G4304" i="1"/>
  <c r="H4304" i="1"/>
  <c r="I4304" i="1"/>
  <c r="J4304" i="1"/>
  <c r="K4304" i="1"/>
  <c r="G7694" i="1"/>
  <c r="H7694" i="1"/>
  <c r="I7694" i="1"/>
  <c r="J7694" i="1"/>
  <c r="K7694" i="1"/>
  <c r="G144" i="1"/>
  <c r="H144" i="1"/>
  <c r="I144" i="1"/>
  <c r="J144" i="1"/>
  <c r="K144" i="1"/>
  <c r="G7678" i="1"/>
  <c r="H7678" i="1"/>
  <c r="I7678" i="1"/>
  <c r="J7678" i="1"/>
  <c r="K7678" i="1"/>
  <c r="G5934" i="1"/>
  <c r="H5934" i="1"/>
  <c r="I5934" i="1"/>
  <c r="J5934" i="1"/>
  <c r="K5934" i="1"/>
  <c r="G4098" i="1"/>
  <c r="H4098" i="1"/>
  <c r="I4098" i="1"/>
  <c r="J4098" i="1"/>
  <c r="K4098" i="1"/>
  <c r="G1950" i="1"/>
  <c r="H1950" i="1"/>
  <c r="I1950" i="1"/>
  <c r="J1950" i="1"/>
  <c r="K1950" i="1"/>
  <c r="G7768" i="1"/>
  <c r="H7768" i="1"/>
  <c r="I7768" i="1"/>
  <c r="J7768" i="1"/>
  <c r="K7768" i="1"/>
  <c r="G7075" i="1"/>
  <c r="H7075" i="1"/>
  <c r="I7075" i="1"/>
  <c r="J7075" i="1"/>
  <c r="K7075" i="1"/>
  <c r="G8115" i="1"/>
  <c r="H8115" i="1"/>
  <c r="I8115" i="1"/>
  <c r="J8115" i="1"/>
  <c r="K8115" i="1"/>
  <c r="G1291" i="1"/>
  <c r="H1291" i="1"/>
  <c r="I1291" i="1"/>
  <c r="J1291" i="1"/>
  <c r="K1291" i="1"/>
  <c r="G6992" i="1"/>
  <c r="H6992" i="1"/>
  <c r="I6992" i="1"/>
  <c r="J6992" i="1"/>
  <c r="K6992" i="1"/>
  <c r="G7017" i="1"/>
  <c r="H7017" i="1"/>
  <c r="I7017" i="1"/>
  <c r="J7017" i="1"/>
  <c r="K7017" i="1"/>
  <c r="G2273" i="1"/>
  <c r="H2273" i="1"/>
  <c r="I2273" i="1"/>
  <c r="J2273" i="1"/>
  <c r="K2273" i="1"/>
  <c r="G6048" i="1"/>
  <c r="H6048" i="1"/>
  <c r="I6048" i="1"/>
  <c r="J6048" i="1"/>
  <c r="K6048" i="1"/>
  <c r="G3592" i="1"/>
  <c r="H3592" i="1"/>
  <c r="I3592" i="1"/>
  <c r="J3592" i="1"/>
  <c r="K3592" i="1"/>
  <c r="G7398" i="1"/>
  <c r="H7398" i="1"/>
  <c r="I7398" i="1"/>
  <c r="J7398" i="1"/>
  <c r="K7398" i="1"/>
  <c r="G2791" i="1"/>
  <c r="H2791" i="1"/>
  <c r="I2791" i="1"/>
  <c r="J2791" i="1"/>
  <c r="K2791" i="1"/>
  <c r="G3357" i="1"/>
  <c r="H3357" i="1"/>
  <c r="I3357" i="1"/>
  <c r="J3357" i="1"/>
  <c r="K3357" i="1"/>
  <c r="G7307" i="1"/>
  <c r="H7307" i="1"/>
  <c r="I7307" i="1"/>
  <c r="J7307" i="1"/>
  <c r="K7307" i="1"/>
  <c r="G5890" i="1"/>
  <c r="H5890" i="1"/>
  <c r="I5890" i="1"/>
  <c r="J5890" i="1"/>
  <c r="K5890" i="1"/>
  <c r="G4989" i="1"/>
  <c r="H4989" i="1"/>
  <c r="I4989" i="1"/>
  <c r="J4989" i="1"/>
  <c r="K4989" i="1"/>
  <c r="G7457" i="1"/>
  <c r="H7457" i="1"/>
  <c r="I7457" i="1"/>
  <c r="J7457" i="1"/>
  <c r="K7457" i="1"/>
  <c r="G5946" i="1"/>
  <c r="H5946" i="1"/>
  <c r="I5946" i="1"/>
  <c r="J5946" i="1"/>
  <c r="K5946" i="1"/>
  <c r="G129" i="1"/>
  <c r="H129" i="1"/>
  <c r="I129" i="1"/>
  <c r="J129" i="1"/>
  <c r="K129" i="1"/>
  <c r="G537" i="1"/>
  <c r="H537" i="1"/>
  <c r="I537" i="1"/>
  <c r="J537" i="1"/>
  <c r="K537" i="1"/>
  <c r="G4174" i="1"/>
  <c r="H4174" i="1"/>
  <c r="I4174" i="1"/>
  <c r="J4174" i="1"/>
  <c r="K4174" i="1"/>
  <c r="G9382" i="1"/>
  <c r="H9382" i="1"/>
  <c r="I9382" i="1"/>
  <c r="J9382" i="1"/>
  <c r="K9382" i="1"/>
  <c r="G5286" i="1"/>
  <c r="H5286" i="1"/>
  <c r="I5286" i="1"/>
  <c r="J5286" i="1"/>
  <c r="K5286" i="1"/>
  <c r="G540" i="1"/>
  <c r="H540" i="1"/>
  <c r="I540" i="1"/>
  <c r="J540" i="1"/>
  <c r="K540" i="1"/>
  <c r="G5851" i="1"/>
  <c r="H5851" i="1"/>
  <c r="I5851" i="1"/>
  <c r="J5851" i="1"/>
  <c r="K5851" i="1"/>
  <c r="G2645" i="1"/>
  <c r="H2645" i="1"/>
  <c r="I2645" i="1"/>
  <c r="J2645" i="1"/>
  <c r="K2645" i="1"/>
  <c r="G330" i="1"/>
  <c r="H330" i="1"/>
  <c r="I330" i="1"/>
  <c r="J330" i="1"/>
  <c r="K330" i="1"/>
  <c r="G4008" i="1"/>
  <c r="H4008" i="1"/>
  <c r="I4008" i="1"/>
  <c r="J4008" i="1"/>
  <c r="K4008" i="1"/>
  <c r="G8642" i="1"/>
  <c r="H8642" i="1"/>
  <c r="I8642" i="1"/>
  <c r="J8642" i="1"/>
  <c r="K8642" i="1"/>
  <c r="G7072" i="1"/>
  <c r="H7072" i="1"/>
  <c r="I7072" i="1"/>
  <c r="J7072" i="1"/>
  <c r="K7072" i="1"/>
  <c r="G9777" i="1"/>
  <c r="H9777" i="1"/>
  <c r="I9777" i="1"/>
  <c r="J9777" i="1"/>
  <c r="K9777" i="1"/>
  <c r="G7351" i="1"/>
  <c r="H7351" i="1"/>
  <c r="I7351" i="1"/>
  <c r="J7351" i="1"/>
  <c r="K7351" i="1"/>
  <c r="G3852" i="1"/>
  <c r="H3852" i="1"/>
  <c r="I3852" i="1"/>
  <c r="J3852" i="1"/>
  <c r="K3852" i="1"/>
  <c r="G7697" i="1"/>
  <c r="H7697" i="1"/>
  <c r="I7697" i="1"/>
  <c r="J7697" i="1"/>
  <c r="K7697" i="1"/>
  <c r="G8470" i="1"/>
  <c r="H8470" i="1"/>
  <c r="I8470" i="1"/>
  <c r="J8470" i="1"/>
  <c r="K8470" i="1"/>
  <c r="G7649" i="1"/>
  <c r="H7649" i="1"/>
  <c r="I7649" i="1"/>
  <c r="J7649" i="1"/>
  <c r="K7649" i="1"/>
  <c r="G8653" i="1"/>
  <c r="H8653" i="1"/>
  <c r="I8653" i="1"/>
  <c r="J8653" i="1"/>
  <c r="K8653" i="1"/>
  <c r="G8507" i="1"/>
  <c r="H8507" i="1"/>
  <c r="I8507" i="1"/>
  <c r="J8507" i="1"/>
  <c r="K8507" i="1"/>
  <c r="G5091" i="1"/>
  <c r="H5091" i="1"/>
  <c r="I5091" i="1"/>
  <c r="J5091" i="1"/>
  <c r="K5091" i="1"/>
  <c r="G565" i="1"/>
  <c r="H565" i="1"/>
  <c r="I565" i="1"/>
  <c r="J565" i="1"/>
  <c r="K565" i="1"/>
  <c r="G2361" i="1"/>
  <c r="H2361" i="1"/>
  <c r="I2361" i="1"/>
  <c r="J2361" i="1"/>
  <c r="K2361" i="1"/>
  <c r="G9516" i="1"/>
  <c r="H9516" i="1"/>
  <c r="I9516" i="1"/>
  <c r="J9516" i="1"/>
  <c r="K9516" i="1"/>
  <c r="G8307" i="1"/>
  <c r="H8307" i="1"/>
  <c r="I8307" i="1"/>
  <c r="J8307" i="1"/>
  <c r="K8307" i="1"/>
  <c r="G9748" i="1"/>
  <c r="H9748" i="1"/>
  <c r="I9748" i="1"/>
  <c r="J9748" i="1"/>
  <c r="K9748" i="1"/>
  <c r="G56" i="1"/>
  <c r="H56" i="1"/>
  <c r="I56" i="1"/>
  <c r="J56" i="1"/>
  <c r="K56" i="1"/>
  <c r="G5778" i="1"/>
  <c r="H5778" i="1"/>
  <c r="I5778" i="1"/>
  <c r="J5778" i="1"/>
  <c r="K5778" i="1"/>
  <c r="G262" i="1"/>
  <c r="H262" i="1"/>
  <c r="I262" i="1"/>
  <c r="J262" i="1"/>
  <c r="K262" i="1"/>
  <c r="G7916" i="1"/>
  <c r="H7916" i="1"/>
  <c r="I7916" i="1"/>
  <c r="J7916" i="1"/>
  <c r="K7916" i="1"/>
  <c r="G1924" i="1"/>
  <c r="H1924" i="1"/>
  <c r="I1924" i="1"/>
  <c r="J1924" i="1"/>
  <c r="K1924" i="1"/>
  <c r="G2147" i="1"/>
  <c r="H2147" i="1"/>
  <c r="I2147" i="1"/>
  <c r="J2147" i="1"/>
  <c r="K2147" i="1"/>
  <c r="G6689" i="1"/>
  <c r="H6689" i="1"/>
  <c r="I6689" i="1"/>
  <c r="J6689" i="1"/>
  <c r="K6689" i="1"/>
  <c r="G893" i="1"/>
  <c r="H893" i="1"/>
  <c r="I893" i="1"/>
  <c r="J893" i="1"/>
  <c r="K893" i="1"/>
  <c r="G2653" i="1"/>
  <c r="H2653" i="1"/>
  <c r="I2653" i="1"/>
  <c r="J2653" i="1"/>
  <c r="K2653" i="1"/>
  <c r="G6780" i="1"/>
  <c r="H6780" i="1"/>
  <c r="I6780" i="1"/>
  <c r="J6780" i="1"/>
  <c r="K6780" i="1"/>
  <c r="G5383" i="1"/>
  <c r="H5383" i="1"/>
  <c r="I5383" i="1"/>
  <c r="J5383" i="1"/>
  <c r="K5383" i="1"/>
  <c r="G8790" i="1"/>
  <c r="H8790" i="1"/>
  <c r="I8790" i="1"/>
  <c r="J8790" i="1"/>
  <c r="K8790" i="1"/>
  <c r="G382" i="1"/>
  <c r="H382" i="1"/>
  <c r="I382" i="1"/>
  <c r="J382" i="1"/>
  <c r="K382" i="1"/>
  <c r="G4218" i="1"/>
  <c r="H4218" i="1"/>
  <c r="I4218" i="1"/>
  <c r="J4218" i="1"/>
  <c r="K4218" i="1"/>
  <c r="G9935" i="1"/>
  <c r="H9935" i="1"/>
  <c r="I9935" i="1"/>
  <c r="J9935" i="1"/>
  <c r="K9935" i="1"/>
  <c r="G9130" i="1"/>
  <c r="H9130" i="1"/>
  <c r="I9130" i="1"/>
  <c r="J9130" i="1"/>
  <c r="K9130" i="1"/>
  <c r="G920" i="1"/>
  <c r="H920" i="1"/>
  <c r="I920" i="1"/>
  <c r="J920" i="1"/>
  <c r="K920" i="1"/>
  <c r="G21" i="1"/>
  <c r="H21" i="1"/>
  <c r="I21" i="1"/>
  <c r="J21" i="1"/>
  <c r="K21" i="1"/>
  <c r="G1714" i="1"/>
  <c r="H1714" i="1"/>
  <c r="I1714" i="1"/>
  <c r="J1714" i="1"/>
  <c r="K1714" i="1"/>
  <c r="G4727" i="1"/>
  <c r="H4727" i="1"/>
  <c r="I4727" i="1"/>
  <c r="J4727" i="1"/>
  <c r="K4727" i="1"/>
  <c r="G7452" i="1"/>
  <c r="H7452" i="1"/>
  <c r="I7452" i="1"/>
  <c r="J7452" i="1"/>
  <c r="K7452" i="1"/>
  <c r="G9375" i="1"/>
  <c r="H9375" i="1"/>
  <c r="I9375" i="1"/>
  <c r="J9375" i="1"/>
  <c r="K9375" i="1"/>
  <c r="G8702" i="1"/>
  <c r="H8702" i="1"/>
  <c r="I8702" i="1"/>
  <c r="J8702" i="1"/>
  <c r="K8702" i="1"/>
  <c r="G972" i="1"/>
  <c r="H972" i="1"/>
  <c r="I972" i="1"/>
  <c r="J972" i="1"/>
  <c r="K972" i="1"/>
  <c r="G2952" i="1"/>
  <c r="H2952" i="1"/>
  <c r="I2952" i="1"/>
  <c r="J2952" i="1"/>
  <c r="K2952" i="1"/>
  <c r="G3699" i="1"/>
  <c r="H3699" i="1"/>
  <c r="I3699" i="1"/>
  <c r="J3699" i="1"/>
  <c r="K3699" i="1"/>
  <c r="G6496" i="1"/>
  <c r="H6496" i="1"/>
  <c r="I6496" i="1"/>
  <c r="J6496" i="1"/>
  <c r="K6496" i="1"/>
  <c r="G4867" i="1"/>
  <c r="H4867" i="1"/>
  <c r="I4867" i="1"/>
  <c r="J4867" i="1"/>
  <c r="K4867" i="1"/>
  <c r="G9629" i="1"/>
  <c r="H9629" i="1"/>
  <c r="I9629" i="1"/>
  <c r="J9629" i="1"/>
  <c r="K9629" i="1"/>
  <c r="G1266" i="1"/>
  <c r="H1266" i="1"/>
  <c r="I1266" i="1"/>
  <c r="J1266" i="1"/>
  <c r="K1266" i="1"/>
  <c r="G5363" i="1"/>
  <c r="H5363" i="1"/>
  <c r="I5363" i="1"/>
  <c r="J5363" i="1"/>
  <c r="K5363" i="1"/>
  <c r="G1148" i="1"/>
  <c r="H1148" i="1"/>
  <c r="I1148" i="1"/>
  <c r="J1148" i="1"/>
  <c r="K1148" i="1"/>
  <c r="G475" i="1"/>
  <c r="H475" i="1"/>
  <c r="I475" i="1"/>
  <c r="J475" i="1"/>
  <c r="K475" i="1"/>
  <c r="G8893" i="1"/>
  <c r="H8893" i="1"/>
  <c r="I8893" i="1"/>
  <c r="J8893" i="1"/>
  <c r="K8893" i="1"/>
  <c r="G4072" i="1"/>
  <c r="H4072" i="1"/>
  <c r="I4072" i="1"/>
  <c r="J4072" i="1"/>
  <c r="K4072" i="1"/>
  <c r="G7456" i="1"/>
  <c r="H7456" i="1"/>
  <c r="I7456" i="1"/>
  <c r="J7456" i="1"/>
  <c r="K7456" i="1"/>
  <c r="G2051" i="1"/>
  <c r="H2051" i="1"/>
  <c r="I2051" i="1"/>
  <c r="J2051" i="1"/>
  <c r="K2051" i="1"/>
  <c r="G2028" i="1"/>
  <c r="H2028" i="1"/>
  <c r="I2028" i="1"/>
  <c r="J2028" i="1"/>
  <c r="K2028" i="1"/>
  <c r="G1538" i="1"/>
  <c r="H1538" i="1"/>
  <c r="I1538" i="1"/>
  <c r="J1538" i="1"/>
  <c r="K1538" i="1"/>
  <c r="G8327" i="1"/>
  <c r="H8327" i="1"/>
  <c r="I8327" i="1"/>
  <c r="J8327" i="1"/>
  <c r="K8327" i="1"/>
  <c r="G1589" i="1"/>
  <c r="H1589" i="1"/>
  <c r="I1589" i="1"/>
  <c r="J1589" i="1"/>
  <c r="K1589" i="1"/>
  <c r="G1780" i="1"/>
  <c r="H1780" i="1"/>
  <c r="I1780" i="1"/>
  <c r="J1780" i="1"/>
  <c r="K1780" i="1"/>
  <c r="G5431" i="1"/>
  <c r="H5431" i="1"/>
  <c r="I5431" i="1"/>
  <c r="J5431" i="1"/>
  <c r="K5431" i="1"/>
  <c r="G3514" i="1"/>
  <c r="H3514" i="1"/>
  <c r="I3514" i="1"/>
  <c r="J3514" i="1"/>
  <c r="K3514" i="1"/>
  <c r="G233" i="1"/>
  <c r="H233" i="1"/>
  <c r="I233" i="1"/>
  <c r="J233" i="1"/>
  <c r="K233" i="1"/>
  <c r="G9904" i="1"/>
  <c r="H9904" i="1"/>
  <c r="I9904" i="1"/>
  <c r="J9904" i="1"/>
  <c r="K9904" i="1"/>
  <c r="G3658" i="1"/>
  <c r="H3658" i="1"/>
  <c r="I3658" i="1"/>
  <c r="J3658" i="1"/>
  <c r="K3658" i="1"/>
  <c r="G2413" i="1"/>
  <c r="H2413" i="1"/>
  <c r="I2413" i="1"/>
  <c r="J2413" i="1"/>
  <c r="K2413" i="1"/>
  <c r="G1338" i="1"/>
  <c r="H1338" i="1"/>
  <c r="I1338" i="1"/>
  <c r="J1338" i="1"/>
  <c r="K1338" i="1"/>
  <c r="G4337" i="1"/>
  <c r="H4337" i="1"/>
  <c r="I4337" i="1"/>
  <c r="J4337" i="1"/>
  <c r="K4337" i="1"/>
  <c r="G3855" i="1"/>
  <c r="H3855" i="1"/>
  <c r="I3855" i="1"/>
  <c r="J3855" i="1"/>
  <c r="K3855" i="1"/>
  <c r="G254" i="1"/>
  <c r="H254" i="1"/>
  <c r="I254" i="1"/>
  <c r="J254" i="1"/>
  <c r="K254" i="1"/>
  <c r="G8448" i="1"/>
  <c r="H8448" i="1"/>
  <c r="I8448" i="1"/>
  <c r="J8448" i="1"/>
  <c r="K8448" i="1"/>
  <c r="G4134" i="1"/>
  <c r="H4134" i="1"/>
  <c r="I4134" i="1"/>
  <c r="J4134" i="1"/>
  <c r="K4134" i="1"/>
  <c r="G7410" i="1"/>
  <c r="H7410" i="1"/>
  <c r="I7410" i="1"/>
  <c r="J7410" i="1"/>
  <c r="K7410" i="1"/>
  <c r="G7025" i="1"/>
  <c r="H7025" i="1"/>
  <c r="I7025" i="1"/>
  <c r="J7025" i="1"/>
  <c r="K7025" i="1"/>
  <c r="G6105" i="1"/>
  <c r="H6105" i="1"/>
  <c r="I6105" i="1"/>
  <c r="J6105" i="1"/>
  <c r="K6105" i="1"/>
  <c r="G6774" i="1"/>
  <c r="H6774" i="1"/>
  <c r="I6774" i="1"/>
  <c r="J6774" i="1"/>
  <c r="K6774" i="1"/>
  <c r="G8163" i="1"/>
  <c r="H8163" i="1"/>
  <c r="I8163" i="1"/>
  <c r="J8163" i="1"/>
  <c r="K8163" i="1"/>
  <c r="G1556" i="1"/>
  <c r="H1556" i="1"/>
  <c r="I1556" i="1"/>
  <c r="J1556" i="1"/>
  <c r="K1556" i="1"/>
  <c r="G7840" i="1"/>
  <c r="H7840" i="1"/>
  <c r="I7840" i="1"/>
  <c r="J7840" i="1"/>
  <c r="K7840" i="1"/>
  <c r="G6198" i="1"/>
  <c r="H6198" i="1"/>
  <c r="I6198" i="1"/>
  <c r="J6198" i="1"/>
  <c r="K6198" i="1"/>
  <c r="G2830" i="1"/>
  <c r="H2830" i="1"/>
  <c r="I2830" i="1"/>
  <c r="J2830" i="1"/>
  <c r="K2830" i="1"/>
  <c r="G6038" i="1"/>
  <c r="H6038" i="1"/>
  <c r="I6038" i="1"/>
  <c r="J6038" i="1"/>
  <c r="K6038" i="1"/>
  <c r="G9800" i="1"/>
  <c r="H9800" i="1"/>
  <c r="I9800" i="1"/>
  <c r="J9800" i="1"/>
  <c r="K9800" i="1"/>
  <c r="G3066" i="1"/>
  <c r="H3066" i="1"/>
  <c r="I3066" i="1"/>
  <c r="J3066" i="1"/>
  <c r="K3066" i="1"/>
  <c r="G4151" i="1"/>
  <c r="H4151" i="1"/>
  <c r="I4151" i="1"/>
  <c r="J4151" i="1"/>
  <c r="K4151" i="1"/>
  <c r="G8960" i="1"/>
  <c r="H8960" i="1"/>
  <c r="I8960" i="1"/>
  <c r="J8960" i="1"/>
  <c r="K8960" i="1"/>
  <c r="G7334" i="1"/>
  <c r="H7334" i="1"/>
  <c r="I7334" i="1"/>
  <c r="J7334" i="1"/>
  <c r="K7334" i="1"/>
  <c r="G8174" i="1"/>
  <c r="H8174" i="1"/>
  <c r="I8174" i="1"/>
  <c r="J8174" i="1"/>
  <c r="K8174" i="1"/>
  <c r="G2632" i="1"/>
  <c r="H2632" i="1"/>
  <c r="I2632" i="1"/>
  <c r="J2632" i="1"/>
  <c r="K2632" i="1"/>
  <c r="G1707" i="1"/>
  <c r="H1707" i="1"/>
  <c r="I1707" i="1"/>
  <c r="J1707" i="1"/>
  <c r="K1707" i="1"/>
  <c r="G7479" i="1"/>
  <c r="H7479" i="1"/>
  <c r="I7479" i="1"/>
  <c r="J7479" i="1"/>
  <c r="K7479" i="1"/>
  <c r="G491" i="1"/>
  <c r="H491" i="1"/>
  <c r="I491" i="1"/>
  <c r="J491" i="1"/>
  <c r="K491" i="1"/>
  <c r="G4145" i="1"/>
  <c r="H4145" i="1"/>
  <c r="I4145" i="1"/>
  <c r="J4145" i="1"/>
  <c r="K4145" i="1"/>
  <c r="G195" i="1"/>
  <c r="H195" i="1"/>
  <c r="I195" i="1"/>
  <c r="J195" i="1"/>
  <c r="K195" i="1"/>
  <c r="G3525" i="1"/>
  <c r="H3525" i="1"/>
  <c r="I3525" i="1"/>
  <c r="J3525" i="1"/>
  <c r="K3525" i="1"/>
  <c r="G1511" i="1"/>
  <c r="H1511" i="1"/>
  <c r="I1511" i="1"/>
  <c r="J1511" i="1"/>
  <c r="K1511" i="1"/>
  <c r="G909" i="1"/>
  <c r="H909" i="1"/>
  <c r="I909" i="1"/>
  <c r="J909" i="1"/>
  <c r="K909" i="1"/>
  <c r="G7188" i="1"/>
  <c r="H7188" i="1"/>
  <c r="I7188" i="1"/>
  <c r="J7188" i="1"/>
  <c r="K7188" i="1"/>
  <c r="G5212" i="1"/>
  <c r="H5212" i="1"/>
  <c r="I5212" i="1"/>
  <c r="J5212" i="1"/>
  <c r="K5212" i="1"/>
  <c r="G8320" i="1"/>
  <c r="H8320" i="1"/>
  <c r="I8320" i="1"/>
  <c r="J8320" i="1"/>
  <c r="K8320" i="1"/>
  <c r="G656" i="1"/>
  <c r="H656" i="1"/>
  <c r="I656" i="1"/>
  <c r="J656" i="1"/>
  <c r="K656" i="1"/>
  <c r="G481" i="1"/>
  <c r="H481" i="1"/>
  <c r="I481" i="1"/>
  <c r="J481" i="1"/>
  <c r="K481" i="1"/>
  <c r="G6140" i="1"/>
  <c r="H6140" i="1"/>
  <c r="I6140" i="1"/>
  <c r="J6140" i="1"/>
  <c r="K6140" i="1"/>
  <c r="G220" i="1"/>
  <c r="H220" i="1"/>
  <c r="I220" i="1"/>
  <c r="J220" i="1"/>
  <c r="K220" i="1"/>
  <c r="G2623" i="1"/>
  <c r="H2623" i="1"/>
  <c r="I2623" i="1"/>
  <c r="J2623" i="1"/>
  <c r="K2623" i="1"/>
  <c r="G5787" i="1"/>
  <c r="H5787" i="1"/>
  <c r="I5787" i="1"/>
  <c r="J5787" i="1"/>
  <c r="K5787" i="1"/>
  <c r="G3264" i="1"/>
  <c r="H3264" i="1"/>
  <c r="I3264" i="1"/>
  <c r="J3264" i="1"/>
  <c r="K3264" i="1"/>
  <c r="G5626" i="1"/>
  <c r="H5626" i="1"/>
  <c r="I5626" i="1"/>
  <c r="J5626" i="1"/>
  <c r="K5626" i="1"/>
  <c r="G6795" i="1"/>
  <c r="H6795" i="1"/>
  <c r="I6795" i="1"/>
  <c r="J6795" i="1"/>
  <c r="K6795" i="1"/>
  <c r="G864" i="1"/>
  <c r="H864" i="1"/>
  <c r="I864" i="1"/>
  <c r="J864" i="1"/>
  <c r="K864" i="1"/>
  <c r="G2194" i="1"/>
  <c r="H2194" i="1"/>
  <c r="I2194" i="1"/>
  <c r="J2194" i="1"/>
  <c r="K2194" i="1"/>
  <c r="G4339" i="1"/>
  <c r="H4339" i="1"/>
  <c r="I4339" i="1"/>
  <c r="J4339" i="1"/>
  <c r="K4339" i="1"/>
  <c r="G1462" i="1"/>
  <c r="H1462" i="1"/>
  <c r="I1462" i="1"/>
  <c r="J1462" i="1"/>
  <c r="K1462" i="1"/>
  <c r="G5687" i="1"/>
  <c r="H5687" i="1"/>
  <c r="I5687" i="1"/>
  <c r="J5687" i="1"/>
  <c r="K5687" i="1"/>
  <c r="G7536" i="1"/>
  <c r="H7536" i="1"/>
  <c r="I7536" i="1"/>
  <c r="J7536" i="1"/>
  <c r="K7536" i="1"/>
  <c r="G2202" i="1"/>
  <c r="H2202" i="1"/>
  <c r="I2202" i="1"/>
  <c r="J2202" i="1"/>
  <c r="K2202" i="1"/>
  <c r="G6216" i="1"/>
  <c r="H6216" i="1"/>
  <c r="I6216" i="1"/>
  <c r="J6216" i="1"/>
  <c r="K6216" i="1"/>
  <c r="G5153" i="1"/>
  <c r="H5153" i="1"/>
  <c r="I5153" i="1"/>
  <c r="J5153" i="1"/>
  <c r="K5153" i="1"/>
  <c r="G414" i="1"/>
  <c r="H414" i="1"/>
  <c r="I414" i="1"/>
  <c r="J414" i="1"/>
  <c r="K414" i="1"/>
  <c r="G9719" i="1"/>
  <c r="H9719" i="1"/>
  <c r="I9719" i="1"/>
  <c r="J9719" i="1"/>
  <c r="K9719" i="1"/>
  <c r="G1872" i="1"/>
  <c r="H1872" i="1"/>
  <c r="I1872" i="1"/>
  <c r="J1872" i="1"/>
  <c r="K1872" i="1"/>
  <c r="G5228" i="1"/>
  <c r="H5228" i="1"/>
  <c r="I5228" i="1"/>
  <c r="J5228" i="1"/>
  <c r="K5228" i="1"/>
  <c r="G7222" i="1"/>
  <c r="H7222" i="1"/>
  <c r="I7222" i="1"/>
  <c r="J7222" i="1"/>
  <c r="K7222" i="1"/>
  <c r="G3789" i="1"/>
  <c r="H3789" i="1"/>
  <c r="I3789" i="1"/>
  <c r="J3789" i="1"/>
  <c r="K3789" i="1"/>
  <c r="G1509" i="1"/>
  <c r="H1509" i="1"/>
  <c r="I1509" i="1"/>
  <c r="J1509" i="1"/>
  <c r="K1509" i="1"/>
  <c r="G1766" i="1"/>
  <c r="H1766" i="1"/>
  <c r="I1766" i="1"/>
  <c r="J1766" i="1"/>
  <c r="K1766" i="1"/>
  <c r="G9123" i="1"/>
  <c r="H9123" i="1"/>
  <c r="I9123" i="1"/>
  <c r="J9123" i="1"/>
  <c r="K9123" i="1"/>
  <c r="G6676" i="1"/>
  <c r="H6676" i="1"/>
  <c r="I6676" i="1"/>
  <c r="J6676" i="1"/>
  <c r="K6676" i="1"/>
  <c r="G4997" i="1"/>
  <c r="H4997" i="1"/>
  <c r="I4997" i="1"/>
  <c r="J4997" i="1"/>
  <c r="K4997" i="1"/>
  <c r="G995" i="1"/>
  <c r="H995" i="1"/>
  <c r="I995" i="1"/>
  <c r="J995" i="1"/>
  <c r="K995" i="1"/>
  <c r="G3036" i="1"/>
  <c r="H3036" i="1"/>
  <c r="I3036" i="1"/>
  <c r="J3036" i="1"/>
  <c r="K3036" i="1"/>
  <c r="G7069" i="1"/>
  <c r="H7069" i="1"/>
  <c r="I7069" i="1"/>
  <c r="J7069" i="1"/>
  <c r="K7069" i="1"/>
  <c r="G1829" i="1"/>
  <c r="H1829" i="1"/>
  <c r="I1829" i="1"/>
  <c r="J1829" i="1"/>
  <c r="K1829" i="1"/>
  <c r="G8588" i="1"/>
  <c r="H8588" i="1"/>
  <c r="I8588" i="1"/>
  <c r="J8588" i="1"/>
  <c r="K8588" i="1"/>
  <c r="G2734" i="1"/>
  <c r="H2734" i="1"/>
  <c r="I2734" i="1"/>
  <c r="J2734" i="1"/>
  <c r="K2734" i="1"/>
  <c r="G1351" i="1"/>
  <c r="H1351" i="1"/>
  <c r="I1351" i="1"/>
  <c r="J1351" i="1"/>
  <c r="K1351" i="1"/>
  <c r="G170" i="1"/>
  <c r="H170" i="1"/>
  <c r="I170" i="1"/>
  <c r="J170" i="1"/>
  <c r="K170" i="1"/>
  <c r="G1212" i="1"/>
  <c r="H1212" i="1"/>
  <c r="I1212" i="1"/>
  <c r="J1212" i="1"/>
  <c r="K1212" i="1"/>
  <c r="G9847" i="1"/>
  <c r="H9847" i="1"/>
  <c r="I9847" i="1"/>
  <c r="J9847" i="1"/>
  <c r="K9847" i="1"/>
  <c r="G5319" i="1"/>
  <c r="H5319" i="1"/>
  <c r="I5319" i="1"/>
  <c r="J5319" i="1"/>
  <c r="K5319" i="1"/>
  <c r="G7215" i="1"/>
  <c r="H7215" i="1"/>
  <c r="I7215" i="1"/>
  <c r="J7215" i="1"/>
  <c r="K7215" i="1"/>
  <c r="G3186" i="1"/>
  <c r="H3186" i="1"/>
  <c r="I3186" i="1"/>
  <c r="J3186" i="1"/>
  <c r="K3186" i="1"/>
  <c r="G6634" i="1"/>
  <c r="H6634" i="1"/>
  <c r="I6634" i="1"/>
  <c r="J6634" i="1"/>
  <c r="K6634" i="1"/>
  <c r="G678" i="1"/>
  <c r="H678" i="1"/>
  <c r="I678" i="1"/>
  <c r="J678" i="1"/>
  <c r="K678" i="1"/>
  <c r="G3748" i="1"/>
  <c r="H3748" i="1"/>
  <c r="I3748" i="1"/>
  <c r="J3748" i="1"/>
  <c r="K3748" i="1"/>
  <c r="G8683" i="1"/>
  <c r="H8683" i="1"/>
  <c r="I8683" i="1"/>
  <c r="J8683" i="1"/>
  <c r="K8683" i="1"/>
  <c r="G9542" i="1"/>
  <c r="H9542" i="1"/>
  <c r="I9542" i="1"/>
  <c r="J9542" i="1"/>
  <c r="K9542" i="1"/>
  <c r="G5952" i="1"/>
  <c r="H5952" i="1"/>
  <c r="I5952" i="1"/>
  <c r="J5952" i="1"/>
  <c r="K5952" i="1"/>
  <c r="G6211" i="1"/>
  <c r="H6211" i="1"/>
  <c r="I6211" i="1"/>
  <c r="J6211" i="1"/>
  <c r="K6211" i="1"/>
  <c r="G6763" i="1"/>
  <c r="H6763" i="1"/>
  <c r="I6763" i="1"/>
  <c r="J6763" i="1"/>
  <c r="K6763" i="1"/>
  <c r="G7874" i="1"/>
  <c r="H7874" i="1"/>
  <c r="I7874" i="1"/>
  <c r="J7874" i="1"/>
  <c r="K7874" i="1"/>
  <c r="G2586" i="1"/>
  <c r="H2586" i="1"/>
  <c r="I2586" i="1"/>
  <c r="J2586" i="1"/>
  <c r="K2586" i="1"/>
  <c r="G7783" i="1"/>
  <c r="H7783" i="1"/>
  <c r="I7783" i="1"/>
  <c r="J7783" i="1"/>
  <c r="K7783" i="1"/>
  <c r="G7854" i="1"/>
  <c r="H7854" i="1"/>
  <c r="I7854" i="1"/>
  <c r="J7854" i="1"/>
  <c r="K7854" i="1"/>
  <c r="G8151" i="1"/>
  <c r="H8151" i="1"/>
  <c r="I8151" i="1"/>
  <c r="J8151" i="1"/>
  <c r="K8151" i="1"/>
  <c r="G9020" i="1"/>
  <c r="H9020" i="1"/>
  <c r="I9020" i="1"/>
  <c r="J9020" i="1"/>
  <c r="K9020" i="1"/>
  <c r="G9836" i="1"/>
  <c r="H9836" i="1"/>
  <c r="I9836" i="1"/>
  <c r="J9836" i="1"/>
  <c r="K9836" i="1"/>
  <c r="G8182" i="1"/>
  <c r="H8182" i="1"/>
  <c r="I8182" i="1"/>
  <c r="J8182" i="1"/>
  <c r="K8182" i="1"/>
  <c r="G1889" i="1"/>
  <c r="H1889" i="1"/>
  <c r="I1889" i="1"/>
  <c r="J1889" i="1"/>
  <c r="K1889" i="1"/>
  <c r="G5130" i="1"/>
  <c r="H5130" i="1"/>
  <c r="I5130" i="1"/>
  <c r="J5130" i="1"/>
  <c r="K5130" i="1"/>
  <c r="G7272" i="1"/>
  <c r="H7272" i="1"/>
  <c r="I7272" i="1"/>
  <c r="J7272" i="1"/>
  <c r="K7272" i="1"/>
  <c r="G8104" i="1"/>
  <c r="H8104" i="1"/>
  <c r="I8104" i="1"/>
  <c r="J8104" i="1"/>
  <c r="K8104" i="1"/>
  <c r="G1349" i="1"/>
  <c r="H1349" i="1"/>
  <c r="I1349" i="1"/>
  <c r="J1349" i="1"/>
  <c r="K1349" i="1"/>
  <c r="G4541" i="1"/>
  <c r="H4541" i="1"/>
  <c r="I4541" i="1"/>
  <c r="J4541" i="1"/>
  <c r="K4541" i="1"/>
  <c r="G7454" i="1"/>
  <c r="H7454" i="1"/>
  <c r="I7454" i="1"/>
  <c r="J7454" i="1"/>
  <c r="K7454" i="1"/>
  <c r="G7377" i="1"/>
  <c r="H7377" i="1"/>
  <c r="I7377" i="1"/>
  <c r="J7377" i="1"/>
  <c r="K7377" i="1"/>
  <c r="G4334" i="1"/>
  <c r="H4334" i="1"/>
  <c r="I4334" i="1"/>
  <c r="J4334" i="1"/>
  <c r="K4334" i="1"/>
  <c r="G4157" i="1"/>
  <c r="H4157" i="1"/>
  <c r="I4157" i="1"/>
  <c r="J4157" i="1"/>
  <c r="K4157" i="1"/>
  <c r="G2892" i="1"/>
  <c r="H2892" i="1"/>
  <c r="I2892" i="1"/>
  <c r="J2892" i="1"/>
  <c r="K2892" i="1"/>
  <c r="G8514" i="1"/>
  <c r="H8514" i="1"/>
  <c r="I8514" i="1"/>
  <c r="J8514" i="1"/>
  <c r="K8514" i="1"/>
  <c r="G1083" i="1"/>
  <c r="H1083" i="1"/>
  <c r="I1083" i="1"/>
  <c r="J1083" i="1"/>
  <c r="K1083" i="1"/>
  <c r="G6891" i="1"/>
  <c r="H6891" i="1"/>
  <c r="I6891" i="1"/>
  <c r="J6891" i="1"/>
  <c r="K6891" i="1"/>
  <c r="G6224" i="1"/>
  <c r="H6224" i="1"/>
  <c r="I6224" i="1"/>
  <c r="J6224" i="1"/>
  <c r="K6224" i="1"/>
  <c r="G8280" i="1"/>
  <c r="H8280" i="1"/>
  <c r="I8280" i="1"/>
  <c r="J8280" i="1"/>
  <c r="K8280" i="1"/>
  <c r="G7067" i="1"/>
  <c r="H7067" i="1"/>
  <c r="I7067" i="1"/>
  <c r="J7067" i="1"/>
  <c r="K7067" i="1"/>
  <c r="G8853" i="1"/>
  <c r="H8853" i="1"/>
  <c r="I8853" i="1"/>
  <c r="J8853" i="1"/>
  <c r="K8853" i="1"/>
  <c r="G7571" i="1"/>
  <c r="H7571" i="1"/>
  <c r="I7571" i="1"/>
  <c r="J7571" i="1"/>
  <c r="K7571" i="1"/>
  <c r="G4224" i="1"/>
  <c r="H4224" i="1"/>
  <c r="I4224" i="1"/>
  <c r="J4224" i="1"/>
  <c r="K4224" i="1"/>
  <c r="G1141" i="1"/>
  <c r="H1141" i="1"/>
  <c r="I1141" i="1"/>
  <c r="J1141" i="1"/>
  <c r="K1141" i="1"/>
  <c r="G931" i="1"/>
  <c r="H931" i="1"/>
  <c r="I931" i="1"/>
  <c r="J931" i="1"/>
  <c r="K931" i="1"/>
  <c r="G6022" i="1"/>
  <c r="H6022" i="1"/>
  <c r="I6022" i="1"/>
  <c r="J6022" i="1"/>
  <c r="K6022" i="1"/>
  <c r="G7440" i="1"/>
  <c r="H7440" i="1"/>
  <c r="I7440" i="1"/>
  <c r="J7440" i="1"/>
  <c r="K7440" i="1"/>
  <c r="G6312" i="1"/>
  <c r="H6312" i="1"/>
  <c r="I6312" i="1"/>
  <c r="J6312" i="1"/>
  <c r="K6312" i="1"/>
  <c r="G7501" i="1"/>
  <c r="H7501" i="1"/>
  <c r="I7501" i="1"/>
  <c r="J7501" i="1"/>
  <c r="K7501" i="1"/>
  <c r="G39" i="1"/>
  <c r="H39" i="1"/>
  <c r="I39" i="1"/>
  <c r="J39" i="1"/>
  <c r="K39" i="1"/>
  <c r="G2583" i="1"/>
  <c r="H2583" i="1"/>
  <c r="I2583" i="1"/>
  <c r="J2583" i="1"/>
  <c r="K2583" i="1"/>
  <c r="G4401" i="1"/>
  <c r="H4401" i="1"/>
  <c r="I4401" i="1"/>
  <c r="J4401" i="1"/>
  <c r="K4401" i="1"/>
  <c r="G9923" i="1"/>
  <c r="H9923" i="1"/>
  <c r="I9923" i="1"/>
  <c r="J9923" i="1"/>
  <c r="K9923" i="1"/>
  <c r="G3462" i="1"/>
  <c r="H3462" i="1"/>
  <c r="I3462" i="1"/>
  <c r="J3462" i="1"/>
  <c r="K3462" i="1"/>
  <c r="G6707" i="1"/>
  <c r="H6707" i="1"/>
  <c r="I6707" i="1"/>
  <c r="J6707" i="1"/>
  <c r="K6707" i="1"/>
  <c r="G5359" i="1"/>
  <c r="H5359" i="1"/>
  <c r="I5359" i="1"/>
  <c r="J5359" i="1"/>
  <c r="K5359" i="1"/>
  <c r="G3850" i="1"/>
  <c r="H3850" i="1"/>
  <c r="I3850" i="1"/>
  <c r="J3850" i="1"/>
  <c r="K3850" i="1"/>
  <c r="G9488" i="1"/>
  <c r="H9488" i="1"/>
  <c r="I9488" i="1"/>
  <c r="J9488" i="1"/>
  <c r="K9488" i="1"/>
  <c r="G257" i="1"/>
  <c r="H257" i="1"/>
  <c r="I257" i="1"/>
  <c r="J257" i="1"/>
  <c r="K257" i="1"/>
  <c r="G3190" i="1"/>
  <c r="H3190" i="1"/>
  <c r="I3190" i="1"/>
  <c r="J3190" i="1"/>
  <c r="K3190" i="1"/>
  <c r="G4049" i="1"/>
  <c r="H4049" i="1"/>
  <c r="I4049" i="1"/>
  <c r="J4049" i="1"/>
  <c r="K4049" i="1"/>
  <c r="G8838" i="1"/>
  <c r="H8838" i="1"/>
  <c r="I8838" i="1"/>
  <c r="J8838" i="1"/>
  <c r="K8838" i="1"/>
  <c r="G8298" i="1"/>
  <c r="H8298" i="1"/>
  <c r="I8298" i="1"/>
  <c r="J8298" i="1"/>
  <c r="K8298" i="1"/>
  <c r="G3224" i="1"/>
  <c r="H3224" i="1"/>
  <c r="I3224" i="1"/>
  <c r="J3224" i="1"/>
  <c r="K3224" i="1"/>
  <c r="G3870" i="1"/>
  <c r="H3870" i="1"/>
  <c r="I3870" i="1"/>
  <c r="J3870" i="1"/>
  <c r="K3870" i="1"/>
  <c r="G3006" i="1"/>
  <c r="H3006" i="1"/>
  <c r="I3006" i="1"/>
  <c r="J3006" i="1"/>
  <c r="K3006" i="1"/>
  <c r="G153" i="1"/>
  <c r="H153" i="1"/>
  <c r="I153" i="1"/>
  <c r="J153" i="1"/>
  <c r="K153" i="1"/>
  <c r="G7282" i="1"/>
  <c r="H7282" i="1"/>
  <c r="I7282" i="1"/>
  <c r="J7282" i="1"/>
  <c r="K7282" i="1"/>
  <c r="G2770" i="1"/>
  <c r="H2770" i="1"/>
  <c r="I2770" i="1"/>
  <c r="J2770" i="1"/>
  <c r="K2770" i="1"/>
  <c r="G2274" i="1"/>
  <c r="H2274" i="1"/>
  <c r="I2274" i="1"/>
  <c r="J2274" i="1"/>
  <c r="K2274" i="1"/>
  <c r="G509" i="1"/>
  <c r="H509" i="1"/>
  <c r="I509" i="1"/>
  <c r="J509" i="1"/>
  <c r="K509" i="1"/>
  <c r="G6554" i="1"/>
  <c r="H6554" i="1"/>
  <c r="I6554" i="1"/>
  <c r="J6554" i="1"/>
  <c r="K6554" i="1"/>
  <c r="G4986" i="1"/>
  <c r="H4986" i="1"/>
  <c r="I4986" i="1"/>
  <c r="J4986" i="1"/>
  <c r="K4986" i="1"/>
  <c r="G6643" i="1"/>
  <c r="H6643" i="1"/>
  <c r="I6643" i="1"/>
  <c r="J6643" i="1"/>
  <c r="K6643" i="1"/>
  <c r="G9058" i="1"/>
  <c r="H9058" i="1"/>
  <c r="I9058" i="1"/>
  <c r="J9058" i="1"/>
  <c r="K9058" i="1"/>
  <c r="G4748" i="1"/>
  <c r="H4748" i="1"/>
  <c r="I4748" i="1"/>
  <c r="J4748" i="1"/>
  <c r="K4748" i="1"/>
  <c r="G6747" i="1"/>
  <c r="H6747" i="1"/>
  <c r="I6747" i="1"/>
  <c r="J6747" i="1"/>
  <c r="K6747" i="1"/>
  <c r="G1645" i="1"/>
  <c r="H1645" i="1"/>
  <c r="I1645" i="1"/>
  <c r="J1645" i="1"/>
  <c r="K1645" i="1"/>
  <c r="G5613" i="1"/>
  <c r="H5613" i="1"/>
  <c r="I5613" i="1"/>
  <c r="J5613" i="1"/>
  <c r="K5613" i="1"/>
  <c r="G4968" i="1"/>
  <c r="H4968" i="1"/>
  <c r="I4968" i="1"/>
  <c r="J4968" i="1"/>
  <c r="K4968" i="1"/>
  <c r="G2501" i="1"/>
  <c r="H2501" i="1"/>
  <c r="I2501" i="1"/>
  <c r="J2501" i="1"/>
  <c r="K2501" i="1"/>
  <c r="G4131" i="1"/>
  <c r="H4131" i="1"/>
  <c r="I4131" i="1"/>
  <c r="J4131" i="1"/>
  <c r="K4131" i="1"/>
  <c r="G3389" i="1"/>
  <c r="H3389" i="1"/>
  <c r="I3389" i="1"/>
  <c r="J3389" i="1"/>
  <c r="K3389" i="1"/>
  <c r="G378" i="1"/>
  <c r="H378" i="1"/>
  <c r="I378" i="1"/>
  <c r="J378" i="1"/>
  <c r="K378" i="1"/>
  <c r="G9677" i="1"/>
  <c r="H9677" i="1"/>
  <c r="I9677" i="1"/>
  <c r="J9677" i="1"/>
  <c r="K9677" i="1"/>
  <c r="G9167" i="1"/>
  <c r="H9167" i="1"/>
  <c r="I9167" i="1"/>
  <c r="J9167" i="1"/>
  <c r="K9167" i="1"/>
  <c r="G6329" i="1"/>
  <c r="H6329" i="1"/>
  <c r="I6329" i="1"/>
  <c r="J6329" i="1"/>
  <c r="K6329" i="1"/>
  <c r="G301" i="1"/>
  <c r="H301" i="1"/>
  <c r="I301" i="1"/>
  <c r="J301" i="1"/>
  <c r="K301" i="1"/>
  <c r="G9271" i="1"/>
  <c r="H9271" i="1"/>
  <c r="I9271" i="1"/>
  <c r="J9271" i="1"/>
  <c r="K9271" i="1"/>
  <c r="G421" i="1"/>
  <c r="H421" i="1"/>
  <c r="I421" i="1"/>
  <c r="J421" i="1"/>
  <c r="K421" i="1"/>
  <c r="G1544" i="1"/>
  <c r="H1544" i="1"/>
  <c r="I1544" i="1"/>
  <c r="J1544" i="1"/>
  <c r="K1544" i="1"/>
  <c r="G52" i="1"/>
  <c r="H52" i="1"/>
  <c r="I52" i="1"/>
  <c r="J52" i="1"/>
  <c r="K52" i="1"/>
  <c r="G1758" i="1"/>
  <c r="H1758" i="1"/>
  <c r="I1758" i="1"/>
  <c r="J1758" i="1"/>
  <c r="K1758" i="1"/>
  <c r="G1536" i="1"/>
  <c r="H1536" i="1"/>
  <c r="I1536" i="1"/>
  <c r="J1536" i="1"/>
  <c r="K1536" i="1"/>
  <c r="G5258" i="1"/>
  <c r="H5258" i="1"/>
  <c r="I5258" i="1"/>
  <c r="J5258" i="1"/>
  <c r="K5258" i="1"/>
  <c r="G8636" i="1"/>
  <c r="H8636" i="1"/>
  <c r="I8636" i="1"/>
  <c r="J8636" i="1"/>
  <c r="K8636" i="1"/>
  <c r="G8028" i="1"/>
  <c r="H8028" i="1"/>
  <c r="I8028" i="1"/>
  <c r="J8028" i="1"/>
  <c r="K8028" i="1"/>
  <c r="G3057" i="1"/>
  <c r="H3057" i="1"/>
  <c r="I3057" i="1"/>
  <c r="J3057" i="1"/>
  <c r="K3057" i="1"/>
  <c r="G3819" i="1"/>
  <c r="H3819" i="1"/>
  <c r="I3819" i="1"/>
  <c r="J3819" i="1"/>
  <c r="K3819" i="1"/>
  <c r="G3024" i="1"/>
  <c r="H3024" i="1"/>
  <c r="I3024" i="1"/>
  <c r="J3024" i="1"/>
  <c r="K3024" i="1"/>
  <c r="G4005" i="1"/>
  <c r="H4005" i="1"/>
  <c r="I4005" i="1"/>
  <c r="J4005" i="1"/>
  <c r="K4005" i="1"/>
  <c r="G7557" i="1"/>
  <c r="H7557" i="1"/>
  <c r="I7557" i="1"/>
  <c r="J7557" i="1"/>
  <c r="K7557" i="1"/>
  <c r="G6336" i="1"/>
  <c r="H6336" i="1"/>
  <c r="I6336" i="1"/>
  <c r="J6336" i="1"/>
  <c r="K6336" i="1"/>
  <c r="G1268" i="1"/>
  <c r="H1268" i="1"/>
  <c r="I1268" i="1"/>
  <c r="J1268" i="1"/>
  <c r="K1268" i="1"/>
  <c r="G865" i="1"/>
  <c r="H865" i="1"/>
  <c r="I865" i="1"/>
  <c r="J865" i="1"/>
  <c r="K865" i="1"/>
  <c r="G5991" i="1"/>
  <c r="H5991" i="1"/>
  <c r="I5991" i="1"/>
  <c r="J5991" i="1"/>
  <c r="K5991" i="1"/>
  <c r="G5603" i="1"/>
  <c r="H5603" i="1"/>
  <c r="I5603" i="1"/>
  <c r="J5603" i="1"/>
  <c r="K5603" i="1"/>
  <c r="G5649" i="1"/>
  <c r="H5649" i="1"/>
  <c r="I5649" i="1"/>
  <c r="J5649" i="1"/>
  <c r="K5649" i="1"/>
  <c r="G651" i="1"/>
  <c r="H651" i="1"/>
  <c r="I651" i="1"/>
  <c r="J651" i="1"/>
  <c r="K651" i="1"/>
  <c r="G4040" i="1"/>
  <c r="H4040" i="1"/>
  <c r="I4040" i="1"/>
  <c r="J4040" i="1"/>
  <c r="K4040" i="1"/>
  <c r="G4768" i="1"/>
  <c r="H4768" i="1"/>
  <c r="I4768" i="1"/>
  <c r="J4768" i="1"/>
  <c r="K4768" i="1"/>
  <c r="G189" i="1"/>
  <c r="H189" i="1"/>
  <c r="I189" i="1"/>
  <c r="J189" i="1"/>
  <c r="K189" i="1"/>
  <c r="G5015" i="1"/>
  <c r="H5015" i="1"/>
  <c r="I5015" i="1"/>
  <c r="J5015" i="1"/>
  <c r="K5015" i="1"/>
  <c r="G4761" i="1"/>
  <c r="H4761" i="1"/>
  <c r="I4761" i="1"/>
  <c r="J4761" i="1"/>
  <c r="K4761" i="1"/>
  <c r="G7392" i="1"/>
  <c r="H7392" i="1"/>
  <c r="I7392" i="1"/>
  <c r="J7392" i="1"/>
  <c r="K7392" i="1"/>
  <c r="G2388" i="1"/>
  <c r="H2388" i="1"/>
  <c r="I2388" i="1"/>
  <c r="J2388" i="1"/>
  <c r="K2388" i="1"/>
  <c r="G3634" i="1"/>
  <c r="H3634" i="1"/>
  <c r="I3634" i="1"/>
  <c r="J3634" i="1"/>
  <c r="K3634" i="1"/>
  <c r="G648" i="1"/>
  <c r="H648" i="1"/>
  <c r="I648" i="1"/>
  <c r="J648" i="1"/>
  <c r="K648" i="1"/>
  <c r="G1868" i="1"/>
  <c r="H1868" i="1"/>
  <c r="I1868" i="1"/>
  <c r="J1868" i="1"/>
  <c r="K1868" i="1"/>
  <c r="G8367" i="1"/>
  <c r="H8367" i="1"/>
  <c r="I8367" i="1"/>
  <c r="J8367" i="1"/>
  <c r="K8367" i="1"/>
  <c r="G9438" i="1"/>
  <c r="H9438" i="1"/>
  <c r="I9438" i="1"/>
  <c r="J9438" i="1"/>
  <c r="K9438" i="1"/>
  <c r="G1357" i="1"/>
  <c r="H1357" i="1"/>
  <c r="I1357" i="1"/>
  <c r="J1357" i="1"/>
  <c r="K1357" i="1"/>
  <c r="G886" i="1"/>
  <c r="H886" i="1"/>
  <c r="I886" i="1"/>
  <c r="J886" i="1"/>
  <c r="K886" i="1"/>
  <c r="G3359" i="1"/>
  <c r="H3359" i="1"/>
  <c r="I3359" i="1"/>
  <c r="J3359" i="1"/>
  <c r="K3359" i="1"/>
  <c r="G1973" i="1"/>
  <c r="H1973" i="1"/>
  <c r="I1973" i="1"/>
  <c r="J1973" i="1"/>
  <c r="K1973" i="1"/>
  <c r="G61" i="1"/>
  <c r="H61" i="1"/>
  <c r="I61" i="1"/>
  <c r="J61" i="1"/>
  <c r="K61" i="1"/>
  <c r="G3012" i="1"/>
  <c r="H3012" i="1"/>
  <c r="I3012" i="1"/>
  <c r="J3012" i="1"/>
  <c r="K3012" i="1"/>
  <c r="G8619" i="1"/>
  <c r="H8619" i="1"/>
  <c r="I8619" i="1"/>
  <c r="J8619" i="1"/>
  <c r="K8619" i="1"/>
  <c r="G4327" i="1"/>
  <c r="H4327" i="1"/>
  <c r="I4327" i="1"/>
  <c r="J4327" i="1"/>
  <c r="K4327" i="1"/>
  <c r="G1740" i="1"/>
  <c r="H1740" i="1"/>
  <c r="I1740" i="1"/>
  <c r="J1740" i="1"/>
  <c r="K1740" i="1"/>
  <c r="G7547" i="1"/>
  <c r="H7547" i="1"/>
  <c r="I7547" i="1"/>
  <c r="J7547" i="1"/>
  <c r="K7547" i="1"/>
  <c r="G3208" i="1"/>
  <c r="H3208" i="1"/>
  <c r="I3208" i="1"/>
  <c r="J3208" i="1"/>
  <c r="K3208" i="1"/>
  <c r="G1660" i="1"/>
  <c r="H1660" i="1"/>
  <c r="I1660" i="1"/>
  <c r="J1660" i="1"/>
  <c r="K1660" i="1"/>
  <c r="G4948" i="1"/>
  <c r="H4948" i="1"/>
  <c r="I4948" i="1"/>
  <c r="J4948" i="1"/>
  <c r="K4948" i="1"/>
  <c r="G2913" i="1"/>
  <c r="H2913" i="1"/>
  <c r="I2913" i="1"/>
  <c r="J2913" i="1"/>
  <c r="K2913" i="1"/>
  <c r="G7052" i="1"/>
  <c r="H7052" i="1"/>
  <c r="I7052" i="1"/>
  <c r="J7052" i="1"/>
  <c r="K7052" i="1"/>
  <c r="G8554" i="1"/>
  <c r="H8554" i="1"/>
  <c r="I8554" i="1"/>
  <c r="J8554" i="1"/>
  <c r="K8554" i="1"/>
  <c r="G9745" i="1"/>
  <c r="H9745" i="1"/>
  <c r="I9745" i="1"/>
  <c r="J9745" i="1"/>
  <c r="K9745" i="1"/>
  <c r="G9823" i="1"/>
  <c r="H9823" i="1"/>
  <c r="I9823" i="1"/>
  <c r="J9823" i="1"/>
  <c r="K9823" i="1"/>
  <c r="G2988" i="1"/>
  <c r="H2988" i="1"/>
  <c r="I2988" i="1"/>
  <c r="J2988" i="1"/>
  <c r="K2988" i="1"/>
  <c r="G3971" i="1"/>
  <c r="H3971" i="1"/>
  <c r="I3971" i="1"/>
  <c r="J3971" i="1"/>
  <c r="K3971" i="1"/>
  <c r="G2850" i="1"/>
  <c r="H2850" i="1"/>
  <c r="I2850" i="1"/>
  <c r="J2850" i="1"/>
  <c r="K2850" i="1"/>
  <c r="G4515" i="1"/>
  <c r="H4515" i="1"/>
  <c r="I4515" i="1"/>
  <c r="J4515" i="1"/>
  <c r="K4515" i="1"/>
  <c r="G7420" i="1"/>
  <c r="H7420" i="1"/>
  <c r="I7420" i="1"/>
  <c r="J7420" i="1"/>
  <c r="K7420" i="1"/>
  <c r="G7335" i="1"/>
  <c r="H7335" i="1"/>
  <c r="I7335" i="1"/>
  <c r="J7335" i="1"/>
  <c r="K7335" i="1"/>
  <c r="G9294" i="1"/>
  <c r="H9294" i="1"/>
  <c r="I9294" i="1"/>
  <c r="J9294" i="1"/>
  <c r="K9294" i="1"/>
  <c r="G3747" i="1"/>
  <c r="H3747" i="1"/>
  <c r="I3747" i="1"/>
  <c r="J3747" i="1"/>
  <c r="K3747" i="1"/>
  <c r="G2257" i="1"/>
  <c r="H2257" i="1"/>
  <c r="I2257" i="1"/>
  <c r="J2257" i="1"/>
  <c r="K2257" i="1"/>
  <c r="G5784" i="1"/>
  <c r="H5784" i="1"/>
  <c r="I5784" i="1"/>
  <c r="J5784" i="1"/>
  <c r="K5784" i="1"/>
  <c r="G4456" i="1"/>
  <c r="H4456" i="1"/>
  <c r="I4456" i="1"/>
  <c r="J4456" i="1"/>
  <c r="K4456" i="1"/>
  <c r="G6503" i="1"/>
  <c r="H6503" i="1"/>
  <c r="I6503" i="1"/>
  <c r="J6503" i="1"/>
  <c r="K6503" i="1"/>
  <c r="G6797" i="1"/>
  <c r="H6797" i="1"/>
  <c r="I6797" i="1"/>
  <c r="J6797" i="1"/>
  <c r="K6797" i="1"/>
  <c r="G6431" i="1"/>
  <c r="H6431" i="1"/>
  <c r="I6431" i="1"/>
  <c r="J6431" i="1"/>
  <c r="K6431" i="1"/>
  <c r="G9533" i="1"/>
  <c r="H9533" i="1"/>
  <c r="I9533" i="1"/>
  <c r="J9533" i="1"/>
  <c r="K9533" i="1"/>
  <c r="G8799" i="1"/>
  <c r="H8799" i="1"/>
  <c r="I8799" i="1"/>
  <c r="J8799" i="1"/>
  <c r="K8799" i="1"/>
  <c r="G8110" i="1"/>
  <c r="H8110" i="1"/>
  <c r="I8110" i="1"/>
  <c r="J8110" i="1"/>
  <c r="K8110" i="1"/>
  <c r="G2625" i="1"/>
  <c r="H2625" i="1"/>
  <c r="I2625" i="1"/>
  <c r="J2625" i="1"/>
  <c r="K2625" i="1"/>
  <c r="G2455" i="1"/>
  <c r="H2455" i="1"/>
  <c r="I2455" i="1"/>
  <c r="J2455" i="1"/>
  <c r="K2455" i="1"/>
  <c r="G8269" i="1"/>
  <c r="H8269" i="1"/>
  <c r="I8269" i="1"/>
  <c r="J8269" i="1"/>
  <c r="K8269" i="1"/>
  <c r="G2351" i="1"/>
  <c r="H2351" i="1"/>
  <c r="I2351" i="1"/>
  <c r="J2351" i="1"/>
  <c r="K2351" i="1"/>
  <c r="G3932" i="1"/>
  <c r="H3932" i="1"/>
  <c r="I3932" i="1"/>
  <c r="J3932" i="1"/>
  <c r="K3932" i="1"/>
  <c r="G5376" i="1"/>
  <c r="H5376" i="1"/>
  <c r="I5376" i="1"/>
  <c r="J5376" i="1"/>
  <c r="K5376" i="1"/>
  <c r="G2773" i="1"/>
  <c r="H2773" i="1"/>
  <c r="I2773" i="1"/>
  <c r="J2773" i="1"/>
  <c r="K2773" i="1"/>
  <c r="G6067" i="1"/>
  <c r="H6067" i="1"/>
  <c r="I6067" i="1"/>
  <c r="J6067" i="1"/>
  <c r="K6067" i="1"/>
  <c r="G4599" i="1"/>
  <c r="H4599" i="1"/>
  <c r="I4599" i="1"/>
  <c r="J4599" i="1"/>
  <c r="K4599" i="1"/>
  <c r="G7321" i="1"/>
  <c r="H7321" i="1"/>
  <c r="I7321" i="1"/>
  <c r="J7321" i="1"/>
  <c r="K7321" i="1"/>
  <c r="G7752" i="1"/>
  <c r="H7752" i="1"/>
  <c r="I7752" i="1"/>
  <c r="J7752" i="1"/>
  <c r="K7752" i="1"/>
  <c r="G66" i="1"/>
  <c r="H66" i="1"/>
  <c r="I66" i="1"/>
  <c r="J66" i="1"/>
  <c r="K66" i="1"/>
  <c r="G5016" i="1"/>
  <c r="H5016" i="1"/>
  <c r="I5016" i="1"/>
  <c r="J5016" i="1"/>
  <c r="K5016" i="1"/>
  <c r="G7300" i="1"/>
  <c r="H7300" i="1"/>
  <c r="I7300" i="1"/>
  <c r="J7300" i="1"/>
  <c r="K7300" i="1"/>
  <c r="G6282" i="1"/>
  <c r="H6282" i="1"/>
  <c r="I6282" i="1"/>
  <c r="J6282" i="1"/>
  <c r="K6282" i="1"/>
  <c r="G2723" i="1"/>
  <c r="H2723" i="1"/>
  <c r="I2723" i="1"/>
  <c r="J2723" i="1"/>
  <c r="K2723" i="1"/>
  <c r="G5105" i="1"/>
  <c r="H5105" i="1"/>
  <c r="I5105" i="1"/>
  <c r="J5105" i="1"/>
  <c r="K5105" i="1"/>
  <c r="G7931" i="1"/>
  <c r="H7931" i="1"/>
  <c r="I7931" i="1"/>
  <c r="J7931" i="1"/>
  <c r="K7931" i="1"/>
  <c r="G8694" i="1"/>
  <c r="H8694" i="1"/>
  <c r="I8694" i="1"/>
  <c r="J8694" i="1"/>
  <c r="K8694" i="1"/>
  <c r="G8333" i="1"/>
  <c r="H8333" i="1"/>
  <c r="I8333" i="1"/>
  <c r="J8333" i="1"/>
  <c r="K8333" i="1"/>
  <c r="G6686" i="1"/>
  <c r="H6686" i="1"/>
  <c r="I6686" i="1"/>
  <c r="J6686" i="1"/>
  <c r="K6686" i="1"/>
  <c r="G24" i="1"/>
  <c r="H24" i="1"/>
  <c r="I24" i="1"/>
  <c r="J24" i="1"/>
  <c r="K24" i="1"/>
  <c r="G5063" i="1"/>
  <c r="H5063" i="1"/>
  <c r="I5063" i="1"/>
  <c r="J5063" i="1"/>
  <c r="K5063" i="1"/>
  <c r="G1367" i="1"/>
  <c r="H1367" i="1"/>
  <c r="I1367" i="1"/>
  <c r="J1367" i="1"/>
  <c r="K1367" i="1"/>
  <c r="G7393" i="1"/>
  <c r="H7393" i="1"/>
  <c r="I7393" i="1"/>
  <c r="J7393" i="1"/>
  <c r="K7393" i="1"/>
  <c r="G1166" i="1"/>
  <c r="H1166" i="1"/>
  <c r="I1166" i="1"/>
  <c r="J1166" i="1"/>
  <c r="K1166" i="1"/>
  <c r="G6976" i="1"/>
  <c r="H6976" i="1"/>
  <c r="I6976" i="1"/>
  <c r="J6976" i="1"/>
  <c r="K6976" i="1"/>
  <c r="G5668" i="1"/>
  <c r="H5668" i="1"/>
  <c r="I5668" i="1"/>
  <c r="J5668" i="1"/>
  <c r="K5668" i="1"/>
  <c r="G2127" i="1"/>
  <c r="H2127" i="1"/>
  <c r="I2127" i="1"/>
  <c r="J2127" i="1"/>
  <c r="K2127" i="1"/>
  <c r="G733" i="1"/>
  <c r="H733" i="1"/>
  <c r="I733" i="1"/>
  <c r="J733" i="1"/>
  <c r="K733" i="1"/>
  <c r="G9592" i="1"/>
  <c r="H9592" i="1"/>
  <c r="I9592" i="1"/>
  <c r="J9592" i="1"/>
  <c r="K9592" i="1"/>
  <c r="G3159" i="1"/>
  <c r="H3159" i="1"/>
  <c r="I3159" i="1"/>
  <c r="J3159" i="1"/>
  <c r="K3159" i="1"/>
  <c r="G9752" i="1"/>
  <c r="H9752" i="1"/>
  <c r="I9752" i="1"/>
  <c r="J9752" i="1"/>
  <c r="K9752" i="1"/>
  <c r="G6428" i="1"/>
  <c r="H6428" i="1"/>
  <c r="I6428" i="1"/>
  <c r="J6428" i="1"/>
  <c r="K6428" i="1"/>
  <c r="G2314" i="1"/>
  <c r="H2314" i="1"/>
  <c r="I2314" i="1"/>
  <c r="J2314" i="1"/>
  <c r="K2314" i="1"/>
  <c r="G321" i="1"/>
  <c r="H321" i="1"/>
  <c r="I321" i="1"/>
  <c r="J321" i="1"/>
  <c r="K321" i="1"/>
  <c r="G839" i="1"/>
  <c r="H839" i="1"/>
  <c r="I839" i="1"/>
  <c r="J839" i="1"/>
  <c r="K839" i="1"/>
  <c r="G4051" i="1"/>
  <c r="H4051" i="1"/>
  <c r="I4051" i="1"/>
  <c r="J4051" i="1"/>
  <c r="K4051" i="1"/>
  <c r="G2972" i="1"/>
  <c r="H2972" i="1"/>
  <c r="I2972" i="1"/>
  <c r="J2972" i="1"/>
  <c r="K2972" i="1"/>
  <c r="G3605" i="1"/>
  <c r="H3605" i="1"/>
  <c r="I3605" i="1"/>
  <c r="J3605" i="1"/>
  <c r="K3605" i="1"/>
  <c r="G6357" i="1"/>
  <c r="H6357" i="1"/>
  <c r="I6357" i="1"/>
  <c r="J6357" i="1"/>
  <c r="K6357" i="1"/>
  <c r="G8243" i="1"/>
  <c r="H8243" i="1"/>
  <c r="I8243" i="1"/>
  <c r="J8243" i="1"/>
  <c r="K8243" i="1"/>
  <c r="G4947" i="1"/>
  <c r="H4947" i="1"/>
  <c r="I4947" i="1"/>
  <c r="J4947" i="1"/>
  <c r="K4947" i="1"/>
  <c r="G9938" i="1"/>
  <c r="H9938" i="1"/>
  <c r="I9938" i="1"/>
  <c r="J9938" i="1"/>
  <c r="K9938" i="1"/>
  <c r="G4120" i="1"/>
  <c r="H4120" i="1"/>
  <c r="I4120" i="1"/>
  <c r="J4120" i="1"/>
  <c r="K4120" i="1"/>
  <c r="G713" i="1"/>
  <c r="H713" i="1"/>
  <c r="I713" i="1"/>
  <c r="J713" i="1"/>
  <c r="K713" i="1"/>
  <c r="G9452" i="1"/>
  <c r="H9452" i="1"/>
  <c r="I9452" i="1"/>
  <c r="J9452" i="1"/>
  <c r="K9452" i="1"/>
  <c r="G6507" i="1"/>
  <c r="H6507" i="1"/>
  <c r="I6507" i="1"/>
  <c r="J6507" i="1"/>
  <c r="K6507" i="1"/>
  <c r="G4778" i="1"/>
  <c r="H4778" i="1"/>
  <c r="I4778" i="1"/>
  <c r="J4778" i="1"/>
  <c r="K4778" i="1"/>
  <c r="G40" i="1"/>
  <c r="H40" i="1"/>
  <c r="I40" i="1"/>
  <c r="J40" i="1"/>
  <c r="K40" i="1"/>
  <c r="G9011" i="1"/>
  <c r="H9011" i="1"/>
  <c r="I9011" i="1"/>
  <c r="J9011" i="1"/>
  <c r="K9011" i="1"/>
  <c r="G3951" i="1"/>
  <c r="H3951" i="1"/>
  <c r="I3951" i="1"/>
  <c r="J3951" i="1"/>
  <c r="K3951" i="1"/>
  <c r="G573" i="1"/>
  <c r="H573" i="1"/>
  <c r="I573" i="1"/>
  <c r="J573" i="1"/>
  <c r="K573" i="1"/>
  <c r="G5451" i="1"/>
  <c r="H5451" i="1"/>
  <c r="I5451" i="1"/>
  <c r="J5451" i="1"/>
  <c r="K5451" i="1"/>
  <c r="G263" i="1"/>
  <c r="H263" i="1"/>
  <c r="I263" i="1"/>
  <c r="J263" i="1"/>
  <c r="K263" i="1"/>
  <c r="G9230" i="1"/>
  <c r="H9230" i="1"/>
  <c r="I9230" i="1"/>
  <c r="J9230" i="1"/>
  <c r="K9230" i="1"/>
  <c r="G6552" i="1"/>
  <c r="H6552" i="1"/>
  <c r="I6552" i="1"/>
  <c r="J6552" i="1"/>
  <c r="K6552" i="1"/>
  <c r="G4241" i="1"/>
  <c r="H4241" i="1"/>
  <c r="I4241" i="1"/>
  <c r="J4241" i="1"/>
  <c r="K4241" i="1"/>
  <c r="G5818" i="1"/>
  <c r="H5818" i="1"/>
  <c r="I5818" i="1"/>
  <c r="J5818" i="1"/>
  <c r="K5818" i="1"/>
  <c r="G3664" i="1"/>
  <c r="H3664" i="1"/>
  <c r="I3664" i="1"/>
  <c r="J3664" i="1"/>
  <c r="K3664" i="1"/>
  <c r="G6692" i="1"/>
  <c r="H6692" i="1"/>
  <c r="I6692" i="1"/>
  <c r="J6692" i="1"/>
  <c r="K6692" i="1"/>
  <c r="G7742" i="1"/>
  <c r="H7742" i="1"/>
  <c r="I7742" i="1"/>
  <c r="J7742" i="1"/>
  <c r="K7742" i="1"/>
  <c r="G214" i="1"/>
  <c r="H214" i="1"/>
  <c r="I214" i="1"/>
  <c r="J214" i="1"/>
  <c r="K214" i="1"/>
  <c r="G2026" i="1"/>
  <c r="H2026" i="1"/>
  <c r="I2026" i="1"/>
  <c r="J2026" i="1"/>
  <c r="K2026" i="1"/>
  <c r="G6195" i="1"/>
  <c r="H6195" i="1"/>
  <c r="I6195" i="1"/>
  <c r="J6195" i="1"/>
  <c r="K6195" i="1"/>
  <c r="G5996" i="1"/>
  <c r="H5996" i="1"/>
  <c r="I5996" i="1"/>
  <c r="J5996" i="1"/>
  <c r="K5996" i="1"/>
  <c r="G2677" i="1"/>
  <c r="H2677" i="1"/>
  <c r="I2677" i="1"/>
  <c r="J2677" i="1"/>
  <c r="K2677" i="1"/>
  <c r="G4343" i="1"/>
  <c r="H4343" i="1"/>
  <c r="I4343" i="1"/>
  <c r="J4343" i="1"/>
  <c r="K4343" i="1"/>
  <c r="G9358" i="1"/>
  <c r="H9358" i="1"/>
  <c r="I9358" i="1"/>
  <c r="J9358" i="1"/>
  <c r="K9358" i="1"/>
  <c r="G6894" i="1"/>
  <c r="H6894" i="1"/>
  <c r="I6894" i="1"/>
  <c r="J6894" i="1"/>
  <c r="K6894" i="1"/>
  <c r="G2758" i="1"/>
  <c r="H2758" i="1"/>
  <c r="I2758" i="1"/>
  <c r="J2758" i="1"/>
  <c r="K2758" i="1"/>
  <c r="G842" i="1"/>
  <c r="H842" i="1"/>
  <c r="I842" i="1"/>
  <c r="J842" i="1"/>
  <c r="K842" i="1"/>
  <c r="G8878" i="1"/>
  <c r="H8878" i="1"/>
  <c r="I8878" i="1"/>
  <c r="J8878" i="1"/>
  <c r="K8878" i="1"/>
  <c r="G1488" i="1"/>
  <c r="H1488" i="1"/>
  <c r="I1488" i="1"/>
  <c r="J1488" i="1"/>
  <c r="K1488" i="1"/>
  <c r="G9564" i="1"/>
  <c r="H9564" i="1"/>
  <c r="I9564" i="1"/>
  <c r="J9564" i="1"/>
  <c r="K9564" i="1"/>
  <c r="G6245" i="1"/>
  <c r="H6245" i="1"/>
  <c r="I6245" i="1"/>
  <c r="J6245" i="1"/>
  <c r="K6245" i="1"/>
  <c r="G7172" i="1"/>
  <c r="H7172" i="1"/>
  <c r="I7172" i="1"/>
  <c r="J7172" i="1"/>
  <c r="K7172" i="1"/>
  <c r="G907" i="1"/>
  <c r="H907" i="1"/>
  <c r="I907" i="1"/>
  <c r="J907" i="1"/>
  <c r="K907" i="1"/>
  <c r="G8438" i="1"/>
  <c r="H8438" i="1"/>
  <c r="I8438" i="1"/>
  <c r="J8438" i="1"/>
  <c r="K8438" i="1"/>
  <c r="G8371" i="1"/>
  <c r="H8371" i="1"/>
  <c r="I8371" i="1"/>
  <c r="J8371" i="1"/>
  <c r="K8371" i="1"/>
  <c r="G1208" i="1"/>
  <c r="H1208" i="1"/>
  <c r="I1208" i="1"/>
  <c r="J1208" i="1"/>
  <c r="K1208" i="1"/>
  <c r="G3220" i="1"/>
  <c r="H3220" i="1"/>
  <c r="I3220" i="1"/>
  <c r="J3220" i="1"/>
  <c r="K3220" i="1"/>
  <c r="G664" i="1"/>
  <c r="H664" i="1"/>
  <c r="I664" i="1"/>
  <c r="J664" i="1"/>
  <c r="K664" i="1"/>
  <c r="G514" i="1"/>
  <c r="H514" i="1"/>
  <c r="I514" i="1"/>
  <c r="J514" i="1"/>
  <c r="K514" i="1"/>
  <c r="G5680" i="1"/>
  <c r="H5680" i="1"/>
  <c r="I5680" i="1"/>
  <c r="J5680" i="1"/>
  <c r="K5680" i="1"/>
  <c r="G549" i="1"/>
  <c r="H549" i="1"/>
  <c r="I549" i="1"/>
  <c r="J549" i="1"/>
  <c r="K549" i="1"/>
  <c r="G956" i="1"/>
  <c r="H956" i="1"/>
  <c r="I956" i="1"/>
  <c r="J956" i="1"/>
  <c r="K956" i="1"/>
  <c r="G1087" i="1"/>
  <c r="H1087" i="1"/>
  <c r="I1087" i="1"/>
  <c r="J1087" i="1"/>
  <c r="K1087" i="1"/>
  <c r="G4081" i="1"/>
  <c r="H4081" i="1"/>
  <c r="I4081" i="1"/>
  <c r="J4081" i="1"/>
  <c r="K4081" i="1"/>
  <c r="G5956" i="1"/>
  <c r="H5956" i="1"/>
  <c r="I5956" i="1"/>
  <c r="J5956" i="1"/>
  <c r="K5956" i="1"/>
  <c r="G3505" i="1"/>
  <c r="H3505" i="1"/>
  <c r="I3505" i="1"/>
  <c r="J3505" i="1"/>
  <c r="K3505" i="1"/>
  <c r="G4937" i="1"/>
  <c r="H4937" i="1"/>
  <c r="I4937" i="1"/>
  <c r="J4937" i="1"/>
  <c r="K4937" i="1"/>
  <c r="G8018" i="1"/>
  <c r="H8018" i="1"/>
  <c r="I8018" i="1"/>
  <c r="J8018" i="1"/>
  <c r="K8018" i="1"/>
  <c r="G5446" i="1"/>
  <c r="H5446" i="1"/>
  <c r="I5446" i="1"/>
  <c r="J5446" i="1"/>
  <c r="K5446" i="1"/>
  <c r="G4277" i="1"/>
  <c r="H4277" i="1"/>
  <c r="I4277" i="1"/>
  <c r="J4277" i="1"/>
  <c r="K4277" i="1"/>
  <c r="G3330" i="1"/>
  <c r="H3330" i="1"/>
  <c r="I3330" i="1"/>
  <c r="J3330" i="1"/>
  <c r="K3330" i="1"/>
  <c r="G1276" i="1"/>
  <c r="H1276" i="1"/>
  <c r="I1276" i="1"/>
  <c r="J1276" i="1"/>
  <c r="K1276" i="1"/>
  <c r="G1173" i="1"/>
  <c r="H1173" i="1"/>
  <c r="I1173" i="1"/>
  <c r="J1173" i="1"/>
  <c r="K1173" i="1"/>
  <c r="G9421" i="1"/>
  <c r="H9421" i="1"/>
  <c r="I9421" i="1"/>
  <c r="J9421" i="1"/>
  <c r="K9421" i="1"/>
  <c r="G6247" i="1"/>
  <c r="H6247" i="1"/>
  <c r="I6247" i="1"/>
  <c r="J6247" i="1"/>
  <c r="K6247" i="1"/>
  <c r="G9235" i="1"/>
  <c r="H9235" i="1"/>
  <c r="I9235" i="1"/>
  <c r="J9235" i="1"/>
  <c r="K9235" i="1"/>
  <c r="G6327" i="1"/>
  <c r="H6327" i="1"/>
  <c r="I6327" i="1"/>
  <c r="J6327" i="1"/>
  <c r="K6327" i="1"/>
  <c r="G1323" i="1"/>
  <c r="H1323" i="1"/>
  <c r="I1323" i="1"/>
  <c r="J1323" i="1"/>
  <c r="K1323" i="1"/>
  <c r="G2109" i="1"/>
  <c r="H2109" i="1"/>
  <c r="I2109" i="1"/>
  <c r="J2109" i="1"/>
  <c r="K2109" i="1"/>
  <c r="G1907" i="1"/>
  <c r="H1907" i="1"/>
  <c r="I1907" i="1"/>
  <c r="J1907" i="1"/>
  <c r="K1907" i="1"/>
  <c r="G6342" i="1"/>
  <c r="H6342" i="1"/>
  <c r="I6342" i="1"/>
  <c r="J6342" i="1"/>
  <c r="K6342" i="1"/>
  <c r="G1506" i="1"/>
  <c r="H1506" i="1"/>
  <c r="I1506" i="1"/>
  <c r="J1506" i="1"/>
  <c r="K1506" i="1"/>
  <c r="G7162" i="1"/>
  <c r="H7162" i="1"/>
  <c r="I7162" i="1"/>
  <c r="J7162" i="1"/>
  <c r="K7162" i="1"/>
  <c r="G6064" i="1"/>
  <c r="H6064" i="1"/>
  <c r="I6064" i="1"/>
  <c r="J6064" i="1"/>
  <c r="K6064" i="1"/>
  <c r="G1226" i="1"/>
  <c r="H1226" i="1"/>
  <c r="I1226" i="1"/>
  <c r="J1226" i="1"/>
  <c r="K1226" i="1"/>
  <c r="G2471" i="1"/>
  <c r="H2471" i="1"/>
  <c r="I2471" i="1"/>
  <c r="J2471" i="1"/>
  <c r="K2471" i="1"/>
  <c r="G6417" i="1"/>
  <c r="H6417" i="1"/>
  <c r="I6417" i="1"/>
  <c r="J6417" i="1"/>
  <c r="K6417" i="1"/>
  <c r="G5372" i="1"/>
  <c r="H5372" i="1"/>
  <c r="I5372" i="1"/>
  <c r="J5372" i="1"/>
  <c r="K5372" i="1"/>
  <c r="G9181" i="1"/>
  <c r="H9181" i="1"/>
  <c r="I9181" i="1"/>
  <c r="J9181" i="1"/>
  <c r="K9181" i="1"/>
  <c r="G1313" i="1"/>
  <c r="H1313" i="1"/>
  <c r="I1313" i="1"/>
  <c r="J1313" i="1"/>
  <c r="K1313" i="1"/>
  <c r="G665" i="1"/>
  <c r="H665" i="1"/>
  <c r="I665" i="1"/>
  <c r="J665" i="1"/>
  <c r="K665" i="1"/>
  <c r="G2784" i="1"/>
  <c r="H2784" i="1"/>
  <c r="I2784" i="1"/>
  <c r="J2784" i="1"/>
  <c r="K2784" i="1"/>
  <c r="G8583" i="1"/>
  <c r="H8583" i="1"/>
  <c r="I8583" i="1"/>
  <c r="J8583" i="1"/>
  <c r="K8583" i="1"/>
  <c r="G1988" i="1"/>
  <c r="H1988" i="1"/>
  <c r="I1988" i="1"/>
  <c r="J1988" i="1"/>
  <c r="K1988" i="1"/>
  <c r="G2768" i="1"/>
  <c r="H2768" i="1"/>
  <c r="I2768" i="1"/>
  <c r="J2768" i="1"/>
  <c r="K2768" i="1"/>
  <c r="G5014" i="1"/>
  <c r="H5014" i="1"/>
  <c r="I5014" i="1"/>
  <c r="J5014" i="1"/>
  <c r="K5014" i="1"/>
  <c r="G8624" i="1"/>
  <c r="H8624" i="1"/>
  <c r="I8624" i="1"/>
  <c r="J8624" i="1"/>
  <c r="K8624" i="1"/>
  <c r="G3649" i="1"/>
  <c r="H3649" i="1"/>
  <c r="I3649" i="1"/>
  <c r="J3649" i="1"/>
  <c r="K3649" i="1"/>
  <c r="G6825" i="1"/>
  <c r="H6825" i="1"/>
  <c r="I6825" i="1"/>
  <c r="J6825" i="1"/>
  <c r="K6825" i="1"/>
  <c r="G4009" i="1"/>
  <c r="H4009" i="1"/>
  <c r="I4009" i="1"/>
  <c r="J4009" i="1"/>
  <c r="K4009" i="1"/>
  <c r="G5696" i="1"/>
  <c r="H5696" i="1"/>
  <c r="I5696" i="1"/>
  <c r="J5696" i="1"/>
  <c r="K5696" i="1"/>
  <c r="G4666" i="1"/>
  <c r="H4666" i="1"/>
  <c r="I4666" i="1"/>
  <c r="J4666" i="1"/>
  <c r="K4666" i="1"/>
  <c r="G6344" i="1"/>
  <c r="H6344" i="1"/>
  <c r="I6344" i="1"/>
  <c r="J6344" i="1"/>
  <c r="K6344" i="1"/>
  <c r="G1815" i="1"/>
  <c r="H1815" i="1"/>
  <c r="I1815" i="1"/>
  <c r="J1815" i="1"/>
  <c r="K1815" i="1"/>
  <c r="G4796" i="1"/>
  <c r="H4796" i="1"/>
  <c r="I4796" i="1"/>
  <c r="J4796" i="1"/>
  <c r="K4796" i="1"/>
  <c r="G8510" i="1"/>
  <c r="H8510" i="1"/>
  <c r="I8510" i="1"/>
  <c r="J8510" i="1"/>
  <c r="K8510" i="1"/>
  <c r="G4951" i="1"/>
  <c r="H4951" i="1"/>
  <c r="I4951" i="1"/>
  <c r="J4951" i="1"/>
  <c r="K4951" i="1"/>
  <c r="G7497" i="1"/>
  <c r="H7497" i="1"/>
  <c r="I7497" i="1"/>
  <c r="J7497" i="1"/>
  <c r="K7497" i="1"/>
  <c r="G9650" i="1"/>
  <c r="H9650" i="1"/>
  <c r="I9650" i="1"/>
  <c r="J9650" i="1"/>
  <c r="K9650" i="1"/>
  <c r="G5240" i="1"/>
  <c r="H5240" i="1"/>
  <c r="I5240" i="1"/>
  <c r="J5240" i="1"/>
  <c r="K5240" i="1"/>
  <c r="G4022" i="1"/>
  <c r="H4022" i="1"/>
  <c r="I4022" i="1"/>
  <c r="J4022" i="1"/>
  <c r="K4022" i="1"/>
  <c r="G9759" i="1"/>
  <c r="H9759" i="1"/>
  <c r="I9759" i="1"/>
  <c r="J9759" i="1"/>
  <c r="K9759" i="1"/>
  <c r="G9939" i="1"/>
  <c r="H9939" i="1"/>
  <c r="I9939" i="1"/>
  <c r="J9939" i="1"/>
  <c r="K9939" i="1"/>
  <c r="G6551" i="1"/>
  <c r="H6551" i="1"/>
  <c r="I6551" i="1"/>
  <c r="J6551" i="1"/>
  <c r="K6551" i="1"/>
  <c r="G8716" i="1"/>
  <c r="H8716" i="1"/>
  <c r="I8716" i="1"/>
  <c r="J8716" i="1"/>
  <c r="K8716" i="1"/>
  <c r="G9926" i="1"/>
  <c r="H9926" i="1"/>
  <c r="I9926" i="1"/>
  <c r="J9926" i="1"/>
  <c r="K9926" i="1"/>
  <c r="G9384" i="1"/>
  <c r="H9384" i="1"/>
  <c r="I9384" i="1"/>
  <c r="J9384" i="1"/>
  <c r="K9384" i="1"/>
  <c r="G8086" i="1"/>
  <c r="H8086" i="1"/>
  <c r="I8086" i="1"/>
  <c r="J8086" i="1"/>
  <c r="K8086" i="1"/>
  <c r="G4639" i="1"/>
  <c r="H4639" i="1"/>
  <c r="I4639" i="1"/>
  <c r="J4639" i="1"/>
  <c r="K4639" i="1"/>
  <c r="G1906" i="1"/>
  <c r="H1906" i="1"/>
  <c r="I1906" i="1"/>
  <c r="J1906" i="1"/>
  <c r="K1906" i="1"/>
  <c r="G3596" i="1"/>
  <c r="H3596" i="1"/>
  <c r="I3596" i="1"/>
  <c r="J3596" i="1"/>
  <c r="K3596" i="1"/>
  <c r="G4196" i="1"/>
  <c r="H4196" i="1"/>
  <c r="I4196" i="1"/>
  <c r="J4196" i="1"/>
  <c r="K4196" i="1"/>
  <c r="G2626" i="1"/>
  <c r="H2626" i="1"/>
  <c r="I2626" i="1"/>
  <c r="J2626" i="1"/>
  <c r="K2626" i="1"/>
  <c r="G8117" i="1"/>
  <c r="H8117" i="1"/>
  <c r="I8117" i="1"/>
  <c r="J8117" i="1"/>
  <c r="K8117" i="1"/>
  <c r="G1034" i="1"/>
  <c r="H1034" i="1"/>
  <c r="I1034" i="1"/>
  <c r="J1034" i="1"/>
  <c r="K1034" i="1"/>
  <c r="G8740" i="1"/>
  <c r="H8740" i="1"/>
  <c r="I8740" i="1"/>
  <c r="J8740" i="1"/>
  <c r="K8740" i="1"/>
  <c r="G1762" i="1"/>
  <c r="H1762" i="1"/>
  <c r="I1762" i="1"/>
  <c r="J1762" i="1"/>
  <c r="K1762" i="1"/>
  <c r="G6724" i="1"/>
  <c r="H6724" i="1"/>
  <c r="I6724" i="1"/>
  <c r="J6724" i="1"/>
  <c r="K6724" i="1"/>
  <c r="G4367" i="1"/>
  <c r="H4367" i="1"/>
  <c r="I4367" i="1"/>
  <c r="J4367" i="1"/>
  <c r="K4367" i="1"/>
  <c r="G5065" i="1"/>
  <c r="H5065" i="1"/>
  <c r="I5065" i="1"/>
  <c r="J5065" i="1"/>
  <c r="K5065" i="1"/>
  <c r="G8872" i="1"/>
  <c r="H8872" i="1"/>
  <c r="I8872" i="1"/>
  <c r="J8872" i="1"/>
  <c r="K8872" i="1"/>
  <c r="G3954" i="1"/>
  <c r="H3954" i="1"/>
  <c r="I3954" i="1"/>
  <c r="J3954" i="1"/>
  <c r="K3954" i="1"/>
  <c r="G8586" i="1"/>
  <c r="H8586" i="1"/>
  <c r="I8586" i="1"/>
  <c r="J8586" i="1"/>
  <c r="K8586" i="1"/>
  <c r="G6575" i="1"/>
  <c r="H6575" i="1"/>
  <c r="I6575" i="1"/>
  <c r="J6575" i="1"/>
  <c r="K6575" i="1"/>
  <c r="G6949" i="1"/>
  <c r="H6949" i="1"/>
  <c r="I6949" i="1"/>
  <c r="J6949" i="1"/>
  <c r="K6949" i="1"/>
  <c r="G6771" i="1"/>
  <c r="H6771" i="1"/>
  <c r="I6771" i="1"/>
  <c r="J6771" i="1"/>
  <c r="K6771" i="1"/>
  <c r="G3518" i="1"/>
  <c r="H3518" i="1"/>
  <c r="I3518" i="1"/>
  <c r="J3518" i="1"/>
  <c r="K3518" i="1"/>
  <c r="G714" i="1"/>
  <c r="H714" i="1"/>
  <c r="I714" i="1"/>
  <c r="J714" i="1"/>
  <c r="K714" i="1"/>
  <c r="G4556" i="1"/>
  <c r="H4556" i="1"/>
  <c r="I4556" i="1"/>
  <c r="J4556" i="1"/>
  <c r="K4556" i="1"/>
  <c r="G556" i="1"/>
  <c r="H556" i="1"/>
  <c r="I556" i="1"/>
  <c r="J556" i="1"/>
  <c r="K556" i="1"/>
  <c r="G8273" i="1"/>
  <c r="H8273" i="1"/>
  <c r="I8273" i="1"/>
  <c r="J8273" i="1"/>
  <c r="K8273" i="1"/>
  <c r="G3354" i="1"/>
  <c r="H3354" i="1"/>
  <c r="I3354" i="1"/>
  <c r="J3354" i="1"/>
  <c r="K3354" i="1"/>
  <c r="G974" i="1"/>
  <c r="H974" i="1"/>
  <c r="I974" i="1"/>
  <c r="J974" i="1"/>
  <c r="K974" i="1"/>
  <c r="G2946" i="1"/>
  <c r="H2946" i="1"/>
  <c r="I2946" i="1"/>
  <c r="J2946" i="1"/>
  <c r="K2946" i="1"/>
  <c r="G6729" i="1"/>
  <c r="H6729" i="1"/>
  <c r="I6729" i="1"/>
  <c r="J6729" i="1"/>
  <c r="K6729" i="1"/>
  <c r="G5945" i="1"/>
  <c r="H5945" i="1"/>
  <c r="I5945" i="1"/>
  <c r="J5945" i="1"/>
  <c r="K5945" i="1"/>
  <c r="G5640" i="1"/>
  <c r="H5640" i="1"/>
  <c r="I5640" i="1"/>
  <c r="J5640" i="1"/>
  <c r="K5640" i="1"/>
  <c r="G5387" i="1"/>
  <c r="H5387" i="1"/>
  <c r="I5387" i="1"/>
  <c r="J5387" i="1"/>
  <c r="K5387" i="1"/>
  <c r="G3822" i="1"/>
  <c r="H3822" i="1"/>
  <c r="I3822" i="1"/>
  <c r="J3822" i="1"/>
  <c r="K3822" i="1"/>
  <c r="G1470" i="1"/>
  <c r="H1470" i="1"/>
  <c r="I1470" i="1"/>
  <c r="J1470" i="1"/>
  <c r="K1470" i="1"/>
  <c r="G5702" i="1"/>
  <c r="H5702" i="1"/>
  <c r="I5702" i="1"/>
  <c r="J5702" i="1"/>
  <c r="K5702" i="1"/>
  <c r="G5735" i="1"/>
  <c r="H5735" i="1"/>
  <c r="I5735" i="1"/>
  <c r="J5735" i="1"/>
  <c r="K5735" i="1"/>
  <c r="G9439" i="1"/>
  <c r="H9439" i="1"/>
  <c r="I9439" i="1"/>
  <c r="J9439" i="1"/>
  <c r="K9439" i="1"/>
  <c r="G8230" i="1"/>
  <c r="H8230" i="1"/>
  <c r="I8230" i="1"/>
  <c r="J8230" i="1"/>
  <c r="K8230" i="1"/>
  <c r="G1816" i="1"/>
  <c r="H1816" i="1"/>
  <c r="I1816" i="1"/>
  <c r="J1816" i="1"/>
  <c r="K1816" i="1"/>
  <c r="G2840" i="1"/>
  <c r="H2840" i="1"/>
  <c r="I2840" i="1"/>
  <c r="J2840" i="1"/>
  <c r="K2840" i="1"/>
  <c r="G3038" i="1"/>
  <c r="H3038" i="1"/>
  <c r="I3038" i="1"/>
  <c r="J3038" i="1"/>
  <c r="K3038" i="1"/>
  <c r="G4699" i="1"/>
  <c r="H4699" i="1"/>
  <c r="I4699" i="1"/>
  <c r="J4699" i="1"/>
  <c r="K4699" i="1"/>
  <c r="G5314" i="1"/>
  <c r="H5314" i="1"/>
  <c r="I5314" i="1"/>
  <c r="J5314" i="1"/>
  <c r="K5314" i="1"/>
  <c r="G9239" i="1"/>
  <c r="H9239" i="1"/>
  <c r="I9239" i="1"/>
  <c r="J9239" i="1"/>
  <c r="K9239" i="1"/>
  <c r="G7378" i="1"/>
  <c r="H7378" i="1"/>
  <c r="I7378" i="1"/>
  <c r="J7378" i="1"/>
  <c r="K7378" i="1"/>
  <c r="G1484" i="1"/>
  <c r="H1484" i="1"/>
  <c r="I1484" i="1"/>
  <c r="J1484" i="1"/>
  <c r="K1484" i="1"/>
  <c r="G4190" i="1"/>
  <c r="H4190" i="1"/>
  <c r="I4190" i="1"/>
  <c r="J4190" i="1"/>
  <c r="K4190" i="1"/>
  <c r="G2739" i="1"/>
  <c r="H2739" i="1"/>
  <c r="I2739" i="1"/>
  <c r="J2739" i="1"/>
  <c r="K2739" i="1"/>
  <c r="G6434" i="1"/>
  <c r="H6434" i="1"/>
  <c r="I6434" i="1"/>
  <c r="J6434" i="1"/>
  <c r="K6434" i="1"/>
  <c r="G7910" i="1"/>
  <c r="H7910" i="1"/>
  <c r="I7910" i="1"/>
  <c r="J7910" i="1"/>
  <c r="K7910" i="1"/>
  <c r="G8405" i="1"/>
  <c r="H8405" i="1"/>
  <c r="I8405" i="1"/>
  <c r="J8405" i="1"/>
  <c r="K8405" i="1"/>
  <c r="G6494" i="1"/>
  <c r="H6494" i="1"/>
  <c r="I6494" i="1"/>
  <c r="J6494" i="1"/>
  <c r="K6494" i="1"/>
  <c r="G107" i="1"/>
  <c r="H107" i="1"/>
  <c r="I107" i="1"/>
  <c r="J107" i="1"/>
  <c r="K107" i="1"/>
  <c r="G670" i="1"/>
  <c r="H670" i="1"/>
  <c r="I670" i="1"/>
  <c r="J670" i="1"/>
  <c r="K670" i="1"/>
  <c r="G994" i="1"/>
  <c r="H994" i="1"/>
  <c r="I994" i="1"/>
  <c r="J994" i="1"/>
  <c r="K994" i="1"/>
  <c r="G1845" i="1"/>
  <c r="H1845" i="1"/>
  <c r="I1845" i="1"/>
  <c r="J1845" i="1"/>
  <c r="K1845" i="1"/>
  <c r="G3543" i="1"/>
  <c r="H3543" i="1"/>
  <c r="I3543" i="1"/>
  <c r="J3543" i="1"/>
  <c r="K3543" i="1"/>
  <c r="G68" i="1"/>
  <c r="H68" i="1"/>
  <c r="I68" i="1"/>
  <c r="J68" i="1"/>
  <c r="K68" i="1"/>
  <c r="G6680" i="1"/>
  <c r="H6680" i="1"/>
  <c r="I6680" i="1"/>
  <c r="J6680" i="1"/>
  <c r="K6680" i="1"/>
  <c r="G2672" i="1"/>
  <c r="H2672" i="1"/>
  <c r="I2672" i="1"/>
  <c r="J2672" i="1"/>
  <c r="K2672" i="1"/>
  <c r="G8650" i="1"/>
  <c r="H8650" i="1"/>
  <c r="I8650" i="1"/>
  <c r="J8650" i="1"/>
  <c r="K8650" i="1"/>
  <c r="G6320" i="1"/>
  <c r="H6320" i="1"/>
  <c r="I6320" i="1"/>
  <c r="J6320" i="1"/>
  <c r="K6320" i="1"/>
  <c r="G3631" i="1"/>
  <c r="H3631" i="1"/>
  <c r="I3631" i="1"/>
  <c r="J3631" i="1"/>
  <c r="K3631" i="1"/>
  <c r="G4507" i="1"/>
  <c r="H4507" i="1"/>
  <c r="I4507" i="1"/>
  <c r="J4507" i="1"/>
  <c r="K4507" i="1"/>
  <c r="G7144" i="1"/>
  <c r="H7144" i="1"/>
  <c r="I7144" i="1"/>
  <c r="J7144" i="1"/>
  <c r="K7144" i="1"/>
  <c r="G2456" i="1"/>
  <c r="H2456" i="1"/>
  <c r="I2456" i="1"/>
  <c r="J2456" i="1"/>
  <c r="K2456" i="1"/>
  <c r="G9083" i="1"/>
  <c r="H9083" i="1"/>
  <c r="I9083" i="1"/>
  <c r="J9083" i="1"/>
  <c r="K9083" i="1"/>
  <c r="G6403" i="1"/>
  <c r="H6403" i="1"/>
  <c r="I6403" i="1"/>
  <c r="J6403" i="1"/>
  <c r="K6403" i="1"/>
  <c r="G2686" i="1"/>
  <c r="H2686" i="1"/>
  <c r="I2686" i="1"/>
  <c r="J2686" i="1"/>
  <c r="K2686" i="1"/>
  <c r="G5332" i="1"/>
  <c r="H5332" i="1"/>
  <c r="I5332" i="1"/>
  <c r="J5332" i="1"/>
  <c r="K5332" i="1"/>
  <c r="G1018" i="1"/>
  <c r="H1018" i="1"/>
  <c r="I1018" i="1"/>
  <c r="J1018" i="1"/>
  <c r="K1018" i="1"/>
  <c r="G10" i="1"/>
  <c r="H10" i="1"/>
  <c r="I10" i="1"/>
  <c r="J10" i="1"/>
  <c r="K10" i="1"/>
  <c r="G5661" i="1"/>
  <c r="H5661" i="1"/>
  <c r="I5661" i="1"/>
  <c r="J5661" i="1"/>
  <c r="K5661" i="1"/>
  <c r="G8119" i="1"/>
  <c r="H8119" i="1"/>
  <c r="I8119" i="1"/>
  <c r="J8119" i="1"/>
  <c r="K8119" i="1"/>
  <c r="G5339" i="1"/>
  <c r="H5339" i="1"/>
  <c r="I5339" i="1"/>
  <c r="J5339" i="1"/>
  <c r="K5339" i="1"/>
  <c r="G7174" i="1"/>
  <c r="H7174" i="1"/>
  <c r="I7174" i="1"/>
  <c r="J7174" i="1"/>
  <c r="K7174" i="1"/>
  <c r="G7083" i="1"/>
  <c r="H7083" i="1"/>
  <c r="I7083" i="1"/>
  <c r="J7083" i="1"/>
  <c r="K7083" i="1"/>
  <c r="G6223" i="1"/>
  <c r="H6223" i="1"/>
  <c r="I6223" i="1"/>
  <c r="J6223" i="1"/>
  <c r="K6223" i="1"/>
  <c r="G3375" i="1"/>
  <c r="H3375" i="1"/>
  <c r="I3375" i="1"/>
  <c r="J3375" i="1"/>
  <c r="K3375" i="1"/>
  <c r="G7143" i="1"/>
  <c r="H7143" i="1"/>
  <c r="I7143" i="1"/>
  <c r="J7143" i="1"/>
  <c r="K7143" i="1"/>
  <c r="G2500" i="1"/>
  <c r="H2500" i="1"/>
  <c r="I2500" i="1"/>
  <c r="J2500" i="1"/>
  <c r="K2500" i="1"/>
  <c r="G7777" i="1"/>
  <c r="H7777" i="1"/>
  <c r="I7777" i="1"/>
  <c r="J7777" i="1"/>
  <c r="K7777" i="1"/>
  <c r="G6698" i="1"/>
  <c r="H6698" i="1"/>
  <c r="I6698" i="1"/>
  <c r="J6698" i="1"/>
  <c r="K6698" i="1"/>
  <c r="G9366" i="1"/>
  <c r="H9366" i="1"/>
  <c r="I9366" i="1"/>
  <c r="J9366" i="1"/>
  <c r="K9366" i="1"/>
  <c r="G2702" i="1"/>
  <c r="H2702" i="1"/>
  <c r="I2702" i="1"/>
  <c r="J2702" i="1"/>
  <c r="K2702" i="1"/>
  <c r="G6097" i="1"/>
  <c r="H6097" i="1"/>
  <c r="I6097" i="1"/>
  <c r="J6097" i="1"/>
  <c r="K6097" i="1"/>
  <c r="G1916" i="1"/>
  <c r="H1916" i="1"/>
  <c r="I1916" i="1"/>
  <c r="J1916" i="1"/>
  <c r="K1916" i="1"/>
  <c r="G2596" i="1"/>
  <c r="H2596" i="1"/>
  <c r="I2596" i="1"/>
  <c r="J2596" i="1"/>
  <c r="K2596" i="1"/>
  <c r="G6959" i="1"/>
  <c r="H6959" i="1"/>
  <c r="I6959" i="1"/>
  <c r="J6959" i="1"/>
  <c r="K6959" i="1"/>
  <c r="G5828" i="1"/>
  <c r="H5828" i="1"/>
  <c r="I5828" i="1"/>
  <c r="J5828" i="1"/>
  <c r="K5828" i="1"/>
  <c r="G1607" i="1"/>
  <c r="H1607" i="1"/>
  <c r="I1607" i="1"/>
  <c r="J1607" i="1"/>
  <c r="K1607" i="1"/>
  <c r="G6289" i="1"/>
  <c r="H6289" i="1"/>
  <c r="I6289" i="1"/>
  <c r="J6289" i="1"/>
  <c r="K6289" i="1"/>
  <c r="G1679" i="1"/>
  <c r="H1679" i="1"/>
  <c r="I1679" i="1"/>
  <c r="J1679" i="1"/>
  <c r="K1679" i="1"/>
  <c r="G3453" i="1"/>
  <c r="H3453" i="1"/>
  <c r="I3453" i="1"/>
  <c r="J3453" i="1"/>
  <c r="K3453" i="1"/>
  <c r="G2264" i="1"/>
  <c r="H2264" i="1"/>
  <c r="I2264" i="1"/>
  <c r="J2264" i="1"/>
  <c r="K2264" i="1"/>
  <c r="G5584" i="1"/>
  <c r="H5584" i="1"/>
  <c r="I5584" i="1"/>
  <c r="J5584" i="1"/>
  <c r="K5584" i="1"/>
  <c r="G1426" i="1"/>
  <c r="H1426" i="1"/>
  <c r="I1426" i="1"/>
  <c r="J1426" i="1"/>
  <c r="K1426" i="1"/>
  <c r="G3189" i="1"/>
  <c r="H3189" i="1"/>
  <c r="I3189" i="1"/>
  <c r="J3189" i="1"/>
  <c r="K3189" i="1"/>
  <c r="G9156" i="1"/>
  <c r="H9156" i="1"/>
  <c r="I9156" i="1"/>
  <c r="J9156" i="1"/>
  <c r="K9156" i="1"/>
  <c r="G6461" i="1"/>
  <c r="H6461" i="1"/>
  <c r="I6461" i="1"/>
  <c r="J6461" i="1"/>
  <c r="K6461" i="1"/>
  <c r="G2030" i="1"/>
  <c r="H2030" i="1"/>
  <c r="I2030" i="1"/>
  <c r="J2030" i="1"/>
  <c r="K2030" i="1"/>
  <c r="G7002" i="1"/>
  <c r="H7002" i="1"/>
  <c r="I7002" i="1"/>
  <c r="J7002" i="1"/>
  <c r="K7002" i="1"/>
  <c r="G8073" i="1"/>
  <c r="H8073" i="1"/>
  <c r="I8073" i="1"/>
  <c r="J8073" i="1"/>
  <c r="K8073" i="1"/>
  <c r="G6444" i="1"/>
  <c r="H6444" i="1"/>
  <c r="I6444" i="1"/>
  <c r="J6444" i="1"/>
  <c r="K6444" i="1"/>
  <c r="G1053" i="1"/>
  <c r="H1053" i="1"/>
  <c r="I1053" i="1"/>
  <c r="J1053" i="1"/>
  <c r="K1053" i="1"/>
  <c r="G8196" i="1"/>
  <c r="H8196" i="1"/>
  <c r="I8196" i="1"/>
  <c r="J8196" i="1"/>
  <c r="K8196" i="1"/>
  <c r="G5641" i="1"/>
  <c r="H5641" i="1"/>
  <c r="I5641" i="1"/>
  <c r="J5641" i="1"/>
  <c r="K5641" i="1"/>
  <c r="G5498" i="1"/>
  <c r="H5498" i="1"/>
  <c r="I5498" i="1"/>
  <c r="J5498" i="1"/>
  <c r="K5498" i="1"/>
  <c r="G2410" i="1"/>
  <c r="H2410" i="1"/>
  <c r="I2410" i="1"/>
  <c r="J2410" i="1"/>
  <c r="K2410" i="1"/>
  <c r="G5575" i="1"/>
  <c r="H5575" i="1"/>
  <c r="I5575" i="1"/>
  <c r="J5575" i="1"/>
  <c r="K5575" i="1"/>
  <c r="G2037" i="1"/>
  <c r="H2037" i="1"/>
  <c r="I2037" i="1"/>
  <c r="J2037" i="1"/>
  <c r="K2037" i="1"/>
  <c r="G6355" i="1"/>
  <c r="H6355" i="1"/>
  <c r="I6355" i="1"/>
  <c r="J6355" i="1"/>
  <c r="K6355" i="1"/>
  <c r="G5358" i="1"/>
  <c r="H5358" i="1"/>
  <c r="I5358" i="1"/>
  <c r="J5358" i="1"/>
  <c r="K5358" i="1"/>
  <c r="G2585" i="1"/>
  <c r="H2585" i="1"/>
  <c r="I2585" i="1"/>
  <c r="J2585" i="1"/>
  <c r="K2585" i="1"/>
  <c r="G6851" i="1"/>
  <c r="H6851" i="1"/>
  <c r="I6851" i="1"/>
  <c r="J6851" i="1"/>
  <c r="K6851" i="1"/>
  <c r="G9215" i="1"/>
  <c r="H9215" i="1"/>
  <c r="I9215" i="1"/>
  <c r="J9215" i="1"/>
  <c r="K9215" i="1"/>
  <c r="G3552" i="1"/>
  <c r="H3552" i="1"/>
  <c r="I3552" i="1"/>
  <c r="J3552" i="1"/>
  <c r="K3552" i="1"/>
  <c r="G5353" i="1"/>
  <c r="H5353" i="1"/>
  <c r="I5353" i="1"/>
  <c r="J5353" i="1"/>
  <c r="K5353" i="1"/>
  <c r="G6757" i="1"/>
  <c r="H6757" i="1"/>
  <c r="I6757" i="1"/>
  <c r="J6757" i="1"/>
  <c r="K6757" i="1"/>
  <c r="G6184" i="1"/>
  <c r="H6184" i="1"/>
  <c r="I6184" i="1"/>
  <c r="J6184" i="1"/>
  <c r="K6184" i="1"/>
  <c r="G3799" i="1"/>
  <c r="H3799" i="1"/>
  <c r="I3799" i="1"/>
  <c r="J3799" i="1"/>
  <c r="K3799" i="1"/>
  <c r="G1143" i="1"/>
  <c r="H1143" i="1"/>
  <c r="I1143" i="1"/>
  <c r="J1143" i="1"/>
  <c r="K1143" i="1"/>
  <c r="G4866" i="1"/>
  <c r="H4866" i="1"/>
  <c r="I4866" i="1"/>
  <c r="J4866" i="1"/>
  <c r="K4866" i="1"/>
  <c r="G3511" i="1"/>
  <c r="H3511" i="1"/>
  <c r="I3511" i="1"/>
  <c r="J3511" i="1"/>
  <c r="K3511" i="1"/>
  <c r="G6164" i="1"/>
  <c r="H6164" i="1"/>
  <c r="I6164" i="1"/>
  <c r="J6164" i="1"/>
  <c r="K6164" i="1"/>
  <c r="G7616" i="1"/>
  <c r="H7616" i="1"/>
  <c r="I7616" i="1"/>
  <c r="J7616" i="1"/>
  <c r="K7616" i="1"/>
  <c r="G8644" i="1"/>
  <c r="H8644" i="1"/>
  <c r="I8644" i="1"/>
  <c r="J8644" i="1"/>
  <c r="K8644" i="1"/>
  <c r="G1147" i="1"/>
  <c r="H1147" i="1"/>
  <c r="I1147" i="1"/>
  <c r="J1147" i="1"/>
  <c r="K1147" i="1"/>
  <c r="G7163" i="1"/>
  <c r="H7163" i="1"/>
  <c r="I7163" i="1"/>
  <c r="J7163" i="1"/>
  <c r="K7163" i="1"/>
  <c r="G8796" i="1"/>
  <c r="H8796" i="1"/>
  <c r="I8796" i="1"/>
  <c r="J8796" i="1"/>
  <c r="K8796" i="1"/>
  <c r="G6681" i="1"/>
  <c r="H6681" i="1"/>
  <c r="I6681" i="1"/>
  <c r="J6681" i="1"/>
  <c r="K6681" i="1"/>
  <c r="G6053" i="1"/>
  <c r="H6053" i="1"/>
  <c r="I6053" i="1"/>
  <c r="J6053" i="1"/>
  <c r="K6053" i="1"/>
  <c r="G8114" i="1"/>
  <c r="H8114" i="1"/>
  <c r="I8114" i="1"/>
  <c r="J8114" i="1"/>
  <c r="K8114" i="1"/>
  <c r="G9122" i="1"/>
  <c r="H9122" i="1"/>
  <c r="I9122" i="1"/>
  <c r="J9122" i="1"/>
  <c r="K9122" i="1"/>
  <c r="G6384" i="1"/>
  <c r="H6384" i="1"/>
  <c r="I6384" i="1"/>
  <c r="J6384" i="1"/>
  <c r="K6384" i="1"/>
  <c r="G2695" i="1"/>
  <c r="H2695" i="1"/>
  <c r="I2695" i="1"/>
  <c r="J2695" i="1"/>
  <c r="K2695" i="1"/>
  <c r="G312" i="1"/>
  <c r="H312" i="1"/>
  <c r="I312" i="1"/>
  <c r="J312" i="1"/>
  <c r="K312" i="1"/>
  <c r="G7176" i="1"/>
  <c r="H7176" i="1"/>
  <c r="I7176" i="1"/>
  <c r="J7176" i="1"/>
  <c r="K7176" i="1"/>
  <c r="G2985" i="1"/>
  <c r="H2985" i="1"/>
  <c r="I2985" i="1"/>
  <c r="J2985" i="1"/>
  <c r="K2985" i="1"/>
  <c r="G5214" i="1"/>
  <c r="H5214" i="1"/>
  <c r="I5214" i="1"/>
  <c r="J5214" i="1"/>
  <c r="K5214" i="1"/>
  <c r="G483" i="1"/>
  <c r="H483" i="1"/>
  <c r="I483" i="1"/>
  <c r="J483" i="1"/>
  <c r="K483" i="1"/>
  <c r="G1503" i="1"/>
  <c r="H1503" i="1"/>
  <c r="I1503" i="1"/>
  <c r="J1503" i="1"/>
  <c r="K1503" i="1"/>
  <c r="G9098" i="1"/>
  <c r="H9098" i="1"/>
  <c r="I9098" i="1"/>
  <c r="J9098" i="1"/>
  <c r="K9098" i="1"/>
  <c r="G3008" i="1"/>
  <c r="H3008" i="1"/>
  <c r="I3008" i="1"/>
  <c r="J3008" i="1"/>
  <c r="K3008" i="1"/>
  <c r="G232" i="1"/>
  <c r="H232" i="1"/>
  <c r="I232" i="1"/>
  <c r="J232" i="1"/>
  <c r="K232" i="1"/>
  <c r="G912" i="1"/>
  <c r="H912" i="1"/>
  <c r="I912" i="1"/>
  <c r="J912" i="1"/>
  <c r="K912" i="1"/>
  <c r="G4895" i="1"/>
  <c r="H4895" i="1"/>
  <c r="I4895" i="1"/>
  <c r="J4895" i="1"/>
  <c r="K4895" i="1"/>
  <c r="G2124" i="1"/>
  <c r="H2124" i="1"/>
  <c r="I2124" i="1"/>
  <c r="J2124" i="1"/>
  <c r="K2124" i="1"/>
  <c r="G5854" i="1"/>
  <c r="H5854" i="1"/>
  <c r="I5854" i="1"/>
  <c r="J5854" i="1"/>
  <c r="K5854" i="1"/>
  <c r="G8783" i="1"/>
  <c r="H8783" i="1"/>
  <c r="I8783" i="1"/>
  <c r="J8783" i="1"/>
  <c r="K8783" i="1"/>
  <c r="G6542" i="1"/>
  <c r="H6542" i="1"/>
  <c r="I6542" i="1"/>
  <c r="J6542" i="1"/>
  <c r="K6542" i="1"/>
  <c r="G8971" i="1"/>
  <c r="H8971" i="1"/>
  <c r="I8971" i="1"/>
  <c r="J8971" i="1"/>
  <c r="K8971" i="1"/>
  <c r="G6713" i="1"/>
  <c r="H6713" i="1"/>
  <c r="I6713" i="1"/>
  <c r="J6713" i="1"/>
  <c r="K6713" i="1"/>
  <c r="G3840" i="1"/>
  <c r="H3840" i="1"/>
  <c r="I3840" i="1"/>
  <c r="J3840" i="1"/>
  <c r="K3840" i="1"/>
  <c r="G495" i="1"/>
  <c r="H495" i="1"/>
  <c r="I495" i="1"/>
  <c r="J495" i="1"/>
  <c r="K495" i="1"/>
  <c r="G1573" i="1"/>
  <c r="H1573" i="1"/>
  <c r="I1573" i="1"/>
  <c r="J1573" i="1"/>
  <c r="K1573" i="1"/>
  <c r="G5471" i="1"/>
  <c r="H5471" i="1"/>
  <c r="I5471" i="1"/>
  <c r="J5471" i="1"/>
  <c r="K5471" i="1"/>
  <c r="G7419" i="1"/>
  <c r="H7419" i="1"/>
  <c r="I7419" i="1"/>
  <c r="J7419" i="1"/>
  <c r="K7419" i="1"/>
  <c r="G3101" i="1"/>
  <c r="H3101" i="1"/>
  <c r="I3101" i="1"/>
  <c r="J3101" i="1"/>
  <c r="K3101" i="1"/>
  <c r="G7436" i="1"/>
  <c r="H7436" i="1"/>
  <c r="I7436" i="1"/>
  <c r="J7436" i="1"/>
  <c r="K7436" i="1"/>
  <c r="G264" i="1"/>
  <c r="H264" i="1"/>
  <c r="I264" i="1"/>
  <c r="J264" i="1"/>
  <c r="K264" i="1"/>
  <c r="G4527" i="1"/>
  <c r="H4527" i="1"/>
  <c r="I4527" i="1"/>
  <c r="J4527" i="1"/>
  <c r="K4527" i="1"/>
  <c r="G4251" i="1"/>
  <c r="H4251" i="1"/>
  <c r="I4251" i="1"/>
  <c r="J4251" i="1"/>
  <c r="K4251" i="1"/>
  <c r="G2568" i="1"/>
  <c r="H2568" i="1"/>
  <c r="I2568" i="1"/>
  <c r="J2568" i="1"/>
  <c r="K2568" i="1"/>
  <c r="G8563" i="1"/>
  <c r="H8563" i="1"/>
  <c r="I8563" i="1"/>
  <c r="J8563" i="1"/>
  <c r="K8563" i="1"/>
  <c r="G756" i="1"/>
  <c r="H756" i="1"/>
  <c r="I756" i="1"/>
  <c r="J756" i="1"/>
  <c r="K756" i="1"/>
  <c r="G4505" i="1"/>
  <c r="H4505" i="1"/>
  <c r="I4505" i="1"/>
  <c r="J4505" i="1"/>
  <c r="K4505" i="1"/>
  <c r="G4487" i="1"/>
  <c r="H4487" i="1"/>
  <c r="I4487" i="1"/>
  <c r="J4487" i="1"/>
  <c r="K4487" i="1"/>
  <c r="G6688" i="1"/>
  <c r="H6688" i="1"/>
  <c r="I6688" i="1"/>
  <c r="J6688" i="1"/>
  <c r="K6688" i="1"/>
  <c r="G2111" i="1"/>
  <c r="H2111" i="1"/>
  <c r="I2111" i="1"/>
  <c r="J2111" i="1"/>
  <c r="K2111" i="1"/>
  <c r="G1719" i="1"/>
  <c r="H1719" i="1"/>
  <c r="I1719" i="1"/>
  <c r="J1719" i="1"/>
  <c r="K1719" i="1"/>
  <c r="G6490" i="1"/>
  <c r="H6490" i="1"/>
  <c r="I6490" i="1"/>
  <c r="J6490" i="1"/>
  <c r="K6490" i="1"/>
  <c r="G3299" i="1"/>
  <c r="H3299" i="1"/>
  <c r="I3299" i="1"/>
  <c r="J3299" i="1"/>
  <c r="K3299" i="1"/>
  <c r="G1659" i="1"/>
  <c r="H1659" i="1"/>
  <c r="I1659" i="1"/>
  <c r="J1659" i="1"/>
  <c r="K1659" i="1"/>
  <c r="G4453" i="1"/>
  <c r="H4453" i="1"/>
  <c r="I4453" i="1"/>
  <c r="J4453" i="1"/>
  <c r="K4453" i="1"/>
  <c r="G3431" i="1"/>
  <c r="H3431" i="1"/>
  <c r="I3431" i="1"/>
  <c r="J3431" i="1"/>
  <c r="K3431" i="1"/>
  <c r="G487" i="1"/>
  <c r="H487" i="1"/>
  <c r="I487" i="1"/>
  <c r="J487" i="1"/>
  <c r="K487" i="1"/>
  <c r="G8711" i="1"/>
  <c r="H8711" i="1"/>
  <c r="I8711" i="1"/>
  <c r="J8711" i="1"/>
  <c r="K8711" i="1"/>
  <c r="G1218" i="1"/>
  <c r="H1218" i="1"/>
  <c r="I1218" i="1"/>
  <c r="J1218" i="1"/>
  <c r="K1218" i="1"/>
  <c r="G8166" i="1"/>
  <c r="H8166" i="1"/>
  <c r="I8166" i="1"/>
  <c r="J8166" i="1"/>
  <c r="K8166" i="1"/>
  <c r="G5256" i="1"/>
  <c r="H5256" i="1"/>
  <c r="I5256" i="1"/>
  <c r="J5256" i="1"/>
  <c r="K5256" i="1"/>
  <c r="G4412" i="1"/>
  <c r="H4412" i="1"/>
  <c r="I4412" i="1"/>
  <c r="J4412" i="1"/>
  <c r="K4412" i="1"/>
  <c r="G4934" i="1"/>
  <c r="H4934" i="1"/>
  <c r="I4934" i="1"/>
  <c r="J4934" i="1"/>
  <c r="K4934" i="1"/>
  <c r="G9072" i="1"/>
  <c r="H9072" i="1"/>
  <c r="I9072" i="1"/>
  <c r="J9072" i="1"/>
  <c r="K9072" i="1"/>
  <c r="G8316" i="1"/>
  <c r="H8316" i="1"/>
  <c r="I8316" i="1"/>
  <c r="J8316" i="1"/>
  <c r="K8316" i="1"/>
  <c r="G7898" i="1"/>
  <c r="H7898" i="1"/>
  <c r="I7898" i="1"/>
  <c r="J7898" i="1"/>
  <c r="K7898" i="1"/>
  <c r="G8466" i="1"/>
  <c r="H8466" i="1"/>
  <c r="I8466" i="1"/>
  <c r="J8466" i="1"/>
  <c r="K8466" i="1"/>
  <c r="G9325" i="1"/>
  <c r="H9325" i="1"/>
  <c r="I9325" i="1"/>
  <c r="J9325" i="1"/>
  <c r="K9325" i="1"/>
  <c r="G5893" i="1"/>
  <c r="H5893" i="1"/>
  <c r="I5893" i="1"/>
  <c r="J5893" i="1"/>
  <c r="K5893" i="1"/>
  <c r="G1570" i="1"/>
  <c r="H1570" i="1"/>
  <c r="I1570" i="1"/>
  <c r="J1570" i="1"/>
  <c r="K1570" i="1"/>
  <c r="G8600" i="1"/>
  <c r="H8600" i="1"/>
  <c r="I8600" i="1"/>
  <c r="J8600" i="1"/>
  <c r="K8600" i="1"/>
  <c r="G9435" i="1"/>
  <c r="H9435" i="1"/>
  <c r="I9435" i="1"/>
  <c r="J9435" i="1"/>
  <c r="K9435" i="1"/>
  <c r="G7302" i="1"/>
  <c r="H7302" i="1"/>
  <c r="I7302" i="1"/>
  <c r="J7302" i="1"/>
  <c r="K7302" i="1"/>
  <c r="G4786" i="1"/>
  <c r="H4786" i="1"/>
  <c r="I4786" i="1"/>
  <c r="J4786" i="1"/>
  <c r="K4786" i="1"/>
  <c r="G2545" i="1"/>
  <c r="H2545" i="1"/>
  <c r="I2545" i="1"/>
  <c r="J2545" i="1"/>
  <c r="K2545" i="1"/>
  <c r="G9433" i="1"/>
  <c r="H9433" i="1"/>
  <c r="I9433" i="1"/>
  <c r="J9433" i="1"/>
  <c r="K9433" i="1"/>
  <c r="G122" i="1"/>
  <c r="H122" i="1"/>
  <c r="I122" i="1"/>
  <c r="J122" i="1"/>
  <c r="K122" i="1"/>
  <c r="G4598" i="1"/>
  <c r="H4598" i="1"/>
  <c r="I4598" i="1"/>
  <c r="J4598" i="1"/>
  <c r="K4598" i="1"/>
  <c r="G3730" i="1"/>
  <c r="H3730" i="1"/>
  <c r="I3730" i="1"/>
  <c r="J3730" i="1"/>
  <c r="K3730" i="1"/>
  <c r="G9441" i="1"/>
  <c r="H9441" i="1"/>
  <c r="I9441" i="1"/>
  <c r="J9441" i="1"/>
  <c r="K9441" i="1"/>
  <c r="G5909" i="1"/>
  <c r="H5909" i="1"/>
  <c r="I5909" i="1"/>
  <c r="J5909" i="1"/>
  <c r="K5909" i="1"/>
  <c r="G9899" i="1"/>
  <c r="H9899" i="1"/>
  <c r="I9899" i="1"/>
  <c r="J9899" i="1"/>
  <c r="K9899" i="1"/>
  <c r="G5754" i="1"/>
  <c r="H5754" i="1"/>
  <c r="I5754" i="1"/>
  <c r="J5754" i="1"/>
  <c r="K5754" i="1"/>
  <c r="G3986" i="1"/>
  <c r="H3986" i="1"/>
  <c r="I3986" i="1"/>
  <c r="J3986" i="1"/>
  <c r="K3986" i="1"/>
  <c r="G4628" i="1"/>
  <c r="H4628" i="1"/>
  <c r="I4628" i="1"/>
  <c r="J4628" i="1"/>
  <c r="K4628" i="1"/>
  <c r="G5873" i="1"/>
  <c r="H5873" i="1"/>
  <c r="I5873" i="1"/>
  <c r="J5873" i="1"/>
  <c r="K5873" i="1"/>
  <c r="G5916" i="1"/>
  <c r="H5916" i="1"/>
  <c r="I5916" i="1"/>
  <c r="J5916" i="1"/>
  <c r="K5916" i="1"/>
  <c r="G425" i="1"/>
  <c r="H425" i="1"/>
  <c r="I425" i="1"/>
  <c r="J425" i="1"/>
  <c r="K425" i="1"/>
  <c r="G2039" i="1"/>
  <c r="H2039" i="1"/>
  <c r="I2039" i="1"/>
  <c r="J2039" i="1"/>
  <c r="K2039" i="1"/>
  <c r="G69" i="1"/>
  <c r="H69" i="1"/>
  <c r="I69" i="1"/>
  <c r="J69" i="1"/>
  <c r="K69" i="1"/>
  <c r="G2924" i="1"/>
  <c r="H2924" i="1"/>
  <c r="I2924" i="1"/>
  <c r="J2924" i="1"/>
  <c r="K2924" i="1"/>
  <c r="G5830" i="1"/>
  <c r="H5830" i="1"/>
  <c r="I5830" i="1"/>
  <c r="J5830" i="1"/>
  <c r="K5830" i="1"/>
  <c r="G2825" i="1"/>
  <c r="H2825" i="1"/>
  <c r="I2825" i="1"/>
  <c r="J2825" i="1"/>
  <c r="K2825" i="1"/>
  <c r="G9987" i="1"/>
  <c r="H9987" i="1"/>
  <c r="I9987" i="1"/>
  <c r="J9987" i="1"/>
  <c r="K9987" i="1"/>
  <c r="G6819" i="1"/>
  <c r="H6819" i="1"/>
  <c r="I6819" i="1"/>
  <c r="J6819" i="1"/>
  <c r="K6819" i="1"/>
  <c r="G3470" i="1"/>
  <c r="H3470" i="1"/>
  <c r="I3470" i="1"/>
  <c r="J3470" i="1"/>
  <c r="K3470" i="1"/>
  <c r="G9434" i="1"/>
  <c r="H9434" i="1"/>
  <c r="I9434" i="1"/>
  <c r="J9434" i="1"/>
  <c r="K9434" i="1"/>
  <c r="G2911" i="1"/>
  <c r="H2911" i="1"/>
  <c r="I2911" i="1"/>
  <c r="J2911" i="1"/>
  <c r="K2911" i="1"/>
  <c r="G2050" i="1"/>
  <c r="H2050" i="1"/>
  <c r="I2050" i="1"/>
  <c r="J2050" i="1"/>
  <c r="K2050" i="1"/>
  <c r="G1476" i="1"/>
  <c r="H1476" i="1"/>
  <c r="I1476" i="1"/>
  <c r="J1476" i="1"/>
  <c r="K1476" i="1"/>
  <c r="G6136" i="1"/>
  <c r="H6136" i="1"/>
  <c r="I6136" i="1"/>
  <c r="J6136" i="1"/>
  <c r="K6136" i="1"/>
  <c r="G8843" i="1"/>
  <c r="H8843" i="1"/>
  <c r="I8843" i="1"/>
  <c r="J8843" i="1"/>
  <c r="K8843" i="1"/>
  <c r="G2831" i="1"/>
  <c r="H2831" i="1"/>
  <c r="I2831" i="1"/>
  <c r="J2831" i="1"/>
  <c r="K2831" i="1"/>
  <c r="G6139" i="1"/>
  <c r="H6139" i="1"/>
  <c r="I6139" i="1"/>
  <c r="J6139" i="1"/>
  <c r="K6139" i="1"/>
  <c r="G4701" i="1"/>
  <c r="H4701" i="1"/>
  <c r="I4701" i="1"/>
  <c r="J4701" i="1"/>
  <c r="K4701" i="1"/>
  <c r="G5427" i="1"/>
  <c r="H5427" i="1"/>
  <c r="I5427" i="1"/>
  <c r="J5427" i="1"/>
  <c r="K5427" i="1"/>
  <c r="G7060" i="1"/>
  <c r="H7060" i="1"/>
  <c r="I7060" i="1"/>
  <c r="J7060" i="1"/>
  <c r="K7060" i="1"/>
  <c r="G7160" i="1"/>
  <c r="H7160" i="1"/>
  <c r="I7160" i="1"/>
  <c r="J7160" i="1"/>
  <c r="K7160" i="1"/>
  <c r="G7970" i="1"/>
  <c r="H7970" i="1"/>
  <c r="I7970" i="1"/>
  <c r="J7970" i="1"/>
  <c r="K7970" i="1"/>
  <c r="G9489" i="1"/>
  <c r="H9489" i="1"/>
  <c r="I9489" i="1"/>
  <c r="J9489" i="1"/>
  <c r="K9489" i="1"/>
  <c r="G8002" i="1"/>
  <c r="H8002" i="1"/>
  <c r="I8002" i="1"/>
  <c r="J8002" i="1"/>
  <c r="K8002" i="1"/>
  <c r="G1115" i="1"/>
  <c r="H1115" i="1"/>
  <c r="I1115" i="1"/>
  <c r="J1115" i="1"/>
  <c r="K1115" i="1"/>
  <c r="G6802" i="1"/>
  <c r="H6802" i="1"/>
  <c r="I6802" i="1"/>
  <c r="J6802" i="1"/>
  <c r="K6802" i="1"/>
  <c r="G6479" i="1"/>
  <c r="H6479" i="1"/>
  <c r="I6479" i="1"/>
  <c r="J6479" i="1"/>
  <c r="K6479" i="1"/>
  <c r="G3613" i="1"/>
  <c r="H3613" i="1"/>
  <c r="I3613" i="1"/>
  <c r="J3613" i="1"/>
  <c r="K3613" i="1"/>
  <c r="G1737" i="1"/>
  <c r="H1737" i="1"/>
  <c r="I1737" i="1"/>
  <c r="J1737" i="1"/>
  <c r="K1737" i="1"/>
  <c r="G3898" i="1"/>
  <c r="H3898" i="1"/>
  <c r="I3898" i="1"/>
  <c r="J3898" i="1"/>
  <c r="K3898" i="1"/>
  <c r="G7258" i="1"/>
  <c r="H7258" i="1"/>
  <c r="I7258" i="1"/>
  <c r="J7258" i="1"/>
  <c r="K7258" i="1"/>
  <c r="G1027" i="1"/>
  <c r="H1027" i="1"/>
  <c r="I1027" i="1"/>
  <c r="J1027" i="1"/>
  <c r="K1027" i="1"/>
  <c r="G1492" i="1"/>
  <c r="H1492" i="1"/>
  <c r="I1492" i="1"/>
  <c r="J1492" i="1"/>
  <c r="K1492" i="1"/>
  <c r="G3294" i="1"/>
  <c r="H3294" i="1"/>
  <c r="I3294" i="1"/>
  <c r="J3294" i="1"/>
  <c r="K3294" i="1"/>
  <c r="G1548" i="1"/>
  <c r="H1548" i="1"/>
  <c r="I1548" i="1"/>
  <c r="J1548" i="1"/>
  <c r="K1548" i="1"/>
  <c r="G9253" i="1"/>
  <c r="H9253" i="1"/>
  <c r="I9253" i="1"/>
  <c r="J9253" i="1"/>
  <c r="K9253" i="1"/>
  <c r="G9151" i="1"/>
  <c r="H9151" i="1"/>
  <c r="I9151" i="1"/>
  <c r="J9151" i="1"/>
  <c r="K9151" i="1"/>
  <c r="G8891" i="1"/>
  <c r="H8891" i="1"/>
  <c r="I8891" i="1"/>
  <c r="J8891" i="1"/>
  <c r="K8891" i="1"/>
  <c r="G4488" i="1"/>
  <c r="H4488" i="1"/>
  <c r="I4488" i="1"/>
  <c r="J4488" i="1"/>
  <c r="K4488" i="1"/>
  <c r="G9910" i="1"/>
  <c r="H9910" i="1"/>
  <c r="I9910" i="1"/>
  <c r="J9910" i="1"/>
  <c r="K9910" i="1"/>
  <c r="G1085" i="1"/>
  <c r="H1085" i="1"/>
  <c r="I1085" i="1"/>
  <c r="J1085" i="1"/>
  <c r="K1085" i="1"/>
  <c r="G2341" i="1"/>
  <c r="H2341" i="1"/>
  <c r="I2341" i="1"/>
  <c r="J2341" i="1"/>
  <c r="K2341" i="1"/>
  <c r="G6117" i="1"/>
  <c r="H6117" i="1"/>
  <c r="I6117" i="1"/>
  <c r="J6117" i="1"/>
  <c r="K6117" i="1"/>
  <c r="G600" i="1"/>
  <c r="H600" i="1"/>
  <c r="I600" i="1"/>
  <c r="J600" i="1"/>
  <c r="K600" i="1"/>
  <c r="G2240" i="1"/>
  <c r="H2240" i="1"/>
  <c r="I2240" i="1"/>
  <c r="J2240" i="1"/>
  <c r="K2240" i="1"/>
  <c r="G6652" i="1"/>
  <c r="H6652" i="1"/>
  <c r="I6652" i="1"/>
  <c r="J6652" i="1"/>
  <c r="K6652" i="1"/>
  <c r="G9873" i="1"/>
  <c r="H9873" i="1"/>
  <c r="I9873" i="1"/>
  <c r="J9873" i="1"/>
  <c r="K9873" i="1"/>
  <c r="G9648" i="1"/>
  <c r="H9648" i="1"/>
  <c r="I9648" i="1"/>
  <c r="J9648" i="1"/>
  <c r="K9648" i="1"/>
  <c r="G3943" i="1"/>
  <c r="H3943" i="1"/>
  <c r="I3943" i="1"/>
  <c r="J3943" i="1"/>
  <c r="K3943" i="1"/>
  <c r="G4728" i="1"/>
  <c r="H4728" i="1"/>
  <c r="I4728" i="1"/>
  <c r="J4728" i="1"/>
  <c r="K4728" i="1"/>
  <c r="G1454" i="1"/>
  <c r="H1454" i="1"/>
  <c r="I1454" i="1"/>
  <c r="J1454" i="1"/>
  <c r="K1454" i="1"/>
  <c r="G231" i="1"/>
  <c r="H231" i="1"/>
  <c r="I231" i="1"/>
  <c r="J231" i="1"/>
  <c r="K231" i="1"/>
  <c r="G3528" i="1"/>
  <c r="H3528" i="1"/>
  <c r="I3528" i="1"/>
  <c r="J3528" i="1"/>
  <c r="K3528" i="1"/>
  <c r="G28" i="1"/>
  <c r="H28" i="1"/>
  <c r="I28" i="1"/>
  <c r="J28" i="1"/>
  <c r="K28" i="1"/>
  <c r="G4338" i="1"/>
  <c r="H4338" i="1"/>
  <c r="I4338" i="1"/>
  <c r="J4338" i="1"/>
  <c r="K4338" i="1"/>
  <c r="G7426" i="1"/>
  <c r="H7426" i="1"/>
  <c r="I7426" i="1"/>
  <c r="J7426" i="1"/>
  <c r="K7426" i="1"/>
  <c r="G8067" i="1"/>
  <c r="H8067" i="1"/>
  <c r="I8067" i="1"/>
  <c r="J8067" i="1"/>
  <c r="K8067" i="1"/>
  <c r="G8361" i="1"/>
  <c r="H8361" i="1"/>
  <c r="I8361" i="1"/>
  <c r="J8361" i="1"/>
  <c r="K8361" i="1"/>
  <c r="G9963" i="1"/>
  <c r="H9963" i="1"/>
  <c r="I9963" i="1"/>
  <c r="J9963" i="1"/>
  <c r="K9963" i="1"/>
  <c r="G5217" i="1"/>
  <c r="H5217" i="1"/>
  <c r="I5217" i="1"/>
  <c r="J5217" i="1"/>
  <c r="K5217" i="1"/>
  <c r="G5370" i="1"/>
  <c r="H5370" i="1"/>
  <c r="I5370" i="1"/>
  <c r="J5370" i="1"/>
  <c r="K5370" i="1"/>
  <c r="G3386" i="1"/>
  <c r="H3386" i="1"/>
  <c r="I3386" i="1"/>
  <c r="J3386" i="1"/>
  <c r="K3386" i="1"/>
  <c r="G9339" i="1"/>
  <c r="H9339" i="1"/>
  <c r="I9339" i="1"/>
  <c r="J9339" i="1"/>
  <c r="K9339" i="1"/>
  <c r="G7804" i="1"/>
  <c r="H7804" i="1"/>
  <c r="I7804" i="1"/>
  <c r="J7804" i="1"/>
  <c r="K7804" i="1"/>
  <c r="G3959" i="1"/>
  <c r="H3959" i="1"/>
  <c r="I3959" i="1"/>
  <c r="J3959" i="1"/>
  <c r="K3959" i="1"/>
  <c r="G2249" i="1"/>
  <c r="H2249" i="1"/>
  <c r="I2249" i="1"/>
  <c r="J2249" i="1"/>
  <c r="K2249" i="1"/>
  <c r="G1011" i="1"/>
  <c r="H1011" i="1"/>
  <c r="I1011" i="1"/>
  <c r="J1011" i="1"/>
  <c r="K1011" i="1"/>
  <c r="G4912" i="1"/>
  <c r="H4912" i="1"/>
  <c r="I4912" i="1"/>
  <c r="J4912" i="1"/>
  <c r="K4912" i="1"/>
  <c r="G289" i="1"/>
  <c r="H289" i="1"/>
  <c r="I289" i="1"/>
  <c r="J289" i="1"/>
  <c r="K289" i="1"/>
  <c r="G3723" i="1"/>
  <c r="H3723" i="1"/>
  <c r="I3723" i="1"/>
  <c r="J3723" i="1"/>
  <c r="K3723" i="1"/>
  <c r="G6010" i="1"/>
  <c r="H6010" i="1"/>
  <c r="I6010" i="1"/>
  <c r="J6010" i="1"/>
  <c r="K6010" i="1"/>
  <c r="G4769" i="1"/>
  <c r="H4769" i="1"/>
  <c r="I4769" i="1"/>
  <c r="J4769" i="1"/>
  <c r="K4769" i="1"/>
  <c r="G399" i="1"/>
  <c r="H399" i="1"/>
  <c r="I399" i="1"/>
  <c r="J399" i="1"/>
  <c r="K399" i="1"/>
  <c r="G2828" i="1"/>
  <c r="H2828" i="1"/>
  <c r="I2828" i="1"/>
  <c r="J2828" i="1"/>
  <c r="K2828" i="1"/>
  <c r="G4551" i="1"/>
  <c r="H4551" i="1"/>
  <c r="I4551" i="1"/>
  <c r="J4551" i="1"/>
  <c r="K4551" i="1"/>
  <c r="G7317" i="1"/>
  <c r="H7317" i="1"/>
  <c r="I7317" i="1"/>
  <c r="J7317" i="1"/>
  <c r="K7317" i="1"/>
  <c r="G1225" i="1"/>
  <c r="H1225" i="1"/>
  <c r="I1225" i="1"/>
  <c r="J1225" i="1"/>
  <c r="K1225" i="1"/>
  <c r="G2539" i="1"/>
  <c r="H2539" i="1"/>
  <c r="I2539" i="1"/>
  <c r="J2539" i="1"/>
  <c r="K2539" i="1"/>
  <c r="G9853" i="1"/>
  <c r="H9853" i="1"/>
  <c r="I9853" i="1"/>
  <c r="J9853" i="1"/>
  <c r="K9853" i="1"/>
  <c r="G5291" i="1"/>
  <c r="H5291" i="1"/>
  <c r="I5291" i="1"/>
  <c r="J5291" i="1"/>
  <c r="K5291" i="1"/>
  <c r="G3059" i="1"/>
  <c r="H3059" i="1"/>
  <c r="I3059" i="1"/>
  <c r="J3059" i="1"/>
  <c r="K3059" i="1"/>
  <c r="G5273" i="1"/>
  <c r="H5273" i="1"/>
  <c r="I5273" i="1"/>
  <c r="J5273" i="1"/>
  <c r="K5273" i="1"/>
  <c r="G2379" i="1"/>
  <c r="H2379" i="1"/>
  <c r="I2379" i="1"/>
  <c r="J2379" i="1"/>
  <c r="K2379" i="1"/>
  <c r="G7543" i="1"/>
  <c r="H7543" i="1"/>
  <c r="I7543" i="1"/>
  <c r="J7543" i="1"/>
  <c r="K7543" i="1"/>
  <c r="G4282" i="1"/>
  <c r="H4282" i="1"/>
  <c r="I4282" i="1"/>
  <c r="J4282" i="1"/>
  <c r="K4282" i="1"/>
  <c r="G6367" i="1"/>
  <c r="H6367" i="1"/>
  <c r="I6367" i="1"/>
  <c r="J6367" i="1"/>
  <c r="K6367" i="1"/>
  <c r="G8440" i="1"/>
  <c r="H8440" i="1"/>
  <c r="I8440" i="1"/>
  <c r="J8440" i="1"/>
  <c r="K8440" i="1"/>
  <c r="G8648" i="1"/>
  <c r="H8648" i="1"/>
  <c r="I8648" i="1"/>
  <c r="J8648" i="1"/>
  <c r="K8648" i="1"/>
  <c r="G3015" i="1"/>
  <c r="H3015" i="1"/>
  <c r="I3015" i="1"/>
  <c r="J3015" i="1"/>
  <c r="K3015" i="1"/>
  <c r="G6849" i="1"/>
  <c r="H6849" i="1"/>
  <c r="I6849" i="1"/>
  <c r="J6849" i="1"/>
  <c r="K6849" i="1"/>
  <c r="G6939" i="1"/>
  <c r="H6939" i="1"/>
  <c r="I6939" i="1"/>
  <c r="J6939" i="1"/>
  <c r="K6939" i="1"/>
  <c r="G4632" i="1"/>
  <c r="H4632" i="1"/>
  <c r="I4632" i="1"/>
  <c r="J4632" i="1"/>
  <c r="K4632" i="1"/>
  <c r="G3729" i="1"/>
  <c r="H3729" i="1"/>
  <c r="I3729" i="1"/>
  <c r="J3729" i="1"/>
  <c r="K3729" i="1"/>
  <c r="G4372" i="1"/>
  <c r="H4372" i="1"/>
  <c r="I4372" i="1"/>
  <c r="J4372" i="1"/>
  <c r="K4372" i="1"/>
  <c r="G2285" i="1"/>
  <c r="H2285" i="1"/>
  <c r="I2285" i="1"/>
  <c r="J2285" i="1"/>
  <c r="K2285" i="1"/>
  <c r="G8998" i="1"/>
  <c r="H8998" i="1"/>
  <c r="I8998" i="1"/>
  <c r="J8998" i="1"/>
  <c r="K8998" i="1"/>
  <c r="G2017" i="1"/>
  <c r="H2017" i="1"/>
  <c r="I2017" i="1"/>
  <c r="J2017" i="1"/>
  <c r="K2017" i="1"/>
  <c r="G2631" i="1"/>
  <c r="H2631" i="1"/>
  <c r="I2631" i="1"/>
  <c r="J2631" i="1"/>
  <c r="K2631" i="1"/>
  <c r="G7406" i="1"/>
  <c r="H7406" i="1"/>
  <c r="I7406" i="1"/>
  <c r="J7406" i="1"/>
  <c r="K7406" i="1"/>
  <c r="G1721" i="1"/>
  <c r="H1721" i="1"/>
  <c r="I1721" i="1"/>
  <c r="J1721" i="1"/>
  <c r="K1721" i="1"/>
  <c r="G2363" i="1"/>
  <c r="H2363" i="1"/>
  <c r="I2363" i="1"/>
  <c r="J2363" i="1"/>
  <c r="K2363" i="1"/>
  <c r="G4583" i="1"/>
  <c r="H4583" i="1"/>
  <c r="I4583" i="1"/>
  <c r="J4583" i="1"/>
  <c r="K4583" i="1"/>
  <c r="G932" i="1"/>
  <c r="H932" i="1"/>
  <c r="I932" i="1"/>
  <c r="J932" i="1"/>
  <c r="K932" i="1"/>
  <c r="G5819" i="1"/>
  <c r="H5819" i="1"/>
  <c r="I5819" i="1"/>
  <c r="J5819" i="1"/>
  <c r="K5819" i="1"/>
  <c r="G5400" i="1"/>
  <c r="H5400" i="1"/>
  <c r="I5400" i="1"/>
  <c r="J5400" i="1"/>
  <c r="K5400" i="1"/>
  <c r="G303" i="1"/>
  <c r="H303" i="1"/>
  <c r="I303" i="1"/>
  <c r="J303" i="1"/>
  <c r="K303" i="1"/>
  <c r="G4725" i="1"/>
  <c r="H4725" i="1"/>
  <c r="I4725" i="1"/>
  <c r="J4725" i="1"/>
  <c r="K4725" i="1"/>
  <c r="G8558" i="1"/>
  <c r="H8558" i="1"/>
  <c r="I8558" i="1"/>
  <c r="J8558" i="1"/>
  <c r="K8558" i="1"/>
  <c r="G9630" i="1"/>
  <c r="H9630" i="1"/>
  <c r="I9630" i="1"/>
  <c r="J9630" i="1"/>
  <c r="K9630" i="1"/>
  <c r="G8718" i="1"/>
  <c r="H8718" i="1"/>
  <c r="I8718" i="1"/>
  <c r="J8718" i="1"/>
  <c r="K8718" i="1"/>
  <c r="G6700" i="1"/>
  <c r="H6700" i="1"/>
  <c r="I6700" i="1"/>
  <c r="J6700" i="1"/>
  <c r="K6700" i="1"/>
  <c r="G5765" i="1"/>
  <c r="H5765" i="1"/>
  <c r="I5765" i="1"/>
  <c r="J5765" i="1"/>
  <c r="K5765" i="1"/>
  <c r="G190" i="1"/>
  <c r="H190" i="1"/>
  <c r="I190" i="1"/>
  <c r="J190" i="1"/>
  <c r="K190" i="1"/>
  <c r="G999" i="1"/>
  <c r="H999" i="1"/>
  <c r="I999" i="1"/>
  <c r="J999" i="1"/>
  <c r="K999" i="1"/>
  <c r="G8830" i="1"/>
  <c r="H8830" i="1"/>
  <c r="I8830" i="1"/>
  <c r="J8830" i="1"/>
  <c r="K8830" i="1"/>
  <c r="G2161" i="1"/>
  <c r="H2161" i="1"/>
  <c r="I2161" i="1"/>
  <c r="J2161" i="1"/>
  <c r="K2161" i="1"/>
  <c r="G59" i="1"/>
  <c r="H59" i="1"/>
  <c r="I59" i="1"/>
  <c r="J59" i="1"/>
  <c r="K59" i="1"/>
  <c r="G672" i="1"/>
  <c r="H672" i="1"/>
  <c r="I672" i="1"/>
  <c r="J672" i="1"/>
  <c r="K672" i="1"/>
  <c r="G2228" i="1"/>
  <c r="H2228" i="1"/>
  <c r="I2228" i="1"/>
  <c r="J2228" i="1"/>
  <c r="K2228" i="1"/>
  <c r="G7074" i="1"/>
  <c r="H7074" i="1"/>
  <c r="I7074" i="1"/>
  <c r="J7074" i="1"/>
  <c r="K7074" i="1"/>
  <c r="G2029" i="1"/>
  <c r="H2029" i="1"/>
  <c r="I2029" i="1"/>
  <c r="J2029" i="1"/>
  <c r="K2029" i="1"/>
  <c r="G1055" i="1"/>
  <c r="H1055" i="1"/>
  <c r="I1055" i="1"/>
  <c r="J1055" i="1"/>
  <c r="K1055" i="1"/>
  <c r="G9114" i="1"/>
  <c r="H9114" i="1"/>
  <c r="I9114" i="1"/>
  <c r="J9114" i="1"/>
  <c r="K9114" i="1"/>
  <c r="G9354" i="1"/>
  <c r="H9354" i="1"/>
  <c r="I9354" i="1"/>
  <c r="J9354" i="1"/>
  <c r="K9354" i="1"/>
  <c r="G9162" i="1"/>
  <c r="H9162" i="1"/>
  <c r="I9162" i="1"/>
  <c r="J9162" i="1"/>
  <c r="K9162" i="1"/>
  <c r="G4029" i="1"/>
  <c r="H4029" i="1"/>
  <c r="I4029" i="1"/>
  <c r="J4029" i="1"/>
  <c r="K4029" i="1"/>
  <c r="G1124" i="1"/>
  <c r="H1124" i="1"/>
  <c r="I1124" i="1"/>
  <c r="J1124" i="1"/>
  <c r="K1124" i="1"/>
  <c r="G7190" i="1"/>
  <c r="H7190" i="1"/>
  <c r="I7190" i="1"/>
  <c r="J7190" i="1"/>
  <c r="K7190" i="1"/>
  <c r="G8817" i="1"/>
  <c r="H8817" i="1"/>
  <c r="I8817" i="1"/>
  <c r="J8817" i="1"/>
  <c r="K8817" i="1"/>
  <c r="G1902" i="1"/>
  <c r="H1902" i="1"/>
  <c r="I1902" i="1"/>
  <c r="J1902" i="1"/>
  <c r="K1902" i="1"/>
  <c r="G6725" i="1"/>
  <c r="H6725" i="1"/>
  <c r="I6725" i="1"/>
  <c r="J6725" i="1"/>
  <c r="K6725" i="1"/>
  <c r="G492" i="1"/>
  <c r="H492" i="1"/>
  <c r="I492" i="1"/>
  <c r="J492" i="1"/>
  <c r="K492" i="1"/>
  <c r="G1346" i="1"/>
  <c r="H1346" i="1"/>
  <c r="I1346" i="1"/>
  <c r="J1346" i="1"/>
  <c r="K1346" i="1"/>
  <c r="G9634" i="1"/>
  <c r="H9634" i="1"/>
  <c r="I9634" i="1"/>
  <c r="J9634" i="1"/>
  <c r="K9634" i="1"/>
  <c r="G393" i="1"/>
  <c r="H393" i="1"/>
  <c r="I393" i="1"/>
  <c r="J393" i="1"/>
  <c r="K393" i="1"/>
  <c r="G4800" i="1"/>
  <c r="H4800" i="1"/>
  <c r="I4800" i="1"/>
  <c r="J4800" i="1"/>
  <c r="K4800" i="1"/>
  <c r="G5476" i="1"/>
  <c r="H5476" i="1"/>
  <c r="I5476" i="1"/>
  <c r="J5476" i="1"/>
  <c r="K5476" i="1"/>
  <c r="G202" i="1"/>
  <c r="H202" i="1"/>
  <c r="I202" i="1"/>
  <c r="J202" i="1"/>
  <c r="K202" i="1"/>
  <c r="G5669" i="1"/>
  <c r="H5669" i="1"/>
  <c r="I5669" i="1"/>
  <c r="J5669" i="1"/>
  <c r="K5669" i="1"/>
  <c r="G9165" i="1"/>
  <c r="H9165" i="1"/>
  <c r="I9165" i="1"/>
  <c r="J9165" i="1"/>
  <c r="K9165" i="1"/>
  <c r="G4378" i="1"/>
  <c r="H4378" i="1"/>
  <c r="I4378" i="1"/>
  <c r="J4378" i="1"/>
  <c r="K4378" i="1"/>
  <c r="G3450" i="1"/>
  <c r="H3450" i="1"/>
  <c r="I3450" i="1"/>
  <c r="J3450" i="1"/>
  <c r="K3450" i="1"/>
  <c r="G4030" i="1"/>
  <c r="H4030" i="1"/>
  <c r="I4030" i="1"/>
  <c r="J4030" i="1"/>
  <c r="K4030" i="1"/>
  <c r="G8855" i="1"/>
  <c r="H8855" i="1"/>
  <c r="I8855" i="1"/>
  <c r="J8855" i="1"/>
  <c r="K8855" i="1"/>
  <c r="G4494" i="1"/>
  <c r="H4494" i="1"/>
  <c r="I4494" i="1"/>
  <c r="J4494" i="1"/>
  <c r="K4494" i="1"/>
  <c r="G6398" i="1"/>
  <c r="H6398" i="1"/>
  <c r="I6398" i="1"/>
  <c r="J6398" i="1"/>
  <c r="K6398" i="1"/>
  <c r="G8194" i="1"/>
  <c r="H8194" i="1"/>
  <c r="I8194" i="1"/>
  <c r="J8194" i="1"/>
  <c r="K8194" i="1"/>
  <c r="G8098" i="1"/>
  <c r="H8098" i="1"/>
  <c r="I8098" i="1"/>
  <c r="J8098" i="1"/>
  <c r="K8098" i="1"/>
  <c r="G5796" i="1"/>
  <c r="H5796" i="1"/>
  <c r="I5796" i="1"/>
  <c r="J5796" i="1"/>
  <c r="K5796" i="1"/>
  <c r="G754" i="1"/>
  <c r="H754" i="1"/>
  <c r="I754" i="1"/>
  <c r="J754" i="1"/>
  <c r="K754" i="1"/>
  <c r="G7001" i="1"/>
  <c r="H7001" i="1"/>
  <c r="I7001" i="1"/>
  <c r="J7001" i="1"/>
  <c r="K7001" i="1"/>
  <c r="G54" i="1"/>
  <c r="H54" i="1"/>
  <c r="I54" i="1"/>
  <c r="J54" i="1"/>
  <c r="K54" i="1"/>
  <c r="G1422" i="1"/>
  <c r="H1422" i="1"/>
  <c r="I1422" i="1"/>
  <c r="J1422" i="1"/>
  <c r="K1422" i="1"/>
  <c r="G1448" i="1"/>
  <c r="H1448" i="1"/>
  <c r="I1448" i="1"/>
  <c r="J1448" i="1"/>
  <c r="K1448" i="1"/>
  <c r="G279" i="1"/>
  <c r="H279" i="1"/>
  <c r="I279" i="1"/>
  <c r="J279" i="1"/>
  <c r="K279" i="1"/>
  <c r="G8946" i="1"/>
  <c r="H8946" i="1"/>
  <c r="I8946" i="1"/>
  <c r="J8946" i="1"/>
  <c r="K8946" i="1"/>
  <c r="G8945" i="1"/>
  <c r="H8945" i="1"/>
  <c r="I8945" i="1"/>
  <c r="J8945" i="1"/>
  <c r="K8945" i="1"/>
  <c r="G9378" i="1"/>
  <c r="H9378" i="1"/>
  <c r="I9378" i="1"/>
  <c r="J9378" i="1"/>
  <c r="K9378" i="1"/>
  <c r="G4066" i="1"/>
  <c r="H4066" i="1"/>
  <c r="I4066" i="1"/>
  <c r="J4066" i="1"/>
  <c r="K4066" i="1"/>
  <c r="G4028" i="1"/>
  <c r="H4028" i="1"/>
  <c r="I4028" i="1"/>
  <c r="J4028" i="1"/>
  <c r="K4028" i="1"/>
  <c r="G4623" i="1"/>
  <c r="H4623" i="1"/>
  <c r="I4623" i="1"/>
  <c r="J4623" i="1"/>
  <c r="K4623" i="1"/>
  <c r="G147" i="1"/>
  <c r="H147" i="1"/>
  <c r="I147" i="1"/>
  <c r="J147" i="1"/>
  <c r="K147" i="1"/>
  <c r="G7036" i="1"/>
  <c r="H7036" i="1"/>
  <c r="I7036" i="1"/>
  <c r="J7036" i="1"/>
  <c r="K7036" i="1"/>
  <c r="G5175" i="1"/>
  <c r="H5175" i="1"/>
  <c r="I5175" i="1"/>
  <c r="J5175" i="1"/>
  <c r="K5175" i="1"/>
  <c r="G1514" i="1"/>
  <c r="H1514" i="1"/>
  <c r="I1514" i="1"/>
  <c r="J1514" i="1"/>
  <c r="K1514" i="1"/>
  <c r="G204" i="1"/>
  <c r="H204" i="1"/>
  <c r="I204" i="1"/>
  <c r="J204" i="1"/>
  <c r="K204" i="1"/>
  <c r="G336" i="1"/>
  <c r="H336" i="1"/>
  <c r="I336" i="1"/>
  <c r="J336" i="1"/>
  <c r="K336" i="1"/>
  <c r="G8080" i="1"/>
  <c r="H8080" i="1"/>
  <c r="I8080" i="1"/>
  <c r="J8080" i="1"/>
  <c r="K8080" i="1"/>
  <c r="G919" i="1"/>
  <c r="H919" i="1"/>
  <c r="I919" i="1"/>
  <c r="J919" i="1"/>
  <c r="K919" i="1"/>
  <c r="G2352" i="1"/>
  <c r="H2352" i="1"/>
  <c r="I2352" i="1"/>
  <c r="J2352" i="1"/>
  <c r="K2352" i="1"/>
  <c r="G445" i="1"/>
  <c r="H445" i="1"/>
  <c r="I445" i="1"/>
  <c r="J445" i="1"/>
  <c r="K445" i="1"/>
  <c r="G9501" i="1"/>
  <c r="H9501" i="1"/>
  <c r="I9501" i="1"/>
  <c r="J9501" i="1"/>
  <c r="K9501" i="1"/>
  <c r="G5576" i="1"/>
  <c r="H5576" i="1"/>
  <c r="I5576" i="1"/>
  <c r="J5576" i="1"/>
  <c r="K5576" i="1"/>
  <c r="G6290" i="1"/>
  <c r="H6290" i="1"/>
  <c r="I6290" i="1"/>
  <c r="J6290" i="1"/>
  <c r="K6290" i="1"/>
  <c r="G4703" i="1"/>
  <c r="H4703" i="1"/>
  <c r="I4703" i="1"/>
  <c r="J4703" i="1"/>
  <c r="K4703" i="1"/>
  <c r="G3235" i="1"/>
  <c r="H3235" i="1"/>
  <c r="I3235" i="1"/>
  <c r="J3235" i="1"/>
  <c r="K3235" i="1"/>
  <c r="G3667" i="1"/>
  <c r="H3667" i="1"/>
  <c r="I3667" i="1"/>
  <c r="J3667" i="1"/>
  <c r="K3667" i="1"/>
  <c r="G3401" i="1"/>
  <c r="H3401" i="1"/>
  <c r="I3401" i="1"/>
  <c r="J3401" i="1"/>
  <c r="K3401" i="1"/>
  <c r="G3097" i="1"/>
  <c r="H3097" i="1"/>
  <c r="I3097" i="1"/>
  <c r="J3097" i="1"/>
  <c r="K3097" i="1"/>
  <c r="G1574" i="1"/>
  <c r="H1574" i="1"/>
  <c r="I1574" i="1"/>
  <c r="J1574" i="1"/>
  <c r="K1574" i="1"/>
  <c r="G6098" i="1"/>
  <c r="H6098" i="1"/>
  <c r="I6098" i="1"/>
  <c r="J6098" i="1"/>
  <c r="K6098" i="1"/>
  <c r="G5331" i="1"/>
  <c r="H5331" i="1"/>
  <c r="I5331" i="1"/>
  <c r="J5331" i="1"/>
  <c r="K5331" i="1"/>
  <c r="G6697" i="1"/>
  <c r="H6697" i="1"/>
  <c r="I6697" i="1"/>
  <c r="J6697" i="1"/>
  <c r="K6697" i="1"/>
  <c r="G3379" i="1"/>
  <c r="H3379" i="1"/>
  <c r="I3379" i="1"/>
  <c r="J3379" i="1"/>
  <c r="K3379" i="1"/>
  <c r="G6884" i="1"/>
  <c r="H6884" i="1"/>
  <c r="I6884" i="1"/>
  <c r="J6884" i="1"/>
  <c r="K6884" i="1"/>
  <c r="G9813" i="1"/>
  <c r="H9813" i="1"/>
  <c r="I9813" i="1"/>
  <c r="J9813" i="1"/>
  <c r="K9813" i="1"/>
  <c r="G2232" i="1"/>
  <c r="H2232" i="1"/>
  <c r="I2232" i="1"/>
  <c r="J2232" i="1"/>
  <c r="K2232" i="1"/>
  <c r="G8596" i="1"/>
  <c r="H8596" i="1"/>
  <c r="I8596" i="1"/>
  <c r="J8596" i="1"/>
  <c r="K8596" i="1"/>
  <c r="G6971" i="1"/>
  <c r="H6971" i="1"/>
  <c r="I6971" i="1"/>
  <c r="J6971" i="1"/>
  <c r="K6971" i="1"/>
  <c r="G7982" i="1"/>
  <c r="H7982" i="1"/>
  <c r="I7982" i="1"/>
  <c r="J7982" i="1"/>
  <c r="K7982" i="1"/>
  <c r="G4674" i="1"/>
  <c r="H4674" i="1"/>
  <c r="I4674" i="1"/>
  <c r="J4674" i="1"/>
  <c r="K4674" i="1"/>
  <c r="G9013" i="1"/>
  <c r="H9013" i="1"/>
  <c r="I9013" i="1"/>
  <c r="J9013" i="1"/>
  <c r="K9013" i="1"/>
  <c r="G5964" i="1"/>
  <c r="H5964" i="1"/>
  <c r="I5964" i="1"/>
  <c r="J5964" i="1"/>
  <c r="K5964" i="1"/>
  <c r="G6454" i="1"/>
  <c r="H6454" i="1"/>
  <c r="I6454" i="1"/>
  <c r="J6454" i="1"/>
  <c r="K6454" i="1"/>
  <c r="G8335" i="1"/>
  <c r="H8335" i="1"/>
  <c r="I8335" i="1"/>
  <c r="J8335" i="1"/>
  <c r="K8335" i="1"/>
  <c r="G6882" i="1"/>
  <c r="H6882" i="1"/>
  <c r="I6882" i="1"/>
  <c r="J6882" i="1"/>
  <c r="K6882" i="1"/>
  <c r="G7895" i="1"/>
  <c r="H7895" i="1"/>
  <c r="I7895" i="1"/>
  <c r="J7895" i="1"/>
  <c r="K7895" i="1"/>
  <c r="G7687" i="1"/>
  <c r="H7687" i="1"/>
  <c r="I7687" i="1"/>
  <c r="J7687" i="1"/>
  <c r="K7687" i="1"/>
  <c r="G7209" i="1"/>
  <c r="H7209" i="1"/>
  <c r="I7209" i="1"/>
  <c r="J7209" i="1"/>
  <c r="K7209" i="1"/>
  <c r="G8511" i="1"/>
  <c r="H8511" i="1"/>
  <c r="I8511" i="1"/>
  <c r="J8511" i="1"/>
  <c r="K8511" i="1"/>
  <c r="G2497" i="1"/>
  <c r="H2497" i="1"/>
  <c r="I2497" i="1"/>
  <c r="J2497" i="1"/>
  <c r="K2497" i="1"/>
  <c r="G9768" i="1"/>
  <c r="H9768" i="1"/>
  <c r="I9768" i="1"/>
  <c r="J9768" i="1"/>
  <c r="K9768" i="1"/>
  <c r="G759" i="1"/>
  <c r="H759" i="1"/>
  <c r="I759" i="1"/>
  <c r="J759" i="1"/>
  <c r="K759" i="1"/>
  <c r="G6899" i="1"/>
  <c r="H6899" i="1"/>
  <c r="I6899" i="1"/>
  <c r="J6899" i="1"/>
  <c r="K6899" i="1"/>
  <c r="G9867" i="1"/>
  <c r="H9867" i="1"/>
  <c r="I9867" i="1"/>
  <c r="J9867" i="1"/>
  <c r="K9867" i="1"/>
  <c r="G1107" i="1"/>
  <c r="H1107" i="1"/>
  <c r="I1107" i="1"/>
  <c r="J1107" i="1"/>
  <c r="K1107" i="1"/>
  <c r="G4979" i="1"/>
  <c r="H4979" i="1"/>
  <c r="I4979" i="1"/>
  <c r="J4979" i="1"/>
  <c r="K4979" i="1"/>
  <c r="G8529" i="1"/>
  <c r="H8529" i="1"/>
  <c r="I8529" i="1"/>
  <c r="J8529" i="1"/>
  <c r="K8529" i="1"/>
  <c r="G9394" i="1"/>
  <c r="H9394" i="1"/>
  <c r="I9394" i="1"/>
  <c r="J9394" i="1"/>
  <c r="K9394" i="1"/>
  <c r="G7960" i="1"/>
  <c r="H7960" i="1"/>
  <c r="I7960" i="1"/>
  <c r="J7960" i="1"/>
  <c r="K7960" i="1"/>
  <c r="G7686" i="1"/>
  <c r="H7686" i="1"/>
  <c r="I7686" i="1"/>
  <c r="J7686" i="1"/>
  <c r="K7686" i="1"/>
  <c r="G2872" i="1"/>
  <c r="H2872" i="1"/>
  <c r="I2872" i="1"/>
  <c r="J2872" i="1"/>
  <c r="K2872" i="1"/>
  <c r="G750" i="1"/>
  <c r="H750" i="1"/>
  <c r="I750" i="1"/>
  <c r="J750" i="1"/>
  <c r="K750" i="1"/>
  <c r="G3287" i="1"/>
  <c r="H3287" i="1"/>
  <c r="I3287" i="1"/>
  <c r="J3287" i="1"/>
  <c r="K3287" i="1"/>
  <c r="G9507" i="1"/>
  <c r="H9507" i="1"/>
  <c r="I9507" i="1"/>
  <c r="J9507" i="1"/>
  <c r="K9507" i="1"/>
  <c r="G9979" i="1"/>
  <c r="H9979" i="1"/>
  <c r="I9979" i="1"/>
  <c r="J9979" i="1"/>
  <c r="K9979" i="1"/>
  <c r="G743" i="1"/>
  <c r="H743" i="1"/>
  <c r="I743" i="1"/>
  <c r="J743" i="1"/>
  <c r="K743" i="1"/>
  <c r="G1382" i="1"/>
  <c r="H1382" i="1"/>
  <c r="I1382" i="1"/>
  <c r="J1382" i="1"/>
  <c r="K1382" i="1"/>
  <c r="G6482" i="1"/>
  <c r="H6482" i="1"/>
  <c r="I6482" i="1"/>
  <c r="J6482" i="1"/>
  <c r="K6482" i="1"/>
  <c r="G8779" i="1"/>
  <c r="H8779" i="1"/>
  <c r="I8779" i="1"/>
  <c r="J8779" i="1"/>
  <c r="K8779" i="1"/>
  <c r="G5957" i="1"/>
  <c r="H5957" i="1"/>
  <c r="I5957" i="1"/>
  <c r="J5957" i="1"/>
  <c r="K5957" i="1"/>
  <c r="G8404" i="1"/>
  <c r="H8404" i="1"/>
  <c r="I8404" i="1"/>
  <c r="J8404" i="1"/>
  <c r="K8404" i="1"/>
  <c r="G9839" i="1"/>
  <c r="H9839" i="1"/>
  <c r="I9839" i="1"/>
  <c r="J9839" i="1"/>
  <c r="K9839" i="1"/>
  <c r="G6924" i="1"/>
  <c r="H6924" i="1"/>
  <c r="I6924" i="1"/>
  <c r="J6924" i="1"/>
  <c r="K6924" i="1"/>
  <c r="G180" i="1"/>
  <c r="H180" i="1"/>
  <c r="I180" i="1"/>
  <c r="J180" i="1"/>
  <c r="K180" i="1"/>
  <c r="G7240" i="1"/>
  <c r="H7240" i="1"/>
  <c r="I7240" i="1"/>
  <c r="J7240" i="1"/>
  <c r="K7240" i="1"/>
  <c r="G9247" i="1"/>
  <c r="H9247" i="1"/>
  <c r="I9247" i="1"/>
  <c r="J9247" i="1"/>
  <c r="K9247" i="1"/>
  <c r="G3643" i="1"/>
  <c r="H3643" i="1"/>
  <c r="I3643" i="1"/>
  <c r="J3643" i="1"/>
  <c r="K3643" i="1"/>
  <c r="G8535" i="1"/>
  <c r="H8535" i="1"/>
  <c r="I8535" i="1"/>
  <c r="J8535" i="1"/>
  <c r="K8535" i="1"/>
  <c r="G4634" i="1"/>
  <c r="H4634" i="1"/>
  <c r="I4634" i="1"/>
  <c r="J4634" i="1"/>
  <c r="K4634" i="1"/>
  <c r="G1683" i="1"/>
  <c r="H1683" i="1"/>
  <c r="I1683" i="1"/>
  <c r="J1683" i="1"/>
  <c r="K1683" i="1"/>
  <c r="G2736" i="1"/>
  <c r="H2736" i="1"/>
  <c r="I2736" i="1"/>
  <c r="J2736" i="1"/>
  <c r="K2736" i="1"/>
  <c r="G611" i="1"/>
  <c r="H611" i="1"/>
  <c r="I611" i="1"/>
  <c r="J611" i="1"/>
  <c r="K611" i="1"/>
  <c r="G8045" i="1"/>
  <c r="H8045" i="1"/>
  <c r="I8045" i="1"/>
  <c r="J8045" i="1"/>
  <c r="K8045" i="1"/>
  <c r="G3508" i="1"/>
  <c r="H3508" i="1"/>
  <c r="I3508" i="1"/>
  <c r="J3508" i="1"/>
  <c r="K3508" i="1"/>
  <c r="G6852" i="1"/>
  <c r="H6852" i="1"/>
  <c r="I6852" i="1"/>
  <c r="J6852" i="1"/>
  <c r="K6852" i="1"/>
  <c r="G157" i="1"/>
  <c r="H157" i="1"/>
  <c r="I157" i="1"/>
  <c r="J157" i="1"/>
  <c r="K157" i="1"/>
  <c r="G1655" i="1"/>
  <c r="H1655" i="1"/>
  <c r="I1655" i="1"/>
  <c r="J1655" i="1"/>
  <c r="K1655" i="1"/>
  <c r="G9778" i="1"/>
  <c r="H9778" i="1"/>
  <c r="I9778" i="1"/>
  <c r="J9778" i="1"/>
  <c r="K9778" i="1"/>
  <c r="G6942" i="1"/>
  <c r="H6942" i="1"/>
  <c r="I6942" i="1"/>
  <c r="J6942" i="1"/>
  <c r="K6942" i="1"/>
  <c r="G6486" i="1"/>
  <c r="H6486" i="1"/>
  <c r="I6486" i="1"/>
  <c r="J6486" i="1"/>
  <c r="K6486" i="1"/>
  <c r="G6099" i="1"/>
  <c r="H6099" i="1"/>
  <c r="I6099" i="1"/>
  <c r="J6099" i="1"/>
  <c r="K6099" i="1"/>
  <c r="G7314" i="1"/>
  <c r="H7314" i="1"/>
  <c r="I7314" i="1"/>
  <c r="J7314" i="1"/>
  <c r="K7314" i="1"/>
  <c r="G5420" i="1"/>
  <c r="H5420" i="1"/>
  <c r="I5420" i="1"/>
  <c r="J5420" i="1"/>
  <c r="K5420" i="1"/>
  <c r="G7597" i="1"/>
  <c r="H7597" i="1"/>
  <c r="I7597" i="1"/>
  <c r="J7597" i="1"/>
  <c r="K7597" i="1"/>
  <c r="G7221" i="1"/>
  <c r="H7221" i="1"/>
  <c r="I7221" i="1"/>
  <c r="J7221" i="1"/>
  <c r="K7221" i="1"/>
  <c r="G3130" i="1"/>
  <c r="H3130" i="1"/>
  <c r="I3130" i="1"/>
  <c r="J3130" i="1"/>
  <c r="K3130" i="1"/>
  <c r="G1397" i="1"/>
  <c r="H1397" i="1"/>
  <c r="I1397" i="1"/>
  <c r="J1397" i="1"/>
  <c r="K1397" i="1"/>
  <c r="G5300" i="1"/>
  <c r="H5300" i="1"/>
  <c r="I5300" i="1"/>
  <c r="J5300" i="1"/>
  <c r="K5300" i="1"/>
  <c r="G7207" i="1"/>
  <c r="H7207" i="1"/>
  <c r="I7207" i="1"/>
  <c r="J7207" i="1"/>
  <c r="K7207" i="1"/>
  <c r="G3148" i="1"/>
  <c r="H3148" i="1"/>
  <c r="I3148" i="1"/>
  <c r="J3148" i="1"/>
  <c r="K3148" i="1"/>
  <c r="G8139" i="1"/>
  <c r="H8139" i="1"/>
  <c r="I8139" i="1"/>
  <c r="J8139" i="1"/>
  <c r="K8139" i="1"/>
  <c r="G2488" i="1"/>
  <c r="H2488" i="1"/>
  <c r="I2488" i="1"/>
  <c r="J2488" i="1"/>
  <c r="K2488" i="1"/>
  <c r="G2326" i="1"/>
  <c r="H2326" i="1"/>
  <c r="I2326" i="1"/>
  <c r="J2326" i="1"/>
  <c r="K2326" i="1"/>
  <c r="G9764" i="1"/>
  <c r="H9764" i="1"/>
  <c r="I9764" i="1"/>
  <c r="J9764" i="1"/>
  <c r="K9764" i="1"/>
  <c r="G4913" i="1"/>
  <c r="H4913" i="1"/>
  <c r="I4913" i="1"/>
  <c r="J4913" i="1"/>
  <c r="K4913" i="1"/>
  <c r="G6130" i="1"/>
  <c r="H6130" i="1"/>
  <c r="I6130" i="1"/>
  <c r="J6130" i="1"/>
  <c r="K6130" i="1"/>
  <c r="G3422" i="1"/>
  <c r="H3422" i="1"/>
  <c r="I3422" i="1"/>
  <c r="J3422" i="1"/>
  <c r="K3422" i="1"/>
  <c r="G7882" i="1"/>
  <c r="H7882" i="1"/>
  <c r="I7882" i="1"/>
  <c r="J7882" i="1"/>
  <c r="K7882" i="1"/>
  <c r="G8430" i="1"/>
  <c r="H8430" i="1"/>
  <c r="I8430" i="1"/>
  <c r="J8430" i="1"/>
  <c r="K8430" i="1"/>
  <c r="G7892" i="1"/>
  <c r="H7892" i="1"/>
  <c r="I7892" i="1"/>
  <c r="J7892" i="1"/>
  <c r="K7892" i="1"/>
  <c r="G7636" i="1"/>
  <c r="H7636" i="1"/>
  <c r="I7636" i="1"/>
  <c r="J7636" i="1"/>
  <c r="K7636" i="1"/>
  <c r="G9520" i="1"/>
  <c r="H9520" i="1"/>
  <c r="I9520" i="1"/>
  <c r="J9520" i="1"/>
  <c r="K9520" i="1"/>
  <c r="G2837" i="1"/>
  <c r="H2837" i="1"/>
  <c r="I2837" i="1"/>
  <c r="J2837" i="1"/>
  <c r="K2837" i="1"/>
  <c r="G983" i="1"/>
  <c r="H983" i="1"/>
  <c r="I983" i="1"/>
  <c r="J983" i="1"/>
  <c r="K983" i="1"/>
  <c r="G2441" i="1"/>
  <c r="H2441" i="1"/>
  <c r="I2441" i="1"/>
  <c r="J2441" i="1"/>
  <c r="K2441" i="1"/>
  <c r="G11" i="1"/>
  <c r="H11" i="1"/>
  <c r="I11" i="1"/>
  <c r="J11" i="1"/>
  <c r="K11" i="1"/>
  <c r="G4213" i="1"/>
  <c r="H4213" i="1"/>
  <c r="I4213" i="1"/>
  <c r="J4213" i="1"/>
  <c r="K4213" i="1"/>
  <c r="G1586" i="1"/>
  <c r="H1586" i="1"/>
  <c r="I1586" i="1"/>
  <c r="J1586" i="1"/>
  <c r="K1586" i="1"/>
  <c r="G5811" i="1"/>
  <c r="H5811" i="1"/>
  <c r="I5811" i="1"/>
  <c r="J5811" i="1"/>
  <c r="K5811" i="1"/>
  <c r="G9002" i="1"/>
  <c r="H9002" i="1"/>
  <c r="I9002" i="1"/>
  <c r="J9002" i="1"/>
  <c r="K9002" i="1"/>
  <c r="G1778" i="1"/>
  <c r="H1778" i="1"/>
  <c r="I1778" i="1"/>
  <c r="J1778" i="1"/>
  <c r="K1778" i="1"/>
  <c r="G4259" i="1"/>
  <c r="H4259" i="1"/>
  <c r="I4259" i="1"/>
  <c r="J4259" i="1"/>
  <c r="K4259" i="1"/>
  <c r="G1961" i="1"/>
  <c r="H1961" i="1"/>
  <c r="I1961" i="1"/>
  <c r="J1961" i="1"/>
  <c r="K1961" i="1"/>
  <c r="G6885" i="1"/>
  <c r="H6885" i="1"/>
  <c r="I6885" i="1"/>
  <c r="J6885" i="1"/>
  <c r="K6885" i="1"/>
  <c r="G6107" i="1"/>
  <c r="H6107" i="1"/>
  <c r="I6107" i="1"/>
  <c r="J6107" i="1"/>
  <c r="K6107" i="1"/>
  <c r="G8918" i="1"/>
  <c r="H8918" i="1"/>
  <c r="I8918" i="1"/>
  <c r="J8918" i="1"/>
  <c r="K8918" i="1"/>
  <c r="G6220" i="1"/>
  <c r="H6220" i="1"/>
  <c r="I6220" i="1"/>
  <c r="J6220" i="1"/>
  <c r="K6220" i="1"/>
  <c r="G523" i="1"/>
  <c r="H523" i="1"/>
  <c r="I523" i="1"/>
  <c r="J523" i="1"/>
  <c r="K523" i="1"/>
  <c r="G7797" i="1"/>
  <c r="H7797" i="1"/>
  <c r="I7797" i="1"/>
  <c r="J7797" i="1"/>
  <c r="K7797" i="1"/>
  <c r="G4474" i="1"/>
  <c r="H4474" i="1"/>
  <c r="I4474" i="1"/>
  <c r="J4474" i="1"/>
  <c r="K4474" i="1"/>
  <c r="G9685" i="1"/>
  <c r="H9685" i="1"/>
  <c r="I9685" i="1"/>
  <c r="J9685" i="1"/>
  <c r="K9685" i="1"/>
  <c r="G2592" i="1"/>
  <c r="H2592" i="1"/>
  <c r="I2592" i="1"/>
  <c r="J2592" i="1"/>
  <c r="K2592" i="1"/>
  <c r="G7627" i="1"/>
  <c r="H7627" i="1"/>
  <c r="I7627" i="1"/>
  <c r="J7627" i="1"/>
  <c r="K7627" i="1"/>
  <c r="G1007" i="1"/>
  <c r="H1007" i="1"/>
  <c r="I1007" i="1"/>
  <c r="J1007" i="1"/>
  <c r="K1007" i="1"/>
  <c r="G6457" i="1"/>
  <c r="H6457" i="1"/>
  <c r="I6457" i="1"/>
  <c r="J6457" i="1"/>
  <c r="K6457" i="1"/>
  <c r="G4559" i="1"/>
  <c r="H4559" i="1"/>
  <c r="I4559" i="1"/>
  <c r="J4559" i="1"/>
  <c r="K4559" i="1"/>
  <c r="G5274" i="1"/>
  <c r="H5274" i="1"/>
  <c r="I5274" i="1"/>
  <c r="J5274" i="1"/>
  <c r="K5274" i="1"/>
  <c r="G8580" i="1"/>
  <c r="H8580" i="1"/>
  <c r="I8580" i="1"/>
  <c r="J8580" i="1"/>
  <c r="K8580" i="1"/>
  <c r="G9983" i="1"/>
  <c r="H9983" i="1"/>
  <c r="I9983" i="1"/>
  <c r="J9983" i="1"/>
  <c r="K9983" i="1"/>
  <c r="G9018" i="1"/>
  <c r="H9018" i="1"/>
  <c r="I9018" i="1"/>
  <c r="J9018" i="1"/>
  <c r="K9018" i="1"/>
  <c r="G1479" i="1"/>
  <c r="H1479" i="1"/>
  <c r="I1479" i="1"/>
  <c r="J1479" i="1"/>
  <c r="K1479" i="1"/>
  <c r="G411" i="1"/>
  <c r="H411" i="1"/>
  <c r="I411" i="1"/>
  <c r="J411" i="1"/>
  <c r="K411" i="1"/>
  <c r="G8974" i="1"/>
  <c r="H8974" i="1"/>
  <c r="I8974" i="1"/>
  <c r="J8974" i="1"/>
  <c r="K8974" i="1"/>
  <c r="G5382" i="1"/>
  <c r="H5382" i="1"/>
  <c r="I5382" i="1"/>
  <c r="J5382" i="1"/>
  <c r="K5382" i="1"/>
  <c r="G5243" i="1"/>
  <c r="H5243" i="1"/>
  <c r="I5243" i="1"/>
  <c r="J5243" i="1"/>
  <c r="K5243" i="1"/>
  <c r="G8864" i="1"/>
  <c r="H8864" i="1"/>
  <c r="I8864" i="1"/>
  <c r="J8864" i="1"/>
  <c r="K8864" i="1"/>
  <c r="G9619" i="1"/>
  <c r="H9619" i="1"/>
  <c r="I9619" i="1"/>
  <c r="J9619" i="1"/>
  <c r="K9619" i="1"/>
  <c r="G8924" i="1"/>
  <c r="H8924" i="1"/>
  <c r="I8924" i="1"/>
  <c r="J8924" i="1"/>
  <c r="K8924" i="1"/>
  <c r="G5655" i="1"/>
  <c r="H5655" i="1"/>
  <c r="I5655" i="1"/>
  <c r="J5655" i="1"/>
  <c r="K5655" i="1"/>
  <c r="G5379" i="1"/>
  <c r="H5379" i="1"/>
  <c r="I5379" i="1"/>
  <c r="J5379" i="1"/>
  <c r="K5379" i="1"/>
  <c r="G6822" i="1"/>
  <c r="H6822" i="1"/>
  <c r="I6822" i="1"/>
  <c r="J6822" i="1"/>
  <c r="K6822" i="1"/>
  <c r="G859" i="1"/>
  <c r="H859" i="1"/>
  <c r="I859" i="1"/>
  <c r="J859" i="1"/>
  <c r="K859" i="1"/>
  <c r="G9976" i="1"/>
  <c r="H9976" i="1"/>
  <c r="I9976" i="1"/>
  <c r="J9976" i="1"/>
  <c r="K9976" i="1"/>
  <c r="G1661" i="1"/>
  <c r="H1661" i="1"/>
  <c r="I1661" i="1"/>
  <c r="J1661" i="1"/>
  <c r="K1661" i="1"/>
  <c r="G6614" i="1"/>
  <c r="H6614" i="1"/>
  <c r="I6614" i="1"/>
  <c r="J6614" i="1"/>
  <c r="K6614" i="1"/>
  <c r="G1652" i="1"/>
  <c r="H1652" i="1"/>
  <c r="I1652" i="1"/>
  <c r="J1652" i="1"/>
  <c r="K1652" i="1"/>
  <c r="G6238" i="1"/>
  <c r="H6238" i="1"/>
  <c r="I6238" i="1"/>
  <c r="J6238" i="1"/>
  <c r="K6238" i="1"/>
  <c r="G7784" i="1"/>
  <c r="H7784" i="1"/>
  <c r="I7784" i="1"/>
  <c r="J7784" i="1"/>
  <c r="K7784" i="1"/>
  <c r="G4882" i="1"/>
  <c r="H4882" i="1"/>
  <c r="I4882" i="1"/>
  <c r="J4882" i="1"/>
  <c r="K4882" i="1"/>
  <c r="G2995" i="1"/>
  <c r="H2995" i="1"/>
  <c r="I2995" i="1"/>
  <c r="J2995" i="1"/>
  <c r="K2995" i="1"/>
  <c r="G6172" i="1"/>
  <c r="H6172" i="1"/>
  <c r="I6172" i="1"/>
  <c r="J6172" i="1"/>
  <c r="K6172" i="1"/>
  <c r="G3689" i="1"/>
  <c r="H3689" i="1"/>
  <c r="I3689" i="1"/>
  <c r="J3689" i="1"/>
  <c r="K3689" i="1"/>
  <c r="G8752" i="1"/>
  <c r="H8752" i="1"/>
  <c r="I8752" i="1"/>
  <c r="J8752" i="1"/>
  <c r="K8752" i="1"/>
  <c r="G6528" i="1"/>
  <c r="H6528" i="1"/>
  <c r="I6528" i="1"/>
  <c r="J6528" i="1"/>
  <c r="K6528" i="1"/>
  <c r="G2450" i="1"/>
  <c r="H2450" i="1"/>
  <c r="I2450" i="1"/>
  <c r="J2450" i="1"/>
  <c r="K2450" i="1"/>
  <c r="G8135" i="1"/>
  <c r="H8135" i="1"/>
  <c r="I8135" i="1"/>
  <c r="J8135" i="1"/>
  <c r="K8135" i="1"/>
  <c r="G9273" i="1"/>
  <c r="H9273" i="1"/>
  <c r="I9273" i="1"/>
  <c r="J9273" i="1"/>
  <c r="K9273" i="1"/>
  <c r="G6462" i="1"/>
  <c r="H6462" i="1"/>
  <c r="I6462" i="1"/>
  <c r="J6462" i="1"/>
  <c r="K6462" i="1"/>
  <c r="G7995" i="1"/>
  <c r="H7995" i="1"/>
  <c r="I7995" i="1"/>
  <c r="J7995" i="1"/>
  <c r="K7995" i="1"/>
  <c r="G6839" i="1"/>
  <c r="H6839" i="1"/>
  <c r="I6839" i="1"/>
  <c r="J6839" i="1"/>
  <c r="K6839" i="1"/>
  <c r="G2436" i="1"/>
  <c r="H2436" i="1"/>
  <c r="I2436" i="1"/>
  <c r="J2436" i="1"/>
  <c r="K2436" i="1"/>
  <c r="G4126" i="1"/>
  <c r="H4126" i="1"/>
  <c r="I4126" i="1"/>
  <c r="J4126" i="1"/>
  <c r="K4126" i="1"/>
  <c r="G7583" i="1"/>
  <c r="H7583" i="1"/>
  <c r="I7583" i="1"/>
  <c r="J7583" i="1"/>
  <c r="K7583" i="1"/>
  <c r="G2375" i="1"/>
  <c r="H2375" i="1"/>
  <c r="I2375" i="1"/>
  <c r="J2375" i="1"/>
  <c r="K2375" i="1"/>
  <c r="G4587" i="1"/>
  <c r="H4587" i="1"/>
  <c r="I4587" i="1"/>
  <c r="J4587" i="1"/>
  <c r="K4587" i="1"/>
  <c r="G2090" i="1"/>
  <c r="H2090" i="1"/>
  <c r="I2090" i="1"/>
  <c r="J2090" i="1"/>
  <c r="K2090" i="1"/>
  <c r="G9554" i="1"/>
  <c r="H9554" i="1"/>
  <c r="I9554" i="1"/>
  <c r="J9554" i="1"/>
  <c r="K9554" i="1"/>
  <c r="G2804" i="1"/>
  <c r="H2804" i="1"/>
  <c r="I2804" i="1"/>
  <c r="J2804" i="1"/>
  <c r="K2804" i="1"/>
  <c r="G6600" i="1"/>
  <c r="H6600" i="1"/>
  <c r="I6600" i="1"/>
  <c r="J6600" i="1"/>
  <c r="K6600" i="1"/>
  <c r="G7906" i="1"/>
  <c r="H7906" i="1"/>
  <c r="I7906" i="1"/>
  <c r="J7906" i="1"/>
  <c r="K7906" i="1"/>
  <c r="G5254" i="1"/>
  <c r="H5254" i="1"/>
  <c r="I5254" i="1"/>
  <c r="J5254" i="1"/>
  <c r="K5254" i="1"/>
  <c r="G5889" i="1"/>
  <c r="H5889" i="1"/>
  <c r="I5889" i="1"/>
  <c r="J5889" i="1"/>
  <c r="K5889" i="1"/>
  <c r="G9918" i="1"/>
  <c r="H9918" i="1"/>
  <c r="I9918" i="1"/>
  <c r="J9918" i="1"/>
  <c r="K9918" i="1"/>
  <c r="G5826" i="1"/>
  <c r="H5826" i="1"/>
  <c r="I5826" i="1"/>
  <c r="J5826" i="1"/>
  <c r="K5826" i="1"/>
  <c r="G8523" i="1"/>
  <c r="H8523" i="1"/>
  <c r="I8523" i="1"/>
  <c r="J8523" i="1"/>
  <c r="K8523" i="1"/>
  <c r="G9860" i="1"/>
  <c r="H9860" i="1"/>
  <c r="I9860" i="1"/>
  <c r="J9860" i="1"/>
  <c r="K9860" i="1"/>
  <c r="G362" i="1"/>
  <c r="H362" i="1"/>
  <c r="I362" i="1"/>
  <c r="J362" i="1"/>
  <c r="K362" i="1"/>
  <c r="G3490" i="1"/>
  <c r="H3490" i="1"/>
  <c r="I3490" i="1"/>
  <c r="J3490" i="1"/>
  <c r="K3490" i="1"/>
  <c r="G811" i="1"/>
  <c r="H811" i="1"/>
  <c r="I811" i="1"/>
  <c r="J811" i="1"/>
  <c r="K811" i="1"/>
  <c r="G5248" i="1"/>
  <c r="H5248" i="1"/>
  <c r="I5248" i="1"/>
  <c r="J5248" i="1"/>
  <c r="K5248" i="1"/>
  <c r="G1642" i="1"/>
  <c r="H1642" i="1"/>
  <c r="I1642" i="1"/>
  <c r="J1642" i="1"/>
  <c r="K1642" i="1"/>
  <c r="G3427" i="1"/>
  <c r="H3427" i="1"/>
  <c r="I3427" i="1"/>
  <c r="J3427" i="1"/>
  <c r="K3427" i="1"/>
  <c r="G9268" i="1"/>
  <c r="H9268" i="1"/>
  <c r="I9268" i="1"/>
  <c r="J9268" i="1"/>
  <c r="K9268" i="1"/>
  <c r="G6509" i="1"/>
  <c r="H6509" i="1"/>
  <c r="I6509" i="1"/>
  <c r="J6509" i="1"/>
  <c r="K6509" i="1"/>
  <c r="G3772" i="1"/>
  <c r="H3772" i="1"/>
  <c r="I3772" i="1"/>
  <c r="J3772" i="1"/>
  <c r="K3772" i="1"/>
  <c r="G325" i="1"/>
  <c r="H325" i="1"/>
  <c r="I325" i="1"/>
  <c r="J325" i="1"/>
  <c r="K325" i="1"/>
  <c r="G2104" i="1"/>
  <c r="H2104" i="1"/>
  <c r="I2104" i="1"/>
  <c r="J2104" i="1"/>
  <c r="K2104" i="1"/>
  <c r="G3878" i="1"/>
  <c r="H3878" i="1"/>
  <c r="I3878" i="1"/>
  <c r="J3878" i="1"/>
  <c r="K3878" i="1"/>
  <c r="G8561" i="1"/>
  <c r="H8561" i="1"/>
  <c r="I8561" i="1"/>
  <c r="J8561" i="1"/>
  <c r="K8561" i="1"/>
  <c r="G6056" i="1"/>
  <c r="H6056" i="1"/>
  <c r="I6056" i="1"/>
  <c r="J6056" i="1"/>
  <c r="K6056" i="1"/>
  <c r="G7357" i="1"/>
  <c r="H7357" i="1"/>
  <c r="I7357" i="1"/>
  <c r="J7357" i="1"/>
  <c r="K7357" i="1"/>
  <c r="G9326" i="1"/>
  <c r="H9326" i="1"/>
  <c r="I9326" i="1"/>
  <c r="J9326" i="1"/>
  <c r="K9326" i="1"/>
  <c r="G3719" i="1"/>
  <c r="H3719" i="1"/>
  <c r="I3719" i="1"/>
  <c r="J3719" i="1"/>
  <c r="K3719" i="1"/>
  <c r="G786" i="1"/>
  <c r="H786" i="1"/>
  <c r="I786" i="1"/>
  <c r="J786" i="1"/>
  <c r="K786" i="1"/>
  <c r="G3407" i="1"/>
  <c r="H3407" i="1"/>
  <c r="I3407" i="1"/>
  <c r="J3407" i="1"/>
  <c r="K3407" i="1"/>
  <c r="G1857" i="1"/>
  <c r="H1857" i="1"/>
  <c r="I1857" i="1"/>
  <c r="J1857" i="1"/>
  <c r="K1857" i="1"/>
  <c r="G9183" i="1"/>
  <c r="H9183" i="1"/>
  <c r="I9183" i="1"/>
  <c r="J9183" i="1"/>
  <c r="K9183" i="1"/>
  <c r="G5898" i="1"/>
  <c r="H5898" i="1"/>
  <c r="I5898" i="1"/>
  <c r="J5898" i="1"/>
  <c r="K5898" i="1"/>
  <c r="G5692" i="1"/>
  <c r="H5692" i="1"/>
  <c r="I5692" i="1"/>
  <c r="J5692" i="1"/>
  <c r="K5692" i="1"/>
  <c r="G5225" i="1"/>
  <c r="H5225" i="1"/>
  <c r="I5225" i="1"/>
  <c r="J5225" i="1"/>
  <c r="K5225" i="1"/>
  <c r="G8245" i="1"/>
  <c r="H8245" i="1"/>
  <c r="I8245" i="1"/>
  <c r="J8245" i="1"/>
  <c r="K8245" i="1"/>
  <c r="G4897" i="1"/>
  <c r="H4897" i="1"/>
  <c r="I4897" i="1"/>
  <c r="J4897" i="1"/>
  <c r="K4897" i="1"/>
  <c r="G7448" i="1"/>
  <c r="H7448" i="1"/>
  <c r="I7448" i="1"/>
  <c r="J7448" i="1"/>
  <c r="K7448" i="1"/>
  <c r="G497" i="1"/>
  <c r="H497" i="1"/>
  <c r="I497" i="1"/>
  <c r="J497" i="1"/>
  <c r="K497" i="1"/>
  <c r="G2489" i="1"/>
  <c r="H2489" i="1"/>
  <c r="I2489" i="1"/>
  <c r="J2489" i="1"/>
  <c r="K2489" i="1"/>
  <c r="G1494" i="1"/>
  <c r="H1494" i="1"/>
  <c r="I1494" i="1"/>
  <c r="J1494" i="1"/>
  <c r="K1494" i="1"/>
  <c r="G2328" i="1"/>
  <c r="H2328" i="1"/>
  <c r="I2328" i="1"/>
  <c r="J2328" i="1"/>
  <c r="K2328" i="1"/>
  <c r="G3527" i="1"/>
  <c r="H3527" i="1"/>
  <c r="I3527" i="1"/>
  <c r="J3527" i="1"/>
  <c r="K3527" i="1"/>
  <c r="G2407" i="1"/>
  <c r="H2407" i="1"/>
  <c r="I2407" i="1"/>
  <c r="J2407" i="1"/>
  <c r="K2407" i="1"/>
  <c r="G2365" i="1"/>
  <c r="H2365" i="1"/>
  <c r="I2365" i="1"/>
  <c r="J2365" i="1"/>
  <c r="K2365" i="1"/>
  <c r="G8943" i="1"/>
  <c r="H8943" i="1"/>
  <c r="I8943" i="1"/>
  <c r="J8943" i="1"/>
  <c r="K8943" i="1"/>
  <c r="G5124" i="1"/>
  <c r="H5124" i="1"/>
  <c r="I5124" i="1"/>
  <c r="J5124" i="1"/>
  <c r="K5124" i="1"/>
  <c r="G9522" i="1"/>
  <c r="H9522" i="1"/>
  <c r="I9522" i="1"/>
  <c r="J9522" i="1"/>
  <c r="K9522" i="1"/>
  <c r="G5443" i="1"/>
  <c r="H5443" i="1"/>
  <c r="I5443" i="1"/>
  <c r="J5443" i="1"/>
  <c r="K5443" i="1"/>
  <c r="G8536" i="1"/>
  <c r="H8536" i="1"/>
  <c r="I8536" i="1"/>
  <c r="J8536" i="1"/>
  <c r="K8536" i="1"/>
  <c r="G619" i="1"/>
  <c r="H619" i="1"/>
  <c r="I619" i="1"/>
  <c r="J619" i="1"/>
  <c r="K619" i="1"/>
  <c r="G7511" i="1"/>
  <c r="H7511" i="1"/>
  <c r="I7511" i="1"/>
  <c r="J7511" i="1"/>
  <c r="K7511" i="1"/>
  <c r="G8391" i="1"/>
  <c r="H8391" i="1"/>
  <c r="I8391" i="1"/>
  <c r="J8391" i="1"/>
  <c r="K8391" i="1"/>
  <c r="G6929" i="1"/>
  <c r="H6929" i="1"/>
  <c r="I6929" i="1"/>
  <c r="J6929" i="1"/>
  <c r="K6929" i="1"/>
  <c r="G9519" i="1"/>
  <c r="H9519" i="1"/>
  <c r="I9519" i="1"/>
  <c r="J9519" i="1"/>
  <c r="K9519" i="1"/>
  <c r="G1651" i="1"/>
  <c r="H1651" i="1"/>
  <c r="I1651" i="1"/>
  <c r="J1651" i="1"/>
  <c r="K1651" i="1"/>
  <c r="G8059" i="1"/>
  <c r="H8059" i="1"/>
  <c r="I8059" i="1"/>
  <c r="J8059" i="1"/>
  <c r="K8059" i="1"/>
  <c r="G8442" i="1"/>
  <c r="H8442" i="1"/>
  <c r="I8442" i="1"/>
  <c r="J8442" i="1"/>
  <c r="K8442" i="1"/>
  <c r="G6501" i="1"/>
  <c r="H6501" i="1"/>
  <c r="I6501" i="1"/>
  <c r="J6501" i="1"/>
  <c r="K6501" i="1"/>
  <c r="G8664" i="1"/>
  <c r="H8664" i="1"/>
  <c r="I8664" i="1"/>
  <c r="J8664" i="1"/>
  <c r="K8664" i="1"/>
  <c r="G9981" i="1"/>
  <c r="H9981" i="1"/>
  <c r="I9981" i="1"/>
  <c r="J9981" i="1"/>
  <c r="K9981" i="1"/>
  <c r="G4310" i="1"/>
  <c r="H4310" i="1"/>
  <c r="I4310" i="1"/>
  <c r="J4310" i="1"/>
  <c r="K4310" i="1"/>
  <c r="G9720" i="1"/>
  <c r="H9720" i="1"/>
  <c r="I9720" i="1"/>
  <c r="J9720" i="1"/>
  <c r="K9720" i="1"/>
  <c r="G5058" i="1"/>
  <c r="H5058" i="1"/>
  <c r="I5058" i="1"/>
  <c r="J5058" i="1"/>
  <c r="K5058" i="1"/>
  <c r="G8794" i="1"/>
  <c r="H8794" i="1"/>
  <c r="I8794" i="1"/>
  <c r="J8794" i="1"/>
  <c r="K8794" i="1"/>
  <c r="G7016" i="1"/>
  <c r="H7016" i="1"/>
  <c r="I7016" i="1"/>
  <c r="J7016" i="1"/>
  <c r="K7016" i="1"/>
  <c r="G1940" i="1"/>
  <c r="H1940" i="1"/>
  <c r="I1940" i="1"/>
  <c r="J1940" i="1"/>
  <c r="K1940" i="1"/>
  <c r="G3161" i="1"/>
  <c r="H3161" i="1"/>
  <c r="I3161" i="1"/>
  <c r="J3161" i="1"/>
  <c r="K3161" i="1"/>
  <c r="G5711" i="1"/>
  <c r="H5711" i="1"/>
  <c r="I5711" i="1"/>
  <c r="J5711" i="1"/>
  <c r="K5711" i="1"/>
  <c r="G6783" i="1"/>
  <c r="H6783" i="1"/>
  <c r="I6783" i="1"/>
  <c r="J6783" i="1"/>
  <c r="K6783" i="1"/>
  <c r="G1378" i="1"/>
  <c r="H1378" i="1"/>
  <c r="I1378" i="1"/>
  <c r="J1378" i="1"/>
  <c r="K1378" i="1"/>
  <c r="G3430" i="1"/>
  <c r="H3430" i="1"/>
  <c r="I3430" i="1"/>
  <c r="J3430" i="1"/>
  <c r="K3430" i="1"/>
  <c r="G3953" i="1"/>
  <c r="H3953" i="1"/>
  <c r="I3953" i="1"/>
  <c r="J3953" i="1"/>
  <c r="K3953" i="1"/>
  <c r="G3638" i="1"/>
  <c r="H3638" i="1"/>
  <c r="I3638" i="1"/>
  <c r="J3638" i="1"/>
  <c r="K3638" i="1"/>
  <c r="G7081" i="1"/>
  <c r="H7081" i="1"/>
  <c r="I7081" i="1"/>
  <c r="J7081" i="1"/>
  <c r="K7081" i="1"/>
  <c r="G8565" i="1"/>
  <c r="H8565" i="1"/>
  <c r="I8565" i="1"/>
  <c r="J8565" i="1"/>
  <c r="K8565" i="1"/>
  <c r="G3296" i="1"/>
  <c r="H3296" i="1"/>
  <c r="I3296" i="1"/>
  <c r="J3296" i="1"/>
  <c r="K3296" i="1"/>
  <c r="G9933" i="1"/>
  <c r="H9933" i="1"/>
  <c r="I9933" i="1"/>
  <c r="J9933" i="1"/>
  <c r="K9933" i="1"/>
  <c r="G7808" i="1"/>
  <c r="H7808" i="1"/>
  <c r="I7808" i="1"/>
  <c r="J7808" i="1"/>
  <c r="K7808" i="1"/>
  <c r="G645" i="1"/>
  <c r="H645" i="1"/>
  <c r="I645" i="1"/>
  <c r="J645" i="1"/>
  <c r="K645" i="1"/>
  <c r="G808" i="1"/>
  <c r="H808" i="1"/>
  <c r="I808" i="1"/>
  <c r="J808" i="1"/>
  <c r="K808" i="1"/>
  <c r="G5238" i="1"/>
  <c r="H5238" i="1"/>
  <c r="I5238" i="1"/>
  <c r="J5238" i="1"/>
  <c r="K5238" i="1"/>
  <c r="G8806" i="1"/>
  <c r="H8806" i="1"/>
  <c r="I8806" i="1"/>
  <c r="J8806" i="1"/>
  <c r="K8806" i="1"/>
  <c r="G6696" i="1"/>
  <c r="H6696" i="1"/>
  <c r="I6696" i="1"/>
  <c r="J6696" i="1"/>
  <c r="K6696" i="1"/>
  <c r="G9627" i="1"/>
  <c r="H9627" i="1"/>
  <c r="I9627" i="1"/>
  <c r="J9627" i="1"/>
  <c r="K9627" i="1"/>
  <c r="G6148" i="1"/>
  <c r="H6148" i="1"/>
  <c r="I6148" i="1"/>
  <c r="J6148" i="1"/>
  <c r="K6148" i="1"/>
  <c r="G2504" i="1"/>
  <c r="H2504" i="1"/>
  <c r="I2504" i="1"/>
  <c r="J2504" i="1"/>
  <c r="K2504" i="1"/>
  <c r="G3611" i="1"/>
  <c r="H3611" i="1"/>
  <c r="I3611" i="1"/>
  <c r="J3611" i="1"/>
  <c r="K3611" i="1"/>
  <c r="G5511" i="1"/>
  <c r="H5511" i="1"/>
  <c r="I5511" i="1"/>
  <c r="J5511" i="1"/>
  <c r="K5511" i="1"/>
  <c r="G3654" i="1"/>
  <c r="H3654" i="1"/>
  <c r="I3654" i="1"/>
  <c r="J3654" i="1"/>
  <c r="K3654" i="1"/>
  <c r="G4312" i="1"/>
  <c r="H4312" i="1"/>
  <c r="I4312" i="1"/>
  <c r="J4312" i="1"/>
  <c r="K4312" i="1"/>
  <c r="G4585" i="1"/>
  <c r="H4585" i="1"/>
  <c r="I4585" i="1"/>
  <c r="J4585" i="1"/>
  <c r="K4585" i="1"/>
  <c r="G1522" i="1"/>
  <c r="H1522" i="1"/>
  <c r="I1522" i="1"/>
  <c r="J1522" i="1"/>
  <c r="K1522" i="1"/>
  <c r="G5328" i="1"/>
  <c r="H5328" i="1"/>
  <c r="I5328" i="1"/>
  <c r="J5328" i="1"/>
  <c r="K5328" i="1"/>
  <c r="G784" i="1"/>
  <c r="H784" i="1"/>
  <c r="I784" i="1"/>
  <c r="J784" i="1"/>
  <c r="K784" i="1"/>
  <c r="G819" i="1"/>
  <c r="H819" i="1"/>
  <c r="I819" i="1"/>
  <c r="J819" i="1"/>
  <c r="K819" i="1"/>
  <c r="G1597" i="1"/>
  <c r="H1597" i="1"/>
  <c r="I1597" i="1"/>
  <c r="J1597" i="1"/>
  <c r="K1597" i="1"/>
  <c r="G9206" i="1"/>
  <c r="H9206" i="1"/>
  <c r="I9206" i="1"/>
  <c r="J9206" i="1"/>
  <c r="K9206" i="1"/>
  <c r="G8578" i="1"/>
  <c r="H8578" i="1"/>
  <c r="I8578" i="1"/>
  <c r="J8578" i="1"/>
  <c r="K8578" i="1"/>
  <c r="G4328" i="1"/>
  <c r="H4328" i="1"/>
  <c r="I4328" i="1"/>
  <c r="J4328" i="1"/>
  <c r="K4328" i="1"/>
  <c r="G1077" i="1"/>
  <c r="H1077" i="1"/>
  <c r="I1077" i="1"/>
  <c r="J1077" i="1"/>
  <c r="K1077" i="1"/>
  <c r="G167" i="1"/>
  <c r="H167" i="1"/>
  <c r="I167" i="1"/>
  <c r="J167" i="1"/>
  <c r="K167" i="1"/>
  <c r="G2204" i="1"/>
  <c r="H2204" i="1"/>
  <c r="I2204" i="1"/>
  <c r="J2204" i="1"/>
  <c r="K2204" i="1"/>
  <c r="G9920" i="1"/>
  <c r="H9920" i="1"/>
  <c r="I9920" i="1"/>
  <c r="J9920" i="1"/>
  <c r="K9920" i="1"/>
  <c r="G5688" i="1"/>
  <c r="H5688" i="1"/>
  <c r="I5688" i="1"/>
  <c r="J5688" i="1"/>
  <c r="K5688" i="1"/>
  <c r="G2113" i="1"/>
  <c r="H2113" i="1"/>
  <c r="I2113" i="1"/>
  <c r="J2113" i="1"/>
  <c r="K2113" i="1"/>
  <c r="G480" i="1"/>
  <c r="H480" i="1"/>
  <c r="I480" i="1"/>
  <c r="J480" i="1"/>
  <c r="K480" i="1"/>
  <c r="G4954" i="1"/>
  <c r="H4954" i="1"/>
  <c r="I4954" i="1"/>
  <c r="J4954" i="1"/>
  <c r="K4954" i="1"/>
  <c r="G6974" i="1"/>
  <c r="H6974" i="1"/>
  <c r="I6974" i="1"/>
  <c r="J6974" i="1"/>
  <c r="K6974" i="1"/>
  <c r="G4765" i="1"/>
  <c r="H4765" i="1"/>
  <c r="I4765" i="1"/>
  <c r="J4765" i="1"/>
  <c r="K4765" i="1"/>
  <c r="G8615" i="1"/>
  <c r="H8615" i="1"/>
  <c r="I8615" i="1"/>
  <c r="J8615" i="1"/>
  <c r="K8615" i="1"/>
  <c r="G6827" i="1"/>
  <c r="H6827" i="1"/>
  <c r="I6827" i="1"/>
  <c r="J6827" i="1"/>
  <c r="K6827" i="1"/>
  <c r="G7181" i="1"/>
  <c r="H7181" i="1"/>
  <c r="I7181" i="1"/>
  <c r="J7181" i="1"/>
  <c r="K7181" i="1"/>
  <c r="G4537" i="1"/>
  <c r="H4537" i="1"/>
  <c r="I4537" i="1"/>
  <c r="J4537" i="1"/>
  <c r="K4537" i="1"/>
  <c r="G7659" i="1"/>
  <c r="H7659" i="1"/>
  <c r="I7659" i="1"/>
  <c r="J7659" i="1"/>
  <c r="K7659" i="1"/>
  <c r="G9977" i="1"/>
  <c r="H9977" i="1"/>
  <c r="I9977" i="1"/>
  <c r="J9977" i="1"/>
  <c r="K9977" i="1"/>
  <c r="G8238" i="1"/>
  <c r="H8238" i="1"/>
  <c r="I8238" i="1"/>
  <c r="J8238" i="1"/>
  <c r="K8238" i="1"/>
  <c r="G8949" i="1"/>
  <c r="H8949" i="1"/>
  <c r="I8949" i="1"/>
  <c r="J8949" i="1"/>
  <c r="K8949" i="1"/>
  <c r="G3513" i="1"/>
  <c r="H3513" i="1"/>
  <c r="I3513" i="1"/>
  <c r="J3513" i="1"/>
  <c r="K3513" i="1"/>
  <c r="G299" i="1"/>
  <c r="H299" i="1"/>
  <c r="I299" i="1"/>
  <c r="J299" i="1"/>
  <c r="K299" i="1"/>
  <c r="G9916" i="1"/>
  <c r="H9916" i="1"/>
  <c r="I9916" i="1"/>
  <c r="J9916" i="1"/>
  <c r="K9916" i="1"/>
  <c r="G1828" i="1"/>
  <c r="H1828" i="1"/>
  <c r="I1828" i="1"/>
  <c r="J1828" i="1"/>
  <c r="K1828" i="1"/>
  <c r="G2163" i="1"/>
  <c r="H2163" i="1"/>
  <c r="I2163" i="1"/>
  <c r="J2163" i="1"/>
  <c r="K2163" i="1"/>
  <c r="G7560" i="1"/>
  <c r="H7560" i="1"/>
  <c r="I7560" i="1"/>
  <c r="J7560" i="1"/>
  <c r="K7560" i="1"/>
  <c r="G1928" i="1"/>
  <c r="H1928" i="1"/>
  <c r="I1928" i="1"/>
  <c r="J1928" i="1"/>
  <c r="K1928" i="1"/>
  <c r="G1352" i="1"/>
  <c r="H1352" i="1"/>
  <c r="I1352" i="1"/>
  <c r="J1352" i="1"/>
  <c r="K1352" i="1"/>
  <c r="G1157" i="1"/>
  <c r="H1157" i="1"/>
  <c r="I1157" i="1"/>
  <c r="J1157" i="1"/>
  <c r="K1157" i="1"/>
  <c r="G3685" i="1"/>
  <c r="H3685" i="1"/>
  <c r="I3685" i="1"/>
  <c r="J3685" i="1"/>
  <c r="K3685" i="1"/>
  <c r="G7576" i="1"/>
  <c r="H7576" i="1"/>
  <c r="I7576" i="1"/>
  <c r="J7576" i="1"/>
  <c r="K7576" i="1"/>
  <c r="G3977" i="1"/>
  <c r="H3977" i="1"/>
  <c r="I3977" i="1"/>
  <c r="J3977" i="1"/>
  <c r="K3977" i="1"/>
  <c r="G8784" i="1"/>
  <c r="H8784" i="1"/>
  <c r="I8784" i="1"/>
  <c r="J8784" i="1"/>
  <c r="K8784" i="1"/>
  <c r="G7913" i="1"/>
  <c r="H7913" i="1"/>
  <c r="I7913" i="1"/>
  <c r="J7913" i="1"/>
  <c r="K7913" i="1"/>
  <c r="G7548" i="1"/>
  <c r="H7548" i="1"/>
  <c r="I7548" i="1"/>
  <c r="J7548" i="1"/>
  <c r="K7548" i="1"/>
  <c r="G7080" i="1"/>
  <c r="H7080" i="1"/>
  <c r="I7080" i="1"/>
  <c r="J7080" i="1"/>
  <c r="K7080" i="1"/>
  <c r="G4707" i="1"/>
  <c r="H4707" i="1"/>
  <c r="I4707" i="1"/>
  <c r="J4707" i="1"/>
  <c r="K4707" i="1"/>
  <c r="G993" i="1"/>
  <c r="H993" i="1"/>
  <c r="I993" i="1"/>
  <c r="J993" i="1"/>
  <c r="K993" i="1"/>
  <c r="G5038" i="1"/>
  <c r="H5038" i="1"/>
  <c r="I5038" i="1"/>
  <c r="J5038" i="1"/>
  <c r="K5038" i="1"/>
  <c r="G1045" i="1"/>
  <c r="H1045" i="1"/>
  <c r="I1045" i="1"/>
  <c r="J1045" i="1"/>
  <c r="K1045" i="1"/>
  <c r="G4379" i="1"/>
  <c r="H4379" i="1"/>
  <c r="I4379" i="1"/>
  <c r="J4379" i="1"/>
  <c r="K4379" i="1"/>
  <c r="G9827" i="1"/>
  <c r="H9827" i="1"/>
  <c r="I9827" i="1"/>
  <c r="J9827" i="1"/>
  <c r="K9827" i="1"/>
  <c r="G9416" i="1"/>
  <c r="H9416" i="1"/>
  <c r="I9416" i="1"/>
  <c r="J9416" i="1"/>
  <c r="K9416" i="1"/>
  <c r="G7249" i="1"/>
  <c r="H7249" i="1"/>
  <c r="I7249" i="1"/>
  <c r="J7249" i="1"/>
  <c r="K7249" i="1"/>
  <c r="G4994" i="1"/>
  <c r="H4994" i="1"/>
  <c r="I4994" i="1"/>
  <c r="J4994" i="1"/>
  <c r="K4994" i="1"/>
  <c r="G8145" i="1"/>
  <c r="H8145" i="1"/>
  <c r="I8145" i="1"/>
  <c r="J8145" i="1"/>
  <c r="K8145" i="1"/>
  <c r="G9898" i="1"/>
  <c r="H9898" i="1"/>
  <c r="I9898" i="1"/>
  <c r="J9898" i="1"/>
  <c r="K9898" i="1"/>
  <c r="G7883" i="1"/>
  <c r="H7883" i="1"/>
  <c r="I7883" i="1"/>
  <c r="J7883" i="1"/>
  <c r="K7883" i="1"/>
  <c r="G9287" i="1"/>
  <c r="H9287" i="1"/>
  <c r="I9287" i="1"/>
  <c r="J9287" i="1"/>
  <c r="K9287" i="1"/>
  <c r="G1969" i="1"/>
  <c r="H1969" i="1"/>
  <c r="I1969" i="1"/>
  <c r="J1969" i="1"/>
  <c r="K1969" i="1"/>
  <c r="G1482" i="1"/>
  <c r="H1482" i="1"/>
  <c r="I1482" i="1"/>
  <c r="J1482" i="1"/>
  <c r="K1482" i="1"/>
  <c r="G7023" i="1"/>
  <c r="H7023" i="1"/>
  <c r="I7023" i="1"/>
  <c r="J7023" i="1"/>
  <c r="K7023" i="1"/>
  <c r="G1393" i="1"/>
  <c r="H1393" i="1"/>
  <c r="I1393" i="1"/>
  <c r="J1393" i="1"/>
  <c r="K1393" i="1"/>
  <c r="G8964" i="1"/>
  <c r="H8964" i="1"/>
  <c r="I8964" i="1"/>
  <c r="J8964" i="1"/>
  <c r="K8964" i="1"/>
  <c r="G8255" i="1"/>
  <c r="H8255" i="1"/>
  <c r="I8255" i="1"/>
  <c r="J8255" i="1"/>
  <c r="K8255" i="1"/>
  <c r="G2747" i="1"/>
  <c r="H2747" i="1"/>
  <c r="I2747" i="1"/>
  <c r="J2747" i="1"/>
  <c r="K2747" i="1"/>
  <c r="G6058" i="1"/>
  <c r="H6058" i="1"/>
  <c r="I6058" i="1"/>
  <c r="J6058" i="1"/>
  <c r="K6058" i="1"/>
  <c r="G4602" i="1"/>
  <c r="H4602" i="1"/>
  <c r="I4602" i="1"/>
  <c r="J4602" i="1"/>
  <c r="K4602" i="1"/>
  <c r="G7625" i="1"/>
  <c r="H7625" i="1"/>
  <c r="I7625" i="1"/>
  <c r="J7625" i="1"/>
  <c r="K7625" i="1"/>
  <c r="G1461" i="1"/>
  <c r="H1461" i="1"/>
  <c r="I1461" i="1"/>
  <c r="J1461" i="1"/>
  <c r="K1461" i="1"/>
  <c r="G9458" i="1"/>
  <c r="H9458" i="1"/>
  <c r="I9458" i="1"/>
  <c r="J9458" i="1"/>
  <c r="K9458" i="1"/>
  <c r="G2223" i="1"/>
  <c r="H2223" i="1"/>
  <c r="I2223" i="1"/>
  <c r="J2223" i="1"/>
  <c r="K2223" i="1"/>
  <c r="G7633" i="1"/>
  <c r="H7633" i="1"/>
  <c r="I7633" i="1"/>
  <c r="J7633" i="1"/>
  <c r="K7633" i="1"/>
  <c r="G9593" i="1"/>
  <c r="H9593" i="1"/>
  <c r="I9593" i="1"/>
  <c r="J9593" i="1"/>
  <c r="K9593" i="1"/>
  <c r="G6360" i="1"/>
  <c r="H6360" i="1"/>
  <c r="I6360" i="1"/>
  <c r="J6360" i="1"/>
  <c r="K6360" i="1"/>
  <c r="G6162" i="1"/>
  <c r="H6162" i="1"/>
  <c r="I6162" i="1"/>
  <c r="J6162" i="1"/>
  <c r="K6162" i="1"/>
  <c r="G3727" i="1"/>
  <c r="H3727" i="1"/>
  <c r="I3727" i="1"/>
  <c r="J3727" i="1"/>
  <c r="K3727" i="1"/>
  <c r="G8670" i="1"/>
  <c r="H8670" i="1"/>
  <c r="I8670" i="1"/>
  <c r="J8670" i="1"/>
  <c r="K8670" i="1"/>
  <c r="G3064" i="1"/>
  <c r="H3064" i="1"/>
  <c r="I3064" i="1"/>
  <c r="J3064" i="1"/>
  <c r="K3064" i="1"/>
  <c r="G9553" i="1"/>
  <c r="H9553" i="1"/>
  <c r="I9553" i="1"/>
  <c r="J9553" i="1"/>
  <c r="K9553" i="1"/>
  <c r="G966" i="1"/>
  <c r="H966" i="1"/>
  <c r="I966" i="1"/>
  <c r="J966" i="1"/>
  <c r="K966" i="1"/>
  <c r="G869" i="1"/>
  <c r="H869" i="1"/>
  <c r="I869" i="1"/>
  <c r="J869" i="1"/>
  <c r="K869" i="1"/>
  <c r="G4767" i="1"/>
  <c r="H4767" i="1"/>
  <c r="I4767" i="1"/>
  <c r="J4767" i="1"/>
  <c r="K4767" i="1"/>
  <c r="G7958" i="1"/>
  <c r="H7958" i="1"/>
  <c r="I7958" i="1"/>
  <c r="J7958" i="1"/>
  <c r="K7958" i="1"/>
  <c r="G3041" i="1"/>
  <c r="H3041" i="1"/>
  <c r="I3041" i="1"/>
  <c r="J3041" i="1"/>
  <c r="K3041" i="1"/>
  <c r="G211" i="1"/>
  <c r="H211" i="1"/>
  <c r="I211" i="1"/>
  <c r="J211" i="1"/>
  <c r="K211" i="1"/>
  <c r="G2743" i="1"/>
  <c r="H2743" i="1"/>
  <c r="I2743" i="1"/>
  <c r="J2743" i="1"/>
  <c r="K2743" i="1"/>
  <c r="G6044" i="1"/>
  <c r="H6044" i="1"/>
  <c r="I6044" i="1"/>
  <c r="J6044" i="1"/>
  <c r="K6044" i="1"/>
  <c r="G9049" i="1"/>
  <c r="H9049" i="1"/>
  <c r="I9049" i="1"/>
  <c r="J9049" i="1"/>
  <c r="K9049" i="1"/>
  <c r="G9000" i="1"/>
  <c r="H9000" i="1"/>
  <c r="I9000" i="1"/>
  <c r="J9000" i="1"/>
  <c r="K9000" i="1"/>
  <c r="G3646" i="1"/>
  <c r="H3646" i="1"/>
  <c r="I3646" i="1"/>
  <c r="J3646" i="1"/>
  <c r="K3646" i="1"/>
  <c r="G1527" i="1"/>
  <c r="H1527" i="1"/>
  <c r="I1527" i="1"/>
  <c r="J1527" i="1"/>
  <c r="K1527" i="1"/>
  <c r="G9511" i="1"/>
  <c r="H9511" i="1"/>
  <c r="I9511" i="1"/>
  <c r="J9511" i="1"/>
  <c r="K9511" i="1"/>
  <c r="G2706" i="1"/>
  <c r="H2706" i="1"/>
  <c r="I2706" i="1"/>
  <c r="J2706" i="1"/>
  <c r="K2706" i="1"/>
  <c r="G1743" i="1"/>
  <c r="H1743" i="1"/>
  <c r="I1743" i="1"/>
  <c r="J1743" i="1"/>
  <c r="K1743" i="1"/>
  <c r="G8262" i="1"/>
  <c r="H8262" i="1"/>
  <c r="I8262" i="1"/>
  <c r="J8262" i="1"/>
  <c r="K8262" i="1"/>
  <c r="G1987" i="1"/>
  <c r="H1987" i="1"/>
  <c r="I1987" i="1"/>
  <c r="J1987" i="1"/>
  <c r="K1987" i="1"/>
  <c r="G3771" i="1"/>
  <c r="H3771" i="1"/>
  <c r="I3771" i="1"/>
  <c r="J3771" i="1"/>
  <c r="K3771" i="1"/>
  <c r="G7179" i="1"/>
  <c r="H7179" i="1"/>
  <c r="I7179" i="1"/>
  <c r="J7179" i="1"/>
  <c r="K7179" i="1"/>
  <c r="G3212" i="1"/>
  <c r="H3212" i="1"/>
  <c r="I3212" i="1"/>
  <c r="J3212" i="1"/>
  <c r="K3212" i="1"/>
  <c r="G2564" i="1"/>
  <c r="H2564" i="1"/>
  <c r="I2564" i="1"/>
  <c r="J2564" i="1"/>
  <c r="K2564" i="1"/>
  <c r="G559" i="1"/>
  <c r="H559" i="1"/>
  <c r="I559" i="1"/>
  <c r="J559" i="1"/>
  <c r="K559" i="1"/>
  <c r="G4803" i="1"/>
  <c r="H4803" i="1"/>
  <c r="I4803" i="1"/>
  <c r="J4803" i="1"/>
  <c r="K4803" i="1"/>
  <c r="G6340" i="1"/>
  <c r="H6340" i="1"/>
  <c r="I6340" i="1"/>
  <c r="J6340" i="1"/>
  <c r="K6340" i="1"/>
  <c r="G5622" i="1"/>
  <c r="H5622" i="1"/>
  <c r="I5622" i="1"/>
  <c r="J5622" i="1"/>
  <c r="K5622" i="1"/>
  <c r="G4265" i="1"/>
  <c r="H4265" i="1"/>
  <c r="I4265" i="1"/>
  <c r="J4265" i="1"/>
  <c r="K4265" i="1"/>
  <c r="G3285" i="1"/>
  <c r="H3285" i="1"/>
  <c r="I3285" i="1"/>
  <c r="J3285" i="1"/>
  <c r="K3285" i="1"/>
  <c r="G3271" i="1"/>
  <c r="H3271" i="1"/>
  <c r="I3271" i="1"/>
  <c r="J3271" i="1"/>
  <c r="K3271" i="1"/>
  <c r="G3169" i="1"/>
  <c r="H3169" i="1"/>
  <c r="I3169" i="1"/>
  <c r="J3169" i="1"/>
  <c r="K3169" i="1"/>
  <c r="G5352" i="1"/>
  <c r="H5352" i="1"/>
  <c r="I5352" i="1"/>
  <c r="J5352" i="1"/>
  <c r="K5352" i="1"/>
  <c r="G5131" i="1"/>
  <c r="H5131" i="1"/>
  <c r="I5131" i="1"/>
  <c r="J5131" i="1"/>
  <c r="K5131" i="1"/>
  <c r="G3441" i="1"/>
  <c r="H3441" i="1"/>
  <c r="I3441" i="1"/>
  <c r="J3441" i="1"/>
  <c r="K3441" i="1"/>
  <c r="G380" i="1"/>
  <c r="H380" i="1"/>
  <c r="I380" i="1"/>
  <c r="J380" i="1"/>
  <c r="K380" i="1"/>
  <c r="G3326" i="1"/>
  <c r="H3326" i="1"/>
  <c r="I3326" i="1"/>
  <c r="J3326" i="1"/>
  <c r="K3326" i="1"/>
  <c r="G2129" i="1"/>
  <c r="H2129" i="1"/>
  <c r="I2129" i="1"/>
  <c r="J2129" i="1"/>
  <c r="K2129" i="1"/>
  <c r="G5155" i="1"/>
  <c r="H5155" i="1"/>
  <c r="I5155" i="1"/>
  <c r="J5155" i="1"/>
  <c r="K5155" i="1"/>
  <c r="G7506" i="1"/>
  <c r="H7506" i="1"/>
  <c r="I7506" i="1"/>
  <c r="J7506" i="1"/>
  <c r="K7506" i="1"/>
  <c r="G55" i="1"/>
  <c r="H55" i="1"/>
  <c r="I55" i="1"/>
  <c r="J55" i="1"/>
  <c r="K55" i="1"/>
  <c r="G5572" i="1"/>
  <c r="H5572" i="1"/>
  <c r="I5572" i="1"/>
  <c r="J5572" i="1"/>
  <c r="K5572" i="1"/>
  <c r="G1452" i="1"/>
  <c r="H1452" i="1"/>
  <c r="I1452" i="1"/>
  <c r="J1452" i="1"/>
  <c r="K1452" i="1"/>
  <c r="G6175" i="1"/>
  <c r="H6175" i="1"/>
  <c r="I6175" i="1"/>
  <c r="J6175" i="1"/>
  <c r="K6175" i="1"/>
  <c r="G9037" i="1"/>
  <c r="H9037" i="1"/>
  <c r="I9037" i="1"/>
  <c r="J9037" i="1"/>
  <c r="K9037" i="1"/>
  <c r="G5492" i="1"/>
  <c r="H5492" i="1"/>
  <c r="I5492" i="1"/>
  <c r="J5492" i="1"/>
  <c r="K5492" i="1"/>
  <c r="G4344" i="1"/>
  <c r="H4344" i="1"/>
  <c r="I4344" i="1"/>
  <c r="J4344" i="1"/>
  <c r="K4344" i="1"/>
  <c r="G3867" i="1"/>
  <c r="H3867" i="1"/>
  <c r="I3867" i="1"/>
  <c r="J3867" i="1"/>
  <c r="K3867" i="1"/>
  <c r="G8828" i="1"/>
  <c r="H8828" i="1"/>
  <c r="I8828" i="1"/>
  <c r="J8828" i="1"/>
  <c r="K8828" i="1"/>
  <c r="G2386" i="1"/>
  <c r="H2386" i="1"/>
  <c r="I2386" i="1"/>
  <c r="J2386" i="1"/>
  <c r="K2386" i="1"/>
  <c r="G5463" i="1"/>
  <c r="H5463" i="1"/>
  <c r="I5463" i="1"/>
  <c r="J5463" i="1"/>
  <c r="K5463" i="1"/>
  <c r="G8845" i="1"/>
  <c r="H8845" i="1"/>
  <c r="I8845" i="1"/>
  <c r="J8845" i="1"/>
  <c r="K8845" i="1"/>
  <c r="G398" i="1"/>
  <c r="H398" i="1"/>
  <c r="I398" i="1"/>
  <c r="J398" i="1"/>
  <c r="K398" i="1"/>
  <c r="G8024" i="1"/>
  <c r="H8024" i="1"/>
  <c r="I8024" i="1"/>
  <c r="J8024" i="1"/>
  <c r="K8024" i="1"/>
  <c r="G660" i="1"/>
  <c r="H660" i="1"/>
  <c r="I660" i="1"/>
  <c r="J660" i="1"/>
  <c r="K660" i="1"/>
  <c r="G6767" i="1"/>
  <c r="H6767" i="1"/>
  <c r="I6767" i="1"/>
  <c r="J6767" i="1"/>
  <c r="K6767" i="1"/>
  <c r="G1827" i="1"/>
  <c r="H1827" i="1"/>
  <c r="I1827" i="1"/>
  <c r="J1827" i="1"/>
  <c r="K1827" i="1"/>
  <c r="G4125" i="1"/>
  <c r="H4125" i="1"/>
  <c r="I4125" i="1"/>
  <c r="J4125" i="1"/>
  <c r="K4125" i="1"/>
  <c r="G5419" i="1"/>
  <c r="H5419" i="1"/>
  <c r="I5419" i="1"/>
  <c r="J5419" i="1"/>
  <c r="K5419" i="1"/>
  <c r="G1466" i="1"/>
  <c r="H1466" i="1"/>
  <c r="I1466" i="1"/>
  <c r="J1466" i="1"/>
  <c r="K1466" i="1"/>
  <c r="G618" i="1"/>
  <c r="H618" i="1"/>
  <c r="I618" i="1"/>
  <c r="J618" i="1"/>
  <c r="K618" i="1"/>
  <c r="G3724" i="1"/>
  <c r="H3724" i="1"/>
  <c r="I3724" i="1"/>
  <c r="J3724" i="1"/>
  <c r="K3724" i="1"/>
  <c r="G9967" i="1"/>
  <c r="H9967" i="1"/>
  <c r="I9967" i="1"/>
  <c r="J9967" i="1"/>
  <c r="K9967" i="1"/>
  <c r="G442" i="1"/>
  <c r="H442" i="1"/>
  <c r="I442" i="1"/>
  <c r="J442" i="1"/>
  <c r="K442" i="1"/>
  <c r="G1745" i="1"/>
  <c r="H1745" i="1"/>
  <c r="I1745" i="1"/>
  <c r="J1745" i="1"/>
  <c r="K1745" i="1"/>
  <c r="G4553" i="1"/>
  <c r="H4553" i="1"/>
  <c r="I4553" i="1"/>
  <c r="J4553" i="1"/>
  <c r="K4553" i="1"/>
  <c r="G9667" i="1"/>
  <c r="H9667" i="1"/>
  <c r="I9667" i="1"/>
  <c r="J9667" i="1"/>
  <c r="K9667" i="1"/>
  <c r="G8593" i="1"/>
  <c r="H8593" i="1"/>
  <c r="I8593" i="1"/>
  <c r="J8593" i="1"/>
  <c r="K8593" i="1"/>
  <c r="G1022" i="1"/>
  <c r="H1022" i="1"/>
  <c r="I1022" i="1"/>
  <c r="J1022" i="1"/>
  <c r="K1022" i="1"/>
  <c r="G7612" i="1"/>
  <c r="H7612" i="1"/>
  <c r="I7612" i="1"/>
  <c r="J7612" i="1"/>
  <c r="K7612" i="1"/>
  <c r="G3404" i="1"/>
  <c r="H3404" i="1"/>
  <c r="I3404" i="1"/>
  <c r="J3404" i="1"/>
  <c r="K3404" i="1"/>
  <c r="G47" i="1"/>
  <c r="H47" i="1"/>
  <c r="I47" i="1"/>
  <c r="J47" i="1"/>
  <c r="K47" i="1"/>
  <c r="G1133" i="1"/>
  <c r="H1133" i="1"/>
  <c r="I1133" i="1"/>
  <c r="J1133" i="1"/>
  <c r="K1133" i="1"/>
  <c r="G7122" i="1"/>
  <c r="H7122" i="1"/>
  <c r="I7122" i="1"/>
  <c r="J7122" i="1"/>
  <c r="K7122" i="1"/>
  <c r="G4242" i="1"/>
  <c r="H4242" i="1"/>
  <c r="I4242" i="1"/>
  <c r="J4242" i="1"/>
  <c r="K4242" i="1"/>
  <c r="G4399" i="1"/>
  <c r="H4399" i="1"/>
  <c r="I4399" i="1"/>
  <c r="J4399" i="1"/>
  <c r="K4399" i="1"/>
  <c r="G3692" i="1"/>
  <c r="H3692" i="1"/>
  <c r="I3692" i="1"/>
  <c r="J3692" i="1"/>
  <c r="K3692" i="1"/>
  <c r="G8859" i="1"/>
  <c r="H8859" i="1"/>
  <c r="I8859" i="1"/>
  <c r="J8859" i="1"/>
  <c r="K8859" i="1"/>
  <c r="G870" i="1"/>
  <c r="H870" i="1"/>
  <c r="I870" i="1"/>
  <c r="J870" i="1"/>
  <c r="K870" i="1"/>
  <c r="G5068" i="1"/>
  <c r="H5068" i="1"/>
  <c r="I5068" i="1"/>
  <c r="J5068" i="1"/>
  <c r="K5068" i="1"/>
  <c r="G471" i="1"/>
  <c r="H471" i="1"/>
  <c r="I471" i="1"/>
  <c r="J471" i="1"/>
  <c r="K471" i="1"/>
  <c r="G5084" i="1"/>
  <c r="H5084" i="1"/>
  <c r="I5084" i="1"/>
  <c r="J5084" i="1"/>
  <c r="K5084" i="1"/>
  <c r="G2560" i="1"/>
  <c r="H2560" i="1"/>
  <c r="I2560" i="1"/>
  <c r="J2560" i="1"/>
  <c r="K2560" i="1"/>
  <c r="G7111" i="1"/>
  <c r="H7111" i="1"/>
  <c r="I7111" i="1"/>
  <c r="J7111" i="1"/>
  <c r="K7111" i="1"/>
  <c r="G4988" i="1"/>
  <c r="H4988" i="1"/>
  <c r="I4988" i="1"/>
  <c r="J4988" i="1"/>
  <c r="K4988" i="1"/>
  <c r="G1016" i="1"/>
  <c r="H1016" i="1"/>
  <c r="I1016" i="1"/>
  <c r="J1016" i="1"/>
  <c r="K1016" i="1"/>
  <c r="G1955" i="1"/>
  <c r="H1955" i="1"/>
  <c r="I1955" i="1"/>
  <c r="J1955" i="1"/>
  <c r="K1955" i="1"/>
  <c r="G7888" i="1"/>
  <c r="H7888" i="1"/>
  <c r="I7888" i="1"/>
  <c r="J7888" i="1"/>
  <c r="K7888" i="1"/>
  <c r="G9187" i="1"/>
  <c r="H9187" i="1"/>
  <c r="I9187" i="1"/>
  <c r="J9187" i="1"/>
  <c r="K9187" i="1"/>
  <c r="G450" i="1"/>
  <c r="H450" i="1"/>
  <c r="I450" i="1"/>
  <c r="J450" i="1"/>
  <c r="K450" i="1"/>
  <c r="G3749" i="1"/>
  <c r="H3749" i="1"/>
  <c r="I3749" i="1"/>
  <c r="J3749" i="1"/>
  <c r="K3749" i="1"/>
  <c r="G3256" i="1"/>
  <c r="H3256" i="1"/>
  <c r="I3256" i="1"/>
  <c r="J3256" i="1"/>
  <c r="K3256" i="1"/>
  <c r="G1882" i="1"/>
  <c r="H1882" i="1"/>
  <c r="I1882" i="1"/>
  <c r="J1882" i="1"/>
  <c r="K1882" i="1"/>
  <c r="G897" i="1"/>
  <c r="H897" i="1"/>
  <c r="I897" i="1"/>
  <c r="J897" i="1"/>
  <c r="K897" i="1"/>
  <c r="G4906" i="1"/>
  <c r="H4906" i="1"/>
  <c r="I4906" i="1"/>
  <c r="J4906" i="1"/>
  <c r="K4906" i="1"/>
  <c r="G998" i="1"/>
  <c r="H998" i="1"/>
  <c r="I998" i="1"/>
  <c r="J998" i="1"/>
  <c r="K998" i="1"/>
  <c r="G1693" i="1"/>
  <c r="H1693" i="1"/>
  <c r="I1693" i="1"/>
  <c r="J1693" i="1"/>
  <c r="K1693" i="1"/>
  <c r="G5196" i="1"/>
  <c r="H5196" i="1"/>
  <c r="I5196" i="1"/>
  <c r="J5196" i="1"/>
  <c r="K5196" i="1"/>
  <c r="G1640" i="1"/>
  <c r="H1640" i="1"/>
  <c r="I1640" i="1"/>
  <c r="J1640" i="1"/>
  <c r="K1640" i="1"/>
  <c r="G1594" i="1"/>
  <c r="H1594" i="1"/>
  <c r="I1594" i="1"/>
  <c r="J1594" i="1"/>
  <c r="K1594" i="1"/>
  <c r="G4354" i="1"/>
  <c r="H4354" i="1"/>
  <c r="I4354" i="1"/>
  <c r="J4354" i="1"/>
  <c r="K4354" i="1"/>
  <c r="G2786" i="1"/>
  <c r="H2786" i="1"/>
  <c r="I2786" i="1"/>
  <c r="J2786" i="1"/>
  <c r="K2786" i="1"/>
  <c r="G2442" i="1"/>
  <c r="H2442" i="1"/>
  <c r="I2442" i="1"/>
  <c r="J2442" i="1"/>
  <c r="K2442" i="1"/>
  <c r="G1945" i="1"/>
  <c r="H1945" i="1"/>
  <c r="I1945" i="1"/>
  <c r="J1945" i="1"/>
  <c r="K1945" i="1"/>
  <c r="G8300" i="1"/>
  <c r="H8300" i="1"/>
  <c r="I8300" i="1"/>
  <c r="J8300" i="1"/>
  <c r="K8300" i="1"/>
  <c r="G8647" i="1"/>
  <c r="H8647" i="1"/>
  <c r="I8647" i="1"/>
  <c r="J8647" i="1"/>
  <c r="K8647" i="1"/>
  <c r="G6234" i="1"/>
  <c r="H6234" i="1"/>
  <c r="I6234" i="1"/>
  <c r="J6234" i="1"/>
  <c r="K6234" i="1"/>
  <c r="G1297" i="1"/>
  <c r="H1297" i="1"/>
  <c r="I1297" i="1"/>
  <c r="J1297" i="1"/>
  <c r="K1297" i="1"/>
  <c r="G2601" i="1"/>
  <c r="H2601" i="1"/>
  <c r="I2601" i="1"/>
  <c r="J2601" i="1"/>
  <c r="K2601" i="1"/>
  <c r="G9267" i="1"/>
  <c r="H9267" i="1"/>
  <c r="I9267" i="1"/>
  <c r="J9267" i="1"/>
  <c r="K9267" i="1"/>
  <c r="G3560" i="1"/>
  <c r="H3560" i="1"/>
  <c r="I3560" i="1"/>
  <c r="J3560" i="1"/>
  <c r="K3560" i="1"/>
  <c r="G215" i="1"/>
  <c r="H215" i="1"/>
  <c r="I215" i="1"/>
  <c r="J215" i="1"/>
  <c r="K215" i="1"/>
  <c r="G5027" i="1"/>
  <c r="H5027" i="1"/>
  <c r="I5027" i="1"/>
  <c r="J5027" i="1"/>
  <c r="K5027" i="1"/>
  <c r="G515" i="1"/>
  <c r="H515" i="1"/>
  <c r="I515" i="1"/>
  <c r="J515" i="1"/>
  <c r="K515" i="1"/>
  <c r="G2742" i="1"/>
  <c r="H2742" i="1"/>
  <c r="I2742" i="1"/>
  <c r="J2742" i="1"/>
  <c r="K2742" i="1"/>
  <c r="G3331" i="1"/>
  <c r="H3331" i="1"/>
  <c r="I3331" i="1"/>
  <c r="J3331" i="1"/>
  <c r="K3331" i="1"/>
  <c r="G3111" i="1"/>
  <c r="H3111" i="1"/>
  <c r="I3111" i="1"/>
  <c r="J3111" i="1"/>
  <c r="K3111" i="1"/>
  <c r="G6435" i="1"/>
  <c r="H6435" i="1"/>
  <c r="I6435" i="1"/>
  <c r="J6435" i="1"/>
  <c r="K6435" i="1"/>
  <c r="G658" i="1"/>
  <c r="H658" i="1"/>
  <c r="I658" i="1"/>
  <c r="J658" i="1"/>
  <c r="K658" i="1"/>
  <c r="G4702" i="1"/>
  <c r="H4702" i="1"/>
  <c r="I4702" i="1"/>
  <c r="J4702" i="1"/>
  <c r="K4702" i="1"/>
  <c r="G3765" i="1"/>
  <c r="H3765" i="1"/>
  <c r="I3765" i="1"/>
  <c r="J3765" i="1"/>
  <c r="K3765" i="1"/>
  <c r="G4103" i="1"/>
  <c r="H4103" i="1"/>
  <c r="I4103" i="1"/>
  <c r="J4103" i="1"/>
  <c r="K4103" i="1"/>
  <c r="G6210" i="1"/>
  <c r="H6210" i="1"/>
  <c r="I6210" i="1"/>
  <c r="J6210" i="1"/>
  <c r="K6210" i="1"/>
  <c r="G837" i="1"/>
  <c r="H837" i="1"/>
  <c r="I837" i="1"/>
  <c r="J837" i="1"/>
  <c r="K837" i="1"/>
  <c r="G9209" i="1"/>
  <c r="H9209" i="1"/>
  <c r="I9209" i="1"/>
  <c r="J9209" i="1"/>
  <c r="K9209" i="1"/>
  <c r="G4580" i="1"/>
  <c r="H4580" i="1"/>
  <c r="I4580" i="1"/>
  <c r="J4580" i="1"/>
  <c r="K4580" i="1"/>
  <c r="G6781" i="1"/>
  <c r="H6781" i="1"/>
  <c r="I6781" i="1"/>
  <c r="J6781" i="1"/>
  <c r="K6781" i="1"/>
  <c r="G3810" i="1"/>
  <c r="H3810" i="1"/>
  <c r="I3810" i="1"/>
  <c r="J3810" i="1"/>
  <c r="K3810" i="1"/>
  <c r="G2259" i="1"/>
  <c r="H2259" i="1"/>
  <c r="I2259" i="1"/>
  <c r="J2259" i="1"/>
  <c r="K2259" i="1"/>
  <c r="G6513" i="1"/>
  <c r="H6513" i="1"/>
  <c r="I6513" i="1"/>
  <c r="J6513" i="1"/>
  <c r="K6513" i="1"/>
  <c r="G5614" i="1"/>
  <c r="H5614" i="1"/>
  <c r="I5614" i="1"/>
  <c r="J5614" i="1"/>
  <c r="K5614" i="1"/>
  <c r="G8755" i="1"/>
  <c r="H8755" i="1"/>
  <c r="I8755" i="1"/>
  <c r="J8755" i="1"/>
  <c r="K8755" i="1"/>
  <c r="G9942" i="1"/>
  <c r="H9942" i="1"/>
  <c r="I9942" i="1"/>
  <c r="J9942" i="1"/>
  <c r="K9942" i="1"/>
  <c r="G7552" i="1"/>
  <c r="H7552" i="1"/>
  <c r="I7552" i="1"/>
  <c r="J7552" i="1"/>
  <c r="K7552" i="1"/>
  <c r="G4140" i="1"/>
  <c r="H4140" i="1"/>
  <c r="I4140" i="1"/>
  <c r="J4140" i="1"/>
  <c r="K4140" i="1"/>
  <c r="G5705" i="1"/>
  <c r="H5705" i="1"/>
  <c r="I5705" i="1"/>
  <c r="J5705" i="1"/>
  <c r="K5705" i="1"/>
  <c r="G1779" i="1"/>
  <c r="H1779" i="1"/>
  <c r="I1779" i="1"/>
  <c r="J1779" i="1"/>
  <c r="K1779" i="1"/>
  <c r="G2332" i="1"/>
  <c r="H2332" i="1"/>
  <c r="I2332" i="1"/>
  <c r="J2332" i="1"/>
  <c r="K2332" i="1"/>
  <c r="G4976" i="1"/>
  <c r="H4976" i="1"/>
  <c r="I4976" i="1"/>
  <c r="J4976" i="1"/>
  <c r="K4976" i="1"/>
  <c r="G7780" i="1"/>
  <c r="H7780" i="1"/>
  <c r="I7780" i="1"/>
  <c r="J7780" i="1"/>
  <c r="K7780" i="1"/>
  <c r="G6857" i="1"/>
  <c r="H6857" i="1"/>
  <c r="I6857" i="1"/>
  <c r="J6857" i="1"/>
  <c r="K6857" i="1"/>
  <c r="G586" i="1"/>
  <c r="H586" i="1"/>
  <c r="I586" i="1"/>
  <c r="J586" i="1"/>
  <c r="K586" i="1"/>
  <c r="G4684" i="1"/>
  <c r="H4684" i="1"/>
  <c r="I4684" i="1"/>
  <c r="J4684" i="1"/>
  <c r="K4684" i="1"/>
  <c r="G602" i="1"/>
  <c r="H602" i="1"/>
  <c r="I602" i="1"/>
  <c r="J602" i="1"/>
  <c r="K602" i="1"/>
  <c r="G9980" i="1"/>
  <c r="H9980" i="1"/>
  <c r="I9980" i="1"/>
  <c r="J9980" i="1"/>
  <c r="K9980" i="1"/>
  <c r="G5868" i="1"/>
  <c r="H5868" i="1"/>
  <c r="I5868" i="1"/>
  <c r="J5868" i="1"/>
  <c r="K5868" i="1"/>
  <c r="G8819" i="1"/>
  <c r="H8819" i="1"/>
  <c r="I8819" i="1"/>
  <c r="J8819" i="1"/>
  <c r="K8819" i="1"/>
  <c r="G74" i="1"/>
  <c r="H74" i="1"/>
  <c r="I74" i="1"/>
  <c r="J74" i="1"/>
  <c r="K74" i="1"/>
  <c r="G3784" i="1"/>
  <c r="H3784" i="1"/>
  <c r="I3784" i="1"/>
  <c r="J3784" i="1"/>
  <c r="K3784" i="1"/>
  <c r="G8742" i="1"/>
  <c r="H8742" i="1"/>
  <c r="I8742" i="1"/>
  <c r="J8742" i="1"/>
  <c r="K8742" i="1"/>
  <c r="G7937" i="1"/>
  <c r="H7937" i="1"/>
  <c r="I7937" i="1"/>
  <c r="J7937" i="1"/>
  <c r="K7937" i="1"/>
  <c r="G1767" i="1"/>
  <c r="H1767" i="1"/>
  <c r="I1767" i="1"/>
  <c r="J1767" i="1"/>
  <c r="K1767" i="1"/>
  <c r="G535" i="1"/>
  <c r="H535" i="1"/>
  <c r="I535" i="1"/>
  <c r="J535" i="1"/>
  <c r="K535" i="1"/>
  <c r="G7117" i="1"/>
  <c r="H7117" i="1"/>
  <c r="I7117" i="1"/>
  <c r="J7117" i="1"/>
  <c r="K7117" i="1"/>
  <c r="G1161" i="1"/>
  <c r="H1161" i="1"/>
  <c r="I1161" i="1"/>
  <c r="J1161" i="1"/>
  <c r="K1161" i="1"/>
  <c r="G7274" i="1"/>
  <c r="H7274" i="1"/>
  <c r="I7274" i="1"/>
  <c r="J7274" i="1"/>
  <c r="K7274" i="1"/>
  <c r="G6402" i="1"/>
  <c r="H6402" i="1"/>
  <c r="I6402" i="1"/>
  <c r="J6402" i="1"/>
  <c r="K6402" i="1"/>
  <c r="G297" i="1"/>
  <c r="H297" i="1"/>
  <c r="I297" i="1"/>
  <c r="J297" i="1"/>
  <c r="K297" i="1"/>
  <c r="G9249" i="1"/>
  <c r="H9249" i="1"/>
  <c r="I9249" i="1"/>
  <c r="J9249" i="1"/>
  <c r="K9249" i="1"/>
  <c r="G7203" i="1"/>
  <c r="H7203" i="1"/>
  <c r="I7203" i="1"/>
  <c r="J7203" i="1"/>
  <c r="K7203" i="1"/>
  <c r="G610" i="1"/>
  <c r="H610" i="1"/>
  <c r="I610" i="1"/>
  <c r="J610" i="1"/>
  <c r="K610" i="1"/>
  <c r="G2766" i="1"/>
  <c r="H2766" i="1"/>
  <c r="I2766" i="1"/>
  <c r="J2766" i="1"/>
  <c r="K2766" i="1"/>
  <c r="G354" i="1"/>
  <c r="H354" i="1"/>
  <c r="I354" i="1"/>
  <c r="J354" i="1"/>
  <c r="K354" i="1"/>
  <c r="G6476" i="1"/>
  <c r="H6476" i="1"/>
  <c r="I6476" i="1"/>
  <c r="J6476" i="1"/>
  <c r="K6476" i="1"/>
  <c r="G2068" i="1"/>
  <c r="H2068" i="1"/>
  <c r="I2068" i="1"/>
  <c r="J2068" i="1"/>
  <c r="K2068" i="1"/>
  <c r="G8738" i="1"/>
  <c r="H8738" i="1"/>
  <c r="I8738" i="1"/>
  <c r="J8738" i="1"/>
  <c r="K8738" i="1"/>
  <c r="G2931" i="1"/>
  <c r="H2931" i="1"/>
  <c r="I2931" i="1"/>
  <c r="J2931" i="1"/>
  <c r="K2931" i="1"/>
  <c r="G4191" i="1"/>
  <c r="H4191" i="1"/>
  <c r="I4191" i="1"/>
  <c r="J4191" i="1"/>
  <c r="K4191" i="1"/>
  <c r="G1066" i="1"/>
  <c r="H1066" i="1"/>
  <c r="I1066" i="1"/>
  <c r="J1066" i="1"/>
  <c r="K1066" i="1"/>
  <c r="G9278" i="1"/>
  <c r="H9278" i="1"/>
  <c r="I9278" i="1"/>
  <c r="J9278" i="1"/>
  <c r="K9278" i="1"/>
  <c r="G5103" i="1"/>
  <c r="H5103" i="1"/>
  <c r="I5103" i="1"/>
  <c r="J5103" i="1"/>
  <c r="K5103" i="1"/>
  <c r="G9262" i="1"/>
  <c r="H9262" i="1"/>
  <c r="I9262" i="1"/>
  <c r="J9262" i="1"/>
  <c r="K9262" i="1"/>
  <c r="G1687" i="1"/>
  <c r="H1687" i="1"/>
  <c r="I1687" i="1"/>
  <c r="J1687" i="1"/>
  <c r="K1687" i="1"/>
  <c r="G780" i="1"/>
  <c r="H780" i="1"/>
  <c r="I780" i="1"/>
  <c r="J780" i="1"/>
  <c r="K780" i="1"/>
  <c r="G7451" i="1"/>
  <c r="H7451" i="1"/>
  <c r="I7451" i="1"/>
  <c r="J7451" i="1"/>
  <c r="K7451" i="1"/>
  <c r="G4770" i="1"/>
  <c r="H4770" i="1"/>
  <c r="I4770" i="1"/>
  <c r="J4770" i="1"/>
  <c r="K4770" i="1"/>
  <c r="G7350" i="1"/>
  <c r="H7350" i="1"/>
  <c r="I7350" i="1"/>
  <c r="J7350" i="1"/>
  <c r="K7350" i="1"/>
  <c r="G5806" i="1"/>
  <c r="H5806" i="1"/>
  <c r="I5806" i="1"/>
  <c r="J5806" i="1"/>
  <c r="K5806" i="1"/>
  <c r="G2120" i="1"/>
  <c r="H2120" i="1"/>
  <c r="I2120" i="1"/>
  <c r="J2120" i="1"/>
  <c r="K2120" i="1"/>
  <c r="G2731" i="1"/>
  <c r="H2731" i="1"/>
  <c r="I2731" i="1"/>
  <c r="J2731" i="1"/>
  <c r="K2731" i="1"/>
  <c r="G2659" i="1"/>
  <c r="H2659" i="1"/>
  <c r="I2659" i="1"/>
  <c r="J2659" i="1"/>
  <c r="K2659" i="1"/>
  <c r="G1941" i="1"/>
  <c r="H1941" i="1"/>
  <c r="I1941" i="1"/>
  <c r="J1941" i="1"/>
  <c r="K1941" i="1"/>
  <c r="G2688" i="1"/>
  <c r="H2688" i="1"/>
  <c r="I2688" i="1"/>
  <c r="J2688" i="1"/>
  <c r="K2688" i="1"/>
  <c r="G8456" i="1"/>
  <c r="H8456" i="1"/>
  <c r="I8456" i="1"/>
  <c r="J8456" i="1"/>
  <c r="K8456" i="1"/>
  <c r="G4222" i="1"/>
  <c r="H4222" i="1"/>
  <c r="I4222" i="1"/>
  <c r="J4222" i="1"/>
  <c r="K4222" i="1"/>
  <c r="G554" i="1"/>
  <c r="H554" i="1"/>
  <c r="I554" i="1"/>
  <c r="J554" i="1"/>
  <c r="K554" i="1"/>
  <c r="G1231" i="1"/>
  <c r="H1231" i="1"/>
  <c r="I1231" i="1"/>
  <c r="J1231" i="1"/>
  <c r="K1231" i="1"/>
  <c r="G846" i="1"/>
  <c r="H846" i="1"/>
  <c r="I846" i="1"/>
  <c r="J846" i="1"/>
  <c r="K846" i="1"/>
  <c r="G3550" i="1"/>
  <c r="H3550" i="1"/>
  <c r="I3550" i="1"/>
  <c r="J3550" i="1"/>
  <c r="K3550" i="1"/>
  <c r="G5190" i="1"/>
  <c r="H5190" i="1"/>
  <c r="I5190" i="1"/>
  <c r="J5190" i="1"/>
  <c r="K5190" i="1"/>
  <c r="G2566" i="1"/>
  <c r="H2566" i="1"/>
  <c r="I2566" i="1"/>
  <c r="J2566" i="1"/>
  <c r="K2566" i="1"/>
  <c r="G6810" i="1"/>
  <c r="H6810" i="1"/>
  <c r="I6810" i="1"/>
  <c r="J6810" i="1"/>
  <c r="K6810" i="1"/>
  <c r="G7972" i="1"/>
  <c r="H7972" i="1"/>
  <c r="I7972" i="1"/>
  <c r="J7972" i="1"/>
  <c r="K7972" i="1"/>
  <c r="G8081" i="1"/>
  <c r="H8081" i="1"/>
  <c r="I8081" i="1"/>
  <c r="J8081" i="1"/>
  <c r="K8081" i="1"/>
  <c r="G8700" i="1"/>
  <c r="H8700" i="1"/>
  <c r="I8700" i="1"/>
  <c r="J8700" i="1"/>
  <c r="K8700" i="1"/>
  <c r="G165" i="1"/>
  <c r="H165" i="1"/>
  <c r="I165" i="1"/>
  <c r="J165" i="1"/>
  <c r="K165" i="1"/>
  <c r="G803" i="1"/>
  <c r="H803" i="1"/>
  <c r="I803" i="1"/>
  <c r="J803" i="1"/>
  <c r="K803" i="1"/>
  <c r="G7165" i="1"/>
  <c r="H7165" i="1"/>
  <c r="I7165" i="1"/>
  <c r="J7165" i="1"/>
  <c r="K7165" i="1"/>
  <c r="G5224" i="1"/>
  <c r="H5224" i="1"/>
  <c r="I5224" i="1"/>
  <c r="J5224" i="1"/>
  <c r="K5224" i="1"/>
  <c r="G3355" i="1"/>
  <c r="H3355" i="1"/>
  <c r="I3355" i="1"/>
  <c r="J3355" i="1"/>
  <c r="K3355" i="1"/>
  <c r="G6965" i="1"/>
  <c r="H6965" i="1"/>
  <c r="I6965" i="1"/>
  <c r="J6965" i="1"/>
  <c r="K6965" i="1"/>
  <c r="G8399" i="1"/>
  <c r="H8399" i="1"/>
  <c r="I8399" i="1"/>
  <c r="J8399" i="1"/>
  <c r="K8399" i="1"/>
  <c r="G8283" i="1"/>
  <c r="H8283" i="1"/>
  <c r="I8283" i="1"/>
  <c r="J8283" i="1"/>
  <c r="K8283" i="1"/>
  <c r="G8665" i="1"/>
  <c r="H8665" i="1"/>
  <c r="I8665" i="1"/>
  <c r="J8665" i="1"/>
  <c r="K8665" i="1"/>
  <c r="G7567" i="1"/>
  <c r="H7567" i="1"/>
  <c r="I7567" i="1"/>
  <c r="J7567" i="1"/>
  <c r="K7567" i="1"/>
  <c r="G9472" i="1"/>
  <c r="H9472" i="1"/>
  <c r="I9472" i="1"/>
  <c r="J9472" i="1"/>
  <c r="K9472" i="1"/>
  <c r="G8223" i="1"/>
  <c r="H8223" i="1"/>
  <c r="I8223" i="1"/>
  <c r="J8223" i="1"/>
  <c r="K8223" i="1"/>
  <c r="G2283" i="1"/>
  <c r="H2283" i="1"/>
  <c r="I2283" i="1"/>
  <c r="J2283" i="1"/>
  <c r="K2283" i="1"/>
  <c r="G9776" i="1"/>
  <c r="H9776" i="1"/>
  <c r="I9776" i="1"/>
  <c r="J9776" i="1"/>
  <c r="K9776" i="1"/>
  <c r="G5033" i="1"/>
  <c r="H5033" i="1"/>
  <c r="I5033" i="1"/>
  <c r="J5033" i="1"/>
  <c r="K5033" i="1"/>
  <c r="G3644" i="1"/>
  <c r="H3644" i="1"/>
  <c r="I3644" i="1"/>
  <c r="J3644" i="1"/>
  <c r="K3644" i="1"/>
  <c r="G4825" i="1"/>
  <c r="H4825" i="1"/>
  <c r="I4825" i="1"/>
  <c r="J4825" i="1"/>
  <c r="K4825" i="1"/>
  <c r="G6811" i="1"/>
  <c r="H6811" i="1"/>
  <c r="I6811" i="1"/>
  <c r="J6811" i="1"/>
  <c r="K6811" i="1"/>
  <c r="G3510" i="1"/>
  <c r="H3510" i="1"/>
  <c r="I3510" i="1"/>
  <c r="J3510" i="1"/>
  <c r="K3510" i="1"/>
  <c r="G7976" i="1"/>
  <c r="H7976" i="1"/>
  <c r="I7976" i="1"/>
  <c r="J7976" i="1"/>
  <c r="K7976" i="1"/>
  <c r="G2370" i="1"/>
  <c r="H2370" i="1"/>
  <c r="I2370" i="1"/>
  <c r="J2370" i="1"/>
  <c r="K2370" i="1"/>
  <c r="G2195" i="1"/>
  <c r="H2195" i="1"/>
  <c r="I2195" i="1"/>
  <c r="J2195" i="1"/>
  <c r="K2195" i="1"/>
  <c r="G9305" i="1"/>
  <c r="H9305" i="1"/>
  <c r="I9305" i="1"/>
  <c r="J9305" i="1"/>
  <c r="K9305" i="1"/>
  <c r="G5517" i="1"/>
  <c r="H5517" i="1"/>
  <c r="I5517" i="1"/>
  <c r="J5517" i="1"/>
  <c r="K5517" i="1"/>
  <c r="G3387" i="1"/>
  <c r="H3387" i="1"/>
  <c r="I3387" i="1"/>
  <c r="J3387" i="1"/>
  <c r="K3387" i="1"/>
  <c r="G7617" i="1"/>
  <c r="H7617" i="1"/>
  <c r="I7617" i="1"/>
  <c r="J7617" i="1"/>
  <c r="K7617" i="1"/>
  <c r="G7568" i="1"/>
  <c r="H7568" i="1"/>
  <c r="I7568" i="1"/>
  <c r="J7568" i="1"/>
  <c r="K7568" i="1"/>
  <c r="G7893" i="1"/>
  <c r="H7893" i="1"/>
  <c r="I7893" i="1"/>
  <c r="J7893" i="1"/>
  <c r="K7893" i="1"/>
  <c r="G7063" i="1"/>
  <c r="H7063" i="1"/>
  <c r="I7063" i="1"/>
  <c r="J7063" i="1"/>
  <c r="K7063" i="1"/>
  <c r="G2685" i="1"/>
  <c r="H2685" i="1"/>
  <c r="I2685" i="1"/>
  <c r="J2685" i="1"/>
  <c r="K2685" i="1"/>
  <c r="G8233" i="1"/>
  <c r="H8233" i="1"/>
  <c r="I8233" i="1"/>
  <c r="J8233" i="1"/>
  <c r="K8233" i="1"/>
  <c r="G6278" i="1"/>
  <c r="H6278" i="1"/>
  <c r="I6278" i="1"/>
  <c r="J6278" i="1"/>
  <c r="K6278" i="1"/>
  <c r="G6356" i="1"/>
  <c r="H6356" i="1"/>
  <c r="I6356" i="1"/>
  <c r="J6356" i="1"/>
  <c r="K6356" i="1"/>
  <c r="G5502" i="1"/>
  <c r="H5502" i="1"/>
  <c r="I5502" i="1"/>
  <c r="J5502" i="1"/>
  <c r="K5502" i="1"/>
  <c r="G5628" i="1"/>
  <c r="H5628" i="1"/>
  <c r="I5628" i="1"/>
  <c r="J5628" i="1"/>
  <c r="K5628" i="1"/>
  <c r="G1096" i="1"/>
  <c r="H1096" i="1"/>
  <c r="I1096" i="1"/>
  <c r="J1096" i="1"/>
  <c r="K1096" i="1"/>
  <c r="G311" i="1"/>
  <c r="H311" i="1"/>
  <c r="I311" i="1"/>
  <c r="J311" i="1"/>
  <c r="K311" i="1"/>
  <c r="G6008" i="1"/>
  <c r="H6008" i="1"/>
  <c r="I6008" i="1"/>
  <c r="J6008" i="1"/>
  <c r="K6008" i="1"/>
  <c r="G9255" i="1"/>
  <c r="H9255" i="1"/>
  <c r="I9255" i="1"/>
  <c r="J9255" i="1"/>
  <c r="K9255" i="1"/>
  <c r="G76" i="1"/>
  <c r="H76" i="1"/>
  <c r="I76" i="1"/>
  <c r="J76" i="1"/>
  <c r="K76" i="1"/>
  <c r="G9283" i="1"/>
  <c r="H9283" i="1"/>
  <c r="I9283" i="1"/>
  <c r="J9283" i="1"/>
  <c r="K9283" i="1"/>
  <c r="G2528" i="1"/>
  <c r="H2528" i="1"/>
  <c r="I2528" i="1"/>
  <c r="J2528" i="1"/>
  <c r="K2528" i="1"/>
  <c r="G725" i="1"/>
  <c r="H725" i="1"/>
  <c r="I725" i="1"/>
  <c r="J725" i="1"/>
  <c r="K725" i="1"/>
  <c r="G9424" i="1"/>
  <c r="H9424" i="1"/>
  <c r="I9424" i="1"/>
  <c r="J9424" i="1"/>
  <c r="K9424" i="1"/>
  <c r="G6313" i="1"/>
  <c r="H6313" i="1"/>
  <c r="I6313" i="1"/>
  <c r="J6313" i="1"/>
  <c r="K6313" i="1"/>
  <c r="G7508" i="1"/>
  <c r="H7508" i="1"/>
  <c r="I7508" i="1"/>
  <c r="J7508" i="1"/>
  <c r="K7508" i="1"/>
  <c r="G4626" i="1"/>
  <c r="H4626" i="1"/>
  <c r="I4626" i="1"/>
  <c r="J4626" i="1"/>
  <c r="K4626" i="1"/>
  <c r="G1253" i="1"/>
  <c r="H1253" i="1"/>
  <c r="I1253" i="1"/>
  <c r="J1253" i="1"/>
  <c r="K1253" i="1"/>
  <c r="G6760" i="1"/>
  <c r="H6760" i="1"/>
  <c r="I6760" i="1"/>
  <c r="J6760" i="1"/>
  <c r="K6760" i="1"/>
  <c r="G3651" i="1"/>
  <c r="H3651" i="1"/>
  <c r="I3651" i="1"/>
  <c r="J3651" i="1"/>
  <c r="K3651" i="1"/>
  <c r="G6418" i="1"/>
  <c r="H6418" i="1"/>
  <c r="I6418" i="1"/>
  <c r="J6418" i="1"/>
  <c r="K6418" i="1"/>
  <c r="G9440" i="1"/>
  <c r="H9440" i="1"/>
  <c r="I9440" i="1"/>
  <c r="J9440" i="1"/>
  <c r="K9440" i="1"/>
  <c r="G8062" i="1"/>
  <c r="H8062" i="1"/>
  <c r="I8062" i="1"/>
  <c r="J8062" i="1"/>
  <c r="K8062" i="1"/>
  <c r="G9411" i="1"/>
  <c r="H9411" i="1"/>
  <c r="I9411" i="1"/>
  <c r="J9411" i="1"/>
  <c r="K9411" i="1"/>
  <c r="G1697" i="1"/>
  <c r="H1697" i="1"/>
  <c r="I1697" i="1"/>
  <c r="J1697" i="1"/>
  <c r="K1697" i="1"/>
  <c r="G6846" i="1"/>
  <c r="H6846" i="1"/>
  <c r="I6846" i="1"/>
  <c r="J6846" i="1"/>
  <c r="K6846" i="1"/>
  <c r="G1656" i="1"/>
  <c r="H1656" i="1"/>
  <c r="I1656" i="1"/>
  <c r="J1656" i="1"/>
  <c r="K1656" i="1"/>
  <c r="G461" i="1"/>
  <c r="H461" i="1"/>
  <c r="I461" i="1"/>
  <c r="J461" i="1"/>
  <c r="K461" i="1"/>
  <c r="G4660" i="1"/>
  <c r="H4660" i="1"/>
  <c r="I4660" i="1"/>
  <c r="J4660" i="1"/>
  <c r="K4660" i="1"/>
  <c r="G2996" i="1"/>
  <c r="H2996" i="1"/>
  <c r="I2996" i="1"/>
  <c r="J2996" i="1"/>
  <c r="K2996" i="1"/>
  <c r="G977" i="1"/>
  <c r="H977" i="1"/>
  <c r="I977" i="1"/>
  <c r="J977" i="1"/>
  <c r="K977" i="1"/>
  <c r="G185" i="1"/>
  <c r="H185" i="1"/>
  <c r="I185" i="1"/>
  <c r="J185" i="1"/>
  <c r="K185" i="1"/>
  <c r="G5853" i="1"/>
  <c r="H5853" i="1"/>
  <c r="I5853" i="1"/>
  <c r="J5853" i="1"/>
  <c r="K5853" i="1"/>
  <c r="G8820" i="1"/>
  <c r="H8820" i="1"/>
  <c r="I8820" i="1"/>
  <c r="J8820" i="1"/>
  <c r="K8820" i="1"/>
  <c r="G3284" i="1"/>
  <c r="H3284" i="1"/>
  <c r="I3284" i="1"/>
  <c r="J3284" i="1"/>
  <c r="K3284" i="1"/>
  <c r="G6055" i="1"/>
  <c r="H6055" i="1"/>
  <c r="I6055" i="1"/>
  <c r="J6055" i="1"/>
  <c r="K6055" i="1"/>
  <c r="G6332" i="1"/>
  <c r="H6332" i="1"/>
  <c r="I6332" i="1"/>
  <c r="J6332" i="1"/>
  <c r="K6332" i="1"/>
  <c r="G9645" i="1"/>
  <c r="H9645" i="1"/>
  <c r="I9645" i="1"/>
  <c r="J9645" i="1"/>
  <c r="K9645" i="1"/>
  <c r="G1289" i="1"/>
  <c r="H1289" i="1"/>
  <c r="I1289" i="1"/>
  <c r="J1289" i="1"/>
  <c r="K1289" i="1"/>
  <c r="G7490" i="1"/>
  <c r="H7490" i="1"/>
  <c r="I7490" i="1"/>
  <c r="J7490" i="1"/>
  <c r="K7490" i="1"/>
  <c r="G807" i="1"/>
  <c r="H807" i="1"/>
  <c r="I807" i="1"/>
  <c r="J807" i="1"/>
  <c r="K807" i="1"/>
  <c r="G7485" i="1"/>
  <c r="H7485" i="1"/>
  <c r="I7485" i="1"/>
  <c r="J7485" i="1"/>
  <c r="K7485" i="1"/>
  <c r="G3962" i="1"/>
  <c r="H3962" i="1"/>
  <c r="I3962" i="1"/>
  <c r="J3962" i="1"/>
  <c r="K3962" i="1"/>
  <c r="G6981" i="1"/>
  <c r="H6981" i="1"/>
  <c r="I6981" i="1"/>
  <c r="J6981" i="1"/>
  <c r="K6981" i="1"/>
  <c r="G4584" i="1"/>
  <c r="H4584" i="1"/>
  <c r="I4584" i="1"/>
  <c r="J4584" i="1"/>
  <c r="K4584" i="1"/>
  <c r="G3184" i="1"/>
  <c r="H3184" i="1"/>
  <c r="I3184" i="1"/>
  <c r="J3184" i="1"/>
  <c r="K3184" i="1"/>
  <c r="G372" i="1"/>
  <c r="H372" i="1"/>
  <c r="I372" i="1"/>
  <c r="J372" i="1"/>
  <c r="K372" i="1"/>
  <c r="G3660" i="1"/>
  <c r="H3660" i="1"/>
  <c r="I3660" i="1"/>
  <c r="J3660" i="1"/>
  <c r="K3660" i="1"/>
  <c r="G7638" i="1"/>
  <c r="H7638" i="1"/>
  <c r="I7638" i="1"/>
  <c r="J7638" i="1"/>
  <c r="K7638" i="1"/>
  <c r="G951" i="1"/>
  <c r="H951" i="1"/>
  <c r="I951" i="1"/>
  <c r="J951" i="1"/>
  <c r="K951" i="1"/>
  <c r="G6111" i="1"/>
  <c r="H6111" i="1"/>
  <c r="I6111" i="1"/>
  <c r="J6111" i="1"/>
  <c r="K6111" i="1"/>
  <c r="G8123" i="1"/>
  <c r="H8123" i="1"/>
  <c r="I8123" i="1"/>
  <c r="J8123" i="1"/>
  <c r="K8123" i="1"/>
  <c r="G745" i="1"/>
  <c r="H745" i="1"/>
  <c r="I745" i="1"/>
  <c r="J745" i="1"/>
  <c r="K745" i="1"/>
  <c r="G8068" i="1"/>
  <c r="H8068" i="1"/>
  <c r="I8068" i="1"/>
  <c r="J8068" i="1"/>
  <c r="K8068" i="1"/>
  <c r="G5569" i="1"/>
  <c r="H5569" i="1"/>
  <c r="I5569" i="1"/>
  <c r="J5569" i="1"/>
  <c r="K5569" i="1"/>
  <c r="G3108" i="1"/>
  <c r="H3108" i="1"/>
  <c r="I3108" i="1"/>
  <c r="J3108" i="1"/>
  <c r="K3108" i="1"/>
  <c r="G9775" i="1"/>
  <c r="H9775" i="1"/>
  <c r="I9775" i="1"/>
  <c r="J9775" i="1"/>
  <c r="K9775" i="1"/>
  <c r="G8753" i="1"/>
  <c r="H8753" i="1"/>
  <c r="I8753" i="1"/>
  <c r="J8753" i="1"/>
  <c r="K8753" i="1"/>
  <c r="G9015" i="1"/>
  <c r="H9015" i="1"/>
  <c r="I9015" i="1"/>
  <c r="J9015" i="1"/>
  <c r="K9015" i="1"/>
  <c r="G5724" i="1"/>
  <c r="H5724" i="1"/>
  <c r="I5724" i="1"/>
  <c r="J5724" i="1"/>
  <c r="K5724" i="1"/>
  <c r="G35" i="1"/>
  <c r="H35" i="1"/>
  <c r="I35" i="1"/>
  <c r="J35" i="1"/>
  <c r="K35" i="1"/>
  <c r="G8270" i="1"/>
  <c r="H8270" i="1"/>
  <c r="I8270" i="1"/>
  <c r="J8270" i="1"/>
  <c r="K8270" i="1"/>
  <c r="G4160" i="1"/>
  <c r="H4160" i="1"/>
  <c r="I4160" i="1"/>
  <c r="J4160" i="1"/>
  <c r="K4160" i="1"/>
  <c r="G5664" i="1"/>
  <c r="H5664" i="1"/>
  <c r="I5664" i="1"/>
  <c r="J5664" i="1"/>
  <c r="K5664" i="1"/>
  <c r="G3382" i="1"/>
  <c r="H3382" i="1"/>
  <c r="I3382" i="1"/>
  <c r="J3382" i="1"/>
  <c r="K3382" i="1"/>
  <c r="G3889" i="1"/>
  <c r="H3889" i="1"/>
  <c r="I3889" i="1"/>
  <c r="J3889" i="1"/>
  <c r="K3889" i="1"/>
  <c r="G3684" i="1"/>
  <c r="H3684" i="1"/>
  <c r="I3684" i="1"/>
  <c r="J3684" i="1"/>
  <c r="K3684" i="1"/>
  <c r="G3172" i="1"/>
  <c r="H3172" i="1"/>
  <c r="I3172" i="1"/>
  <c r="J3172" i="1"/>
  <c r="K3172" i="1"/>
  <c r="G1794" i="1"/>
  <c r="H1794" i="1"/>
  <c r="I1794" i="1"/>
  <c r="J1794" i="1"/>
  <c r="K1794" i="1"/>
  <c r="G4762" i="1"/>
  <c r="H4762" i="1"/>
  <c r="I4762" i="1"/>
  <c r="J4762" i="1"/>
  <c r="K4762" i="1"/>
  <c r="G1130" i="1"/>
  <c r="H1130" i="1"/>
  <c r="I1130" i="1"/>
  <c r="J1130" i="1"/>
  <c r="K1130" i="1"/>
  <c r="G5075" i="1"/>
  <c r="H5075" i="1"/>
  <c r="I5075" i="1"/>
  <c r="J5075" i="1"/>
  <c r="K5075" i="1"/>
  <c r="G435" i="1"/>
  <c r="H435" i="1"/>
  <c r="I435" i="1"/>
  <c r="J435" i="1"/>
  <c r="K435" i="1"/>
  <c r="G6720" i="1"/>
  <c r="H6720" i="1"/>
  <c r="I6720" i="1"/>
  <c r="J6720" i="1"/>
  <c r="K6720" i="1"/>
  <c r="G7696" i="1"/>
  <c r="H7696" i="1"/>
  <c r="I7696" i="1"/>
  <c r="J7696" i="1"/>
  <c r="K7696" i="1"/>
  <c r="G141" i="1"/>
  <c r="H141" i="1"/>
  <c r="I141" i="1"/>
  <c r="J141" i="1"/>
  <c r="K141" i="1"/>
  <c r="G7724" i="1"/>
  <c r="H7724" i="1"/>
  <c r="I7724" i="1"/>
  <c r="J7724" i="1"/>
  <c r="K7724" i="1"/>
  <c r="G8445" i="1"/>
  <c r="H8445" i="1"/>
  <c r="I8445" i="1"/>
  <c r="J8445" i="1"/>
  <c r="K8445" i="1"/>
  <c r="G7594" i="1"/>
  <c r="H7594" i="1"/>
  <c r="I7594" i="1"/>
  <c r="J7594" i="1"/>
  <c r="K7594" i="1"/>
  <c r="G9879" i="1"/>
  <c r="H9879" i="1"/>
  <c r="I9879" i="1"/>
  <c r="J9879" i="1"/>
  <c r="K9879" i="1"/>
  <c r="G6197" i="1"/>
  <c r="H6197" i="1"/>
  <c r="I6197" i="1"/>
  <c r="J6197" i="1"/>
  <c r="K6197" i="1"/>
  <c r="G6888" i="1"/>
  <c r="H6888" i="1"/>
  <c r="I6888" i="1"/>
  <c r="J6888" i="1"/>
  <c r="K6888" i="1"/>
  <c r="G6179" i="1"/>
  <c r="H6179" i="1"/>
  <c r="I6179" i="1"/>
  <c r="J6179" i="1"/>
  <c r="K6179" i="1"/>
  <c r="G7325" i="1"/>
  <c r="H7325" i="1"/>
  <c r="I7325" i="1"/>
  <c r="J7325" i="1"/>
  <c r="K7325" i="1"/>
  <c r="G5887" i="1"/>
  <c r="H5887" i="1"/>
  <c r="I5887" i="1"/>
  <c r="J5887" i="1"/>
  <c r="K5887" i="1"/>
  <c r="G6865" i="1"/>
  <c r="H6865" i="1"/>
  <c r="I6865" i="1"/>
  <c r="J6865" i="1"/>
  <c r="K6865" i="1"/>
  <c r="G5154" i="1"/>
  <c r="H5154" i="1"/>
  <c r="I5154" i="1"/>
  <c r="J5154" i="1"/>
  <c r="K5154" i="1"/>
  <c r="G1843" i="1"/>
  <c r="H1843" i="1"/>
  <c r="I1843" i="1"/>
  <c r="J1843" i="1"/>
  <c r="K1843" i="1"/>
  <c r="G4781" i="1"/>
  <c r="H4781" i="1"/>
  <c r="I4781" i="1"/>
  <c r="J4781" i="1"/>
  <c r="K4781" i="1"/>
  <c r="G3129" i="1"/>
  <c r="H3129" i="1"/>
  <c r="I3129" i="1"/>
  <c r="J3129" i="1"/>
  <c r="K3129" i="1"/>
  <c r="G3154" i="1"/>
  <c r="H3154" i="1"/>
  <c r="I3154" i="1"/>
  <c r="J3154" i="1"/>
  <c r="K3154" i="1"/>
  <c r="G7835" i="1"/>
  <c r="H7835" i="1"/>
  <c r="I7835" i="1"/>
  <c r="J7835" i="1"/>
  <c r="K7835" i="1"/>
  <c r="G8334" i="1"/>
  <c r="H8334" i="1"/>
  <c r="I8334" i="1"/>
  <c r="J8334" i="1"/>
  <c r="K8334" i="1"/>
  <c r="G4460" i="1"/>
  <c r="H4460" i="1"/>
  <c r="I4460" i="1"/>
  <c r="J4460" i="1"/>
  <c r="K4460" i="1"/>
  <c r="G1953" i="1"/>
  <c r="H1953" i="1"/>
  <c r="I1953" i="1"/>
  <c r="J1953" i="1"/>
  <c r="K1953" i="1"/>
  <c r="G2418" i="1"/>
  <c r="H2418" i="1"/>
  <c r="I2418" i="1"/>
  <c r="J2418" i="1"/>
  <c r="K2418" i="1"/>
  <c r="G5526" i="1"/>
  <c r="H5526" i="1"/>
  <c r="I5526" i="1"/>
  <c r="J5526" i="1"/>
  <c r="K5526" i="1"/>
  <c r="G3164" i="1"/>
  <c r="H3164" i="1"/>
  <c r="I3164" i="1"/>
  <c r="J3164" i="1"/>
  <c r="K3164" i="1"/>
  <c r="G9174" i="1"/>
  <c r="H9174" i="1"/>
  <c r="I9174" i="1"/>
  <c r="J9174" i="1"/>
  <c r="K9174" i="1"/>
  <c r="G1806" i="1"/>
  <c r="H1806" i="1"/>
  <c r="I1806" i="1"/>
  <c r="J1806" i="1"/>
  <c r="K1806" i="1"/>
  <c r="G5394" i="1"/>
  <c r="H5394" i="1"/>
  <c r="I5394" i="1"/>
  <c r="J5394" i="1"/>
  <c r="K5394" i="1"/>
  <c r="G3926" i="1"/>
  <c r="H3926" i="1"/>
  <c r="I3926" i="1"/>
  <c r="J3926" i="1"/>
  <c r="K3926" i="1"/>
  <c r="G3191" i="1"/>
  <c r="H3191" i="1"/>
  <c r="I3191" i="1"/>
  <c r="J3191" i="1"/>
  <c r="K3191" i="1"/>
  <c r="G1113" i="1"/>
  <c r="H1113" i="1"/>
  <c r="I1113" i="1"/>
  <c r="J1113" i="1"/>
  <c r="K1113" i="1"/>
  <c r="G5990" i="1"/>
  <c r="H5990" i="1"/>
  <c r="I5990" i="1"/>
  <c r="J5990" i="1"/>
  <c r="K5990" i="1"/>
  <c r="G6249" i="1"/>
  <c r="H6249" i="1"/>
  <c r="I6249" i="1"/>
  <c r="J6249" i="1"/>
  <c r="K6249" i="1"/>
  <c r="G4891" i="1"/>
  <c r="H4891" i="1"/>
  <c r="I4891" i="1"/>
  <c r="J4891" i="1"/>
  <c r="K4891" i="1"/>
  <c r="G9406" i="1"/>
  <c r="H9406" i="1"/>
  <c r="I9406" i="1"/>
  <c r="J9406" i="1"/>
  <c r="K9406" i="1"/>
  <c r="G702" i="1"/>
  <c r="H702" i="1"/>
  <c r="I702" i="1"/>
  <c r="J702" i="1"/>
  <c r="K702" i="1"/>
  <c r="G2955" i="1"/>
  <c r="H2955" i="1"/>
  <c r="I2955" i="1"/>
  <c r="J2955" i="1"/>
  <c r="K2955" i="1"/>
  <c r="G2621" i="1"/>
  <c r="H2621" i="1"/>
  <c r="I2621" i="1"/>
  <c r="J2621" i="1"/>
  <c r="K2621" i="1"/>
  <c r="G8483" i="1"/>
  <c r="H8483" i="1"/>
  <c r="I8483" i="1"/>
  <c r="J8483" i="1"/>
  <c r="K8483" i="1"/>
  <c r="G5457" i="1"/>
  <c r="H5457" i="1"/>
  <c r="I5457" i="1"/>
  <c r="J5457" i="1"/>
  <c r="K5457" i="1"/>
  <c r="G7595" i="1"/>
  <c r="H7595" i="1"/>
  <c r="I7595" i="1"/>
  <c r="J7595" i="1"/>
  <c r="K7595" i="1"/>
  <c r="G1701" i="1"/>
  <c r="H1701" i="1"/>
  <c r="I1701" i="1"/>
  <c r="J1701" i="1"/>
  <c r="K1701" i="1"/>
  <c r="G5749" i="1"/>
  <c r="H5749" i="1"/>
  <c r="I5749" i="1"/>
  <c r="J5749" i="1"/>
  <c r="K5749" i="1"/>
  <c r="G164" i="1"/>
  <c r="H164" i="1"/>
  <c r="I164" i="1"/>
  <c r="J164" i="1"/>
  <c r="K164" i="1"/>
  <c r="G766" i="1"/>
  <c r="H766" i="1"/>
  <c r="I766" i="1"/>
  <c r="J766" i="1"/>
  <c r="K766" i="1"/>
  <c r="G8882" i="1"/>
  <c r="H8882" i="1"/>
  <c r="I8882" i="1"/>
  <c r="J8882" i="1"/>
  <c r="K8882" i="1"/>
  <c r="G2250" i="1"/>
  <c r="H2250" i="1"/>
  <c r="I2250" i="1"/>
  <c r="J2250" i="1"/>
  <c r="K2250" i="1"/>
  <c r="G5355" i="1"/>
  <c r="H5355" i="1"/>
  <c r="I5355" i="1"/>
  <c r="J5355" i="1"/>
  <c r="K5355" i="1"/>
  <c r="G7326" i="1"/>
  <c r="H7326" i="1"/>
  <c r="I7326" i="1"/>
  <c r="J7326" i="1"/>
  <c r="K7326" i="1"/>
  <c r="G6627" i="1"/>
  <c r="H6627" i="1"/>
  <c r="I6627" i="1"/>
  <c r="J6627" i="1"/>
  <c r="K6627" i="1"/>
  <c r="G3000" i="1"/>
  <c r="H3000" i="1"/>
  <c r="I3000" i="1"/>
  <c r="J3000" i="1"/>
  <c r="K3000" i="1"/>
  <c r="G5181" i="1"/>
  <c r="H5181" i="1"/>
  <c r="I5181" i="1"/>
  <c r="J5181" i="1"/>
  <c r="K5181" i="1"/>
  <c r="G2887" i="1"/>
  <c r="H2887" i="1"/>
  <c r="I2887" i="1"/>
  <c r="J2887" i="1"/>
  <c r="K2887" i="1"/>
  <c r="G6358" i="1"/>
  <c r="H6358" i="1"/>
  <c r="I6358" i="1"/>
  <c r="J6358" i="1"/>
  <c r="K6358" i="1"/>
  <c r="G9277" i="1"/>
  <c r="H9277" i="1"/>
  <c r="I9277" i="1"/>
  <c r="J9277" i="1"/>
  <c r="K9277" i="1"/>
  <c r="G6446" i="1"/>
  <c r="H6446" i="1"/>
  <c r="I6446" i="1"/>
  <c r="J6446" i="1"/>
  <c r="K6446" i="1"/>
  <c r="G8134" i="1"/>
  <c r="H8134" i="1"/>
  <c r="I8134" i="1"/>
  <c r="J8134" i="1"/>
  <c r="K8134" i="1"/>
  <c r="G938" i="1"/>
  <c r="H938" i="1"/>
  <c r="I938" i="1"/>
  <c r="J938" i="1"/>
  <c r="K938" i="1"/>
  <c r="G4166" i="1"/>
  <c r="H4166" i="1"/>
  <c r="I4166" i="1"/>
  <c r="J4166" i="1"/>
  <c r="K4166" i="1"/>
  <c r="G6017" i="1"/>
  <c r="H6017" i="1"/>
  <c r="I6017" i="1"/>
  <c r="J6017" i="1"/>
  <c r="K6017" i="1"/>
  <c r="G9727" i="1"/>
  <c r="H9727" i="1"/>
  <c r="I9727" i="1"/>
  <c r="J9727" i="1"/>
  <c r="K9727" i="1"/>
  <c r="G6735" i="1"/>
  <c r="H6735" i="1"/>
  <c r="I6735" i="1"/>
  <c r="J6735" i="1"/>
  <c r="K6735" i="1"/>
  <c r="G7115" i="1"/>
  <c r="H7115" i="1"/>
  <c r="I7115" i="1"/>
  <c r="J7115" i="1"/>
  <c r="K7115" i="1"/>
  <c r="G4050" i="1"/>
  <c r="H4050" i="1"/>
  <c r="I4050" i="1"/>
  <c r="J4050" i="1"/>
  <c r="K4050" i="1"/>
  <c r="G2993" i="1"/>
  <c r="H2993" i="1"/>
  <c r="I2993" i="1"/>
  <c r="J2993" i="1"/>
  <c r="K2993" i="1"/>
  <c r="G7765" i="1"/>
  <c r="H7765" i="1"/>
  <c r="I7765" i="1"/>
  <c r="J7765" i="1"/>
  <c r="K7765" i="1"/>
  <c r="G2728" i="1"/>
  <c r="H2728" i="1"/>
  <c r="I2728" i="1"/>
  <c r="J2728" i="1"/>
  <c r="K2728" i="1"/>
  <c r="G5401" i="1"/>
  <c r="H5401" i="1"/>
  <c r="I5401" i="1"/>
  <c r="J5401" i="1"/>
  <c r="K5401" i="1"/>
  <c r="G7205" i="1"/>
  <c r="H7205" i="1"/>
  <c r="I7205" i="1"/>
  <c r="J7205" i="1"/>
  <c r="K7205" i="1"/>
  <c r="G9090" i="1"/>
  <c r="H9090" i="1"/>
  <c r="I9090" i="1"/>
  <c r="J9090" i="1"/>
  <c r="K9090" i="1"/>
  <c r="G4430" i="1"/>
  <c r="H4430" i="1"/>
  <c r="I4430" i="1"/>
  <c r="J4430" i="1"/>
  <c r="K4430" i="1"/>
  <c r="G3750" i="1"/>
  <c r="H3750" i="1"/>
  <c r="I3750" i="1"/>
  <c r="J3750" i="1"/>
  <c r="K3750" i="1"/>
  <c r="G9385" i="1"/>
  <c r="H9385" i="1"/>
  <c r="I9385" i="1"/>
  <c r="J9385" i="1"/>
  <c r="K9385" i="1"/>
  <c r="G4785" i="1"/>
  <c r="H4785" i="1"/>
  <c r="I4785" i="1"/>
  <c r="J4785" i="1"/>
  <c r="K4785" i="1"/>
  <c r="G3590" i="1"/>
  <c r="H3590" i="1"/>
  <c r="I3590" i="1"/>
  <c r="J3590" i="1"/>
  <c r="K3590" i="1"/>
  <c r="G9373" i="1"/>
  <c r="H9373" i="1"/>
  <c r="I9373" i="1"/>
  <c r="J9373" i="1"/>
  <c r="K9373" i="1"/>
  <c r="G9482" i="1"/>
  <c r="H9482" i="1"/>
  <c r="I9482" i="1"/>
  <c r="J9482" i="1"/>
  <c r="K9482" i="1"/>
  <c r="G8221" i="1"/>
  <c r="H8221" i="1"/>
  <c r="I8221" i="1"/>
  <c r="J8221" i="1"/>
  <c r="K8221" i="1"/>
  <c r="G4510" i="1"/>
  <c r="H4510" i="1"/>
  <c r="I4510" i="1"/>
  <c r="J4510" i="1"/>
  <c r="K4510" i="1"/>
  <c r="G5834" i="1"/>
  <c r="H5834" i="1"/>
  <c r="I5834" i="1"/>
  <c r="J5834" i="1"/>
  <c r="K5834" i="1"/>
  <c r="G6872" i="1"/>
  <c r="H6872" i="1"/>
  <c r="I6872" i="1"/>
  <c r="J6872" i="1"/>
  <c r="K6872" i="1"/>
  <c r="G8640" i="1"/>
  <c r="H8640" i="1"/>
  <c r="I8640" i="1"/>
  <c r="J8640" i="1"/>
  <c r="K8640" i="1"/>
  <c r="G3929" i="1"/>
  <c r="H3929" i="1"/>
  <c r="I3929" i="1"/>
  <c r="J3929" i="1"/>
  <c r="K3929" i="1"/>
  <c r="G6363" i="1"/>
  <c r="H6363" i="1"/>
  <c r="I6363" i="1"/>
  <c r="J6363" i="1"/>
  <c r="K6363" i="1"/>
  <c r="G5205" i="1"/>
  <c r="H5205" i="1"/>
  <c r="I5205" i="1"/>
  <c r="J5205" i="1"/>
  <c r="K5205" i="1"/>
  <c r="G7065" i="1"/>
  <c r="H7065" i="1"/>
  <c r="I7065" i="1"/>
  <c r="J7065" i="1"/>
  <c r="K7065" i="1"/>
  <c r="G145" i="1"/>
  <c r="H145" i="1"/>
  <c r="I145" i="1"/>
  <c r="J145" i="1"/>
  <c r="K145" i="1"/>
  <c r="G7837" i="1"/>
  <c r="H7837" i="1"/>
  <c r="I7837" i="1"/>
  <c r="J7837" i="1"/>
  <c r="K7837" i="1"/>
  <c r="G1296" i="1"/>
  <c r="H1296" i="1"/>
  <c r="I1296" i="1"/>
  <c r="J1296" i="1"/>
  <c r="K1296" i="1"/>
  <c r="G5046" i="1"/>
  <c r="H5046" i="1"/>
  <c r="I5046" i="1"/>
  <c r="J5046" i="1"/>
  <c r="K5046" i="1"/>
  <c r="G701" i="1"/>
  <c r="H701" i="1"/>
  <c r="I701" i="1"/>
  <c r="J701" i="1"/>
  <c r="K701" i="1"/>
  <c r="G860" i="1"/>
  <c r="H860" i="1"/>
  <c r="I860" i="1"/>
  <c r="J860" i="1"/>
  <c r="K860" i="1"/>
  <c r="G8747" i="1"/>
  <c r="H8747" i="1"/>
  <c r="I8747" i="1"/>
  <c r="J8747" i="1"/>
  <c r="K8747" i="1"/>
  <c r="G905" i="1"/>
  <c r="H905" i="1"/>
  <c r="I905" i="1"/>
  <c r="J905" i="1"/>
  <c r="K905" i="1"/>
  <c r="G3204" i="1"/>
  <c r="H3204" i="1"/>
  <c r="I3204" i="1"/>
  <c r="J3204" i="1"/>
  <c r="K3204" i="1"/>
  <c r="G75" i="1"/>
  <c r="H75" i="1"/>
  <c r="I75" i="1"/>
  <c r="J75" i="1"/>
  <c r="K75" i="1"/>
  <c r="G9195" i="1"/>
  <c r="H9195" i="1"/>
  <c r="I9195" i="1"/>
  <c r="J9195" i="1"/>
  <c r="K9195" i="1"/>
  <c r="G3069" i="1"/>
  <c r="H3069" i="1"/>
  <c r="I3069" i="1"/>
  <c r="J3069" i="1"/>
  <c r="K3069" i="1"/>
  <c r="G7593" i="1"/>
  <c r="H7593" i="1"/>
  <c r="I7593" i="1"/>
  <c r="J7593" i="1"/>
  <c r="K7593" i="1"/>
  <c r="G3056" i="1"/>
  <c r="H3056" i="1"/>
  <c r="I3056" i="1"/>
  <c r="J3056" i="1"/>
  <c r="K3056" i="1"/>
  <c r="G1937" i="1"/>
  <c r="H1937" i="1"/>
  <c r="I1937" i="1"/>
  <c r="J1937" i="1"/>
  <c r="K1937" i="1"/>
  <c r="G5010" i="1"/>
  <c r="H5010" i="1"/>
  <c r="I5010" i="1"/>
  <c r="J5010" i="1"/>
  <c r="K5010" i="1"/>
  <c r="G6656" i="1"/>
  <c r="H6656" i="1"/>
  <c r="I6656" i="1"/>
  <c r="J6656" i="1"/>
  <c r="K6656" i="1"/>
  <c r="G6060" i="1"/>
  <c r="H6060" i="1"/>
  <c r="I6060" i="1"/>
  <c r="J6060" i="1"/>
  <c r="K6060" i="1"/>
  <c r="G862" i="1"/>
  <c r="H862" i="1"/>
  <c r="I862" i="1"/>
  <c r="J862" i="1"/>
  <c r="K862" i="1"/>
  <c r="G3043" i="1"/>
  <c r="H3043" i="1"/>
  <c r="I3043" i="1"/>
  <c r="J3043" i="1"/>
  <c r="K3043" i="1"/>
  <c r="G4581" i="1"/>
  <c r="H4581" i="1"/>
  <c r="I4581" i="1"/>
  <c r="J4581" i="1"/>
  <c r="K4581" i="1"/>
  <c r="G9396" i="1"/>
  <c r="H9396" i="1"/>
  <c r="I9396" i="1"/>
  <c r="J9396" i="1"/>
  <c r="K9396" i="1"/>
  <c r="G3695" i="1"/>
  <c r="H3695" i="1"/>
  <c r="I3695" i="1"/>
  <c r="J3695" i="1"/>
  <c r="K3695" i="1"/>
  <c r="G5108" i="1"/>
  <c r="H5108" i="1"/>
  <c r="I5108" i="1"/>
  <c r="J5108" i="1"/>
  <c r="K5108" i="1"/>
  <c r="G9859" i="1"/>
  <c r="H9859" i="1"/>
  <c r="I9859" i="1"/>
  <c r="J9859" i="1"/>
  <c r="K9859" i="1"/>
  <c r="G3310" i="1"/>
  <c r="H3310" i="1"/>
  <c r="I3310" i="1"/>
  <c r="J3310" i="1"/>
  <c r="K3310" i="1"/>
  <c r="G3630" i="1"/>
  <c r="H3630" i="1"/>
  <c r="I3630" i="1"/>
  <c r="J3630" i="1"/>
  <c r="K3630" i="1"/>
  <c r="G9097" i="1"/>
  <c r="H9097" i="1"/>
  <c r="I9097" i="1"/>
  <c r="J9097" i="1"/>
  <c r="K9097" i="1"/>
  <c r="G2673" i="1"/>
  <c r="H2673" i="1"/>
  <c r="I2673" i="1"/>
  <c r="J2673" i="1"/>
  <c r="K2673" i="1"/>
  <c r="G8725" i="1"/>
  <c r="H8725" i="1"/>
  <c r="I8725" i="1"/>
  <c r="J8725" i="1"/>
  <c r="K8725" i="1"/>
  <c r="G7908" i="1"/>
  <c r="H7908" i="1"/>
  <c r="I7908" i="1"/>
  <c r="J7908" i="1"/>
  <c r="K7908" i="1"/>
  <c r="G2491" i="1"/>
  <c r="H2491" i="1"/>
  <c r="I2491" i="1"/>
  <c r="J2491" i="1"/>
  <c r="K2491" i="1"/>
  <c r="G1653" i="1"/>
  <c r="H1653" i="1"/>
  <c r="I1653" i="1"/>
  <c r="J1653" i="1"/>
  <c r="K1653" i="1"/>
  <c r="G2721" i="1"/>
  <c r="H2721" i="1"/>
  <c r="I2721" i="1"/>
  <c r="J2721" i="1"/>
  <c r="K2721" i="1"/>
  <c r="G7022" i="1"/>
  <c r="H7022" i="1"/>
  <c r="I7022" i="1"/>
  <c r="J7022" i="1"/>
  <c r="K7022" i="1"/>
  <c r="G3702" i="1"/>
  <c r="H3702" i="1"/>
  <c r="I3702" i="1"/>
  <c r="J3702" i="1"/>
  <c r="K3702" i="1"/>
  <c r="G1150" i="1"/>
  <c r="H1150" i="1"/>
  <c r="I1150" i="1"/>
  <c r="J1150" i="1"/>
  <c r="K1150" i="1"/>
  <c r="G7185" i="1"/>
  <c r="H7185" i="1"/>
  <c r="I7185" i="1"/>
  <c r="J7185" i="1"/>
  <c r="K7185" i="1"/>
  <c r="G3374" i="1"/>
  <c r="H3374" i="1"/>
  <c r="I3374" i="1"/>
  <c r="J3374" i="1"/>
  <c r="K3374" i="1"/>
  <c r="G5918" i="1"/>
  <c r="H5918" i="1"/>
  <c r="I5918" i="1"/>
  <c r="J5918" i="1"/>
  <c r="K5918" i="1"/>
  <c r="G115" i="1"/>
  <c r="H115" i="1"/>
  <c r="I115" i="1"/>
  <c r="J115" i="1"/>
  <c r="K115" i="1"/>
  <c r="G5106" i="1"/>
  <c r="H5106" i="1"/>
  <c r="I5106" i="1"/>
  <c r="J5106" i="1"/>
  <c r="K5106" i="1"/>
  <c r="G589" i="1"/>
  <c r="H589" i="1"/>
  <c r="I589" i="1"/>
  <c r="J589" i="1"/>
  <c r="K589" i="1"/>
  <c r="G2575" i="1"/>
  <c r="H2575" i="1"/>
  <c r="I2575" i="1"/>
  <c r="J2575" i="1"/>
  <c r="K2575" i="1"/>
  <c r="G8775" i="1"/>
  <c r="H8775" i="1"/>
  <c r="I8775" i="1"/>
  <c r="J8775" i="1"/>
  <c r="K8775" i="1"/>
  <c r="G8477" i="1"/>
  <c r="H8477" i="1"/>
  <c r="I8477" i="1"/>
  <c r="J8477" i="1"/>
  <c r="K8477" i="1"/>
  <c r="G7639" i="1"/>
  <c r="H7639" i="1"/>
  <c r="I7639" i="1"/>
  <c r="J7639" i="1"/>
  <c r="K7639" i="1"/>
  <c r="G577" i="1"/>
  <c r="H577" i="1"/>
  <c r="I577" i="1"/>
  <c r="J577" i="1"/>
  <c r="K577" i="1"/>
  <c r="G8515" i="1"/>
  <c r="H8515" i="1"/>
  <c r="I8515" i="1"/>
  <c r="J8515" i="1"/>
  <c r="K8515" i="1"/>
  <c r="G3333" i="1"/>
  <c r="H3333" i="1"/>
  <c r="I3333" i="1"/>
  <c r="J3333" i="1"/>
  <c r="K3333" i="1"/>
  <c r="G4025" i="1"/>
  <c r="H4025" i="1"/>
  <c r="I4025" i="1"/>
  <c r="J4025" i="1"/>
  <c r="K4025" i="1"/>
  <c r="G1639" i="1"/>
  <c r="H1639" i="1"/>
  <c r="I1639" i="1"/>
  <c r="J1639" i="1"/>
  <c r="K1639" i="1"/>
  <c r="G5618" i="1"/>
  <c r="H5618" i="1"/>
  <c r="I5618" i="1"/>
  <c r="J5618" i="1"/>
  <c r="K5618" i="1"/>
  <c r="G832" i="1"/>
  <c r="H832" i="1"/>
  <c r="I832" i="1"/>
  <c r="J832" i="1"/>
  <c r="K832" i="1"/>
  <c r="G9054" i="1"/>
  <c r="H9054" i="1"/>
  <c r="I9054" i="1"/>
  <c r="J9054" i="1"/>
  <c r="K9054" i="1"/>
  <c r="G5115" i="1"/>
  <c r="H5115" i="1"/>
  <c r="I5115" i="1"/>
  <c r="J5115" i="1"/>
  <c r="K5115" i="1"/>
  <c r="G9928" i="1"/>
  <c r="H9928" i="1"/>
  <c r="I9928" i="1"/>
  <c r="J9928" i="1"/>
  <c r="K9928" i="1"/>
  <c r="G6921" i="1"/>
  <c r="H6921" i="1"/>
  <c r="I6921" i="1"/>
  <c r="J6921" i="1"/>
  <c r="K6921" i="1"/>
  <c r="G5933" i="1"/>
  <c r="H5933" i="1"/>
  <c r="I5933" i="1"/>
  <c r="J5933" i="1"/>
  <c r="K5933" i="1"/>
  <c r="G7518" i="1"/>
  <c r="H7518" i="1"/>
  <c r="I7518" i="1"/>
  <c r="J7518" i="1"/>
  <c r="K7518" i="1"/>
  <c r="G8687" i="1"/>
  <c r="H8687" i="1"/>
  <c r="I8687" i="1"/>
  <c r="J8687" i="1"/>
  <c r="K8687" i="1"/>
  <c r="G1255" i="1"/>
  <c r="H1255" i="1"/>
  <c r="I1255" i="1"/>
  <c r="J1255" i="1"/>
  <c r="K1255" i="1"/>
  <c r="G9099" i="1"/>
  <c r="H9099" i="1"/>
  <c r="I9099" i="1"/>
  <c r="J9099" i="1"/>
  <c r="K9099" i="1"/>
  <c r="G6192" i="1"/>
  <c r="H6192" i="1"/>
  <c r="I6192" i="1"/>
  <c r="J6192" i="1"/>
  <c r="K6192" i="1"/>
  <c r="G4440" i="1"/>
  <c r="H4440" i="1"/>
  <c r="I4440" i="1"/>
  <c r="J4440" i="1"/>
  <c r="K4440" i="1"/>
  <c r="G8219" i="1"/>
  <c r="H8219" i="1"/>
  <c r="I8219" i="1"/>
  <c r="J8219" i="1"/>
  <c r="K8219" i="1"/>
  <c r="G942" i="1"/>
  <c r="H942" i="1"/>
  <c r="I942" i="1"/>
  <c r="J942" i="1"/>
  <c r="K942" i="1"/>
  <c r="G5938" i="1"/>
  <c r="H5938" i="1"/>
  <c r="I5938" i="1"/>
  <c r="J5938" i="1"/>
  <c r="K5938" i="1"/>
  <c r="G9831" i="1"/>
  <c r="H9831" i="1"/>
  <c r="I9831" i="1"/>
  <c r="J9831" i="1"/>
  <c r="K9831" i="1"/>
  <c r="G1578" i="1"/>
  <c r="H1578" i="1"/>
  <c r="I1578" i="1"/>
  <c r="J1578" i="1"/>
  <c r="K1578" i="1"/>
  <c r="G7524" i="1"/>
  <c r="H7524" i="1"/>
  <c r="I7524" i="1"/>
  <c r="J7524" i="1"/>
  <c r="K7524" i="1"/>
  <c r="G6548" i="1"/>
  <c r="H6548" i="1"/>
  <c r="I6548" i="1"/>
  <c r="J6548" i="1"/>
  <c r="K6548" i="1"/>
  <c r="G4464" i="1"/>
  <c r="H4464" i="1"/>
  <c r="I4464" i="1"/>
  <c r="J4464" i="1"/>
  <c r="K4464" i="1"/>
  <c r="G2286" i="1"/>
  <c r="H2286" i="1"/>
  <c r="I2286" i="1"/>
  <c r="J2286" i="1"/>
  <c r="K2286" i="1"/>
  <c r="G1848" i="1"/>
  <c r="H1848" i="1"/>
  <c r="I1848" i="1"/>
  <c r="J1848" i="1"/>
  <c r="K1848" i="1"/>
  <c r="G2036" i="1"/>
  <c r="H2036" i="1"/>
  <c r="I2036" i="1"/>
  <c r="J2036" i="1"/>
  <c r="K2036" i="1"/>
  <c r="G7793" i="1"/>
  <c r="H7793" i="1"/>
  <c r="I7793" i="1"/>
  <c r="J7793" i="1"/>
  <c r="K7793" i="1"/>
  <c r="G7463" i="1"/>
  <c r="H7463" i="1"/>
  <c r="I7463" i="1"/>
  <c r="J7463" i="1"/>
  <c r="K7463" i="1"/>
  <c r="G8754" i="1"/>
  <c r="H8754" i="1"/>
  <c r="I8754" i="1"/>
  <c r="J8754" i="1"/>
  <c r="K8754" i="1"/>
  <c r="G7800" i="1"/>
  <c r="H7800" i="1"/>
  <c r="I7800" i="1"/>
  <c r="J7800" i="1"/>
  <c r="K7800" i="1"/>
  <c r="G2368" i="1"/>
  <c r="H2368" i="1"/>
  <c r="I2368" i="1"/>
  <c r="J2368" i="1"/>
  <c r="K2368" i="1"/>
  <c r="G7949" i="1"/>
  <c r="H7949" i="1"/>
  <c r="I7949" i="1"/>
  <c r="J7949" i="1"/>
  <c r="K7949" i="1"/>
  <c r="G3301" i="1"/>
  <c r="H3301" i="1"/>
  <c r="I3301" i="1"/>
  <c r="J3301" i="1"/>
  <c r="K3301" i="1"/>
  <c r="G2741" i="1"/>
  <c r="H2741" i="1"/>
  <c r="I2741" i="1"/>
  <c r="J2741" i="1"/>
  <c r="K2741" i="1"/>
  <c r="G978" i="1"/>
  <c r="H978" i="1"/>
  <c r="I978" i="1"/>
  <c r="J978" i="1"/>
  <c r="K978" i="1"/>
  <c r="G1486" i="1"/>
  <c r="H1486" i="1"/>
  <c r="I1486" i="1"/>
  <c r="J1486" i="1"/>
  <c r="K1486" i="1"/>
  <c r="G5497" i="1"/>
  <c r="H5497" i="1"/>
  <c r="I5497" i="1"/>
  <c r="J5497" i="1"/>
  <c r="K5497" i="1"/>
  <c r="G1244" i="1"/>
  <c r="H1244" i="1"/>
  <c r="I1244" i="1"/>
  <c r="J1244" i="1"/>
  <c r="K1244" i="1"/>
  <c r="G9313" i="1"/>
  <c r="H9313" i="1"/>
  <c r="I9313" i="1"/>
  <c r="J9313" i="1"/>
  <c r="K9313" i="1"/>
  <c r="G4591" i="1"/>
  <c r="H4591" i="1"/>
  <c r="I4591" i="1"/>
  <c r="J4591" i="1"/>
  <c r="K4591" i="1"/>
  <c r="G1213" i="1"/>
  <c r="H1213" i="1"/>
  <c r="I1213" i="1"/>
  <c r="J1213" i="1"/>
  <c r="K1213" i="1"/>
  <c r="G6647" i="1"/>
  <c r="H6647" i="1"/>
  <c r="I6647" i="1"/>
  <c r="J6647" i="1"/>
  <c r="K6647" i="1"/>
  <c r="G9700" i="1"/>
  <c r="H9700" i="1"/>
  <c r="I9700" i="1"/>
  <c r="J9700" i="1"/>
  <c r="K9700" i="1"/>
  <c r="G1921" i="1"/>
  <c r="H1921" i="1"/>
  <c r="I1921" i="1"/>
  <c r="J1921" i="1"/>
  <c r="K1921" i="1"/>
  <c r="G8323" i="1"/>
  <c r="H8323" i="1"/>
  <c r="I8323" i="1"/>
  <c r="J8323" i="1"/>
  <c r="K8323" i="1"/>
  <c r="G2838" i="1"/>
  <c r="H2838" i="1"/>
  <c r="I2838" i="1"/>
  <c r="J2838" i="1"/>
  <c r="K2838" i="1"/>
  <c r="G2794" i="1"/>
  <c r="H2794" i="1"/>
  <c r="I2794" i="1"/>
  <c r="J2794" i="1"/>
  <c r="K2794" i="1"/>
  <c r="G7082" i="1"/>
  <c r="H7082" i="1"/>
  <c r="I7082" i="1"/>
  <c r="J7082" i="1"/>
  <c r="K7082" i="1"/>
  <c r="G9158" i="1"/>
  <c r="H9158" i="1"/>
  <c r="I9158" i="1"/>
  <c r="J9158" i="1"/>
  <c r="K9158" i="1"/>
  <c r="G5681" i="1"/>
  <c r="H5681" i="1"/>
  <c r="I5681" i="1"/>
  <c r="J5681" i="1"/>
  <c r="K5681" i="1"/>
  <c r="G6399" i="1"/>
  <c r="H6399" i="1"/>
  <c r="I6399" i="1"/>
  <c r="J6399" i="1"/>
  <c r="K6399" i="1"/>
  <c r="G3205" i="1"/>
  <c r="H3205" i="1"/>
  <c r="I3205" i="1"/>
  <c r="J3205" i="1"/>
  <c r="K3205" i="1"/>
  <c r="G1214" i="1"/>
  <c r="H1214" i="1"/>
  <c r="I1214" i="1"/>
  <c r="J1214" i="1"/>
  <c r="K1214" i="1"/>
  <c r="G5874" i="1"/>
  <c r="H5874" i="1"/>
  <c r="I5874" i="1"/>
  <c r="J5874" i="1"/>
  <c r="K5874" i="1"/>
  <c r="G7029" i="1"/>
  <c r="H7029" i="1"/>
  <c r="I7029" i="1"/>
  <c r="J7029" i="1"/>
  <c r="K7029" i="1"/>
  <c r="G2514" i="1"/>
  <c r="H2514" i="1"/>
  <c r="I2514" i="1"/>
  <c r="J2514" i="1"/>
  <c r="K2514" i="1"/>
  <c r="G6138" i="1"/>
  <c r="H6138" i="1"/>
  <c r="I6138" i="1"/>
  <c r="J6138" i="1"/>
  <c r="K6138" i="1"/>
  <c r="G1467" i="1"/>
  <c r="H1467" i="1"/>
  <c r="I1467" i="1"/>
  <c r="J1467" i="1"/>
  <c r="K1467" i="1"/>
  <c r="G3095" i="1"/>
  <c r="H3095" i="1"/>
  <c r="I3095" i="1"/>
  <c r="J3095" i="1"/>
  <c r="K3095" i="1"/>
  <c r="G5393" i="1"/>
  <c r="H5393" i="1"/>
  <c r="I5393" i="1"/>
  <c r="J5393" i="1"/>
  <c r="K5393" i="1"/>
  <c r="G1618" i="1"/>
  <c r="H1618" i="1"/>
  <c r="I1618" i="1"/>
  <c r="J1618" i="1"/>
  <c r="K1618" i="1"/>
  <c r="G7834" i="1"/>
  <c r="H7834" i="1"/>
  <c r="I7834" i="1"/>
  <c r="J7834" i="1"/>
  <c r="K7834" i="1"/>
  <c r="G969" i="1"/>
  <c r="H969" i="1"/>
  <c r="I969" i="1"/>
  <c r="J969" i="1"/>
  <c r="K969" i="1"/>
  <c r="G3713" i="1"/>
  <c r="H3713" i="1"/>
  <c r="I3713" i="1"/>
  <c r="J3713" i="1"/>
  <c r="K3713" i="1"/>
  <c r="G9004" i="1"/>
  <c r="H9004" i="1"/>
  <c r="I9004" i="1"/>
  <c r="J9004" i="1"/>
  <c r="K9004" i="1"/>
  <c r="G513" i="1"/>
  <c r="H513" i="1"/>
  <c r="I513" i="1"/>
  <c r="J513" i="1"/>
  <c r="K513" i="1"/>
  <c r="G4815" i="1"/>
  <c r="H4815" i="1"/>
  <c r="I4815" i="1"/>
  <c r="J4815" i="1"/>
  <c r="K4815" i="1"/>
  <c r="G2192" i="1"/>
  <c r="H2192" i="1"/>
  <c r="I2192" i="1"/>
  <c r="J2192" i="1"/>
  <c r="K2192" i="1"/>
  <c r="G2152" i="1"/>
  <c r="H2152" i="1"/>
  <c r="I2152" i="1"/>
  <c r="J2152" i="1"/>
  <c r="K2152" i="1"/>
  <c r="G7510" i="1"/>
  <c r="H7510" i="1"/>
  <c r="I7510" i="1"/>
  <c r="J7510" i="1"/>
  <c r="K7510" i="1"/>
  <c r="G3216" i="1"/>
  <c r="H3216" i="1"/>
  <c r="I3216" i="1"/>
  <c r="J3216" i="1"/>
  <c r="K3216" i="1"/>
  <c r="G8854" i="1"/>
  <c r="H8854" i="1"/>
  <c r="I8854" i="1"/>
  <c r="J8854" i="1"/>
  <c r="K8854" i="1"/>
  <c r="G7909" i="1"/>
  <c r="H7909" i="1"/>
  <c r="I7909" i="1"/>
  <c r="J7909" i="1"/>
  <c r="K7909" i="1"/>
  <c r="G588" i="1"/>
  <c r="H588" i="1"/>
  <c r="I588" i="1"/>
  <c r="J588" i="1"/>
  <c r="K588" i="1"/>
  <c r="G9444" i="1"/>
  <c r="H9444" i="1"/>
  <c r="I9444" i="1"/>
  <c r="J9444" i="1"/>
  <c r="K9444" i="1"/>
  <c r="G1399" i="1"/>
  <c r="H1399" i="1"/>
  <c r="I1399" i="1"/>
  <c r="J1399" i="1"/>
  <c r="K1399" i="1"/>
  <c r="G7766" i="1"/>
  <c r="H7766" i="1"/>
  <c r="I7766" i="1"/>
  <c r="J7766" i="1"/>
  <c r="K7766" i="1"/>
  <c r="G5961" i="1"/>
  <c r="H5961" i="1"/>
  <c r="I5961" i="1"/>
  <c r="J5961" i="1"/>
  <c r="K5961" i="1"/>
  <c r="G5230" i="1"/>
  <c r="H5230" i="1"/>
  <c r="I5230" i="1"/>
  <c r="J5230" i="1"/>
  <c r="K5230" i="1"/>
  <c r="G587" i="1"/>
  <c r="H587" i="1"/>
  <c r="I587" i="1"/>
  <c r="J587" i="1"/>
  <c r="K587" i="1"/>
  <c r="G7847" i="1"/>
  <c r="H7847" i="1"/>
  <c r="I7847" i="1"/>
  <c r="J7847" i="1"/>
  <c r="K7847" i="1"/>
  <c r="G5208" i="1"/>
  <c r="H5208" i="1"/>
  <c r="I5208" i="1"/>
  <c r="J5208" i="1"/>
  <c r="K5208" i="1"/>
  <c r="G9816" i="1"/>
  <c r="H9816" i="1"/>
  <c r="I9816" i="1"/>
  <c r="J9816" i="1"/>
  <c r="K9816" i="1"/>
  <c r="G7119" i="1"/>
  <c r="H7119" i="1"/>
  <c r="I7119" i="1"/>
  <c r="J7119" i="1"/>
  <c r="K7119" i="1"/>
  <c r="G3526" i="1"/>
  <c r="H3526" i="1"/>
  <c r="I3526" i="1"/>
  <c r="J3526" i="1"/>
  <c r="K3526" i="1"/>
  <c r="G5043" i="1"/>
  <c r="H5043" i="1"/>
  <c r="I5043" i="1"/>
  <c r="J5043" i="1"/>
  <c r="K5043" i="1"/>
  <c r="G1117" i="1"/>
  <c r="H1117" i="1"/>
  <c r="I1117" i="1"/>
  <c r="J1117" i="1"/>
  <c r="K1117" i="1"/>
  <c r="G201" i="1"/>
  <c r="H201" i="1"/>
  <c r="I201" i="1"/>
  <c r="J201" i="1"/>
  <c r="K201" i="1"/>
  <c r="G9140" i="1"/>
  <c r="H9140" i="1"/>
  <c r="I9140" i="1"/>
  <c r="J9140" i="1"/>
  <c r="K9140" i="1"/>
  <c r="G3166" i="1"/>
  <c r="H3166" i="1"/>
  <c r="I3166" i="1"/>
  <c r="J3166" i="1"/>
  <c r="K3166" i="1"/>
  <c r="G4664" i="1"/>
  <c r="H4664" i="1"/>
  <c r="I4664" i="1"/>
  <c r="J4664" i="1"/>
  <c r="K4664" i="1"/>
  <c r="G1131" i="1"/>
  <c r="H1131" i="1"/>
  <c r="I1131" i="1"/>
  <c r="J1131" i="1"/>
  <c r="K1131" i="1"/>
  <c r="G5624" i="1"/>
  <c r="H5624" i="1"/>
  <c r="I5624" i="1"/>
  <c r="J5624" i="1"/>
  <c r="K5624" i="1"/>
  <c r="G5290" i="1"/>
  <c r="H5290" i="1"/>
  <c r="I5290" i="1"/>
  <c r="J5290" i="1"/>
  <c r="K5290" i="1"/>
  <c r="G3309" i="1"/>
  <c r="H3309" i="1"/>
  <c r="I3309" i="1"/>
  <c r="J3309" i="1"/>
  <c r="K3309" i="1"/>
  <c r="G9770" i="1"/>
  <c r="H9770" i="1"/>
  <c r="I9770" i="1"/>
  <c r="J9770" i="1"/>
  <c r="K9770" i="1"/>
  <c r="G8064" i="1"/>
  <c r="H8064" i="1"/>
  <c r="I8064" i="1"/>
  <c r="J8064" i="1"/>
  <c r="K8064" i="1"/>
  <c r="G7655" i="1"/>
  <c r="H7655" i="1"/>
  <c r="I7655" i="1"/>
  <c r="J7655" i="1"/>
  <c r="K7655" i="1"/>
  <c r="G5833" i="1"/>
  <c r="H5833" i="1"/>
  <c r="I5833" i="1"/>
  <c r="J5833" i="1"/>
  <c r="K5833" i="1"/>
  <c r="G850" i="1"/>
  <c r="H850" i="1"/>
  <c r="I850" i="1"/>
  <c r="J850" i="1"/>
  <c r="K850" i="1"/>
  <c r="G6594" i="1"/>
  <c r="H6594" i="1"/>
  <c r="I6594" i="1"/>
  <c r="J6594" i="1"/>
  <c r="K6594" i="1"/>
  <c r="G9182" i="1"/>
  <c r="H9182" i="1"/>
  <c r="I9182" i="1"/>
  <c r="J9182" i="1"/>
  <c r="K9182" i="1"/>
  <c r="G7092" i="1"/>
  <c r="H7092" i="1"/>
  <c r="I7092" i="1"/>
  <c r="J7092" i="1"/>
  <c r="K7092" i="1"/>
  <c r="G43" i="1"/>
  <c r="H43" i="1"/>
  <c r="I43" i="1"/>
  <c r="J43" i="1"/>
  <c r="K43" i="1"/>
  <c r="G7043" i="1"/>
  <c r="H7043" i="1"/>
  <c r="I7043" i="1"/>
  <c r="J7043" i="1"/>
  <c r="K7043" i="1"/>
  <c r="G4719" i="1"/>
  <c r="H4719" i="1"/>
  <c r="I4719" i="1"/>
  <c r="J4719" i="1"/>
  <c r="K4719" i="1"/>
  <c r="G2130" i="1"/>
  <c r="H2130" i="1"/>
  <c r="I2130" i="1"/>
  <c r="J2130" i="1"/>
  <c r="K2130" i="1"/>
  <c r="G6587" i="1"/>
  <c r="H6587" i="1"/>
  <c r="I6587" i="1"/>
  <c r="J6587" i="1"/>
  <c r="K6587" i="1"/>
  <c r="G8620" i="1"/>
  <c r="H8620" i="1"/>
  <c r="I8620" i="1"/>
  <c r="J8620" i="1"/>
  <c r="K8620" i="1"/>
  <c r="G5421" i="1"/>
  <c r="H5421" i="1"/>
  <c r="I5421" i="1"/>
  <c r="J5421" i="1"/>
  <c r="K5421" i="1"/>
  <c r="G8947" i="1"/>
  <c r="H8947" i="1"/>
  <c r="I8947" i="1"/>
  <c r="J8947" i="1"/>
  <c r="K8947" i="1"/>
  <c r="G5736" i="1"/>
  <c r="H5736" i="1"/>
  <c r="I5736" i="1"/>
  <c r="J5736" i="1"/>
  <c r="K5736" i="1"/>
  <c r="G2941" i="1"/>
  <c r="H2941" i="1"/>
  <c r="I2941" i="1"/>
  <c r="J2941" i="1"/>
  <c r="K2941" i="1"/>
  <c r="G4955" i="1"/>
  <c r="H4955" i="1"/>
  <c r="I4955" i="1"/>
  <c r="J4955" i="1"/>
  <c r="K4955" i="1"/>
  <c r="G4830" i="1"/>
  <c r="H4830" i="1"/>
  <c r="I4830" i="1"/>
  <c r="J4830" i="1"/>
  <c r="K4830" i="1"/>
  <c r="G9418" i="1"/>
  <c r="H9418" i="1"/>
  <c r="I9418" i="1"/>
  <c r="J9418" i="1"/>
  <c r="K9418" i="1"/>
  <c r="G9948" i="1"/>
  <c r="H9948" i="1"/>
  <c r="I9948" i="1"/>
  <c r="J9948" i="1"/>
  <c r="K9948" i="1"/>
  <c r="G2674" i="1"/>
  <c r="H2674" i="1"/>
  <c r="I2674" i="1"/>
  <c r="J2674" i="1"/>
  <c r="K2674" i="1"/>
  <c r="G3439" i="1"/>
  <c r="H3439" i="1"/>
  <c r="I3439" i="1"/>
  <c r="J3439" i="1"/>
  <c r="K3439" i="1"/>
  <c r="G455" i="1"/>
  <c r="H455" i="1"/>
  <c r="I455" i="1"/>
  <c r="J455" i="1"/>
  <c r="K455" i="1"/>
  <c r="G9705" i="1"/>
  <c r="H9705" i="1"/>
  <c r="I9705" i="1"/>
  <c r="J9705" i="1"/>
  <c r="K9705" i="1"/>
  <c r="G7540" i="1"/>
  <c r="H7540" i="1"/>
  <c r="I7540" i="1"/>
  <c r="J7540" i="1"/>
  <c r="K7540" i="1"/>
  <c r="G2923" i="1"/>
  <c r="H2923" i="1"/>
  <c r="I2923" i="1"/>
  <c r="J2923" i="1"/>
  <c r="K2923" i="1"/>
  <c r="G7035" i="1"/>
  <c r="H7035" i="1"/>
  <c r="I7035" i="1"/>
  <c r="J7035" i="1"/>
  <c r="K7035" i="1"/>
  <c r="G5807" i="1"/>
  <c r="H5807" i="1"/>
  <c r="I5807" i="1"/>
  <c r="J5807" i="1"/>
  <c r="K5807" i="1"/>
  <c r="G3677" i="1"/>
  <c r="H3677" i="1"/>
  <c r="I3677" i="1"/>
  <c r="J3677" i="1"/>
  <c r="K3677" i="1"/>
  <c r="G296" i="1"/>
  <c r="H296" i="1"/>
  <c r="I296" i="1"/>
  <c r="J296" i="1"/>
  <c r="K296" i="1"/>
  <c r="G6005" i="1"/>
  <c r="H6005" i="1"/>
  <c r="I6005" i="1"/>
  <c r="J6005" i="1"/>
  <c r="K6005" i="1"/>
  <c r="G135" i="1"/>
  <c r="H135" i="1"/>
  <c r="I135" i="1"/>
  <c r="J135" i="1"/>
  <c r="K135" i="1"/>
  <c r="G2588" i="1"/>
  <c r="H2588" i="1"/>
  <c r="I2588" i="1"/>
  <c r="J2588" i="1"/>
  <c r="K2588" i="1"/>
  <c r="G4933" i="1"/>
  <c r="H4933" i="1"/>
  <c r="I4933" i="1"/>
  <c r="J4933" i="1"/>
  <c r="K4933" i="1"/>
  <c r="G2733" i="1"/>
  <c r="H2733" i="1"/>
  <c r="I2733" i="1"/>
  <c r="J2733" i="1"/>
  <c r="K2733" i="1"/>
  <c r="G8236" i="1"/>
  <c r="H8236" i="1"/>
  <c r="I8236" i="1"/>
  <c r="J8236" i="1"/>
  <c r="K8236" i="1"/>
  <c r="G4980" i="1"/>
  <c r="H4980" i="1"/>
  <c r="I4980" i="1"/>
  <c r="J4980" i="1"/>
  <c r="K4980" i="1"/>
  <c r="G8688" i="1"/>
  <c r="H8688" i="1"/>
  <c r="I8688" i="1"/>
  <c r="J8688" i="1"/>
  <c r="K8688" i="1"/>
  <c r="G1104" i="1"/>
  <c r="H1104" i="1"/>
  <c r="I1104" i="1"/>
  <c r="J1104" i="1"/>
  <c r="K1104" i="1"/>
  <c r="G6157" i="1"/>
  <c r="H6157" i="1"/>
  <c r="I6157" i="1"/>
  <c r="J6157" i="1"/>
  <c r="K6157" i="1"/>
  <c r="G3251" i="1"/>
  <c r="H3251" i="1"/>
  <c r="I3251" i="1"/>
  <c r="J3251" i="1"/>
  <c r="K3251" i="1"/>
  <c r="G8804" i="1"/>
  <c r="H8804" i="1"/>
  <c r="I8804" i="1"/>
  <c r="J8804" i="1"/>
  <c r="K8804" i="1"/>
  <c r="G4726" i="1"/>
  <c r="H4726" i="1"/>
  <c r="I4726" i="1"/>
  <c r="J4726" i="1"/>
  <c r="K4726" i="1"/>
  <c r="G3308" i="1"/>
  <c r="H3308" i="1"/>
  <c r="I3308" i="1"/>
  <c r="J3308" i="1"/>
  <c r="K3308" i="1"/>
  <c r="G9793" i="1"/>
  <c r="H9793" i="1"/>
  <c r="I9793" i="1"/>
  <c r="J9793" i="1"/>
  <c r="K9793" i="1"/>
  <c r="G884" i="1"/>
  <c r="H884" i="1"/>
  <c r="I884" i="1"/>
  <c r="J884" i="1"/>
  <c r="K884" i="1"/>
  <c r="G676" i="1"/>
  <c r="H676" i="1"/>
  <c r="I676" i="1"/>
  <c r="J676" i="1"/>
  <c r="K676" i="1"/>
  <c r="G7853" i="1"/>
  <c r="H7853" i="1"/>
  <c r="I7853" i="1"/>
  <c r="J7853" i="1"/>
  <c r="K7853" i="1"/>
  <c r="G1851" i="1"/>
  <c r="H1851" i="1"/>
  <c r="I1851" i="1"/>
  <c r="J1851" i="1"/>
  <c r="K1851" i="1"/>
  <c r="G5039" i="1"/>
  <c r="H5039" i="1"/>
  <c r="I5039" i="1"/>
  <c r="J5039" i="1"/>
  <c r="K5039" i="1"/>
  <c r="G294" i="1"/>
  <c r="H294" i="1"/>
  <c r="I294" i="1"/>
  <c r="J294" i="1"/>
  <c r="K294" i="1"/>
  <c r="G2581" i="1"/>
  <c r="H2581" i="1"/>
  <c r="I2581" i="1"/>
  <c r="J2581" i="1"/>
  <c r="K2581" i="1"/>
  <c r="G7810" i="1"/>
  <c r="H7810" i="1"/>
  <c r="I7810" i="1"/>
  <c r="J7810" i="1"/>
  <c r="K7810" i="1"/>
  <c r="G4902" i="1"/>
  <c r="H4902" i="1"/>
  <c r="I4902" i="1"/>
  <c r="J4902" i="1"/>
  <c r="K4902" i="1"/>
  <c r="G6237" i="1"/>
  <c r="H6237" i="1"/>
  <c r="I6237" i="1"/>
  <c r="J6237" i="1"/>
  <c r="K6237" i="1"/>
  <c r="G4185" i="1"/>
  <c r="H4185" i="1"/>
  <c r="I4185" i="1"/>
  <c r="J4185" i="1"/>
  <c r="K4185" i="1"/>
  <c r="G9812" i="1"/>
  <c r="H9812" i="1"/>
  <c r="I9812" i="1"/>
  <c r="J9812" i="1"/>
  <c r="K9812" i="1"/>
  <c r="G8112" i="1"/>
  <c r="H8112" i="1"/>
  <c r="I8112" i="1"/>
  <c r="J8112" i="1"/>
  <c r="K8112" i="1"/>
  <c r="G1603" i="1"/>
  <c r="H1603" i="1"/>
  <c r="I1603" i="1"/>
  <c r="J1603" i="1"/>
  <c r="K1603" i="1"/>
  <c r="G1093" i="1"/>
  <c r="H1093" i="1"/>
  <c r="I1093" i="1"/>
  <c r="J1093" i="1"/>
  <c r="K1093" i="1"/>
  <c r="G3289" i="1"/>
  <c r="H3289" i="1"/>
  <c r="I3289" i="1"/>
  <c r="J3289" i="1"/>
  <c r="K3289" i="1"/>
  <c r="G7301" i="1"/>
  <c r="H7301" i="1"/>
  <c r="I7301" i="1"/>
  <c r="J7301" i="1"/>
  <c r="K7301" i="1"/>
  <c r="G7582" i="1"/>
  <c r="H7582" i="1"/>
  <c r="I7582" i="1"/>
  <c r="J7582" i="1"/>
  <c r="K7582" i="1"/>
  <c r="G1183" i="1"/>
  <c r="H1183" i="1"/>
  <c r="I1183" i="1"/>
  <c r="J1183" i="1"/>
  <c r="K1183" i="1"/>
  <c r="G5760" i="1"/>
  <c r="H5760" i="1"/>
  <c r="I5760" i="1"/>
  <c r="J5760" i="1"/>
  <c r="K5760" i="1"/>
  <c r="G2220" i="1"/>
  <c r="H2220" i="1"/>
  <c r="I2220" i="1"/>
  <c r="J2220" i="1"/>
  <c r="K2220" i="1"/>
  <c r="G2498" i="1"/>
  <c r="H2498" i="1"/>
  <c r="I2498" i="1"/>
  <c r="J2498" i="1"/>
  <c r="K2498" i="1"/>
  <c r="G7983" i="1"/>
  <c r="H7983" i="1"/>
  <c r="I7983" i="1"/>
  <c r="J7983" i="1"/>
  <c r="K7983" i="1"/>
  <c r="G3086" i="1"/>
  <c r="H3086" i="1"/>
  <c r="I3086" i="1"/>
  <c r="J3086" i="1"/>
  <c r="K3086" i="1"/>
  <c r="G1888" i="1"/>
  <c r="H1888" i="1"/>
  <c r="I1888" i="1"/>
  <c r="J1888" i="1"/>
  <c r="K1888" i="1"/>
  <c r="G7234" i="1"/>
  <c r="H7234" i="1"/>
  <c r="I7234" i="1"/>
  <c r="J7234" i="1"/>
  <c r="K7234" i="1"/>
  <c r="G1783" i="1"/>
  <c r="H1783" i="1"/>
  <c r="I1783" i="1"/>
  <c r="J1783" i="1"/>
  <c r="K1783" i="1"/>
  <c r="G3338" i="1"/>
  <c r="H3338" i="1"/>
  <c r="I3338" i="1"/>
  <c r="J3338" i="1"/>
  <c r="K3338" i="1"/>
  <c r="G1818" i="1"/>
  <c r="H1818" i="1"/>
  <c r="I1818" i="1"/>
  <c r="J1818" i="1"/>
  <c r="K1818" i="1"/>
  <c r="G5931" i="1"/>
  <c r="H5931" i="1"/>
  <c r="I5931" i="1"/>
  <c r="J5931" i="1"/>
  <c r="K5931" i="1"/>
  <c r="G9014" i="1"/>
  <c r="H9014" i="1"/>
  <c r="I9014" i="1"/>
  <c r="J9014" i="1"/>
  <c r="K9014" i="1"/>
  <c r="G566" i="1"/>
  <c r="H566" i="1"/>
  <c r="I566" i="1"/>
  <c r="J566" i="1"/>
  <c r="K566" i="1"/>
  <c r="G9833" i="1"/>
  <c r="H9833" i="1"/>
  <c r="I9833" i="1"/>
  <c r="J9833" i="1"/>
  <c r="K9833" i="1"/>
  <c r="G109" i="1"/>
  <c r="H109" i="1"/>
  <c r="I109" i="1"/>
  <c r="J109" i="1"/>
  <c r="K109" i="1"/>
  <c r="G9430" i="1"/>
  <c r="H9430" i="1"/>
  <c r="I9430" i="1"/>
  <c r="J9430" i="1"/>
  <c r="K9430" i="1"/>
  <c r="G8805" i="1"/>
  <c r="H8805" i="1"/>
  <c r="I8805" i="1"/>
  <c r="J8805" i="1"/>
  <c r="K8805" i="1"/>
  <c r="G4670" i="1"/>
  <c r="H4670" i="1"/>
  <c r="I4670" i="1"/>
  <c r="J4670" i="1"/>
  <c r="K4670" i="1"/>
  <c r="G8382" i="1"/>
  <c r="H8382" i="1"/>
  <c r="I8382" i="1"/>
  <c r="J8382" i="1"/>
  <c r="K8382" i="1"/>
  <c r="G4076" i="1"/>
  <c r="H4076" i="1"/>
  <c r="I4076" i="1"/>
  <c r="J4076" i="1"/>
  <c r="K4076" i="1"/>
  <c r="G1865" i="1"/>
  <c r="H1865" i="1"/>
  <c r="I1865" i="1"/>
  <c r="J1865" i="1"/>
  <c r="K1865" i="1"/>
  <c r="G1695" i="1"/>
  <c r="H1695" i="1"/>
  <c r="I1695" i="1"/>
  <c r="J1695" i="1"/>
  <c r="K1695" i="1"/>
  <c r="G3265" i="1"/>
  <c r="H3265" i="1"/>
  <c r="I3265" i="1"/>
  <c r="J3265" i="1"/>
  <c r="K3265" i="1"/>
  <c r="G4889" i="1"/>
  <c r="H4889" i="1"/>
  <c r="I4889" i="1"/>
  <c r="J4889" i="1"/>
  <c r="K4889" i="1"/>
  <c r="G5408" i="1"/>
  <c r="H5408" i="1"/>
  <c r="I5408" i="1"/>
  <c r="J5408" i="1"/>
  <c r="K5408" i="1"/>
  <c r="G1823" i="1"/>
  <c r="H1823" i="1"/>
  <c r="I1823" i="1"/>
  <c r="J1823" i="1"/>
  <c r="K1823" i="1"/>
  <c r="G724" i="1"/>
  <c r="H724" i="1"/>
  <c r="I724" i="1"/>
  <c r="J724" i="1"/>
  <c r="K724" i="1"/>
  <c r="G6378" i="1"/>
  <c r="H6378" i="1"/>
  <c r="I6378" i="1"/>
  <c r="J6378" i="1"/>
  <c r="K6378" i="1"/>
  <c r="G7368" i="1"/>
  <c r="H7368" i="1"/>
  <c r="I7368" i="1"/>
  <c r="J7368" i="1"/>
  <c r="K7368" i="1"/>
  <c r="G5483" i="1"/>
  <c r="H5483" i="1"/>
  <c r="I5483" i="1"/>
  <c r="J5483" i="1"/>
  <c r="K5483" i="1"/>
  <c r="G2168" i="1"/>
  <c r="H2168" i="1"/>
  <c r="I2168" i="1"/>
  <c r="J2168" i="1"/>
  <c r="K2168" i="1"/>
  <c r="G3539" i="1"/>
  <c r="H3539" i="1"/>
  <c r="I3539" i="1"/>
  <c r="J3539" i="1"/>
  <c r="K3539" i="1"/>
  <c r="G2958" i="1"/>
  <c r="H2958" i="1"/>
  <c r="I2958" i="1"/>
  <c r="J2958" i="1"/>
  <c r="K2958" i="1"/>
  <c r="G4918" i="1"/>
  <c r="H4918" i="1"/>
  <c r="I4918" i="1"/>
  <c r="J4918" i="1"/>
  <c r="K4918" i="1"/>
  <c r="G829" i="1"/>
  <c r="H829" i="1"/>
  <c r="I829" i="1"/>
  <c r="J829" i="1"/>
  <c r="K829" i="1"/>
  <c r="G9402" i="1"/>
  <c r="H9402" i="1"/>
  <c r="I9402" i="1"/>
  <c r="J9402" i="1"/>
  <c r="K9402" i="1"/>
  <c r="G9731" i="1"/>
  <c r="H9731" i="1"/>
  <c r="I9731" i="1"/>
  <c r="J9731" i="1"/>
  <c r="K9731" i="1"/>
  <c r="G78" i="1"/>
  <c r="H78" i="1"/>
  <c r="I78" i="1"/>
  <c r="J78" i="1"/>
  <c r="K78" i="1"/>
  <c r="G4377" i="1"/>
  <c r="H4377" i="1"/>
  <c r="I4377" i="1"/>
  <c r="J4377" i="1"/>
  <c r="K4377" i="1"/>
  <c r="G2902" i="1"/>
  <c r="H2902" i="1"/>
  <c r="I2902" i="1"/>
  <c r="J2902" i="1"/>
  <c r="K2902" i="1"/>
  <c r="G4744" i="1"/>
  <c r="H4744" i="1"/>
  <c r="I4744" i="1"/>
  <c r="J4744" i="1"/>
  <c r="K4744" i="1"/>
  <c r="G9795" i="1"/>
  <c r="H9795" i="1"/>
  <c r="I9795" i="1"/>
  <c r="J9795" i="1"/>
  <c r="K9795" i="1"/>
  <c r="G1042" i="1"/>
  <c r="H1042" i="1"/>
  <c r="I1042" i="1"/>
  <c r="J1042" i="1"/>
  <c r="K1042" i="1"/>
  <c r="G5838" i="1"/>
  <c r="H5838" i="1"/>
  <c r="I5838" i="1"/>
  <c r="J5838" i="1"/>
  <c r="K5838" i="1"/>
  <c r="G7156" i="1"/>
  <c r="H7156" i="1"/>
  <c r="I7156" i="1"/>
  <c r="J7156" i="1"/>
  <c r="K7156" i="1"/>
  <c r="G5679" i="1"/>
  <c r="H5679" i="1"/>
  <c r="I5679" i="1"/>
  <c r="J5679" i="1"/>
  <c r="K5679" i="1"/>
  <c r="G9891" i="1"/>
  <c r="H9891" i="1"/>
  <c r="I9891" i="1"/>
  <c r="J9891" i="1"/>
  <c r="K9891" i="1"/>
  <c r="G7814" i="1"/>
  <c r="H7814" i="1"/>
  <c r="I7814" i="1"/>
  <c r="J7814" i="1"/>
  <c r="K7814" i="1"/>
  <c r="G3327" i="1"/>
  <c r="H3327" i="1"/>
  <c r="I3327" i="1"/>
  <c r="J3327" i="1"/>
  <c r="K3327" i="1"/>
  <c r="G7948" i="1"/>
  <c r="H7948" i="1"/>
  <c r="I7948" i="1"/>
  <c r="J7948" i="1"/>
  <c r="K7948" i="1"/>
  <c r="G4509" i="1"/>
  <c r="H4509" i="1"/>
  <c r="I4509" i="1"/>
  <c r="J4509" i="1"/>
  <c r="K4509" i="1"/>
  <c r="G101" i="1"/>
  <c r="H101" i="1"/>
  <c r="I101" i="1"/>
  <c r="J101" i="1"/>
  <c r="K101" i="1"/>
  <c r="G9087" i="1"/>
  <c r="H9087" i="1"/>
  <c r="I9087" i="1"/>
  <c r="J9087" i="1"/>
  <c r="K9087" i="1"/>
  <c r="G9055" i="1"/>
  <c r="H9055" i="1"/>
  <c r="I9055" i="1"/>
  <c r="J9055" i="1"/>
  <c r="K9055" i="1"/>
  <c r="G6898" i="1"/>
  <c r="H6898" i="1"/>
  <c r="I6898" i="1"/>
  <c r="J6898" i="1"/>
  <c r="K6898" i="1"/>
  <c r="G5236" i="1"/>
  <c r="H5236" i="1"/>
  <c r="I5236" i="1"/>
  <c r="J5236" i="1"/>
  <c r="K5236" i="1"/>
  <c r="G6388" i="1"/>
  <c r="H6388" i="1"/>
  <c r="I6388" i="1"/>
  <c r="J6388" i="1"/>
  <c r="K6388" i="1"/>
  <c r="G6576" i="1"/>
  <c r="H6576" i="1"/>
  <c r="I6576" i="1"/>
  <c r="J6576" i="1"/>
  <c r="K6576" i="1"/>
  <c r="G5920" i="1"/>
  <c r="H5920" i="1"/>
  <c r="I5920" i="1"/>
  <c r="J5920" i="1"/>
  <c r="K5920" i="1"/>
  <c r="G738" i="1"/>
  <c r="H738" i="1"/>
  <c r="I738" i="1"/>
  <c r="J738" i="1"/>
  <c r="K738" i="1"/>
  <c r="G1182" i="1"/>
  <c r="H1182" i="1"/>
  <c r="I1182" i="1"/>
  <c r="J1182" i="1"/>
  <c r="K1182" i="1"/>
  <c r="G9567" i="1"/>
  <c r="H9567" i="1"/>
  <c r="I9567" i="1"/>
  <c r="J9567" i="1"/>
  <c r="K9567" i="1"/>
  <c r="G2319" i="1"/>
  <c r="H2319" i="1"/>
  <c r="I2319" i="1"/>
  <c r="J2319" i="1"/>
  <c r="K2319" i="1"/>
  <c r="G3680" i="1"/>
  <c r="H3680" i="1"/>
  <c r="I3680" i="1"/>
  <c r="J3680" i="1"/>
  <c r="K3680" i="1"/>
  <c r="G6845" i="1"/>
  <c r="H6845" i="1"/>
  <c r="I6845" i="1"/>
  <c r="J6845" i="1"/>
  <c r="K6845" i="1"/>
  <c r="G3668" i="1"/>
  <c r="H3668" i="1"/>
  <c r="I3668" i="1"/>
  <c r="J3668" i="1"/>
  <c r="K3668" i="1"/>
  <c r="G9537" i="1"/>
  <c r="H9537" i="1"/>
  <c r="I9537" i="1"/>
  <c r="J9537" i="1"/>
  <c r="K9537" i="1"/>
  <c r="G1748" i="1"/>
  <c r="H1748" i="1"/>
  <c r="I1748" i="1"/>
  <c r="J1748" i="1"/>
  <c r="K1748" i="1"/>
  <c r="G7101" i="1"/>
  <c r="H7101" i="1"/>
  <c r="I7101" i="1"/>
  <c r="J7101" i="1"/>
  <c r="K7101" i="1"/>
  <c r="G3192" i="1"/>
  <c r="H3192" i="1"/>
  <c r="I3192" i="1"/>
  <c r="J3192" i="1"/>
  <c r="K3192" i="1"/>
  <c r="G9526" i="1"/>
  <c r="H9526" i="1"/>
  <c r="I9526" i="1"/>
  <c r="J9526" i="1"/>
  <c r="K9526" i="1"/>
  <c r="G5478" i="1"/>
  <c r="H5478" i="1"/>
  <c r="I5478" i="1"/>
  <c r="J5478" i="1"/>
  <c r="K5478" i="1"/>
  <c r="G5797" i="1"/>
  <c r="H5797" i="1"/>
  <c r="I5797" i="1"/>
  <c r="J5797" i="1"/>
  <c r="K5797" i="1"/>
  <c r="G4361" i="1"/>
  <c r="H4361" i="1"/>
  <c r="I4361" i="1"/>
  <c r="J4361" i="1"/>
  <c r="K4361" i="1"/>
  <c r="G7943" i="1"/>
  <c r="H7943" i="1"/>
  <c r="I7943" i="1"/>
  <c r="J7943" i="1"/>
  <c r="K7943" i="1"/>
  <c r="G9298" i="1"/>
  <c r="H9298" i="1"/>
  <c r="I9298" i="1"/>
  <c r="J9298" i="1"/>
  <c r="K9298" i="1"/>
  <c r="G7068" i="1"/>
  <c r="H7068" i="1"/>
  <c r="I7068" i="1"/>
  <c r="J7068" i="1"/>
  <c r="K7068" i="1"/>
  <c r="G5093" i="1"/>
  <c r="H5093" i="1"/>
  <c r="I5093" i="1"/>
  <c r="J5093" i="1"/>
  <c r="K5093" i="1"/>
  <c r="G6488" i="1"/>
  <c r="H6488" i="1"/>
  <c r="I6488" i="1"/>
  <c r="J6488" i="1"/>
  <c r="K6488" i="1"/>
  <c r="G2921" i="1"/>
  <c r="H2921" i="1"/>
  <c r="I2921" i="1"/>
  <c r="J2921" i="1"/>
  <c r="K2921" i="1"/>
  <c r="G8447" i="1"/>
  <c r="H8447" i="1"/>
  <c r="I8447" i="1"/>
  <c r="J8447" i="1"/>
  <c r="K8447" i="1"/>
  <c r="G4230" i="1"/>
  <c r="H4230" i="1"/>
  <c r="I4230" i="1"/>
  <c r="J4230" i="1"/>
  <c r="K4230" i="1"/>
  <c r="G1076" i="1"/>
  <c r="H1076" i="1"/>
  <c r="I1076" i="1"/>
  <c r="J1076" i="1"/>
  <c r="K1076" i="1"/>
  <c r="G8006" i="1"/>
  <c r="H8006" i="1"/>
  <c r="I8006" i="1"/>
  <c r="J8006" i="1"/>
  <c r="K8006" i="1"/>
  <c r="G353" i="1"/>
  <c r="H353" i="1"/>
  <c r="I353" i="1"/>
  <c r="J353" i="1"/>
  <c r="K353" i="1"/>
  <c r="G8482" i="1"/>
  <c r="H8482" i="1"/>
  <c r="I8482" i="1"/>
  <c r="J8482" i="1"/>
  <c r="K8482" i="1"/>
  <c r="G4700" i="1"/>
  <c r="H4700" i="1"/>
  <c r="I4700" i="1"/>
  <c r="J4700" i="1"/>
  <c r="K4700" i="1"/>
  <c r="G7851" i="1"/>
  <c r="H7851" i="1"/>
  <c r="I7851" i="1"/>
  <c r="J7851" i="1"/>
  <c r="K7851" i="1"/>
  <c r="G5899" i="1"/>
  <c r="H5899" i="1"/>
  <c r="I5899" i="1"/>
  <c r="J5899" i="1"/>
  <c r="K5899" i="1"/>
  <c r="G5388" i="1"/>
  <c r="H5388" i="1"/>
  <c r="I5388" i="1"/>
  <c r="J5388" i="1"/>
  <c r="K5388" i="1"/>
  <c r="G1877" i="1"/>
  <c r="H1877" i="1"/>
  <c r="I1877" i="1"/>
  <c r="J1877" i="1"/>
  <c r="K1877" i="1"/>
  <c r="G8227" i="1"/>
  <c r="H8227" i="1"/>
  <c r="I8227" i="1"/>
  <c r="J8227" i="1"/>
  <c r="K8227" i="1"/>
  <c r="G1039" i="1"/>
  <c r="H1039" i="1"/>
  <c r="I1039" i="1"/>
  <c r="J1039" i="1"/>
  <c r="K1039" i="1"/>
  <c r="G9256" i="1"/>
  <c r="H9256" i="1"/>
  <c r="I9256" i="1"/>
  <c r="J9256" i="1"/>
  <c r="K9256" i="1"/>
  <c r="G8928" i="1"/>
  <c r="H8928" i="1"/>
  <c r="I8928" i="1"/>
  <c r="J8928" i="1"/>
  <c r="K8928" i="1"/>
  <c r="G2901" i="1"/>
  <c r="H2901" i="1"/>
  <c r="I2901" i="1"/>
  <c r="J2901" i="1"/>
  <c r="K2901" i="1"/>
  <c r="G4311" i="1"/>
  <c r="H4311" i="1"/>
  <c r="I4311" i="1"/>
  <c r="J4311" i="1"/>
  <c r="K4311" i="1"/>
  <c r="G6338" i="1"/>
  <c r="H6338" i="1"/>
  <c r="I6338" i="1"/>
  <c r="J6338" i="1"/>
  <c r="K6338" i="1"/>
  <c r="G3835" i="1"/>
  <c r="H3835" i="1"/>
  <c r="I3835" i="1"/>
  <c r="J3835" i="1"/>
  <c r="K3835" i="1"/>
  <c r="G631" i="1"/>
  <c r="H631" i="1"/>
  <c r="I631" i="1"/>
  <c r="J631" i="1"/>
  <c r="K631" i="1"/>
  <c r="G7046" i="1"/>
  <c r="H7046" i="1"/>
  <c r="I7046" i="1"/>
  <c r="J7046" i="1"/>
  <c r="K7046" i="1"/>
  <c r="G8516" i="1"/>
  <c r="H8516" i="1"/>
  <c r="I8516" i="1"/>
  <c r="J8516" i="1"/>
  <c r="K8516" i="1"/>
  <c r="G4849" i="1"/>
  <c r="H4849" i="1"/>
  <c r="I4849" i="1"/>
  <c r="J4849" i="1"/>
  <c r="K4849" i="1"/>
  <c r="G4708" i="1"/>
  <c r="H4708" i="1"/>
  <c r="I4708" i="1"/>
  <c r="J4708" i="1"/>
  <c r="K4708" i="1"/>
  <c r="G119" i="1"/>
  <c r="H119" i="1"/>
  <c r="I119" i="1"/>
  <c r="J119" i="1"/>
  <c r="K119" i="1"/>
  <c r="G4355" i="1"/>
  <c r="H4355" i="1"/>
  <c r="I4355" i="1"/>
  <c r="J4355" i="1"/>
  <c r="K4355" i="1"/>
  <c r="G4232" i="1"/>
  <c r="H4232" i="1"/>
  <c r="I4232" i="1"/>
  <c r="J4232" i="1"/>
  <c r="K4232" i="1"/>
  <c r="G133" i="1"/>
  <c r="H133" i="1"/>
  <c r="I133" i="1"/>
  <c r="J133" i="1"/>
  <c r="K133" i="1"/>
  <c r="G8537" i="1"/>
  <c r="H8537" i="1"/>
  <c r="I8537" i="1"/>
  <c r="J8537" i="1"/>
  <c r="K8537" i="1"/>
  <c r="G924" i="1"/>
  <c r="H924" i="1"/>
  <c r="I924" i="1"/>
  <c r="J924" i="1"/>
  <c r="K924" i="1"/>
  <c r="G2083" i="1"/>
  <c r="H2083" i="1"/>
  <c r="I2083" i="1"/>
  <c r="J2083" i="1"/>
  <c r="K2083" i="1"/>
  <c r="G8551" i="1"/>
  <c r="H8551" i="1"/>
  <c r="I8551" i="1"/>
  <c r="J8551" i="1"/>
  <c r="K8551" i="1"/>
  <c r="G4942" i="1"/>
  <c r="H4942" i="1"/>
  <c r="I4942" i="1"/>
  <c r="J4942" i="1"/>
  <c r="K4942" i="1"/>
  <c r="G217" i="1"/>
  <c r="H217" i="1"/>
  <c r="I217" i="1"/>
  <c r="J217" i="1"/>
  <c r="K217" i="1"/>
  <c r="G2725" i="1"/>
  <c r="H2725" i="1"/>
  <c r="I2725" i="1"/>
  <c r="J2725" i="1"/>
  <c r="K2725" i="1"/>
  <c r="G5753" i="1"/>
  <c r="H5753" i="1"/>
  <c r="I5753" i="1"/>
  <c r="J5753" i="1"/>
  <c r="K5753" i="1"/>
  <c r="G7294" i="1"/>
  <c r="H7294" i="1"/>
  <c r="I7294" i="1"/>
  <c r="J7294" i="1"/>
  <c r="K7294" i="1"/>
  <c r="G9116" i="1"/>
  <c r="H9116" i="1"/>
  <c r="I9116" i="1"/>
  <c r="J9116" i="1"/>
  <c r="K9116" i="1"/>
  <c r="G5477" i="1"/>
  <c r="H5477" i="1"/>
  <c r="I5477" i="1"/>
  <c r="J5477" i="1"/>
  <c r="K5477" i="1"/>
  <c r="G7577" i="1"/>
  <c r="H7577" i="1"/>
  <c r="I7577" i="1"/>
  <c r="J7577" i="1"/>
  <c r="K7577" i="1"/>
  <c r="G3965" i="1"/>
  <c r="H3965" i="1"/>
  <c r="I3965" i="1"/>
  <c r="J3965" i="1"/>
  <c r="K3965" i="1"/>
  <c r="G3523" i="1"/>
  <c r="H3523" i="1"/>
  <c r="I3523" i="1"/>
  <c r="J3523" i="1"/>
  <c r="K3523" i="1"/>
  <c r="G2212" i="1"/>
  <c r="H2212" i="1"/>
  <c r="I2212" i="1"/>
  <c r="J2212" i="1"/>
  <c r="K2212" i="1"/>
  <c r="G6702" i="1"/>
  <c r="H6702" i="1"/>
  <c r="I6702" i="1"/>
  <c r="J6702" i="1"/>
  <c r="K6702" i="1"/>
  <c r="G9585" i="1"/>
  <c r="H9585" i="1"/>
  <c r="I9585" i="1"/>
  <c r="J9585" i="1"/>
  <c r="K9585" i="1"/>
  <c r="G2065" i="1"/>
  <c r="H2065" i="1"/>
  <c r="I2065" i="1"/>
  <c r="J2065" i="1"/>
  <c r="K2065" i="1"/>
  <c r="G1991" i="1"/>
  <c r="H1991" i="1"/>
  <c r="I1991" i="1"/>
  <c r="J1991" i="1"/>
  <c r="K1991" i="1"/>
  <c r="G2655" i="1"/>
  <c r="H2655" i="1"/>
  <c r="I2655" i="1"/>
  <c r="J2655" i="1"/>
  <c r="K2655" i="1"/>
  <c r="G4978" i="1"/>
  <c r="H4978" i="1"/>
  <c r="I4978" i="1"/>
  <c r="J4978" i="1"/>
  <c r="K4978" i="1"/>
  <c r="G5954" i="1"/>
  <c r="H5954" i="1"/>
  <c r="I5954" i="1"/>
  <c r="J5954" i="1"/>
  <c r="K5954" i="1"/>
  <c r="G3459" i="1"/>
  <c r="H3459" i="1"/>
  <c r="I3459" i="1"/>
  <c r="J3459" i="1"/>
  <c r="K3459" i="1"/>
  <c r="G6750" i="1"/>
  <c r="H6750" i="1"/>
  <c r="I6750" i="1"/>
  <c r="J6750" i="1"/>
  <c r="K6750" i="1"/>
  <c r="G1294" i="1"/>
  <c r="H1294" i="1"/>
  <c r="I1294" i="1"/>
  <c r="J1294" i="1"/>
  <c r="K1294" i="1"/>
  <c r="G5867" i="1"/>
  <c r="H5867" i="1"/>
  <c r="I5867" i="1"/>
  <c r="J5867" i="1"/>
  <c r="K5867" i="1"/>
  <c r="G874" i="1"/>
  <c r="H874" i="1"/>
  <c r="I874" i="1"/>
  <c r="J874" i="1"/>
  <c r="K874" i="1"/>
  <c r="G2313" i="1"/>
  <c r="H2313" i="1"/>
  <c r="I2313" i="1"/>
  <c r="J2313" i="1"/>
  <c r="K2313" i="1"/>
  <c r="G5362" i="1"/>
  <c r="H5362" i="1"/>
  <c r="I5362" i="1"/>
  <c r="J5362" i="1"/>
  <c r="K5362" i="1"/>
  <c r="G6566" i="1"/>
  <c r="H6566" i="1"/>
  <c r="I6566" i="1"/>
  <c r="J6566" i="1"/>
  <c r="K6566" i="1"/>
  <c r="G5598" i="1"/>
  <c r="H5598" i="1"/>
  <c r="I5598" i="1"/>
  <c r="J5598" i="1"/>
  <c r="K5598" i="1"/>
  <c r="G889" i="1"/>
  <c r="H889" i="1"/>
  <c r="I889" i="1"/>
  <c r="J889" i="1"/>
  <c r="K889" i="1"/>
  <c r="G2131" i="1"/>
  <c r="H2131" i="1"/>
  <c r="I2131" i="1"/>
  <c r="J2131" i="1"/>
  <c r="K2131" i="1"/>
  <c r="G5340" i="1"/>
  <c r="H5340" i="1"/>
  <c r="I5340" i="1"/>
  <c r="J5340" i="1"/>
  <c r="K5340" i="1"/>
  <c r="G7030" i="1"/>
  <c r="H7030" i="1"/>
  <c r="I7030" i="1"/>
  <c r="J7030" i="1"/>
  <c r="K7030" i="1"/>
  <c r="G4571" i="1"/>
  <c r="H4571" i="1"/>
  <c r="I4571" i="1"/>
  <c r="J4571" i="1"/>
  <c r="K4571" i="1"/>
  <c r="G8668" i="1"/>
  <c r="H8668" i="1"/>
  <c r="I8668" i="1"/>
  <c r="J8668" i="1"/>
  <c r="K8668" i="1"/>
  <c r="G7818" i="1"/>
  <c r="H7818" i="1"/>
  <c r="I7818" i="1"/>
  <c r="J7818" i="1"/>
  <c r="K7818" i="1"/>
  <c r="G5432" i="1"/>
  <c r="H5432" i="1"/>
  <c r="I5432" i="1"/>
  <c r="J5432" i="1"/>
  <c r="K5432" i="1"/>
  <c r="G1553" i="1"/>
  <c r="H1553" i="1"/>
  <c r="I1553" i="1"/>
  <c r="J1553" i="1"/>
  <c r="K1553" i="1"/>
  <c r="G2378" i="1"/>
  <c r="H2378" i="1"/>
  <c r="I2378" i="1"/>
  <c r="J2378" i="1"/>
  <c r="K2378" i="1"/>
  <c r="G6808" i="1"/>
  <c r="H6808" i="1"/>
  <c r="I6808" i="1"/>
  <c r="J6808" i="1"/>
  <c r="K6808" i="1"/>
  <c r="G1320" i="1"/>
  <c r="H1320" i="1"/>
  <c r="I1320" i="1"/>
  <c r="J1320" i="1"/>
  <c r="K1320" i="1"/>
  <c r="G1116" i="1"/>
  <c r="H1116" i="1"/>
  <c r="I1116" i="1"/>
  <c r="J1116" i="1"/>
  <c r="K1116" i="1"/>
  <c r="G2975" i="1"/>
  <c r="H2975" i="1"/>
  <c r="I2975" i="1"/>
  <c r="J2975" i="1"/>
  <c r="K2975" i="1"/>
  <c r="G1233" i="1"/>
  <c r="H1233" i="1"/>
  <c r="I1233" i="1"/>
  <c r="J1233" i="1"/>
  <c r="K1233" i="1"/>
  <c r="G4984" i="1"/>
  <c r="H4984" i="1"/>
  <c r="I4984" i="1"/>
  <c r="J4984" i="1"/>
  <c r="K4984" i="1"/>
  <c r="G4949" i="1"/>
  <c r="H4949" i="1"/>
  <c r="I4949" i="1"/>
  <c r="J4949" i="1"/>
  <c r="K4949" i="1"/>
  <c r="G2809" i="1"/>
  <c r="H2809" i="1"/>
  <c r="I2809" i="1"/>
  <c r="J2809" i="1"/>
  <c r="K2809" i="1"/>
  <c r="G6932" i="1"/>
  <c r="H6932" i="1"/>
  <c r="I6932" i="1"/>
  <c r="J6932" i="1"/>
  <c r="K6932" i="1"/>
  <c r="G3972" i="1"/>
  <c r="H3972" i="1"/>
  <c r="I3972" i="1"/>
  <c r="J3972" i="1"/>
  <c r="K3972" i="1"/>
  <c r="G1109" i="1"/>
  <c r="H1109" i="1"/>
  <c r="I1109" i="1"/>
  <c r="J1109" i="1"/>
  <c r="K1109" i="1"/>
  <c r="G3864" i="1"/>
  <c r="H3864" i="1"/>
  <c r="I3864" i="1"/>
  <c r="J3864" i="1"/>
  <c r="K3864" i="1"/>
  <c r="G1968" i="1"/>
  <c r="H1968" i="1"/>
  <c r="I1968" i="1"/>
  <c r="J1968" i="1"/>
  <c r="K1968" i="1"/>
  <c r="G3051" i="1"/>
  <c r="H3051" i="1"/>
  <c r="I3051" i="1"/>
  <c r="J3051" i="1"/>
  <c r="K3051" i="1"/>
  <c r="G5919" i="1"/>
  <c r="H5919" i="1"/>
  <c r="I5919" i="1"/>
  <c r="J5919" i="1"/>
  <c r="K5919" i="1"/>
  <c r="G9857" i="1"/>
  <c r="H9857" i="1"/>
  <c r="I9857" i="1"/>
  <c r="J9857" i="1"/>
  <c r="K9857" i="1"/>
  <c r="G825" i="1"/>
  <c r="H825" i="1"/>
  <c r="I825" i="1"/>
  <c r="J825" i="1"/>
  <c r="K825" i="1"/>
  <c r="G5804" i="1"/>
  <c r="H5804" i="1"/>
  <c r="I5804" i="1"/>
  <c r="J5804" i="1"/>
  <c r="K5804" i="1"/>
  <c r="G4260" i="1"/>
  <c r="H4260" i="1"/>
  <c r="I4260" i="1"/>
  <c r="J4260" i="1"/>
  <c r="K4260" i="1"/>
  <c r="G1003" i="1"/>
  <c r="H1003" i="1"/>
  <c r="I1003" i="1"/>
  <c r="J1003" i="1"/>
  <c r="K1003" i="1"/>
  <c r="G989" i="1"/>
  <c r="H989" i="1"/>
  <c r="I989" i="1"/>
  <c r="J989" i="1"/>
  <c r="K989" i="1"/>
  <c r="G10001" i="1"/>
  <c r="H10001" i="1"/>
  <c r="I10001" i="1"/>
  <c r="J10001" i="1"/>
  <c r="K10001" i="1"/>
  <c r="G1936" i="1"/>
  <c r="H1936" i="1"/>
  <c r="I1936" i="1"/>
  <c r="J1936" i="1"/>
  <c r="K1936" i="1"/>
  <c r="G787" i="1"/>
  <c r="H787" i="1"/>
  <c r="I787" i="1"/>
  <c r="J787" i="1"/>
  <c r="K787" i="1"/>
  <c r="G1210" i="1"/>
  <c r="H1210" i="1"/>
  <c r="I1210" i="1"/>
  <c r="J1210" i="1"/>
  <c r="K1210" i="1"/>
  <c r="G6586" i="1"/>
  <c r="H6586" i="1"/>
  <c r="I6586" i="1"/>
  <c r="J6586" i="1"/>
  <c r="K6586" i="1"/>
  <c r="G2169" i="1"/>
  <c r="H2169" i="1"/>
  <c r="I2169" i="1"/>
  <c r="J2169" i="1"/>
  <c r="K2169" i="1"/>
  <c r="G9583" i="1"/>
  <c r="H9583" i="1"/>
  <c r="I9583" i="1"/>
  <c r="J9583" i="1"/>
  <c r="K9583" i="1"/>
  <c r="G1729" i="1"/>
  <c r="H1729" i="1"/>
  <c r="I1729" i="1"/>
  <c r="J1729" i="1"/>
  <c r="K1729" i="1"/>
  <c r="G2605" i="1"/>
  <c r="H2605" i="1"/>
  <c r="I2605" i="1"/>
  <c r="J2605" i="1"/>
  <c r="K2605" i="1"/>
  <c r="G6110" i="1"/>
  <c r="H6110" i="1"/>
  <c r="I6110" i="1"/>
  <c r="J6110" i="1"/>
  <c r="K6110" i="1"/>
  <c r="G1662" i="1"/>
  <c r="H1662" i="1"/>
  <c r="I1662" i="1"/>
  <c r="J1662" i="1"/>
  <c r="K1662" i="1"/>
  <c r="G8311" i="1"/>
  <c r="H8311" i="1"/>
  <c r="I8311" i="1"/>
  <c r="J8311" i="1"/>
  <c r="K8311" i="1"/>
  <c r="G8306" i="1"/>
  <c r="H8306" i="1"/>
  <c r="I8306" i="1"/>
  <c r="J8306" i="1"/>
  <c r="K8306" i="1"/>
  <c r="G2903" i="1"/>
  <c r="H2903" i="1"/>
  <c r="I2903" i="1"/>
  <c r="J2903" i="1"/>
  <c r="K2903" i="1"/>
  <c r="G8256" i="1"/>
  <c r="H8256" i="1"/>
  <c r="I8256" i="1"/>
  <c r="J8256" i="1"/>
  <c r="K8256" i="1"/>
  <c r="G5005" i="1"/>
  <c r="H5005" i="1"/>
  <c r="I5005" i="1"/>
  <c r="J5005" i="1"/>
  <c r="K5005" i="1"/>
  <c r="G760" i="1"/>
  <c r="H760" i="1"/>
  <c r="I760" i="1"/>
  <c r="J760" i="1"/>
  <c r="K760" i="1"/>
  <c r="G7544" i="1"/>
  <c r="H7544" i="1"/>
  <c r="I7544" i="1"/>
  <c r="J7544" i="1"/>
  <c r="K7544" i="1"/>
  <c r="G2135" i="1"/>
  <c r="H2135" i="1"/>
  <c r="I2135" i="1"/>
  <c r="J2135" i="1"/>
  <c r="K2135" i="1"/>
  <c r="G4813" i="1"/>
  <c r="H4813" i="1"/>
  <c r="I4813" i="1"/>
  <c r="J4813" i="1"/>
  <c r="K4813" i="1"/>
  <c r="G7483" i="1"/>
  <c r="H7483" i="1"/>
  <c r="I7483" i="1"/>
  <c r="J7483" i="1"/>
  <c r="K7483" i="1"/>
  <c r="G6598" i="1"/>
  <c r="H6598" i="1"/>
  <c r="I6598" i="1"/>
  <c r="J6598" i="1"/>
  <c r="K6598" i="1"/>
  <c r="G504" i="1"/>
  <c r="H504" i="1"/>
  <c r="I504" i="1"/>
  <c r="J504" i="1"/>
  <c r="K504" i="1"/>
  <c r="G367" i="1"/>
  <c r="H367" i="1"/>
  <c r="I367" i="1"/>
  <c r="J367" i="1"/>
  <c r="K367" i="1"/>
  <c r="G3157" i="1"/>
  <c r="H3157" i="1"/>
  <c r="I3157" i="1"/>
  <c r="J3157" i="1"/>
  <c r="K3157" i="1"/>
  <c r="G4262" i="1"/>
  <c r="H4262" i="1"/>
  <c r="I4262" i="1"/>
  <c r="J4262" i="1"/>
  <c r="K4262" i="1"/>
  <c r="G361" i="1"/>
  <c r="H361" i="1"/>
  <c r="I361" i="1"/>
  <c r="J361" i="1"/>
  <c r="K361" i="1"/>
  <c r="G5229" i="1"/>
  <c r="H5229" i="1"/>
  <c r="I5229" i="1"/>
  <c r="J5229" i="1"/>
  <c r="K5229" i="1"/>
  <c r="G5855" i="1"/>
  <c r="H5855" i="1"/>
  <c r="I5855" i="1"/>
  <c r="J5855" i="1"/>
  <c r="K5855" i="1"/>
  <c r="G964" i="1"/>
  <c r="H964" i="1"/>
  <c r="I964" i="1"/>
  <c r="J964" i="1"/>
  <c r="K964" i="1"/>
  <c r="G2822" i="1"/>
  <c r="H2822" i="1"/>
  <c r="I2822" i="1"/>
  <c r="J2822" i="1"/>
  <c r="K2822" i="1"/>
  <c r="G8026" i="1"/>
  <c r="H8026" i="1"/>
  <c r="I8026" i="1"/>
  <c r="J8026" i="1"/>
  <c r="K8026" i="1"/>
  <c r="G5878" i="1"/>
  <c r="H5878" i="1"/>
  <c r="I5878" i="1"/>
  <c r="J5878" i="1"/>
  <c r="K5878" i="1"/>
  <c r="G2267" i="1"/>
  <c r="H2267" i="1"/>
  <c r="I2267" i="1"/>
  <c r="J2267" i="1"/>
  <c r="K2267" i="1"/>
  <c r="G6269" i="1"/>
  <c r="H6269" i="1"/>
  <c r="I6269" i="1"/>
  <c r="J6269" i="1"/>
  <c r="K6269" i="1"/>
  <c r="G2785" i="1"/>
  <c r="H2785" i="1"/>
  <c r="I2785" i="1"/>
  <c r="J2785" i="1"/>
  <c r="K2785" i="1"/>
  <c r="G2843" i="1"/>
  <c r="H2843" i="1"/>
  <c r="I2843" i="1"/>
  <c r="J2843" i="1"/>
  <c r="K2843" i="1"/>
  <c r="G1315" i="1"/>
  <c r="H1315" i="1"/>
  <c r="I1315" i="1"/>
  <c r="J1315" i="1"/>
  <c r="K1315" i="1"/>
  <c r="G8485" i="1"/>
  <c r="H8485" i="1"/>
  <c r="I8485" i="1"/>
  <c r="J8485" i="1"/>
  <c r="K8485" i="1"/>
  <c r="G1708" i="1"/>
  <c r="H1708" i="1"/>
  <c r="I1708" i="1"/>
  <c r="J1708" i="1"/>
  <c r="K1708" i="1"/>
  <c r="G9301" i="1"/>
  <c r="H9301" i="1"/>
  <c r="I9301" i="1"/>
  <c r="J9301" i="1"/>
  <c r="K9301" i="1"/>
  <c r="G2246" i="1"/>
  <c r="H2246" i="1"/>
  <c r="I2246" i="1"/>
  <c r="J2246" i="1"/>
  <c r="K2246" i="1"/>
  <c r="G1414" i="1"/>
  <c r="H1414" i="1"/>
  <c r="I1414" i="1"/>
  <c r="J1414" i="1"/>
  <c r="K1414" i="1"/>
  <c r="G9280" i="1"/>
  <c r="H9280" i="1"/>
  <c r="I9280" i="1"/>
  <c r="J9280" i="1"/>
  <c r="K9280" i="1"/>
  <c r="G3994" i="1"/>
  <c r="H3994" i="1"/>
  <c r="I3994" i="1"/>
  <c r="J3994" i="1"/>
  <c r="K3994" i="1"/>
  <c r="G6296" i="1"/>
  <c r="H6296" i="1"/>
  <c r="I6296" i="1"/>
  <c r="J6296" i="1"/>
  <c r="K6296" i="1"/>
  <c r="G9124" i="1"/>
  <c r="H9124" i="1"/>
  <c r="I9124" i="1"/>
  <c r="J9124" i="1"/>
  <c r="K9124" i="1"/>
  <c r="G5862" i="1"/>
  <c r="H5862" i="1"/>
  <c r="I5862" i="1"/>
  <c r="J5862" i="1"/>
  <c r="K5862" i="1"/>
  <c r="G3014" i="1"/>
  <c r="H3014" i="1"/>
  <c r="I3014" i="1"/>
  <c r="J3014" i="1"/>
  <c r="K3014" i="1"/>
  <c r="G6530" i="1"/>
  <c r="H6530" i="1"/>
  <c r="I6530" i="1"/>
  <c r="J6530" i="1"/>
  <c r="K6530" i="1"/>
  <c r="G9446" i="1"/>
  <c r="H9446" i="1"/>
  <c r="I9446" i="1"/>
  <c r="J9446" i="1"/>
  <c r="K9446" i="1"/>
  <c r="G2150" i="1"/>
  <c r="H2150" i="1"/>
  <c r="I2150" i="1"/>
  <c r="J2150" i="1"/>
  <c r="K2150" i="1"/>
  <c r="G7493" i="1"/>
  <c r="H7493" i="1"/>
  <c r="I7493" i="1"/>
  <c r="J7493" i="1"/>
  <c r="K7493" i="1"/>
  <c r="G1139" i="1"/>
  <c r="H1139" i="1"/>
  <c r="I1139" i="1"/>
  <c r="J1139" i="1"/>
  <c r="K1139" i="1"/>
  <c r="G4833" i="1"/>
  <c r="H4833" i="1"/>
  <c r="I4833" i="1"/>
  <c r="J4833" i="1"/>
  <c r="K4833" i="1"/>
  <c r="G831" i="1"/>
  <c r="H831" i="1"/>
  <c r="I831" i="1"/>
  <c r="J831" i="1"/>
  <c r="K831" i="1"/>
  <c r="G560" i="1"/>
  <c r="H560" i="1"/>
  <c r="I560" i="1"/>
  <c r="J560" i="1"/>
  <c r="K560" i="1"/>
  <c r="G6133" i="1"/>
  <c r="H6133" i="1"/>
  <c r="I6133" i="1"/>
  <c r="J6133" i="1"/>
  <c r="K6133" i="1"/>
  <c r="G2105" i="1"/>
  <c r="H2105" i="1"/>
  <c r="I2105" i="1"/>
  <c r="J2105" i="1"/>
  <c r="K2105" i="1"/>
  <c r="G3286" i="1"/>
  <c r="H3286" i="1"/>
  <c r="I3286" i="1"/>
  <c r="J3286" i="1"/>
  <c r="K3286" i="1"/>
  <c r="G4647" i="1"/>
  <c r="H4647" i="1"/>
  <c r="I4647" i="1"/>
  <c r="J4647" i="1"/>
  <c r="K4647" i="1"/>
  <c r="G1164" i="1"/>
  <c r="H1164" i="1"/>
  <c r="I1164" i="1"/>
  <c r="J1164" i="1"/>
  <c r="K1164" i="1"/>
  <c r="G4074" i="1"/>
  <c r="H4074" i="1"/>
  <c r="I4074" i="1"/>
  <c r="J4074" i="1"/>
  <c r="K4074" i="1"/>
  <c r="G698" i="1"/>
  <c r="H698" i="1"/>
  <c r="I698" i="1"/>
  <c r="J698" i="1"/>
  <c r="K698" i="1"/>
  <c r="G6793" i="1"/>
  <c r="H6793" i="1"/>
  <c r="I6793" i="1"/>
  <c r="J6793" i="1"/>
  <c r="K6793" i="1"/>
  <c r="G2475" i="1"/>
  <c r="H2475" i="1"/>
  <c r="I2475" i="1"/>
  <c r="J2475" i="1"/>
  <c r="K2475" i="1"/>
  <c r="G8632" i="1"/>
  <c r="H8632" i="1"/>
  <c r="I8632" i="1"/>
  <c r="J8632" i="1"/>
  <c r="K8632" i="1"/>
  <c r="G2146" i="1"/>
  <c r="H2146" i="1"/>
  <c r="I2146" i="1"/>
  <c r="J2146" i="1"/>
  <c r="K2146" i="1"/>
  <c r="G2190" i="1"/>
  <c r="H2190" i="1"/>
  <c r="I2190" i="1"/>
  <c r="J2190" i="1"/>
  <c r="K2190" i="1"/>
  <c r="G9572" i="1"/>
  <c r="H9572" i="1"/>
  <c r="I9572" i="1"/>
  <c r="J9572" i="1"/>
  <c r="K9572" i="1"/>
  <c r="G6777" i="1"/>
  <c r="H6777" i="1"/>
  <c r="I6777" i="1"/>
  <c r="J6777" i="1"/>
  <c r="K6777" i="1"/>
  <c r="G2217" i="1"/>
  <c r="H2217" i="1"/>
  <c r="I2217" i="1"/>
  <c r="J2217" i="1"/>
  <c r="K2217" i="1"/>
  <c r="G2371" i="1"/>
  <c r="H2371" i="1"/>
  <c r="I2371" i="1"/>
  <c r="J2371" i="1"/>
  <c r="K2371" i="1"/>
  <c r="G3666" i="1"/>
  <c r="H3666" i="1"/>
  <c r="I3666" i="1"/>
  <c r="J3666" i="1"/>
  <c r="K3666" i="1"/>
  <c r="G9821" i="1"/>
  <c r="H9821" i="1"/>
  <c r="I9821" i="1"/>
  <c r="J9821" i="1"/>
  <c r="K9821" i="1"/>
  <c r="G6850" i="1"/>
  <c r="H6850" i="1"/>
  <c r="I6850" i="1"/>
  <c r="J6850" i="1"/>
  <c r="K6850" i="1"/>
  <c r="G3777" i="1"/>
  <c r="H3777" i="1"/>
  <c r="I3777" i="1"/>
  <c r="J3777" i="1"/>
  <c r="K3777" i="1"/>
  <c r="G8907" i="1"/>
  <c r="H8907" i="1"/>
  <c r="I8907" i="1"/>
  <c r="J8907" i="1"/>
  <c r="K8907" i="1"/>
  <c r="G8370" i="1"/>
  <c r="H8370" i="1"/>
  <c r="I8370" i="1"/>
  <c r="J8370" i="1"/>
  <c r="K8370" i="1"/>
  <c r="G2550" i="1"/>
  <c r="H2550" i="1"/>
  <c r="I2550" i="1"/>
  <c r="J2550" i="1"/>
  <c r="K2550" i="1"/>
  <c r="G8053" i="1"/>
  <c r="H8053" i="1"/>
  <c r="I8053" i="1"/>
  <c r="J8053" i="1"/>
  <c r="K8053" i="1"/>
  <c r="G8065" i="1"/>
  <c r="H8065" i="1"/>
  <c r="I8065" i="1"/>
  <c r="J8065" i="1"/>
  <c r="K8065" i="1"/>
  <c r="G1890" i="1"/>
  <c r="H1890" i="1"/>
  <c r="I1890" i="1"/>
  <c r="J1890" i="1"/>
  <c r="K1890" i="1"/>
  <c r="G6318" i="1"/>
  <c r="H6318" i="1"/>
  <c r="I6318" i="1"/>
  <c r="J6318" i="1"/>
  <c r="K6318" i="1"/>
  <c r="G7528" i="1"/>
  <c r="H7528" i="1"/>
  <c r="I7528" i="1"/>
  <c r="J7528" i="1"/>
  <c r="K7528" i="1"/>
  <c r="G9523" i="1"/>
  <c r="H9523" i="1"/>
  <c r="I9523" i="1"/>
  <c r="J9523" i="1"/>
  <c r="K9523" i="1"/>
  <c r="G9142" i="1"/>
  <c r="H9142" i="1"/>
  <c r="I9142" i="1"/>
  <c r="J9142" i="1"/>
  <c r="K9142" i="1"/>
  <c r="G3743" i="1"/>
  <c r="H3743" i="1"/>
  <c r="I3743" i="1"/>
  <c r="J3743" i="1"/>
  <c r="K3743" i="1"/>
  <c r="G8471" i="1"/>
  <c r="H8471" i="1"/>
  <c r="I8471" i="1"/>
  <c r="J8471" i="1"/>
  <c r="K8471" i="1"/>
  <c r="G3923" i="1"/>
  <c r="H3923" i="1"/>
  <c r="I3923" i="1"/>
  <c r="J3923" i="1"/>
  <c r="K3923" i="1"/>
  <c r="G482" i="1"/>
  <c r="H482" i="1"/>
  <c r="I482" i="1"/>
  <c r="J482" i="1"/>
  <c r="K482" i="1"/>
  <c r="G7880" i="1"/>
  <c r="H7880" i="1"/>
  <c r="I7880" i="1"/>
  <c r="J7880" i="1"/>
  <c r="K7880" i="1"/>
  <c r="G7384" i="1"/>
  <c r="H7384" i="1"/>
  <c r="I7384" i="1"/>
  <c r="J7384" i="1"/>
  <c r="K7384" i="1"/>
  <c r="G794" i="1"/>
  <c r="H794" i="1"/>
  <c r="I794" i="1"/>
  <c r="J794" i="1"/>
  <c r="K794" i="1"/>
  <c r="G4087" i="1"/>
  <c r="H4087" i="1"/>
  <c r="I4087" i="1"/>
  <c r="J4087" i="1"/>
  <c r="K4087" i="1"/>
  <c r="G6731" i="1"/>
  <c r="H6731" i="1"/>
  <c r="I6731" i="1"/>
  <c r="J6731" i="1"/>
  <c r="K6731" i="1"/>
  <c r="G5216" i="1"/>
  <c r="H5216" i="1"/>
  <c r="I5216" i="1"/>
  <c r="J5216" i="1"/>
  <c r="K5216" i="1"/>
  <c r="G8351" i="1"/>
  <c r="H8351" i="1"/>
  <c r="I8351" i="1"/>
  <c r="J8351" i="1"/>
  <c r="K8351" i="1"/>
  <c r="G3200" i="1"/>
  <c r="H3200" i="1"/>
  <c r="I3200" i="1"/>
  <c r="J3200" i="1"/>
  <c r="K3200" i="1"/>
  <c r="G6159" i="1"/>
  <c r="H6159" i="1"/>
  <c r="I6159" i="1"/>
  <c r="J6159" i="1"/>
  <c r="K6159" i="1"/>
  <c r="G1072" i="1"/>
  <c r="H1072" i="1"/>
  <c r="I1072" i="1"/>
  <c r="J1072" i="1"/>
  <c r="K1072" i="1"/>
  <c r="G2991" i="1"/>
  <c r="H2991" i="1"/>
  <c r="I2991" i="1"/>
  <c r="J2991" i="1"/>
  <c r="K2991" i="1"/>
  <c r="G3399" i="1"/>
  <c r="H3399" i="1"/>
  <c r="I3399" i="1"/>
  <c r="J3399" i="1"/>
  <c r="K3399" i="1"/>
  <c r="G6205" i="1"/>
  <c r="H6205" i="1"/>
  <c r="I6205" i="1"/>
  <c r="J6205" i="1"/>
  <c r="K6205" i="1"/>
  <c r="G9033" i="1"/>
  <c r="H9033" i="1"/>
  <c r="I9033" i="1"/>
  <c r="J9033" i="1"/>
  <c r="K9033" i="1"/>
  <c r="G8591" i="1"/>
  <c r="H8591" i="1"/>
  <c r="I8591" i="1"/>
  <c r="J8591" i="1"/>
  <c r="K8591" i="1"/>
  <c r="G5455" i="1"/>
  <c r="H5455" i="1"/>
  <c r="I5455" i="1"/>
  <c r="J5455" i="1"/>
  <c r="K5455" i="1"/>
  <c r="G899" i="1"/>
  <c r="H899" i="1"/>
  <c r="I899" i="1"/>
  <c r="J899" i="1"/>
  <c r="K899" i="1"/>
  <c r="G3193" i="1"/>
  <c r="H3193" i="1"/>
  <c r="I3193" i="1"/>
  <c r="J3193" i="1"/>
  <c r="K3193" i="1"/>
  <c r="G8639" i="1"/>
  <c r="H8639" i="1"/>
  <c r="I8639" i="1"/>
  <c r="J8639" i="1"/>
  <c r="K8639" i="1"/>
  <c r="G8106" i="1"/>
  <c r="H8106" i="1"/>
  <c r="I8106" i="1"/>
  <c r="J8106" i="1"/>
  <c r="K8106" i="1"/>
  <c r="G4348" i="1"/>
  <c r="H4348" i="1"/>
  <c r="I4348" i="1"/>
  <c r="J4348" i="1"/>
  <c r="K4348" i="1"/>
  <c r="G8368" i="1"/>
  <c r="H8368" i="1"/>
  <c r="I8368" i="1"/>
  <c r="J8368" i="1"/>
  <c r="K8368" i="1"/>
  <c r="G5547" i="1"/>
  <c r="H5547" i="1"/>
  <c r="I5547" i="1"/>
  <c r="J5547" i="1"/>
  <c r="K5547" i="1"/>
  <c r="G8849" i="1"/>
  <c r="H8849" i="1"/>
  <c r="I8849" i="1"/>
  <c r="J8849" i="1"/>
  <c r="K8849" i="1"/>
  <c r="G1935" i="1"/>
  <c r="H1935" i="1"/>
  <c r="I1935" i="1"/>
  <c r="J1935" i="1"/>
  <c r="K1935" i="1"/>
  <c r="G7586" i="1"/>
  <c r="H7586" i="1"/>
  <c r="I7586" i="1"/>
  <c r="J7586" i="1"/>
  <c r="K7586" i="1"/>
  <c r="G2511" i="1"/>
  <c r="H2511" i="1"/>
  <c r="I2511" i="1"/>
  <c r="J2511" i="1"/>
  <c r="K2511" i="1"/>
  <c r="G7820" i="1"/>
  <c r="H7820" i="1"/>
  <c r="I7820" i="1"/>
  <c r="J7820" i="1"/>
  <c r="K7820" i="1"/>
  <c r="G120" i="1"/>
  <c r="H120" i="1"/>
  <c r="I120" i="1"/>
  <c r="J120" i="1"/>
  <c r="K120" i="1"/>
  <c r="G9606" i="1"/>
  <c r="H9606" i="1"/>
  <c r="I9606" i="1"/>
  <c r="J9606" i="1"/>
  <c r="K9606" i="1"/>
  <c r="G9888" i="1"/>
  <c r="H9888" i="1"/>
  <c r="I9888" i="1"/>
  <c r="J9888" i="1"/>
  <c r="K9888" i="1"/>
  <c r="G6128" i="1"/>
  <c r="H6128" i="1"/>
  <c r="I6128" i="1"/>
  <c r="J6128" i="1"/>
  <c r="K6128" i="1"/>
  <c r="G4846" i="1"/>
  <c r="H4846" i="1"/>
  <c r="I4846" i="1"/>
  <c r="J4846" i="1"/>
  <c r="K4846" i="1"/>
  <c r="G1156" i="1"/>
  <c r="H1156" i="1"/>
  <c r="I1156" i="1"/>
  <c r="J1156" i="1"/>
  <c r="K1156" i="1"/>
  <c r="G965" i="1"/>
  <c r="H965" i="1"/>
  <c r="I965" i="1"/>
  <c r="J965" i="1"/>
  <c r="K965" i="1"/>
  <c r="G7746" i="1"/>
  <c r="H7746" i="1"/>
  <c r="I7746" i="1"/>
  <c r="J7746" i="1"/>
  <c r="K7746" i="1"/>
  <c r="G7230" i="1"/>
  <c r="H7230" i="1"/>
  <c r="I7230" i="1"/>
  <c r="J7230" i="1"/>
  <c r="K7230" i="1"/>
  <c r="G1175" i="1"/>
  <c r="H1175" i="1"/>
  <c r="I1175" i="1"/>
  <c r="J1175" i="1"/>
  <c r="K1175" i="1"/>
  <c r="G3636" i="1"/>
  <c r="H3636" i="1"/>
  <c r="I3636" i="1"/>
  <c r="J3636" i="1"/>
  <c r="K3636" i="1"/>
  <c r="G3263" i="1"/>
  <c r="H3263" i="1"/>
  <c r="I3263" i="1"/>
  <c r="J3263" i="1"/>
  <c r="K3263" i="1"/>
  <c r="G7993" i="1"/>
  <c r="H7993" i="1"/>
  <c r="I7993" i="1"/>
  <c r="J7993" i="1"/>
  <c r="K7993" i="1"/>
  <c r="G926" i="1"/>
  <c r="H926" i="1"/>
  <c r="I926" i="1"/>
  <c r="J926" i="1"/>
  <c r="K926" i="1"/>
  <c r="G8057" i="1"/>
  <c r="H8057" i="1"/>
  <c r="I8057" i="1"/>
  <c r="J8057" i="1"/>
  <c r="K8057" i="1"/>
  <c r="G4974" i="1"/>
  <c r="H4974" i="1"/>
  <c r="I4974" i="1"/>
  <c r="J4974" i="1"/>
  <c r="K4974" i="1"/>
  <c r="G5354" i="1"/>
  <c r="H5354" i="1"/>
  <c r="I5354" i="1"/>
  <c r="J5354" i="1"/>
  <c r="K5354" i="1"/>
  <c r="G4499" i="1"/>
  <c r="H4499" i="1"/>
  <c r="I4499" i="1"/>
  <c r="J4499" i="1"/>
  <c r="K4499" i="1"/>
  <c r="G2244" i="1"/>
  <c r="H2244" i="1"/>
  <c r="I2244" i="1"/>
  <c r="J2244" i="1"/>
  <c r="K2244" i="1"/>
  <c r="G5529" i="1"/>
  <c r="H5529" i="1"/>
  <c r="I5529" i="1"/>
  <c r="J5529" i="1"/>
  <c r="K5529" i="1"/>
  <c r="G633" i="1"/>
  <c r="H633" i="1"/>
  <c r="I633" i="1"/>
  <c r="J633" i="1"/>
  <c r="K633" i="1"/>
  <c r="G3124" i="1"/>
  <c r="H3124" i="1"/>
  <c r="I3124" i="1"/>
  <c r="J3124" i="1"/>
  <c r="K3124" i="1"/>
  <c r="G5293" i="1"/>
  <c r="H5293" i="1"/>
  <c r="I5293" i="1"/>
  <c r="J5293" i="1"/>
  <c r="K5293" i="1"/>
  <c r="G9345" i="1"/>
  <c r="H9345" i="1"/>
  <c r="I9345" i="1"/>
  <c r="J9345" i="1"/>
  <c r="K9345" i="1"/>
  <c r="G8811" i="1"/>
  <c r="H8811" i="1"/>
  <c r="I8811" i="1"/>
  <c r="J8811" i="1"/>
  <c r="K8811" i="1"/>
  <c r="G4080" i="1"/>
  <c r="H4080" i="1"/>
  <c r="I4080" i="1"/>
  <c r="J4080" i="1"/>
  <c r="K4080" i="1"/>
  <c r="G848" i="1"/>
  <c r="H848" i="1"/>
  <c r="I848" i="1"/>
  <c r="J848" i="1"/>
  <c r="K848" i="1"/>
  <c r="G9392" i="1"/>
  <c r="H9392" i="1"/>
  <c r="I9392" i="1"/>
  <c r="J9392" i="1"/>
  <c r="K9392" i="1"/>
  <c r="G5684" i="1"/>
  <c r="H5684" i="1"/>
  <c r="I5684" i="1"/>
  <c r="J5684" i="1"/>
  <c r="K5684" i="1"/>
  <c r="G8706" i="1"/>
  <c r="H8706" i="1"/>
  <c r="I8706" i="1"/>
  <c r="J8706" i="1"/>
  <c r="K8706" i="1"/>
  <c r="G29" i="1"/>
  <c r="H29" i="1"/>
  <c r="I29" i="1"/>
  <c r="J29" i="1"/>
  <c r="K29" i="1"/>
  <c r="G2165" i="1"/>
  <c r="H2165" i="1"/>
  <c r="I2165" i="1"/>
  <c r="J2165" i="1"/>
  <c r="K2165" i="1"/>
  <c r="G6983" i="1"/>
  <c r="H6983" i="1"/>
  <c r="I6983" i="1"/>
  <c r="J6983" i="1"/>
  <c r="K6983" i="1"/>
  <c r="G9620" i="1"/>
  <c r="H9620" i="1"/>
  <c r="I9620" i="1"/>
  <c r="J9620" i="1"/>
  <c r="K9620" i="1"/>
  <c r="G6842" i="1"/>
  <c r="H6842" i="1"/>
  <c r="I6842" i="1"/>
  <c r="J6842" i="1"/>
  <c r="K6842" i="1"/>
  <c r="G3854" i="1"/>
  <c r="H3854" i="1"/>
  <c r="I3854" i="1"/>
  <c r="J3854" i="1"/>
  <c r="K3854" i="1"/>
  <c r="G4492" i="1"/>
  <c r="H4492" i="1"/>
  <c r="I4492" i="1"/>
  <c r="J4492" i="1"/>
  <c r="K4492" i="1"/>
  <c r="G1859" i="1"/>
  <c r="H1859" i="1"/>
  <c r="I1859" i="1"/>
  <c r="J1859" i="1"/>
  <c r="K1859" i="1"/>
  <c r="G3731" i="1"/>
  <c r="H3731" i="1"/>
  <c r="I3731" i="1"/>
  <c r="J3731" i="1"/>
  <c r="K3731" i="1"/>
  <c r="G6242" i="1"/>
  <c r="H6242" i="1"/>
  <c r="I6242" i="1"/>
  <c r="J6242" i="1"/>
  <c r="K6242" i="1"/>
  <c r="G5304" i="1"/>
  <c r="H5304" i="1"/>
  <c r="I5304" i="1"/>
  <c r="J5304" i="1"/>
  <c r="K5304" i="1"/>
  <c r="G6000" i="1"/>
  <c r="H6000" i="1"/>
  <c r="I6000" i="1"/>
  <c r="J6000" i="1"/>
  <c r="K6000" i="1"/>
  <c r="G1725" i="1"/>
  <c r="H1725" i="1"/>
  <c r="I1725" i="1"/>
  <c r="J1725" i="1"/>
  <c r="K1725" i="1"/>
  <c r="G7681" i="1"/>
  <c r="H7681" i="1"/>
  <c r="I7681" i="1"/>
  <c r="J7681" i="1"/>
  <c r="K7681" i="1"/>
  <c r="G9577" i="1"/>
  <c r="H9577" i="1"/>
  <c r="I9577" i="1"/>
  <c r="J9577" i="1"/>
  <c r="K9577" i="1"/>
  <c r="G6999" i="1"/>
  <c r="H6999" i="1"/>
  <c r="I6999" i="1"/>
  <c r="J6999" i="1"/>
  <c r="K6999" i="1"/>
  <c r="G2755" i="1"/>
  <c r="H2755" i="1"/>
  <c r="I2755" i="1"/>
  <c r="J2755" i="1"/>
  <c r="K2755" i="1"/>
  <c r="G9993" i="1"/>
  <c r="H9993" i="1"/>
  <c r="I9993" i="1"/>
  <c r="J9993" i="1"/>
  <c r="K9993" i="1"/>
  <c r="G6690" i="1"/>
  <c r="H6690" i="1"/>
  <c r="I6690" i="1"/>
  <c r="J6690" i="1"/>
  <c r="K6690" i="1"/>
  <c r="G9351" i="1"/>
  <c r="H9351" i="1"/>
  <c r="I9351" i="1"/>
  <c r="J9351" i="1"/>
  <c r="K9351" i="1"/>
  <c r="G5594" i="1"/>
  <c r="H5594" i="1"/>
  <c r="I5594" i="1"/>
  <c r="J5594" i="1"/>
  <c r="K5594" i="1"/>
  <c r="G8258" i="1"/>
  <c r="H8258" i="1"/>
  <c r="I8258" i="1"/>
  <c r="J8258" i="1"/>
  <c r="K8258" i="1"/>
  <c r="G7589" i="1"/>
  <c r="H7589" i="1"/>
  <c r="I7589" i="1"/>
  <c r="J7589" i="1"/>
  <c r="K7589" i="1"/>
  <c r="G4667" i="1"/>
  <c r="H4667" i="1"/>
  <c r="I4667" i="1"/>
  <c r="J4667" i="1"/>
  <c r="K4667" i="1"/>
  <c r="G6407" i="1"/>
  <c r="H6407" i="1"/>
  <c r="I6407" i="1"/>
  <c r="J6407" i="1"/>
  <c r="K6407" i="1"/>
  <c r="G4428" i="1"/>
  <c r="H4428" i="1"/>
  <c r="I4428" i="1"/>
  <c r="J4428" i="1"/>
  <c r="K4428" i="1"/>
  <c r="G2392" i="1"/>
  <c r="H2392" i="1"/>
  <c r="I2392" i="1"/>
  <c r="J2392" i="1"/>
  <c r="K2392" i="1"/>
  <c r="G1263" i="1"/>
  <c r="H1263" i="1"/>
  <c r="I1263" i="1"/>
  <c r="J1263" i="1"/>
  <c r="K1263" i="1"/>
  <c r="G8051" i="1"/>
  <c r="H8051" i="1"/>
  <c r="I8051" i="1"/>
  <c r="J8051" i="1"/>
  <c r="K8051" i="1"/>
  <c r="G7106" i="1"/>
  <c r="H7106" i="1"/>
  <c r="I7106" i="1"/>
  <c r="J7106" i="1"/>
  <c r="K7106" i="1"/>
  <c r="G7521" i="1"/>
  <c r="H7521" i="1"/>
  <c r="I7521" i="1"/>
  <c r="J7521" i="1"/>
  <c r="K7521" i="1"/>
  <c r="G7994" i="1"/>
  <c r="H7994" i="1"/>
  <c r="I7994" i="1"/>
  <c r="J7994" i="1"/>
  <c r="K7994" i="1"/>
  <c r="G4572" i="1"/>
  <c r="H4572" i="1"/>
  <c r="I4572" i="1"/>
  <c r="J4572" i="1"/>
  <c r="K4572" i="1"/>
  <c r="G5357" i="1"/>
  <c r="H5357" i="1"/>
  <c r="I5357" i="1"/>
  <c r="J5357" i="1"/>
  <c r="K5357" i="1"/>
  <c r="G1517" i="1"/>
  <c r="H1517" i="1"/>
  <c r="I1517" i="1"/>
  <c r="J1517" i="1"/>
  <c r="K1517" i="1"/>
  <c r="G7184" i="1"/>
  <c r="H7184" i="1"/>
  <c r="I7184" i="1"/>
  <c r="J7184" i="1"/>
  <c r="K7184" i="1"/>
  <c r="G2532" i="1"/>
  <c r="H2532" i="1"/>
  <c r="I2532" i="1"/>
  <c r="J2532" i="1"/>
  <c r="K2532" i="1"/>
  <c r="G4293" i="1"/>
  <c r="H4293" i="1"/>
  <c r="I4293" i="1"/>
  <c r="J4293" i="1"/>
  <c r="K4293" i="1"/>
  <c r="G5367" i="1"/>
  <c r="H5367" i="1"/>
  <c r="I5367" i="1"/>
  <c r="J5367" i="1"/>
  <c r="K5367" i="1"/>
  <c r="G3764" i="1"/>
  <c r="H3764" i="1"/>
  <c r="I3764" i="1"/>
  <c r="J3764" i="1"/>
  <c r="K3764" i="1"/>
  <c r="G2865" i="1"/>
  <c r="H2865" i="1"/>
  <c r="I2865" i="1"/>
  <c r="J2865" i="1"/>
  <c r="K2865" i="1"/>
  <c r="G363" i="1"/>
  <c r="H363" i="1"/>
  <c r="I363" i="1"/>
  <c r="J363" i="1"/>
  <c r="K363" i="1"/>
  <c r="G198" i="1"/>
  <c r="H198" i="1"/>
  <c r="I198" i="1"/>
  <c r="J198" i="1"/>
  <c r="K198" i="1"/>
  <c r="G5204" i="1"/>
  <c r="H5204" i="1"/>
  <c r="I5204" i="1"/>
  <c r="J5204" i="1"/>
  <c r="K5204" i="1"/>
  <c r="G9197" i="1"/>
  <c r="H9197" i="1"/>
  <c r="I9197" i="1"/>
  <c r="J9197" i="1"/>
  <c r="K9197" i="1"/>
  <c r="G156" i="1"/>
  <c r="H156" i="1"/>
  <c r="I156" i="1"/>
  <c r="J156" i="1"/>
  <c r="K156" i="1"/>
  <c r="G5955" i="1"/>
  <c r="H5955" i="1"/>
  <c r="I5955" i="1"/>
  <c r="J5955" i="1"/>
  <c r="K5955" i="1"/>
  <c r="G2817" i="1"/>
  <c r="H2817" i="1"/>
  <c r="I2817" i="1"/>
  <c r="J2817" i="1"/>
  <c r="K2817" i="1"/>
  <c r="G606" i="1"/>
  <c r="H606" i="1"/>
  <c r="I606" i="1"/>
  <c r="J606" i="1"/>
  <c r="K606" i="1"/>
  <c r="G9108" i="1"/>
  <c r="H9108" i="1"/>
  <c r="I9108" i="1"/>
  <c r="J9108" i="1"/>
  <c r="K9108" i="1"/>
  <c r="G8680" i="1"/>
  <c r="H8680" i="1"/>
  <c r="I8680" i="1"/>
  <c r="J8680" i="1"/>
  <c r="K8680" i="1"/>
  <c r="G5846" i="1"/>
  <c r="H5846" i="1"/>
  <c r="I5846" i="1"/>
  <c r="J5846" i="1"/>
  <c r="K5846" i="1"/>
  <c r="G9988" i="1"/>
  <c r="H9988" i="1"/>
  <c r="I9988" i="1"/>
  <c r="J9988" i="1"/>
  <c r="K9988" i="1"/>
  <c r="G3077" i="1"/>
  <c r="H3077" i="1"/>
  <c r="I3077" i="1"/>
  <c r="J3077" i="1"/>
  <c r="K3077" i="1"/>
  <c r="G9106" i="1"/>
  <c r="H9106" i="1"/>
  <c r="I9106" i="1"/>
  <c r="J9106" i="1"/>
  <c r="K9106" i="1"/>
  <c r="G169" i="1"/>
  <c r="H169" i="1"/>
  <c r="I169" i="1"/>
  <c r="J169" i="1"/>
  <c r="K169" i="1"/>
  <c r="G1142" i="1"/>
  <c r="H1142" i="1"/>
  <c r="I1142" i="1"/>
  <c r="J1142" i="1"/>
  <c r="K1142" i="1"/>
  <c r="G2798" i="1"/>
  <c r="H2798" i="1"/>
  <c r="I2798" i="1"/>
  <c r="J2798" i="1"/>
  <c r="K2798" i="1"/>
  <c r="G1993" i="1"/>
  <c r="H1993" i="1"/>
  <c r="I1993" i="1"/>
  <c r="J1993" i="1"/>
  <c r="K1993" i="1"/>
  <c r="G3467" i="1"/>
  <c r="H3467" i="1"/>
  <c r="I3467" i="1"/>
  <c r="J3467" i="1"/>
  <c r="K3467" i="1"/>
  <c r="G6588" i="1"/>
  <c r="H6588" i="1"/>
  <c r="I6588" i="1"/>
  <c r="J6588" i="1"/>
  <c r="K6588" i="1"/>
  <c r="G2014" i="1"/>
  <c r="H2014" i="1"/>
  <c r="I2014" i="1"/>
  <c r="J2014" i="1"/>
  <c r="K2014" i="1"/>
  <c r="G7734" i="1"/>
  <c r="H7734" i="1"/>
  <c r="I7734" i="1"/>
  <c r="J7734" i="1"/>
  <c r="K7734" i="1"/>
  <c r="G2704" i="1"/>
  <c r="H2704" i="1"/>
  <c r="I2704" i="1"/>
  <c r="J2704" i="1"/>
  <c r="K2704" i="1"/>
  <c r="G184" i="1"/>
  <c r="H184" i="1"/>
  <c r="I184" i="1"/>
  <c r="J184" i="1"/>
  <c r="K184" i="1"/>
  <c r="G2186" i="1"/>
  <c r="H2186" i="1"/>
  <c r="I2186" i="1"/>
  <c r="J2186" i="1"/>
  <c r="K2186" i="1"/>
  <c r="G4179" i="1"/>
  <c r="H4179" i="1"/>
  <c r="I4179" i="1"/>
  <c r="J4179" i="1"/>
  <c r="K4179" i="1"/>
  <c r="G5335" i="1"/>
  <c r="H5335" i="1"/>
  <c r="I5335" i="1"/>
  <c r="J5335" i="1"/>
  <c r="K5335" i="1"/>
  <c r="G3955" i="1"/>
  <c r="H3955" i="1"/>
  <c r="I3955" i="1"/>
  <c r="J3955" i="1"/>
  <c r="K3955" i="1"/>
  <c r="G1086" i="1"/>
  <c r="H1086" i="1"/>
  <c r="I1086" i="1"/>
  <c r="J1086" i="1"/>
  <c r="K1086" i="1"/>
  <c r="G7050" i="1"/>
  <c r="H7050" i="1"/>
  <c r="I7050" i="1"/>
  <c r="J7050" i="1"/>
  <c r="K7050" i="1"/>
  <c r="G9056" i="1"/>
  <c r="H9056" i="1"/>
  <c r="I9056" i="1"/>
  <c r="J9056" i="1"/>
  <c r="K9056" i="1"/>
  <c r="G4576" i="1"/>
  <c r="H4576" i="1"/>
  <c r="I4576" i="1"/>
  <c r="J4576" i="1"/>
  <c r="K4576" i="1"/>
  <c r="G7178" i="1"/>
  <c r="H7178" i="1"/>
  <c r="I7178" i="1"/>
  <c r="J7178" i="1"/>
  <c r="K7178" i="1"/>
  <c r="G8146" i="1"/>
  <c r="H8146" i="1"/>
  <c r="I8146" i="1"/>
  <c r="J8146" i="1"/>
  <c r="K8146" i="1"/>
  <c r="G4875" i="1"/>
  <c r="H4875" i="1"/>
  <c r="I4875" i="1"/>
  <c r="J4875" i="1"/>
  <c r="K4875" i="1"/>
  <c r="G3761" i="1"/>
  <c r="H3761" i="1"/>
  <c r="I3761" i="1"/>
  <c r="J3761" i="1"/>
  <c r="K3761" i="1"/>
  <c r="G3434" i="1"/>
  <c r="H3434" i="1"/>
  <c r="I3434" i="1"/>
  <c r="J3434" i="1"/>
  <c r="K3434" i="1"/>
  <c r="G4508" i="1"/>
  <c r="H4508" i="1"/>
  <c r="I4508" i="1"/>
  <c r="J4508" i="1"/>
  <c r="K4508" i="1"/>
  <c r="G2188" i="1"/>
  <c r="H2188" i="1"/>
  <c r="I2188" i="1"/>
  <c r="J2188" i="1"/>
  <c r="K2188" i="1"/>
  <c r="G2377" i="1"/>
  <c r="H2377" i="1"/>
  <c r="I2377" i="1"/>
  <c r="J2377" i="1"/>
  <c r="K2377" i="1"/>
  <c r="G7220" i="1"/>
  <c r="H7220" i="1"/>
  <c r="I7220" i="1"/>
  <c r="J7220" i="1"/>
  <c r="K7220" i="1"/>
  <c r="G8160" i="1"/>
  <c r="H8160" i="1"/>
  <c r="I8160" i="1"/>
  <c r="J8160" i="1"/>
  <c r="K8160" i="1"/>
  <c r="G9975" i="1"/>
  <c r="H9975" i="1"/>
  <c r="I9975" i="1"/>
  <c r="J9975" i="1"/>
  <c r="K9975" i="1"/>
  <c r="G955" i="1"/>
  <c r="H955" i="1"/>
  <c r="I955" i="1"/>
  <c r="J955" i="1"/>
  <c r="K955" i="1"/>
  <c r="G6291" i="1"/>
  <c r="H6291" i="1"/>
  <c r="I6291" i="1"/>
  <c r="J6291" i="1"/>
  <c r="K6291" i="1"/>
  <c r="G3914" i="1"/>
  <c r="H3914" i="1"/>
  <c r="I3914" i="1"/>
  <c r="J3914" i="1"/>
  <c r="K3914" i="1"/>
  <c r="G5971" i="1"/>
  <c r="H5971" i="1"/>
  <c r="I5971" i="1"/>
  <c r="J5971" i="1"/>
  <c r="K5971" i="1"/>
  <c r="G6163" i="1"/>
  <c r="H6163" i="1"/>
  <c r="I6163" i="1"/>
  <c r="J6163" i="1"/>
  <c r="K6163" i="1"/>
  <c r="G8916" i="1"/>
  <c r="H8916" i="1"/>
  <c r="I8916" i="1"/>
  <c r="J8916" i="1"/>
  <c r="K8916" i="1"/>
  <c r="G5495" i="1"/>
  <c r="H5495" i="1"/>
  <c r="I5495" i="1"/>
  <c r="J5495" i="1"/>
  <c r="K5495" i="1"/>
  <c r="G4199" i="1"/>
  <c r="H4199" i="1"/>
  <c r="I4199" i="1"/>
  <c r="J4199" i="1"/>
  <c r="K4199" i="1"/>
  <c r="G293" i="1"/>
  <c r="H293" i="1"/>
  <c r="I293" i="1"/>
  <c r="J293" i="1"/>
  <c r="K293" i="1"/>
  <c r="G4210" i="1"/>
  <c r="H4210" i="1"/>
  <c r="I4210" i="1"/>
  <c r="J4210" i="1"/>
  <c r="K4210" i="1"/>
  <c r="G1942" i="1"/>
  <c r="H1942" i="1"/>
  <c r="I1942" i="1"/>
  <c r="J1942" i="1"/>
  <c r="K1942" i="1"/>
  <c r="G2833" i="1"/>
  <c r="H2833" i="1"/>
  <c r="I2833" i="1"/>
  <c r="J2833" i="1"/>
  <c r="K2833" i="1"/>
  <c r="G338" i="1"/>
  <c r="H338" i="1"/>
  <c r="I338" i="1"/>
  <c r="J338" i="1"/>
  <c r="K338" i="1"/>
  <c r="G2337" i="1"/>
  <c r="H2337" i="1"/>
  <c r="I2337" i="1"/>
  <c r="J2337" i="1"/>
  <c r="K2337" i="1"/>
  <c r="G7924" i="1"/>
  <c r="H7924" i="1"/>
  <c r="I7924" i="1"/>
  <c r="J7924" i="1"/>
  <c r="K7924" i="1"/>
  <c r="G3423" i="1"/>
  <c r="H3423" i="1"/>
  <c r="I3423" i="1"/>
  <c r="J3423" i="1"/>
  <c r="K3423" i="1"/>
  <c r="G6346" i="1"/>
  <c r="H6346" i="1"/>
  <c r="I6346" i="1"/>
  <c r="J6346" i="1"/>
  <c r="K6346" i="1"/>
  <c r="G7803" i="1"/>
  <c r="H7803" i="1"/>
  <c r="I7803" i="1"/>
  <c r="J7803" i="1"/>
  <c r="K7803" i="1"/>
  <c r="G5260" i="1"/>
  <c r="H5260" i="1"/>
  <c r="I5260" i="1"/>
  <c r="J5260" i="1"/>
  <c r="K5260" i="1"/>
  <c r="G8148" i="1"/>
  <c r="H8148" i="1"/>
  <c r="I8148" i="1"/>
  <c r="J8148" i="1"/>
  <c r="K8148" i="1"/>
  <c r="G9051" i="1"/>
  <c r="H9051" i="1"/>
  <c r="I9051" i="1"/>
  <c r="J9051" i="1"/>
  <c r="K9051" i="1"/>
  <c r="G7624" i="1"/>
  <c r="H7624" i="1"/>
  <c r="I7624" i="1"/>
  <c r="J7624" i="1"/>
  <c r="K7624" i="1"/>
  <c r="G4630" i="1"/>
  <c r="H4630" i="1"/>
  <c r="I4630" i="1"/>
  <c r="J4630" i="1"/>
  <c r="K4630" i="1"/>
  <c r="G5756" i="1"/>
  <c r="H5756" i="1"/>
  <c r="I5756" i="1"/>
  <c r="J5756" i="1"/>
  <c r="K5756" i="1"/>
  <c r="G5835" i="1"/>
  <c r="H5835" i="1"/>
  <c r="I5835" i="1"/>
  <c r="J5835" i="1"/>
  <c r="K5835" i="1"/>
  <c r="G2594" i="1"/>
  <c r="H2594" i="1"/>
  <c r="I2594" i="1"/>
  <c r="J2594" i="1"/>
  <c r="K2594" i="1"/>
  <c r="G5975" i="1"/>
  <c r="H5975" i="1"/>
  <c r="I5975" i="1"/>
  <c r="J5975" i="1"/>
  <c r="K5975" i="1"/>
  <c r="G7615" i="1"/>
  <c r="H7615" i="1"/>
  <c r="I7615" i="1"/>
  <c r="J7615" i="1"/>
  <c r="K7615" i="1"/>
  <c r="G2554" i="1"/>
  <c r="H2554" i="1"/>
  <c r="I2554" i="1"/>
  <c r="J2554" i="1"/>
  <c r="K2554" i="1"/>
  <c r="G9360" i="1"/>
  <c r="H9360" i="1"/>
  <c r="I9360" i="1"/>
  <c r="J9360" i="1"/>
  <c r="K9360" i="1"/>
  <c r="G1440" i="1"/>
  <c r="H1440" i="1"/>
  <c r="I1440" i="1"/>
  <c r="J1440" i="1"/>
  <c r="K1440" i="1"/>
  <c r="G609" i="1"/>
  <c r="H609" i="1"/>
  <c r="I609" i="1"/>
  <c r="J609" i="1"/>
  <c r="K609" i="1"/>
  <c r="G9272" i="1"/>
  <c r="H9272" i="1"/>
  <c r="I9272" i="1"/>
  <c r="J9272" i="1"/>
  <c r="K9272" i="1"/>
  <c r="G8265" i="1"/>
  <c r="H8265" i="1"/>
  <c r="I8265" i="1"/>
  <c r="J8265" i="1"/>
  <c r="K8265" i="1"/>
  <c r="G7031" i="1"/>
  <c r="H7031" i="1"/>
  <c r="I7031" i="1"/>
  <c r="J7031" i="1"/>
  <c r="K7031" i="1"/>
  <c r="G4369" i="1"/>
  <c r="H4369" i="1"/>
  <c r="I4369" i="1"/>
  <c r="J4369" i="1"/>
  <c r="K4369" i="1"/>
  <c r="G5271" i="1"/>
  <c r="H5271" i="1"/>
  <c r="I5271" i="1"/>
  <c r="J5271" i="1"/>
  <c r="K5271" i="1"/>
  <c r="G7421" i="1"/>
  <c r="H7421" i="1"/>
  <c r="I7421" i="1"/>
  <c r="J7421" i="1"/>
  <c r="K7421" i="1"/>
  <c r="G1336" i="1"/>
  <c r="H1336" i="1"/>
  <c r="I1336" i="1"/>
  <c r="J1336" i="1"/>
  <c r="K1336" i="1"/>
  <c r="G5759" i="1"/>
  <c r="H5759" i="1"/>
  <c r="I5759" i="1"/>
  <c r="J5759" i="1"/>
  <c r="K5759" i="1"/>
  <c r="G93" i="1"/>
  <c r="H93" i="1"/>
  <c r="I93" i="1"/>
  <c r="J93" i="1"/>
  <c r="K93" i="1"/>
  <c r="G3533" i="1"/>
  <c r="H3533" i="1"/>
  <c r="I3533" i="1"/>
  <c r="J3533" i="1"/>
  <c r="K3533" i="1"/>
  <c r="G1759" i="1"/>
  <c r="H1759" i="1"/>
  <c r="I1759" i="1"/>
  <c r="J1759" i="1"/>
  <c r="K1759" i="1"/>
  <c r="G8369" i="1"/>
  <c r="H8369" i="1"/>
  <c r="I8369" i="1"/>
  <c r="J8369" i="1"/>
  <c r="K8369" i="1"/>
  <c r="G8047" i="1"/>
  <c r="H8047" i="1"/>
  <c r="I8047" i="1"/>
  <c r="J8047" i="1"/>
  <c r="K8047" i="1"/>
  <c r="G2435" i="1"/>
  <c r="H2435" i="1"/>
  <c r="I2435" i="1"/>
  <c r="J2435" i="1"/>
  <c r="K2435" i="1"/>
  <c r="G1458" i="1"/>
  <c r="H1458" i="1"/>
  <c r="I1458" i="1"/>
  <c r="J1458" i="1"/>
  <c r="K1458" i="1"/>
  <c r="G5158" i="1"/>
  <c r="H5158" i="1"/>
  <c r="I5158" i="1"/>
  <c r="J5158" i="1"/>
  <c r="K5158" i="1"/>
  <c r="G4790" i="1"/>
  <c r="H4790" i="1"/>
  <c r="I4790" i="1"/>
  <c r="J4790" i="1"/>
  <c r="K4790" i="1"/>
  <c r="G3403" i="1"/>
  <c r="H3403" i="1"/>
  <c r="I3403" i="1"/>
  <c r="J3403" i="1"/>
  <c r="K3403" i="1"/>
  <c r="G5036" i="1"/>
  <c r="H5036" i="1"/>
  <c r="I5036" i="1"/>
  <c r="J5036" i="1"/>
  <c r="K5036" i="1"/>
  <c r="G8525" i="1"/>
  <c r="H8525" i="1"/>
  <c r="I8525" i="1"/>
  <c r="J8525" i="1"/>
  <c r="K8525" i="1"/>
  <c r="G9541" i="1"/>
  <c r="H9541" i="1"/>
  <c r="I9541" i="1"/>
  <c r="J9541" i="1"/>
  <c r="K9541" i="1"/>
  <c r="G3025" i="1"/>
  <c r="H3025" i="1"/>
  <c r="I3025" i="1"/>
  <c r="J3025" i="1"/>
  <c r="K3025" i="1"/>
  <c r="G2637" i="1"/>
  <c r="H2637" i="1"/>
  <c r="I2637" i="1"/>
  <c r="J2637" i="1"/>
  <c r="K2637" i="1"/>
  <c r="G6386" i="1"/>
  <c r="H6386" i="1"/>
  <c r="I6386" i="1"/>
  <c r="J6386" i="1"/>
  <c r="K6386" i="1"/>
  <c r="G352" i="1"/>
  <c r="H352" i="1"/>
  <c r="I352" i="1"/>
  <c r="J352" i="1"/>
  <c r="K352" i="1"/>
  <c r="G9490" i="1"/>
  <c r="H9490" i="1"/>
  <c r="I9490" i="1"/>
  <c r="J9490" i="1"/>
  <c r="K9490" i="1"/>
  <c r="G2333" i="1"/>
  <c r="H2333" i="1"/>
  <c r="I2333" i="1"/>
  <c r="J2333" i="1"/>
  <c r="K2333" i="1"/>
  <c r="G2048" i="1"/>
  <c r="H2048" i="1"/>
  <c r="I2048" i="1"/>
  <c r="J2048" i="1"/>
  <c r="K2048" i="1"/>
  <c r="G5589" i="1"/>
  <c r="H5589" i="1"/>
  <c r="I5589" i="1"/>
  <c r="J5589" i="1"/>
  <c r="K5589" i="1"/>
  <c r="G1964" i="1"/>
  <c r="H1964" i="1"/>
  <c r="I1964" i="1"/>
  <c r="J1964" i="1"/>
  <c r="K1964" i="1"/>
  <c r="G7422" i="1"/>
  <c r="H7422" i="1"/>
  <c r="I7422" i="1"/>
  <c r="J7422" i="1"/>
  <c r="K7422" i="1"/>
  <c r="G4110" i="1"/>
  <c r="H4110" i="1"/>
  <c r="I4110" i="1"/>
  <c r="J4110" i="1"/>
  <c r="K4110" i="1"/>
  <c r="G1137" i="1"/>
  <c r="H1137" i="1"/>
  <c r="I1137" i="1"/>
  <c r="J1137" i="1"/>
  <c r="K1137" i="1"/>
  <c r="G7491" i="1"/>
  <c r="H7491" i="1"/>
  <c r="I7491" i="1"/>
  <c r="J7491" i="1"/>
  <c r="K7491" i="1"/>
  <c r="G9144" i="1"/>
  <c r="H9144" i="1"/>
  <c r="I9144" i="1"/>
  <c r="J9144" i="1"/>
  <c r="K9144" i="1"/>
  <c r="G3429" i="1"/>
  <c r="H3429" i="1"/>
  <c r="I3429" i="1"/>
  <c r="J3429" i="1"/>
  <c r="K3429" i="1"/>
  <c r="G4881" i="1"/>
  <c r="H4881" i="1"/>
  <c r="I4881" i="1"/>
  <c r="J4881" i="1"/>
  <c r="K4881" i="1"/>
  <c r="G1542" i="1"/>
  <c r="H1542" i="1"/>
  <c r="I1542" i="1"/>
  <c r="J1542" i="1"/>
  <c r="K1542" i="1"/>
  <c r="G443" i="1"/>
  <c r="H443" i="1"/>
  <c r="I443" i="1"/>
  <c r="J443" i="1"/>
  <c r="K443" i="1"/>
  <c r="G1169" i="1"/>
  <c r="H1169" i="1"/>
  <c r="I1169" i="1"/>
  <c r="J1169" i="1"/>
  <c r="K1169" i="1"/>
  <c r="G5201" i="1"/>
  <c r="H5201" i="1"/>
  <c r="I5201" i="1"/>
  <c r="J5201" i="1"/>
  <c r="K5201" i="1"/>
  <c r="G501" i="1"/>
  <c r="H501" i="1"/>
  <c r="I501" i="1"/>
  <c r="J501" i="1"/>
  <c r="K501" i="1"/>
  <c r="G8380" i="1"/>
  <c r="H8380" i="1"/>
  <c r="I8380" i="1"/>
  <c r="J8380" i="1"/>
  <c r="K8380" i="1"/>
  <c r="G5682" i="1"/>
  <c r="H5682" i="1"/>
  <c r="I5682" i="1"/>
  <c r="J5682" i="1"/>
  <c r="K5682" i="1"/>
  <c r="G6387" i="1"/>
  <c r="H6387" i="1"/>
  <c r="I6387" i="1"/>
  <c r="J6387" i="1"/>
  <c r="K6387" i="1"/>
  <c r="G27" i="1"/>
  <c r="H27" i="1"/>
  <c r="I27" i="1"/>
  <c r="J27" i="1"/>
  <c r="K27" i="1"/>
  <c r="G3844" i="1"/>
  <c r="H3844" i="1"/>
  <c r="I3844" i="1"/>
  <c r="J3844" i="1"/>
  <c r="K3844" i="1"/>
  <c r="G4047" i="1"/>
  <c r="H4047" i="1"/>
  <c r="I4047" i="1"/>
  <c r="J4047" i="1"/>
  <c r="K4047" i="1"/>
  <c r="G4943" i="1"/>
  <c r="H4943" i="1"/>
  <c r="I4943" i="1"/>
  <c r="J4943" i="1"/>
  <c r="K4943" i="1"/>
  <c r="G691" i="1"/>
  <c r="H691" i="1"/>
  <c r="I691" i="1"/>
  <c r="J691" i="1"/>
  <c r="K691" i="1"/>
  <c r="G5748" i="1"/>
  <c r="H5748" i="1"/>
  <c r="I5748" i="1"/>
  <c r="J5748" i="1"/>
  <c r="K5748" i="1"/>
  <c r="G5810" i="1"/>
  <c r="H5810" i="1"/>
  <c r="I5810" i="1"/>
  <c r="J5810" i="1"/>
  <c r="K5810" i="1"/>
  <c r="G4841" i="1"/>
  <c r="H4841" i="1"/>
  <c r="I4841" i="1"/>
  <c r="J4841" i="1"/>
  <c r="K4841" i="1"/>
  <c r="G8124" i="1"/>
  <c r="H8124" i="1"/>
  <c r="I8124" i="1"/>
  <c r="J8124" i="1"/>
  <c r="K8124" i="1"/>
  <c r="G4663" i="1"/>
  <c r="H4663" i="1"/>
  <c r="I4663" i="1"/>
  <c r="J4663" i="1"/>
  <c r="K4663" i="1"/>
  <c r="G8202" i="1"/>
  <c r="H8202" i="1"/>
  <c r="I8202" i="1"/>
  <c r="J8202" i="1"/>
  <c r="K8202" i="1"/>
  <c r="G9940" i="1"/>
  <c r="H9940" i="1"/>
  <c r="I9940" i="1"/>
  <c r="J9940" i="1"/>
  <c r="K9940" i="1"/>
  <c r="G642" i="1"/>
  <c r="H642" i="1"/>
  <c r="I642" i="1"/>
  <c r="J642" i="1"/>
  <c r="K642" i="1"/>
  <c r="G5694" i="1"/>
  <c r="H5694" i="1"/>
  <c r="I5694" i="1"/>
  <c r="J5694" i="1"/>
  <c r="K5694" i="1"/>
  <c r="G9324" i="1"/>
  <c r="H9324" i="1"/>
  <c r="I9324" i="1"/>
  <c r="J9324" i="1"/>
  <c r="K9324" i="1"/>
  <c r="G8251" i="1"/>
  <c r="H8251" i="1"/>
  <c r="I8251" i="1"/>
  <c r="J8251" i="1"/>
  <c r="K8251" i="1"/>
  <c r="G1529" i="1"/>
  <c r="H1529" i="1"/>
  <c r="I1529" i="1"/>
  <c r="J1529" i="1"/>
  <c r="K1529" i="1"/>
  <c r="G517" i="1"/>
  <c r="H517" i="1"/>
  <c r="I517" i="1"/>
  <c r="J517" i="1"/>
  <c r="K517" i="1"/>
  <c r="G8660" i="1"/>
  <c r="H8660" i="1"/>
  <c r="I8660" i="1"/>
  <c r="J8660" i="1"/>
  <c r="K8660" i="1"/>
  <c r="G4961" i="1"/>
  <c r="H4961" i="1"/>
  <c r="I4961" i="1"/>
  <c r="J4961" i="1"/>
  <c r="K4961" i="1"/>
  <c r="G2675" i="1"/>
  <c r="H2675" i="1"/>
  <c r="I2675" i="1"/>
  <c r="J2675" i="1"/>
  <c r="K2675" i="1"/>
  <c r="G3987" i="1"/>
  <c r="H3987" i="1"/>
  <c r="I3987" i="1"/>
  <c r="J3987" i="1"/>
  <c r="K3987" i="1"/>
  <c r="G1400" i="1"/>
  <c r="H1400" i="1"/>
  <c r="I1400" i="1"/>
  <c r="J1400" i="1"/>
  <c r="K1400" i="1"/>
  <c r="G9348" i="1"/>
  <c r="H9348" i="1"/>
  <c r="I9348" i="1"/>
  <c r="J9348" i="1"/>
  <c r="K9348" i="1"/>
  <c r="G396" i="1"/>
  <c r="H396" i="1"/>
  <c r="I396" i="1"/>
  <c r="J396" i="1"/>
  <c r="K396" i="1"/>
  <c r="G2431" i="1"/>
  <c r="H2431" i="1"/>
  <c r="I2431" i="1"/>
  <c r="J2431" i="1"/>
  <c r="K2431" i="1"/>
  <c r="G3582" i="1"/>
  <c r="H3582" i="1"/>
  <c r="I3582" i="1"/>
  <c r="J3582" i="1"/>
  <c r="K3582" i="1"/>
  <c r="G693" i="1"/>
  <c r="H693" i="1"/>
  <c r="I693" i="1"/>
  <c r="J693" i="1"/>
  <c r="K693" i="1"/>
  <c r="G6500" i="1"/>
  <c r="H6500" i="1"/>
  <c r="I6500" i="1"/>
  <c r="J6500" i="1"/>
  <c r="K6500" i="1"/>
  <c r="G2458" i="1"/>
  <c r="H2458" i="1"/>
  <c r="I2458" i="1"/>
  <c r="J2458" i="1"/>
  <c r="K2458" i="1"/>
  <c r="G9996" i="1"/>
  <c r="H9996" i="1"/>
  <c r="I9996" i="1"/>
  <c r="J9996" i="1"/>
  <c r="K9996" i="1"/>
  <c r="G4041" i="1"/>
  <c r="H4041" i="1"/>
  <c r="I4041" i="1"/>
  <c r="J4041" i="1"/>
  <c r="K4041" i="1"/>
  <c r="G7619" i="1"/>
  <c r="H7619" i="1"/>
  <c r="I7619" i="1"/>
  <c r="J7619" i="1"/>
  <c r="K7619" i="1"/>
  <c r="G2609" i="1"/>
  <c r="H2609" i="1"/>
  <c r="I2609" i="1"/>
  <c r="J2609" i="1"/>
  <c r="K2609" i="1"/>
  <c r="G8063" i="1"/>
  <c r="H8063" i="1"/>
  <c r="I8063" i="1"/>
  <c r="J8063" i="1"/>
  <c r="K8063" i="1"/>
  <c r="G7299" i="1"/>
  <c r="H7299" i="1"/>
  <c r="I7299" i="1"/>
  <c r="J7299" i="1"/>
  <c r="K7299" i="1"/>
  <c r="G123" i="1"/>
  <c r="H123" i="1"/>
  <c r="I123" i="1"/>
  <c r="J123" i="1"/>
  <c r="K123" i="1"/>
  <c r="G7424" i="1"/>
  <c r="H7424" i="1"/>
  <c r="I7424" i="1"/>
  <c r="J7424" i="1"/>
  <c r="K7424" i="1"/>
  <c r="G3293" i="1"/>
  <c r="H3293" i="1"/>
  <c r="I3293" i="1"/>
  <c r="J3293" i="1"/>
  <c r="K3293" i="1"/>
  <c r="G4061" i="1"/>
  <c r="H4061" i="1"/>
  <c r="I4061" i="1"/>
  <c r="J4061" i="1"/>
  <c r="K4061" i="1"/>
  <c r="G4959" i="1"/>
  <c r="H4959" i="1"/>
  <c r="I4959" i="1"/>
  <c r="J4959" i="1"/>
  <c r="K4959" i="1"/>
  <c r="G7956" i="1"/>
  <c r="H7956" i="1"/>
  <c r="I7956" i="1"/>
  <c r="J7956" i="1"/>
  <c r="K7956" i="1"/>
  <c r="G1866" i="1"/>
  <c r="H1866" i="1"/>
  <c r="I1866" i="1"/>
  <c r="J1866" i="1"/>
  <c r="K1866" i="1"/>
  <c r="G2891" i="1"/>
  <c r="H2891" i="1"/>
  <c r="I2891" i="1"/>
  <c r="J2891" i="1"/>
  <c r="K2891" i="1"/>
  <c r="G1248" i="1"/>
  <c r="H1248" i="1"/>
  <c r="I1248" i="1"/>
  <c r="J1248" i="1"/>
  <c r="K1248" i="1"/>
  <c r="G742" i="1"/>
  <c r="H742" i="1"/>
  <c r="I742" i="1"/>
  <c r="J742" i="1"/>
  <c r="K742" i="1"/>
  <c r="G9984" i="1"/>
  <c r="H9984" i="1"/>
  <c r="I9984" i="1"/>
  <c r="J9984" i="1"/>
  <c r="K9984" i="1"/>
  <c r="G8746" i="1"/>
  <c r="H8746" i="1"/>
  <c r="I8746" i="1"/>
  <c r="J8746" i="1"/>
  <c r="K8746" i="1"/>
  <c r="G6962" i="1"/>
  <c r="H6962" i="1"/>
  <c r="I6962" i="1"/>
  <c r="J6962" i="1"/>
  <c r="K6962" i="1"/>
  <c r="G1181" i="1"/>
  <c r="H1181" i="1"/>
  <c r="I1181" i="1"/>
  <c r="J1181" i="1"/>
  <c r="K1181" i="1"/>
  <c r="G6322" i="1"/>
  <c r="H6322" i="1"/>
  <c r="I6322" i="1"/>
  <c r="J6322" i="1"/>
  <c r="K6322" i="1"/>
  <c r="G7903" i="1"/>
  <c r="H7903" i="1"/>
  <c r="I7903" i="1"/>
  <c r="J7903" i="1"/>
  <c r="K7903" i="1"/>
  <c r="G4975" i="1"/>
  <c r="H4975" i="1"/>
  <c r="I4975" i="1"/>
  <c r="J4975" i="1"/>
  <c r="K4975" i="1"/>
  <c r="G687" i="1"/>
  <c r="H687" i="1"/>
  <c r="I687" i="1"/>
  <c r="J687" i="1"/>
  <c r="K687" i="1"/>
  <c r="G8216" i="1"/>
  <c r="H8216" i="1"/>
  <c r="I8216" i="1"/>
  <c r="J8216" i="1"/>
  <c r="K8216" i="1"/>
  <c r="G4417" i="1"/>
  <c r="H4417" i="1"/>
  <c r="I4417" i="1"/>
  <c r="J4417" i="1"/>
  <c r="K4417" i="1"/>
  <c r="G8874" i="1"/>
  <c r="H8874" i="1"/>
  <c r="I8874" i="1"/>
  <c r="J8874" i="1"/>
  <c r="K8874" i="1"/>
  <c r="G3478" i="1"/>
  <c r="H3478" i="1"/>
  <c r="I3478" i="1"/>
  <c r="J3478" i="1"/>
  <c r="K3478" i="1"/>
  <c r="G2732" i="1"/>
  <c r="H2732" i="1"/>
  <c r="I2732" i="1"/>
  <c r="J2732" i="1"/>
  <c r="K2732" i="1"/>
  <c r="G4465" i="1"/>
  <c r="H4465" i="1"/>
  <c r="I4465" i="1"/>
  <c r="J4465" i="1"/>
  <c r="K4465" i="1"/>
  <c r="G563" i="1"/>
  <c r="H563" i="1"/>
  <c r="I563" i="1"/>
  <c r="J563" i="1"/>
  <c r="K563" i="1"/>
  <c r="G370" i="1"/>
  <c r="H370" i="1"/>
  <c r="I370" i="1"/>
  <c r="J370" i="1"/>
  <c r="K370" i="1"/>
  <c r="G3351" i="1"/>
  <c r="H3351" i="1"/>
  <c r="I3351" i="1"/>
  <c r="J3351" i="1"/>
  <c r="K3351" i="1"/>
  <c r="G7499" i="1"/>
  <c r="H7499" i="1"/>
  <c r="I7499" i="1"/>
  <c r="J7499" i="1"/>
  <c r="K7499" i="1"/>
  <c r="G6859" i="1"/>
  <c r="H6859" i="1"/>
  <c r="I6859" i="1"/>
  <c r="J6859" i="1"/>
  <c r="K6859" i="1"/>
  <c r="G8126" i="1"/>
  <c r="H8126" i="1"/>
  <c r="I8126" i="1"/>
  <c r="J8126" i="1"/>
  <c r="K8126" i="1"/>
  <c r="G2077" i="1"/>
  <c r="H2077" i="1"/>
  <c r="I2077" i="1"/>
  <c r="J2077" i="1"/>
  <c r="K2077" i="1"/>
  <c r="G2091" i="1"/>
  <c r="H2091" i="1"/>
  <c r="I2091" i="1"/>
  <c r="J2091" i="1"/>
  <c r="K2091" i="1"/>
  <c r="G1340" i="1"/>
  <c r="H1340" i="1"/>
  <c r="I1340" i="1"/>
  <c r="J1340" i="1"/>
  <c r="K1340" i="1"/>
  <c r="G2989" i="1"/>
  <c r="H2989" i="1"/>
  <c r="I2989" i="1"/>
  <c r="J2989" i="1"/>
  <c r="K2989" i="1"/>
  <c r="G9714" i="1"/>
  <c r="H9714" i="1"/>
  <c r="I9714" i="1"/>
  <c r="J9714" i="1"/>
  <c r="K9714" i="1"/>
  <c r="G761" i="1"/>
  <c r="H761" i="1"/>
  <c r="I761" i="1"/>
  <c r="J761" i="1"/>
  <c r="K761" i="1"/>
  <c r="G8503" i="1"/>
  <c r="H8503" i="1"/>
  <c r="I8503" i="1"/>
  <c r="J8503" i="1"/>
  <c r="K8503" i="1"/>
  <c r="G7886" i="1"/>
  <c r="H7886" i="1"/>
  <c r="I7886" i="1"/>
  <c r="J7886" i="1"/>
  <c r="K7886" i="1"/>
  <c r="G9729" i="1"/>
  <c r="H9729" i="1"/>
  <c r="I9729" i="1"/>
  <c r="J9729" i="1"/>
  <c r="K9729" i="1"/>
  <c r="G4270" i="1"/>
  <c r="H4270" i="1"/>
  <c r="I4270" i="1"/>
  <c r="J4270" i="1"/>
  <c r="K4270" i="1"/>
  <c r="G5876" i="1"/>
  <c r="H5876" i="1"/>
  <c r="I5876" i="1"/>
  <c r="J5876" i="1"/>
  <c r="K5876" i="1"/>
  <c r="G2154" i="1"/>
  <c r="H2154" i="1"/>
  <c r="I2154" i="1"/>
  <c r="J2154" i="1"/>
  <c r="K2154" i="1"/>
  <c r="G2024" i="1"/>
  <c r="H2024" i="1"/>
  <c r="I2024" i="1"/>
  <c r="J2024" i="1"/>
  <c r="K2024" i="1"/>
  <c r="G7695" i="1"/>
  <c r="H7695" i="1"/>
  <c r="I7695" i="1"/>
  <c r="J7695" i="1"/>
  <c r="K7695" i="1"/>
  <c r="G5915" i="1"/>
  <c r="H5915" i="1"/>
  <c r="I5915" i="1"/>
  <c r="J5915" i="1"/>
  <c r="K5915" i="1"/>
  <c r="G6453" i="1"/>
  <c r="H6453" i="1"/>
  <c r="I6453" i="1"/>
  <c r="J6453" i="1"/>
  <c r="K6453" i="1"/>
  <c r="G3153" i="1"/>
  <c r="H3153" i="1"/>
  <c r="I3153" i="1"/>
  <c r="J3153" i="1"/>
  <c r="K3153" i="1"/>
  <c r="G9074" i="1"/>
  <c r="H9074" i="1"/>
  <c r="I9074" i="1"/>
  <c r="J9074" i="1"/>
  <c r="K9074" i="1"/>
  <c r="G5426" i="1"/>
  <c r="H5426" i="1"/>
  <c r="I5426" i="1"/>
  <c r="J5426" i="1"/>
  <c r="K5426" i="1"/>
  <c r="G3138" i="1"/>
  <c r="H3138" i="1"/>
  <c r="I3138" i="1"/>
  <c r="J3138" i="1"/>
  <c r="K3138" i="1"/>
  <c r="G5356" i="1"/>
  <c r="H5356" i="1"/>
  <c r="I5356" i="1"/>
  <c r="J5356" i="1"/>
  <c r="K5356" i="1"/>
  <c r="G2307" i="1"/>
  <c r="H2307" i="1"/>
  <c r="I2307" i="1"/>
  <c r="J2307" i="1"/>
  <c r="K2307" i="1"/>
  <c r="G5543" i="1"/>
  <c r="H5543" i="1"/>
  <c r="I5543" i="1"/>
  <c r="J5543" i="1"/>
  <c r="K5543" i="1"/>
  <c r="G8358" i="1"/>
  <c r="H8358" i="1"/>
  <c r="I8358" i="1"/>
  <c r="J8358" i="1"/>
  <c r="K8358" i="1"/>
  <c r="G5642" i="1"/>
  <c r="H5642" i="1"/>
  <c r="I5642" i="1"/>
  <c r="J5642" i="1"/>
  <c r="K5642" i="1"/>
  <c r="G3816" i="1"/>
  <c r="H3816" i="1"/>
  <c r="I3816" i="1"/>
  <c r="J3816" i="1"/>
  <c r="K3816" i="1"/>
  <c r="G1057" i="1"/>
  <c r="H1057" i="1"/>
  <c r="I1057" i="1"/>
  <c r="J1057" i="1"/>
  <c r="K1057" i="1"/>
  <c r="G8426" i="1"/>
  <c r="H8426" i="1"/>
  <c r="I8426" i="1"/>
  <c r="J8426" i="1"/>
  <c r="K8426" i="1"/>
  <c r="G3096" i="1"/>
  <c r="H3096" i="1"/>
  <c r="I3096" i="1"/>
  <c r="J3096" i="1"/>
  <c r="K3096" i="1"/>
  <c r="G8730" i="1"/>
  <c r="H8730" i="1"/>
  <c r="I8730" i="1"/>
  <c r="J8730" i="1"/>
  <c r="K8730" i="1"/>
  <c r="G6101" i="1"/>
  <c r="H6101" i="1"/>
  <c r="I6101" i="1"/>
  <c r="J6101" i="1"/>
  <c r="K6101" i="1"/>
  <c r="G7623" i="1"/>
  <c r="H7623" i="1"/>
  <c r="I7623" i="1"/>
  <c r="J7623" i="1"/>
  <c r="K7623" i="1"/>
  <c r="G3989" i="1"/>
  <c r="H3989" i="1"/>
  <c r="I3989" i="1"/>
  <c r="J3989" i="1"/>
  <c r="K3989" i="1"/>
  <c r="G593" i="1"/>
  <c r="H593" i="1"/>
  <c r="I593" i="1"/>
  <c r="J593" i="1"/>
  <c r="K593" i="1"/>
  <c r="G9849" i="1"/>
  <c r="H9849" i="1"/>
  <c r="I9849" i="1"/>
  <c r="J9849" i="1"/>
  <c r="K9849" i="1"/>
  <c r="G9389" i="1"/>
  <c r="H9389" i="1"/>
  <c r="I9389" i="1"/>
  <c r="J9389" i="1"/>
  <c r="K9389" i="1"/>
  <c r="G8760" i="1"/>
  <c r="H8760" i="1"/>
  <c r="I8760" i="1"/>
  <c r="J8760" i="1"/>
  <c r="K8760" i="1"/>
  <c r="G2136" i="1"/>
  <c r="H2136" i="1"/>
  <c r="I2136" i="1"/>
  <c r="J2136" i="1"/>
  <c r="K2136" i="1"/>
  <c r="G2912" i="1"/>
  <c r="H2912" i="1"/>
  <c r="I2912" i="1"/>
  <c r="J2912" i="1"/>
  <c r="K2912" i="1"/>
  <c r="G2480" i="1"/>
  <c r="H2480" i="1"/>
  <c r="I2480" i="1"/>
  <c r="J2480" i="1"/>
  <c r="K2480" i="1"/>
  <c r="G7427" i="1"/>
  <c r="H7427" i="1"/>
  <c r="I7427" i="1"/>
  <c r="J7427" i="1"/>
  <c r="K7427" i="1"/>
  <c r="G8198" i="1"/>
  <c r="H8198" i="1"/>
  <c r="I8198" i="1"/>
  <c r="J8198" i="1"/>
  <c r="K8198" i="1"/>
  <c r="G8090" i="1"/>
  <c r="H8090" i="1"/>
  <c r="I8090" i="1"/>
  <c r="J8090" i="1"/>
  <c r="K8090" i="1"/>
  <c r="G5632" i="1"/>
  <c r="H5632" i="1"/>
  <c r="I5632" i="1"/>
  <c r="J5632" i="1"/>
  <c r="K5632" i="1"/>
  <c r="G947" i="1"/>
  <c r="H947" i="1"/>
  <c r="I947" i="1"/>
  <c r="J947" i="1"/>
  <c r="K947" i="1"/>
  <c r="G6368" i="1"/>
  <c r="H6368" i="1"/>
  <c r="I6368" i="1"/>
  <c r="J6368" i="1"/>
  <c r="K6368" i="1"/>
  <c r="G1502" i="1"/>
  <c r="H1502" i="1"/>
  <c r="I1502" i="1"/>
  <c r="J1502" i="1"/>
  <c r="K1502" i="1"/>
  <c r="G9783" i="1"/>
  <c r="H9783" i="1"/>
  <c r="I9783" i="1"/>
  <c r="J9783" i="1"/>
  <c r="K9783" i="1"/>
  <c r="G9747" i="1"/>
  <c r="H9747" i="1"/>
  <c r="I9747" i="1"/>
  <c r="J9747" i="1"/>
  <c r="K9747" i="1"/>
  <c r="G9971" i="1"/>
  <c r="H9971" i="1"/>
  <c r="I9971" i="1"/>
  <c r="J9971" i="1"/>
  <c r="K9971" i="1"/>
  <c r="G446" i="1"/>
  <c r="H446" i="1"/>
  <c r="I446" i="1"/>
  <c r="J446" i="1"/>
  <c r="K446" i="1"/>
  <c r="G4506" i="1"/>
  <c r="H4506" i="1"/>
  <c r="I4506" i="1"/>
  <c r="J4506" i="1"/>
  <c r="K4506" i="1"/>
  <c r="G2358" i="1"/>
  <c r="H2358" i="1"/>
  <c r="I2358" i="1"/>
  <c r="J2358" i="1"/>
  <c r="K2358" i="1"/>
  <c r="G1168" i="1"/>
  <c r="H1168" i="1"/>
  <c r="I1168" i="1"/>
  <c r="J1168" i="1"/>
  <c r="K1168" i="1"/>
  <c r="G2612" i="1"/>
  <c r="H2612" i="1"/>
  <c r="I2612" i="1"/>
  <c r="J2612" i="1"/>
  <c r="K2612" i="1"/>
  <c r="G6190" i="1"/>
  <c r="H6190" i="1"/>
  <c r="I6190" i="1"/>
  <c r="J6190" i="1"/>
  <c r="K6190" i="1"/>
  <c r="G2459" i="1"/>
  <c r="H2459" i="1"/>
  <c r="I2459" i="1"/>
  <c r="J2459" i="1"/>
  <c r="K2459" i="1"/>
  <c r="G7572" i="1"/>
  <c r="H7572" i="1"/>
  <c r="I7572" i="1"/>
  <c r="J7572" i="1"/>
  <c r="K7572" i="1"/>
  <c r="G9950" i="1"/>
  <c r="H9950" i="1"/>
  <c r="I9950" i="1"/>
  <c r="J9950" i="1"/>
  <c r="K9950" i="1"/>
  <c r="G9631" i="1"/>
  <c r="H9631" i="1"/>
  <c r="I9631" i="1"/>
  <c r="J9631" i="1"/>
  <c r="K9631" i="1"/>
  <c r="G8818" i="1"/>
  <c r="H8818" i="1"/>
  <c r="I8818" i="1"/>
  <c r="J8818" i="1"/>
  <c r="K8818" i="1"/>
  <c r="G822" i="1"/>
  <c r="H822" i="1"/>
  <c r="I822" i="1"/>
  <c r="J822" i="1"/>
  <c r="K822" i="1"/>
  <c r="G5266" i="1"/>
  <c r="H5266" i="1"/>
  <c r="I5266" i="1"/>
  <c r="J5266" i="1"/>
  <c r="K5266" i="1"/>
  <c r="G8092" i="1"/>
  <c r="H8092" i="1"/>
  <c r="I8092" i="1"/>
  <c r="J8092" i="1"/>
  <c r="K8092" i="1"/>
  <c r="G199" i="1"/>
  <c r="H199" i="1"/>
  <c r="I199" i="1"/>
  <c r="J199" i="1"/>
  <c r="K199" i="1"/>
  <c r="G1713" i="1"/>
  <c r="H1713" i="1"/>
  <c r="I1713" i="1"/>
  <c r="J1713" i="1"/>
  <c r="K1713" i="1"/>
  <c r="G7225" i="1"/>
  <c r="H7225" i="1"/>
  <c r="I7225" i="1"/>
  <c r="J7225" i="1"/>
  <c r="K7225" i="1"/>
  <c r="G8159" i="1"/>
  <c r="H8159" i="1"/>
  <c r="I8159" i="1"/>
  <c r="J8159" i="1"/>
  <c r="K8159" i="1"/>
  <c r="G7104" i="1"/>
  <c r="H7104" i="1"/>
  <c r="I7104" i="1"/>
  <c r="J7104" i="1"/>
  <c r="K7104" i="1"/>
  <c r="G887" i="1"/>
  <c r="H887" i="1"/>
  <c r="I887" i="1"/>
  <c r="J887" i="1"/>
  <c r="K887" i="1"/>
  <c r="G7875" i="1"/>
  <c r="H7875" i="1"/>
  <c r="I7875" i="1"/>
  <c r="J7875" i="1"/>
  <c r="K7875" i="1"/>
  <c r="G7371" i="1"/>
  <c r="H7371" i="1"/>
  <c r="I7371" i="1"/>
  <c r="J7371" i="1"/>
  <c r="K7371" i="1"/>
  <c r="G1065" i="1"/>
  <c r="H1065" i="1"/>
  <c r="I1065" i="1"/>
  <c r="J1065" i="1"/>
  <c r="K1065" i="1"/>
  <c r="G291" i="1"/>
  <c r="H291" i="1"/>
  <c r="I291" i="1"/>
  <c r="J291" i="1"/>
  <c r="K291" i="1"/>
  <c r="G6419" i="1"/>
  <c r="H6419" i="1"/>
  <c r="I6419" i="1"/>
  <c r="J6419" i="1"/>
  <c r="K6419" i="1"/>
  <c r="G5327" i="1"/>
  <c r="H5327" i="1"/>
  <c r="I5327" i="1"/>
  <c r="J5327" i="1"/>
  <c r="K5327" i="1"/>
  <c r="G4706" i="1"/>
  <c r="H4706" i="1"/>
  <c r="I4706" i="1"/>
  <c r="J4706" i="1"/>
  <c r="K4706" i="1"/>
  <c r="G8120" i="1"/>
  <c r="H8120" i="1"/>
  <c r="I8120" i="1"/>
  <c r="J8120" i="1"/>
  <c r="K8120" i="1"/>
  <c r="G9091" i="1"/>
  <c r="H9091" i="1"/>
  <c r="I9091" i="1"/>
  <c r="J9091" i="1"/>
  <c r="K9091" i="1"/>
  <c r="G4200" i="1"/>
  <c r="H4200" i="1"/>
  <c r="I4200" i="1"/>
  <c r="J4200" i="1"/>
  <c r="K4200" i="1"/>
  <c r="G9493" i="1"/>
  <c r="H9493" i="1"/>
  <c r="I9493" i="1"/>
  <c r="J9493" i="1"/>
  <c r="K9493" i="1"/>
  <c r="G3345" i="1"/>
  <c r="H3345" i="1"/>
  <c r="I3345" i="1"/>
  <c r="J3345" i="1"/>
  <c r="K3345" i="1"/>
  <c r="G5583" i="1"/>
  <c r="H5583" i="1"/>
  <c r="I5583" i="1"/>
  <c r="J5583" i="1"/>
  <c r="K5583" i="1"/>
  <c r="G4754" i="1"/>
  <c r="H4754" i="1"/>
  <c r="I4754" i="1"/>
  <c r="J4754" i="1"/>
  <c r="K4754" i="1"/>
  <c r="G5730" i="1"/>
  <c r="H5730" i="1"/>
  <c r="I5730" i="1"/>
  <c r="J5730" i="1"/>
  <c r="K5730" i="1"/>
  <c r="G5482" i="1"/>
  <c r="H5482" i="1"/>
  <c r="I5482" i="1"/>
  <c r="J5482" i="1"/>
  <c r="K5482" i="1"/>
  <c r="G2155" i="1"/>
  <c r="H2155" i="1"/>
  <c r="I2155" i="1"/>
  <c r="J2155" i="1"/>
  <c r="K2155" i="1"/>
  <c r="G7938" i="1"/>
  <c r="H7938" i="1"/>
  <c r="I7938" i="1"/>
  <c r="J7938" i="1"/>
  <c r="K7938" i="1"/>
  <c r="G1074" i="1"/>
  <c r="H1074" i="1"/>
  <c r="I1074" i="1"/>
  <c r="J1074" i="1"/>
  <c r="K1074" i="1"/>
  <c r="G4053" i="1"/>
  <c r="H4053" i="1"/>
  <c r="I4053" i="1"/>
  <c r="J4053" i="1"/>
  <c r="K4053" i="1"/>
  <c r="G7663" i="1"/>
  <c r="H7663" i="1"/>
  <c r="I7663" i="1"/>
  <c r="J7663" i="1"/>
  <c r="K7663" i="1"/>
  <c r="G3155" i="1"/>
  <c r="H3155" i="1"/>
  <c r="I3155" i="1"/>
  <c r="J3155" i="1"/>
  <c r="K3155" i="1"/>
  <c r="G8684" i="1"/>
  <c r="H8684" i="1"/>
  <c r="I8684" i="1"/>
  <c r="J8684" i="1"/>
  <c r="K8684" i="1"/>
  <c r="G9383" i="1"/>
  <c r="H9383" i="1"/>
  <c r="I9383" i="1"/>
  <c r="J9383" i="1"/>
  <c r="K9383" i="1"/>
  <c r="G8884" i="1"/>
  <c r="H8884" i="1"/>
  <c r="I8884" i="1"/>
  <c r="J8884" i="1"/>
  <c r="K8884" i="1"/>
  <c r="G327" i="1"/>
  <c r="H327" i="1"/>
  <c r="I327" i="1"/>
  <c r="J327" i="1"/>
  <c r="K327" i="1"/>
  <c r="G2016" i="1"/>
  <c r="H2016" i="1"/>
  <c r="I2016" i="1"/>
  <c r="J2016" i="1"/>
  <c r="K2016" i="1"/>
  <c r="G1558" i="1"/>
  <c r="H1558" i="1"/>
  <c r="I1558" i="1"/>
  <c r="J1558" i="1"/>
  <c r="K1558" i="1"/>
  <c r="G2883" i="1"/>
  <c r="H2883" i="1"/>
  <c r="I2883" i="1"/>
  <c r="J2883" i="1"/>
  <c r="K2883" i="1"/>
  <c r="G1245" i="1"/>
  <c r="H1245" i="1"/>
  <c r="I1245" i="1"/>
  <c r="J1245" i="1"/>
  <c r="K1245" i="1"/>
  <c r="G4058" i="1"/>
  <c r="H4058" i="1"/>
  <c r="I4058" i="1"/>
  <c r="J4058" i="1"/>
  <c r="K4058" i="1"/>
  <c r="G3928" i="1"/>
  <c r="H3928" i="1"/>
  <c r="I3928" i="1"/>
  <c r="J3928" i="1"/>
  <c r="K3928" i="1"/>
  <c r="G4193" i="1"/>
  <c r="H4193" i="1"/>
  <c r="I4193" i="1"/>
  <c r="J4193" i="1"/>
  <c r="K4193" i="1"/>
  <c r="G9388" i="1"/>
  <c r="H9388" i="1"/>
  <c r="I9388" i="1"/>
  <c r="J9388" i="1"/>
  <c r="K9388" i="1"/>
  <c r="G3045" i="1"/>
  <c r="H3045" i="1"/>
  <c r="I3045" i="1"/>
  <c r="J3045" i="1"/>
  <c r="K3045" i="1"/>
  <c r="G1088" i="1"/>
  <c r="H1088" i="1"/>
  <c r="I1088" i="1"/>
  <c r="J1088" i="1"/>
  <c r="K1088" i="1"/>
  <c r="G8490" i="1"/>
  <c r="H8490" i="1"/>
  <c r="I8490" i="1"/>
  <c r="J8490" i="1"/>
  <c r="K8490" i="1"/>
  <c r="G2301" i="1"/>
  <c r="H2301" i="1"/>
  <c r="I2301" i="1"/>
  <c r="J2301" i="1"/>
  <c r="K2301" i="1"/>
  <c r="G1824" i="1"/>
  <c r="H1824" i="1"/>
  <c r="I1824" i="1"/>
  <c r="J1824" i="1"/>
  <c r="K1824" i="1"/>
  <c r="G9376" i="1"/>
  <c r="H9376" i="1"/>
  <c r="I9376" i="1"/>
  <c r="J9376" i="1"/>
  <c r="K9376" i="1"/>
  <c r="G709" i="1"/>
  <c r="H709" i="1"/>
  <c r="I709" i="1"/>
  <c r="J709" i="1"/>
  <c r="K709" i="1"/>
  <c r="G6719" i="1"/>
  <c r="H6719" i="1"/>
  <c r="I6719" i="1"/>
  <c r="J6719" i="1"/>
  <c r="K6719" i="1"/>
  <c r="G8434" i="1"/>
  <c r="H8434" i="1"/>
  <c r="I8434" i="1"/>
  <c r="J8434" i="1"/>
  <c r="K8434" i="1"/>
  <c r="G7781" i="1"/>
  <c r="H7781" i="1"/>
  <c r="I7781" i="1"/>
  <c r="J7781" i="1"/>
  <c r="K7781" i="1"/>
  <c r="G6474" i="1"/>
  <c r="H6474" i="1"/>
  <c r="I6474" i="1"/>
  <c r="J6474" i="1"/>
  <c r="K6474" i="1"/>
  <c r="G6577" i="1"/>
  <c r="H6577" i="1"/>
  <c r="I6577" i="1"/>
  <c r="J6577" i="1"/>
  <c r="K6577" i="1"/>
  <c r="G7642" i="1"/>
  <c r="H7642" i="1"/>
  <c r="I7642" i="1"/>
  <c r="J7642" i="1"/>
  <c r="K7642" i="1"/>
  <c r="G4720" i="1"/>
  <c r="H4720" i="1"/>
  <c r="I4720" i="1"/>
  <c r="J4720" i="1"/>
  <c r="K4720" i="1"/>
  <c r="G1627" i="1"/>
  <c r="H1627" i="1"/>
  <c r="I1627" i="1"/>
  <c r="J1627" i="1"/>
  <c r="K1627" i="1"/>
  <c r="G1989" i="1"/>
  <c r="H1989" i="1"/>
  <c r="I1989" i="1"/>
  <c r="J1989" i="1"/>
  <c r="K1989" i="1"/>
  <c r="G1715" i="1"/>
  <c r="H1715" i="1"/>
  <c r="I1715" i="1"/>
  <c r="J1715" i="1"/>
  <c r="K1715" i="1"/>
  <c r="G8091" i="1"/>
  <c r="H8091" i="1"/>
  <c r="I8091" i="1"/>
  <c r="J8091" i="1"/>
  <c r="K8091" i="1"/>
  <c r="G596" i="1"/>
  <c r="H596" i="1"/>
  <c r="I596" i="1"/>
  <c r="J596" i="1"/>
  <c r="K596" i="1"/>
  <c r="G1755" i="1"/>
  <c r="H1755" i="1"/>
  <c r="I1755" i="1"/>
  <c r="J1755" i="1"/>
  <c r="K1755" i="1"/>
  <c r="G1631" i="1"/>
  <c r="H1631" i="1"/>
  <c r="I1631" i="1"/>
  <c r="J1631" i="1"/>
  <c r="K1631" i="1"/>
  <c r="G7792" i="1"/>
  <c r="H7792" i="1"/>
  <c r="I7792" i="1"/>
  <c r="J7792" i="1"/>
  <c r="K7792" i="1"/>
  <c r="G5739" i="1"/>
  <c r="H5739" i="1"/>
  <c r="I5739" i="1"/>
  <c r="J5739" i="1"/>
  <c r="K5739" i="1"/>
  <c r="G1628" i="1"/>
  <c r="H1628" i="1"/>
  <c r="I1628" i="1"/>
  <c r="J1628" i="1"/>
  <c r="K1628" i="1"/>
  <c r="G1355" i="1"/>
  <c r="H1355" i="1"/>
  <c r="I1355" i="1"/>
  <c r="J1355" i="1"/>
  <c r="K1355" i="1"/>
  <c r="G4451" i="1"/>
  <c r="H4451" i="1"/>
  <c r="I4451" i="1"/>
  <c r="J4451" i="1"/>
  <c r="K4451" i="1"/>
  <c r="G768" i="1"/>
  <c r="H768" i="1"/>
  <c r="I768" i="1"/>
  <c r="J768" i="1"/>
  <c r="K768" i="1"/>
  <c r="G2885" i="1"/>
  <c r="H2885" i="1"/>
  <c r="I2885" i="1"/>
  <c r="J2885" i="1"/>
  <c r="K2885" i="1"/>
  <c r="G4011" i="1"/>
  <c r="H4011" i="1"/>
  <c r="I4011" i="1"/>
  <c r="J4011" i="1"/>
  <c r="K4011" i="1"/>
  <c r="G9911" i="1"/>
  <c r="H9911" i="1"/>
  <c r="I9911" i="1"/>
  <c r="J9911" i="1"/>
  <c r="K9911" i="1"/>
  <c r="G5467" i="1"/>
  <c r="H5467" i="1"/>
  <c r="I5467" i="1"/>
  <c r="J5467" i="1"/>
  <c r="K5467" i="1"/>
  <c r="G1508" i="1"/>
  <c r="H1508" i="1"/>
  <c r="I1508" i="1"/>
  <c r="J1508" i="1"/>
  <c r="K1508" i="1"/>
  <c r="G7170" i="1"/>
  <c r="H7170" i="1"/>
  <c r="I7170" i="1"/>
  <c r="J7170" i="1"/>
  <c r="K7170" i="1"/>
  <c r="G2305" i="1"/>
  <c r="H2305" i="1"/>
  <c r="I2305" i="1"/>
  <c r="J2305" i="1"/>
  <c r="K2305" i="1"/>
  <c r="G9909" i="1"/>
  <c r="H9909" i="1"/>
  <c r="I9909" i="1"/>
  <c r="J9909" i="1"/>
  <c r="K9909" i="1"/>
  <c r="G6892" i="1"/>
  <c r="H6892" i="1"/>
  <c r="I6892" i="1"/>
  <c r="J6892" i="1"/>
  <c r="K6892" i="1"/>
  <c r="G2492" i="1"/>
  <c r="H2492" i="1"/>
  <c r="I2492" i="1"/>
  <c r="J2492" i="1"/>
  <c r="K2492" i="1"/>
  <c r="G6578" i="1"/>
  <c r="H6578" i="1"/>
  <c r="I6578" i="1"/>
  <c r="J6578" i="1"/>
  <c r="K6578" i="1"/>
  <c r="G3132" i="1"/>
  <c r="H3132" i="1"/>
  <c r="I3132" i="1"/>
  <c r="J3132" i="1"/>
  <c r="K3132" i="1"/>
  <c r="G564" i="1"/>
  <c r="H564" i="1"/>
  <c r="I564" i="1"/>
  <c r="J564" i="1"/>
  <c r="K564" i="1"/>
  <c r="G9601" i="1"/>
  <c r="H9601" i="1"/>
  <c r="I9601" i="1"/>
  <c r="J9601" i="1"/>
  <c r="K9601" i="1"/>
  <c r="G7473" i="1"/>
  <c r="H7473" i="1"/>
  <c r="I7473" i="1"/>
  <c r="J7473" i="1"/>
  <c r="K7473" i="1"/>
  <c r="G7757" i="1"/>
  <c r="H7757" i="1"/>
  <c r="I7757" i="1"/>
  <c r="J7757" i="1"/>
  <c r="K7757" i="1"/>
  <c r="G9207" i="1"/>
  <c r="H9207" i="1"/>
  <c r="I9207" i="1"/>
  <c r="J9207" i="1"/>
  <c r="K9207" i="1"/>
  <c r="G6943" i="1"/>
  <c r="H6943" i="1"/>
  <c r="I6943" i="1"/>
  <c r="J6943" i="1"/>
  <c r="K6943" i="1"/>
  <c r="G6906" i="1"/>
  <c r="H6906" i="1"/>
  <c r="I6906" i="1"/>
  <c r="J6906" i="1"/>
  <c r="K6906" i="1"/>
  <c r="G8278" i="1"/>
  <c r="H8278" i="1"/>
  <c r="I8278" i="1"/>
  <c r="J8278" i="1"/>
  <c r="K8278" i="1"/>
  <c r="G5708" i="1"/>
  <c r="H5708" i="1"/>
  <c r="I5708" i="1"/>
  <c r="J5708" i="1"/>
  <c r="K5708" i="1"/>
  <c r="G8508" i="1"/>
  <c r="H8508" i="1"/>
  <c r="I8508" i="1"/>
  <c r="J8508" i="1"/>
  <c r="K8508" i="1"/>
  <c r="G5597" i="1"/>
  <c r="H5597" i="1"/>
  <c r="I5597" i="1"/>
  <c r="J5597" i="1"/>
  <c r="K5597" i="1"/>
  <c r="G1726" i="1"/>
  <c r="H1726" i="1"/>
  <c r="I1726" i="1"/>
  <c r="J1726" i="1"/>
  <c r="K1726" i="1"/>
  <c r="G4676" i="1"/>
  <c r="H4676" i="1"/>
  <c r="I4676" i="1"/>
  <c r="J4676" i="1"/>
  <c r="K4676" i="1"/>
  <c r="G9078" i="1"/>
  <c r="H9078" i="1"/>
  <c r="I9078" i="1"/>
  <c r="J9078" i="1"/>
  <c r="K9078" i="1"/>
  <c r="G2309" i="1"/>
  <c r="H2309" i="1"/>
  <c r="I2309" i="1"/>
  <c r="J2309" i="1"/>
  <c r="K2309" i="1"/>
  <c r="G2738" i="1"/>
  <c r="H2738" i="1"/>
  <c r="I2738" i="1"/>
  <c r="J2738" i="1"/>
  <c r="K2738" i="1"/>
  <c r="G4685" i="1"/>
  <c r="H4685" i="1"/>
  <c r="I4685" i="1"/>
  <c r="J4685" i="1"/>
  <c r="K4685" i="1"/>
  <c r="G1934" i="1"/>
  <c r="H1934" i="1"/>
  <c r="I1934" i="1"/>
  <c r="J1934" i="1"/>
  <c r="K1934" i="1"/>
  <c r="G8834" i="1"/>
  <c r="H8834" i="1"/>
  <c r="I8834" i="1"/>
  <c r="J8834" i="1"/>
  <c r="K8834" i="1"/>
  <c r="G111" i="1"/>
  <c r="H111" i="1"/>
  <c r="I111" i="1"/>
  <c r="J111" i="1"/>
  <c r="K111" i="1"/>
  <c r="G1978" i="1"/>
  <c r="H1978" i="1"/>
  <c r="I1978" i="1"/>
  <c r="J1978" i="1"/>
  <c r="K1978" i="1"/>
  <c r="G8996" i="1"/>
  <c r="H8996" i="1"/>
  <c r="I8996" i="1"/>
  <c r="J8996" i="1"/>
  <c r="K8996" i="1"/>
  <c r="G6262" i="1"/>
  <c r="H6262" i="1"/>
  <c r="I6262" i="1"/>
  <c r="J6262" i="1"/>
  <c r="K6262" i="1"/>
  <c r="G5905" i="1"/>
  <c r="H5905" i="1"/>
  <c r="I5905" i="1"/>
  <c r="J5905" i="1"/>
  <c r="K5905" i="1"/>
  <c r="G1174" i="1"/>
  <c r="H1174" i="1"/>
  <c r="I1174" i="1"/>
  <c r="J1174" i="1"/>
  <c r="K1174" i="1"/>
  <c r="G2180" i="1"/>
  <c r="H2180" i="1"/>
  <c r="I2180" i="1"/>
  <c r="J2180" i="1"/>
  <c r="K2180" i="1"/>
  <c r="G125" i="1"/>
  <c r="H125" i="1"/>
  <c r="I125" i="1"/>
  <c r="J125" i="1"/>
  <c r="K125" i="1"/>
  <c r="G9690" i="1"/>
  <c r="H9690" i="1"/>
  <c r="I9690" i="1"/>
  <c r="J9690" i="1"/>
  <c r="K9690" i="1"/>
  <c r="G432" i="1"/>
  <c r="H432" i="1"/>
  <c r="I432" i="1"/>
  <c r="J432" i="1"/>
  <c r="K432" i="1"/>
  <c r="G3233" i="1"/>
  <c r="H3233" i="1"/>
  <c r="I3233" i="1"/>
  <c r="J3233" i="1"/>
  <c r="K3233" i="1"/>
  <c r="G6877" i="1"/>
  <c r="H6877" i="1"/>
  <c r="I6877" i="1"/>
  <c r="J6877" i="1"/>
  <c r="K6877" i="1"/>
  <c r="G6070" i="1"/>
  <c r="H6070" i="1"/>
  <c r="I6070" i="1"/>
  <c r="J6070" i="1"/>
  <c r="K6070" i="1"/>
  <c r="G4271" i="1"/>
  <c r="H4271" i="1"/>
  <c r="I4271" i="1"/>
  <c r="J4271" i="1"/>
  <c r="K4271" i="1"/>
  <c r="G4432" i="1"/>
  <c r="H4432" i="1"/>
  <c r="I4432" i="1"/>
  <c r="J4432" i="1"/>
  <c r="K4432" i="1"/>
  <c r="G7199" i="1"/>
  <c r="H7199" i="1"/>
  <c r="I7199" i="1"/>
  <c r="J7199" i="1"/>
  <c r="K7199" i="1"/>
  <c r="G3559" i="1"/>
  <c r="H3559" i="1"/>
  <c r="I3559" i="1"/>
  <c r="J3559" i="1"/>
  <c r="K3559" i="1"/>
  <c r="G1407" i="1"/>
  <c r="H1407" i="1"/>
  <c r="I1407" i="1"/>
  <c r="J1407" i="1"/>
  <c r="K1407" i="1"/>
  <c r="G6820" i="1"/>
  <c r="H6820" i="1"/>
  <c r="I6820" i="1"/>
  <c r="J6820" i="1"/>
  <c r="K6820" i="1"/>
  <c r="G1441" i="1"/>
  <c r="H1441" i="1"/>
  <c r="I1441" i="1"/>
  <c r="J1441" i="1"/>
  <c r="K1441" i="1"/>
  <c r="G3102" i="1"/>
  <c r="H3102" i="1"/>
  <c r="I3102" i="1"/>
  <c r="J3102" i="1"/>
  <c r="K3102" i="1"/>
  <c r="G7533" i="1"/>
  <c r="H7533" i="1"/>
  <c r="I7533" i="1"/>
  <c r="J7533" i="1"/>
  <c r="K7533" i="1"/>
  <c r="G5470" i="1"/>
  <c r="H5470" i="1"/>
  <c r="I5470" i="1"/>
  <c r="J5470" i="1"/>
  <c r="K5470" i="1"/>
  <c r="G4910" i="1"/>
  <c r="H4910" i="1"/>
  <c r="I4910" i="1"/>
  <c r="J4910" i="1"/>
  <c r="K4910" i="1"/>
  <c r="G4021" i="1"/>
  <c r="H4021" i="1"/>
  <c r="I4021" i="1"/>
  <c r="J4021" i="1"/>
  <c r="K4021" i="1"/>
  <c r="G5042" i="1"/>
  <c r="H5042" i="1"/>
  <c r="I5042" i="1"/>
  <c r="J5042" i="1"/>
  <c r="K5042" i="1"/>
  <c r="G1644" i="1"/>
  <c r="H1644" i="1"/>
  <c r="I1644" i="1"/>
  <c r="J1644" i="1"/>
  <c r="K1644" i="1"/>
  <c r="G9733" i="1"/>
  <c r="H9733" i="1"/>
  <c r="I9733" i="1"/>
  <c r="J9733" i="1"/>
  <c r="K9733" i="1"/>
  <c r="G4554" i="1"/>
  <c r="H4554" i="1"/>
  <c r="I4554" i="1"/>
  <c r="J4554" i="1"/>
  <c r="K4554" i="1"/>
  <c r="G4472" i="1"/>
  <c r="H4472" i="1"/>
  <c r="I4472" i="1"/>
  <c r="J4472" i="1"/>
  <c r="K4472" i="1"/>
  <c r="G3353" i="1"/>
  <c r="H3353" i="1"/>
  <c r="I3353" i="1"/>
  <c r="J3353" i="1"/>
  <c r="K3353" i="1"/>
  <c r="G2815" i="1"/>
  <c r="H2815" i="1"/>
  <c r="I2815" i="1"/>
  <c r="J2815" i="1"/>
  <c r="K2815" i="1"/>
  <c r="G5609" i="1"/>
  <c r="H5609" i="1"/>
  <c r="I5609" i="1"/>
  <c r="J5609" i="1"/>
  <c r="K5609" i="1"/>
  <c r="G465" i="1"/>
  <c r="H465" i="1"/>
  <c r="I465" i="1"/>
  <c r="J465" i="1"/>
  <c r="K465" i="1"/>
  <c r="G2121" i="1"/>
  <c r="H2121" i="1"/>
  <c r="I2121" i="1"/>
  <c r="J2121" i="1"/>
  <c r="K2121" i="1"/>
  <c r="G6260" i="1"/>
  <c r="H6260" i="1"/>
  <c r="I6260" i="1"/>
  <c r="J6260" i="1"/>
  <c r="K6260" i="1"/>
  <c r="G3420" i="1"/>
  <c r="H3420" i="1"/>
  <c r="I3420" i="1"/>
  <c r="J3420" i="1"/>
  <c r="K3420" i="1"/>
  <c r="G3581" i="1"/>
  <c r="H3581" i="1"/>
  <c r="I3581" i="1"/>
  <c r="J3581" i="1"/>
  <c r="K3581" i="1"/>
  <c r="G5786" i="1"/>
  <c r="H5786" i="1"/>
  <c r="I5786" i="1"/>
  <c r="J5786" i="1"/>
  <c r="K5786" i="1"/>
  <c r="G653" i="1"/>
  <c r="H653" i="1"/>
  <c r="I653" i="1"/>
  <c r="J653" i="1"/>
  <c r="K653" i="1"/>
  <c r="G4003" i="1"/>
  <c r="H4003" i="1"/>
  <c r="I4003" i="1"/>
  <c r="J4003" i="1"/>
  <c r="K4003" i="1"/>
  <c r="G3866" i="1"/>
  <c r="H3866" i="1"/>
  <c r="I3866" i="1"/>
  <c r="J3866" i="1"/>
  <c r="K3866" i="1"/>
  <c r="G843" i="1"/>
  <c r="H843" i="1"/>
  <c r="I843" i="1"/>
  <c r="J843" i="1"/>
  <c r="K843" i="1"/>
  <c r="G3396" i="1"/>
  <c r="H3396" i="1"/>
  <c r="I3396" i="1"/>
  <c r="J3396" i="1"/>
  <c r="K3396" i="1"/>
  <c r="G4871" i="1"/>
  <c r="H4871" i="1"/>
  <c r="I4871" i="1"/>
  <c r="J4871" i="1"/>
  <c r="K4871" i="1"/>
  <c r="G9112" i="1"/>
  <c r="H9112" i="1"/>
  <c r="I9112" i="1"/>
  <c r="J9112" i="1"/>
  <c r="K9112" i="1"/>
  <c r="G4517" i="1"/>
  <c r="H4517" i="1"/>
  <c r="I4517" i="1"/>
  <c r="J4517" i="1"/>
  <c r="K4517" i="1"/>
  <c r="G4745" i="1"/>
  <c r="H4745" i="1"/>
  <c r="I4745" i="1"/>
  <c r="J4745" i="1"/>
  <c r="K4745" i="1"/>
  <c r="G6467" i="1"/>
  <c r="H6467" i="1"/>
  <c r="I6467" i="1"/>
  <c r="J6467" i="1"/>
  <c r="K6467" i="1"/>
  <c r="G6079" i="1"/>
  <c r="H6079" i="1"/>
  <c r="I6079" i="1"/>
  <c r="J6079" i="1"/>
  <c r="K6079" i="1"/>
  <c r="G9832" i="1"/>
  <c r="H9832" i="1"/>
  <c r="I9832" i="1"/>
  <c r="J9832" i="1"/>
  <c r="K9832" i="1"/>
  <c r="G8285" i="1"/>
  <c r="H8285" i="1"/>
  <c r="I8285" i="1"/>
  <c r="J8285" i="1"/>
  <c r="K8285" i="1"/>
  <c r="G9602" i="1"/>
  <c r="H9602" i="1"/>
  <c r="I9602" i="1"/>
  <c r="J9602" i="1"/>
  <c r="K9602" i="1"/>
  <c r="G5738" i="1"/>
  <c r="H5738" i="1"/>
  <c r="I5738" i="1"/>
  <c r="J5738" i="1"/>
  <c r="K5738" i="1"/>
  <c r="G350" i="1"/>
  <c r="H350" i="1"/>
  <c r="I350" i="1"/>
  <c r="J350" i="1"/>
  <c r="K350" i="1"/>
  <c r="G795" i="1"/>
  <c r="H795" i="1"/>
  <c r="I795" i="1"/>
  <c r="J795" i="1"/>
  <c r="K795" i="1"/>
  <c r="G2374" i="1"/>
  <c r="H2374" i="1"/>
  <c r="I2374" i="1"/>
  <c r="J2374" i="1"/>
  <c r="K2374" i="1"/>
  <c r="G6373" i="1"/>
  <c r="H6373" i="1"/>
  <c r="I6373" i="1"/>
  <c r="J6373" i="1"/>
  <c r="K6373" i="1"/>
  <c r="G7565" i="1"/>
  <c r="H7565" i="1"/>
  <c r="I7565" i="1"/>
  <c r="J7565" i="1"/>
  <c r="K7565" i="1"/>
  <c r="G9352" i="1"/>
  <c r="H9352" i="1"/>
  <c r="I9352" i="1"/>
  <c r="J9352" i="1"/>
  <c r="K9352" i="1"/>
  <c r="G4288" i="1"/>
  <c r="H4288" i="1"/>
  <c r="I4288" i="1"/>
  <c r="J4288" i="1"/>
  <c r="K4288" i="1"/>
  <c r="G4578" i="1"/>
  <c r="H4578" i="1"/>
  <c r="I4578" i="1"/>
  <c r="J4578" i="1"/>
  <c r="K4578" i="1"/>
  <c r="G8168" i="1"/>
  <c r="H8168" i="1"/>
  <c r="I8168" i="1"/>
  <c r="J8168" i="1"/>
  <c r="K8168" i="1"/>
  <c r="G4197" i="1"/>
  <c r="H4197" i="1"/>
  <c r="I4197" i="1"/>
  <c r="J4197" i="1"/>
  <c r="K4197" i="1"/>
  <c r="G6480" i="1"/>
  <c r="H6480" i="1"/>
  <c r="I6480" i="1"/>
  <c r="J6480" i="1"/>
  <c r="K6480" i="1"/>
  <c r="G2408" i="1"/>
  <c r="H2408" i="1"/>
  <c r="I2408" i="1"/>
  <c r="J2408" i="1"/>
  <c r="K2408" i="1"/>
  <c r="G3435" i="1"/>
  <c r="H3435" i="1"/>
  <c r="I3435" i="1"/>
  <c r="J3435" i="1"/>
  <c r="K3435" i="1"/>
  <c r="G9544" i="1"/>
  <c r="H9544" i="1"/>
  <c r="I9544" i="1"/>
  <c r="J9544" i="1"/>
  <c r="K9544" i="1"/>
  <c r="G9870" i="1"/>
  <c r="H9870" i="1"/>
  <c r="I9870" i="1"/>
  <c r="J9870" i="1"/>
  <c r="K9870" i="1"/>
  <c r="G6324" i="1"/>
  <c r="H6324" i="1"/>
  <c r="I6324" i="1"/>
  <c r="J6324" i="1"/>
  <c r="K6324" i="1"/>
  <c r="G3480" i="1"/>
  <c r="H3480" i="1"/>
  <c r="I3480" i="1"/>
  <c r="J3480" i="1"/>
  <c r="K3480" i="1"/>
  <c r="G3982" i="1"/>
  <c r="H3982" i="1"/>
  <c r="I3982" i="1"/>
  <c r="J3982" i="1"/>
  <c r="K3982" i="1"/>
  <c r="G8810" i="1"/>
  <c r="H8810" i="1"/>
  <c r="I8810" i="1"/>
  <c r="J8810" i="1"/>
  <c r="K8810" i="1"/>
  <c r="G2518" i="1"/>
  <c r="H2518" i="1"/>
  <c r="I2518" i="1"/>
  <c r="J2518" i="1"/>
  <c r="K2518" i="1"/>
  <c r="G6930" i="1"/>
  <c r="H6930" i="1"/>
  <c r="I6930" i="1"/>
  <c r="J6930" i="1"/>
  <c r="K6930" i="1"/>
  <c r="G5827" i="1"/>
  <c r="H5827" i="1"/>
  <c r="I5827" i="1"/>
  <c r="J5827" i="1"/>
  <c r="K5827" i="1"/>
  <c r="G985" i="1"/>
  <c r="H985" i="1"/>
  <c r="I985" i="1"/>
  <c r="J985" i="1"/>
  <c r="K985" i="1"/>
  <c r="G6813" i="1"/>
  <c r="H6813" i="1"/>
  <c r="I6813" i="1"/>
  <c r="J6813" i="1"/>
  <c r="K6813" i="1"/>
  <c r="G3016" i="1"/>
  <c r="H3016" i="1"/>
  <c r="I3016" i="1"/>
  <c r="J3016" i="1"/>
  <c r="K3016" i="1"/>
  <c r="G1971" i="1"/>
  <c r="H1971" i="1"/>
  <c r="I1971" i="1"/>
  <c r="J1971" i="1"/>
  <c r="K1971" i="1"/>
  <c r="G5404" i="1"/>
  <c r="H5404" i="1"/>
  <c r="I5404" i="1"/>
  <c r="J5404" i="1"/>
  <c r="K5404" i="1"/>
  <c r="G2920" i="1"/>
  <c r="H2920" i="1"/>
  <c r="I2920" i="1"/>
  <c r="J2920" i="1"/>
  <c r="K2920" i="1"/>
  <c r="G7990" i="1"/>
  <c r="H7990" i="1"/>
  <c r="I7990" i="1"/>
  <c r="J7990" i="1"/>
  <c r="K7990" i="1"/>
  <c r="G4753" i="1"/>
  <c r="H4753" i="1"/>
  <c r="I4753" i="1"/>
  <c r="J4753" i="1"/>
  <c r="K4753" i="1"/>
  <c r="G6113" i="1"/>
  <c r="H6113" i="1"/>
  <c r="I6113" i="1"/>
  <c r="J6113" i="1"/>
  <c r="K6113" i="1"/>
  <c r="G7988" i="1"/>
  <c r="H7988" i="1"/>
  <c r="I7988" i="1"/>
  <c r="J7988" i="1"/>
  <c r="K7988" i="1"/>
  <c r="G763" i="1"/>
  <c r="H763" i="1"/>
  <c r="I763" i="1"/>
  <c r="J763" i="1"/>
  <c r="K763" i="1"/>
  <c r="G8078" i="1"/>
  <c r="H8078" i="1"/>
  <c r="I8078" i="1"/>
  <c r="J8078" i="1"/>
  <c r="K8078" i="1"/>
  <c r="G7344" i="1"/>
  <c r="H7344" i="1"/>
  <c r="I7344" i="1"/>
  <c r="J7344" i="1"/>
  <c r="K7344" i="1"/>
  <c r="G479" i="1"/>
  <c r="H479" i="1"/>
  <c r="I479" i="1"/>
  <c r="J479" i="1"/>
  <c r="K479" i="1"/>
  <c r="G9901" i="1"/>
  <c r="H9901" i="1"/>
  <c r="I9901" i="1"/>
  <c r="J9901" i="1"/>
  <c r="K9901" i="1"/>
  <c r="G5540" i="1"/>
  <c r="H5540" i="1"/>
  <c r="I5540" i="1"/>
  <c r="J5540" i="1"/>
  <c r="K5540" i="1"/>
  <c r="G3242" i="1"/>
  <c r="H3242" i="1"/>
  <c r="I3242" i="1"/>
  <c r="J3242" i="1"/>
  <c r="K3242" i="1"/>
  <c r="G2057" i="1"/>
  <c r="H2057" i="1"/>
  <c r="I2057" i="1"/>
  <c r="J2057" i="1"/>
  <c r="K2057" i="1"/>
  <c r="G4842" i="1"/>
  <c r="H4842" i="1"/>
  <c r="I4842" i="1"/>
  <c r="J4842" i="1"/>
  <c r="K4842" i="1"/>
  <c r="G2353" i="1"/>
  <c r="H2353" i="1"/>
  <c r="I2353" i="1"/>
  <c r="J2353" i="1"/>
  <c r="K2353" i="1"/>
  <c r="G4679" i="1"/>
  <c r="H4679" i="1"/>
  <c r="I4679" i="1"/>
  <c r="J4679" i="1"/>
  <c r="K4679" i="1"/>
  <c r="G9180" i="1"/>
  <c r="H9180" i="1"/>
  <c r="I9180" i="1"/>
  <c r="J9180" i="1"/>
  <c r="K9180" i="1"/>
  <c r="G5746" i="1"/>
  <c r="H5746" i="1"/>
  <c r="I5746" i="1"/>
  <c r="J5746" i="1"/>
  <c r="K5746" i="1"/>
  <c r="G5776" i="1"/>
  <c r="H5776" i="1"/>
  <c r="I5776" i="1"/>
  <c r="J5776" i="1"/>
  <c r="K5776" i="1"/>
  <c r="G3795" i="1"/>
  <c r="H3795" i="1"/>
  <c r="I3795" i="1"/>
  <c r="J3795" i="1"/>
  <c r="K3795" i="1"/>
  <c r="G7534" i="1"/>
  <c r="H7534" i="1"/>
  <c r="I7534" i="1"/>
  <c r="J7534" i="1"/>
  <c r="K7534" i="1"/>
  <c r="G104" i="1"/>
  <c r="H104" i="1"/>
  <c r="I104" i="1"/>
  <c r="J104" i="1"/>
  <c r="K104" i="1"/>
  <c r="G8847" i="1"/>
  <c r="H8847" i="1"/>
  <c r="I8847" i="1"/>
  <c r="J8847" i="1"/>
  <c r="K8847" i="1"/>
  <c r="G7885" i="1"/>
  <c r="H7885" i="1"/>
  <c r="I7885" i="1"/>
  <c r="J7885" i="1"/>
  <c r="K7885" i="1"/>
  <c r="G2389" i="1"/>
  <c r="H2389" i="1"/>
  <c r="I2389" i="1"/>
  <c r="J2389" i="1"/>
  <c r="K2389" i="1"/>
  <c r="G3466" i="1"/>
  <c r="H3466" i="1"/>
  <c r="I3466" i="1"/>
  <c r="J3466" i="1"/>
  <c r="K3466" i="1"/>
  <c r="G1193" i="1"/>
  <c r="H1193" i="1"/>
  <c r="I1193" i="1"/>
  <c r="J1193" i="1"/>
  <c r="K1193" i="1"/>
  <c r="G1389" i="1"/>
  <c r="H1389" i="1"/>
  <c r="I1389" i="1"/>
  <c r="J1389" i="1"/>
  <c r="K1389" i="1"/>
  <c r="G3436" i="1"/>
  <c r="H3436" i="1"/>
  <c r="I3436" i="1"/>
  <c r="J3436" i="1"/>
  <c r="K3436" i="1"/>
  <c r="G5088" i="1"/>
  <c r="H5088" i="1"/>
  <c r="I5088" i="1"/>
  <c r="J5088" i="1"/>
  <c r="K5088" i="1"/>
  <c r="G5026" i="1"/>
  <c r="H5026" i="1"/>
  <c r="I5026" i="1"/>
  <c r="J5026" i="1"/>
  <c r="K5026" i="1"/>
  <c r="G8942" i="1"/>
  <c r="H8942" i="1"/>
  <c r="I8942" i="1"/>
  <c r="J8942" i="1"/>
  <c r="K8942" i="1"/>
  <c r="G2593" i="1"/>
  <c r="H2593" i="1"/>
  <c r="I2593" i="1"/>
  <c r="J2593" i="1"/>
  <c r="K2593" i="1"/>
  <c r="G3888" i="1"/>
  <c r="H3888" i="1"/>
  <c r="I3888" i="1"/>
  <c r="J3888" i="1"/>
  <c r="K3888" i="1"/>
  <c r="G3520" i="1"/>
  <c r="H3520" i="1"/>
  <c r="I3520" i="1"/>
  <c r="J3520" i="1"/>
  <c r="K3520" i="1"/>
  <c r="G1395" i="1"/>
  <c r="H1395" i="1"/>
  <c r="I1395" i="1"/>
  <c r="J1395" i="1"/>
  <c r="K1395" i="1"/>
  <c r="G6544" i="1"/>
  <c r="H6544" i="1"/>
  <c r="I6544" i="1"/>
  <c r="J6544" i="1"/>
  <c r="K6544" i="1"/>
  <c r="G8633" i="1"/>
  <c r="H8633" i="1"/>
  <c r="I8633" i="1"/>
  <c r="J8633" i="1"/>
  <c r="K8633" i="1"/>
  <c r="G1058" i="1"/>
  <c r="H1058" i="1"/>
  <c r="I1058" i="1"/>
  <c r="J1058" i="1"/>
  <c r="K1058" i="1"/>
  <c r="G2618" i="1"/>
  <c r="H2618" i="1"/>
  <c r="I2618" i="1"/>
  <c r="J2618" i="1"/>
  <c r="K2618" i="1"/>
  <c r="G4680" i="1"/>
  <c r="H4680" i="1"/>
  <c r="I4680" i="1"/>
  <c r="J4680" i="1"/>
  <c r="K4680" i="1"/>
  <c r="G2367" i="1"/>
  <c r="H2367" i="1"/>
  <c r="I2367" i="1"/>
  <c r="J2367" i="1"/>
  <c r="K2367" i="1"/>
  <c r="G1473" i="1"/>
  <c r="H1473" i="1"/>
  <c r="I1473" i="1"/>
  <c r="J1473" i="1"/>
  <c r="K1473" i="1"/>
  <c r="G3213" i="1"/>
  <c r="H3213" i="1"/>
  <c r="I3213" i="1"/>
  <c r="J3213" i="1"/>
  <c r="K3213" i="1"/>
  <c r="G5371" i="1"/>
  <c r="H5371" i="1"/>
  <c r="I5371" i="1"/>
  <c r="J5371" i="1"/>
  <c r="K5371" i="1"/>
  <c r="G3332" i="1"/>
  <c r="H3332" i="1"/>
  <c r="I3332" i="1"/>
  <c r="J3332" i="1"/>
  <c r="K3332" i="1"/>
  <c r="G323" i="1"/>
  <c r="H323" i="1"/>
  <c r="I323" i="1"/>
  <c r="J323" i="1"/>
  <c r="K323" i="1"/>
  <c r="G9258" i="1"/>
  <c r="H9258" i="1"/>
  <c r="I9258" i="1"/>
  <c r="J9258" i="1"/>
  <c r="K9258" i="1"/>
  <c r="G1904" i="1"/>
  <c r="H1904" i="1"/>
  <c r="I1904" i="1"/>
  <c r="J1904" i="1"/>
  <c r="K1904" i="1"/>
  <c r="G6558" i="1"/>
  <c r="H6558" i="1"/>
  <c r="I6558" i="1"/>
  <c r="J6558" i="1"/>
  <c r="K6558" i="1"/>
  <c r="G8132" i="1"/>
  <c r="H8132" i="1"/>
  <c r="I8132" i="1"/>
  <c r="J8132" i="1"/>
  <c r="K8132" i="1"/>
  <c r="G8416" i="1"/>
  <c r="H8416" i="1"/>
  <c r="I8416" i="1"/>
  <c r="J8416" i="1"/>
  <c r="K8416" i="1"/>
  <c r="G154" i="1"/>
  <c r="H154" i="1"/>
  <c r="I154" i="1"/>
  <c r="J154" i="1"/>
  <c r="K154" i="1"/>
  <c r="G7955" i="1"/>
  <c r="H7955" i="1"/>
  <c r="I7955" i="1"/>
  <c r="J7955" i="1"/>
  <c r="K7955" i="1"/>
  <c r="G22" i="1"/>
  <c r="H22" i="1"/>
  <c r="I22" i="1"/>
  <c r="J22" i="1"/>
  <c r="K22" i="1"/>
  <c r="G1903" i="1"/>
  <c r="H1903" i="1"/>
  <c r="I1903" i="1"/>
  <c r="J1903" i="1"/>
  <c r="K1903" i="1"/>
  <c r="G890" i="1"/>
  <c r="H890" i="1"/>
  <c r="I890" i="1"/>
  <c r="J890" i="1"/>
  <c r="K890" i="1"/>
  <c r="G3940" i="1"/>
  <c r="H3940" i="1"/>
  <c r="I3940" i="1"/>
  <c r="J3940" i="1"/>
  <c r="K3940" i="1"/>
  <c r="G1453" i="1"/>
  <c r="H1453" i="1"/>
  <c r="I1453" i="1"/>
  <c r="J1453" i="1"/>
  <c r="K1453" i="1"/>
  <c r="G767" i="1"/>
  <c r="H767" i="1"/>
  <c r="I767" i="1"/>
  <c r="J767" i="1"/>
  <c r="K767" i="1"/>
  <c r="G3372" i="1"/>
  <c r="H3372" i="1"/>
  <c r="I3372" i="1"/>
  <c r="J3372" i="1"/>
  <c r="K3372" i="1"/>
  <c r="G2439" i="1"/>
  <c r="H2439" i="1"/>
  <c r="I2439" i="1"/>
  <c r="J2439" i="1"/>
  <c r="K2439" i="1"/>
  <c r="G827" i="1"/>
  <c r="H827" i="1"/>
  <c r="I827" i="1"/>
  <c r="J827" i="1"/>
  <c r="K827" i="1"/>
  <c r="G2776" i="1"/>
  <c r="H2776" i="1"/>
  <c r="I2776" i="1"/>
  <c r="J2776" i="1"/>
  <c r="K2776" i="1"/>
  <c r="G5445" i="1"/>
  <c r="H5445" i="1"/>
  <c r="I5445" i="1"/>
  <c r="J5445" i="1"/>
  <c r="K5445" i="1"/>
  <c r="G8144" i="1"/>
  <c r="H8144" i="1"/>
  <c r="I8144" i="1"/>
  <c r="J8144" i="1"/>
  <c r="K8144" i="1"/>
  <c r="G8606" i="1"/>
  <c r="H8606" i="1"/>
  <c r="I8606" i="1"/>
  <c r="J8606" i="1"/>
  <c r="K8606" i="1"/>
  <c r="G4443" i="1"/>
  <c r="H4443" i="1"/>
  <c r="I4443" i="1"/>
  <c r="J4443" i="1"/>
  <c r="K4443" i="1"/>
  <c r="G8610" i="1"/>
  <c r="H8610" i="1"/>
  <c r="I8610" i="1"/>
  <c r="J8610" i="1"/>
  <c r="K8610" i="1"/>
  <c r="G9941" i="1"/>
  <c r="H9941" i="1"/>
  <c r="I9941" i="1"/>
  <c r="J9941" i="1"/>
  <c r="K9941" i="1"/>
  <c r="G7011" i="1"/>
  <c r="H7011" i="1"/>
  <c r="I7011" i="1"/>
  <c r="J7011" i="1"/>
  <c r="K7011" i="1"/>
  <c r="G8602" i="1"/>
  <c r="H8602" i="1"/>
  <c r="I8602" i="1"/>
  <c r="J8602" i="1"/>
  <c r="K8602" i="1"/>
  <c r="G1550" i="1"/>
  <c r="H1550" i="1"/>
  <c r="I1550" i="1"/>
  <c r="J1550" i="1"/>
  <c r="K1550" i="1"/>
  <c r="G8994" i="1"/>
  <c r="H8994" i="1"/>
  <c r="I8994" i="1"/>
  <c r="J8994" i="1"/>
  <c r="K8994" i="1"/>
  <c r="G9134" i="1"/>
  <c r="H9134" i="1"/>
  <c r="I9134" i="1"/>
  <c r="J9134" i="1"/>
  <c r="K9134" i="1"/>
  <c r="G934" i="1"/>
  <c r="H934" i="1"/>
  <c r="I934" i="1"/>
  <c r="J934" i="1"/>
  <c r="K934" i="1"/>
  <c r="G6539" i="1"/>
  <c r="H6539" i="1"/>
  <c r="I6539" i="1"/>
  <c r="J6539" i="1"/>
  <c r="K6539" i="1"/>
  <c r="G152" i="1"/>
  <c r="H152" i="1"/>
  <c r="I152" i="1"/>
  <c r="J152" i="1"/>
  <c r="K152" i="1"/>
  <c r="G4939" i="1"/>
  <c r="H4939" i="1"/>
  <c r="I4939" i="1"/>
  <c r="J4939" i="1"/>
  <c r="K4939" i="1"/>
  <c r="G4722" i="1"/>
  <c r="H4722" i="1"/>
  <c r="I4722" i="1"/>
  <c r="J4722" i="1"/>
  <c r="K4722" i="1"/>
  <c r="G1832" i="1"/>
  <c r="H1832" i="1"/>
  <c r="I1832" i="1"/>
  <c r="J1832" i="1"/>
  <c r="K1832" i="1"/>
  <c r="G8756" i="1"/>
  <c r="H8756" i="1"/>
  <c r="I8756" i="1"/>
  <c r="J8756" i="1"/>
  <c r="K8756" i="1"/>
  <c r="G4381" i="1"/>
  <c r="H4381" i="1"/>
  <c r="I4381" i="1"/>
  <c r="J4381" i="1"/>
  <c r="K4381" i="1"/>
  <c r="G9699" i="1"/>
  <c r="H9699" i="1"/>
  <c r="I9699" i="1"/>
  <c r="J9699" i="1"/>
  <c r="K9699" i="1"/>
  <c r="G117" i="1"/>
  <c r="H117" i="1"/>
  <c r="I117" i="1"/>
  <c r="J117" i="1"/>
  <c r="K117" i="1"/>
  <c r="G5202" i="1"/>
  <c r="H5202" i="1"/>
  <c r="I5202" i="1"/>
  <c r="J5202" i="1"/>
  <c r="K5202" i="1"/>
  <c r="G2372" i="1"/>
  <c r="H2372" i="1"/>
  <c r="I2372" i="1"/>
  <c r="J2372" i="1"/>
  <c r="K2372" i="1"/>
  <c r="G8552" i="1"/>
  <c r="H8552" i="1"/>
  <c r="I8552" i="1"/>
  <c r="J8552" i="1"/>
  <c r="K8552" i="1"/>
  <c r="G8929" i="1"/>
  <c r="H8929" i="1"/>
  <c r="I8929" i="1"/>
  <c r="J8929" i="1"/>
  <c r="K8929" i="1"/>
  <c r="G9751" i="1"/>
  <c r="H9751" i="1"/>
  <c r="I9751" i="1"/>
  <c r="J9751" i="1"/>
  <c r="K9751" i="1"/>
  <c r="G7032" i="1"/>
  <c r="H7032" i="1"/>
  <c r="I7032" i="1"/>
  <c r="J7032" i="1"/>
  <c r="K7032" i="1"/>
  <c r="G4828" i="1"/>
  <c r="H4828" i="1"/>
  <c r="I4828" i="1"/>
  <c r="J4828" i="1"/>
  <c r="K4828" i="1"/>
  <c r="G8958" i="1"/>
  <c r="H8958" i="1"/>
  <c r="I8958" i="1"/>
  <c r="J8958" i="1"/>
  <c r="K8958" i="1"/>
  <c r="G2070" i="1"/>
  <c r="H2070" i="1"/>
  <c r="I2070" i="1"/>
  <c r="J2070" i="1"/>
  <c r="K2070" i="1"/>
  <c r="G1134" i="1"/>
  <c r="H1134" i="1"/>
  <c r="I1134" i="1"/>
  <c r="J1134" i="1"/>
  <c r="K1134" i="1"/>
  <c r="G913" i="1"/>
  <c r="H913" i="1"/>
  <c r="I913" i="1"/>
  <c r="J913" i="1"/>
  <c r="K913" i="1"/>
  <c r="G5165" i="1"/>
  <c r="H5165" i="1"/>
  <c r="I5165" i="1"/>
  <c r="J5165" i="1"/>
  <c r="K5165" i="1"/>
  <c r="G1419" i="1"/>
  <c r="H1419" i="1"/>
  <c r="I1419" i="1"/>
  <c r="J1419" i="1"/>
  <c r="K1419" i="1"/>
  <c r="G6337" i="1"/>
  <c r="H6337" i="1"/>
  <c r="I6337" i="1"/>
  <c r="J6337" i="1"/>
  <c r="K6337" i="1"/>
  <c r="G8087" i="1"/>
  <c r="H8087" i="1"/>
  <c r="I8087" i="1"/>
  <c r="J8087" i="1"/>
  <c r="K8087" i="1"/>
  <c r="G1475" i="1"/>
  <c r="H1475" i="1"/>
  <c r="I1475" i="1"/>
  <c r="J1475" i="1"/>
  <c r="K1475" i="1"/>
  <c r="G3234" i="1"/>
  <c r="H3234" i="1"/>
  <c r="I3234" i="1"/>
  <c r="J3234" i="1"/>
  <c r="K3234" i="1"/>
  <c r="G9070" i="1"/>
  <c r="H9070" i="1"/>
  <c r="I9070" i="1"/>
  <c r="J9070" i="1"/>
  <c r="K9070" i="1"/>
  <c r="G5542" i="1"/>
  <c r="H5542" i="1"/>
  <c r="I5542" i="1"/>
  <c r="J5542" i="1"/>
  <c r="K5542" i="1"/>
  <c r="G6381" i="1"/>
  <c r="H6381" i="1"/>
  <c r="I6381" i="1"/>
  <c r="J6381" i="1"/>
  <c r="K6381" i="1"/>
  <c r="G4705" i="1"/>
  <c r="H4705" i="1"/>
  <c r="I4705" i="1"/>
  <c r="J4705" i="1"/>
  <c r="K4705" i="1"/>
  <c r="G7157" i="1"/>
  <c r="H7157" i="1"/>
  <c r="I7157" i="1"/>
  <c r="J7157" i="1"/>
  <c r="K7157" i="1"/>
  <c r="G4843" i="1"/>
  <c r="H4843" i="1"/>
  <c r="I4843" i="1"/>
  <c r="J4843" i="1"/>
  <c r="K4843" i="1"/>
  <c r="G9782" i="1"/>
  <c r="H9782" i="1"/>
  <c r="I9782" i="1"/>
  <c r="J9782" i="1"/>
  <c r="K9782" i="1"/>
  <c r="G9811" i="1"/>
  <c r="H9811" i="1"/>
  <c r="I9811" i="1"/>
  <c r="J9811" i="1"/>
  <c r="K9811" i="1"/>
  <c r="G2269" i="1"/>
  <c r="H2269" i="1"/>
  <c r="I2269" i="1"/>
  <c r="J2269" i="1"/>
  <c r="K2269" i="1"/>
  <c r="G8972" i="1"/>
  <c r="H8972" i="1"/>
  <c r="I8972" i="1"/>
  <c r="J8972" i="1"/>
  <c r="K8972" i="1"/>
  <c r="G7367" i="1"/>
  <c r="H7367" i="1"/>
  <c r="I7367" i="1"/>
  <c r="J7367" i="1"/>
  <c r="K7367" i="1"/>
  <c r="G5211" i="1"/>
  <c r="H5211" i="1"/>
  <c r="I5211" i="1"/>
  <c r="J5211" i="1"/>
  <c r="K5211" i="1"/>
  <c r="G6746" i="1"/>
  <c r="H6746" i="1"/>
  <c r="I6746" i="1"/>
  <c r="J6746" i="1"/>
  <c r="K6746" i="1"/>
  <c r="G4525" i="1"/>
  <c r="H4525" i="1"/>
  <c r="I4525" i="1"/>
  <c r="J4525" i="1"/>
  <c r="K4525" i="1"/>
  <c r="G6785" i="1"/>
  <c r="H6785" i="1"/>
  <c r="I6785" i="1"/>
  <c r="J6785" i="1"/>
  <c r="K6785" i="1"/>
  <c r="G6160" i="1"/>
  <c r="H6160" i="1"/>
  <c r="I6160" i="1"/>
  <c r="J6160" i="1"/>
  <c r="K6160" i="1"/>
  <c r="G6085" i="1"/>
  <c r="H6085" i="1"/>
  <c r="I6085" i="1"/>
  <c r="J6085" i="1"/>
  <c r="K6085" i="1"/>
  <c r="G2302" i="1"/>
  <c r="H2302" i="1"/>
  <c r="I2302" i="1"/>
  <c r="J2302" i="1"/>
  <c r="K2302" i="1"/>
  <c r="G903" i="1"/>
  <c r="H903" i="1"/>
  <c r="I903" i="1"/>
  <c r="J903" i="1"/>
  <c r="K903" i="1"/>
  <c r="G621" i="1"/>
  <c r="H621" i="1"/>
  <c r="I621" i="1"/>
  <c r="J621" i="1"/>
  <c r="K621" i="1"/>
  <c r="G1261" i="1"/>
  <c r="H1261" i="1"/>
  <c r="I1261" i="1"/>
  <c r="J1261" i="1"/>
  <c r="K1261" i="1"/>
  <c r="G2089" i="1"/>
  <c r="H2089" i="1"/>
  <c r="I2089" i="1"/>
  <c r="J2089" i="1"/>
  <c r="K2089" i="1"/>
  <c r="G8603" i="1"/>
  <c r="H8603" i="1"/>
  <c r="I8603" i="1"/>
  <c r="J8603" i="1"/>
  <c r="K8603" i="1"/>
  <c r="G7575" i="1"/>
  <c r="H7575" i="1"/>
  <c r="I7575" i="1"/>
  <c r="J7575" i="1"/>
  <c r="K7575" i="1"/>
  <c r="G2092" i="1"/>
  <c r="H2092" i="1"/>
  <c r="I2092" i="1"/>
  <c r="J2092" i="1"/>
  <c r="K2092" i="1"/>
  <c r="G9419" i="1"/>
  <c r="H9419" i="1"/>
  <c r="I9419" i="1"/>
  <c r="J9419" i="1"/>
  <c r="K9419" i="1"/>
  <c r="G8770" i="1"/>
  <c r="H8770" i="1"/>
  <c r="I8770" i="1"/>
  <c r="J8770" i="1"/>
  <c r="K8770" i="1"/>
  <c r="G8494" i="1"/>
  <c r="H8494" i="1"/>
  <c r="I8494" i="1"/>
  <c r="J8494" i="1"/>
  <c r="K8494" i="1"/>
  <c r="G6420" i="1"/>
  <c r="H6420" i="1"/>
  <c r="I6420" i="1"/>
  <c r="J6420" i="1"/>
  <c r="K6420" i="1"/>
  <c r="G9053" i="1"/>
  <c r="H9053" i="1"/>
  <c r="I9053" i="1"/>
  <c r="J9053" i="1"/>
  <c r="K9053" i="1"/>
  <c r="G3328" i="1"/>
  <c r="H3328" i="1"/>
  <c r="I3328" i="1"/>
  <c r="J3328" i="1"/>
  <c r="K3328" i="1"/>
  <c r="G3686" i="1"/>
  <c r="H3686" i="1"/>
  <c r="I3686" i="1"/>
  <c r="J3686" i="1"/>
  <c r="K3686" i="1"/>
  <c r="G6621" i="1"/>
  <c r="H6621" i="1"/>
  <c r="I6621" i="1"/>
  <c r="J6621" i="1"/>
  <c r="K6621" i="1"/>
  <c r="G561" i="1"/>
  <c r="H561" i="1"/>
  <c r="I561" i="1"/>
  <c r="J561" i="1"/>
  <c r="K561" i="1"/>
  <c r="G1101" i="1"/>
  <c r="H1101" i="1"/>
  <c r="I1101" i="1"/>
  <c r="J1101" i="1"/>
  <c r="K1101" i="1"/>
  <c r="G1480" i="1"/>
  <c r="H1480" i="1"/>
  <c r="I1480" i="1"/>
  <c r="J1480" i="1"/>
  <c r="K1480" i="1"/>
  <c r="G4347" i="1"/>
  <c r="H4347" i="1"/>
  <c r="I4347" i="1"/>
  <c r="J4347" i="1"/>
  <c r="K4347" i="1"/>
  <c r="G174" i="1"/>
  <c r="H174" i="1"/>
  <c r="I174" i="1"/>
  <c r="J174" i="1"/>
  <c r="K174" i="1"/>
  <c r="G3936" i="1"/>
  <c r="H3936" i="1"/>
  <c r="I3936" i="1"/>
  <c r="J3936" i="1"/>
  <c r="K3936" i="1"/>
  <c r="G6559" i="1"/>
  <c r="H6559" i="1"/>
  <c r="I6559" i="1"/>
  <c r="J6559" i="1"/>
  <c r="K6559" i="1"/>
  <c r="G707" i="1"/>
  <c r="H707" i="1"/>
  <c r="I707" i="1"/>
  <c r="J707" i="1"/>
  <c r="K707" i="1"/>
  <c r="G9359" i="1"/>
  <c r="H9359" i="1"/>
  <c r="I9359" i="1"/>
  <c r="J9359" i="1"/>
  <c r="K9359" i="1"/>
  <c r="G1844" i="1"/>
  <c r="H1844" i="1"/>
  <c r="I1844" i="1"/>
  <c r="J1844" i="1"/>
  <c r="K1844" i="1"/>
  <c r="G2076" i="1"/>
  <c r="H2076" i="1"/>
  <c r="I2076" i="1"/>
  <c r="J2076" i="1"/>
  <c r="K2076" i="1"/>
  <c r="G9766" i="1"/>
  <c r="H9766" i="1"/>
  <c r="I9766" i="1"/>
  <c r="J9766" i="1"/>
  <c r="K9766" i="1"/>
  <c r="G5671" i="1"/>
  <c r="H5671" i="1"/>
  <c r="I5671" i="1"/>
  <c r="J5671" i="1"/>
  <c r="K5671" i="1"/>
  <c r="G9771" i="1"/>
  <c r="H9771" i="1"/>
  <c r="I9771" i="1"/>
  <c r="J9771" i="1"/>
  <c r="K9771" i="1"/>
  <c r="G8414" i="1"/>
  <c r="H8414" i="1"/>
  <c r="I8414" i="1"/>
  <c r="J8414" i="1"/>
  <c r="K8414" i="1"/>
  <c r="G9758" i="1"/>
  <c r="H9758" i="1"/>
  <c r="I9758" i="1"/>
  <c r="J9758" i="1"/>
  <c r="K9758" i="1"/>
  <c r="G6080" i="1"/>
  <c r="H6080" i="1"/>
  <c r="I6080" i="1"/>
  <c r="J6080" i="1"/>
  <c r="K6080" i="1"/>
  <c r="G2563" i="1"/>
  <c r="H2563" i="1"/>
  <c r="I2563" i="1"/>
  <c r="J2563" i="1"/>
  <c r="K2563" i="1"/>
  <c r="G9093" i="1"/>
  <c r="H9093" i="1"/>
  <c r="I9093" i="1"/>
  <c r="J9093" i="1"/>
  <c r="K9093" i="1"/>
  <c r="G8165" i="1"/>
  <c r="H8165" i="1"/>
  <c r="I8165" i="1"/>
  <c r="J8165" i="1"/>
  <c r="K8165" i="1"/>
  <c r="G6841" i="1"/>
  <c r="H6841" i="1"/>
  <c r="I6841" i="1"/>
  <c r="J6841" i="1"/>
  <c r="K6841" i="1"/>
  <c r="G3754" i="1"/>
  <c r="H3754" i="1"/>
  <c r="I3754" i="1"/>
  <c r="J3754" i="1"/>
  <c r="K3754" i="1"/>
  <c r="G5414" i="1"/>
  <c r="H5414" i="1"/>
  <c r="I5414" i="1"/>
  <c r="J5414" i="1"/>
  <c r="K5414" i="1"/>
  <c r="G3861" i="1"/>
  <c r="H3861" i="1"/>
  <c r="I3861" i="1"/>
  <c r="J3861" i="1"/>
  <c r="K3861" i="1"/>
  <c r="G4776" i="1"/>
  <c r="H4776" i="1"/>
  <c r="I4776" i="1"/>
  <c r="J4776" i="1"/>
  <c r="K4776" i="1"/>
  <c r="G6958" i="1"/>
  <c r="H6958" i="1"/>
  <c r="I6958" i="1"/>
  <c r="J6958" i="1"/>
  <c r="K6958" i="1"/>
  <c r="G3117" i="1"/>
  <c r="H3117" i="1"/>
  <c r="I3117" i="1"/>
  <c r="J3117" i="1"/>
  <c r="K3117" i="1"/>
  <c r="G6201" i="1"/>
  <c r="H6201" i="1"/>
  <c r="I6201" i="1"/>
  <c r="J6201" i="1"/>
  <c r="K6201" i="1"/>
  <c r="G1932" i="1"/>
  <c r="H1932" i="1"/>
  <c r="I1932" i="1"/>
  <c r="J1932" i="1"/>
  <c r="K1932" i="1"/>
  <c r="G2457" i="1"/>
  <c r="H2457" i="1"/>
  <c r="I2457" i="1"/>
  <c r="J2457" i="1"/>
  <c r="K2457" i="1"/>
  <c r="G8795" i="1"/>
  <c r="H8795" i="1"/>
  <c r="I8795" i="1"/>
  <c r="J8795" i="1"/>
  <c r="K8795" i="1"/>
  <c r="G7622" i="1"/>
  <c r="H7622" i="1"/>
  <c r="I7622" i="1"/>
  <c r="J7622" i="1"/>
  <c r="K7622" i="1"/>
  <c r="G8803" i="1"/>
  <c r="H8803" i="1"/>
  <c r="I8803" i="1"/>
  <c r="J8803" i="1"/>
  <c r="K8803" i="1"/>
  <c r="G8538" i="1"/>
  <c r="H8538" i="1"/>
  <c r="I8538" i="1"/>
  <c r="J8538" i="1"/>
  <c r="K8538" i="1"/>
  <c r="G4437" i="1"/>
  <c r="H4437" i="1"/>
  <c r="I4437" i="1"/>
  <c r="J4437" i="1"/>
  <c r="K4437" i="1"/>
  <c r="G4043" i="1"/>
  <c r="H4043" i="1"/>
  <c r="I4043" i="1"/>
  <c r="J4043" i="1"/>
  <c r="K4043" i="1"/>
  <c r="G5235" i="1"/>
  <c r="H5235" i="1"/>
  <c r="I5235" i="1"/>
  <c r="J5235" i="1"/>
  <c r="K5235" i="1"/>
  <c r="G6440" i="1"/>
  <c r="H6440" i="1"/>
  <c r="I6440" i="1"/>
  <c r="J6440" i="1"/>
  <c r="K6440" i="1"/>
  <c r="G8317" i="1"/>
  <c r="H8317" i="1"/>
  <c r="I8317" i="1"/>
  <c r="J8317" i="1"/>
  <c r="K8317" i="1"/>
  <c r="G5947" i="1"/>
  <c r="H5947" i="1"/>
  <c r="I5947" i="1"/>
  <c r="J5947" i="1"/>
  <c r="K5947" i="1"/>
  <c r="G4148" i="1"/>
  <c r="H4148" i="1"/>
  <c r="I4148" i="1"/>
  <c r="J4148" i="1"/>
  <c r="K4148" i="1"/>
  <c r="G3753" i="1"/>
  <c r="H3753" i="1"/>
  <c r="I3753" i="1"/>
  <c r="J3753" i="1"/>
  <c r="K3753" i="1"/>
  <c r="G3897" i="1"/>
  <c r="H3897" i="1"/>
  <c r="I3897" i="1"/>
  <c r="J3897" i="1"/>
  <c r="K3897" i="1"/>
  <c r="G5750" i="1"/>
  <c r="H5750" i="1"/>
  <c r="I5750" i="1"/>
  <c r="J5750" i="1"/>
  <c r="K5750" i="1"/>
  <c r="G4565" i="1"/>
  <c r="H4565" i="1"/>
  <c r="I4565" i="1"/>
  <c r="J4565" i="1"/>
  <c r="K4565" i="1"/>
  <c r="G3400" i="1"/>
  <c r="H3400" i="1"/>
  <c r="I3400" i="1"/>
  <c r="J3400" i="1"/>
  <c r="K3400" i="1"/>
  <c r="G5285" i="1"/>
  <c r="H5285" i="1"/>
  <c r="I5285" i="1"/>
  <c r="J5285" i="1"/>
  <c r="K5285" i="1"/>
  <c r="G5865" i="1"/>
  <c r="H5865" i="1"/>
  <c r="I5865" i="1"/>
  <c r="J5865" i="1"/>
  <c r="K5865" i="1"/>
  <c r="G2801" i="1"/>
  <c r="H2801" i="1"/>
  <c r="I2801" i="1"/>
  <c r="J2801" i="1"/>
  <c r="K2801" i="1"/>
  <c r="G8179" i="1"/>
  <c r="H8179" i="1"/>
  <c r="I8179" i="1"/>
  <c r="J8179" i="1"/>
  <c r="K8179" i="1"/>
  <c r="G5921" i="1"/>
  <c r="H5921" i="1"/>
  <c r="I5921" i="1"/>
  <c r="J5921" i="1"/>
  <c r="K5921" i="1"/>
  <c r="G3657" i="1"/>
  <c r="H3657" i="1"/>
  <c r="I3657" i="1"/>
  <c r="J3657" i="1"/>
  <c r="K3657" i="1"/>
  <c r="G4062" i="1"/>
  <c r="H4062" i="1"/>
  <c r="I4062" i="1"/>
  <c r="J4062" i="1"/>
  <c r="K4062" i="1"/>
  <c r="G4350" i="1"/>
  <c r="H4350" i="1"/>
  <c r="I4350" i="1"/>
  <c r="J4350" i="1"/>
  <c r="K4350" i="1"/>
  <c r="G4093" i="1"/>
  <c r="H4093" i="1"/>
  <c r="I4093" i="1"/>
  <c r="J4093" i="1"/>
  <c r="K4093" i="1"/>
  <c r="G8234" i="1"/>
  <c r="H8234" i="1"/>
  <c r="I8234" i="1"/>
  <c r="J8234" i="1"/>
  <c r="K8234" i="1"/>
  <c r="G9006" i="1"/>
  <c r="H9006" i="1"/>
  <c r="I9006" i="1"/>
  <c r="J9006" i="1"/>
  <c r="K9006" i="1"/>
  <c r="G5464" i="1"/>
  <c r="H5464" i="1"/>
  <c r="I5464" i="1"/>
  <c r="J5464" i="1"/>
  <c r="K5464" i="1"/>
  <c r="G8597" i="1"/>
  <c r="H8597" i="1"/>
  <c r="I8597" i="1"/>
  <c r="J8597" i="1"/>
  <c r="K8597" i="1"/>
  <c r="G2997" i="1"/>
  <c r="H2997" i="1"/>
  <c r="I2997" i="1"/>
  <c r="J2997" i="1"/>
  <c r="K2997" i="1"/>
  <c r="G7365" i="1"/>
  <c r="H7365" i="1"/>
  <c r="I7365" i="1"/>
  <c r="J7365" i="1"/>
  <c r="K7365" i="1"/>
  <c r="G4202" i="1"/>
  <c r="H4202" i="1"/>
  <c r="I4202" i="1"/>
  <c r="J4202" i="1"/>
  <c r="K4202" i="1"/>
  <c r="G9686" i="1"/>
  <c r="H9686" i="1"/>
  <c r="I9686" i="1"/>
  <c r="J9686" i="1"/>
  <c r="K9686" i="1"/>
  <c r="G2226" i="1"/>
  <c r="H2226" i="1"/>
  <c r="I2226" i="1"/>
  <c r="J2226" i="1"/>
  <c r="K2226" i="1"/>
  <c r="G357" i="1"/>
  <c r="H357" i="1"/>
  <c r="I357" i="1"/>
  <c r="J357" i="1"/>
  <c r="K357" i="1"/>
  <c r="G7585" i="1"/>
  <c r="H7585" i="1"/>
  <c r="I7585" i="1"/>
  <c r="J7585" i="1"/>
  <c r="K7585" i="1"/>
  <c r="G813" i="1"/>
  <c r="H813" i="1"/>
  <c r="I813" i="1"/>
  <c r="J813" i="1"/>
  <c r="K813" i="1"/>
  <c r="G6377" i="1"/>
  <c r="H6377" i="1"/>
  <c r="I6377" i="1"/>
  <c r="J6377" i="1"/>
  <c r="K6377" i="1"/>
  <c r="G4924" i="1"/>
  <c r="H4924" i="1"/>
  <c r="I4924" i="1"/>
  <c r="J4924" i="1"/>
  <c r="K4924" i="1"/>
  <c r="G1387" i="1"/>
  <c r="H1387" i="1"/>
  <c r="I1387" i="1"/>
  <c r="J1387" i="1"/>
  <c r="K1387" i="1"/>
  <c r="G1009" i="1"/>
  <c r="H1009" i="1"/>
  <c r="I1009" i="1"/>
  <c r="J1009" i="1"/>
  <c r="K1009" i="1"/>
  <c r="G7848" i="1"/>
  <c r="H7848" i="1"/>
  <c r="I7848" i="1"/>
  <c r="J7848" i="1"/>
  <c r="K7848" i="1"/>
  <c r="G9361" i="1"/>
  <c r="H9361" i="1"/>
  <c r="I9361" i="1"/>
  <c r="J9361" i="1"/>
  <c r="K9361" i="1"/>
  <c r="G8789" i="1"/>
  <c r="H8789" i="1"/>
  <c r="I8789" i="1"/>
  <c r="J8789" i="1"/>
  <c r="K8789" i="1"/>
  <c r="G418" i="1"/>
  <c r="H418" i="1"/>
  <c r="I418" i="1"/>
  <c r="J418" i="1"/>
  <c r="K418" i="1"/>
  <c r="G9922" i="1"/>
  <c r="H9922" i="1"/>
  <c r="I9922" i="1"/>
  <c r="J9922" i="1"/>
  <c r="K9922" i="1"/>
  <c r="G1415" i="1"/>
  <c r="H1415" i="1"/>
  <c r="I1415" i="1"/>
  <c r="J1415" i="1"/>
  <c r="K1415" i="1"/>
  <c r="G1647" i="1"/>
  <c r="H1647" i="1"/>
  <c r="I1647" i="1"/>
  <c r="J1647" i="1"/>
  <c r="K1647" i="1"/>
  <c r="G5316" i="1"/>
  <c r="H5316" i="1"/>
  <c r="I5316" i="1"/>
  <c r="J5316" i="1"/>
  <c r="K5316" i="1"/>
  <c r="G2384" i="1"/>
  <c r="H2384" i="1"/>
  <c r="I2384" i="1"/>
  <c r="J2384" i="1"/>
  <c r="K2384" i="1"/>
  <c r="G2547" i="1"/>
  <c r="H2547" i="1"/>
  <c r="I2547" i="1"/>
  <c r="J2547" i="1"/>
  <c r="K2547" i="1"/>
  <c r="G7391" i="1"/>
  <c r="H7391" i="1"/>
  <c r="I7391" i="1"/>
  <c r="J7391" i="1"/>
  <c r="K7391" i="1"/>
  <c r="G7250" i="1"/>
  <c r="H7250" i="1"/>
  <c r="I7250" i="1"/>
  <c r="J7250" i="1"/>
  <c r="K7250" i="1"/>
  <c r="G6499" i="1"/>
  <c r="H6499" i="1"/>
  <c r="I6499" i="1"/>
  <c r="J6499" i="1"/>
  <c r="K6499" i="1"/>
  <c r="G1809" i="1"/>
  <c r="H1809" i="1"/>
  <c r="I1809" i="1"/>
  <c r="J1809" i="1"/>
  <c r="K1809" i="1"/>
  <c r="G2466" i="1"/>
  <c r="H2466" i="1"/>
  <c r="I2466" i="1"/>
  <c r="J2466" i="1"/>
  <c r="K2466" i="1"/>
  <c r="G4993" i="1"/>
  <c r="H4993" i="1"/>
  <c r="I4993" i="1"/>
  <c r="J4993" i="1"/>
  <c r="K4993" i="1"/>
  <c r="G3340" i="1"/>
  <c r="H3340" i="1"/>
  <c r="I3340" i="1"/>
  <c r="J3340" i="1"/>
  <c r="K3340" i="1"/>
  <c r="G3261" i="1"/>
  <c r="H3261" i="1"/>
  <c r="I3261" i="1"/>
  <c r="J3261" i="1"/>
  <c r="K3261" i="1"/>
  <c r="G5713" i="1"/>
  <c r="H5713" i="1"/>
  <c r="I5713" i="1"/>
  <c r="J5713" i="1"/>
  <c r="K5713" i="1"/>
  <c r="G2189" i="1"/>
  <c r="H2189" i="1"/>
  <c r="I2189" i="1"/>
  <c r="J2189" i="1"/>
  <c r="K2189" i="1"/>
  <c r="G4099" i="1"/>
  <c r="H4099" i="1"/>
  <c r="I4099" i="1"/>
  <c r="J4099" i="1"/>
  <c r="K4099" i="1"/>
  <c r="G2711" i="1"/>
  <c r="H2711" i="1"/>
  <c r="I2711" i="1"/>
  <c r="J2711" i="1"/>
  <c r="K2711" i="1"/>
  <c r="G6422" i="1"/>
  <c r="H6422" i="1"/>
  <c r="I6422" i="1"/>
  <c r="J6422" i="1"/>
  <c r="K6422" i="1"/>
  <c r="G15" i="1"/>
  <c r="H15" i="1"/>
  <c r="I15" i="1"/>
  <c r="J15" i="1"/>
  <c r="K15" i="1"/>
  <c r="G2724" i="1"/>
  <c r="H2724" i="1"/>
  <c r="I2724" i="1"/>
  <c r="J2724" i="1"/>
  <c r="K2724" i="1"/>
  <c r="G84" i="1"/>
  <c r="H84" i="1"/>
  <c r="I84" i="1"/>
  <c r="J84" i="1"/>
  <c r="K84" i="1"/>
  <c r="G834" i="1"/>
  <c r="H834" i="1"/>
  <c r="I834" i="1"/>
  <c r="J834" i="1"/>
  <c r="K834" i="1"/>
  <c r="G2866" i="1"/>
  <c r="H2866" i="1"/>
  <c r="I2866" i="1"/>
  <c r="J2866" i="1"/>
  <c r="K2866" i="1"/>
  <c r="G8297" i="1"/>
  <c r="H8297" i="1"/>
  <c r="I8297" i="1"/>
  <c r="J8297" i="1"/>
  <c r="K8297" i="1"/>
  <c r="G2816" i="1"/>
  <c r="H2816" i="1"/>
  <c r="I2816" i="1"/>
  <c r="J2816" i="1"/>
  <c r="K2816" i="1"/>
  <c r="G387" i="1"/>
  <c r="H387" i="1"/>
  <c r="I387" i="1"/>
  <c r="J387" i="1"/>
  <c r="K387" i="1"/>
  <c r="G5970" i="1"/>
  <c r="H5970" i="1"/>
  <c r="I5970" i="1"/>
  <c r="J5970" i="1"/>
  <c r="K5970" i="1"/>
  <c r="G8622" i="1"/>
  <c r="H8622" i="1"/>
  <c r="I8622" i="1"/>
  <c r="J8622" i="1"/>
  <c r="K8622" i="1"/>
  <c r="G6945" i="1"/>
  <c r="H6945" i="1"/>
  <c r="I6945" i="1"/>
  <c r="J6945" i="1"/>
  <c r="K6945" i="1"/>
  <c r="G2022" i="1"/>
  <c r="H2022" i="1"/>
  <c r="I2022" i="1"/>
  <c r="J2022" i="1"/>
  <c r="K2022" i="1"/>
  <c r="G2061" i="1"/>
  <c r="H2061" i="1"/>
  <c r="I2061" i="1"/>
  <c r="J2061" i="1"/>
  <c r="K2061" i="1"/>
  <c r="G4838" i="1"/>
  <c r="H4838" i="1"/>
  <c r="I4838" i="1"/>
  <c r="J4838" i="1"/>
  <c r="K4838" i="1"/>
  <c r="G1879" i="1"/>
  <c r="H1879" i="1"/>
  <c r="I1879" i="1"/>
  <c r="J1879" i="1"/>
  <c r="K1879" i="1"/>
  <c r="G996" i="1"/>
  <c r="H996" i="1"/>
  <c r="I996" i="1"/>
  <c r="J996" i="1"/>
  <c r="K996" i="1"/>
  <c r="G9076" i="1"/>
  <c r="H9076" i="1"/>
  <c r="I9076" i="1"/>
  <c r="J9076" i="1"/>
  <c r="K9076" i="1"/>
  <c r="G6316" i="1"/>
  <c r="H6316" i="1"/>
  <c r="I6316" i="1"/>
  <c r="J6316" i="1"/>
  <c r="K6316" i="1"/>
  <c r="G7319" i="1"/>
  <c r="H7319" i="1"/>
  <c r="I7319" i="1"/>
  <c r="J7319" i="1"/>
  <c r="K7319" i="1"/>
  <c r="G2085" i="1"/>
  <c r="H2085" i="1"/>
  <c r="I2085" i="1"/>
  <c r="J2085" i="1"/>
  <c r="K2085" i="1"/>
  <c r="G6876" i="1"/>
  <c r="H6876" i="1"/>
  <c r="I6876" i="1"/>
  <c r="J6876" i="1"/>
  <c r="K6876" i="1"/>
  <c r="G67" i="1"/>
  <c r="H67" i="1"/>
  <c r="I67" i="1"/>
  <c r="J67" i="1"/>
  <c r="K67" i="1"/>
  <c r="G4106" i="1"/>
  <c r="H4106" i="1"/>
  <c r="I4106" i="1"/>
  <c r="J4106" i="1"/>
  <c r="K4106" i="1"/>
  <c r="G7620" i="1"/>
  <c r="H7620" i="1"/>
  <c r="I7620" i="1"/>
  <c r="J7620" i="1"/>
  <c r="K7620" i="1"/>
  <c r="G6014" i="1"/>
  <c r="H6014" i="1"/>
  <c r="I6014" i="1"/>
  <c r="J6014" i="1"/>
  <c r="K6014" i="1"/>
  <c r="G8315" i="1"/>
  <c r="H8315" i="1"/>
  <c r="I8315" i="1"/>
  <c r="J8315" i="1"/>
  <c r="K8315" i="1"/>
  <c r="G2294" i="1"/>
  <c r="H2294" i="1"/>
  <c r="I2294" i="1"/>
  <c r="J2294" i="1"/>
  <c r="K2294" i="1"/>
  <c r="G8743" i="1"/>
  <c r="H8743" i="1"/>
  <c r="I8743" i="1"/>
  <c r="J8743" i="1"/>
  <c r="K8743" i="1"/>
  <c r="G7252" i="1"/>
  <c r="H7252" i="1"/>
  <c r="I7252" i="1"/>
  <c r="J7252" i="1"/>
  <c r="K7252" i="1"/>
  <c r="G5607" i="1"/>
  <c r="H5607" i="1"/>
  <c r="I5607" i="1"/>
  <c r="J5607" i="1"/>
  <c r="K5607" i="1"/>
  <c r="G9628" i="1"/>
  <c r="H9628" i="1"/>
  <c r="I9628" i="1"/>
  <c r="J9628" i="1"/>
  <c r="K9628" i="1"/>
  <c r="G5107" i="1"/>
  <c r="H5107" i="1"/>
  <c r="I5107" i="1"/>
  <c r="J5107" i="1"/>
  <c r="K5107" i="1"/>
  <c r="G3617" i="1"/>
  <c r="H3617" i="1"/>
  <c r="I3617" i="1"/>
  <c r="J3617" i="1"/>
  <c r="K3617" i="1"/>
  <c r="G4617" i="1"/>
  <c r="H4617" i="1"/>
  <c r="I4617" i="1"/>
  <c r="J4617" i="1"/>
  <c r="K4617" i="1"/>
  <c r="G7559" i="1"/>
  <c r="H7559" i="1"/>
  <c r="I7559" i="1"/>
  <c r="J7559" i="1"/>
  <c r="K7559" i="1"/>
  <c r="G7267" i="1"/>
  <c r="H7267" i="1"/>
  <c r="I7267" i="1"/>
  <c r="J7267" i="1"/>
  <c r="K7267" i="1"/>
  <c r="G1777" i="1"/>
  <c r="H1777" i="1"/>
  <c r="I1777" i="1"/>
  <c r="J1777" i="1"/>
  <c r="K1777" i="1"/>
  <c r="G1311" i="1"/>
  <c r="H1311" i="1"/>
  <c r="I1311" i="1"/>
  <c r="J1311" i="1"/>
  <c r="K1311" i="1"/>
  <c r="G6030" i="1"/>
  <c r="H6030" i="1"/>
  <c r="I6030" i="1"/>
  <c r="J6030" i="1"/>
  <c r="K6030" i="1"/>
  <c r="G1796" i="1"/>
  <c r="H1796" i="1"/>
  <c r="I1796" i="1"/>
  <c r="J1796" i="1"/>
  <c r="K1796" i="1"/>
  <c r="G9505" i="1"/>
  <c r="H9505" i="1"/>
  <c r="I9505" i="1"/>
  <c r="J9505" i="1"/>
  <c r="K9505" i="1"/>
  <c r="G948" i="1"/>
  <c r="H948" i="1"/>
  <c r="I948" i="1"/>
  <c r="J948" i="1"/>
  <c r="K948" i="1"/>
  <c r="G2041" i="1"/>
  <c r="H2041" i="1"/>
  <c r="I2041" i="1"/>
  <c r="J2041" i="1"/>
  <c r="K2041" i="1"/>
  <c r="G9226" i="1"/>
  <c r="H9226" i="1"/>
  <c r="I9226" i="1"/>
  <c r="J9226" i="1"/>
  <c r="K9226" i="1"/>
  <c r="G1854" i="1"/>
  <c r="H1854" i="1"/>
  <c r="I1854" i="1"/>
  <c r="J1854" i="1"/>
  <c r="K1854" i="1"/>
  <c r="G5277" i="1"/>
  <c r="H5277" i="1"/>
  <c r="I5277" i="1"/>
  <c r="J5277" i="1"/>
  <c r="K5277" i="1"/>
  <c r="G9655" i="1"/>
  <c r="H9655" i="1"/>
  <c r="I9655" i="1"/>
  <c r="J9655" i="1"/>
  <c r="K9655" i="1"/>
  <c r="G1543" i="1"/>
  <c r="H1543" i="1"/>
  <c r="I1543" i="1"/>
  <c r="J1543" i="1"/>
  <c r="K1543" i="1"/>
  <c r="G3137" i="1"/>
  <c r="H3137" i="1"/>
  <c r="I3137" i="1"/>
  <c r="J3137" i="1"/>
  <c r="K3137" i="1"/>
  <c r="G9789" i="1"/>
  <c r="H9789" i="1"/>
  <c r="I9789" i="1"/>
  <c r="J9789" i="1"/>
  <c r="K9789" i="1"/>
  <c r="G2444" i="1"/>
  <c r="H2444" i="1"/>
  <c r="I2444" i="1"/>
  <c r="J2444" i="1"/>
  <c r="K2444" i="1"/>
  <c r="G7342" i="1"/>
  <c r="H7342" i="1"/>
  <c r="I7342" i="1"/>
  <c r="J7342" i="1"/>
  <c r="K7342" i="1"/>
  <c r="G8396" i="1"/>
  <c r="H8396" i="1"/>
  <c r="I8396" i="1"/>
  <c r="J8396" i="1"/>
  <c r="K8396" i="1"/>
  <c r="G4189" i="1"/>
  <c r="H4189" i="1"/>
  <c r="I4189" i="1"/>
  <c r="J4189" i="1"/>
  <c r="K4189" i="1"/>
  <c r="G8118" i="1"/>
  <c r="H8118" i="1"/>
  <c r="I8118" i="1"/>
  <c r="J8118" i="1"/>
  <c r="K8118" i="1"/>
  <c r="G3774" i="1"/>
  <c r="H3774" i="1"/>
  <c r="I3774" i="1"/>
  <c r="J3774" i="1"/>
  <c r="K3774" i="1"/>
  <c r="G4252" i="1"/>
  <c r="H4252" i="1"/>
  <c r="I4252" i="1"/>
  <c r="J4252" i="1"/>
  <c r="K4252" i="1"/>
  <c r="G2745" i="1"/>
  <c r="H2745" i="1"/>
  <c r="I2745" i="1"/>
  <c r="J2745" i="1"/>
  <c r="K2745" i="1"/>
  <c r="G8518" i="1"/>
  <c r="H8518" i="1"/>
  <c r="I8518" i="1"/>
  <c r="J8518" i="1"/>
  <c r="K8518" i="1"/>
  <c r="G546" i="1"/>
  <c r="H546" i="1"/>
  <c r="I546" i="1"/>
  <c r="J546" i="1"/>
  <c r="K546" i="1"/>
  <c r="G8157" i="1"/>
  <c r="H8157" i="1"/>
  <c r="I8157" i="1"/>
  <c r="J8157" i="1"/>
  <c r="K8157" i="1"/>
  <c r="G2676" i="1"/>
  <c r="H2676" i="1"/>
  <c r="I2676" i="1"/>
  <c r="J2676" i="1"/>
  <c r="K2676" i="1"/>
  <c r="G3676" i="1"/>
  <c r="H3676" i="1"/>
  <c r="I3676" i="1"/>
  <c r="J3676" i="1"/>
  <c r="K3676" i="1"/>
  <c r="G6968" i="1"/>
  <c r="H6968" i="1"/>
  <c r="I6968" i="1"/>
  <c r="J6968" i="1"/>
  <c r="K6968" i="1"/>
  <c r="G328" i="1"/>
  <c r="H328" i="1"/>
  <c r="I328" i="1"/>
  <c r="J328" i="1"/>
  <c r="K328" i="1"/>
  <c r="G1447" i="1"/>
  <c r="H1447" i="1"/>
  <c r="I1447" i="1"/>
  <c r="J1447" i="1"/>
  <c r="K1447" i="1"/>
  <c r="G9790" i="1"/>
  <c r="H9790" i="1"/>
  <c r="I9790" i="1"/>
  <c r="J9790" i="1"/>
  <c r="K9790" i="1"/>
  <c r="G3347" i="1"/>
  <c r="H3347" i="1"/>
  <c r="I3347" i="1"/>
  <c r="J3347" i="1"/>
  <c r="K3347" i="1"/>
  <c r="G840" i="1"/>
  <c r="H840" i="1"/>
  <c r="I840" i="1"/>
  <c r="J840" i="1"/>
  <c r="K840" i="1"/>
  <c r="G4150" i="1"/>
  <c r="H4150" i="1"/>
  <c r="I4150" i="1"/>
  <c r="J4150" i="1"/>
  <c r="K4150" i="1"/>
  <c r="G2138" i="1"/>
  <c r="H2138" i="1"/>
  <c r="I2138" i="1"/>
  <c r="J2138" i="1"/>
  <c r="K2138" i="1"/>
  <c r="G9016" i="1"/>
  <c r="H9016" i="1"/>
  <c r="I9016" i="1"/>
  <c r="J9016" i="1"/>
  <c r="K9016" i="1"/>
  <c r="G4787" i="1"/>
  <c r="H4787" i="1"/>
  <c r="I4787" i="1"/>
  <c r="J4787" i="1"/>
  <c r="K4787" i="1"/>
  <c r="G7135" i="1"/>
  <c r="H7135" i="1"/>
  <c r="I7135" i="1"/>
  <c r="J7135" i="1"/>
  <c r="K7135" i="1"/>
  <c r="G4299" i="1"/>
  <c r="H4299" i="1"/>
  <c r="I4299" i="1"/>
  <c r="J4299" i="1"/>
  <c r="K4299" i="1"/>
  <c r="G9292" i="1"/>
  <c r="H9292" i="1"/>
  <c r="I9292" i="1"/>
  <c r="J9292" i="1"/>
  <c r="K9292" i="1"/>
  <c r="G9363" i="1"/>
  <c r="H9363" i="1"/>
  <c r="I9363" i="1"/>
  <c r="J9363" i="1"/>
  <c r="K9363" i="1"/>
  <c r="G9765" i="1"/>
  <c r="H9765" i="1"/>
  <c r="I9765" i="1"/>
  <c r="J9765" i="1"/>
  <c r="K9765" i="1"/>
  <c r="G2106" i="1"/>
  <c r="H2106" i="1"/>
  <c r="I2106" i="1"/>
  <c r="J2106" i="1"/>
  <c r="K2106" i="1"/>
  <c r="G3398" i="1"/>
  <c r="H3398" i="1"/>
  <c r="I3398" i="1"/>
  <c r="J3398" i="1"/>
  <c r="K3398" i="1"/>
  <c r="G3227" i="1"/>
  <c r="H3227" i="1"/>
  <c r="I3227" i="1"/>
  <c r="J3227" i="1"/>
  <c r="K3227" i="1"/>
  <c r="G6668" i="1"/>
  <c r="H6668" i="1"/>
  <c r="I6668" i="1"/>
  <c r="J6668" i="1"/>
  <c r="K6668" i="1"/>
  <c r="G4692" i="1"/>
  <c r="H4692" i="1"/>
  <c r="I4692" i="1"/>
  <c r="J4692" i="1"/>
  <c r="K4692" i="1"/>
  <c r="G6" i="1"/>
  <c r="H6" i="1"/>
  <c r="I6" i="1"/>
  <c r="J6" i="1"/>
  <c r="K6" i="1"/>
  <c r="G458" i="1"/>
  <c r="H458" i="1"/>
  <c r="I458" i="1"/>
  <c r="J458" i="1"/>
  <c r="K458" i="1"/>
  <c r="G4070" i="1"/>
  <c r="H4070" i="1"/>
  <c r="I4070" i="1"/>
  <c r="J4070" i="1"/>
  <c r="K4070" i="1"/>
  <c r="G6049" i="1"/>
  <c r="H6049" i="1"/>
  <c r="I6049" i="1"/>
  <c r="J6049" i="1"/>
  <c r="K6049" i="1"/>
  <c r="G6597" i="1"/>
  <c r="H6597" i="1"/>
  <c r="I6597" i="1"/>
  <c r="J6597" i="1"/>
  <c r="K6597" i="1"/>
  <c r="G9300" i="1"/>
  <c r="H9300" i="1"/>
  <c r="I9300" i="1"/>
  <c r="J9300" i="1"/>
  <c r="K9300" i="1"/>
  <c r="G7056" i="1"/>
  <c r="H7056" i="1"/>
  <c r="I7056" i="1"/>
  <c r="J7056" i="1"/>
  <c r="K7056" i="1"/>
  <c r="G3425" i="1"/>
  <c r="H3425" i="1"/>
  <c r="I3425" i="1"/>
  <c r="J3425" i="1"/>
  <c r="K3425" i="1"/>
  <c r="G7554" i="1"/>
  <c r="H7554" i="1"/>
  <c r="I7554" i="1"/>
  <c r="J7554" i="1"/>
  <c r="K7554" i="1"/>
  <c r="G3829" i="1"/>
  <c r="H3829" i="1"/>
  <c r="I3829" i="1"/>
  <c r="J3829" i="1"/>
  <c r="K3829" i="1"/>
  <c r="G6308" i="1"/>
  <c r="H6308" i="1"/>
  <c r="I6308" i="1"/>
  <c r="J6308" i="1"/>
  <c r="K6308" i="1"/>
  <c r="G288" i="1"/>
  <c r="H288" i="1"/>
  <c r="I288" i="1"/>
  <c r="J288" i="1"/>
  <c r="K288" i="1"/>
  <c r="G614" i="1"/>
  <c r="H614" i="1"/>
  <c r="I614" i="1"/>
  <c r="J614" i="1"/>
  <c r="K614" i="1"/>
  <c r="G243" i="1"/>
  <c r="H243" i="1"/>
  <c r="I243" i="1"/>
  <c r="J243" i="1"/>
  <c r="K243" i="1"/>
  <c r="G7327" i="1"/>
  <c r="H7327" i="1"/>
  <c r="I7327" i="1"/>
  <c r="J7327" i="1"/>
  <c r="K7327" i="1"/>
  <c r="G740" i="1"/>
  <c r="H740" i="1"/>
  <c r="I740" i="1"/>
  <c r="J740" i="1"/>
  <c r="K740" i="1"/>
  <c r="G9679" i="1"/>
  <c r="H9679" i="1"/>
  <c r="I9679" i="1"/>
  <c r="J9679" i="1"/>
  <c r="K9679" i="1"/>
  <c r="G6032" i="1"/>
  <c r="H6032" i="1"/>
  <c r="I6032" i="1"/>
  <c r="J6032" i="1"/>
  <c r="K6032" i="1"/>
  <c r="G5755" i="1"/>
  <c r="H5755" i="1"/>
  <c r="I5755" i="1"/>
  <c r="J5755" i="1"/>
  <c r="K5755" i="1"/>
  <c r="G8629" i="1"/>
  <c r="H8629" i="1"/>
  <c r="I8629" i="1"/>
  <c r="J8629" i="1"/>
  <c r="K8629" i="1"/>
  <c r="G7147" i="1"/>
  <c r="H7147" i="1"/>
  <c r="I7147" i="1"/>
  <c r="J7147" i="1"/>
  <c r="K7147" i="1"/>
  <c r="G9471" i="1"/>
  <c r="H9471" i="1"/>
  <c r="I9471" i="1"/>
  <c r="J9471" i="1"/>
  <c r="K9471" i="1"/>
  <c r="G6120" i="1"/>
  <c r="H6120" i="1"/>
  <c r="I6120" i="1"/>
  <c r="J6120" i="1"/>
  <c r="K6120" i="1"/>
  <c r="G898" i="1"/>
  <c r="H898" i="1"/>
  <c r="I898" i="1"/>
  <c r="J898" i="1"/>
  <c r="K898" i="1"/>
  <c r="G5936" i="1"/>
  <c r="H5936" i="1"/>
  <c r="I5936" i="1"/>
  <c r="J5936" i="1"/>
  <c r="K5936" i="1"/>
  <c r="G5606" i="1"/>
  <c r="H5606" i="1"/>
  <c r="I5606" i="1"/>
  <c r="J5606" i="1"/>
  <c r="K5606" i="1"/>
  <c r="G8272" i="1"/>
  <c r="H8272" i="1"/>
  <c r="I8272" i="1"/>
  <c r="J8272" i="1"/>
  <c r="K8272" i="1"/>
  <c r="G9153" i="1"/>
  <c r="H9153" i="1"/>
  <c r="I9153" i="1"/>
  <c r="J9153" i="1"/>
  <c r="K9153" i="1"/>
  <c r="G7102" i="1"/>
  <c r="H7102" i="1"/>
  <c r="I7102" i="1"/>
  <c r="J7102" i="1"/>
  <c r="K7102" i="1"/>
  <c r="G127" i="1"/>
  <c r="H127" i="1"/>
  <c r="I127" i="1"/>
  <c r="J127" i="1"/>
  <c r="K127" i="1"/>
  <c r="G2086" i="1"/>
  <c r="H2086" i="1"/>
  <c r="I2086" i="1"/>
  <c r="J2086" i="1"/>
  <c r="K2086" i="1"/>
  <c r="G8780" i="1"/>
  <c r="H8780" i="1"/>
  <c r="I8780" i="1"/>
  <c r="J8780" i="1"/>
  <c r="K8780" i="1"/>
  <c r="G1269" i="1"/>
  <c r="H1269" i="1"/>
  <c r="I1269" i="1"/>
  <c r="J1269" i="1"/>
  <c r="K1269" i="1"/>
  <c r="G4426" i="1"/>
  <c r="H4426" i="1"/>
  <c r="I4426" i="1"/>
  <c r="J4426" i="1"/>
  <c r="K4426" i="1"/>
  <c r="G1273" i="1"/>
  <c r="H1273" i="1"/>
  <c r="I1273" i="1"/>
  <c r="J1273" i="1"/>
  <c r="K1273" i="1"/>
  <c r="G6538" i="1"/>
  <c r="H6538" i="1"/>
  <c r="I6538" i="1"/>
  <c r="J6538" i="1"/>
  <c r="K6538" i="1"/>
  <c r="G8544" i="1"/>
  <c r="H8544" i="1"/>
  <c r="I8544" i="1"/>
  <c r="J8544" i="1"/>
  <c r="K8544" i="1"/>
  <c r="G4184" i="1"/>
  <c r="H4184" i="1"/>
  <c r="I4184" i="1"/>
  <c r="J4184" i="1"/>
  <c r="K4184" i="1"/>
  <c r="G9672" i="1"/>
  <c r="H9672" i="1"/>
  <c r="I9672" i="1"/>
  <c r="J9672" i="1"/>
  <c r="K9672" i="1"/>
  <c r="G4532" i="1"/>
  <c r="H4532" i="1"/>
  <c r="I4532" i="1"/>
  <c r="J4532" i="1"/>
  <c r="K4532" i="1"/>
  <c r="G1590" i="1"/>
  <c r="H1590" i="1"/>
  <c r="I1590" i="1"/>
  <c r="J1590" i="1"/>
  <c r="K1590" i="1"/>
  <c r="G6165" i="1"/>
  <c r="H6165" i="1"/>
  <c r="I6165" i="1"/>
  <c r="J6165" i="1"/>
  <c r="K6165" i="1"/>
  <c r="G9126" i="1"/>
  <c r="H9126" i="1"/>
  <c r="I9126" i="1"/>
  <c r="J9126" i="1"/>
  <c r="K9126" i="1"/>
  <c r="G1434" i="1"/>
  <c r="H1434" i="1"/>
  <c r="I1434" i="1"/>
  <c r="J1434" i="1"/>
  <c r="K1434" i="1"/>
  <c r="G9480" i="1"/>
  <c r="H9480" i="1"/>
  <c r="I9480" i="1"/>
  <c r="J9480" i="1"/>
  <c r="K9480" i="1"/>
  <c r="G2783" i="1"/>
  <c r="H2783" i="1"/>
  <c r="I2783" i="1"/>
  <c r="J2783" i="1"/>
  <c r="K2783" i="1"/>
  <c r="G5062" i="1"/>
  <c r="H5062" i="1"/>
  <c r="I5062" i="1"/>
  <c r="J5062" i="1"/>
  <c r="K5062" i="1"/>
  <c r="G4297" i="1"/>
  <c r="H4297" i="1"/>
  <c r="I4297" i="1"/>
  <c r="J4297" i="1"/>
  <c r="K4297" i="1"/>
  <c r="G9889" i="1"/>
  <c r="H9889" i="1"/>
  <c r="I9889" i="1"/>
  <c r="J9889" i="1"/>
  <c r="K9889" i="1"/>
  <c r="G2329" i="1"/>
  <c r="H2329" i="1"/>
  <c r="I2329" i="1"/>
  <c r="J2329" i="1"/>
  <c r="K2329" i="1"/>
  <c r="G3706" i="1"/>
  <c r="H3706" i="1"/>
  <c r="I3706" i="1"/>
  <c r="J3706" i="1"/>
  <c r="K3706" i="1"/>
  <c r="G3563" i="1"/>
  <c r="H3563" i="1"/>
  <c r="I3563" i="1"/>
  <c r="J3563" i="1"/>
  <c r="K3563" i="1"/>
  <c r="G6228" i="1"/>
  <c r="H6228" i="1"/>
  <c r="I6228" i="1"/>
  <c r="J6228" i="1"/>
  <c r="K6228" i="1"/>
  <c r="G1633" i="1"/>
  <c r="H1633" i="1"/>
  <c r="I1633" i="1"/>
  <c r="J1633" i="1"/>
  <c r="K1633" i="1"/>
  <c r="G3856" i="1"/>
  <c r="H3856" i="1"/>
  <c r="I3856" i="1"/>
  <c r="J3856" i="1"/>
  <c r="K3856" i="1"/>
  <c r="G7947" i="1"/>
  <c r="H7947" i="1"/>
  <c r="I7947" i="1"/>
  <c r="J7947" i="1"/>
  <c r="K7947" i="1"/>
  <c r="G5377" i="1"/>
  <c r="H5377" i="1"/>
  <c r="I5377" i="1"/>
  <c r="J5377" i="1"/>
  <c r="K5377" i="1"/>
  <c r="G5962" i="1"/>
  <c r="H5962" i="1"/>
  <c r="I5962" i="1"/>
  <c r="J5962" i="1"/>
  <c r="K5962" i="1"/>
  <c r="G9227" i="1"/>
  <c r="H9227" i="1"/>
  <c r="I9227" i="1"/>
  <c r="J9227" i="1"/>
  <c r="K9227" i="1"/>
  <c r="G2929" i="1"/>
  <c r="H2929" i="1"/>
  <c r="I2929" i="1"/>
  <c r="J2929" i="1"/>
  <c r="K2929" i="1"/>
  <c r="G2012" i="1"/>
  <c r="H2012" i="1"/>
  <c r="I2012" i="1"/>
  <c r="J2012" i="1"/>
  <c r="K2012" i="1"/>
  <c r="G3860" i="1"/>
  <c r="H3860" i="1"/>
  <c r="I3860" i="1"/>
  <c r="J3860" i="1"/>
  <c r="K3860" i="1"/>
  <c r="G2167" i="1"/>
  <c r="H2167" i="1"/>
  <c r="I2167" i="1"/>
  <c r="J2167" i="1"/>
  <c r="K2167" i="1"/>
  <c r="G4124" i="1"/>
  <c r="H4124" i="1"/>
  <c r="I4124" i="1"/>
  <c r="J4124" i="1"/>
  <c r="K4124" i="1"/>
  <c r="G3580" i="1"/>
  <c r="H3580" i="1"/>
  <c r="I3580" i="1"/>
  <c r="J3580" i="1"/>
  <c r="K3580" i="1"/>
  <c r="G4714" i="1"/>
  <c r="H4714" i="1"/>
  <c r="I4714" i="1"/>
  <c r="J4714" i="1"/>
  <c r="K4714" i="1"/>
  <c r="K9041" i="1"/>
  <c r="J9041" i="1"/>
  <c r="I9041" i="1"/>
  <c r="H9041" i="1"/>
  <c r="G9041" i="1"/>
  <c r="R3" i="1" l="1"/>
  <c r="P18" i="1"/>
  <c r="R2" i="1"/>
  <c r="P19" i="1"/>
  <c r="N3" i="1" s="1"/>
  <c r="Q3" i="1"/>
  <c r="Q2" i="1"/>
  <c r="Q4" i="1" s="1"/>
  <c r="P20" i="1" l="1"/>
  <c r="N5" i="1" s="1"/>
  <c r="N4" i="1"/>
  <c r="R4" i="1"/>
</calcChain>
</file>

<file path=xl/sharedStrings.xml><?xml version="1.0" encoding="utf-8"?>
<sst xmlns="http://schemas.openxmlformats.org/spreadsheetml/2006/main" count="30035" uniqueCount="9954">
  <si>
    <t>Case</t>
  </si>
  <si>
    <t>incels</t>
  </si>
  <si>
    <t>neutre</t>
  </si>
  <si>
    <t>text_post</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</si>
  <si>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</si>
  <si>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 xml:space="preserve">I thought Rutgers was an improved team this year? Especially since Jok isn't playing I thought this would be a little closer than this. </t>
  </si>
  <si>
    <t>Is it saying that individuals stay with the company, on average, will be promoted in 2-3 years from analyst to associate? Or is it saying that if you get promoted, that's how long it takes.</t>
  </si>
  <si>
    <t xml:space="preserve">Literally can't think of anyone that would make a better pro call out. Maybe the Gaffneys, just because that's a little closer the home for them. </t>
  </si>
  <si>
    <t>When you win the individual immunity challenge, you have a choice to keep the necklace or get a vote steal at the next tribal council. Basically you have to choose between personal safety or advancing your alliance.</t>
  </si>
  <si>
    <t xml:space="preserve">ðŸ˜ I can always count on you </t>
  </si>
  <si>
    <t>Am I the only one that is soooo happy at the keyblade model??? No more paper thin keyblades! Thanks you square!!!</t>
  </si>
  <si>
    <t>http://m.imgur.com/DFRMBTw
I just bought one and got a 35</t>
  </si>
  <si>
    <t xml:space="preserve">as a Button. </t>
  </si>
  <si>
    <t>i dont even try some usernames cuz i assume theyre already taken</t>
  </si>
  <si>
    <t>Hell yeah</t>
  </si>
  <si>
    <t>Amen!</t>
  </si>
  <si>
    <t>Thanks.  You too.</t>
  </si>
  <si>
    <t xml:space="preserve">I'm trying to achieve this look also. Is there a layout for 3x4 sparse? I think OP wanted a layout that looks like the 2nd pic, which is 3x4, not the first. </t>
  </si>
  <si>
    <t xml:space="preserve">yesterday you said we should keep it real old school hip-hop style and diversity is a crime, today you're telling us to try out new styles...what's next?  </t>
  </si>
  <si>
    <t>&amp;gt;....they are full of shit.
Perk of extreme vetting, no doubt.</t>
  </si>
  <si>
    <t>It's usually the latter of the two.</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</si>
  <si>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</si>
  <si>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Source?</t>
  </si>
  <si>
    <t>/r/madlads</t>
  </si>
  <si>
    <t>If you get the tweak Splitify then you can use split screen and have landscape on the home screen.</t>
  </si>
  <si>
    <t>The only problem is so much clicking though... haha. i guess i could work on a web scraping tool.</t>
  </si>
  <si>
    <t xml:space="preserve">How will this affect US-IMGs? </t>
  </si>
  <si>
    <t>I haven't experienced a 2x RP event yet, but I would guess that artifact refinement stuff would be a better investment, considering how much it takes to get artifacts leveled/upgraded to mystic.</t>
  </si>
  <si>
    <t>you think it's a joke but this means a lot to me</t>
  </si>
  <si>
    <t>Glad I'm not the only one that saw this</t>
  </si>
  <si>
    <t>Stupid question guys, War thunder is starting behind me when I'm sitting at my desk. Is there an option to turn it around?
Thanks!</t>
  </si>
  <si>
    <t>Are there any rewards or buffs you can think of that humans would want to work towards after having regular rules at the start?</t>
  </si>
  <si>
    <t>Ill be back</t>
  </si>
  <si>
    <t>Petition to have commissar target civs as well as mind controlled squaddies</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</si>
  <si>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</si>
  <si>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We already disliked the service because it's not free and having you on the sidebar was basically an advertisement, but this made us remove you entirely. All mentions of 7cups are disallowed on offmychest now. </t>
  </si>
  <si>
    <t>No Chromatic Dragon?</t>
  </si>
  <si>
    <t>Nihilism is stupid
Absurdism is where it's at ja feel me</t>
  </si>
  <si>
    <t xml:space="preserve">I'm not even supposed to be here. I'm just "Crewman Number Six." I'm expendable. I'm the guy in the episode who dies to prove how serious the situation is. I've gotta get outta here. </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</si>
  <si>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</si>
  <si>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Two problems with that reasoning:
1) You assume that the left hasn't done that before. All of what Trump has done, has been made legal by Obama.
2) It also assumes legitimacy on the left which there is none. Trump could go full Pinochet and I wouldn't mind. Heck, I may like him even more if he did that.</t>
  </si>
  <si>
    <t>Why didnt you do any research before buying it?
http://www.ebay.com/itm/01-03-2002-WR250F-WR-250F-OEM-FRONT-FRAME-COMPLETE-SUBFRAME-CHASSIS-SUPPORT-MAIN-/371829957361?hash=item5692cae2f1:g:PTwAAOSwTA9X8uhP&amp;amp;vxp=mtr</t>
  </si>
  <si>
    <t>I know you said drop the king on either side but would it be better to drop him on the 3:00 side or the 6:00 side?</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</si>
  <si>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</si>
  <si>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Are you sure?</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</si>
  <si>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</si>
  <si>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Any ones you're worrying about in specific? I haven't heard of these (I think) and I'd like to hear more of your opinion if you don't mind!</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</si>
  <si>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</si>
  <si>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Sounds like my grandmother.
She didn't own any weapons, but had a frighteningly large stock of sherry and Madeira.</t>
  </si>
  <si>
    <t>You must be fun at parties!</t>
  </si>
  <si>
    <t>The fight was to be followed by some juggling, apparently.</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</si>
  <si>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</si>
  <si>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Not OP, but I pretty much feel the same way. But I don't go around trying to commit suicide, jumping off bridge, walk in the middle of the street or stuff like that. I really feel like me being in this world means nothing.</t>
  </si>
  <si>
    <t>Still confused and sad at how Hillary lost.  How could she possibly lose?  There was literally not a single positive story about Trump.  What the fuck is wrong with Americans?
We could have had the first female president.  So disgusted with this country right now.</t>
  </si>
  <si>
    <t>She called you hot and was touchy with you? Doesn't sound like she's very respectful to her boyfriend.</t>
  </si>
  <si>
    <t>hey he's using google canada, ban him mods.</t>
  </si>
  <si>
    <t xml:space="preserve">I always forget that Subban plays for the Predators now. </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</si>
  <si>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</si>
  <si>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[Iceland has a lot of these as well and they're stunning.](http://www.roundtheworldwego.com/wp-content/uploads/2015/03/Ice-cave-tour-iceland.jpg)</t>
  </si>
  <si>
    <t xml:space="preserve">a being that transcends beyond time and space. </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</si>
  <si>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</si>
  <si>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You do realize that their are also animals who use their small stature and cleverness to get mates? It's not just the big and brawny that get mates. That's taught in high school biology.</t>
  </si>
  <si>
    <t>stl ftw!</t>
  </si>
  <si>
    <t>Try being lonely for 20 years.</t>
  </si>
  <si>
    <t>Request  #1
IGN: Ziming 
Deposited: Tentacool/ Male/ 16
Requested: Nidoking 
Message: I want to trade for a treasured Pokemon that has been raised from an egg</t>
  </si>
  <si>
    <t>Lebron went personal when Chuck was talking about basketball. This is so Lebron.</t>
  </si>
  <si>
    <t>She can be Batgirl!</t>
  </si>
  <si>
    <t>Thanks.</t>
  </si>
  <si>
    <t>Yep just had two h2h games lag out after the first inning. Bummer.</t>
  </si>
  <si>
    <t>If by "actually" you mean "population displacement" then yes. It's not like the president lost the popular vote by a huge margin, it was just because of California and it's bloated population.  And either way, half the country still voted for him to be president and, surprise, he *is* the president. Despite what all the people are Reddit seem to think.</t>
  </si>
  <si>
    <t>cancerous cesspool of bigotry and some humour and news once in a while</t>
  </si>
  <si>
    <t xml:space="preserve">Obstructionism might be popular now, but if the Trump admin doesn't implode soon the long-term outlook on this approach isn't great. </t>
  </si>
  <si>
    <t>how short? Can't wait to see him when he comes to L.A</t>
  </si>
  <si>
    <t>So the short version of her explanation is her daddy is actually also her sugar daddy.
Bitch giving you money and objects boys your age couldn't afford isnt romantic, it basically just means youre in a long term prostitution arrangement with your own father.</t>
  </si>
  <si>
    <t>just looked it up...WANT IT :D
http://cdn.escapistmagazine.com/media/global/images/library/deriv/686/686769.png</t>
  </si>
  <si>
    <t xml:space="preserve">Well it sure isn't an anti terrorism bill considering the worst ones are excluded. </t>
  </si>
  <si>
    <t xml:space="preserve">Damn, endless material.  A writers dream.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</si>
  <si>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</si>
  <si>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The Accelerate page and also the "My Account" page haven't been updating correctly for the last several weeks. On the "My Account" page, at the bottom where your account activity is supposed to be, mine does not display correctly. I can't see my account activity, as it gives an error.</t>
  </si>
  <si>
    <t>Are you also Taiwanese, or are 'Taiwanese' just your type?</t>
  </si>
  <si>
    <t>Right on schedule</t>
  </si>
  <si>
    <t>smh</t>
  </si>
  <si>
    <t>A little of both, actually.
She's 4.</t>
  </si>
  <si>
    <t xml:space="preserve">I like it when it's lamb. </t>
  </si>
  <si>
    <t>About 230$</t>
  </si>
  <si>
    <t>For .25, I'll buy it a few times over. I'm kind of expecting something big this issue, especially after the relatively fizzly ending of The Whisperer War.
Time to see how well my Paperwhite can do comics.</t>
  </si>
  <si>
    <t xml:space="preserve">pretty much the same as you man, https://na.warships.today/player/1015343904/anonymouswrex
watching the y'tubers helps some, my main issue is that i like to try different things alot, like putting myself in harms way to try and make plays for the team, doesnt typically work out perfectly but it does work.  Often times the ships that people call "situational" are my best bets because I try and force the situation instead of waiting on it to happen, it might kill my winrate a bit but its more fun for sure.
</t>
  </si>
  <si>
    <t xml:space="preserve">Seriously. </t>
  </si>
  <si>
    <t xml:space="preserve">I'm all for legal immigration as I'm sure the vast majority of us are. </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</si>
  <si>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</si>
  <si>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Moore will be the wall.
Ten more pounds!</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</si>
  <si>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</si>
  <si>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Ign Hyache 
Deposited tentacool level 16 female in luxury ball 
Want:Nidoking
Thanks so much!!!</t>
  </si>
  <si>
    <t xml:space="preserve">That's weird. But I'm not shocked. The mods probably deleted it because it promotes self defense with a firearm. </t>
  </si>
  <si>
    <t>I use 360 total security. Its pretty unobtrusive. Id recommend it</t>
  </si>
  <si>
    <t>Oh I def agree, camping makes all the difference</t>
  </si>
  <si>
    <t>To me it was not too far from the truth, as there are a LOT of blue collar folk that have been taken by the GOPs influence!</t>
  </si>
  <si>
    <t>What did Sweden ever do to us to deserve having the Avs play a couple games there?</t>
  </si>
  <si>
    <t>I don't know, I've never used dA personally, just tell your friends that you're not using dA anymore because it's having a negative impact on your life, give them an alternative way to contact you and keep in touch that way. It doesn't sound comfortable to me.</t>
  </si>
  <si>
    <t>Skinner was [in hospital for a double heart bypass](https://www.theguardian.com/politics/2003/mar/18/iraq.iraq5), and [always sits at the front anyway](http://www.newstatesman.com/staggers/2015/05/dennis-skinner-warns-snp-mps-trying-take-his-seat-one-victory-it-will-be-battle).</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</si>
  <si>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</si>
  <si>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</si>
  <si>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the nike app just told me my shoes have arrived. that would be more exciting if they hadn't arrived in New York. doh.</t>
  </si>
  <si>
    <t xml:space="preserve">"Now you look like a cloak, and I look vaguely racist." #dead
Best. Eulogy. Ever.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</si>
  <si>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</si>
  <si>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Well you still have the clothes and haircut, so it's not a total loss.
But how did you spend $400 on a haircut and one outfit?</t>
  </si>
  <si>
    <t>Do we deserve to live on the same planet as him? Seriously what the fuck women???</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</si>
  <si>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</si>
  <si>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Wouldn't it be none? It would technically be a federal building and therefore local jurisdiction wouldn't apply?</t>
  </si>
  <si>
    <t>Sorry I don't follow the question? I meant sort of "zeroing" the Spider as even on clean with effects disabled it doesn't really seem neutral or mix well with my ancient ME 33</t>
  </si>
  <si>
    <t>Sat Mar 13 00:00:00 EST 2021</t>
  </si>
  <si>
    <t xml:space="preserve">Not usually. Where I live most apartments range from 500-800 but it's even cheaper to get a house with four or five people </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</si>
  <si>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</si>
  <si>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I had dinner with my favorite cousin last night, and it led to the realization that the odds against FAs are even longer than I thought [deleted]</t>
  </si>
  <si>
    <t>But without characteristics socially associated with genders - stereotypes - what becomes of gender identity? I mean, what are they affirming? If it's not something specific, why would they even matter?</t>
  </si>
  <si>
    <t>It's all fun and games till one of them becomes a dependa</t>
  </si>
  <si>
    <t>\&amp;gt; Asian Woman
\&amp;gt; In charge of *transportation*
This is a max troll pick.</t>
  </si>
  <si>
    <t>Except it doesn't. You could do everything right when asking a woman out, and she could still say no. An instrument varies a bit. I mean, there's always temperature and tuning and whatnot, but those things don't vary as much as a person.</t>
  </si>
  <si>
    <t xml:space="preserve">They never specifically attributed the speedup to scala as a language so I'm not sure why you're unhappy. </t>
  </si>
  <si>
    <t>That southwestern line going from West Virginia to Oklahoma and Lousiisana seems to pop up a lot in maps</t>
  </si>
  <si>
    <t>LF: a Passimian and a Turtonator
FT: VArious breedjects (Wimpod, Sandyghast, Dhelmise, Mareanie, Crabrawler)</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</si>
  <si>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</si>
  <si>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Brady may be planning to play that long but that doesn't mean he can. Peyton Manning planned to play past 40 till his terrible last season. Good QBs don't slowly decrease, it's almost sudden when it happens. Why do you think they are trading Jimmy G over Brissett. Not only that but your right the Patriots aren't paying that, because he hasn't done anything to deserve that money. </t>
  </si>
  <si>
    <t xml:space="preserve">I'll expect another scintillating post at lunch time tomorrow then. Thanks. </t>
  </si>
  <si>
    <t>Ight cool</t>
  </si>
  <si>
    <t>"Their eyewear which we may see by the end of this year?"
What is this based on? I don't remember reading this.</t>
  </si>
  <si>
    <t xml:space="preserve">Nope </t>
  </si>
  <si>
    <t>I could see maybe a 1 and 1/4 but def not king size</t>
  </si>
  <si>
    <t xml:space="preserve">Andouille know if his eyes are ok? </t>
  </si>
  <si>
    <t>damn Gortat fouled the shit out of Jennings there lol</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</si>
  <si>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</si>
  <si>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Can you specify how, exactly, this is the practical decision?</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</si>
  <si>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</si>
  <si>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the shrimp incident!</t>
  </si>
  <si>
    <t>You are welcome, thank you for helping me clearing my boxes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</si>
  <si>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</si>
  <si>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In any other species you'd call it a subgroup and move on to your day. In medicine it's a huge factor in some illnesses. And for foids it's part of determining who has a good personality at a glance. </t>
  </si>
  <si>
    <t xml:space="preserve">Thanks </t>
  </si>
  <si>
    <t>Awesome, can't wait to play mine!</t>
  </si>
  <si>
    <t>/thread</t>
  </si>
  <si>
    <t>The Case of Stitch, maybe?</t>
  </si>
  <si>
    <t xml:space="preserve">He's going to fly in on a helicopter, steal the mic, scream "Kanyyeeeeeeeeeeeeeee!" And then moon the audience. At least that what I hope he does. </t>
  </si>
  <si>
    <t>Sure! Do you have one of the affected DBHAs on-hand?</t>
  </si>
  <si>
    <t xml:space="preserve">Yea don't worry about that! </t>
  </si>
  <si>
    <t>If I recall correctly none of them have a 4k TV and are currently not interested in upgrading to 4k with the lack of content and higher price? So with no 4k TV, assuming that's the case, is there even an advantage to the Pro?</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</si>
  <si>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</si>
  <si>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I have no idea. I remember when they came out there were ones I couldn't find. I think the ereader bombed pretty quickly. I still have mine somewhere.</t>
  </si>
  <si>
    <t xml:space="preserve">We turned BE off and there is still massive lag and rubberbanding. </t>
  </si>
  <si>
    <t>That read like something from /r/subredditsimulator</t>
  </si>
  <si>
    <t>gUyS i L1K3 ChUbbY DuD3s CoS I cAn CuDDle WitH Dem</t>
  </si>
  <si>
    <t>&amp;gt;hero</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</si>
  <si>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</si>
  <si>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Wingardium Leviosar...</t>
  </si>
  <si>
    <t>Here's the thing...</t>
  </si>
  <si>
    <t>I didn't find much enjoyable about the game. The story was good, but playing through the game to get to the story was unpleasant.</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</si>
  <si>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</si>
  <si>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I feel like this could be West TN. You have to get specific in this state.</t>
  </si>
  <si>
    <t>It's written in latin</t>
  </si>
  <si>
    <t>/r/iamverysmart</t>
  </si>
  <si>
    <t>This is reinvigorating my life ðŸ™ðŸ¾ðŸ˜©</t>
  </si>
  <si>
    <t xml:space="preserve">Easily avoided by not using that cart for online stuff. </t>
  </si>
  <si>
    <t xml:space="preserve">Does it work on the lock screen for you? </t>
  </si>
  <si>
    <t>He said he commissioned in the army</t>
  </si>
  <si>
    <t>Uh uh.</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</si>
  <si>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</si>
  <si>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I suggest you pay attention to what these fucking people are saying and not what they write down</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</si>
  <si>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</si>
  <si>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 xml:space="preserve">Congratulations man </t>
  </si>
  <si>
    <t xml:space="preserve">Started amazing - went downhill post the chef leaving </t>
  </si>
  <si>
    <t>Alright, just sent a ditto with adamant nature.
Enjoy!</t>
  </si>
  <si>
    <t>You asked how would we defend them, but against what? What are your allegations that we should prove wrong? Trump's picks are fantastic.</t>
  </si>
  <si>
    <t>Haha, this is perfect!</t>
  </si>
  <si>
    <t>No and no</t>
  </si>
  <si>
    <t xml:space="preserve">A2 yoga, really enjoyed it the few times I went </t>
  </si>
  <si>
    <t>Uh I want to play as a goddamn sword-wielding Shiba Inu, please.</t>
  </si>
  <si>
    <t>But... but... when it's *in front of things* it's **bigger**.  So your Asp becomes an ASP - it's like a text zoom-mode!</t>
  </si>
  <si>
    <t xml:space="preserve">That's not a victory, it's a stay of execution </t>
  </si>
  <si>
    <t>That's why I only use the bike to get around Santa Cruz. Motherfuckers can't steal a bike that you're sitting on.</t>
  </si>
  <si>
    <t xml:space="preserve">&amp;gt;They're doing whatever they can to get him impeached or devalue and undermine everything he does... 
And that's the definition of treason. </t>
  </si>
  <si>
    <t>And in the Southern Hemisphere.</t>
  </si>
  <si>
    <t>If you have wifi these work great. I have them in a empty house and they instantly let me know if someone enters.</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</si>
  <si>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</si>
  <si>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I personally like his voice, but I just get irritated by his godawful lyrics. They slip between hilarious and rapey throughout a lot of his best produced work, which kinda spoils it for me. I prefer Miguel, in terms of current pop r'n'b.</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</si>
  <si>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</si>
  <si>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https://euw.op.gg/summoner/userName=AndGeo I'm shit I give up on ranked.</t>
  </si>
  <si>
    <t xml:space="preserve">I doubt that there are fakes since the brand is still relatively small. I'd advise you to buy from the official site nonetheless. Knowing oneplus support they would just refuse to acknowledge your warranty or something. </t>
  </si>
  <si>
    <t xml:space="preserve">He did everything he could to drag that carcass over the finish line </t>
  </si>
  <si>
    <t>And I'm all out of reading material.</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</si>
  <si>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</si>
  <si>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Has anyone mentioned yet that BLM also stands for Bureau of Land Management?</t>
  </si>
  <si>
    <t>I love everything about this</t>
  </si>
  <si>
    <t xml:space="preserve">God I love me some Father Ted </t>
  </si>
  <si>
    <t>Sorry OP. You okay? That's not cool at all. *hugs from a stranger*</t>
  </si>
  <si>
    <t>Also when people notice something nice about someone they should make an effort to actually say it</t>
  </si>
  <si>
    <t>*Oh I was talking about the losinga finger part.*
It's fine hun, I should've grabbed mine before I gave it to you.</t>
  </si>
  <si>
    <t>Was about to say before maintenance wouldn't be surprised if they fucked up again</t>
  </si>
  <si>
    <t>18 (130+)</t>
  </si>
  <si>
    <t>Just a quick FYI, you'll want to space out your gabapentin and magnesium doses, as gabapentin bonds to magnesium and bioavailability is greatly reduced. At least that's what my pharmacist tells me.</t>
  </si>
  <si>
    <t>Thanks</t>
  </si>
  <si>
    <t>Every day u/flyawaytoystech taunts me with his flair.  Now he has a gold trophy too!  Good job amigo.</t>
  </si>
  <si>
    <t xml:space="preserve">I feel you. Being a caregiver is honestly one of the most difficult jobs imaginable. The day-in-day-out grind, not knowing what is next, and in my case always wondering if that's the end. Such an awful thing to go through. </t>
  </si>
  <si>
    <t>Sirma'am, me, the pedantic asshole, and a Grammarbat are going to need ten minutes with your phone...</t>
  </si>
  <si>
    <t>wow!</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</si>
  <si>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</si>
  <si>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[Original Post](https://redd.it/5raz96) by /u/robmcguire</t>
  </si>
  <si>
    <t>flop</t>
  </si>
  <si>
    <t>Vacation Bible School. Several decades ago. Some kid is reading a Bible passage and pauses at the word Niger. Finally, he looks to the teacher, eyes pleading for help. "Nigger," the teacher said. ""It's in the Bible so it's okay."</t>
  </si>
  <si>
    <t>judging people for what they do in their own fucking house in 2017</t>
  </si>
  <si>
    <t xml:space="preserve">Entry: #5
Guess: Sleeping Dogs </t>
  </si>
  <si>
    <t>Try https://www.reddit.com/r/TheBrewery/</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</si>
  <si>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</si>
  <si>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Hands, lips and legs. I find it impossible to just pick one.</t>
  </si>
  <si>
    <t>He's not wrong, it's a fucking horrible ripoff of BO3 tbh.</t>
  </si>
  <si>
    <t>I'm at Bell centre :D Go habs go!!</t>
  </si>
  <si>
    <t>And women! 
_But they won't go away_</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</si>
  <si>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</si>
  <si>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 Yes, thank you!</t>
  </si>
  <si>
    <t xml:space="preserve">She likes to pretend her career doesn't ride on her looks. </t>
  </si>
  <si>
    <t>[Naturallythinking](http://www.naturallythinking.com/aromatherapy/carrier-oils.html) , I've bought the organic rosehip seed oil, organic jojoba, organic grape seed oil, cameilla seed oil. I have also bought rose hydrosol (floral water) and geranium hydrosol for my hair. Also a few essential oils for my diffuser as well.I would recommend them all! Very reasonably priced and if your able to pick up from the warehouse in Croydon then no postage and packaging. 
HTH</t>
  </si>
  <si>
    <t>So you were always paying for her meals? Why? Here is a quote from the great Marc Rudov to a woman:
"If you go a vacation by yourself, you pay. If you on a vacation with your girl friend, you pay. So how come all of a sudden when a cock is involved, you're poor?"</t>
  </si>
  <si>
    <t>Shitty canned kind.</t>
  </si>
  <si>
    <t>I super love your glasses ðŸ˜</t>
  </si>
  <si>
    <t>The hammer is his penis
(DHSALB)</t>
  </si>
  <si>
    <t xml:space="preserve">ok just shot a message to my dev
</t>
  </si>
  <si>
    <t>This is my new favourite euphemism :)</t>
  </si>
  <si>
    <t>Now, that would have been interesting, too. I could have imagine a moment where she said to him I never loved you and Anakin just losing it and tries to kill her.</t>
  </si>
  <si>
    <t>Nope, but I do like that one</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</si>
  <si>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</si>
  <si>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 xml:space="preserve">I'm not positive about photos but I want to say no.  
</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</si>
  <si>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</si>
  <si>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I went to see Maleficent by myself while all my friends were having a birthday party and I couldn't come because one girl can't stand me. How appropriate that the movie turned out to be a "men are evil or useless" feminazi circlejerk.</t>
  </si>
  <si>
    <t xml:space="preserve">Botters losing money is a big deal. Maybe some day you will see that.
Today you can't though, so I will be ignoring you from here on out. </t>
  </si>
  <si>
    <t>That's basically his entire playbook though</t>
  </si>
  <si>
    <t>96% Snorlax from NY here! It is my best IV Snorlax so far, currently with CP 3180!</t>
  </si>
  <si>
    <t>He's a dumb puppet for Putin and also an evil mastermind.</t>
  </si>
  <si>
    <t>How do you do this so accurately??? Seriously, what's the secret</t>
  </si>
  <si>
    <t xml:space="preserve">Haha all good, didn't realize how common it was for people to put PSA for things that definitely aren't. *PSA: Do your sets* </t>
  </si>
  <si>
    <t>pm</t>
  </si>
  <si>
    <t>If he's reading then he ain't doing reddit properly.</t>
  </si>
  <si>
    <t>You fucking mad man ahhahaha</t>
  </si>
  <si>
    <t xml:space="preserve"> (Â âŠ™Â ÍœÊ–Â âŠ™)</t>
  </si>
  <si>
    <t xml:space="preserve">Hopefully your trend is not simply correlation. But I won't be upset if either doesn't hit. </t>
  </si>
  <si>
    <t>I doubt there is a single female who likes playing yu gi oh</t>
  </si>
  <si>
    <t>I always pick that same face too. Nice.</t>
  </si>
  <si>
    <t>[ty :3]</t>
  </si>
  <si>
    <t>I just got it today :)</t>
  </si>
  <si>
    <t>ey ese como estas</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</si>
  <si>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</si>
  <si>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Powell!</t>
  </si>
  <si>
    <t xml:space="preserve">Dude what the hell? Smh. </t>
  </si>
  <si>
    <t>pm me ur address please</t>
  </si>
  <si>
    <t>My **Lorac PRO Palette:**
https://imgur.com/a/ECEQK</t>
  </si>
  <si>
    <t>&amp;gt; with absolutely no say in any of these matters
About what?  You had a vote on brexit.  You had a vote on who becomes government.  Are you demanding a referendum on every single action the government does, or what?
&amp;gt; This is a bloody joke, Shame on May is right.
Shame on her for trying to be diplomatic with other heads of state?  Seriously?</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</si>
  <si>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</si>
  <si>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Amount of people killed by anyone from the 7 countries: 0
Amount of shame I have living in a country that does this shit: a lot
Amount of bullshit produced and defended by the White House: a metric fuckton.</t>
  </si>
  <si>
    <t xml:space="preserve">Or I could wait for him to actually start escaping he does it once every few months </t>
  </si>
  <si>
    <t>Thankyou man, follow me for more :)</t>
  </si>
  <si>
    <t>F</t>
  </si>
  <si>
    <t>No. The less you do the easier you are to predict and counter. That video is a couple of people that just figured out how to feint and don't know what else to do anymore.</t>
  </si>
  <si>
    <t>Well your team got out rotated. Best you can do is just back off and give tower. If you can't do that wave clear hard so if they dive they've gotta eat full damage. If you're gna die take as many with you as you can #zyramains. 
Also if you're already 0-2 you're way behind and are gna get shit on because of lvl adv. Bot lane is even more a clown fiesta then last season so if you are playing passive laners pick ones that scale. If you're playing bullies and arnt getting any kills or gaining a massive cs adv then you're gna lose. 
Snowball or Bust</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</si>
  <si>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</si>
  <si>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Poorly worded my friend, trolling isn't activism. It's inciting anger in people for the enjoyment of observing it.</t>
  </si>
  <si>
    <t>Smellable, edible memes</t>
  </si>
  <si>
    <t xml:space="preserve">IGN: Justin
PokÃ©mon Deposited: Snorunt (HA)
Gender/LVL : F lvl 1
Desired : Dratini
MSG: I want to fill my Pokedex </t>
  </si>
  <si>
    <t>That also would have been a good point.</t>
  </si>
  <si>
    <t>Psn - geaxis</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</si>
  <si>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</si>
  <si>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</si>
  <si>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Hey don't diss the train. That is the second best chapter!</t>
  </si>
  <si>
    <t>Im like this, theres literally no hope and even therapists acknowledge this for the most part.</t>
  </si>
  <si>
    <t>To enter giveaways you need either 20 comment karma or 20 total comments in the past month.
You have 13 karma and 9 comment(s).
Please be more active to enter giveaways, your entry has been removed</t>
  </si>
  <si>
    <t>oh dear, I wonder how everyone else will react to *that* guy.</t>
  </si>
  <si>
    <t>fucking whore
she should be wearing a burka and having my babies. God will punish this whore when he casts her down to the hellfire brothers, don't worry.</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</si>
  <si>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</si>
  <si>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Agreed. You just know he's a bully fuck that thinks he can say and do whatever he feels.</t>
  </si>
  <si>
    <t xml:space="preserve">*Falwell told The Associated Press he spoke with Steve Bannon, President Donald Trumpâ€™s senior strategist, on Tuesday about the role.*
There's the money shot, folks. President Bannon is assembling his team. </t>
  </si>
  <si>
    <t>I like Sue's EE art... \&amp;gt;.\&amp;gt;</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</si>
  <si>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</si>
  <si>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 xml:space="preserve">Do you mean to say that they will simply become homeless? That's very civil of Israel. </t>
  </si>
  <si>
    <t>Apparently a crazy person.</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</si>
  <si>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</si>
  <si>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</si>
  <si>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Is there any question that Chicago is one of the world's greatest cities? This renovation will look amazing.</t>
  </si>
  <si>
    <t>This is a color concept that /u/JaximusRhymes helped come up with as I made the visual a reality. The mix of emerald and black make a visual pop for any skin making an overall great contrast of the two color tones for any legend! Hope you guys enjoy!</t>
  </si>
  <si>
    <t xml:space="preserve">Howard's the man! </t>
  </si>
  <si>
    <t>the fuck does that even mean? what does she not understand? you're giving off a predator sort of vibe.</t>
  </si>
  <si>
    <t xml:space="preserve">Looks like [Cinnamon Bun. ](http://adventuretime.wikia.com/wiki/File:S3e1_Cinnamon_Bun_and_BMO.png) </t>
  </si>
  <si>
    <t>Paga aÃ­ um bolo.</t>
  </si>
  <si>
    <t>We'll take one Weber please.</t>
  </si>
  <si>
    <t>the counter to a slug is salt. Which is perfect since Buffalo fans are going to be whining all game.
&amp;lt;3</t>
  </si>
  <si>
    <t xml:space="preserve">Exihibit A: Starts with T, ends with P, and has rum in the middle. </t>
  </si>
  <si>
    <t>Lack of clarity is also unacceptable.
No one is one-upping the other. 
Yet, in a new world of alternate facts and misinformation, it's important to set the record straight on things.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Anyways, I'm suggesting facts are important otherwise people such as the above examples end up spewing out the same 'emails' 'crooked' type propaganda that is lies and convenient stretchings of reality to fit their own bias and agenda.</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</si>
  <si>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</si>
  <si>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</si>
  <si>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Oh good lord, Grumpy Puppet Pals. Yes please.</t>
  </si>
  <si>
    <t>The point being made is after the NHL deadline is the earliest time Vegas can start trading (with restrictions). Not that all teams can trade after the deadline, that's known.</t>
  </si>
  <si>
    <t>[1](/s "Wrong")
[2](/s "Right    ")</t>
  </si>
  <si>
    <t>Everyone is 18 on the internet.</t>
  </si>
  <si>
    <t xml:space="preserve">Anderson Cooper looks like he farted or has terrible breath, hence clearing out that section. </t>
  </si>
  <si>
    <t>He is lying you grow it june</t>
  </si>
  <si>
    <t>[Here is my Top 10 for this week!](http://imgur.com/vA4nJ8c)</t>
  </si>
  <si>
    <t>Is that there plan like a new chapter every 2 or 3 months</t>
  </si>
  <si>
    <t>It's because the node goes to two different champs. Just like how you see several +25% attack &amp;amp; health nodes</t>
  </si>
  <si>
    <t>Anything he wants without oversight.</t>
  </si>
  <si>
    <t>Aspirin, acetaminophen, and Advil, oh my!</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</si>
  <si>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</si>
  <si>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Both teams look good so far honestly. </t>
  </si>
  <si>
    <t xml:space="preserve">That's incorrect. </t>
  </si>
  <si>
    <t>You clearly have no clue of what you are talking about. Gay marriage is legal in Mexico. Marihuana was decriminalized in Mexico before most states in the USA. Mexico has had universal healthcare since 2012 and has offered healthcare to the poor for decades.</t>
  </si>
  <si>
    <t>I love anything from thebalm, but especially instain in argyle. I wear kat von d's foundation in l42, and I find this is the blush I go to over and over again. I have thebalm in the balm of your hand palette, and there are a ton of different blushes in it. Cabana boy is a good choice if you're slightly darker than l42, and that is included in that palette.</t>
  </si>
  <si>
    <t>symbol in front of r is an arrow &amp;gt;</t>
  </si>
  <si>
    <t>That's a thing 0_0</t>
  </si>
  <si>
    <t xml:space="preserve">Safety measure for preventing stupid people from starting a nuclear holocaust. </t>
  </si>
  <si>
    <t xml:space="preserve">Sold sorry </t>
  </si>
  <si>
    <t>Would you be willing to sell the WPA and water pipe separately?</t>
  </si>
  <si>
    <t>True Blood</t>
  </si>
  <si>
    <t>Just pointing out that Tamiyo's Journal is legendary, so you wouldn't want to copy it with mechanized production.</t>
  </si>
  <si>
    <t xml:space="preserve">Frostbite is what Battlefield runs on. </t>
  </si>
  <si>
    <t xml:space="preserve">Let the monkeys have their hairstyles </t>
  </si>
  <si>
    <t>I want to accept it but it's not that easy. One day I'll probably wake up and just no longer have the desire.</t>
  </si>
  <si>
    <t xml:space="preserve">It's definitely not inedible either. </t>
  </si>
  <si>
    <t>If you don't like the Beatles, you don't get what was going on in the 60s. John Lennon and Paul McCartney were both first-rate songwriters. Name one other band which had that much talent.
**EDIT:** I'm wishing I'd kept my mouth shut now. :-)</t>
  </si>
  <si>
    <t>under that obnoxious side tilted fitted lives a tiny fedora that grows out your head. 
On the bright side only a few more years of hentai before you finally gain your wizard status.</t>
  </si>
  <si>
    <t>r/humblebrag</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</si>
  <si>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</si>
  <si>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https://youtu.be/P-CHZdTmBA4</t>
  </si>
  <si>
    <t>Fine act like its not true. Like any man could everget away with this</t>
  </si>
  <si>
    <t>NEVAR</t>
  </si>
  <si>
    <t>HOW DO YOU PUT SOMEONE IN THE DRUNK TANK WHEN THEIR NECK IS BROKEN AND THEY CAN'T WALK, WHAT THE FUCK. PERSON BLEEDING = PERSON GOES IN AMBULANCE TO HOSPITAL, FUCKING DUMBASS FLORIDA COPS WHAT THE FUCK</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</si>
  <si>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</si>
  <si>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 xml:space="preserve">(Me trying not to feel old)... oh cool, Eminem, I have his first 3 CDs! 
Oh, kanye, I know him, he's a rapper and designs clothes, right?
Oh, and Drake! He's Canadian, and I saw that funny fruit ninja gif a while back, that was funny!
(Wait here while I google the rest)
</t>
  </si>
  <si>
    <t xml:space="preserve">Glad to hear it worked out for and hope you're feeling better these days. </t>
  </si>
  <si>
    <t>I almost went off lol</t>
  </si>
  <si>
    <t>1,684,700</t>
  </si>
  <si>
    <t>Capitalism can fail, socialism does fail.</t>
  </si>
  <si>
    <t xml:space="preserve">Oh you mean the "I will pay for my own Plan B pills because I am a feminist thankyouverymuch...pleasecallmeIamsoLonely" hat...REEEEEEEEEEEEEEEEEE </t>
  </si>
  <si>
    <t>added</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</si>
  <si>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</si>
  <si>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There are Canon law specialists to handle Catholic laws.</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</si>
  <si>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</si>
  <si>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 xml:space="preserve">In a sense...yes.
Yes, you are. </t>
  </si>
  <si>
    <t>Always available if you need help disposing of leftover baked goods!</t>
  </si>
  <si>
    <t>Welcome to Nyanpasu, motherfucker.</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</si>
  <si>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</si>
  <si>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Roleplay server he was invited to. All the streamers he raided weren't in on it</t>
  </si>
  <si>
    <t xml:space="preserve">LMFAO! Had no idea that was a thing...kinda regret clicking on it </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</si>
  <si>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</si>
  <si>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</si>
  <si>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</si>
  <si>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This show has been on my to-watch list for a while now. I might just start watching it tonight. I keep hearing good things.</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</si>
  <si>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</si>
  <si>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&amp;gt;if I remember correctly this is what wal-mart does when they move into a new town
At this point I think it's safe to say they've done it.</t>
  </si>
  <si>
    <t xml:space="preserve">And then Nick will say everyone's too scared to bang with him and that he should've won the fight before retiring for the fifth time... </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</si>
  <si>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</si>
  <si>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ðŸ’ž</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</si>
  <si>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</si>
  <si>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lowkey self promoting?</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</si>
  <si>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</si>
  <si>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Yea that hulu is a "must have multiple kilograms on deck at all times" strain</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</si>
  <si>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</si>
  <si>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Honestly I don't want to pay a lot for them... $50?</t>
  </si>
  <si>
    <t>"Oh let's break it DOWN"</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</si>
  <si>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</si>
  <si>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I'm 17 too, recently started because I have new symptoms of PIED. Need to get it fixed badly. Good luck on your journey man!</t>
  </si>
  <si>
    <t>â†‚â†‚â†‚â†MMMDCCCIII</t>
  </si>
  <si>
    <t>Check his post history. Maybe he should be the one moving out after all.</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</si>
  <si>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</si>
  <si>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</si>
  <si>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</si>
  <si>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That was a cool kick though </t>
  </si>
  <si>
    <t xml:space="preserve">They ask for your opinion on interpreting a passage. You quote the church fathers. They don't like this and you are downvoted out of existence. </t>
  </si>
  <si>
    <t>Im right there with you. 
Im only 22 but i can  only imagine that when things start to fall into place for these friends of mine, im gonna get another reality check slapped in the face.</t>
  </si>
  <si>
    <t>keepin' it real! Real dumb.</t>
  </si>
  <si>
    <t>Yes, but then the buyer will file a "not as described" case and you will get to pay for return shipping, and you'll get an empty box in return.</t>
  </si>
  <si>
    <t>Pentium on $600 budget? You can most likely do better</t>
  </si>
  <si>
    <t xml:space="preserve">Ironic that close range medical care heals you less than the stim. </t>
  </si>
  <si>
    <t>Yes.  Everything stays on.</t>
  </si>
  <si>
    <t>n</t>
  </si>
  <si>
    <t>What kind of dog is this?</t>
  </si>
  <si>
    <t>Why?</t>
  </si>
  <si>
    <t>Lol “of course”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</si>
  <si>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</si>
  <si>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Them being canceled by stuff like snipe - that seems pretty stupid.
I could see this being intended counterplay or a bug, but either way I'd rather it didn't work this way.
The time these prayers will be best in PVP is when you're incredibly aggressive so if someone's taking the time to snipe you you probably shouldn't be using these anyway and mage/melee are far less common so their quick prayer drops aren't too big a concern . . . But still, in some situations I want to accept that I won't get healing from SS for greater KO potential even if they're fighting back, y'know?</t>
  </si>
  <si>
    <t>2 spooky 4 me</t>
  </si>
  <si>
    <t>"Cat cafÃ¨..."  
*I love this!!!*
"...in Hintonburg" 
*.....shit.*</t>
  </si>
  <si>
    <t>probably nothing.</t>
  </si>
  <si>
    <t>"You did WHAT to my Van Halen mixtape?!"</t>
  </si>
  <si>
    <t xml:space="preserve">she has no utility, just a beam and a ult. no nade, sleep, discord, speed, boop. 
Shes a basic bitch. She needs a new ability on E. </t>
  </si>
  <si>
    <t>Funny coming from a country that tried to ban Muslim garb in public not too long ago.</t>
  </si>
  <si>
    <t>There's quite a bit...it's just typically not the popular stuff.</t>
  </si>
  <si>
    <t>No, he isn't.</t>
  </si>
  <si>
    <t xml:space="preserve">"You have a gaming PC?" </t>
  </si>
  <si>
    <t>She has a boyfriend. You don't know her. Trying to befriend her makes you seem creepy.</t>
  </si>
  <si>
    <t xml:space="preserve">The guy </t>
  </si>
  <si>
    <t>I’m saying they deserve more than males like you. I hesitate to call you a man though. Men don’t act like this. Men have respect.</t>
  </si>
  <si>
    <t xml:space="preserve">I'm already at the Atomic Wrangler, working Freeside ;-) </t>
  </si>
  <si>
    <t>Someone gave me a note that thanked me for letting them borrow my textbook.
We were in the same summer session course and we'd alternate using it.</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</si>
  <si>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</si>
  <si>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Separate, but equal. :)</t>
  </si>
  <si>
    <t>Ehhh...technically there's no canon pronunciation but the Altmer version of the god is named "Jephre" which is why I think it's pronounced as "yiff-fruh"</t>
  </si>
  <si>
    <t>Bird outperforms his ratings. He's money once you get used to his slow release. He's not for everyone, and won't fit in a fast-paced offense. I use him alongside Magic, and they perfectly complement each other.</t>
  </si>
  <si>
    <t>I can confirm that this source is legit.</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</si>
  <si>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</si>
  <si>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Yeah. I wish I had never been born.</t>
  </si>
  <si>
    <t>Luckily there are these things called autocomplete and IDEs</t>
  </si>
  <si>
    <t>but id do this deal and gladly give up a number one next year if we made the playoffs</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</si>
  <si>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</si>
  <si>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Trump doesn't smoke cigarrettes but he was a rich little playboy in the 70's so chance of cocaine use is about 100%
http://www.thedailybeast.com/articles/2016/10/24/inside-donald-trump-s-one-stop-parties-attendees-recall-cocaine-and-very-young-models.html</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</si>
  <si>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</si>
  <si>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I've cleverly inserted myself into the gang like that one guy does with conversations at a party.</t>
  </si>
  <si>
    <t>STOP</t>
  </si>
  <si>
    <t>Was going to say, the local ctc store has scales for *ahem* "science"</t>
  </si>
  <si>
    <t>I had similar problem, bought new cable but still no notification.
Solved it by searching for USB configuration in developer options and setting it to MTP there
Didn't check if it works with the old cable tho.</t>
  </si>
  <si>
    <t>I agree with everything you said. So good job analysing my "logic"</t>
  </si>
  <si>
    <t xml:space="preserve">I'm fucking baffled what is this ment to mean?? </t>
  </si>
  <si>
    <t xml:space="preserve">You are not purrpareddddddd !  </t>
  </si>
  <si>
    <t xml:space="preserve">What would you give me for black zombas </t>
  </si>
  <si>
    <t xml:space="preserve">Calgary is lame!!!
http://calgaryherald.com/news/crime/marijuana-activist-charged-with-trafficking-after-arrest-in-calgary-during-seed-giveaway-tour
</t>
  </si>
  <si>
    <t xml:space="preserve">The Walmart of the internet. Has low quality easily accessible information but specializes in nothing. </t>
  </si>
  <si>
    <t>Im going to updoot this. I have a 10 inch memory foam mattress in my van, and I cant sit up in the van, but my gf can. If I had a 6 I would be able to.</t>
  </si>
  <si>
    <t xml:space="preserve">Muslims do 9/11. 
16 years later, the very city attacked are protesting and crying about how we need to take more of them in and feed and house them and willfully ignore the near weekly large scale radical Islamic terrorist attacks. </t>
  </si>
  <si>
    <t>or you act like an adult.</t>
  </si>
  <si>
    <t xml:space="preserve">Was able to add it to my cart but unable to check out.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</si>
  <si>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</si>
  <si>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Jeez people need to get over the revive thing. You can't talk to the dead. Try to revive if you can, if they start skipping move on. You can't expect strangers you don't communicate with to wait for you every time. You are playing with little kids to old ass old people. Just do what you can, you still get lots of points. It's not that big of a deal if they skip. Think of it like the dramatic part of the movie where you arrived one moment too late, then close their eyelids, cross your heart and get back in the fight!</t>
  </si>
  <si>
    <t>128BP or several breedables. Or some of both.</t>
  </si>
  <si>
    <t>yeah, it is. WoW has open world PvP and Dark Souls has invasion.</t>
  </si>
  <si>
    <t>Which is not an excuse to just burn it down.</t>
  </si>
  <si>
    <t>New highs?</t>
  </si>
  <si>
    <t>You know what I'm tired of fucking olive bombers in real life</t>
  </si>
  <si>
    <t xml:space="preserve">They really seem to be pushing there product placement now a days. </t>
  </si>
  <si>
    <t xml:space="preserve">"Literally Hitler" dude has been dead, probably, for 70 fucking years. </t>
  </si>
  <si>
    <t xml:space="preserve">i know! even Duckletts are not safe! hopefully this will be fixed..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</si>
  <si>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</si>
  <si>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Name doesn't check out</t>
  </si>
  <si>
    <t xml:space="preserve">HEB on bunker hill </t>
  </si>
  <si>
    <t>Lebron would never have enough humility to do that. Dude is on another level of butthurt</t>
  </si>
  <si>
    <t xml:space="preserve">Yes, the only Amex card that it was ever unsafe to MS with was the leaked Platinum card. Otherwise all others are no problem
</t>
  </si>
  <si>
    <t>&amp;gt; And Lebron didn't cross the line by bringing up old personal issues and questioning Barkley's wealth by working at TNT
"I bet he's such a spendthrift that he actually pays for Spotify Premium!" - LeBron, probably</t>
  </si>
  <si>
    <t>Late addition may not get the upvotes it deserves....
Today (1/31) at 10 PM EST Richard Binder's "Pen Show Tray" goes on sale (on richardspens.com). You can check out the options now, but they are all vintage pens fully serviced by one of the legendary nibmeisters.</t>
  </si>
  <si>
    <t>So All4m? that doesn't make sense.</t>
  </si>
  <si>
    <t>If you don't mind peat (ie smokey flavor), Ardmore traditional cask is about $30 where I am, and to me it's my favorite cheap single malt. It's lightly peated, and I find it pretty well balanced dor the price and has a nice abv (46%)</t>
  </si>
  <si>
    <t xml:space="preserve">Probably need to say what region, state or province you're in. </t>
  </si>
  <si>
    <t>again, talk to /u/World_Chaos on a daily basis, can confirm not fsccomeau</t>
  </si>
  <si>
    <t>Mogs me.</t>
  </si>
  <si>
    <t>Guy eats lead.</t>
  </si>
  <si>
    <t>Nty, only reason is I don't wanna sell my crates for keys. Once I get keys, I just hoard them and never wanna spend them. With crates I can actually buy stuff without slightly regretting it</t>
  </si>
  <si>
    <t>Aoi Hana?</t>
  </si>
  <si>
    <t xml:space="preserve">I honestly don't know. There are some Maslawis and some Ninawa Assyrians on here who would know. All I know is that the Eastern side was poorer, bigger Shabak population. </t>
  </si>
  <si>
    <t>Lightning might be inaccurate as fuck. But it goes around corners.</t>
  </si>
  <si>
    <t xml:space="preserve">Countries around the world would make all attempts to weaponize them.  
If it's anything like what's going on with guns in the US, people will call for them to be banned. </t>
  </si>
  <si>
    <t xml:space="preserve">Saying access denied when clicking Subscribe Now on baconfeet.
</t>
  </si>
  <si>
    <t>When you dun goofed and you're not willing to admit it, but everyone knows what happened.</t>
  </si>
  <si>
    <t xml:space="preserve">"unless I completely flop in union, in which case I always loved you cunts" </t>
  </si>
  <si>
    <t>Thanks!</t>
  </si>
  <si>
    <t>How do you mean "goofy?" This isn't unique to English.</t>
  </si>
  <si>
    <t xml:space="preserve">Harleys are for fags anyway. </t>
  </si>
  <si>
    <t xml:space="preserve">How the fuck does an article like this get this many upvotes? Oh yeah, nobody reads them.
</t>
  </si>
  <si>
    <t>I build them up to about 30 for repairs and such. I buy them off traders whenever I can cause it tends to be cheaper and easier. They take quite a long time to make each one.</t>
  </si>
  <si>
    <t>This. I love this comment.</t>
  </si>
  <si>
    <t xml:space="preserve">What is new adventure vicinti? </t>
  </si>
  <si>
    <t>I follow them, can confirm. Oasis will always be my favorite band but jeez some fans are annoying as shit</t>
  </si>
  <si>
    <t>I agree.</t>
  </si>
  <si>
    <t>Almost. One references the president, one does not... like I said. So go back to being wrong. Fool</t>
  </si>
  <si>
    <t>No, cocksucker. Thats the biggest Bass fish ive ever caught.</t>
  </si>
  <si>
    <t xml:space="preserve">This is dope! </t>
  </si>
  <si>
    <t>Put a little more effort into your career research than a title-only post from an account called "_ThrowIt_Away_". That'd be a start.</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</si>
  <si>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</si>
  <si>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One sd at a time</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</si>
  <si>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</si>
  <si>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I believe there used to be a time where the game didn't update like this.It got changed somewhere along the way and hasn't been changed back since.</t>
  </si>
  <si>
    <t>That's one ***feel***ing</t>
  </si>
  <si>
    <t xml:space="preserve">I wish I liked it more, but at the very least its a step up from his last song! </t>
  </si>
  <si>
    <t>###FUCK THE HAWKS
They cost us the all star game :(</t>
  </si>
  <si>
    <t>I think that is an accurate assessment.</t>
  </si>
  <si>
    <t>Not really.
If he wasn't "gallivanting around beating the crap out of mental patients" there wouldn't be a Gotham City (or planet Earth for that matter) around to fund social programs for.
Besides, he donates plenty to social programs as it is.</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</si>
  <si>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</si>
  <si>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I think you mean "Sad! Isn't it?"</t>
  </si>
  <si>
    <t>Monica and Chandler are my favorites and omg that last ones almost made me tear up. She's so supportive when it comes to people she loves.</t>
  </si>
  <si>
    <t>Why open on a level 50 character?</t>
  </si>
  <si>
    <t>Here we go :D</t>
  </si>
  <si>
    <t>Fuck. It's been bad enough, but now I'll likely never get a full night's sleep again.</t>
  </si>
  <si>
    <t>The issue is what people feel could actually affect them. They don't feel like killing themselves is a threat to them, but they feel like there's a chance they could be in one of the random places where a shooting happens.</t>
  </si>
  <si>
    <t>i guess. our state flag is still trash though.</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</si>
  <si>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</si>
  <si>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Okay, not yet.  Not completely.  Still, the guy scares me.</t>
  </si>
  <si>
    <t>Ugh. Dumb fouls, Kenny.</t>
  </si>
  <si>
    <t>Wasnt scarif part of an unfortunate accident?</t>
  </si>
  <si>
    <t>well that was one hell of a story. Odd names though rofl.</t>
  </si>
  <si>
    <t>'Howling' is actually something that was said in the North East of England for a long time and it actually meant something was really funny. Now it's just a fucking shame.</t>
  </si>
  <si>
    <t>http://i.imgur.com/8ARsWpJ.gif</t>
  </si>
  <si>
    <t xml:space="preserve">Is there noticeable loss of human habitat yet from 2016's massive decline? </t>
  </si>
  <si>
    <t>Don't like the white for NHMS. Should be silver.</t>
  </si>
  <si>
    <t xml:space="preserve">THIS ONE IS GOING TO BE NOTHING THEY SAID </t>
  </si>
  <si>
    <t>Yeah, way too far, why can't people just enjoy fisting like regular Americans?</t>
  </si>
  <si>
    <t>After all those years,Ash will sill will not have become a pokemon master.</t>
  </si>
  <si>
    <t xml:space="preserve">So to qualify myself:
We make traditional hot pot at home all the time on an induction stove with a split pot for spicy and non-spicy soup bases, including taro, raw meats, seafood, wintermelon, fish paste, etc.  We make our own dipping sauce too: raw egg, satay, sesame paste, chilli oil, etc.  Our home-made hot pot is half Cantonese (my parents from HK), half Taiwanese.  The only thing we don't do is drink plum juice.
I'll stand by my Boiliing Point suggestion, it may not be hot pot in the traditional sense but the flavour and value are there if you want a hassle-free meal.
</t>
  </si>
  <si>
    <t>Yep, its pretty well done.</t>
  </si>
  <si>
    <t>I love lamp</t>
  </si>
  <si>
    <t xml:space="preserve">I didn't realize that was a problem. 
I would just water everything in the morning and go fish or mine the rest of my energy away and start over </t>
  </si>
  <si>
    <t>Good, the year already started off great with some really good fight cards. Now we just need more fights like this and it will already be better than last year. I saw Spence fight Algerie live, and I don't understand how his opponents can keep standing after he lands his body shots. His defense still needs work though.</t>
  </si>
  <si>
    <t>ok</t>
  </si>
  <si>
    <t>Not even. That was some other total ass. I was... the other guy</t>
  </si>
  <si>
    <t>Sword, shield, heavy armor and alchemy. I miss running and fast travelling.</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</si>
  <si>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</si>
  <si>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They're getting better. Soon enough, I'll have a proper steak at work.</t>
  </si>
  <si>
    <t>I wanted the rock to kill him.</t>
  </si>
  <si>
    <t>I've taken the barboach out for another giveaway, let me know when you are ready to send :)</t>
  </si>
  <si>
    <t>&amp;gt; Am I wrong? Does the web client send SMS?
If it's integrated with Google Voice, it does. But the Google Voice updates seem to indicate they're moving towards removing that functionality.</t>
  </si>
  <si>
    <t>Sourcing m8</t>
  </si>
  <si>
    <t>Care to elaborate? I can find mention of a "tea party of the left" on politico and a few other sites, but nothing mentioning CNN. They did an article in 2011 about Occupy as ["the Tea Party of the Left"](http://www.cnn.com/2011/POLITICS/10/06/tea.party.left/).</t>
  </si>
  <si>
    <t xml:space="preserve">"Don't practice until you can do it right, practice until you can't do it wrong." 
Music teachers have loads. </t>
  </si>
  <si>
    <t>And then he will kill them.</t>
  </si>
  <si>
    <t>Dwarf hunter named Trollsmasher because of the WoW cinematic, I thought Ironforge looked awesome and I always wanted my own pet grizzly bear.</t>
  </si>
  <si>
    <t>By chopping off the tip of my thumb using a mandoline slicer the day before my first law school exam. I get it deferred, but it wasn't on purpose I swear.</t>
  </si>
  <si>
    <t>I agree and I work with one of the actors.</t>
  </si>
  <si>
    <t>On the upside, a shitstorm of that proportion is the perfect time to leave the Union. Once all is said in done I'm pretty confident that there wouldn't be a union.</t>
  </si>
  <si>
    <t xml:space="preserve">He's starting because no KP tonight.  And out of the gate he was on Gortat (lol).  </t>
  </si>
  <si>
    <t>.. how do you know this?</t>
  </si>
  <si>
    <t>If they couldn't have done more, than not doing more isn't a compromise. It's doing to the extent of your ability</t>
  </si>
  <si>
    <t>Pretty certain that's when Drew's Twitter got hacked 
http://www.youredm.com/2016/10/18/chainsmokers-drew-taggart-just-victim-vicious-hack/</t>
  </si>
  <si>
    <t>He told Kaitlyn Jenner he would let people use any bathroom they wanted to when the whole Trans-bathroom ordeal happened.</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</si>
  <si>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</si>
  <si>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/u/diversity_is_racism I can't take anything you say seriously if you are an anthropogenic climate change denier.  If your analysis is so off on that, it undermines other potentially credible statements you may make.</t>
  </si>
  <si>
    <t xml:space="preserve">[Here is some information on vWD. hope this helps! :)](https://www.hemophilia.org/Bleeding-Disorders/Types-of-Bleeding-Disorders/Von-Willebrand-Disease) </t>
  </si>
  <si>
    <t xml:space="preserve">I mean, I guess they'd be liberal as well as literal. Some of them, anyway. </t>
  </si>
  <si>
    <t>Fortunehunter Feenaï¼ï¼ï¼ï¼ã€€woot ï¼
ï¼¼(ã‚œãƒ­ï¼¼)(ï¼ãƒ­ã‚œ)ï¼</t>
  </si>
  <si>
    <t>If you haven't seen this, enjoy:
https://www.youtube.com/watch?v=aoqlYGuZGVM</t>
  </si>
  <si>
    <t>I think you're projecting. You're the most insecure person I've seen in this subreddit for a while. I saw you picking fights with people who disagree with you and even with a guy who AGREED with you. You're venting your frustration and that's pretty much it.
BTW, if you think I actually consider myself to be the world's GREATEST DANCER, that's even more troublesome. :P</t>
  </si>
  <si>
    <t>*I really big fucking personality coming right up*</t>
  </si>
  <si>
    <t>Look at average outside temperature and you might see a correlation.  Sometimes connectors are loose and the metal can expand/contract just enough at certain temps.</t>
  </si>
  <si>
    <t>Really appreciate the sub. The game is a blast, one of the best we've tried in a while.</t>
  </si>
  <si>
    <t xml:space="preserve">Once again, splitting hairs. I'm trying to convert the idea that ryu is garbage in this game, and doesn't have what it takes to win </t>
  </si>
  <si>
    <t>Rooted now but was stock from 2015 Feb till this month. Had this problem since about 9 months ago.</t>
  </si>
  <si>
    <t xml:space="preserve">Would you expect anything else? They were wearing vagina costumes lol. Like children. March for life so much more peaceful. And better looking women. </t>
  </si>
  <si>
    <t>Now this is a quality tattoo. Beautifully done. Props to the artists who all made this happen.</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</si>
  <si>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</si>
  <si>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</si>
  <si>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 xml:space="preserve">#72 baby </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</si>
  <si>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</si>
  <si>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I got snacks tho</t>
  </si>
  <si>
    <t xml:space="preserve">Hopefully
</t>
  </si>
  <si>
    <t>I'm sorry that you feel so much pressure to respond...it is hard to find a balance:( Sorry.  Sadly my cousins like to be nasty. They regularly tell me I should kill myself since I'll die alone...</t>
  </si>
  <si>
    <t>Me too. I cringe when I look back in Facebook history. The amount of attention I wanted. I looked like a 12 year old child even though I was 21/22ish in those messages.
I silently delete them on people's walls now.</t>
  </si>
  <si>
    <t>Well, if you tinker without knowing for sure, you're probably wasting money. Just go to your local club and take a few demos on a round. See if it gets better. If it does, keep using demos until you can get specifically fitted.</t>
  </si>
  <si>
    <t>What flavor ice cream is that?  Dust?</t>
  </si>
  <si>
    <t>That comic is coming out</t>
  </si>
  <si>
    <t xml:space="preserve">Just so many potatoes.  So many.  They're satisfying and filling and nutritious and compared to other staples, they don't seem to get boring.  And they are versatile, and you can get a 25kg sack for Â£5 sometimes, it's totally mad.  Enjoy your potatoes. </t>
  </si>
  <si>
    <t>Life sucks... deal with it.</t>
  </si>
  <si>
    <t>I mean the head to body ratio looks about right for a 14 year o-...wait</t>
  </si>
  <si>
    <t xml:space="preserve">Lots of good in this ad and we all know why. </t>
  </si>
  <si>
    <t>If you're doing it for the sake of revenge, you're not going to be happy, so what's the point of it? There will be initial pride that will carry you through, but once things get back to the usual, the emptiness persists.</t>
  </si>
  <si>
    <t>That's a great article, and I'll have to bookmark it.
What we found is that the meeting attendee had responded very quickly to the invitation.  But the organizer continued to receive responses.  It's only happened once so far in the last year, and we're using mostly iPhones and exchange online.
If it's happen often in your environment, then exchange online might help, but I honesty don't know. We just had the one user with the issue last week, and I found the google answer very quickly.</t>
  </si>
  <si>
    <t>... Because people upvote those posts?</t>
  </si>
  <si>
    <t xml:space="preserve">Hello,
Your events are missing details required upon offering (rule 3).
Please read our [rules](https://www.reddit.com/r/pokemontrades/wiki/rules), and update your spreadsheet with the necessary information. Then reply directly to me, so I can review it. </t>
  </si>
  <si>
    <t xml:space="preserve">You're appreciated because of your awesome username that's a reference to rick and Morty </t>
  </si>
  <si>
    <t>"Dubinsky the former ranger" DRINK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</si>
  <si>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</si>
  <si>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 xml:space="preserve">I'm a California native. I pray to god we exit. Let's keep our wealth to ourselves and not Washington. </t>
  </si>
  <si>
    <t xml:space="preserve">God, yes. Season 1 Leslie is not really canon to me, she would never say that beginning season 2 </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</si>
  <si>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</si>
  <si>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 xml:space="preserve">Or maybe it'd be like finding a black baby in an 8.5 month pregnant white woman. </t>
  </si>
  <si>
    <t xml:space="preserve">No shame in it at all if you don't need it and you're satisfied! </t>
  </si>
  <si>
    <t>My grandma does exactly this. Also she says potatas</t>
  </si>
  <si>
    <t>yeah I used to get this a lot, right while on the edge of seperation my breating and rate would just sky rocket, which really distracts you from projecting.</t>
  </si>
  <si>
    <t>It's fine, the motherboard might not support faster RAM and only a handful of games make use of RAM speed anyway.</t>
  </si>
  <si>
    <t>Only the beer made in North Carolina, not Chico.  Check the date codes on the bottle.</t>
  </si>
  <si>
    <t xml:space="preserve">Your stupid bot is so vague, it doesn't stand up against any arguments and is a waste of effort. BOTS ON THIS SUB GET TRIGGERED BY NATURAL DEBATE. Moronic. </t>
  </si>
  <si>
    <t>I voted Johnson this election, I'm just tired of US politics bleeding into every fucking part of reddit.</t>
  </si>
  <si>
    <t>In addition, I like Batman more than Lord of the Rings. Shadow of Mordor is better, that is my opinion, and I can disagree about that with you.</t>
  </si>
  <si>
    <t>This is not false equivalency. WoW is an MMO. ESO is an MMO.
ESO has had gear progression since launch. The gear cap has absolutely not been the same for 2 years. You may not have been around, but we had Veteran Ranks originally. Higher VRs were released which included higher-level gear. You are talking as if ESO never had a gear-increase before which is patently false.
If you spent thousands of hours and millions of gold on your gear and thought that the cap would never change then I can only laugh/pity you for going to such extreme commitment without ever even looking into the game you're playing.
You are aware that the best gear in ESO comes from raiding too, right?
Why *did* you even type this? You should have looked at the history of ESO before assuming it was some gear-stagnant MMO that doesn't exist.</t>
  </si>
  <si>
    <t>Muh white soupremicists!</t>
  </si>
  <si>
    <t>Good idea, that when I can gain their trust, and when the time is right, BAM!</t>
  </si>
  <si>
    <t>They can't even embed their audio player? Sad!</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</si>
  <si>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</si>
  <si>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Ohhhh that sucks</t>
  </si>
  <si>
    <t>Awesome - thanks for the suggestion - that totally makes sense to me now that you mention it! Must have slipped me by when I was conceptualizing the flow.</t>
  </si>
  <si>
    <t xml:space="preserve">They lifted the zone map from TES3: Morrowind game, which was about 22 square miles. Even if they scaled it down a bit, the zone is going to be fucking massive. 
http://imgur.com/B7rBN
Is nice comparison to see it relative to other TES games. </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</si>
  <si>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</si>
  <si>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Lol at the risk of being a Debby Downer, I always expect things to get worse, so winter's still not here for me yet ;)</t>
  </si>
  <si>
    <t>I am guessing this is USA only?  Good things in this game usually are.
It's all good though, no hard feelings here.  It's fun to walk 70 minutes to hit 4 gyms and 7 stops (3 of those stops I hit twice, so it's really 10 stops - OP!!!)</t>
  </si>
  <si>
    <t>ty</t>
  </si>
  <si>
    <t xml:space="preserve">This sums up how I've been feeling better than I could.   Thanks! </t>
  </si>
  <si>
    <t xml:space="preserve">Sometime people say I got a big nose. But only guys have told me so I don’t really care. </t>
  </si>
  <si>
    <t xml:space="preserve">Do this all the time. I try to guess what they'll respond based on what I think they're like. </t>
  </si>
  <si>
    <t>There is bra</t>
  </si>
  <si>
    <t>Weird. If the address looks normal maybe send to an electrum wallet first</t>
  </si>
  <si>
    <t>Well that's what you get for putting on the red shirt.</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</si>
  <si>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</si>
  <si>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no way me 2</t>
  </si>
  <si>
    <t>It's the ring. It brings unnatural long life. One day, though, it will betray him.</t>
  </si>
  <si>
    <t>here but lurking</t>
  </si>
  <si>
    <t>Bipolar disorder has definitely been mentioned by some and you may be right. I just want to know if anyone is on board with the elevator game theory? It creeped me the fuck out when i first heard about it..</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</si>
  <si>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</si>
  <si>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 are discs a feature people want?</t>
  </si>
  <si>
    <t xml:space="preserve">Thank you for your criticism, regardless. 
I will take it to heart. </t>
  </si>
  <si>
    <t xml:space="preserve">And the ten percent don't know are too afraid to say yes. </t>
  </si>
  <si>
    <t>Iniesta and Sanchez in the Reward Pack. Out of the 130 Tokens picked Alaba and opened an Elite FF Pack - got Quaresma. So many Elites haha</t>
  </si>
  <si>
    <t>Fuck that was a good save, damn.</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</si>
  <si>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</si>
  <si>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he wants the trees removed</t>
  </si>
  <si>
    <t>How many open dunks/layups is that so far? This defense is tough to watch man</t>
  </si>
  <si>
    <t xml:space="preserve">*Stallman eating things off his foot intensifies* </t>
  </si>
  <si>
    <t xml:space="preserve">&amp;gt; pedant noun ped·ant \ˈpe-dənt\ : a person who annoys other people by correcting small errors and giving too much attention to minor details
</t>
  </si>
  <si>
    <t>Well... may pumunta kahit 5 lol</t>
  </si>
  <si>
    <t xml:space="preserve">LaDecision </t>
  </si>
  <si>
    <t>Better on the inside pissing out than the outside pissing in I suppose. What formation are we going for, a 50's/60's style 2-3-5? Fuck it why not!</t>
  </si>
  <si>
    <t>/r/unexpectedcommunism</t>
  </si>
  <si>
    <t xml:space="preserve">I'd say that about somebody I felt I really connected with - even if it was only during that moment in bed and not as a broader relationship. Definitely a compliment, especially if they came back for more. Please believe them. 
</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</si>
  <si>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</si>
  <si>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</si>
  <si>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The gay community is small. After years here, we all kinda know or have seen each other in some way at one of the 5 or so bars or the apps. That's how we all generally find each other and know what people's "deal" is.</t>
  </si>
  <si>
    <t>thats what i said</t>
  </si>
  <si>
    <t>but it did submit, he is #2 on HD leaderboards, it is just worse both by score and pp than his year old HR score</t>
  </si>
  <si>
    <t>JaYne Cobb reference. Nice.
Edit: Y</t>
  </si>
  <si>
    <t>Better than me!  I draw stick figures.</t>
  </si>
  <si>
    <t xml:space="preserve">  
[Bearer of the heavens](http://gatherer.wizards.com/Handlers/Image.ashx?name=Bearer%20of%20the%20heavens&amp;amp;type=card&amp;amp;.jpg) - [(G)](http://gatherer.wizards.com/Pages/Card/Details.aspx?name=Bearer%20of%20the%20heavens) [(MC)](http://magiccards.info/query?q=!Bearer%20of%20the%20heavens) [(MW)](https://mtg.wtf/card?q=!Bearer%20of%20the%20heavens) [(CD)](http://combodeck.net/Card/Bearer%20of%20the%20heavens)  
^^^[[cardname]] ^^^or ^^^[[cardname|SET]] ^^^to ^^^call</t>
  </si>
  <si>
    <t>Plus a tiny bit more.</t>
  </si>
  <si>
    <t>I feel you girl</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</si>
  <si>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</si>
  <si>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In the ghettooooooo</t>
  </si>
  <si>
    <t>FWIW:
0:11 Jennah: For years, we've had a fester inside the kingdom, a creeping undertone that sucked some of our friends and family into its darkness.
0:22 Blonde male: This is a moment in life where you will look back one day and say, "I made a stand, or I did nothing."
0:32 Jennah:  As we are poised to be smashed between two rising elder dragons, we cannot stand for a threat from within.
0:39 ???: I was honored when Caudecus tapped me for the job of regicide, and I will see it to its bloody end
0:54 Jennah:  We will rout this serpent out of our home.  Kryta will not be broken.  Divinities Reach will not fall.
Edit: I fixed it!</t>
  </si>
  <si>
    <t xml:space="preserve">But but but but if if if if. Raciest?! Or something </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</si>
  <si>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</si>
  <si>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 xml:space="preserve">Woah, I thought I was the only one like this. Change the lisp to a weird stutter. Nerves are raw and anxiety is on high when talking most of the time. </t>
  </si>
  <si>
    <t>Your first sentence says it all.
"Fuck other people as long as I get what's mine."
And that's why your father has to sell his house to stay alive.</t>
  </si>
  <si>
    <t xml:space="preserve">You know that all women grow old and become ugly hags right? Once they loose their value, they are pretty useless </t>
  </si>
  <si>
    <t xml:space="preserve">Schofields a great guy 
The joke was tired 
Sorry </t>
  </si>
  <si>
    <t>Psn- geaxis</t>
  </si>
  <si>
    <t>And the tank stats of zzrot complement RoA and the tanky masteries</t>
  </si>
  <si>
    <t>Fildebrandt is absolute scum. He's an embarrassment for the province. Seething emotional demagoguery without an ounce of substance.</t>
  </si>
  <si>
    <t>&amp;gt;objectively correct because of the transformative nature of the relationship between people and nation
You lost me</t>
  </si>
  <si>
    <t xml:space="preserve">Removed.  Not rva related.   Feel free to post it in the dail thread.  </t>
  </si>
  <si>
    <t xml:space="preserve">That's a cute doggo </t>
  </si>
  <si>
    <t>&amp;gt; "No we didn't. Op deleted it the first post and the second was removed as a dupe."
- Mod on r/soccer</t>
  </si>
  <si>
    <t>This isn't what you're looking for, but Mark Twain once wrote,"Faith is believing what you know ain't so."</t>
  </si>
  <si>
    <t>Eyebrow scar here too.
Grandma was trying to open the door as I was walking out and she hit me with the doorknob. I just remember the blood running down my eye.</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</si>
  <si>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</si>
  <si>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Exactly right!  Doesn't matter who he picks.  The libtards will have a freakout frenzy.  Nothing to do about it.  Gotta let the losers lose.</t>
  </si>
  <si>
    <t>Only datapoints where Amex has been sensitive to MS were the leaked Plat links.</t>
  </si>
  <si>
    <t>Midfield 3? Ramsey will likely be out, can't even do a midifeld 3 even if we wanted to unless you wanna start Maitland Niles.</t>
  </si>
  <si>
    <t>Thanks for the info. It was very interesting to finally be able to get a closer and real look at a dream character. The woman was so creepy, she literally just stood there not moving at all, staring directly at me. Made me feel very uneasy.</t>
  </si>
  <si>
    <t>On my phone shit gets fucked up dawg.</t>
  </si>
  <si>
    <t>Wennberg took a shot!</t>
  </si>
  <si>
    <t xml:space="preserve">I personally claim medium day 1. Helps when there is a janitor in the game. Or at least, it's helped me. </t>
  </si>
  <si>
    <t>&amp;gt; Ceva ne scapÄƒ.
Optimistul din mine vrea sa creada ca cineva a introdus clauza asta pe ascuns ca treaba cea mai nasoala sa poata fi respinsa.</t>
  </si>
  <si>
    <t>There were freighters too?  Damn I guess I haven't even begun to understand this particular scenario...</t>
  </si>
  <si>
    <t>it exist tho? :$</t>
  </si>
  <si>
    <t>Considering our culture is so twisted a lot of things are interesting outside of the US.</t>
  </si>
  <si>
    <t>Were there any noticeable fps drops in Breath of the Wild?</t>
  </si>
  <si>
    <t xml:space="preserve">damn bmw for changing the bolt pattern on the new 5/7 series.  I was hoping to reuse my wheels from the 6, but doesnt look like thats possible now. </t>
  </si>
  <si>
    <t>18 with cognitive impairment from an injury I have the same issue all the time ðŸ¤£</t>
  </si>
  <si>
    <t>Gulag</t>
  </si>
  <si>
    <t>Timmy F sighting!</t>
  </si>
  <si>
    <t>At least discount Michael Jackson had enough dance discipline to keep going when someone possibly died in front of him.</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</si>
  <si>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</si>
  <si>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 xml:space="preserve">It's *spacetime*, a four-dimensional manifold.
</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</si>
  <si>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</si>
  <si>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2 week old account unable to figure out people can consider two or more stories at any one time.</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</si>
  <si>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</si>
  <si>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Do you know how much the packs are for the photo cards? Might finally make my first purchase haha</t>
  </si>
  <si>
    <t>Bacon is awesome.  Have you made [Bacon Grease Popcorn?](http://imgur.com/a/UXt14)</t>
  </si>
  <si>
    <t xml:space="preserve">The GPU is the part that will go obsolete the quickest, meaning it's the thing you absolutely shouldn't spend extra on if you don't have the means to use it to its fullest.
</t>
  </si>
  <si>
    <t>Staal was pivotal there</t>
  </si>
  <si>
    <t>Penner, for one.</t>
  </si>
  <si>
    <t xml:space="preserve">Isn't the threshold is 1 million? There's almost double that amount so some wrong petitioners won't bring it under the threshold 
</t>
  </si>
  <si>
    <t xml:space="preserve">As a woman, I think that is very considerate of you. Ignore those who act offended. It's a nice gesture. Maybe they just don't enjoy sitting down and prefer to stand? Regardless, there is no need for them to be rude about it.  </t>
  </si>
  <si>
    <t xml:space="preserve">Same here, bro. I don't know what it is, but I just can't get through it, can't even start. </t>
  </si>
  <si>
    <t>Wow, lucky, the Arkhalis. I still have never found one myself, and have over 1500 hours in game.</t>
  </si>
  <si>
    <t>All I can say is that it is on our radar.</t>
  </si>
  <si>
    <t xml:space="preserve">This isnt about you, you're supposed to be there for your grieving family no matter how bullshit you think religion is...
</t>
  </si>
  <si>
    <t>Not sure if I really want to. After all, this is the internet</t>
  </si>
  <si>
    <t>I just sold for 8</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</si>
  <si>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</si>
  <si>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 xml:space="preserve">I bet people with Ayew shirts are well pleased. </t>
  </si>
  <si>
    <t>literally the cards
the ones that literally come with a *â„¢&amp;amp; Â©Wizards of the Coast* at the bottom</t>
  </si>
  <si>
    <t>Since you asked nicely, okay.</t>
  </si>
  <si>
    <t>It worked for me... But I put so much work into my new farm that I don't even care about the corrupt file anymore</t>
  </si>
  <si>
    <t>Looks like it's out of V/H/S</t>
  </si>
  <si>
    <t>Did Clyde say this? b/c i read it in his voice</t>
  </si>
  <si>
    <t xml:space="preserve">It's still pretty cold out. I'm not sure any that would released would survive. 
Looking at food and containers tonight. </t>
  </si>
  <si>
    <t>I usually play ESO or MWO among others www.twitch.tv/mandy_bre  come on mods stop shadowbanning me I cant even promote my channel now.</t>
  </si>
  <si>
    <t>Not to even fucking mention the way they “match” you with one is literally just to try, wait a month, and if you still feel like roping or if the meds haven’t made you yet well here’s a different one come back in a month.</t>
  </si>
  <si>
    <t>Sex is a need. Refer to maslow's hierarchy of NEEDS</t>
  </si>
  <si>
    <t>I don't have any sliced pictures! Sorry! ðŸ’•</t>
  </si>
  <si>
    <t>My Chick-fil-A boycott certainly doesn't seem very effective. They just opened one in my town. It's so popular, the average wait time is like 30 mins or something.</t>
  </si>
  <si>
    <t>I'll send you a PM</t>
  </si>
  <si>
    <t>I'm not Jewish.
Interestingly enough, 1492 was the start of a rather dark period for the Jews in Spain. The Catholic Kings of Spain finally reconquered the last bit of the peninsula from the Muslims after hundreds of years. They soon afterwards gave an ultimatum and kicked out all the Jews  (not before confiscating their money, which helped finance Columbus's voyage) unless they stayed and converted to Catholicism.
Pretty soon after that you had the infamous Spanish Inquisition, which made a living accusing people of being secret Jews. The prosecutor got a nice cut of the accused's property if they won, so they had good interest in seeing you burn.
So yeah, the Jews didn't do too well there either.</t>
  </si>
  <si>
    <t>And so few news reports!  They're efficient *and* quiet.
I don't know about you guys, but I'm tempted to join the super-ninja side of the political fence.</t>
  </si>
  <si>
    <t>Was kinda hoping for a legit sixth member reveal...</t>
  </si>
  <si>
    <t xml:space="preserve">Everyone here is different. It's not fair to group every poster here into groups such as "fat", or "nice guys." </t>
  </si>
  <si>
    <t>I'd love to cum all over your tits!</t>
  </si>
  <si>
    <t>OrtuÃ±o Catering. I love their food! http://www.ortunocatering.com/about-us.html</t>
  </si>
  <si>
    <t>Yeah, sorry for acting like a dick. I like causing chaos.</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</si>
  <si>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</si>
  <si>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Basically when someone ksed him hed run into tower youd be suprised by how many people would do it in games</t>
  </si>
  <si>
    <t>Yup. "Get noticed" seems to be synonmyous with "have someone find you attractive". Yeah right.</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</si>
  <si>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</si>
  <si>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 xml:space="preserve">Someone had to be the one to fuck it up, I'm just surprised you did considering your user </t>
  </si>
  <si>
    <t>Humans spend the first few years of their lives staring blankly and learning to decipher visual cues to recognize objects and the concept that they don't disappear if they're no longer observed.
How many pictures of objects do you think that is?</t>
  </si>
  <si>
    <t>How are you going to do alg like that. Placed top 4 last event</t>
  </si>
  <si>
    <t>r/natureisfuckinglit</t>
  </si>
  <si>
    <t xml:space="preserve">Wow these made me laugh and cry. Thank you for sharing. </t>
  </si>
  <si>
    <t>Don't question the dear leader everyone.</t>
  </si>
  <si>
    <t>heh, yeah there are a lot of good comics that end with a similar twist. Channelate has a few, and I really like [this one from Yesterday's Popcorn.](https://www.reddit.com/r/webcomics/comments/4x21ey/dont_masturbate_oc/)</t>
  </si>
  <si>
    <t>I prefer H2Flow</t>
  </si>
  <si>
    <t xml:space="preserve">New options as in different sizes/styles of wedge? </t>
  </si>
  <si>
    <t>Probably just the first quests... 50 percent to get a common</t>
  </si>
  <si>
    <t xml:space="preserve">Miracle Whip master race reporting in </t>
  </si>
  <si>
    <t xml:space="preserve">Can someone make it viable for IOS? I tried to make it as an iPhone wallpaper but I can only have half of each gun on screen :'( I would like to have both of them even if they are smaller. </t>
  </si>
  <si>
    <t>Oh God just wait until Frank shows up</t>
  </si>
  <si>
    <t xml:space="preserve">She must be so proud!!!  </t>
  </si>
  <si>
    <t>Added your requests.</t>
  </si>
  <si>
    <t>Seriously, thank you!</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</si>
  <si>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</si>
  <si>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 xml:space="preserve">If you plan things out properly it should be okay but theres a lot that could go wrong. Id just be honest </t>
  </si>
  <si>
    <t>Dont you mean Ivan Fuck Brewery?</t>
  </si>
  <si>
    <t xml:space="preserve">Purge the air out.  There should be a hose Bibb somewhere to run water through. These pumps are not self-priming. </t>
  </si>
  <si>
    <t xml:space="preserve">Come for the memes, stay for the fit. </t>
  </si>
  <si>
    <t xml:space="preserve">It's only a deal if they know </t>
  </si>
  <si>
    <t>Aww bummer</t>
  </si>
  <si>
    <t>Re;Zero?</t>
  </si>
  <si>
    <t>LOL, this is legit just two guys making defense way more complicated. Feinted when they didn't need to, didn't combo attacks and grabs together that often for extra advantage. Hardly ever got close to using all their stamina which a lot of complex non listed combos take.
Not saying they are terrible, they def have quick reactions and good blocking.</t>
  </si>
  <si>
    <t>Ever heard of ricine.
Not gonna use it * wink wink *</t>
  </si>
  <si>
    <t>30 adamantite</t>
  </si>
  <si>
    <t>Sam Rosen is on the side...you can see it. 
Sam on a Mask!!! Might be ðŸ mask.</t>
  </si>
  <si>
    <t>QC and the MQC. I may go for max after that</t>
  </si>
  <si>
    <t>I still like mine too :) http://imgur.com/a/OByYt</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</si>
  <si>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</si>
  <si>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 xml:space="preserve">I love digital ocean. Also starting at 5 dollar per month. The interface is a lot cleaner than aws. </t>
  </si>
  <si>
    <t>mvp</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</si>
  <si>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</si>
  <si>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Entry #1
Silent Hill</t>
  </si>
  <si>
    <t>I've known 9 people with lung cancer, only one of them ever smoked.</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</si>
  <si>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</si>
  <si>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</si>
  <si>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</si>
  <si>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please don't let this be the flyers game again, where we dominate but can't score and they get some lucky bullshit goals.</t>
  </si>
  <si>
    <t xml:space="preserve">People saying this is a Muslim ban are the ones that are causing problems, this is a ban from terrorist hotspots until we get a proper vetting system </t>
  </si>
  <si>
    <t>Do you see a "/s" at the end of his comment?</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</si>
  <si>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</si>
  <si>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This kind of reinforces what I've been saying that if one is still a virgin/has never had a relationship by 25, they aren't going to. Thanks for the info.
Edited for clarity.</t>
  </si>
  <si>
    <t>Most of my ships I keep the same as they was came out.  However my Galaxy Dreadnought. Since that wasn't an actual production ship. I did my own take of it through kitbash.  I really like how it turned out.</t>
  </si>
  <si>
    <t xml:space="preserve">Ballot posted by [WASH](#f/uw) **/u/ALToidzz**
|Rank|Team|Change|
|:-|:-:|:-:|
|1.|[ARIZ](#f/ua)|0|
|2.|[ORE](#f/uo)|+1|
|3.|[UCLA](#f/ucla)|-1|
|4.|[UTAH](#f/uu)|0|
|5.|[USC](#f/usc)|+1|
|6.|[CAL](#f/cal)|-1|
|7.|[COLO](#f/cu)|0|
|8.|[STAN](#f/su)|0|
|9.|[ASU](#f/asu)|0|
|10.|[WASH](#f/uw)|0|
|11.|[WSU](#f/wsu)|0|
|12.|[ORST](#f/osu)|0|
</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</si>
  <si>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</si>
  <si>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No NSFW link left behind!</t>
  </si>
  <si>
    <t>Unless it's somewhere with meters/paid parking (from what I've seen), like downtown areas.</t>
  </si>
  <si>
    <t>Drugs taught me to find myself instead of friends to fill that hole</t>
  </si>
  <si>
    <t>Wow ! Absolutely beautiful!!</t>
  </si>
  <si>
    <t>Taurine, selank, l theanine, and rhodiola have all done well with me with caffeine</t>
  </si>
  <si>
    <t>Had a bad past that makes me terrified of getting into a relationship with someone my colour. I get flashes  and have a great amount of fear. Sorry.</t>
  </si>
  <si>
    <t>Ha ha ha. . . .</t>
  </si>
  <si>
    <t xml:space="preserve">Nice try, but the accountability to the citizens starts at the President for them. If you don't like how he's running the executive branch, elect another president or see if you can get Congress to fix it with a law that the president has to sign. </t>
  </si>
  <si>
    <t>I loved the whole Uplines/Downlines spiel, is that a new one?</t>
  </si>
  <si>
    <t>I'm traveling with WOW air tomorrow night. I'll let you know if we have to pay for extra baggage. We (2) also are doing 1 carry on and 1 personal bag each. Plus I read you are allowed 1 duty free bag.</t>
  </si>
  <si>
    <t xml:space="preserve">If I'm not interested in them,'I'll usually reply, but I don't bother if it's just "hi" or "hey". I will completely stop talking with a guy if he's rude but I will usually end with letting them know I'm not interested anymore </t>
  </si>
  <si>
    <t>That would be the second crew. There's a size limit of 1,000 for each crew. However, it looks like the first one is at 994.
https://socialclub.rockstargames.com/crew/ceo_friendly_trustd</t>
  </si>
  <si>
    <t>It doesn't matter because they deny reality itself.</t>
  </si>
  <si>
    <t xml:space="preserve">I have a Seiko MarineMaster 300 and an Omega Speedmaster Date. Pretty happy with the two. </t>
  </si>
  <si>
    <t>I mean, sure. But I highly doubt the borders will be that complex? Basically a blob surrounding the territory close to each kingdom + Menagerie, and everywhere else is either Grimm infested or clustered independent towns.</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</si>
  <si>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</si>
  <si>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Enjoy!
#121</t>
  </si>
  <si>
    <t>Gotcha, thanks for clarifying again!</t>
  </si>
  <si>
    <t>yo still want the zombas?</t>
  </si>
  <si>
    <t>An injury.</t>
  </si>
  <si>
    <t xml:space="preserve">And play night crawlers? </t>
  </si>
  <si>
    <t>/u/GirlyGrenade tsk tsk</t>
  </si>
  <si>
    <t>The movement is pretty rough to get over. It needs some sort of smoothing or animation so the grid isn't stationary looking.</t>
  </si>
  <si>
    <t>I injected subq for 11 years. I didn't change anything except the needle size. You don't need a magic new injecting technique. A lot of guys like to inject in their belly fat, but I don't have much of that and prefer not to look when I stab, so I carried on injecting in my butt. Zero problems.
When I injected IM I used 25g, 1" needles. Subq I used 27g, 0.5" needles. I always used 3mL syringes. Got everything from http://imed.com/ . $35 got me a two-year supply.</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</si>
  <si>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</si>
  <si>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What type of contracting work do you do?</t>
  </si>
  <si>
    <t xml:space="preserve">Well yeah. Why the hell would you vacation at a poopy ranch when you can be in your damn mansion. Anyone would do the same. </t>
  </si>
  <si>
    <t xml:space="preserve">That's a beautiful piece of art in your right arm </t>
  </si>
  <si>
    <t xml:space="preserve">https://www.reddit.com/r/ForeverAlone/comments/48f1co/im_starting_to_feel_like_heterosexual_women_dont/
No not really. </t>
  </si>
  <si>
    <t>[](#objection)
Alright, Wright. Show us some of this supposed "proof"!</t>
  </si>
  <si>
    <t xml:space="preserve"> Definite possibility.  The dams think that they lost and so they will fillibister. Nuke option is live </t>
  </si>
  <si>
    <t xml:space="preserve">It was... mature.  </t>
  </si>
  <si>
    <t xml:space="preserve">You can have all the rational reasons in to back out of your commitment and not attend your brother's wedding, but telling him you aren't going because you're "not close" was absolutely going to hurt his feelings. 
Regardless of how soon you backed out, I think you owe your brother an apology for being callous. 
Also, I think weddings and funerals are things you show up to for family, short of toxicity. </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</si>
  <si>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</si>
  <si>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 xml:space="preserve">They may also be competing with Destiny 2 and The Division 2.  It all depends on who announces their sequels at E3.
That being said, I love Bioware, and I hope it's something really good.  Maybe a Mass Effect Universe MMO? </t>
  </si>
  <si>
    <t>Yeah hopefully they do let us have a option to turn it off, so everybody is happy.</t>
  </si>
  <si>
    <t>I mean, no? I dont know maybe it is to some, but to me most 'art' or anything I pay to watch/see is supposed to be entertaining. I didnt find it entertaining to watch her scream and moan and wither for an hour, it was gross and unenjoyable. Not saying they didnt do a good job illustrating something like that, I just didnt enjoy watching it</t>
  </si>
  <si>
    <t xml:space="preserve">It's just because it's new and I don't have much background I think. </t>
  </si>
  <si>
    <t>Feel bad for him. Its over. Looks like Mr. Bean.</t>
  </si>
  <si>
    <t>It's particularly obnoxious for Shifu. His ultimate dispels, shields for 30, grants 20% haste, and even heals for 25% of the damage dealt with a rite. 
That's **four defensive mechanics** on a single skill that also does 37 AoE damage per second.
Nothing is quite as infuriating as playing Varesh and landing a M2 on a Shifu then going for the E silence, just to have him dispel the debuff and mitigate the E damage. All while laughing maniacally and screaming "chop, chop, chop, chop..."</t>
  </si>
  <si>
    <t>You made no mention of big third party AAA titles.  The switch won't sell like hotcakes without pretty much only Nintendo AAA titles.</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</si>
  <si>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</si>
  <si>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Cat.</t>
  </si>
  <si>
    <t>Added</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</si>
  <si>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</si>
  <si>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 xml:space="preserve">but if the Suns got Cousins, they'd probably win some games and the pick wouldn't be as high in the draft. I mean they're only 7 games out of playoff contention. if a happy Cousins is really that different, making the playoffs wouldn't be impossible. 
I live in Oakland now, but grew up in Mesa/Tempe, would be crazy watching Booker/Bledsoe/Barbosa/Cousins against the Dubs in the 1st round. </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</si>
  <si>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</si>
  <si>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My unit had an Airforce Tacp **attached** to us. does that mean they are really Army?</t>
  </si>
  <si>
    <t>Any more information you can give?  Perhaps if it was Guard, and if so, what Regiment?  Planet name?  Or was it Space Marines?</t>
  </si>
  <si>
    <t>Gotcha. First time I experienced it. Good thing it was during a losing game :P</t>
  </si>
  <si>
    <t>I don't, but okay.</t>
  </si>
  <si>
    <t>we got a regular goldilocks over here</t>
  </si>
  <si>
    <t>Was the kid 12?</t>
  </si>
  <si>
    <t>i understand where ur friend comes with but to prevent cheating(rearranging what u will draw)  and unfair advantage  ie you know every card u will draw its best to shuffle after u look in the deck</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</si>
  <si>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</si>
  <si>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nope, can't do. Sorry</t>
  </si>
  <si>
    <t>And we found our seasonal haitchface shitpost. No posting of this haitchface until at least December, and not after Halloween like some other savages.</t>
  </si>
  <si>
    <t xml:space="preserve">How did you take your flats? Great image, btw. </t>
  </si>
  <si>
    <t>Rely on offense tonight!</t>
  </si>
  <si>
    <t>2deep4me</t>
  </si>
  <si>
    <t>umm sir, a picture of the deck would be much better on the eye</t>
  </si>
  <si>
    <t>obrigada :)
sei lÃ¡, sÃ³ tÃ´ bem confusa mesmo e nÃ£o me deixando sentir como deveria</t>
  </si>
  <si>
    <t>Walmart can trace your frame and make lens for it.</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</si>
  <si>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</si>
  <si>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Cry some more commie. r/politics is over there. PRESIDENT TRUMP will MAKE AMERICA GREAT AGAIN!</t>
  </si>
  <si>
    <t>the real jimmy scammed me can you please read our messages and ban him</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</si>
  <si>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</si>
  <si>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Yeah. It's us vs. you, you bloviating racist asshole. 
Saddle up. </t>
  </si>
  <si>
    <t>hilarious and original</t>
  </si>
  <si>
    <t xml:space="preserve">Yes please! </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</si>
  <si>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</si>
  <si>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</si>
  <si>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How many international spots do these guys have?</t>
  </si>
  <si>
    <t xml:space="preserve">| I'm interested to hear what you don't agree with.
It's not that I disagree with any of it but some of it may or may not be the best idea. Having cash and being liquid is great, but if we have hyperinflation then debt holders are the winners and cash gets devalued. It's a gamble either way. 
Be solvent or in debt, which is better? Depends on what SH'sTF
Cash or equities? Again, depends on what, if anything, happens. I agree on having some cash but how much is enough to take advantage of a given situation?
| They've taken that away. Bankruptcy isn't what it used to be.
I was referring to foreclosures. The banks didn't care because they got a bailout. The homeowners didn't care because they got to escape the tax liability. 
| OTOH, I think the banks should've been stuck with those debts. They loaned the money, even when it wasn't wise to do so.
Agreed on that. FHA and VA had to pick up some of the losses though.
</t>
  </si>
  <si>
    <t>Wearing: Navy blue dress shirt, black skinny jeans, black Converse sneakers. (My work clothes... currently on lunch)
Listening to: ...the radio. IDK what it is lol
High on: I'm on the tail end of a slight nod... I'm gonna snort some scag after work, though! :D</t>
  </si>
  <si>
    <t>About a minute or 2 after this happened one of the people in the group he walked over to said, "You thief!" jokingly loudly as if he told them. He took something.</t>
  </si>
  <si>
    <t xml:space="preserve">What happened to Jones never headlining a card? </t>
  </si>
  <si>
    <t xml:space="preserve">Lmao. These spam Reddit accounts. </t>
  </si>
  <si>
    <t>Hattrick v Arsenal right? Allahu Crouchbar</t>
  </si>
  <si>
    <t>Foam is soooooo 90's though.</t>
  </si>
  <si>
    <t>Come on in but be prepared it's a big state and it's really just memphis Nashville and Chattanooga that are somewhat progressive</t>
  </si>
  <si>
    <t xml:space="preserve">Very nice.  I always say I don't need a jointer then I'm forced to buy lumber from Lowe's or home depot or whatever and remember why </t>
  </si>
  <si>
    <t xml:space="preserve">It is not obvious to me that mathematics and "mathematical language" are the same. </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</si>
  <si>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</si>
  <si>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 xml:space="preserve">It was tight. I don't recommend trying to mount pcb mount switches. </t>
  </si>
  <si>
    <t>Looking not fat and not saggy are not mostly down to genetics. Anyone can be a healthy weight and put on muscle.</t>
  </si>
  <si>
    <t>My first was tauren druid. My main is still the first character I ever made. 
I was 11 when I started playing, in Burning Crusade. I have a funny story about it...my brothers all played in vanilla but I was younger so I didn't play. But one day when my brother and I were outside jumping on the trampoline, he said to me, "If you bounce me 100 times I'll teach you to play WoW." 
We'd always do this; one of us would just lay there and the other would jump right next to us to bounce us around. It was really fun! So anyway, I bounced him 100 times, and like he said, he taught me to play WoW.
I chose tauren because I had seen my brothers playing them and I've always loved animals, in every video game I always pick the "beast" races. When my brother was telling me about the different classes, when he told me about druids he said you can turn into a cat and immediately I wanted to be a druid. 
**TL;DR I chose tauren druid because I love animals and wanted to play as a kitty**</t>
  </si>
  <si>
    <t>"There's a hero in all of us..." ðŸ˜¢ðŸ˜¢ðŸ˜¢
Rosemary Harris is still the GOAT Aunt May.</t>
  </si>
  <si>
    <t>meh i'd even take "the equality march sponsored by eqt" over "THE EQT Equality March!!!" - makes it seem like it was their idea when it wasn't, yknow?</t>
  </si>
  <si>
    <t>Muy buenos!</t>
  </si>
  <si>
    <t>pmed</t>
  </si>
  <si>
    <t>My name is Brandi. Yes, there is an alcohol also by that name. Thanks for telling me, I never knew that.</t>
  </si>
  <si>
    <t xml:space="preserve">I'm a member of the LGBT Community. It still bothers me today that there wasn't and hasn't been more vocal support for Trump and republicans from the LGBT Community after the Democrats pulled this out of their ass. </t>
  </si>
  <si>
    <t>I didn't see any other posts about this. I even checked in the "new" filter of this sub. Chill out.</t>
  </si>
  <si>
    <t>Humans, more humans should eat them to bring back the balance.</t>
  </si>
  <si>
    <t>Thanks 343!</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</si>
  <si>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</si>
  <si>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WE ARE READY FOR MY SUMMER CAR FeelsGoodMan</t>
  </si>
  <si>
    <t>Great choice of steelbook too!</t>
  </si>
  <si>
    <t>Corax as well.</t>
  </si>
  <si>
    <t>No one can answer your "worth" question as no one has seen the character yet it is all speculation at this point.  If you have a good team there is no point in beefing up BC, if you heed her as a "means to an end" then beef her up.</t>
  </si>
  <si>
    <t>As a below average guy,I don't expect a women to want me, but I wish one would give me a chance.</t>
  </si>
  <si>
    <t>This was my favorite part too.  A little humor goes a long way in a tutorial.</t>
  </si>
  <si>
    <t xml:space="preserve">I second the bathtub idea! I also introduced 3 (also whoops, only planned on getting 2) new babies to my older female rat and it went wonderfully. Bathtub or table covered in toys and treats is perfect. </t>
  </si>
  <si>
    <t>Because I drive really slow , in the ultra fast lane...</t>
  </si>
  <si>
    <t>I'm not sure I agree with that. 
I don't think the plane crash did that much for him or Richie Valenz
Yes I remember Disco Duck. I suppose its a fair comparison since he was also a DJ.
Jim Lowe was also a DJ who had a hit with 'Green Door' but folks barely remember the song let alone the singer</t>
  </si>
  <si>
    <t xml:space="preserve">Really tho, we don't need ya'll so get the steppin. </t>
  </si>
  <si>
    <t>You and /u/Zeryn90 should be on The Voice, what a waste of talent</t>
  </si>
  <si>
    <t>I heard that the Legacy Collection has everything the HD collection has, plus two more games. Couldn't I just get the Legacy and whatever is missing?</t>
  </si>
  <si>
    <t>Can't believe we've let an Everton reserve go somewhee else. Shambles.</t>
  </si>
  <si>
    <t xml:space="preserve">No g0ds have the organ donor on them and that is the most common fake. </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</si>
  <si>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</si>
  <si>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Sooo jelly of the Foursquare. I love the Hamilton! Such a great funk for any tiki recipe.</t>
  </si>
  <si>
    <t>they're already trespassing, which is illegal, not sure they would respect the law very much otherwise.  they know the corporation that owns the land won't have them arrested, as it would look bad, so they take advantage and pretend it's public land or native land (it's not either) because the lie is perceived to help their standing</t>
  </si>
  <si>
    <t>This doesn't change the fact that that it's a known fix for most people. Even your own post doesn't state it's not 100%.</t>
  </si>
  <si>
    <t>I had Target price match GameStop last time they had it for $9.99, and got free shipping.</t>
  </si>
  <si>
    <t xml:space="preserve">They prefer the Alternative Facts Party thank you very much. </t>
  </si>
  <si>
    <t>3cc4?</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</si>
  <si>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</si>
  <si>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You do realize that the girls in India aren't virgins either and now they're posting up the wazoo about how guys reject them in arranged marriages for that reason? as if men owe them marriages because they have a vagina lol</t>
  </si>
  <si>
    <t>Oh What a twist !!</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</si>
  <si>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</si>
  <si>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Found [here](https://twitter.com/natu_k_/status/815230190804533248).</t>
  </si>
  <si>
    <t xml:space="preserve">Thanks, the physical card burned out. </t>
  </si>
  <si>
    <t>I didn't know I broke any rules, I'll re-read them again before posting anything else. Apologies for that.</t>
  </si>
  <si>
    <t xml:space="preserve">It was good enough. It sold well and got turned into a movie. </t>
  </si>
  <si>
    <t xml:space="preserve">I could not disagree with you more. We'll have to agree to disagree then. Have a good week. </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</si>
  <si>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</si>
  <si>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Meanwhile me 4 rolls kanna yamato spica and sandalphon</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</si>
  <si>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</si>
  <si>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With uglier girl.
Truly an alhpa male.</t>
  </si>
  <si>
    <t>Reddit.</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</si>
  <si>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</si>
  <si>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Even if the hat wasn't political, i would still want her fired for it. Bloody hideous is what it is.</t>
  </si>
  <si>
    <t xml:space="preserve">Thanks! </t>
  </si>
  <si>
    <t>In my opinion, if you're living in Malaysia and want to participate in local affairs, then you're Malaysian.</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</si>
  <si>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</si>
  <si>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 xml:space="preserve">I actually did know about Tasty San ;) And thanks for suggestions! </t>
  </si>
  <si>
    <t>dont know what he is using but he's gonna see ninjas and end up in the trash compactor</t>
  </si>
  <si>
    <t>Highlights?</t>
  </si>
  <si>
    <t>Is this the GOAT mascot stunt? I'm talking all teams. The only other memorable mascot moments I can remember involve game delays due to fire extinguisher fails.</t>
  </si>
  <si>
    <t>99% sure this is what happens when you get killed by Aurora's ult.</t>
  </si>
  <si>
    <t>The right to keep and bear arms is not predicated on a well regulated militia, though.  In the context, it serves as both a preemptive justification, and a warning to the federal government.</t>
  </si>
  <si>
    <t>https://www.youtube.com/watch?v=Oz8r2CfArRM</t>
  </si>
  <si>
    <t>It's a bold strategy, Cotton</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</si>
  <si>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</si>
  <si>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I'm happy for you, but also sad you're just now learning this about him. Almost makes you think there's other stuff the news hasn't been up front about...</t>
  </si>
  <si>
    <t xml:space="preserve">Cosmic arena cosmic battle or cosmic advancement? </t>
  </si>
  <si>
    <t>what book?</t>
  </si>
  <si>
    <t>In blender I made a second cube, enlarged it slightly and inverted the normals.  Shaders are black magic to me, why overcomplicate things :)</t>
  </si>
  <si>
    <t>I'm trying out the "A Real Mermaid" theme that is (was?) on sale right now, and I'm really enjoying it so far! Loved the art colours, and the sound effects (music included) are pretty great aswell! Very relaxing.</t>
  </si>
  <si>
    <t xml:space="preserve">Bobbles (hair ties) 
Guitar picks 
One sock from a pair 
House keys 
Headphones 
Chewing gum I bought less than 12 hours ago </t>
  </si>
  <si>
    <t>I also hate when people enjoy themselves in a way that is different from me.</t>
  </si>
  <si>
    <t>What...</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</si>
  <si>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</si>
  <si>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Sauce for the goose. Sauce for the motherfucking gander.</t>
  </si>
  <si>
    <t xml:space="preserve">"...but nobody has asked her if Chris butler, Jagad Guru Siddhaswarupananda Paramahamsa, is her guru..."
She said it herself right [HERE](https://www.youtube.com/watch?v=9X4GiEaNBcE) in 2015.
Edit: It starts at the 4:40 (hour) mark. </t>
  </si>
  <si>
    <t>I really like my Laisimo Starshot. 1800 mAh, 50 watts, temperature control with TCR... Oh yeah, and it's tiny</t>
  </si>
  <si>
    <t>Already that long ago. I feel old.
Still, physics are physics. 10 years ago or now. That doesn't change.
What has fundamentally changed is the need for fast lenses is not here anymore because we can go to such high ISO that it just doesn't make any sense anymore.</t>
  </si>
  <si>
    <t>Thanks I probably going to buy the one you linked. 9,5mm thickness should be okay. Do you think this in is the same quality wise or should I better pay some extra money ? http://kingwatch.top/goods.php?id=7972</t>
  </si>
  <si>
    <t>According to the website, yes.  I'll let you know for sure when I try to pick some up.  Should be either today or tomorrow.</t>
  </si>
  <si>
    <t>Hated that guy!</t>
  </si>
  <si>
    <t>My only expiration date is when I die :/</t>
  </si>
  <si>
    <t xml:space="preserve">You are fortunate enough to have met someone. Hold on to that. </t>
  </si>
  <si>
    <t xml:space="preserve">Anything other than the Talisker? I've had that one before but I'm down with the other two plus something else.
</t>
  </si>
  <si>
    <t xml:space="preserve">I wonder when they will repaint the road lines in that area. Impossible to see at night or in the rain. Ugh. </t>
  </si>
  <si>
    <t>(At least, Iris asked him and he said he did/would? I'm fairly sure...)  
She would really have to go to Hyperion and ask him about this... She wasn't sure she had too much time. She went to her ring. ["Aggie dear, Every hasn't arrived yet, has she?"](/mt)</t>
  </si>
  <si>
    <t>This is my issue with the game. I can barely get two people together to play a game, let alone 12.</t>
  </si>
  <si>
    <t>Not on the back side, since the letters aren't backwards.  Looks like an erased pencil mockup with guidelines (I know I've always had a hard time erasing pencil from white posterboard).  From the words you can see it looks like it was the same or very similar message, but with different placement.  I can make out:
&amp;gt;...y....gbors Are
&amp;gt;....P.........
&amp;gt;........e....a...
&amp;gt;Protect......m With
&amp;gt;...y Life
&amp;gt;........e...................</t>
  </si>
  <si>
    <t>RemindMe! 5 months</t>
  </si>
  <si>
    <t>"she probably has more of a lipstick than a pink button"
I went to the comments to inquire if this goddess is on steroids, now I'm grossed out a bit</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</si>
  <si>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</si>
  <si>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</si>
  <si>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 xml:space="preserve">Having a similar issue. Suddenly my FPS goes from 60 to zero instantly. Last for about 8-15 seconds, then everything's hunky dory. 
I'm wondering if it has to do with the sound, because there's always horrible sound grinding when it happens. </t>
  </si>
  <si>
    <t xml:space="preserve">A hassle? Bird poop is fertilizer! It will keep the grass nice and green :P </t>
  </si>
  <si>
    <t>No prob, the game is great, played it tons growing up. :) Devs are nice too, sent them a couple emails at some point. They said they were going to look at Steam and see what they could do to get on it, but I guess that never materialized since that was 6 years ago now..</t>
  </si>
  <si>
    <t>A handjob. I was 7. My Uncle made me</t>
  </si>
  <si>
    <t>I really love this.
I feel like the depth and scale are both perfect, and it took me looking at it a few times to even notice the (really well done) trees. Great job.</t>
  </si>
  <si>
    <t>Kill it with fire! (It will probably do that itself actually)</t>
  </si>
  <si>
    <t>Mr. R will come back stronger than ever! Good luck Ramin</t>
  </si>
  <si>
    <t>I'm 21 does that make me a " kid"? Also just because you are in the same situation but older does give you any sort of " right" over who you deem is FA and isn't.
This is a community sub.</t>
  </si>
  <si>
    <t xml:space="preserve">Fair enough. I think I now understand more about where you are coming from. 
I have a habit of focusing on the negative aspects of life and the world. Realizing that doesn't really make anything easier but I'm still working on getting better. </t>
  </si>
  <si>
    <t>Huh? Of course there is, but most of my tax dollars go to the federal government which is spending that money on things I don't agree with. I'd prefer sending that money to CA.</t>
  </si>
  <si>
    <t>Issa joke</t>
  </si>
  <si>
    <t>The easiest way is to get a cutting mat with a grid on it. Makes cutting things out to perfect rectangles infinitely easier</t>
  </si>
  <si>
    <t>Did you buy the dragon? I sacrificed ranking up all my DD characters to get Danny's dragon instead because dragon :D</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</si>
  <si>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</si>
  <si>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</si>
  <si>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</si>
  <si>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Yes, it should be. If you have any doubts, I would advise you contact the admissions office or the ServiceHub for a more accurate answer.</t>
  </si>
  <si>
    <t>Um...I hate to tell you but you might be boned. This is a known game-breaking glitch that may or may not happen when you do the Oblivia caravan part first, and I'm not sure if it was ever patched. If you really can't get the Noctilum part to trigger you may need to abandon this save file and start all over.
http://purenintendo.com/xenoblade-chronicles-x-issue-bffs-affinity-mission/</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</si>
  <si>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</si>
  <si>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 xml:space="preserve">Stories of people who've died and then come back, or had strange experiences working with people who are dying, or met deceased loved ones in dreams in a way that was inexplicable ("saw my grandma, she looked amazing, she told me to pass something on to my grandpa that only made sense to him.") I used to have near constant panic attacks until I started reading up on these things.
At the very least, this tells me that having your body fail on you might be awful and terrifying, but the actual act of dying isn't scary at all. It also says to me that there seems to be *something* over there, some perfectly natural part of existence that we simply don't understand yet, and that's tremendously comforting.
</t>
  </si>
  <si>
    <t>For every road rage incident on youtube there will have been hundreds of people that day who will have cheered them on, had a smile brought to their face in their cars, or had a nice friendly chat at a corked junction. People appreciate the spirit of fun.</t>
  </si>
  <si>
    <t>Warrior skull
Overall balanced facial features
Decent jawline
"Looksmaxxed" haircut
He's a Chadlite. His only bad feature is his eye area, and it's not even that bad</t>
  </si>
  <si>
    <t>Yan yung patpatin na naka braces diba?</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</si>
  <si>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</si>
  <si>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Ok, obrigado! </t>
  </si>
  <si>
    <t>Only chads are entitled to love. Subhumans need not raise their voice and die alone. Femoids are nazis.</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</si>
  <si>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</si>
  <si>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</si>
  <si>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I'd rather blow a 3-0 lead to the Nets in the finals then lose in the WCF.</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</si>
  <si>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</si>
  <si>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THANK YOU SO MUCH! YOU ARE AMAZING. I was able to do the Beast quest!!! Hoping I can get some help on trials too. Thanks again!</t>
  </si>
  <si>
    <t>Would depend on to what extent Pence is implicated.  I would imagine that he would become president barring a major bombshell.</t>
  </si>
  <si>
    <t xml:space="preserve">Exactly none of that is equal to beheading a girl for going to school, etc.  
While we're trying to save western civilization, you're over here complaining about making dinner.   </t>
  </si>
  <si>
    <t>So every Beyonce fan in existence?</t>
  </si>
  <si>
    <t>Is it better to use duplicates on pokemon u are using rather than the same ones? You just give up the cl lvl</t>
  </si>
  <si>
    <t>That number alone is friendly I don't even need to call</t>
  </si>
  <si>
    <t>If you watch the show enough, you get to see the guy in the red suit with his mask off too!</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</si>
  <si>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</si>
  <si>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And he is made out of paper.
Pancake must stay in the back sniping, and calling Orbitals. Sometimes he should place a turret next to an objective. But after placing it, he must retreat back again. To snipe and call artillery strikes. The pistol should only be used when in danger.
That is how the almighty needs to be played. Please take good care of him.</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</si>
  <si>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</si>
  <si>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Minor correction, I think you meant **"can't"**</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</si>
  <si>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</si>
  <si>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</si>
  <si>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</si>
  <si>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90 upvotes rip ma nigga lol.</t>
  </si>
  <si>
    <t>Can he please keep obamacare too? I don't want to get fucked</t>
  </si>
  <si>
    <t xml:space="preserve">When was the clutch replaced?
</t>
  </si>
  <si>
    <t>That guy posted this meme? This meme is so over.</t>
  </si>
  <si>
    <t>Yet still incredibly hot. I don't know a single man or woman out there who doesn't think that Viggo Mortensen is a beautiful man.</t>
  </si>
  <si>
    <t>https://www.reddit.com/r/pokemontrades/comments/5rbrqt/global_mission_update_broke_certain_legal_mons/?sort=new
After last update some Pokemon - Ball sets got banned apparently. Mostly gen 5 DBHA, but it appears to me that not only them. 
I still want the Scyther, so how about we trade later? :)</t>
  </si>
  <si>
    <t>You don't love her. 
You love a fictional version of her you have built in your mind</t>
  </si>
  <si>
    <t>:(</t>
  </si>
  <si>
    <t xml:space="preserve">Its similar to the Black Vote.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</si>
  <si>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</si>
  <si>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 xml:space="preserve">It was probably the CIA. Just seemed like them especially because it was terrorism related. </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</si>
  <si>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</si>
  <si>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And that's when you buy</t>
  </si>
  <si>
    <t>Show, don't tell</t>
  </si>
  <si>
    <t>Sweden. They're kinda like us except they have better music, better TV, better movies, and better infrastructure.</t>
  </si>
  <si>
    <t>I read it too. He doesn't mention his Christianity. I think he's so insecure that he pushes people away.</t>
  </si>
  <si>
    <t xml:space="preserve">I think he's closer to the ancient human kings that got corrupted by Sauron, since he was driven mad by Diablo. </t>
  </si>
  <si>
    <t xml:space="preserve">I agree. I hate that I had to add in that I was in favor of being a sanctuary city to avoid downvotes. I could say the exact same thing but be against it, and I'd be buried, called a racist, etc. </t>
  </si>
  <si>
    <t>False. Earth Is flat. How could they possibly get a camera out that far?</t>
  </si>
  <si>
    <t>&amp;gt; True, but the idea that she was operating outside her job description is ludicrous.
Where did I say that?</t>
  </si>
  <si>
    <t>truth</t>
  </si>
  <si>
    <t>Who let Eddie Jordan back on the bench?</t>
  </si>
  <si>
    <t>good</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</si>
  <si>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</si>
  <si>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She is truly an adept political operator, FDR would be proud.</t>
  </si>
  <si>
    <t>The common theme is accommodation. The theological liberalism of the 50's and 60's that denied miracles and the resurrection tried to make Christianity acceptable to oldschool secular, materialist liberalism, modern liberal Christianity tries to change Christian ethics to make it acceptable to post-sexual-revolution liberalism. The only real difference is which version of the zeitgeist they're pandering to.</t>
  </si>
  <si>
    <t>She's definitely fantastic in my book.</t>
  </si>
  <si>
    <t>Anyone get this downloaded before they took it down?</t>
  </si>
  <si>
    <t>Best advice here, please take the time to process this /u/leicams</t>
  </si>
  <si>
    <t xml:space="preserve">After being on this sub for so long, I'm genuinely just surprised he used the right "you're". </t>
  </si>
  <si>
    <t>I think it implies that issue #12 is his last book, not that the book is being cancelled, but it's still a shame as it's one of DC's best books currently and I'd hate to see it dip down on quality</t>
  </si>
  <si>
    <t>We'll see how it goes.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</si>
  <si>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</si>
  <si>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What type of baskets were those? Seemed like there were a lot of chain outs</t>
  </si>
  <si>
    <t>You can say that... but you're still wrong. Have you even read it? Nooooo</t>
  </si>
  <si>
    <t xml:space="preserve">Why would it be categorized as high level just by a 3 day beta...
That wouldnt even count as mid level we will start seeing high lvl gameplays and strats months after release
 </t>
  </si>
  <si>
    <t>So you're backtracking and saying your previous comment was a lie?</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</si>
  <si>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</si>
  <si>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 xml:space="preserve">They could've meant the team chem. With loyalty his team gets to 99 chem, with manager it is 100. </t>
  </si>
  <si>
    <t>Don't forget his spirit cooking. Sick person</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</si>
  <si>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</si>
  <si>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</si>
  <si>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If one expresses hiring an escort just to get it over with, it is like ticking something off a list.</t>
  </si>
  <si>
    <t>I disagree that Obama ignored dissenting voters. He had a pretty high approval rating.</t>
  </si>
  <si>
    <t xml:space="preserve">How will you go about enacting this rejection? </t>
  </si>
  <si>
    <t>the fuck</t>
  </si>
  <si>
    <t>Its called normal matchmaking.</t>
  </si>
  <si>
    <t>They lick their anuses and the disgusting things my farm dog used to eat. I just figured I've got a bit of a resistance from growing up in a farm</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</si>
  <si>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</si>
  <si>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Gay as fuck</t>
  </si>
  <si>
    <t>Agreed. Concerning. Seems Trump is throwing everything at the wall to see what sticks and what they can get away with. Testing the waters...
Point is I don't think he should be underestimated and there's most likely more going on here than his perceived incompetence.</t>
  </si>
  <si>
    <t>&amp;gt; Being an incel or praising them in any shape or form 
A man who never had a girlfriend before is a turn off? That's quite a shallow requirement.</t>
  </si>
  <si>
    <t xml:space="preserve">&amp;gt;mfw comparing a revolution in the 1700s to modern day like shit is even close to being similar
</t>
  </si>
  <si>
    <t>"Great to meet you two too."</t>
  </si>
  <si>
    <t>I'm not a shit person just can't stand faglords like you</t>
  </si>
  <si>
    <t>Uhh I didn't expect T to have a torment realm. Are we seeing any return of T banner? Or will there be a T banner when the T torment is released?</t>
  </si>
  <si>
    <t xml:space="preserve">Imagine not falling asleep as usual because chad </t>
  </si>
  <si>
    <t>Im upvoting you, for not feeling good.</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</si>
  <si>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</si>
  <si>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&amp;gt;I did git gud! I can also slide through the menus with ease. That doesn't make them any less clunky.
^ This is my comment from like 2 hours ago. I think were done here sense you are so obviously not reading my comments. :P</t>
  </si>
  <si>
    <t xml:space="preserve">
</t>
  </si>
  <si>
    <t xml:space="preserve">Afterlife hands down. </t>
  </si>
  <si>
    <t xml:space="preserve">Right? He looks in amazing shape in Captain Fantastic, which came out last year. </t>
  </si>
  <si>
    <t xml:space="preserve">I don't get how someone can look at that movie and think, 'nope, nothing there to enjoy'. 
I mean it's cool if you don't like it, but to be baffled at how others might is strange to me. </t>
  </si>
  <si>
    <t xml:space="preserve">Don't think there's a single supporter of a club Guedioura's played for that didn't like him. Always tries his best, keeps his head down, works hard, scores the occasional screamer. </t>
  </si>
  <si>
    <t>kept the chin up nice and high to make sure he could get to it.</t>
  </si>
  <si>
    <t>how are these weapons compared to chokma/raven?</t>
  </si>
  <si>
    <t>Disgusting</t>
  </si>
  <si>
    <t>Are those legs at the bottom?</t>
  </si>
  <si>
    <t>What?</t>
  </si>
  <si>
    <t xml:space="preserve">Dont spoil yourself would be my suggestion. </t>
  </si>
  <si>
    <t xml:space="preserve">Hm. I wonder if the new name is a callback to the Copa CONMEBOL.
</t>
  </si>
  <si>
    <t>:Thumbsup:
Require? No, nothing right now requires anything higher than 250 crafted gear. 
If that's your mentality, why do you bother getting any gear at all past the crafted set?</t>
  </si>
  <si>
    <t>It's supposed to be offensive because Trump is so proud of his own name, which is, in fairness, very impressive-sounding. Drumpf is much less impressive-sounding. The reminder that he is connected to such an unimpressive-sounding name is meant to knock him down a notch.</t>
  </si>
  <si>
    <t>The vagina cringe is real</t>
  </si>
  <si>
    <t>r/madlads</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</si>
  <si>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</si>
  <si>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You can cancel the direct debit now and pay by card on their site. It's more annoying but stops them being shits.</t>
  </si>
  <si>
    <t xml:space="preserve">This.....is something I agree with. My husband's job was outsourced 8 years ago and I was pissed for him. 10 years and he's rewarded with a new job he didn't go to school for. I love immigration and I don't agree with a lot of his views on it but work visas and outsourcing are a huge issue that need to be handled. </t>
  </si>
  <si>
    <t>I can't find your ITT Tech hat</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</si>
  <si>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</si>
  <si>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he makes music hes not a politician lol</t>
  </si>
  <si>
    <t xml:space="preserve">Too bad Rose isn't playing. Those two were always engaged playing against each other </t>
  </si>
  <si>
    <t>That depends on how you play it. If you play Hoopa and Shaymins, then maybe not. I like to run 4 dive balls in expanded with Keldeo and Octillary. That way I can select what I need, whether it is a Volcanion ex, octillary or Keldeo.</t>
  </si>
  <si>
    <t xml:space="preserve">Middle Eastern I presume? </t>
  </si>
  <si>
    <t xml:space="preserve">You have no idea how many heroes this nation has. </t>
  </si>
  <si>
    <t>4 keys</t>
  </si>
  <si>
    <t>that's swapnote</t>
  </si>
  <si>
    <t>I think the word "cruel" is appropriate, especially after the November Policy. The policy is cruel and theologically violent (to steal a description by John Larsen).</t>
  </si>
  <si>
    <t>[Here's the Ravens website about the upgrades](http://www.baltimoreravens.com/news/article-ceros/Look-Inside-The-Future-Of-MT-Bank-Stadium-/0797085e-202d-465b-80bf-bb546a801c02)</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</si>
  <si>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</si>
  <si>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I wish I got credit for NOT being an asshole.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</si>
  <si>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</si>
  <si>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wish.
Realistically I only see it being possible in like 20 years.</t>
  </si>
  <si>
    <t>Not them, that's everybody's goofle searches</t>
  </si>
  <si>
    <t>&amp;gt;Warning: I'm a normie
&amp;gt;when women are friendly to "socially awkward" people they get stalkers.
r/FA 2016 folks</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</si>
  <si>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</si>
  <si>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Yep. And the summit of mescalito behind the tree on the left of the pic</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</si>
  <si>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</si>
  <si>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Close?</t>
  </si>
  <si>
    <t>Ok, lo corrijo: buthurtt.
/s</t>
  </si>
  <si>
    <t>Ekans.</t>
  </si>
  <si>
    <t>huh darn.. hope they fix that. guess you'll have to shut this giveaway down for now. or change the mon.. hehe</t>
  </si>
  <si>
    <t>Why no love for Kensei?</t>
  </si>
  <si>
    <t>Can someone tl;dr what happened? Saw his initial thread with the autistic bet on his uncles life savings but didn't see the followup</t>
  </si>
  <si>
    <t xml:space="preserve">Sam should be eating pizza. </t>
  </si>
  <si>
    <t>Source  https://youtu.be/U0iQhhXd9yQ</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</si>
  <si>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</si>
  <si>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</si>
  <si>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TIL David Ross is part of the X-men</t>
  </si>
  <si>
    <t>In all seriousness that thing is long since inert. It wouldn't be worth the scrap value to recover it.</t>
  </si>
  <si>
    <t xml:space="preserve">Honestly I can't trust people who say baseball is slow if they enjoy watching the last few minutes of a basketball game </t>
  </si>
  <si>
    <t>I believe we can, I'll ask my teacher for clarification today :)
Thanks for the recommendation, though - I'll no doubt read it nonetheless, even if we can't do the comparison.</t>
  </si>
  <si>
    <t>I have the RH Grass energy (generations) will you trade that for Fighting energy (EVO)?</t>
  </si>
  <si>
    <t>If youre interested I have a Juggler Cert ZSR for 3k</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</si>
  <si>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</si>
  <si>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I've been on reddit for exactly a year now and I noticed that: it's basically this huge circlejerk echo chamber. It can be good , or it can get bad (such as r/incels). I just assumed that was how it was supposed to be.</t>
  </si>
  <si>
    <t xml:space="preserve">money is more important than self respect to her. </t>
  </si>
  <si>
    <t>Open Source.</t>
  </si>
  <si>
    <t>OK TALK YOUR SHIT JOHN</t>
  </si>
  <si>
    <t>&amp;gt; Right now I can see the trackers currently on torrents without issue. Can I use this knowledge to decide what torrents are worth going protectionless on
No.
&amp;gt; Is using a free vpn while torrenting a better option than raw dogging it?
No.</t>
  </si>
  <si>
    <t>I go onto facebook attempting to educate and shitpost but it always ends in my misguided family telling me that i'm a white supremacist and how the alt-right is the downfall of human society, sorry last I checked I'm just a pede with some memes and knowledge.</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</si>
  <si>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</si>
  <si>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[Trump's presidency](https://youtu.be/WazQS29B9dg)</t>
  </si>
  <si>
    <t>It'll just end up in the gravy when the gparents come by.</t>
  </si>
  <si>
    <t>[deleted]  
 ^^^^^^^^^^^^^^^^0.6309 
 &amp;gt; [What is this?](https://pastebin.com/64GuVi2F/44624)</t>
  </si>
  <si>
    <t>Incoming Capcom takedown though...</t>
  </si>
  <si>
    <t>I'm telling you, *anyone* can pull stories out of BB if you ask deep/intelligent/football relevant questions. He's a quote gold mine, truth be told.</t>
  </si>
  <si>
    <t xml:space="preserve">I could try that but they seem massively overpriced.  But might be worth it. </t>
  </si>
  <si>
    <t>Good</t>
  </si>
  <si>
    <t xml:space="preserve">While they've said they won't mortgage the future for the deadline, they also haven't said they'll be sellers. </t>
  </si>
  <si>
    <t xml:space="preserve">&amp;gt; You don't need to reply to every comment. Respect others opinions.
[insert favorite hypocritical meme]
</t>
  </si>
  <si>
    <t xml:space="preserve">So.. posts don't require to tell you what the spoilers are for? </t>
  </si>
  <si>
    <t xml:space="preserve">Why not </t>
  </si>
  <si>
    <t>I'm pretty sure this statement by Obama's a 'shot over the bow' saying, I'll play the race card and get black people out into the streets; get ready folks a trains coming!</t>
  </si>
  <si>
    <t>I know you probably already know this, but that's kind of her thing. Or their thing.</t>
  </si>
  <si>
    <t>I think not, the premium characters like Jess and SS deadshot haven't been so it'd be a precedent.
My money is on batgirl being PvP reward twice like medphyll was</t>
  </si>
  <si>
    <t>Plus it is the Guardian...</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</si>
  <si>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</si>
  <si>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Yah, "ugly" probably isn't the right adjective. "Inelegant" maybe, since it relies on a device OP doesn't control to not mangle the A-I field.</t>
  </si>
  <si>
    <t xml:space="preserve">Rly starting to hate Wall. </t>
  </si>
  <si>
    <t>bruh your bear lookin smug as fuck HAHA thanks for the review though</t>
  </si>
  <si>
    <t xml:space="preserve">We'd ride a very long hill where we get to talk about and see how awesome the drop will be, then we have a huge drop, full of models, celebrities, fancy lunches, cool sets, cameras, and action. That lasts seconds, then we start back up another hill where we just watch replays of the drop, this just fades back into the same hill where we talk about the next drop. </t>
  </si>
  <si>
    <t xml:space="preserve">Who said anything about main bitch </t>
  </si>
  <si>
    <t>Try /r/teamredditteams, you might have better luck there.</t>
  </si>
  <si>
    <t>http://m.imgur.com/a/fJSAW
Her stance and her opening line</t>
  </si>
  <si>
    <t xml:space="preserve">The guy is a fucking moron. I find it HILARIOUS that he gets so pissed off that she won't give him the time of day after he got his (well deserved) bans from her accounts. </t>
  </si>
  <si>
    <t xml:space="preserve">If only her succ was as good as how she succs the fun out of everything </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</si>
  <si>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</si>
  <si>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Unlike republicans, there are many humane people who consider the true cost of their investments.
Maybe you only care about money, and close your eyes to human suffering.  I care about how money is used before I invest.</t>
  </si>
  <si>
    <t>Eva Green! Dope interview. /r/30press 4 lyfe, dawg.</t>
  </si>
  <si>
    <t>If I bought you for what I think you're worth and sold you for what you think you're worth I would be the richest man alive.</t>
  </si>
  <si>
    <t xml:space="preserve">Best not to respond to obvious trolls. </t>
  </si>
  <si>
    <t>Stay strong in the fight! Don't let yourselves and the rest of the world down!</t>
  </si>
  <si>
    <t>&amp;gt; What part of the world was awake at that time?
It's only 7:30 EST.
We're going strong though!</t>
  </si>
  <si>
    <t>Treads are OK on Jugg, but even if you're going late game it's worth mentioning that not only do you get the phase active for farming and escaping and chasing, but the damage is especially good on Jugg since his base attack time is so low.</t>
  </si>
  <si>
    <t>I prefer the list rather than a bunch of tiles.</t>
  </si>
  <si>
    <t>My will is weak but my wallet is weaker T__T</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</si>
  <si>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</si>
  <si>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I did twice. After the second time I asked them if they could just refill them with greenstone from here on out. They said it wasn't a problem. I'll find out next week I guess.</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</si>
  <si>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</si>
  <si>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</si>
  <si>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Ten yrs experience back home and have driven in about ten countries, so I didn't feel the need to practice.</t>
  </si>
  <si>
    <t xml:space="preserve">If you fall under the British Commonwealth, you won't need to! </t>
  </si>
  <si>
    <t>The left one mogs me.</t>
  </si>
  <si>
    <t>Magisk hide is only for the included superuser</t>
  </si>
  <si>
    <t>&amp;gt; are we really sure D&amp;amp;D know the book fate of poor Shireen?
Well, it's on the "Inside the Episode" for that episode. (this one, I think: https://www.youtube.com/watch?v=NfLScJVXBHQ).
Can you read those comments any other way? I guess so. They say something like _"when George told us about it this we were like 'oh gross', but then were like 'but yeah, it's so awesome and since Stannis, from the very beginning, was strictly a straight up villain driven only by his ego it was perfect'."_</t>
  </si>
  <si>
    <t>[Answer](/s "Nope still watching that one currently")</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</si>
  <si>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</si>
  <si>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https://twitter.com/abcnews/status/826551975655280640?s=09</t>
  </si>
  <si>
    <t>yes, I never thought that we were minerals or mushrooms :P .. did you?</t>
  </si>
  <si>
    <t xml:space="preserve">How exactly do we 'go greet him' ? </t>
  </si>
  <si>
    <t>People can still dislike the way the actual Grammys are awarded and be excited for this performance</t>
  </si>
  <si>
    <t>ðŸŒ„ðŸ¸â›…ðŸ¸â˜€ðŸ¸ðŸŒ…</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</si>
  <si>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</si>
  <si>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how many days of no-sleep are you guys on? [deleted]</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</si>
  <si>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</si>
  <si>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 xml:space="preserve">A cesspool. </t>
  </si>
  <si>
    <t>I will agree with this correction:)</t>
  </si>
  <si>
    <t>How do u know for certain it ain't chinese</t>
  </si>
  <si>
    <t xml:space="preserve">Entertaining </t>
  </si>
  <si>
    <t>I think bleed is just a way to boost damage for fast weapons without making it seem like a small quick weapon does as much damage as a large weapon. If they divide the damage, it helps them to balance damage between characters.</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</si>
  <si>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</si>
  <si>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I'm generally at peace with my being FA, I only feel bitter if and when I have to discuss the topic with normals who try to give advice/talk down to me despite being completely unable to understand my situation</t>
  </si>
  <si>
    <t>why downvotes?
99% of duelysts community is not playing competitive at all, so why would you care at all?
top players are not friendly to him? lol?</t>
  </si>
  <si>
    <t>I think you confused the Platinum Preppy and the Pilot Varsity.</t>
  </si>
  <si>
    <t>I just did a bunch of multiplayer with my brother.</t>
  </si>
  <si>
    <t>Cherry tomatoes are almost TOO sweet for me, but soooo good! I like to grill them on a skewer and it's like dessert. Hrngg I can't wait for summer!</t>
  </si>
  <si>
    <t>Stats? Pulling big bitches is easy. Especially if she has low-esteem and you mog her by 10.</t>
  </si>
  <si>
    <t>hahaha, right!</t>
  </si>
  <si>
    <t>Let Sayid from Lost deal with him. He interrogated a guy in a flash back til he puked!</t>
  </si>
  <si>
    <t>r/nothingeverhappens</t>
  </si>
  <si>
    <t>But the key to seeing competitive fire is how many technical fouls they picked up? MKG/Winslow I don't think they did. Josh Jackson is on Draymond Green level, he has a couple screws loose.. He's a whole different kind of competitior. I would say Jackson is smarter than both MKG/Winslow as well.</t>
  </si>
  <si>
    <t>GOT IT SIAKAM!</t>
  </si>
  <si>
    <t>What happened Romania?</t>
  </si>
  <si>
    <t xml:space="preserve">where is that excerpt from?
</t>
  </si>
  <si>
    <t>Basically this guy and his mom started banging because he broke his arms. People joke about it on here all the time</t>
  </si>
  <si>
    <t>A S&amp;amp;J video + a hbomberguy video in one day? 
Today is a good day.</t>
  </si>
  <si>
    <t>How old are you?</t>
  </si>
  <si>
    <t>Sure, I'll get on to breeding them right now :)</t>
  </si>
  <si>
    <t>No just because the next episode the tournament is starting and its not a good area for a time skip but they might give like a year of training or something like that.</t>
  </si>
  <si>
    <t>Well, then you are just like that youtuber! :D Editing videos with cracked Sony Vegas!</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</si>
  <si>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</si>
  <si>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 xml:space="preserve">"Oh, oops." *She blushes as she sits down* </t>
  </si>
  <si>
    <t xml:space="preserve">Which way will the holes face? </t>
  </si>
  <si>
    <t>10 ml please</t>
  </si>
  <si>
    <t>Well, I'm online now. I'm usually online at night unless I have something else to do or I'm playing Moon.</t>
  </si>
  <si>
    <t>26[M4F] Los angeles/anywhere, pc gaming, anime loving nerd here for nerd [deleted]</t>
  </si>
  <si>
    <t>Bye bitch, got Milford and French to watch when I need my gun midget fix.</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</si>
  <si>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</si>
  <si>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is it the flame dog?</t>
  </si>
  <si>
    <t xml:space="preserve">There's a difference between admiration/envy and "ogling". Stop projecting faggot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</si>
  <si>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</si>
  <si>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</si>
  <si>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Seventh. </t>
  </si>
  <si>
    <t>Dare</t>
  </si>
  <si>
    <t>32 bit client, probably doesn't help</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</si>
  <si>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</si>
  <si>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 xml:space="preserve">Sorry but that's not an excuse for ignorance. </t>
  </si>
  <si>
    <t xml:space="preserve">I remember seeing a Muji store somewhere in Manhattan. I didn't know what kind of store it was and I just went my way without going in. I'll try to check it out next time. </t>
  </si>
  <si>
    <t>he is Lf position</t>
  </si>
  <si>
    <t>Also, it prevents institutions that receive federal money from protesting his decisions, like Planned Parenthood.</t>
  </si>
  <si>
    <t xml:space="preserve">Home-field advantage is considerably more significant for mountain terrains. Just looks up the Battle of Thermopylae.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</si>
  <si>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</si>
  <si>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 xml:space="preserve">I see ugly religious guys with decent wives going to church or proselytizing on the street. 
tbh, one reason we are FA is because we are not religious. </t>
  </si>
  <si>
    <t>**Prodigy**  
 [artist pic](https://lastfm-img2.akamaized.net/i/u/252/1987248bb45b428588378f7fb22d968b.png)  
&amp;gt; Albert Johnson (born November 2, 1974 in Bradford, Brooklyn, New York), better known by his stage name Prodigy, is a member of the hip hop duo Mobb Deep. Prodigy has been working as a solo artist since the early 2000s. He was born to parents of Ethiopian and Jamaican descent. Prodigy was born with sickle cell anemia and has suffered from the disease throughout his life. Propelled to awareness partially by fellow Queens, New York rapper Nas, who took a similar approach lyrically on his championed "Illmatic" album from 1994, as well as with the aid of a successful single, "Shook Ones Pt. 2," Mobb Deep suddenly found themselves developing a quickly growing cult. A year later, in 1996, Prodigy and Havoc released "Hell on Earth"; debuting at number six on SoundScan, the album found them fully realizing their approach, dropping both evocative beats and cinematic rhymes that communicated the dark side of New York's urban landscape. Thanks to a grim video for "Hell on Earth (Front Lines)" and theatrical Scarface-like photos inside the CD booklet picturing the duo with guns and a mound of cocaine, Mobb Deep had created an elaborate image for themselves that took hardcore gangsta rap to a new level for East Coast hip hop. Their next release, "Murda Muzik", was heavily bootlegged while still in its demo stage, leaking rough versions of the nearly 30 songs the duo had recorded onto the streets and over the internet.
&amp;gt; Months after the bootlegs leaked and after several pushed-back street dates, "Murda Muzik" was formally released, debuting at number three on the Billboard charts and quickly going platinum on the strength of "Quiet Storm," a song that epitomized the Mobb Deep style. The album was welcomed by critics, who again lauded the group's lucid cinematics, driven primarily by Havoc's production. In late 2000, Prodigy finally released his long-rumoured solo album, "H.N.I.C.", which saw the more lyrically gifted member of the group collaborating with outside producers such as The Alchemist and Rockwilder on tracks that didn't depart far from the trademark sullen Mobb Deep style. Their follow-up, "Infamy", was the duoâ€™s last album for Loud, distributed by Columbia Records and was, for some, a disappointment lyrically and musically, while others praised it as amongst the best rap albums of the year. Loud was absorbed by its new distributor shortly afterwards.
&amp;gt; Mobb Deep then signed with Jive, under a unique deal that gave the duo its own imprint, Infamous Records, and released "Amerika'z Nightmare", a very uneven effort, which featured production by The Alchemist and Lil' Jon. However, despite a successful single that featured a Thomas Dolby sample. The duo was not happy with Jive, and were let go at its request. The duo took a hiatus afterwards and came back in 2006, signing to 50 Centâ€™s Interscope/Universal-distributed G-Unit imprint. Their well-hyped "Blood Money" was a failure from the money side when compared to fellow label mates like 50 Cent, Young Buck and Lloyd Banks. Some accused the duo of selling out, with their beats and rhymes not up-to-par with previous efforts on Loud.
&amp;gt; He completed work on his third solo album "H.N.I.C. Part 2", which was previewed on his official mixtape "The Return of the Mac" on the independent label Koch Records. The mixtape single and mixtape video are called "Mac 10 Handle," and it shows Prodigy once again reverting to his trademark braids that he had prior to the release of Mobb Deep's 2004 "Amerika'z Nightmare" album; different from the short fade he had from 2004 to 2006. "H.N.I.C. Pt. 2 was released through Voxonic Inc., of which Prodigy is an equity holder.
&amp;gt; www.hnic2.com/
 Read more on Last.fm.
 [last.fm](https://www.last.fm/music/Prodigy): 534,318 listeners, 7,099,868 plays  
 tags: *electronic, Hip-Hop, big beat, Rave, rap*  
^^Please ^^downvote ^^if ^^incorrect!  ^^Self-deletes ^^if ^^score ^^is ^^0.</t>
  </si>
  <si>
    <t>So, everyone except 3 Doors Down, Lee Greenwood, and Toby Keith?
Edit... forget Ted Nugent.</t>
  </si>
  <si>
    <t xml:space="preserve">Have fun making pizza!  It can be really rewarding,  but even if it turns out  bad,  hey... It's still pizza.  Cover it with more cheese or sauce and it'll be fine. I would not say no to a gift card,  either. </t>
  </si>
  <si>
    <t xml:space="preserve">Grammy's are redudant.  Jay-Z could make death metal album and it would get a rap nomination </t>
  </si>
  <si>
    <t>Unfortunately :/ 
I least I didn't have a shirt inside 
Some glass could've ripped it</t>
  </si>
  <si>
    <t>Thanks!  I'm a new painter and your kind words mean a lot.  :)</t>
  </si>
  <si>
    <t>My Man!</t>
  </si>
  <si>
    <t>Yeah, thats why i wrote "disabled", because you cant really focus him. You need Euls or to stun him during his ult.</t>
  </si>
  <si>
    <t>Is there an API you use to do that?</t>
  </si>
  <si>
    <t>Sold already. Thanks for offer though.</t>
  </si>
  <si>
    <t>I'm sorry but I just made this trade.</t>
  </si>
  <si>
    <t>Just flip the breaker...right?</t>
  </si>
  <si>
    <t xml:space="preserve">Call your Congressmen- this regulation seeks to stop coal companies from polluting streams around mines. This regulation doesn't "kill coal", it prevents the worst excesses of the coal industry and they simply can't survive without causing pollution. Southwest Virginia's future, and every part of Virginia downstream from a coal mine, is on the line here. </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</si>
  <si>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</si>
  <si>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 xml:space="preserve">Golden Times is college, Nodame Cantabile is college, Long Riders! is college, and Honey and Clover is college. </t>
  </si>
  <si>
    <t xml:space="preserve">Search for the hyper loop AMA because I believe they did actually address the Thinderf00t video </t>
  </si>
  <si>
    <t xml:space="preserve">Good for her. Regardless of your politics, Betsy DeVos is unqualified. There are republicans and conservatives who care about education and have the experience to be good at the job, DeVos has nothing to offer the people. </t>
  </si>
  <si>
    <t xml:space="preserve">https://m.youtube.com/watch?v=KB_2CUj3y6Y
Reminds me of this song. </t>
  </si>
  <si>
    <t>/r/citrusdogs</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</si>
  <si>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</si>
  <si>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If they weren't blind</t>
  </si>
  <si>
    <t xml:space="preserve">Old news </t>
  </si>
  <si>
    <t xml:space="preserve">I'm not sure at what point Turgeon will come to terms with the fact that this Gill-Nickens-Ceko/Bender/Dodd lineup isn't going to work. </t>
  </si>
  <si>
    <t>Have you ever drank pussy juice?</t>
  </si>
  <si>
    <t>I literally sit in my room all day long, alone talking to no one IRL or online really. Listen to music, browse the net and think about my shitty life.
When I am not in school at least.</t>
  </si>
  <si>
    <t xml:space="preserve">Agreed. From my own experience, I feel like Fandangonow's player is broken half the time. Vudu is a lot more reliable. </t>
  </si>
  <si>
    <t>I wouldn't be able to tell you unless I saw your signal chain and setup.
Edit, your mix should be sounding exactly the same in FL studio as it does when you bounce it out. As long as you're choosing the highest quality settings for MP3/Ogg (320kbps) or wav.</t>
  </si>
  <si>
    <t>My roommate knocks and then immediately opens the door! The response to his knock hasn't even formed in my brain! Good thing locks exist in this world.</t>
  </si>
  <si>
    <t>I don't disagree, but what he was talking about is currently in the game. It's just modeled behind the scenes by having divisions cost more manpower than at first glance.</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</si>
  <si>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</si>
  <si>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</si>
  <si>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wil do</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</si>
  <si>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</si>
  <si>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I'd disagree, the type of environment you're in molds you for life. All things equal, if someone goes to a non name state school and another goes to MIT for CS, the MIT grad will just be **better** and that will show for the rest of your life.</t>
  </si>
  <si>
    <t>No such thing as a stupid question comrade!</t>
  </si>
  <si>
    <t>Yeah, but I have [[NetworkList]] and [[WiJoin]]. So I think it would look nicer when I connect or need to check the password.</t>
  </si>
  <si>
    <t xml:space="preserve">Does it exist? </t>
  </si>
  <si>
    <t xml:space="preserve">Nah they're just actively fighting global warming. </t>
  </si>
  <si>
    <t>Dat abdomen</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</si>
  <si>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</si>
  <si>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</si>
  <si>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look like I'm still in high school, even though I'm 25. I got used to it by now.</t>
  </si>
  <si>
    <t xml:space="preserve">Picking Jesus would flip libtards to no end. They would crucify him again. </t>
  </si>
  <si>
    <t>If you need help with penetration testing, let me know</t>
  </si>
  <si>
    <t>I have a feeling she won't have a tough time finding a job where she can use her expertise without compromising morality.</t>
  </si>
  <si>
    <t xml:space="preserve">TH 9
Farm base
https://imgur.com/gallery/7ZMld
</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</si>
  <si>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</si>
  <si>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</si>
  <si>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If he's talking about jr. DevOps, it's not unreasonable.</t>
  </si>
  <si>
    <t>You can touch their bloodstains for some much needed schadenfreude from their ghosts, but you don't meet players unless they invade your game.</t>
  </si>
  <si>
    <t>How can it be goty without Embiid</t>
  </si>
  <si>
    <t xml:space="preserve">If it costs them thousands, I could survive without a car for a few weeks. Call me spiteful lol </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</si>
  <si>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</si>
  <si>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I gig a lot but I've still played mostly ampless for a decade. I've got a lot of stuff and sell/buy once a week or more and I still just plug into GR5 when I'm home. It doesn't sound terrific but hey fuck it </t>
  </si>
  <si>
    <t xml:space="preserve">Yeah that wouldn't make any sense if she was. </t>
  </si>
  <si>
    <t>There was a problem that prevented them from updating the sales like normal. But they have it working again.</t>
  </si>
  <si>
    <t>Pretty sure even Dana would tell you that he didn't know what he was doing when they bought the company. It took them years to figure it out.</t>
  </si>
  <si>
    <t xml:space="preserve">Other way around, I don't really care for the extended versions of TT and ROTK
</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</si>
  <si>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</si>
  <si>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 xml:space="preserve">Confirmation bias from one game thread where we lost him.
I'm sorry, but I hardly find that indicative. </t>
  </si>
  <si>
    <t>- IGN: Gerard  
- Desposited: A-Geodude, level 30, Male, Name: bbbaer
- Requested: Joltik, level 1-10 
- I haven't really spent much time hunting items from wild pokemon yet, but I spent a lot of time trying to farm destiny knot with pickup... With no success.. I caved and spent the BP..  D:</t>
  </si>
  <si>
    <t>Are you saying he's not doing enough? You want him to keep working after what's happened the last 10 days?</t>
  </si>
  <si>
    <t xml:space="preserve">There was a grixis list that 5-0'd in mtgo that ran a singleton YE in the main.. not sure how it went though.. i'll have to try it out and report back.. </t>
  </si>
  <si>
    <t>As a fellow blogger for a fairly big site, this guide perfectly describes how I'd like to be pitched music
https://heroic.academy/mastering-music-pr-getting-music-blogs-hype-machine/</t>
  </si>
  <si>
    <t>What's been going on, did something happen this weekend or just a bit all over the place?</t>
  </si>
  <si>
    <t xml:space="preserve">THEEEEE AHHHHOOOOOO TRAAAAAAAIIINNNNNNN JUST PULLED INTO THE FUCKING STATION </t>
  </si>
  <si>
    <t>What monitor do you have?</t>
  </si>
  <si>
    <t>You should get a better camera, what are you taking these pictures with, a 2008 flip phone?</t>
  </si>
  <si>
    <t>Jesus christ Doc you need a black pill stat! 300 CCs, and suppositories so theyre absorbed quick. No anasthesia its going in raw.</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</si>
  <si>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</si>
  <si>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I want to believe...</t>
  </si>
  <si>
    <t>As someone who has diabetes (Type 1), seeing these posts is always just the most disheartening, because it shows people's real lack of knowledge of a disease, but they "think they know" because they read about it.</t>
  </si>
  <si>
    <t>Good to know, figured the Akihabara store would be a bit pricier considering the location. I can resist buying stuff when in it's online, when it's in person...ripwallet</t>
  </si>
  <si>
    <t xml:space="preserve">It's just based on Rhydon </t>
  </si>
  <si>
    <t>I feel like this video partially inspired that one Dr. Tran video. [This one](https://www.youtube.com/watch?v=9O6EeEkkvrk) to be specific.</t>
  </si>
  <si>
    <t>Haha darkhumorcel</t>
  </si>
  <si>
    <t>It has too much in common with the regular Sultan and Elegy already the best we can hope for is the sultan from GTA:SA as a retro rally car.</t>
  </si>
  <si>
    <t>u think he was the only one using it? 
Ffs after it was found out almost every house he went to was fucked up + using exploit with 30k ppl watching = prolly devs fuckin fixin faster.. 
It's a game have some fun ffs</t>
  </si>
  <si>
    <t>I guess you're right, but I still think that the bad things about it outweighed the good.</t>
  </si>
  <si>
    <t xml:space="preserve">lol! Hopefully my arm won't end up tanking the floor. </t>
  </si>
  <si>
    <t>lol I remember that [thread](https://www.reddit.com/r/pics/comments/5ic7yc/thanks_reddit_you_saved_me_from_potential_credit/)</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</si>
  <si>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</si>
  <si>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Sadly, that seems to be the behavior the American electorate is willing to reward.</t>
  </si>
  <si>
    <t xml:space="preserve">I mean, are the connotations of "whiny" not negative and emasculating? It's not like using a crude insult, but it definitely carries a meaning that paints a very negative picture, in my opinion. </t>
  </si>
  <si>
    <t xml:space="preserve">It's great to see a skeptic turn into a meaningful contributributor. We need more people like Rick involved. </t>
  </si>
  <si>
    <t>3.8/10 sorry wouldn't bang but your young you've got time on your side</t>
  </si>
  <si>
    <t>Washington beat PAC-12 North teams by an average score of 53-17 in 2016. The smallest margin of victory was 24 points against Oregon State - in a game Washington led 31-0 at half. The next smallest margin of victory was 28 in the Apple Cup...when Washington led 28-0 in the first quarter. No North team was remotely competitive against Washington in 2016 and I don't see that changing in 2017.
Washington's path to the conference championship game is pretty clear. Washington is in reload mode on defense (we lost three first-rounders on defense two years ago and still improved). The offense should only improve as it's only real loss is Ross. Washington's run game should be just absurd next year with Gaskin, Coleman, and 4/5 of the OL returning. And Browning will be a year older and hopefully healthy for the entire season. 
While USC looks to be very good in 2017, they'll need to find real answers on defense to win the conference. The hype for Darnold will be ridiculous, but they can't win every shootout. Washington didn't give up 30 points in a single game in 2016 and, if that holds true in 2017, we'll win the conference.</t>
  </si>
  <si>
    <t>Thanks for the input - I know it's silly, partially I think I'm going to cross over the 15 lb mark tomorrow morning.  I'd really like to be able to say I did 15 lbs in a month.</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</si>
  <si>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</si>
  <si>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Dan.</t>
  </si>
  <si>
    <t>There are drawbacks, which get you extra traits, and you can dump stats in point buy.</t>
  </si>
  <si>
    <t>19, why</t>
  </si>
  <si>
    <t>Good job! As someone who has lost 50lbs since July due to diet alone, cut carbs out (or keep them low) and melt the rest of that fat off.</t>
  </si>
  <si>
    <t>Recognition at long last! :-D 
Btw, a concept I've been percolating on for a while now is "Go first." I.e., don't wait for others to make the first move, do it yourself. ;-)</t>
  </si>
  <si>
    <t xml:space="preserve">Can't say I'm mad.  That's a good way to get views on YouTube vids and get people to watch live.  I just work and go to school, so it's impossible to watch live.  </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</si>
  <si>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</si>
  <si>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 Will do
Thanks :) :) the experimentation is the best part of the Aeropress imo</t>
  </si>
  <si>
    <t>Seems pretty low since they made a point last Episode of telling us he was going to the Isles of Janthir.</t>
  </si>
  <si>
    <t>Yep, I have a sneaking suspicion that people can tell I'm a virgin from the way I look and act.</t>
  </si>
  <si>
    <t>I see it in my back yard every night. You can clearly see it with naked eyes in an unpolluted sky. I'm not sure about a plane, but I don't see why not.</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</si>
  <si>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</si>
  <si>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Yeah, I think something like this outburst was overdue for LeBron, but now wasn't the right time</t>
  </si>
  <si>
    <t>I'll try my JP main http://imgur.com/a/4zau5</t>
  </si>
  <si>
    <t>Thought it would be This https://frinkiac.com/img/S02E14/486080.jpg</t>
  </si>
  <si>
    <t>Hey ladies. :) The amount of stuff we have still to do is paralyzing at times! But I just booked someone to do my hair yesterday. So there's that! Best wishes fellow 3.18 brides!</t>
  </si>
  <si>
    <t>Oh man this is me. I live dangerously.</t>
  </si>
  <si>
    <t>Nobody on Reddit likes opinions.</t>
  </si>
  <si>
    <t>In which Judy Garland confesses to being not only a [teenage werewolf](https://www.reddit.com/r/Musicthemetime/comments/5rc4cy/the_cramps_i_was_a_teenage_werewolf_1980/), but a 50 foot woman and "other unidentifiable flying objects".</t>
  </si>
  <si>
    <t>From the (I hope) I now feel dumb</t>
  </si>
  <si>
    <t xml:space="preserve">Yep. And that the whole point of the economy is to maximize total economic surplus, never mind the utility monster that is the bourgeoisie </t>
  </si>
  <si>
    <t xml:space="preserve">#I GOTTA MAKE A DEPOSIT! </t>
  </si>
  <si>
    <t>That's exactly how vsync works.</t>
  </si>
  <si>
    <t>I'd like to know which is best as well</t>
  </si>
  <si>
    <t>I'm honestly unsure because I don't know how much the cert. adds.. That's why I'm keen for offers</t>
  </si>
  <si>
    <t>Tbh I didn't realize it was a pun nefore it was too late. I have a furret in my team LOL</t>
  </si>
  <si>
    <t>I'm obsessed with Essies new gel line. My nails used to chip the same day and I get at least a week out of this stuff. It's in the twisty bottles, and you have to buy the top coat too.</t>
  </si>
  <si>
    <t>It's component in a long history beginning around the reagan years of privatization, deregulation, and free trade.</t>
  </si>
  <si>
    <t>00:30:55 - 2/10 Oh, HAI THERE, LITTLE BUDDY. WHO ARE YOU?</t>
  </si>
  <si>
    <t>Where can I find these values? I don't see them in the config and I scrolled through the data.lua but I couldn't find it</t>
  </si>
  <si>
    <t>what apricorn balls did you have?</t>
  </si>
  <si>
    <t>Fire Paraag and promote Lynch to VP and bump Peters up to GM?</t>
  </si>
  <si>
    <t>AH SORRY PS4</t>
  </si>
  <si>
    <t>See this, actually sounds appealing to me. I think a lot of the streams are too... polished, I guess? I don't know. Just watching somebody just sorta fuck around has a lot to be said for it.</t>
  </si>
  <si>
    <t>How's silver</t>
  </si>
  <si>
    <t>I mean this is cool, but really, it's pretty absurd. Why isn't there a law limiting you to 1 pack of cigarettes or 1 bottle of alcohol?</t>
  </si>
  <si>
    <t xml:space="preserve">Looks like the price went up to $199. </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</si>
  <si>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</si>
  <si>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I was there, that was his first career homer.</t>
  </si>
  <si>
    <t>"underline" style is called "snake case"</t>
  </si>
  <si>
    <t>Savard and Nutivaara are injured from what I understand and Torts gave Bob the night off because he played this weekend and made several cross-country flights in the process.</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</si>
  <si>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</si>
  <si>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Don't forget the permanent after effect of pretzel fingers of constantly pressing either A+D or V+F</t>
  </si>
  <si>
    <t>Look at [THIS](https://www.reddit.com/r/mildlyinfuriating/comments/5r5bxq/it_was_busy_as_shit_i_served_them_perfectly_and_i/dd4mbyd/), dumbshit.
My post is still there.</t>
  </si>
  <si>
    <t>Man up lil nigga</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</si>
  <si>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</si>
  <si>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Love the way that grool makes the Bush shine</t>
  </si>
  <si>
    <t>Seriously how is everything a shooting foul this game?</t>
  </si>
  <si>
    <t>tru</t>
  </si>
  <si>
    <t xml:space="preserve">Don't make me hit you with my shoe. </t>
  </si>
  <si>
    <t xml:space="preserve">It's a lot more to do with technique, not taking away his strength tho. </t>
  </si>
  <si>
    <t>I'll let you know when we get hired.</t>
  </si>
  <si>
    <t xml:space="preserve">My thoughts exactly.  </t>
  </si>
  <si>
    <t>Marchand to Habs!</t>
  </si>
  <si>
    <t>The battle of rorke's drift would have been... different if the zulu had the nuclear option</t>
  </si>
  <si>
    <t>Multiple times. I mean, the one they gave yesterday with the update was pretty much a fresh install lol</t>
  </si>
  <si>
    <t>I honestly thought the roses were holes in her dress, but know that I see they are roses that's awesomeeeee</t>
  </si>
  <si>
    <t>Better than that town that goes to donkeys instead</t>
  </si>
  <si>
    <t xml:space="preserve">Were they illegal immigrants? No? Then move on. (directed at Periscope not OP) </t>
  </si>
  <si>
    <t xml:space="preserve">He's got you by the balls, man.  You even talk like him.  </t>
  </si>
  <si>
    <t>Same here, but there are people who do that. I'd rather be cautious, as people with similar taste do attract each other, especially with luxury goods. But hey, just the way I see it lol</t>
  </si>
  <si>
    <t>Because it's gr8 b8, m8.</t>
  </si>
  <si>
    <t>They just added more like 2 or 3 months ago.</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</si>
  <si>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</si>
  <si>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 xml:space="preserve">whats the refresh rate set at ? the other monitors you tried with the same cable are they also high refresh rate ? i suspect cable . At a high refresh rate the issue in a cable may show up </t>
  </si>
  <si>
    <t xml:space="preserve">Pls do </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</si>
  <si>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</si>
  <si>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People who won't allow their profession to be treated as a game show, I should hope</t>
  </si>
  <si>
    <t>Bandit Keith</t>
  </si>
  <si>
    <t xml:space="preserve">Haha, this is just like you claiming that you are right.  At no point have I ever changed my position and just because you say it is so, does not make it so.  </t>
  </si>
  <si>
    <t>i was thinking about more from the fans point of view but if we're talking about general public, you're right</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</si>
  <si>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</si>
  <si>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</si>
  <si>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Water Doggo.</t>
  </si>
  <si>
    <t>no way, shabazz is sick</t>
  </si>
  <si>
    <t xml:space="preserve">[Riot Axe](www.riotaxe.com) offers walk-in axe throwing on Monday nights from 7-9pm. </t>
  </si>
  <si>
    <t xml:space="preserve">I think the lawsuit threat was in 1993-1995, if that helps googling. </t>
  </si>
  <si>
    <t>Anda al Mac que te lo dan deshidratado.</t>
  </si>
  <si>
    <t>He would have loved the EU.</t>
  </si>
  <si>
    <t>Sounds like someone is self-conscious about the size of his tv....</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</si>
  <si>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</si>
  <si>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I'm not following. Was your original comment directed at me or op?
I posted the bigcartel link because that is Brin's page and I was trying to give her credit, not just link to a pic.</t>
  </si>
  <si>
    <t>&amp;gt; my tax dollars go to the federal government which is spending that money on things I don't agree with
That is just about everybody in the country.</t>
  </si>
  <si>
    <t>Girks hate men who wear spectacles I've never seen s guy with glasses have a cute girl around his arm. They hate us for our inferior eyeballs</t>
  </si>
  <si>
    <t>I completely agree, but even if they look anything like this I would be happy given the situation.</t>
  </si>
  <si>
    <t>&amp;gt; monthly workspace rental
I have found some places but I don't know if they only want businesses in the offices?</t>
  </si>
  <si>
    <t>It's always someone's night!</t>
  </si>
  <si>
    <t>Hands off, we still need him.</t>
  </si>
  <si>
    <t>He unlocks when your profile stats show 158. Tribute summons made in duel school count towards your profile stats but don't count for unlocking Mako.</t>
  </si>
  <si>
    <t>Would you recommend grinding them on heroic? Or just regular strikes because they are faster?</t>
  </si>
  <si>
    <t xml:space="preserve">Good point. </t>
  </si>
  <si>
    <t>That explains things. Would be even more retarded move now though considering we have too many D-men and have to give one up to Vegas.</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</si>
  <si>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</si>
  <si>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Dude just got out of the ICU a couple days ago and you're going to drag him to midfield of the Super Bowl?</t>
  </si>
  <si>
    <t>If you jailbreak your iPhone SE you can get peek-a-boo which adds 3D Touch functionality to the SE. It works nearly identical.</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</si>
  <si>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</si>
  <si>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American Bridge? More like UnAmerican Brigade.</t>
  </si>
  <si>
    <t>You will never find a more wretched hive of scum and villany</t>
  </si>
  <si>
    <t>Dunno. It looks like the interior of a slanted roof.</t>
  </si>
  <si>
    <t>As those on fox janatorial staff say, Megyn "smelly pussy" kelly</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</si>
  <si>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</si>
  <si>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Can I see it too?</t>
  </si>
  <si>
    <t>Correction: the Feds wanted SF to detain him beyond the end of his sentence, not merely inform the Feds when he was released.</t>
  </si>
  <si>
    <t>Lol go for it dude</t>
  </si>
  <si>
    <t xml:space="preserve">have you been talking to my underage daughter over the internet? </t>
  </si>
  <si>
    <t>I like to investigate the etymology of new words I encounter since there are some really interesting links to even the most common words, particularly in English.</t>
  </si>
  <si>
    <t xml:space="preserve">It wasnt yet disproven that I can get laid with a 9/10 Stacy, therefore I am not an incel manlet. </t>
  </si>
  <si>
    <t>Yard tools, if y'all have a house. A really nice set of steak knives. Nice sheets.</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</si>
  <si>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</si>
  <si>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At least you can beat Kansas.</t>
  </si>
  <si>
    <t>"Male. His name is Ghost."</t>
  </si>
  <si>
    <t xml:space="preserve">So they're not actually free? </t>
  </si>
  <si>
    <t>I think this is more /r/wtf material...</t>
  </si>
  <si>
    <t xml:space="preserve">Understood. I am looking at some other options for pool heating and PV systems to begin with. </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</si>
  <si>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</si>
  <si>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That's a beautiful roll. I'd have trouble deciding on hand loaded vs HCR, but would most likely end with HCR. 
I'm looking for a jabberhakke-d with sureshot or truesight and Rangefinder, hand loaded, &amp;amp; HCR.</t>
  </si>
  <si>
    <t>true</t>
  </si>
  <si>
    <t>Holy shit that's terrible :( I'm so sorry. No matter what, nobody should have to see that.</t>
  </si>
  <si>
    <t>Last time they tried that. We Canadians burnt down the White House.</t>
  </si>
  <si>
    <t xml:space="preserve">I'm taking a "wait and see" approach. That cabinet is full of snakes. They've already bitten people. Why would we trust them to stop being snakes because they didn't bite this time? </t>
  </si>
  <si>
    <t>I don't actually know what that is.</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</si>
  <si>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</si>
  <si>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SÃ¥ er vi to ;)</t>
  </si>
  <si>
    <t xml:space="preserve">Depends on where you are in TN. East TN yes, west TN, specifically Memphis, there aint nothing east about us. We are pure south.
</t>
  </si>
  <si>
    <t>My ex-girlfriend is Korean and Berlin is the first place in Europe she's lived. She is quite shocked at the amount of racism she receives here and I think it's absolutely disgusting! Nobody has ever said anything to her whilst I've been with her, it's always whilst she's on her own in the Ubahn or supermarket. The most common things that she experiences (at least 4/5 times a week) is people pulling their eyes at her or shouting things like "Ni Hao" and "Konnichiwa". It drives her to tears.</t>
  </si>
  <si>
    <t xml:space="preserve">I'm pretty good at keeping informed about things in the gaming community and whatnot. How have I not heard about this before? Bummer </t>
  </si>
  <si>
    <t xml:space="preserve">Duane Ludwig was the first coach to deliver a title to TAM. Without him Urijah doesn't get his last undeserved title shot. Sounds like jealous ingrates to me. </t>
  </si>
  <si>
    <t>Exactly. I hate when people say "this album" is the best when they can't give an explanation why.</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</si>
  <si>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</si>
  <si>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to the same heights has a special place in my heart only because it was the basis for toki wo kizamu uta aka the GOAT song from clannad</t>
  </si>
  <si>
    <t xml:space="preserve">Just need Sir Ian McKellen in the picture and it would be complete. </t>
  </si>
  <si>
    <t xml:space="preserve">Aww he's just a baby troll.  </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</si>
  <si>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</si>
  <si>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"You don't seem to care exactly what you stick your dick into."</t>
  </si>
  <si>
    <t>I am not entirely sure but I believe it is when he destroyed it in his fight against Thanos in Infinity. I may be wrong though since I didn't read the issue this scene was from</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</si>
  <si>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</si>
  <si>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One spacebar jumps 25 on the list on my screen so I just used that.
</t>
  </si>
  <si>
    <t>Thank you!</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</si>
  <si>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</si>
  <si>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&amp;gt;Laws without compassion and ethics are not laws worth following.
I disagree. Why should compassion toward the perpetrator make a law worth following? You wouldn't show compassion to a man who raped a woman, nor would you show compassion to a thug who murdered a family in cold blood. But the laws punishing such men are worth following.
Even if you were compassionate toward some less extreme rule-breakers, e.g. the parent rushing home who gets a speeding ticket, you would still want the law to be enforced. Imagine what would happen if every act of reckless driving were forgiven.
However strongly we feel for people who come here illegally, the fact remains that they committed a crime the day they crossed the border, and that crime hurts good people who came here (and desperately want to come here) legally.</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</si>
  <si>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</si>
  <si>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</si>
  <si>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Ready when you are.  I'll keep trying for the 5 IV in the mean time</t>
  </si>
  <si>
    <t>I keep posting and hoping but nobody ever says anything there. :(</t>
  </si>
  <si>
    <t xml:space="preserve">MAGA! </t>
  </si>
  <si>
    <t xml:space="preserve">i am going to give them the benefit of the doubt, and assume they thought you were asleep. I would have suddenly had to use the restroom, or cleared my throat, or something else to let them know that i am super fucking awake.
</t>
  </si>
  <si>
    <t>Also there's some cute animals! But mostly sex.</t>
  </si>
  <si>
    <t xml:space="preserve">She deserves all the torment she gets </t>
  </si>
  <si>
    <t>Jesus Christ, that's good! :D</t>
  </si>
  <si>
    <t>If he's like me, had to reactivate many streaming apps after the update.</t>
  </si>
  <si>
    <t>Like waving it around like a madman?</t>
  </si>
  <si>
    <t>I'll have to look for that one... A lot of people seem to like the 360</t>
  </si>
  <si>
    <t>... I use it as a foot stool</t>
  </si>
  <si>
    <t xml:space="preserve">How intellectual. </t>
  </si>
  <si>
    <t>Holy shit Aho!!!</t>
  </si>
  <si>
    <t xml:space="preserve">same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</si>
  <si>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</si>
  <si>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</si>
  <si>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At least I don't fail in being a failure.</t>
  </si>
  <si>
    <t xml:space="preserve">Talent. Straight up, if he passes their hiring process, if he has high scores, if he shows them projects he worked on, experience and accept an offer less than an indian they'll take him.  </t>
  </si>
  <si>
    <t>You rang???</t>
  </si>
  <si>
    <t>I should slap MBUS sights on it, that'd be better... and by that I mean worse</t>
  </si>
  <si>
    <t xml:space="preserve">No, best buy just restocked them in October. It's not an uncommon sight anymore. </t>
  </si>
  <si>
    <t>Thanks brah :p</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</si>
  <si>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</si>
  <si>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direct link to post https://www.reddit.com/r/pics/comments/5r9ioq/giant_worm_discovered_in_the_deep_antarctic_ocean/dd61645/</t>
  </si>
  <si>
    <t xml:space="preserve">It was open for like 30 minutes.  They probably messed up and had to make some changes.  Check back around 1300-1400 CST tomorrow. It will probably be back open.  </t>
  </si>
  <si>
    <t>HOLD IT!</t>
  </si>
  <si>
    <t xml:space="preserve">Holy shit, this is big. Iran certainly knows what happens to countries that do this, so why would they do it? Does it have anything to do with a coming economic collapse?
Edit: I'm shocked this thread isn't getting any attention. </t>
  </si>
  <si>
    <t>I thought it was  Putin?</t>
  </si>
  <si>
    <t xml:space="preserve">I'm in your game. </t>
  </si>
  <si>
    <t>Well, now we know where Godzilla is napping.</t>
  </si>
  <si>
    <t>I think the reason is he's an asshole.</t>
  </si>
  <si>
    <t xml:space="preserve">I could do 9 if still interested </t>
  </si>
  <si>
    <t xml:space="preserve">Oops. Sowwy </t>
  </si>
  <si>
    <t>I'm from the UK so can't grumble, but he does seem to be over here more than anywhere else. Not that I'm complaining.</t>
  </si>
  <si>
    <t>http://www.independent.co.uk/news/world/europe/russian-special-forces-officer-ordered-air-strike-on-himself-to-kill-isis-militants-surrounded-body-a7008106.html</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</si>
  <si>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</si>
  <si>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forjesus</t>
  </si>
  <si>
    <t>Historically it happened between April and June so I'd assume after Mania season they will shuffle the decks.</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</si>
  <si>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</si>
  <si>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</si>
  <si>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I really wish Tinder didn't require a Facebook.   </t>
  </si>
  <si>
    <t>Canadian here. Can verify. Oops! Sorry!</t>
  </si>
  <si>
    <t xml:space="preserve">Fuck that. Some people just don't spark with lifting. If you see lifting as a choir, it's getting harder and much more disciplin draining the heavier you lift. </t>
  </si>
  <si>
    <t>All the stuff you see on Facebook before it shows up on Facebook....also, people are dicks.</t>
  </si>
  <si>
    <t>Well, at least you can create a Nathan Drake lookalike since the VA of Scott Ryder sounds a lot like Nolan North.</t>
  </si>
  <si>
    <t xml:space="preserve">I have the same thing and I'm in North Carolina, Tennessee isn't the first state to do this. </t>
  </si>
  <si>
    <t>&amp;gt; Asking for a source or simply disagreeing with people on r/socialism or r/feminism will get you banned too.
Hahahahahahahahahahahahahahahahahahahaha, no.</t>
  </si>
  <si>
    <t>add me philthegreek i wanna do it also lmao</t>
  </si>
  <si>
    <t xml:space="preserve">So getting one player in free agency means we buy our way to championships? Except for Iguodala who has been here since 2013, all of our core in our championship runs have been drafted by us. I wouldn't really call that buying our way to championships. </t>
  </si>
  <si>
    <t xml:space="preserve">Are you my twin?! </t>
  </si>
  <si>
    <t>Nor is there shame in being a dude that sucks cock like nobody's business.
8==D O:</t>
  </si>
  <si>
    <t xml:space="preserve">I find driving at 100/110kmph is the most economical. 150%!! Don't fuckin think so!  </t>
  </si>
  <si>
    <t>wrong sub? try r/aww</t>
  </si>
  <si>
    <t>Garment is pretty cool</t>
  </si>
  <si>
    <t xml:space="preserve">just edited, meant ejections </t>
  </si>
  <si>
    <t>What do you mean "people like me"?</t>
  </si>
  <si>
    <t>I check both subs somewhat regularly, I must have missed it, just happened to see this at youtube searching around. Dangit I don't like quick reposts heh. But the mod was clear in the PMs that "there was no look of regret on the cat's face so there's no regret."</t>
  </si>
  <si>
    <t xml:space="preserve">If you listen to what he said, he stayed at the protest for a few hours. He said the first hour or so, he could barely contain his tears. I'd say that counts as protesting. He just had an easier time arriving at the protest than most of us did.
</t>
  </si>
  <si>
    <t>Tanger is back!</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</si>
  <si>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</si>
  <si>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I just saw this on Instagram (gf told me to look at the account) and holy crap the dÃ©jÃ  vu</t>
  </si>
  <si>
    <t xml:space="preserve">if you're not constantly making music you're irrelevant.
EDIT: I was wrong
</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</si>
  <si>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</si>
  <si>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 xml:space="preserve">&amp;gt; We have no basis for the speed of those stun rounds. Unless you can find me the variety fired by a 30mm cannon that's lethal at pointblank range?
We have a real life basis i highly doubt they were moving at suepr sonic speeds when even 9mm rounds moving at the speed of sound can kill you actually the fact that they are larger means that they should be moving at even lower velocities, the 90 meters/sec value is for shotgun pellets which are far smaller. 
Also lethality is something relative it depends on the place even a bb gun can kill you if aimed right so its not just about the size and speed of the projectile but the placement. 
+
EDIT: also reflecting a crossbow bolt is far more impressive than dodging it, since he need to move his sword in the right moment while dodging means that he only needs to move a bit and that was without taking his blizzard potion which makes his reflexes even faster. </t>
  </si>
  <si>
    <t>I have been looking everywhere its an old picture I had in my gallerie. I still have it thete but cant find a link</t>
  </si>
  <si>
    <t>This is why I don't own a Tarasenko jersey. They are everywhere.</t>
  </si>
  <si>
    <t>Please try to be a little patient. I know you're just dying to know the answers, but just typing up the answer takes more than one minute.</t>
  </si>
  <si>
    <t>I've done 23andMe a looong time ago closer to their launch than now.  You're right, it was pretty shit for the duration because most of it is based on white/european DNA.  It would be good for more asians to get on there imo.</t>
  </si>
  <si>
    <t xml:space="preserve">That is awesome! Bwahahaha </t>
  </si>
  <si>
    <t xml:space="preserve"> "..."
*Tomoe shrugs silently.*</t>
  </si>
  <si>
    <t xml:space="preserve">I mean, I can understand his uncomfortable-ness, but yeah you're totally right. </t>
  </si>
  <si>
    <t>I'm sorry but arena is the most useless mode in the game. Don't waste your time with it.</t>
  </si>
  <si>
    <t>What about QBD?</t>
  </si>
  <si>
    <t>hopefully that latter.....seriously</t>
  </si>
  <si>
    <t>Yoshinoya seems odd. It's like going to America and saying you want to try Mcdonalds. 
Also there are better ramen shops out there than Ichiran.
If you find nikuman that isn't at a convenience store, get that instead. 7/11, Familymart, etc nikuman isn't all that impressive.</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</si>
  <si>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</si>
  <si>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 xml:space="preserve">He doesn't, but I do. </t>
  </si>
  <si>
    <t>it did before the ToM + blessing nerf\</t>
  </si>
  <si>
    <t>The guy talking over the presentation was annoying. 
It's a robot with wheels dude, not a fucking deceptacon!</t>
  </si>
  <si>
    <t>Chill out! Anything is possible!</t>
  </si>
  <si>
    <t>Eh, I don't see them waiting 12 hours to open it up to the rest of their customer base. It would be easier to just turn on the servers and the store than to try to orchestrate an hour-by-hour release.</t>
  </si>
  <si>
    <t>Sue them , your lifetime isn't over.</t>
  </si>
  <si>
    <t>attractive women think it's ok to just come up and start touching me. please, ladies, have some respect.</t>
  </si>
  <si>
    <t>End of Heartache would be proud!</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</si>
  <si>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</si>
  <si>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I'll love to get Naruto Shippuden: Ultimate Ninja STORM 3 Full Burst
[Steam ID](http://steamcommunity.com/profiles/76561198010204948)
Appreciate the giveaway
Been getting back into Naruto lately haha
</t>
  </si>
  <si>
    <t>No, i had a sliver of solid health and killed him before he bled me out.</t>
  </si>
  <si>
    <t>it's the place where most of the news/stories/amazing facts/interesting photos you read and see on facebook and twitter initially originate</t>
  </si>
  <si>
    <t>darn, I was going to post it haha</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</si>
  <si>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</si>
  <si>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&amp;gt;  You have other gear to work on
And which gears would that be?</t>
  </si>
  <si>
    <t>Reddit won't fix that bug.</t>
  </si>
  <si>
    <t>I took the '15 GT from the Bay Area to Incline Village (Lake Tahoe area) during Christmas, I was going 5mph with chains and the tightest butthole...</t>
  </si>
  <si>
    <t xml:space="preserve">I'm worried that she will be mad at me. But I guess it's worth a shot. Thank you for replying :) </t>
  </si>
  <si>
    <t>Eh. Point stands for either.</t>
  </si>
  <si>
    <t>Nah milk covers up if you mess the extraction up tbh</t>
  </si>
  <si>
    <t xml:space="preserve">Beards are the same as plastic surgery, apparently </t>
  </si>
  <si>
    <t>Not going to happen any time soon, the shills just received a major cash infusion. 
http://www.politico.com/story/2017/01/david-brock-fundraising-trump-233974</t>
  </si>
  <si>
    <t xml:space="preserve">&amp;gt; Even if I walk into walmart/target for one item I end up spending at least 30 minutes there
Are 24 of those minutes spent in the checkout line? ;)
</t>
  </si>
  <si>
    <t>[Wt ring u got bithc?](https://www.youtube.com/watch?v=oyA8odjCzZ4)</t>
  </si>
  <si>
    <t xml:space="preserve">It's all a competition to them, so I like to play the privileged game with them.
 Who is more privileged,  Rich Straight Black Woman or Poor White Gay Man? 
Black kid with a Mom and Dad, or a White kid with no Father?
</t>
  </si>
  <si>
    <t>that seems like a really elaborate plan, we need to get some myth busters type thing in order to test it out</t>
  </si>
  <si>
    <t>[[Bearer of the heavens]] and a few other creatures out.  Usually my friends scoop if I pull it off.</t>
  </si>
  <si>
    <t>THIS. so much this! Sending gold now kind stranger! 
Edit 1: Wow haha I sure wasn’t expecting all of these upvotes!
Edit 2: thanks for the gold!
Edit 3: All aboard the gold train! Choo chooo 🤠</t>
  </si>
  <si>
    <t>Because of the speed that Reddit moves, older posts will be viewed by less people and comments will earn less Karma. This isn't meant to last, this is for right now.</t>
  </si>
  <si>
    <t xml:space="preserve">Lol laker fans get called delusional everyday, chill out.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</si>
  <si>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</si>
  <si>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Nah he knew she was going to cum</t>
  </si>
  <si>
    <t>TFW Beaverton does better work than Rawlco media.</t>
  </si>
  <si>
    <t>Your last sentence made it clear you were white</t>
  </si>
  <si>
    <t>How many SEALs did Obama get killed in his first week?</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</si>
  <si>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</si>
  <si>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Wait, are you telling me you don't like the, I won 200$ in an hour at my casino, should i go pro posts?</t>
  </si>
  <si>
    <t>The Kaiser is deeply saddened to see the end of the Dutch Monarchy. Queen Amalia is more than welcome to reside inside the Reich.</t>
  </si>
  <si>
    <t>ACDC Econ for Micro and the PR book for APES. Also be sure to do the released FRQs on ColllegeBoard for both.</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</si>
  <si>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</si>
  <si>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You hit a snag. The physical attacks with claws and such for the ancient adult are too weak. Usually, gargantuan monsters do 4 dice of damage with them and huge do three.</t>
  </si>
  <si>
    <t>Sorry, I assumed it was a reference to the movie idiocracy, so when I see the word electrolyte my mind links it to the movie. Every time it's said they make a gesture. Sorry that I was not adding anything of value to the comments.</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</si>
  <si>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</si>
  <si>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You're not earning any points with that</t>
  </si>
  <si>
    <t>Brother I have a bridge to sell you.</t>
  </si>
  <si>
    <t xml:space="preserve">What do you have that's worth patenting? </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</si>
  <si>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</si>
  <si>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Thats 3 episodes, at least.</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</si>
  <si>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</si>
  <si>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I bed you wish you could be a TI winner ^TM just like Bulldog.</t>
  </si>
  <si>
    <t>[Continuing from here](https://www.reddit.com/r/DRAngikuniVillage/comments/5r60ti/angikuni_village_chapter_2_trial_for_the_murder/dd62937/)
"Nope! Cross my heart and hope you die! ...Oh wait, that might have come out wrong."^^^/u/Sc4r3dOn3
[Continuing from here](https://www.reddit.com/r/DRAngikuniVillage/comments/5r60ti/angikuni_village_chapter_2_trial_for_the_murder/dd61z7l/)
"I can tell you didn't fucking look that well. There was **only one pistol** in my toy box!" ^^^/u/HeartlessPhantom</t>
  </si>
  <si>
    <t>I find myself reading a lot of papers doing background research for my master's thesis (in computer science ironically), and physical paperiness is essential to getting stuff done due to the lack of distractions. Being able to highlight stuff quickly is another advantage. Too bad about the trees though.</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</si>
  <si>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</si>
  <si>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Nah, not really, thank you. probably should have mentioned this in the original post, but I'm looking for at least 8gb of RAM.</t>
  </si>
  <si>
    <t>what's your price?</t>
  </si>
  <si>
    <t>Cmon Chorfs!</t>
  </si>
  <si>
    <t>Tanto! Creo que me enviaron una playera por ese medio pero tenÃ­a fe en que tardaran alrededor de 1 mes.</t>
  </si>
  <si>
    <t xml:space="preserve">Well,  Bannon seems to be more nationalistic while Trump is less of an ideologue and more opportunistic. </t>
  </si>
  <si>
    <t>Wrong sub</t>
  </si>
  <si>
    <t>Watching this feels different since watching The Act Of Killing</t>
  </si>
  <si>
    <t>Including with themselves 
I know a few people who don't seem to be able to seperate defending their past decision and their continued defense 
They play to much into their political beliefs as a "team" which they can't betray</t>
  </si>
  <si>
    <t>Could you give me a link to said article? I have not had the chance to read it myself.</t>
  </si>
  <si>
    <t>DX</t>
  </si>
  <si>
    <t>It's only really embarrassing if you miss two dunks in the same ga...
shit.</t>
  </si>
  <si>
    <t>I pity the fool who has to check John Wall in the open court on a fast break</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</si>
  <si>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</si>
  <si>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</si>
  <si>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The death in this issue is [](/c "Paula.")</t>
  </si>
  <si>
    <t>Kids remember waman is never wrong</t>
  </si>
  <si>
    <t>How much salt is enough salt? I always do a pinch but I make a LOT of pasta and then it ALL</t>
  </si>
  <si>
    <t>I'll take ya</t>
  </si>
  <si>
    <t>Funny thing is I used to try and call them ...✉️ voice mail 🤣</t>
  </si>
  <si>
    <t xml:space="preserve">I've read everything Konkin has written, and I've been an agorist and ancap for ~~almost 20 years~~ that's a lie... more like 10 years.  I was simply trying to point out that there is no difference between the two.  </t>
  </si>
  <si>
    <t xml:space="preserve">Man, I dropped one of those a few days ago and no one got it. It was in r/trees. Made me sad to think that out of all those stoners, no one got it. </t>
  </si>
  <si>
    <t>If only I had the money like that but hey thanks for the heads up. People really like that Platinum 3776 and I can see why that pen looks really nice. Thanks for the recommendation.</t>
  </si>
  <si>
    <t>i don't Think they're going to get Signed by anyone at the Moment :)!</t>
  </si>
  <si>
    <t>I'm glad it is getting better.</t>
  </si>
  <si>
    <t>[](/twipride) What would you like?</t>
  </si>
  <si>
    <t>True, but OP doesn't mention what GPU they have.  Figured better safe than sorry. :P</t>
  </si>
  <si>
    <t>Can anyone get a hold of Ja Rule?</t>
  </si>
  <si>
    <t>&amp;gt;HWAH!</t>
  </si>
  <si>
    <t>I spent them ;( will they refund me? I had no idea what was going on lol</t>
  </si>
  <si>
    <t xml:space="preserve">/r/nsfw_rising and /r/Trendingnsfw </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</si>
  <si>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</si>
  <si>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had similiar experiences with abilify. Got off it, stuck to wellbutrin. best decision I made
I absolute 100% think you should get off it if it's doing that to you, seriously. Anyone can say what they want, but I wouldn't take  it another minute&amp;gt;.&amp;lt;' fuck that shit, you can't be living like that man</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</si>
  <si>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</si>
  <si>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Game theory is on fleek</t>
  </si>
  <si>
    <t xml:space="preserve">And 99% of reddit will never be that guy... </t>
  </si>
  <si>
    <t>Ha ha, sounds like Texas. Richardson isn't one of the best suburbs- the traffic there is an absolute nightmare.
Grapevine/Southlake is hands down the best area, but downtown in either city is also great.</t>
  </si>
  <si>
    <t>It's a secret to everyone.</t>
  </si>
  <si>
    <t>Yeah, personally for me if you get the poorest settler more than halfway through the game, the board is so developed its nearly impossible to get rid of it.</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</si>
  <si>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</si>
  <si>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Never, it's just a statue with a "name"</t>
  </si>
  <si>
    <t>if you shake it more than twice you're just playing with it</t>
  </si>
  <si>
    <t xml:space="preserve">Patting. I just get some on my fingertips and just press/pat it onto the high points of my face. Tbh though it's not like I wear contouring or heavy blush that would be sliding around anyway. </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</si>
  <si>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</si>
  <si>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You can stand in the shallow end, or stick your feet in the water and sit on the edge.  Lots of pool parties where few actually go in the pool.</t>
  </si>
  <si>
    <t>I actually hoped to see this sort of explanation... thanks!!</t>
  </si>
  <si>
    <t xml:space="preserve">Get a vpn that allows to watch and Netflix channel. There are a few around that work still </t>
  </si>
  <si>
    <t>What overwatch has is meaningless as you see no builders or no snipers.. it's incorrect information as most of those heroes are bottom tier and Sniper is classified as a defensive hero that is mainly used for  offense to be effective.</t>
  </si>
  <si>
    <t>Break it in , it'll get faster and smoother. Hundred solves or so should do the trick.</t>
  </si>
  <si>
    <t xml:space="preserve">Lion King when Simba cries for his dad, this will make the manliest of us cry. </t>
  </si>
  <si>
    <t xml:space="preserve">5 for now.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</si>
  <si>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</si>
  <si>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I'm a fan, good value for the price. High quality books and publication.</t>
  </si>
  <si>
    <t>Echo chamber is the politically correct term for circlejerk.</t>
  </si>
  <si>
    <t xml:space="preserve">Obama in 08
Romney in 12
Anybody but trump and Hillary for 16; unfortunately had to choose lesser of two evils </t>
  </si>
  <si>
    <t>I would advise strongly against "anywhere between 23rd to 40th St".  I understand it varies from block to block and that some folks love it.  But if the OP is worried about safety, you can't tell them they'll be fine in Park Place.</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</si>
  <si>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</si>
  <si>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Why are people down voting simple answers? lmao</t>
  </si>
  <si>
    <t>take your upvote and fly you fool</t>
  </si>
  <si>
    <t xml:space="preserve">Your lack of self-awareness is staggering. </t>
  </si>
  <si>
    <t xml:space="preserve">But the movie would be a small part of the overall date. </t>
  </si>
  <si>
    <t>He played RW on the PP last year</t>
  </si>
  <si>
    <t xml:space="preserve">Being a chimera might mess with his eyes and their ability to change colors. </t>
  </si>
  <si>
    <t>The tea party proved time and again over the past six years that it's how you win a 21st century election, unfortunately.</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</si>
  <si>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</si>
  <si>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</si>
  <si>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 xml:space="preserve">This is after the fact, way after the fact, and it's an illustration of Hank's character. </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</si>
  <si>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</si>
  <si>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Thats what we need Beals 3 point shooting is fine love it when he drives the lane that shit needs to happen more often.</t>
  </si>
  <si>
    <t xml:space="preserve">Ron is the besssst. I want Ron and L'il Sebastian. </t>
  </si>
  <si>
    <t>Ah, yes, that makes more sense. 
You're right, but I never read the other comments when I'm deducing a subject. What would be the fun in that? ;)</t>
  </si>
  <si>
    <t>E
Also, in this part, the national anthem of the USSR plays. Fucking glorious.</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</si>
  <si>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</si>
  <si>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Sure. Here are the critics' arguments:
1. It started with Trump's campaign promise to institute a "Muslim ban," which were his words. This was still on his campaign web site as of two days ago. 
2. Then someone told him it would be illegal. So according to Giuliani on Fox News last week, a Trump came to him and asked him "how to do it legally." Giuliani put together a legal team.
3. The EO is the result of their challenge to make a Muslim ban "legal." Read section 5b. It gives "priority to minority religions" and then names seven countries with 99% Muslim majorities. This is how they effectively created a Muslim ban without mentioning any religion by name. This is the main thrust of the ACLU's first amendment case. The courts can and will consider context and intent, including the campaign web site, Giuliani's stupid grandstanding on Fox (he wants to look important so bad), and just to make matters worse...
4. Trump then went on a Christian radio show and said not to worry, we're going to let the Christians in. I can only imagine the facepalms of his legal team.
I'm not a lawyer, I have no idea how things will go. But this is their argument.</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</si>
  <si>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</si>
  <si>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Resend what you said. I don't remember seeing it lol</t>
  </si>
  <si>
    <t>[I should've **seen this coming**](#brokenkokoro)</t>
  </si>
  <si>
    <t>Yay Democracy!</t>
  </si>
  <si>
    <t>On those lovely tits</t>
  </si>
  <si>
    <t xml:space="preserve">The lightbulbs all died and one thing that I seem to have in abundance is lighters and candles because I smoke a lot and candles are the only thing people get me for Christmas bro </t>
  </si>
  <si>
    <t>I think about playing scrabble. I love scrabble.</t>
  </si>
  <si>
    <t>"Islam is peaceful and poses no threat, but this executive order might make moderate muslims mad and make them turn into terrorists"
lol dat doublethink</t>
  </si>
  <si>
    <t>I'll give pink lights for 23 CC4</t>
  </si>
  <si>
    <t>Get destroyed /u/SmashMalachi.</t>
  </si>
  <si>
    <t>I noticed this too. Fuck that. No way. I will become the Viking Commander. Never streamed before, or uploaded videos for people to watch but that changes this open beta. I'mma be the Ragnar of For Honor.</t>
  </si>
  <si>
    <t>She's an idiot.</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</si>
  <si>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</si>
  <si>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Consider changes? They don't gaf about this community's opinions lol</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</si>
  <si>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</si>
  <si>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The same could be said about the British army and the Unionist Paramilitaries. 
What I'm trying to say, is that history isn't black and white. The troubles didn't happen in a vacuum, it was the result of hundreds of years of oppression</t>
  </si>
  <si>
    <t>im shit at writing reviews but i will do one for the illicits i just received</t>
  </si>
  <si>
    <t>Sent.</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</si>
  <si>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</si>
  <si>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https://applynow.chase.com/FlexAppWeb/renderApp.do?PID=CFFD2&amp;amp;SPID=FHRJ&amp;amp;CELL=600G&amp;amp;MSC=1531624189</t>
  </si>
  <si>
    <t xml:space="preserve">"Secure safe zones" is a good laugh!
Wouldn't hold my breathe on this. </t>
  </si>
  <si>
    <t>If we did we wouldn't die because it definitely doesn't contain poison.</t>
  </si>
  <si>
    <t xml:space="preserve">Lobster. </t>
  </si>
  <si>
    <t xml:space="preserve">It's a pretty solid estimate. His speaking fees are also likely to be higher than Hilary Clinton's. Think Clinton earning $350k a speech is bad? Don't be surprised when Obama pulls in $1 million+/speech. </t>
  </si>
  <si>
    <t>I dont like people in the gym either, if its small. But you dont own it and both of you are equals since youre both paying so snap out of this</t>
  </si>
  <si>
    <t xml:space="preserve">My vote was totally emo. Like I said I voted for the fucker just to get back at the SJW relatives. And yes, where I live, the SJW do all kinds of violence on campus against people who disagree with them. </t>
  </si>
  <si>
    <t>When I saw Willy was starting, I thought that meant no Noah and we'd get Kuz. Nope. Just Knicks running 2 bigs again.lol Hate it with a passion. How is Willy expected to keep up with Morris?</t>
  </si>
  <si>
    <t xml:space="preserve">Thanks a lot sjb7, yeah I'll look into doing some dokkan events but they seem so hard. 
Also team cost won't be an issue, at level 112 thanks to x3 XP event, been grinding A12 Enter the saviour for the moment as I cannot progress more in story, fast and easy z hard xp. 
Tried cell with current setup but didnt look up doing with mono int, thanks again though! I'll give it a shot! =D
EDIT: Was a breeze! Used 2 senzu and that was it gonna farm some o dem medals now. </t>
  </si>
  <si>
    <t>No, I'm not. I've said that your point is useless, and your own reasoning backs me up.
Irrespective of your motive!</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</si>
  <si>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</si>
  <si>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Sssssnack</t>
  </si>
  <si>
    <t>I tend to agree. We had a similar topic of discussion in another thread about job opportunities in the U.S. and unfortunately a lot of American jobs are located just outside the major cities or are often in cities most might not necessarily yearn to live in.</t>
  </si>
  <si>
    <t>*bends over willingly*</t>
  </si>
  <si>
    <t xml:space="preserve">Olivia Grace flows well together. Only other thing I can think of is Olivia Mae. </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</si>
  <si>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</si>
  <si>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Hey again! Would you be up for hatching a Munchlax for me? I still have you added. Could you nickname it Merlin?</t>
  </si>
  <si>
    <t>\#XboxExclusiveColors   
Edit: formatting</t>
  </si>
  <si>
    <t>Wait does he say the RNC was not hacked and then say it was in the very next words?</t>
  </si>
  <si>
    <t xml:space="preserve">I like it because she LOVES it. Her pleasure is a big turn on. And yeah of course the visual is fantastic. </t>
  </si>
  <si>
    <t xml:space="preserve">You said it yourself. Loma had 400 fights.  how is that not enough fights by the time he got to Salido?
I should go back and rewatch the fight.
</t>
  </si>
  <si>
    <t>Suck it Jerry...</t>
  </si>
  <si>
    <t>So don't participate?</t>
  </si>
  <si>
    <t>Continuous belly-rubs, whats not to like?</t>
  </si>
  <si>
    <t>&amp;gt; Im unsure if this is the right sub for this, but giving it a try. 
Try /r/insurance or /r/legaladvice; I've removed it from here.</t>
  </si>
  <si>
    <t>Draw me like one of your French girls, Dovahkiin</t>
  </si>
  <si>
    <t>Holy shit, wavy</t>
  </si>
  <si>
    <t>A large cesspool.</t>
  </si>
  <si>
    <t>postmaxxing</t>
  </si>
  <si>
    <t>Can't save because these are pre-season exclusive players and you won't get anymore preseason tokens. If you want coins, buy the player favorites and sell asap. Otherwise get Alves and be happy with a solid goalie :))</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</si>
  <si>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</si>
  <si>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Maybe OP can hide the dildo as a continuing peace offering. </t>
  </si>
  <si>
    <t>Yeah the building in Rust is by far my favorite, the pieces are big enough that even a 1x2 can be comfortable, meanwhile a 3x3 in Ark is absolutely terrible, Conan doesn't seem to have a very nice system either, very small pieces to work with, like Ark.</t>
  </si>
  <si>
    <t>Not at all, the Armenian genocide was real and also targeted other Christian minorities within the Ottoman Empire... don't see what that has to do with this conversation.
Your main argument is anachronistic. Humanity has lived under repression for most of its history - under lords, under priests, under kings, under queens, under other tribes, under other religions, etc. etc. The Muslim treatment of Christians for 99% of their history together is an example of one of the kinder, more liberal, more tolerant treatments that minorities have had to suffer. That does not mean it was just or perfect by modern, objective standards. But when you consider it in the context of human history, it was pretty good.
Here's an analogous example - the Christian Byzantines would occasionally harass and persecute Jews for their religion, forcing them to convert. The Medieval English banned all Jews from England for centuries and the Medieval Spanish killed even the Jews who did convert to Christianity. The Byzantines were not perfectly just to the Jews, but compared to Medieval Western Europe, the Byzantines were pretty tolerant and Jewish communities did prosper in their Empire.</t>
  </si>
  <si>
    <t>Utilitarianism does have a more complicated "formula" I think, but I don't know what it is, and at it's heart, it's "the greatest good for the greatest number". If someone who knows more about the formula can tell me I'm wrong, sure, but either way, in R&amp;amp;M, the total suffering is what matters, and in utilitarianism, the total good (or total suffering) is what matters, too.</t>
  </si>
  <si>
    <t>Thepipechief 400 warlock</t>
  </si>
  <si>
    <t xml:space="preserve">I don't know you at all, but I'm really happy for you :) </t>
  </si>
  <si>
    <t xml:space="preserve">Why do you think it's the Secretary of State that has the right?  What piece of the Constitution or Law would they derive and justify such a coup from?
</t>
  </si>
  <si>
    <t>Agreed, but the city council first has to approve the MLS proposal (including that acreage) and then look towards a new stadium, which will only pass with investors that make it 100% privately financed like the MLS bid.</t>
  </si>
  <si>
    <t>Same here dude, there's an aura us FA give off that repel women.</t>
  </si>
  <si>
    <t xml:space="preserve">130 preseason tokens
11 season 1 tokens
Few players (fans increase effect)
1 FIFA champ token (for griezzman) </t>
  </si>
  <si>
    <t>They steal money like there's no tomorrow but they can't afford to use Helvetica instead of Arial?</t>
  </si>
  <si>
    <t>Yep.  :)</t>
  </si>
  <si>
    <t>Lucky guy. I'd love to find myself in a similar situation. Like him, no chance I'd stop :)
You're gorgeous.</t>
  </si>
  <si>
    <t xml:space="preserve">No one will see it. </t>
  </si>
  <si>
    <t>Should I set the super sampling in game if I already have SS in the config?</t>
  </si>
  <si>
    <t>No. Thanks for asking.</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</si>
  <si>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</si>
  <si>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You forgot Kavinsky.
Newretrowave is also a good YT channel, have a huge list of songs.</t>
  </si>
  <si>
    <t>IGN: Jace   
Deposited: Level 17 M Salandit   
Requested: Chinchou    
Thank you!</t>
  </si>
  <si>
    <t>You fucking idiot</t>
  </si>
  <si>
    <t>You admit the system doesn't work, but you defend it so vigorously. I agree these people weren't saved, but the question is would more people die from guns if more had guns. It's not the fault of the law abiding gun owners, it's the fault of the availability of guns on the whole. But you don't want to see that. You have a conflicting view which is why your are so angry with me - I am questioning the core of your values (contradictory values no less). I would have stopped a long time ago if you admitted that guns are more important to you than a few deaths caused by guns (which you just did before getting mad at me). You can't have it both ways.</t>
  </si>
  <si>
    <t>&amp;gt; We must stand up and tell these politicians who are bought and paid for by mining and drilling corporations to keep their dirty fucking zealotous hands off our public lands.
Absolutely!</t>
  </si>
  <si>
    <t>To follow up: we ended up sharing this description with Arjun on the podcast this week and he loooooved it.</t>
  </si>
  <si>
    <t>["I am a dragon. You are now Asian."](https://forums.spacebattles.com/posts/14833156)</t>
  </si>
  <si>
    <t>thnx man</t>
  </si>
  <si>
    <t>Same shit, different paint job?</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</si>
  <si>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</si>
  <si>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How do you live like that? You should clean it up. My room used to look like that back when I was in high school but it's so much easier when you keep your place clean.  Get a better desk too.</t>
  </si>
  <si>
    <t>My sense of humor.</t>
  </si>
  <si>
    <t xml:space="preserve">&amp;gt; It just happens to people
Except for that many people, it just happens on a consistent basis.  For others, it never ever happens.  </t>
  </si>
  <si>
    <t>Als je naar Maastricht moet is dat alsnog een omweg :)</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</si>
  <si>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</si>
  <si>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 xml:space="preserve">Yeah, it wasn't hard to parse the literal meaning, but it's a ridiculous statement. It's not like poets spend every waking minute of the day scribbling ink on paper. You never hear it said about murderers "if only they had a hobby." </t>
  </si>
  <si>
    <t>If you're going for bluetooth, I'd recommend looking for a transmitter and headphones that both support [aptX](https://en.wikipedia.org/wiki/AptX) for low-latency audio. Dealing with audio lag in any form just plain sucks.</t>
  </si>
  <si>
    <t xml:space="preserve">Nah it was bollocks, I think two saves were made the whole game </t>
  </si>
  <si>
    <t>"i didnt say lebron was a bad guy... but they do got some big ol women in san antonio"</t>
  </si>
  <si>
    <t xml:space="preserve">Yeah he did. It made no sense what so ever. </t>
  </si>
  <si>
    <t xml:space="preserve">Alright dude just let me know. Appreciate it. </t>
  </si>
  <si>
    <t>I will put money on it that your pack "luck" is determined heavily by how much real money you spend on the game. Hence the "contributor badges."</t>
  </si>
  <si>
    <t>Do temporary workers need to engage in study?</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</si>
  <si>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</si>
  <si>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</si>
  <si>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 xml:space="preserve">It's fantastic, but its overall shape is gonna look really weird on someone </t>
  </si>
  <si>
    <t>Agree to disagree.</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</si>
  <si>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</si>
  <si>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O god that would take forever! Is there any other way?</t>
  </si>
  <si>
    <t>God I just feel sorry for you, who hurt you?</t>
  </si>
  <si>
    <t>That sounds like something even you don't believe.</t>
  </si>
  <si>
    <t>I agree, I find Redshire is a map that I always have someway to meaningfully contribute in.</t>
  </si>
  <si>
    <t>Press around the area with your foot to check for gophers.  
In my experience they'll eat some of the roots, but it's the air that they create that weakens the plant.
Check a foot down to see how moist the soil is.</t>
  </si>
  <si>
    <t>"I get nervous in combat. I can't stop worrying about dying. My mind just won't turn off."
"I can help with all of those things in one fell swoop."</t>
  </si>
  <si>
    <t xml:space="preserve">I'm not saying everyone else can't give him a pass, he's served his time or whatever, if you think so,  but it just sullies it too much for me. </t>
  </si>
  <si>
    <t xml:space="preserve">/r/LetsPretendBillionsWouldntDieWithoutAnInterdependentSociety
</t>
  </si>
  <si>
    <t>I'm saying slavery is bad, regardless if slavemasters treated their slaves well.</t>
  </si>
  <si>
    <t>I checked the instagram. Quite nice. Followed.</t>
  </si>
  <si>
    <t xml:space="preserve">[oh whitesboro](https://i.imgur.com/VzGHOUr.gifv) </t>
  </si>
  <si>
    <t>nice info ty</t>
  </si>
  <si>
    <t>Excuse me sir I think you mean HOLY BUCKEYE</t>
  </si>
  <si>
    <t>There should be more of this maybe, might slow them down a bit.</t>
  </si>
  <si>
    <t>Real talk the funniest part of that skit was that they actually convinced Chris Rock to come and get in a green skin tight suit to be on screen for like 5 seconds.</t>
  </si>
  <si>
    <t xml:space="preserve">&amp;gt;"A vegan diet is the only morally correct diet."
Well, that's obviously not true considering we can digest meat and animal products.
&amp;gt;"Abortions are a necessity in the modern world and women shouldn't have to pay for them."
They aren't a necessity because birth control is available.  Who would pay for them if the people requesting the service wasn't paying?
&amp;gt;"Immigration is bad."
Some immigration can be bad, not all.  It depends on the cultural compatibility of the immigrants. </t>
  </si>
  <si>
    <t>Thanks Man! I feel a little better now.</t>
  </si>
  <si>
    <t>Don't tell plumboy to drink beer at work, you'll get him in trouble!</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</si>
  <si>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</si>
  <si>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How do you compliment the parents without seeming... like a nutcase or like a douche? This is an honest question, I'd love to pass some positivity on, but I don't know how to do it without coming off as weird.</t>
  </si>
  <si>
    <t>Holy fucking shit</t>
  </si>
  <si>
    <t>Instead of jumping to conclusions and expecting the worst out of people, why not let them share their views and feelings on this subject first?</t>
  </si>
  <si>
    <t>My rank in osu!mania. My friends never say a word about it when it's relevant.
guys im rank 650 in the country cut me some fucking slack how high must i climb till you notice me ;-;</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</si>
  <si>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</si>
  <si>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 xml:space="preserve">...and made fun of refugees. Shrug. </t>
  </si>
  <si>
    <t>Makes sense man, I've mode into an accepting mode as well. It is for the best in regards to our mental health, we shouldn't torture ourselves any further</t>
  </si>
  <si>
    <t>Hahaha thank  you for the advice! I  might try because this man is my best friend so if i cant talk to him about poop, who can i talk to?</t>
  </si>
  <si>
    <t>They had a good korean chef before. He was known as Gamsu sometimes when he was doing his other part time job.</t>
  </si>
  <si>
    <t>Nope, all of them have plenty of bad memories of Rick</t>
  </si>
  <si>
    <t>Having a conflict with Back to School. May have to delete my mods and see which one is conflicting. :(</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</si>
  <si>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</si>
  <si>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 xml:space="preserve">Nice sculpture! </t>
  </si>
  <si>
    <t>DAAAAAAMN!</t>
  </si>
  <si>
    <t>Mims - This is Why I'm Hot</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</si>
  <si>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</si>
  <si>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Her guy must be worth his weight in gold!!
So cute!</t>
  </si>
  <si>
    <t>{mg} master ov</t>
  </si>
  <si>
    <t>agreed</t>
  </si>
  <si>
    <t>Thanks dude!</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</si>
  <si>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</si>
  <si>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</si>
  <si>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</si>
  <si>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What good does a knife do if you're not allowed to come out of the kitchen?</t>
  </si>
  <si>
    <t>Are there any other contracts that even come close to signing an 18yr old to a 4 year $1.27m deal?</t>
  </si>
  <si>
    <t>to add: the first people who get it are more likely to be high skilled, even if they play a ton. Throughout the year, it gets less and less. I saw it with bo3 - no disrespect to these people, but I was seeing posts of people getting dark matter with .7kd's and 12+days played.</t>
  </si>
  <si>
    <t>26 [M4F] some sort of whitty title [deleted]</t>
  </si>
  <si>
    <t xml:space="preserve">Everyone will have to sub to it. :(
</t>
  </si>
  <si>
    <t>Give him time... :)</t>
  </si>
  <si>
    <t>still loling at them getting rid of thibs.</t>
  </si>
  <si>
    <t xml:space="preserve">Because you have realized that you are irredeemable weeb trash. </t>
  </si>
  <si>
    <t>Same here, I really feel bad for them. They way they think and act and drown in their self pity. The reason they think all women are sluts is because they havent found the one for themselves yet :/</t>
  </si>
  <si>
    <t>literally internally shrieeeeeeeeeking</t>
  </si>
  <si>
    <t xml:space="preserve">Went to film school and then moved to LA without a job lined up. </t>
  </si>
  <si>
    <t xml:space="preserve">Don't worry, when me and my boyfriend have sex on the couch the cat will sit on the top of the couch and watch us. </t>
  </si>
  <si>
    <t>Never knew he lived in Galway. Interesting shtuff!</t>
  </si>
  <si>
    <t xml:space="preserve">All I'm saying is it's probably not going through. </t>
  </si>
  <si>
    <t>I'd tell you to go fuck yourself.</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</si>
  <si>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</si>
  <si>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 xml:space="preserve">They treat females like humans and friends and evetually one wants more </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</si>
  <si>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</si>
  <si>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I'd watch the annual Trump family Tecmo Bowl tourney.</t>
  </si>
  <si>
    <t>Looks great</t>
  </si>
  <si>
    <t xml:space="preserve">Yes, they are not. But Romania is split in 3. The South formerly known as the nation of Wallachia , Transylvania in the North-West and Moldova in the North-East. The South is sometimes darker, Transylvania is mixed with saxons and Hungarians and Moldovan are mixed with Russians/Ukrainians and speak Romanian with a Russian accent. 
Yes we are not Nordic white or Normans or Saxons or Gauls. 
Which is funny when people say 'white supremacist' the question should be 'which type doe'? </t>
  </si>
  <si>
    <t>All three are from the Navy. One was a disc sander, one I don't know, third is from my smallpox shot but I tell people I got it in a knife fight.</t>
  </si>
  <si>
    <t>I'd like to add this one https://gfycat.com/LargeHastyArrowworm</t>
  </si>
  <si>
    <t xml:space="preserve">Height&amp;gt;everything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</si>
  <si>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</si>
  <si>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Like what you see? Don't be shy ðŸ˜‰ comment on it.</t>
  </si>
  <si>
    <t>I'm pretty sure there are plenty.</t>
  </si>
  <si>
    <t xml:space="preserve">IMO you should just save up and buy new dude, who knows if they even took care of the thing and it could be banned or even bricked. It's not worth the risk </t>
  </si>
  <si>
    <t>1. Piano/Clarinet/Guitar
2. Mother/Squidward/Friend
3. The Flintstones theme</t>
  </si>
  <si>
    <t>You are right after all.</t>
  </si>
  <si>
    <t xml:space="preserve">It won't hurt anything but it will sound like garbage.  </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</si>
  <si>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</si>
  <si>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 xml:space="preserve">you mean &amp;gt; "Ah excuse me, sir. I was wondering if you might recognize a girl in this photograph?" </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</si>
  <si>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</si>
  <si>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Trade osweiler to the Browns for a 7th rd pick and a thank you note for taking over the shittiest contract on the team</t>
  </si>
  <si>
    <t>The Incomplete Adaptation</t>
  </si>
  <si>
    <t>I agree, he didn't say to "burn down" anything.</t>
  </si>
  <si>
    <t xml:space="preserve">ill join and we can have a 4 way </t>
  </si>
  <si>
    <t>r/niceguys poster, REEEEEE.</t>
  </si>
  <si>
    <t>We miss Gorges.</t>
  </si>
  <si>
    <t xml:space="preserve">First post, forgot to add text. Anyways, hope you like 'em. We took first place in a local Austin TX Games Workshop league. C&amp;amp;C welcomed. Painted the humans first, then tried to learn to highlight on these. Can't wait to pick up my dwarf team this Saturday!
</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</si>
  <si>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</si>
  <si>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it's pretty hot though</t>
  </si>
  <si>
    <t>As an American, specifically of the southeastern region, I've always found that the beginning of Cleansing Fire by Gorgoroth sounds like a rodeo song. Edit: I suppose I equate rodeos with happiness.</t>
  </si>
  <si>
    <t>Paki women are sexy ðŸ˜ðŸ˜ðŸ˜©</t>
  </si>
  <si>
    <t>Why are you trying to "break" a number of qualifications?</t>
  </si>
  <si>
    <t>Fighting the Empire was his chance to get a head in life. Unfortunately, he lost it.</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</si>
  <si>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</si>
  <si>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firehall show that was main evented by Cortez Castro (LU) and a local guy. Most the crowd save for myself and a few guys around me had no idea who he was. I can't blame them for that but I can blame them for the racial shit they yelled at him the whole time. Felt terrible for the guy. Saw him outside after the show and thanked him and said I was a big fan. I hope the crowd didn't get to him too much.</t>
  </si>
  <si>
    <t>Yes...as a male I long to be a better wife.. :|</t>
  </si>
  <si>
    <t xml:space="preserve">This is what it said on Pence's campaign website in the year 2000 when he ran for congress:
&amp;gt; Resources should be directed toward those institutions which provide assistance to those seeking to change their sexual behavior.
That's where the conversion therapy allegation comes from. That one sentence, that is vague, and could mean something totally innocuous. 
Amazing how the left can turn that into:
#âš¡ âš¡ âš¡ OMG MIKE "LGBTQ BBQ" PENCE GONNA SHOCK US STRAIGHT âš¡ âš¡ âš¡ âš¡ </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</si>
  <si>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</si>
  <si>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</si>
  <si>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I already do all of that but that doesn't change what I actually say when I talk and it hasn't particularly changed the way people react to me</t>
  </si>
  <si>
    <t>I'm not aware of every helpful tutorial out there. I have a list of my personal favorites, yes.</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</si>
  <si>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</si>
  <si>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 xml:space="preserve">R/beermoney might be more appropriate. Even r/frugal. </t>
  </si>
  <si>
    <t>if by 'borders' you mean is, you're correct.</t>
  </si>
  <si>
    <t>IGN: Knight
Deposited: A-Diglett, male, lv.11, pokÃ©ball
GTS Message: I want to trade for a treasured PokÃ©mon that has been raised from an Egg.</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</si>
  <si>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</si>
  <si>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 xml:space="preserve">Hahahah OP is UNDOUBTEDLY going to feel worse after the coke wears off.... </t>
  </si>
  <si>
    <t xml:space="preserve">What are you considering pitiful? You should be able to find credit unions that will give you 1-2%. Make sure you check their checking account interest rates. These tend to be higher than the savings accounts'. </t>
  </si>
  <si>
    <t>how are those shows any more accessible than bd 14. bd 14 is good music and drill and it was clean if you want to take it at face value. you keep saying those shows are more accessible but aren't saying why.</t>
  </si>
  <si>
    <t>i wish someone would sign him so we'd stop getting these threads
the season is half over, its too late for us to bring in a headcase like sanders now, let him be cleveland's problem</t>
  </si>
  <si>
    <t xml:space="preserve">Boobs go in, boobs go out. You can't explain that. </t>
  </si>
  <si>
    <t xml:space="preserve">Here's my team dude http://i.imgur.com/uVer9a3.jpg </t>
  </si>
  <si>
    <t xml:space="preserve">Lol </t>
  </si>
  <si>
    <t>Counted ba pag OBT player? Altrax-Accretia here</t>
  </si>
  <si>
    <t>Thank you for the answers. No it wasn't a troll post.
I was genuinely curious why people were upset.
My guess is that if nothing happens in the time this is on then it shows that the banned countries either stay banned, or that it didn't work and helps everyone.</t>
  </si>
  <si>
    <t xml:space="preserve">I think we may see a bunch of rotations from here on to keep.the boys rested as much as possible. </t>
  </si>
  <si>
    <t xml:space="preserve">Is that your piss/poop bucket behind your PC/Tower? It looks to be of decent quality but you can make a upgrade imo. I bought this [baby](https://www.amazon.com/Hydrofarm-HG5G-5-Gallon-Black-Bucket/dp/B000VBW17S/ref=sr_1_7?ie=UTF8&amp;amp;qid=1485908687&amp;amp;sr=8-7&amp;amp;keywords=bucket) and never looked back. Great addition to my incel cave. I can stay in my room for like a week without having to throw out the waste. You should look into it. </t>
  </si>
  <si>
    <t>That is downright righteous. Better keep giving us screens of that! Bound to look amazing with all that power.</t>
  </si>
  <si>
    <t xml:space="preserve">Nope try again </t>
  </si>
  <si>
    <t>That's what I mean, we got different definition of the term "bad" aim</t>
  </si>
  <si>
    <t>Nope, I was thinking of how Rose was leaning far over to look at the propellers before she slipped.</t>
  </si>
  <si>
    <t xml:space="preserve">r/rateme is just as worse. People would put their relationship status in titles saying they just broke up with their SO nad they are crying a bucket full of tears! </t>
  </si>
  <si>
    <t xml:space="preserve">A truly great man. This country and this world could use a lot more men and women with his conviction, his work ethic, and his innovation. </t>
  </si>
  <si>
    <t>I saw the white Boston jersey that sells for 15 usually a few times super low today. Grabbed 3 at 5k. Should be an easy 28k profit once packs stop being ripped as much as they have been</t>
  </si>
  <si>
    <t>Dugtrio sent!</t>
  </si>
  <si>
    <t>There is light 55 miles north west.</t>
  </si>
  <si>
    <t xml:space="preserve">I'm glad CLC is finding success. Good for them and I hope it continues. </t>
  </si>
  <si>
    <t xml:space="preserve">If the type of people I interact with regularly can be considered average, then I can think and act really fast in comparison to them. That, or I'm around a lot of unusually slow-thinking/slow-moving people. </t>
  </si>
  <si>
    <t>I have a large black GSD and a few people have insisted she's a wolf.</t>
  </si>
  <si>
    <t>Can't argue there</t>
  </si>
  <si>
    <t>Laval resident here... I'm definitly buying one.</t>
  </si>
  <si>
    <t>I would enjoy having any woman desire me sexually. And it's not like women are sex gods either. How many girls can give a really good blowjob ?</t>
  </si>
  <si>
    <t>It is 100% Psychological. When fear is the main symptom, it becomes...........complicated</t>
  </si>
  <si>
    <t xml:space="preserve">I love sin and moch but I think that was a fluke imo I don't see them placing even close to that again. </t>
  </si>
  <si>
    <t xml:space="preserve">Because the U.S. and Great Britain initially fought for control of Hawaii, which fought for independence. For a short time though, Great Britain had occupied Hawaii. </t>
  </si>
  <si>
    <t>Telstra 4G is fast, but eye-wateringly expensive for any real intensive purposes. Running a home office off a 4G dongle has been a killer with $10/gig pricing.</t>
  </si>
  <si>
    <t xml:space="preserve">Sorry, can you give me a bit?   Forgot my Zsr is time Iocked, have a friend letting me borrow his. Waiting for him. </t>
  </si>
  <si>
    <t>&amp;gt; I never realized how badly someones face could need a beard until just now.
[Still better than MovieBob](https://my.mixtape.moe/bgnlua.jpg).</t>
  </si>
  <si>
    <t xml:space="preserve">Salt the nose, dispel the miasma </t>
  </si>
  <si>
    <t>It's a catch-22, how are you going to get majorities to level the playing field?</t>
  </si>
  <si>
    <t>&amp;gt; yet they're still doing pretty good
They're tied for 5th in the NHL in points. Things will sort out and be fine. They're awfully good, even with some injuries and reduced production from the HBK line.</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</si>
  <si>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</si>
  <si>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This is actually good when you really think about it. Him taking a vacation means he probably won't do anything.</t>
  </si>
  <si>
    <t>Fucking beautiful</t>
  </si>
  <si>
    <t xml:space="preserve">Doing exactly what he said he would.  Shame this outrage didn't exist last year.
</t>
  </si>
  <si>
    <t>He can do better than that.</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</si>
  <si>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</si>
  <si>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Haha, same! I was so confused the first episode of Season 4 when I saw Bjorn kiss Torvi goodbye. I was wondering when the hell he and Helga had gotten together and why Floki was seemingly okay with it. I had to go look at the wiki to remember that he had Torvi.</t>
  </si>
  <si>
    <t xml:space="preserve">Great that you have nice solid old stapler. 
In order to use one of those I would have to engage in a Faustian bargain with a printer, and then want somehow to use or store the output.  A stapler, how interesting to have one around. 
</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</si>
  <si>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</si>
  <si>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</si>
  <si>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No one is forcing you to associate with the gay scene. There are plenty of dating websites (eHarmony, Match.com, etc) to meet other guys, and you can always ask friends to set you up with someone. There are more and more right wing gay people and moderate gay people. I can also bet that the majority of gay men are actually masculine, but you just don't notice them because they blend in with straight people. Many of them reject the gay scene.
If you're just here to troll, well, you kinda suck at it.</t>
  </si>
  <si>
    <t>using mega.nz will i have to rar it or lose any quality? I will most likely have many videos to send them over the years.</t>
  </si>
  <si>
    <t xml:space="preserve">Thank you. I loved your casting for the entire season. I wish you had been able to participate during the later series.  </t>
  </si>
  <si>
    <t>LORD please keep President Donald J. Trump safe. Bless his leadership with wisdom and discernment. In Jesus' name, AMEN.</t>
  </si>
  <si>
    <t>Because dragons live on islands?</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</si>
  <si>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</si>
  <si>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As an Attikus main, I need this in my life. 
SIGNED.</t>
  </si>
  <si>
    <t>This is pretty much how I use the trunk of my car. It's also a great idea to keep at least one blanket in your car (if you live in cold regions or during the winter) and a heavy jacket. You never know when you might get caught on the side of the road in a blizzard and need the extra warmth. 
Also towels. Because messes.</t>
  </si>
  <si>
    <t xml:space="preserve">Oops it’s early godammit no coffee yet </t>
  </si>
  <si>
    <t>It's recycled tires. They are cut to size, with holes punched thru them, pressed together, and bolted tight, forming a real rugged fender.</t>
  </si>
  <si>
    <t>I can't fathom how someone can have so little self-awareness that he post something like that on Youtube.</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</si>
  <si>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</si>
  <si>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Towards the end of Carr's career the recruiting started to fall off relative to what it was in prior years.</t>
  </si>
  <si>
    <t>yeah that's not really making it any better. but at least you have conviction</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</si>
  <si>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</si>
  <si>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And that, too, shall pass.</t>
  </si>
  <si>
    <t>&amp;gt; Every other recipe I checked on that site has the liquids in liters. As god intended.
I doubt your god intended the French to measure their baking liquids in a measure invented by the French rather than another measure invented by the French. Last I checked, none of the most commonly imagined to exist gods had a concept of litres or grammes, let alone charlottes aux framboises.</t>
  </si>
  <si>
    <t>You could try raising the screen a bit.</t>
  </si>
  <si>
    <t>ive used to run intel cpu's and amd cards all the time, great combo.</t>
  </si>
  <si>
    <t>Swamp creature of epic size!</t>
  </si>
  <si>
    <t>Favorite card has definitely been TOTW Rodgers, the guy always balls out for me and comes in clutch when I need him too. I used to never leave the pocket, but with him I am very comfortable throwing on the run and scrambling a couple times a game. First card I've ever truly loved</t>
  </si>
  <si>
    <t xml:space="preserve">I like the heavy HDR fuck the haters man. </t>
  </si>
  <si>
    <t>Had to be me. Someone else might have gotten it wrong.</t>
  </si>
  <si>
    <t>"Possible"? Pretty clearly crimes against humanity.</t>
  </si>
  <si>
    <t xml:space="preserve">When I was in middle school, there was this one dude who worked at the school that all of the students, and a lot of the teachers, unanimously hated. 
He was an ass. Looking back, it must've sucked working at a school for 10-14 year olds, but fuck dude if you hate kids why are you working at a goddamn middle school. 
He wasn't a teacher, he was one of those people that was just sort of around to assist staff. Occasionally served as a sub, otherwise just did various odd jobs to assist counselors. 
He also had somewhat small, beady eyes and a long hooked nose. It gave him the unfortunate appearance of a rodent. 
When I was in the fifth grade, some eighth graders bought some string cheese from the cafeteria during lunch, snuck out of the cafeteria (at this school, that was against the rules) and went and waited at the top of this staircase that overlooked one of the school's open lobby areas. When Mr. __ walked by, the boys flung the cheese at his head, yelling "Eat cheese, Rat Face!"
All of them were suspended. They have been praised as heroes every since. </t>
  </si>
  <si>
    <t xml:space="preserve">I would go CPO. You get something a little better at the same price range, usually get an extra warranty on top of the factory one. 
The Forester is a good car. I would also look into the Rav4 and CR-V. </t>
  </si>
  <si>
    <t xml:space="preserve">Gob is actually a nickname. His full name is  
**G**eorge  
**O**scar  
**B**luth </t>
  </si>
  <si>
    <t>[yeahhhh](http://i.imgur.com/dRso8Gv.png)</t>
  </si>
  <si>
    <t>omg you're still answering you're awesome
um... have a book/movie made you cry? (or almost cry)</t>
  </si>
  <si>
    <t>I boost right up to ulting pharahs with matrix, and then drop it right at the last second before impact.
Sometimes i can get pharah to kill herself with her own ult at the cost of some HP.</t>
  </si>
  <si>
    <t>[Another angle](http://www.japanprobe.com/wp-content/uploads/2009/10/damaged-ship.jpg)</t>
  </si>
  <si>
    <t>I would say my growth has still been at a nice steady constant amount. It isn't December growth, but it is still decent growth for me.</t>
  </si>
  <si>
    <t>He does a lot of personal business with people in Saudi Arabia, Egypt, and UAE. He can't piss off the people who buy his shit.</t>
  </si>
  <si>
    <t>I realise that mentioning "excuse" is a charged word around here. However, I am not trying to be a douchebag; I am simply encouraging people to take a step forward.</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</si>
  <si>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</si>
  <si>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 xml:space="preserve">Honestly havent had near as many party issues as i did in previous games. </t>
  </si>
  <si>
    <t>I'm inebriated in a night class.  This is the college experience in a nutshell.</t>
  </si>
  <si>
    <t>congrats. my mom is the only one who has called me so far. technically it's not 2017 for another 45 minutes in my time zone. so i'm gonna wait by the phone for additional calls.</t>
  </si>
  <si>
    <t xml:space="preserve">She forgot to thank the kind stranger </t>
  </si>
  <si>
    <t xml:space="preserve">Something both teams here can agree on. </t>
  </si>
  <si>
    <t>This is fantastic</t>
  </si>
  <si>
    <t>Nobody cares what you think nobody cares about. Kindly fuck off.</t>
  </si>
  <si>
    <t>[Pizza Kids - We Like Pizza](https://youtu.be/CXerF6crDRs)</t>
  </si>
  <si>
    <t xml:space="preserve">Dissolve the government until the event, so I can go around doing some highly illegal stuff.
</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</si>
  <si>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</si>
  <si>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 xml:space="preserve">I think you and I have fundamentally different views- which is fine. Hell, that's part of being in this sub but I feel I have to say: treating sex as a "bad decision" is naive at best and ignorant at worst. You can't guilt or victim-blame people out of having sex And it's not up to you, the government, or myself to dictate when it's appropriate for people to have sex. 
I also want to say that I appreciate your responses to my comment and others. I don't see us agreeing but it's nice to talk about potentially controversial topics without getting called names. </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</si>
  <si>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</si>
  <si>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[You're not alone.](https://www.reddit.com/r/london/comments/3n3wjq/is_there_a_minimum_age_for_pubes/?st=iym7jk54&amp;amp;sh=c9c03a67)</t>
  </si>
  <si>
    <t>This is a great comparison. :-)</t>
  </si>
  <si>
    <t>I like it.</t>
  </si>
  <si>
    <t>[This is the last girl who told me that] (https://i.imgur.com/PQ0t5pW.jpg). So I'm a bit skeptical when people say "looks don't matter to me"</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</si>
  <si>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</si>
  <si>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 xml:space="preserve">I know the manual states that the Prius should not be left to sit for months at a time (forget the exact time frame). If the owner started it periodically and let it run a bit to charge I have heard that helps. </t>
  </si>
  <si>
    <t>This was pre constitution act (1982) so at the time Britain was still in charge of our shit. But even then this was an issue of, "we need something so the union jack will have to do." Not sure how it would play out today</t>
  </si>
  <si>
    <t>Why are you a Nazi?</t>
  </si>
  <si>
    <t>JV WORKING HIS MAGIC!</t>
  </si>
  <si>
    <t xml:space="preserve">Once you hit your 401k's max, it seems like earning more seems to make that harder, not easier. Even if you're earning 20% return, 18k a year means you'd sock away like 105k. </t>
  </si>
  <si>
    <t>Like I Can't Believe It's Not Butter^^TM scraped over too much bread.</t>
  </si>
  <si>
    <t>I wanna know how did you make the background is fucking amazing</t>
  </si>
  <si>
    <t>I'm bi and I can't say it really helps, if it did I wouldn't be here</t>
  </si>
  <si>
    <t>Are you trolling?
Mouse accuracy. Response time. Commutative skills. Muscle memory. Fast decision making. Mini map reading. Keeping track of cooldowns.</t>
  </si>
  <si>
    <t>What I want to know is: How pissed is the rest of the AL West that we get more picks that could grow into legit MLB players or could be traded to pick up a badly needed player?</t>
  </si>
  <si>
    <t>Sorry. That fucking sucks.</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</si>
  <si>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</si>
  <si>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Who the hell decided to put Pestilence in a tiny corridor? Had a nice Void build-up too.</t>
  </si>
  <si>
    <t>Every kind of scam, larded up nursing home and medical bills, is done on the elderly to clean them out</t>
  </si>
  <si>
    <t>Umbreon, infernape, staraptor?</t>
  </si>
  <si>
    <t>Kiting is another interesting word.</t>
  </si>
  <si>
    <t>you mean a thermostat? 
thermometer is something they stick in your ass to see if you got's a temperature, son.
know the difference</t>
  </si>
  <si>
    <t xml:space="preserve">Classic Flyers first. </t>
  </si>
  <si>
    <t>Check them all though. Pretty sure I noticed at least 2 other recipes
The cards are a great idea though! I've had the aeropress for a few years and only just recently started experimenting with it when I joined this subreddit</t>
  </si>
  <si>
    <t>First timer to r/loseit and am super excited to participate! About me: 28 yo/female, competitive powerlifter who needs to make weight for a meet in April. 5'4" current weight is 157lb.
Goal for February would be to lose 5-7lbs. 
Let's do this!</t>
  </si>
  <si>
    <t>I'll add you, you're missing my grumpig</t>
  </si>
  <si>
    <t>I think the next one is 60</t>
  </si>
  <si>
    <t xml:space="preserve">What's a crate </t>
  </si>
  <si>
    <t>Don't hate.</t>
  </si>
  <si>
    <t xml:space="preserve">It's not a due date per-say but you're supposed to send LOCI's as soon as possible. Send it now if possible. </t>
  </si>
  <si>
    <t>https://applynow.chase.com/FlexAppWeb/renderApp.do?SPID=FMM3&amp;amp;CELL=63HL&amp;amp;MSC=1495580303</t>
  </si>
  <si>
    <t>I messaged 50 girls on a dating site today and got zero replies, I'm going to to hang myself in the garage tonight [removed]</t>
  </si>
  <si>
    <t>I mean if you only watch for Cena and Daniel, totally. They are the 2 most important people on Total Bellas besides the Bellas, they provide the backbone of the drama if I remember correctly.</t>
  </si>
  <si>
    <t>more story ResidentSleeper</t>
  </si>
  <si>
    <t>Yeah , Simon . He's a long haired chihuahua just hasn't grown yet obviously. My girlfriend and I first got one about a year ago and to be honest I didn't want one at all. Now I'm currently forming a chihuahua army.  They're great dogs.</t>
  </si>
  <si>
    <t>I don't think that hiding an account works right.. I see girls all the time as "Hidden" in my search-- though they are obviously not hidden</t>
  </si>
  <si>
    <t>Same issue here. I haven't even done anything stupid. This seems to be the most reliable way.</t>
  </si>
  <si>
    <t>Finnish superstar **AHO**</t>
  </si>
  <si>
    <t>Toss on the ablative armor from the last episode. Hmm, I might have to reconsider my choice.</t>
  </si>
  <si>
    <t xml:space="preserve">God damn that was forever ago. You right though </t>
  </si>
  <si>
    <t>Here ya go:
https://www.elephantvoices.org/elephant-communication/tactile-communication.html</t>
  </si>
  <si>
    <t>mmmmm, as always, heavenly.
Superrrrrr geil</t>
  </si>
  <si>
    <t>WTF I thought this was some kind of joke I wasn't in on and that people where just making up strange facts about him. 
This reality we are living in... its a kids cartoon with a supervillion in it... wtf is wrong with our universe.
&amp;amp;nbsp;
Please if I'm actually in a comma and I'm making all this up in my head, please if any one can actually hear me. If I cant be woken, please put an end to this for me, please.</t>
  </si>
  <si>
    <t>I like watching BOTH sides squirm with this one.</t>
  </si>
  <si>
    <t>"Trying to get shit done amongst a sea of butthurt old white men" would be a fine title President Obama</t>
  </si>
  <si>
    <t>I know everybody is tired of hearing this but goddamn that gut at :38 is fucking nasty</t>
  </si>
  <si>
    <t>In my area the kids would go to the community college just to see girls from high school and crack on the professor. My area wouldn't benefit from this at all lol</t>
  </si>
  <si>
    <t xml:space="preserve">It is really unlikely that you will die of humiliation. Try stuff! Travel, sing loudly, laugh when you can, date nerds, make the first move, try the weird food, play the game, dance, find a way to make art, say "yes" when you can.  Never turn down a chance to play with puppies. </t>
  </si>
  <si>
    <t>&amp;gt;he's shown flashes of brilliance
Eh... like two or three times so far...</t>
  </si>
  <si>
    <t xml:space="preserve">Your logic is funnier </t>
  </si>
  <si>
    <t>I've also never seen this on either my GTX 960 or RX 480....</t>
  </si>
  <si>
    <t>The probelm is that you are severely outnumbered.  Your amongst people who valididate their opinions based on upvotes and pokes.</t>
  </si>
  <si>
    <t>they also aren't aliens, i'm not sure what that irrelevant detail that isn't true of tech workers either has to do with anything</t>
  </si>
  <si>
    <t>Just checked, yeah they're both currently in north america but not part of a CN, so as long as you only colonise one then they'll work for this. I could've sworn they were European at some time, but meh.</t>
  </si>
  <si>
    <t>"Hmmmm..."
*she thinks about the question*
"Probably when you had ensnared me into following you after my comment about politeness."</t>
  </si>
  <si>
    <t>There are a lot of MSU players that immediately come to mind, but none more so than . RIP , and my condolences to 's family.</t>
  </si>
  <si>
    <t>I'm 138 now and my goal is 120/118!</t>
  </si>
  <si>
    <t>Long intro and annoying music? That's gonna be a naww from me dawg.</t>
  </si>
  <si>
    <t>But he never had a split personality to begin with...</t>
  </si>
  <si>
    <t>23 [M4F] Northern California/Anywhere [deleted]</t>
  </si>
  <si>
    <t xml:space="preserve">Yup, that's my character. A Goliath Druid. </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</si>
  <si>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</si>
  <si>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Drink every time he brings up an irrelevant stat.</t>
  </si>
  <si>
    <t>Why are you putting oil on your neck?</t>
  </si>
  <si>
    <t>https://youtu.be/Q9QhU3wb_aE
Have fun.</t>
  </si>
  <si>
    <t>The E stands for "sucks"</t>
  </si>
  <si>
    <t>/u/MrGiggleBiscuits - Could you NPC? Any of the staff could too.</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</si>
  <si>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</si>
  <si>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</si>
  <si>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Lazy me didn't read the whole post. Sorry about that.</t>
  </si>
  <si>
    <t>Take the C/O and run</t>
  </si>
  <si>
    <t>Do we know for sure that Turalyon's alive? I thought all we have right now is that message he sent with Light's Heart in which his situation seemed pretty dire.</t>
  </si>
  <si>
    <t>nice</t>
  </si>
  <si>
    <t>Yeah, at least Tampa kinda tried. That just looks like an MS Paint Job</t>
  </si>
  <si>
    <t>hmu</t>
  </si>
  <si>
    <t>That means a lot. Thank you very much. Yeah, as I was writing I definitely saw a few places I could go with it. I could write a little more if you like.
Also, funnily enough, I wrote a prompt about death that did well a while back. So, like minds and all that. :D</t>
  </si>
  <si>
    <t>That'd be an interesting approach. Really I just feel like in Clash of Clans each base is a little island you can jump to, but no connected world exists outside of that (except your clan relations).</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</si>
  <si>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</si>
  <si>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Isnt distribution by a fellow minor still a crime, it has to be</t>
  </si>
  <si>
    <t xml:space="preserve">No. </t>
  </si>
  <si>
    <t>Thanks so much - I'll give that a try</t>
  </si>
  <si>
    <t>that wasn't the question</t>
  </si>
  <si>
    <t xml:space="preserve">I know her!!! I had sex with her first also </t>
  </si>
  <si>
    <t xml:space="preserve">I loved awakening, my favourite for sure. 
I have tried to play seasons and ages multiple times but I can't seem to get into them, not sure why. </t>
  </si>
  <si>
    <t>If California did secede, which is stupid, do you imagine a scenario where the 200k+ members of the US military here and the infrastructure they support just magically vanish or lay down their arms?  We love the US, but we love our friends, family, and state, too.</t>
  </si>
  <si>
    <t xml:space="preserve">&amp;gt;Take gay rights for example. It didn't go from "burn the gays" to a SCOTUS decision overnight. It took dedicated, hard work over decades to get where we are now.
Oh fuck right off. The only reason the opinion on that matter changed is because of very vocal LGBTQ people and their allies constantly challenging homophobia. They prevailed *in spite of* centrists that would still tell us to wait another decade if they hadn't done the work themselves. SCOTUS went against centrists that only came out as supportive after public opinion had pressured SCOTUS to act. </t>
  </si>
  <si>
    <t>Stick with your own vehicle. You can always get another vehicle later, once you've been dwelling a while and you know more about what you want. It's foolish to buy something new if you already own a van, and you're not a dweller yet.</t>
  </si>
  <si>
    <t>Can I be shouted at regardless if I break the rules or not?</t>
  </si>
  <si>
    <t>On Askreddit!! 
^/s</t>
  </si>
  <si>
    <t>Uhhhhhh ok then.</t>
  </si>
  <si>
    <t>What does it even matter to you what anyone does here, retardo?</t>
  </si>
  <si>
    <t xml:space="preserve">No they're legal, they are just 16-20 (16 is legal here) and 10 years younger than them. 
And they never do anything *too* illegal. I mean, they may have met them when they were 15, but only took them to parties once they were 18.. </t>
  </si>
  <si>
    <t>As the saying goes " I always trust a dog that dislikes a person but never trust a person that dislikes dogs."</t>
  </si>
  <si>
    <t xml:space="preserve">That's the worst part. I feel great ha. I've never had one before and haven't been put under before either so I didn't know how I'd react.  </t>
  </si>
  <si>
    <t xml:space="preserve">&amp;gt; ... and there's the insults again. Truly the last refuge of the defeated.
No, I just got sick of your absence of arguments together with your condescending attitude.
&amp;gt; You can pretend that PR and presentation have nothing to with politics. You're objectively wrong ...
Except that isn't what I said, so it's *yet another lie* from you. You're just a shockingly dishonest individual.
&amp;gt;  Given that history is written by the victors ...
Fortunately, no it isn't. Historians are able to correct for inevitable biased histories of the prevalent faction at any given time. But your gloating about possible Orwellian distortions of events only serves to highlight what a moral husk and low-stooping individual you are.
Neoliberalism will inevitably fail and it's in that light that the histories will be interpreted. You will be in the same category as all the other nasty, reactionary cunts of history who did their best to slander and destroy anyone who questions the consensus, proposes something new or novelâ€”basically, anyone who tries to improve the world.
</t>
  </si>
  <si>
    <t>Happy Reddit Birthday bru!</t>
  </si>
  <si>
    <t>Hey, Towey, wana come coach us?</t>
  </si>
  <si>
    <t>Yay for writing again!! Great job!</t>
  </si>
  <si>
    <t xml:space="preserve">I've gotten good at looking without focusing my eyes because of this. </t>
  </si>
  <si>
    <t>Baccano! has overall more action in less time.</t>
  </si>
  <si>
    <t>Agreed, but I was responding to someone who didn't think it could be done at all. We have a umask of 0007 on our secure jumphost just to prevent world-readable/executable files being created by mistake.
And yes, it is annoying.  :)</t>
  </si>
  <si>
    <t>Lol dont forget the portal to hell where imps steal the tupperware. In our case both lids and tubs but never the matching sets.</t>
  </si>
  <si>
    <t>Yikes, that air-ball....</t>
  </si>
  <si>
    <t>I rock the stubble look, like 2mm trimmed, even all around.  But I also will clean shave as well, but i like the bit of fuzz as it makes for better pensive thinking and chin scratching.</t>
  </si>
  <si>
    <t>I was intrested in a girl like you once. Once.</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</si>
  <si>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</si>
  <si>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 xml:space="preserve">You literally replied to a comment about them selling the future and now you are saying you aren't necessarily worried about them doing that...
You are very obviously hijacking the top comment just to post your negative drivel. </t>
  </si>
  <si>
    <t>Coogs play UCF tomorrow at home. Tip off is at 6 PM. We may even have a crowd at the game!</t>
  </si>
  <si>
    <t>It's less than a QUADRUPLE century. Not double. The most I managed in one day was 180 km.</t>
  </si>
  <si>
    <t>I love how the official GT twitter replied and made a joke about Vine being gone.</t>
  </si>
  <si>
    <t>What does just mean?</t>
  </si>
  <si>
    <t>My gut tells me that my room's honey ham would fry up really good as Ham and Eggs, but that's his stuff, dammit. It sure looks good. After this next J, I think I'll go with my Meatball Pizza + Salat. No guilt, all my stuff. Rooming as Grad Students is hard.</t>
  </si>
  <si>
    <t>That worked for me. But now my game won't run in single player for any substantial amount of time even on extremely low memory mode.</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</si>
  <si>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</si>
  <si>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or kisses :)</t>
  </si>
  <si>
    <t xml:space="preserve">I've always been talented with art, no matter what I try to do with it. Music, sculpting, painting, etc. It all just makes sense to me. </t>
  </si>
  <si>
    <t>Sounds like everyone might be tainted in that scandal though.</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</si>
  <si>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</si>
  <si>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I drove for a couple of hours through an unexpected snowstorm in mine and it was terrifying.  I was missing my old Audi S4 the whole time.</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</si>
  <si>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</si>
  <si>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Sent</t>
  </si>
  <si>
    <t>I'm glad you found a way to make this about you.</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</si>
  <si>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</si>
  <si>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 xml:space="preserve">One in Brighton, I went in October with some mates on my 21st birthday having not been to one since I was 13. Safe to say it was amazing. </t>
  </si>
  <si>
    <t>In fact: [Guz](https://www.petfinder.com/petdetail/38597940)</t>
  </si>
  <si>
    <t>He shouldn't have gotten everyone's hopes up before wimping out, then.
He was not required to outright say, "I'm directing it 100%" two weeks ago on Kimmel. He could have vacillated like he had been.</t>
  </si>
  <si>
    <t>**fixed first 3 steps:**
-hears slang for first time                
-pretends to understand what it means   
-cautiously/privately looks up term in urban dictionary</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</si>
  <si>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</si>
  <si>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</si>
  <si>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Sign^3</t>
  </si>
  <si>
    <t>We need to start going lower.</t>
  </si>
  <si>
    <t xml:space="preserve">Three girls </t>
  </si>
  <si>
    <t>Thanks, I'll give that a try!</t>
  </si>
  <si>
    <t>I've probably gone through a booster box too lol. I might as well pay the 50 cents to buy one off troll and toad :P</t>
  </si>
  <si>
    <t xml:space="preserve">Or like removing that tag from a mattress. The one that says "under penalty of law".
Mom's gonna freak!
</t>
  </si>
  <si>
    <t>We all get to go back to the voting stations in 2018, and 2020...</t>
  </si>
  <si>
    <t xml:space="preserve">Terrific edit. </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</si>
  <si>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</si>
  <si>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Pettis county mo</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</si>
  <si>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</si>
  <si>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 xml:space="preserve">Just be prepared for a ton of  "show dik" "show butt" </t>
  </si>
  <si>
    <t>Bae, lit, af, fam, anything that basically encourages people to write like illiterate Neanderthals.</t>
  </si>
  <si>
    <t>Apparently it ain't fashion till you're rocking high cut tactical boots</t>
  </si>
  <si>
    <t>Well, the vikings stole all the good looking women. Look at Sweden.
Even the princes didn't want any of their own.</t>
  </si>
  <si>
    <t>Translation: We have taken a $962M loss but we're not selling the studio because we're expecting to make over $1B in July with Spider-Man so it will even itself out.</t>
  </si>
  <si>
    <t xml:space="preserve">Thank you for the edit it will be fixed </t>
  </si>
  <si>
    <t xml:space="preserve">I'm watching you Hanzi. The Bohemian Grove knows what you've done. </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</si>
  <si>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</si>
  <si>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</si>
  <si>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Fair-- I think I may have gone on a distracted tangent more because I was thinking about the economic aspects of "bad decisions", i.e. Getting pregnant when you can't afford children. Ultimately society as a whole suffers from women having unwanted children (I do have to stop to aknowledge that I do know women who have accidentally gotten pregnant while young and poor who have gone on to be incredible mothers!) but we face the burden with higher poverty rates, more crime, more children in a cycle of poverty without the resources to help them. Unless we live in an off the grid cabin in the woods, we are part of a society, and what other people do can affect us. 
Which brings it to my real point. I believe in strong social safety nets because I personally believe that giving people resources benefits them, then benefits society, which in turn benefits me. It's also because I'm a bleeding heart liberal who grew up fairly privileged and watched the struggles of people who had less than I did, but I do understand the conservative viewpoint of "you keep giving, they'll never learn". So I wonder what your view is on social safety-- is it allowed in some cases? Is it always bad? How do we deal with the detrimental societal effects of other people? How much poverty is acceptable in a country? And if that poverty level goes too high and begins to deteriorate life for the rest of us, how do we deal? How do we prevent poverty to become overwhelming, or do we not bother? I'm of the mindset that financial inequality is really dangerous for a society. And again, I'm just a way too empathetic bleeding heart liberal and it hurts to watch people suffer, but I'll take that aspect off the table and try to be rational, lol.
I find your viewpoints to be more libertarian than conservative. And I just always find libertarianism to be a little... idealistic, not able to work within the framework of society as it exists (and I say this not in a judgemental way, just in where my argument is coming from). 
As for why people are attacking you on abortion, I think it comes off as you believe accidentally getting pregnant is "stupid" and a "bad decision", and that often goes hand in hand with anti-choice stances, which clearly you don't have. I realize you're saying IF it were illegal, people should avoid getting pregnant unintentionally (which... I mean I managed in my many years, but it's easier said than done), but, it think tends to set people off a bit.</t>
  </si>
  <si>
    <t>Everyone's gotta start somewhere! We started making [videos in a bedroom with a DV camera for 7+ years](https://www.youtube.com/playlist?list=PLxNQwYGtEsirl39NOSteGD-J3GM5HMAs1) and continued for 7 more.
Practically no budget for this one, mostly everything was out of pocket excluding the break-away glass window, which was paid for by the meager money we make from Youtube ads. The actors are just friends of friends we've gotten to get in touch with and they all loved the script! One of the other guys in Grog Movies lives in an apartment above this bar and the owners are just cool dudes. [We've filmed in there before](https://youtu.be/QcUzG5eK3LA) and they liked the video so we had an established relationship with them.</t>
  </si>
  <si>
    <t>Oh, it's a cry for help when I do it.</t>
  </si>
  <si>
    <t>looks like I read it already! I liked their time in the car and him lifting her skirt and your writing after the reveal of the surprise :)</t>
  </si>
  <si>
    <t xml:space="preserve">The funny thing is that the Vulcans are demonstrated again and again in the show to be anything but enlightened and mature. </t>
  </si>
  <si>
    <t xml:space="preserve">Imagine how far it would have went if he wasn't roided out of his mind! </t>
  </si>
  <si>
    <t xml:space="preserve">yeah undercover superhero. I despise the guy but his shittiness wil bring goodiness... lol </t>
  </si>
  <si>
    <t>Using printed circuit boards... It's like you aren't even trying:
http://techno-logic-art.com/clock.htm</t>
  </si>
  <si>
    <t>I freaked out a little when I saw this. I loved Mouth Sounds and Mouth Silence so much. Already hearing Smash Mouth whistling in the background here.</t>
  </si>
  <si>
    <t xml:space="preserve">why do you *want* to compete with guys who "achieve" that?
And you're not behind, you're a normie. </t>
  </si>
  <si>
    <t>I wouldn't know as I'm an ugly autistic freak.</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</si>
  <si>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</si>
  <si>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&amp;gt;The individual has elected not to file a formal complaint, at this time.
So the individual doesn't want to file a false police report and face charges when that comes to light. Quality reporting there, good work.</t>
  </si>
  <si>
    <t>any leap or dash</t>
  </si>
  <si>
    <t xml:space="preserve">How can a character that is getting totally reworked be ur favourite? </t>
  </si>
  <si>
    <t xml:space="preserve">If a close family member tells you every day you need to wear a red head or after you die you will burn for eternity. That is phycological torture. violence is not always physical. </t>
  </si>
  <si>
    <t>FA due to weed, porn, videogames [removed]</t>
  </si>
  <si>
    <t>They were mostly QuÃ©becois muslims, it was a mosque in QuÃ©bec.</t>
  </si>
  <si>
    <t xml:space="preserve">"Maybe if you take off that ridiculous shirt you'll be just fine!" I shouted as he led me through the crowd by hand.
And we burst through the crowd like fish breaking the water surface. The difference was that I could now breathe. As I panted, my hands on my knees, he cupped his chin in a thoughtful expression. 
Finally he said, "Nahhh, it's me they're looking for. It's too late now, we're at the turn of a page here, so we best get ourselves another crowd."
I looked to my left and right. The crowd that had formed had dissolved almost as quickly and the people who were streaming along were hardly sufficient cover. 
"You'd better come up with something fast. At this rate, they're gonna find you!" A bead of perspiration gave up and streaked down the side of my face, leaving a chilly trail in the wind. 
He laughed. "Don't sweat it, the crowd *always* provides." And then a quiet overcame him. 
His smile faded away. His eyes looked like he was entranced by a sight that was a thousand kilometres away. 
Then he closed his eyes and cupped an ear with a hand, before making audible sniffles.
I looked one way and the other for suspicious men, even though I knew they weren't always men and they were never suspicious-looking. After all, like him, it was their job to blend into a crowd effortlessly. Unlike him, they carried weapons and inconspicuous outfits. 
With each beat in my chest, it got harder to breathe. When I swallowed, it made the booming sound that made me wonder, *Is this it?*
Suddenly, his voice bellowed. "WEEE EE..."
*Yup, we're goners,* I thought. 
His hands waved slightly up and down, beckoning in an open, confident gesture. It was inviting and infectious. 
"ARE THE CHAMPIONS~"
That was the only verse that he sang alone. 
"WEEEEE ARE THE CHAMPIONS~" His open arms found shoulders to rest on and the crowd swayed rhythmically to the song that they were singing. 
Waldo's ability to work crowds was world-class. If only he would stop wearing that silly outfit. 
---
Subscribe to my stories on [Fivens](https://fivenswrite.wordpress.com/2017/01/26/project/)
</t>
  </si>
  <si>
    <t>They also some fun mods and restored content (all free) thats not available for xbox</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</si>
  <si>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</si>
  <si>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 xml:space="preserve">  [Here](https://i.imgur.com/6q4PpxU.jpg) is a picture of the rolled-up drawing(s).</t>
  </si>
  <si>
    <t>Every time I register for Korean apps or websites I always picture that retarded Jigsaw doll saying: "Want to play a game?!"</t>
  </si>
  <si>
    <t>It's pretty rare per player, not so rare in MLB because of how many teams are playing. On average each pitcher has about a 1.7% chance of a complete game (about 1/60).</t>
  </si>
  <si>
    <t>Trump controlled by his vagina</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</si>
  <si>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</si>
  <si>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Umm... translation please?</t>
  </si>
  <si>
    <t>If you reply to him with "+karma" then he will get +1 higher on his flair, showing how helpful he is.</t>
  </si>
  <si>
    <t xml:space="preserve">It's from Thailand.
Edit: Specifically, this one: https://en.numista.com/catalogue/pieces1106.html
</t>
  </si>
  <si>
    <t>Catears is a thing to do that</t>
  </si>
  <si>
    <t>Thanks, I needed a good laugh.</t>
  </si>
  <si>
    <t>Wow, I had never actually thought about doing this with them. I ended up going with Corsairs Air 240 for my personal rig, but was seriously considering the Node 804 prior to that. Would love to see a picture of your Node 804 "tower case"!</t>
  </si>
  <si>
    <t>No, that's the fake gov't rate.  The real rate is 1,000+ Bolivar to 1 USD.  Their entire economy collapsed 
https://www.bloomberg.com/news/articles/2016-02-03/venezuela-bolivar-falls-through-1-000-per-dollar-in-black-market</t>
  </si>
  <si>
    <t>Great event. The moa racing was pretty hilarious. XD</t>
  </si>
  <si>
    <t xml:space="preserve">Nobody is gonna be near me on my death bed I'll make sure of that. I was born alone, I lived alone, I'm dying alone. </t>
  </si>
  <si>
    <t>Can you post a link to the ones you are concerned about?</t>
  </si>
  <si>
    <t xml:space="preserve">That's bullshit. He was a confused kid that made horrible mistake. He said he supported the NDP, a left wing environmental party. </t>
  </si>
  <si>
    <t xml:space="preserve">Maybe. I think I'm the type that has to get burned before I learn to not play with fire. </t>
  </si>
  <si>
    <t>Death note?</t>
  </si>
  <si>
    <t>Happy cake day!</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</si>
  <si>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</si>
  <si>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 xml:space="preserve">Bigger than I thought in every picture. Wow </t>
  </si>
  <si>
    <t xml:space="preserve">That's a good idea... lol... I just rolled one during Freiza but it was non-legend... couldn't be bothered to reroll for a legend ... </t>
  </si>
  <si>
    <t xml:space="preserve">&amp;gt; The actual fights are better than they've ever been
No, they're not.  They're a joke if you know much about real fighting.  The UFC had devolved into a BJJ Circlejerk,  because the type of moves that shit on BJJ aren't allowed.  That's why UFC fights don't look like Pride or other less regulated fights. 
</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</si>
  <si>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</si>
  <si>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RIP Skirmish. Can't say I'm surprised, but I was really hoping they'd at least fix SOME of the issues in skirmish. With that said, the next game has the potential to be incredible if they're 100% serious about having paid attention to fan feedback.</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</si>
  <si>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</si>
  <si>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ouch that hit on Josi 
fuck the bruins</t>
  </si>
  <si>
    <t xml:space="preserve">Anybody who buys this might as well still believe in Santa Clause. Pure fantasy. Prosecutors find these losers in jail all the time ready to spit out any story the they want them to in order to get them a better deal. 
Did not happen. </t>
  </si>
  <si>
    <t>Not the whole weekend.</t>
  </si>
  <si>
    <t>There's a few good places to go online.
This site has a long rather tedious quiz but it very accurate
https://www.i-koda.com/ikoda-college-website/entry
ACT is really professional as well. They have an advice site and they make the SAT tetsts
https://www.actprofile.org/login
There's some quick ones as well linked below, but the less time you put in, the less accurate the results...or so I think
http://www.testq.com/education/quizzes/158-what-should-you-major-in
https://www.educations.com/career-test
I answered this question from someone else a day or two ago. You might want to see what answers were provided there as well</t>
  </si>
  <si>
    <t>Did Obama implement muslim internment camps following any of the multiple muslim terrorist attacks? Trump's actions follow Obama's and multiple other presidents precedent.</t>
  </si>
  <si>
    <t xml:space="preserve">Student section looks big, but other than that, the crowd looks mediocre at best? Is Ohio State just a football school right now? </t>
  </si>
  <si>
    <t>This is quality matchmaking. Would be great fights.</t>
  </si>
  <si>
    <t>What facts am I looking at to draw the conclusions you have?</t>
  </si>
  <si>
    <t>Well, the apology letter may not have immediately *shown you* the effect you *wanted* from the recipient.
However, there are unintended and unanticipated effects for every thing you put out into the universe from your heart!  I remember that you *wrote the best letter ever*!  You got it outside of you, which is important.
Further, you can't know what effects it will have days from now, weeks from now, or farther down the road!  Each pebble you drop spreads outward in ripples that extend past our sight!
Sober On!</t>
  </si>
  <si>
    <t>Very good. Taste is kind of unexplainable definitely something I'm going to buy again</t>
  </si>
  <si>
    <t xml:space="preserve">This is the thing. People forget lotr fellowship of the ring was released I believe in the fall/winter of 2001, which is just over 15 years ago. And the films were probably filmed a year before the movies were released. Pippin would have been early 30s when the film started filming.
Pretty incredible that people born the year the first film was released are like two years away from graduating high school. </t>
  </si>
  <si>
    <t>Neither. Re Enlisted in November and can't test for tech till 2018</t>
  </si>
  <si>
    <t xml:space="preserve">First name. You can pm me if you want. </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</si>
  <si>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</si>
  <si>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Thanks for that I laughed arse off! The fuckin train noise destroyed me :D</t>
  </si>
  <si>
    <t>Please, check PM.</t>
  </si>
  <si>
    <t xml:space="preserve">Yes every service\product is free. This is what we call a gift economy. Everyone in the community is entitled to the same resources as everyone else regardless of their contribution. </t>
  </si>
  <si>
    <t xml:space="preserve">Their heads will explode </t>
  </si>
  <si>
    <t>Paywall</t>
  </si>
  <si>
    <t>That was more than 25 years ago though</t>
  </si>
  <si>
    <t xml:space="preserve">That is hilarious, why would we want to ban all of Canada? I need more! </t>
  </si>
  <si>
    <t>Didn't know that those issues extended to Link Trades as well, I just thought it was for the GTS. And I just stupidly assumed that Archen would have been catchable in the Dream World since Tirtouga was. Anyway, thanks very much for the info :)</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</si>
  <si>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</si>
  <si>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 xml:space="preserve">Both were fired for basically the same thing, they just did it differently. Obviously they're comparable situations. </t>
  </si>
  <si>
    <t>One of the first comics I ever had as kid, still remember asking my mom if I could get it at that gas station.</t>
  </si>
  <si>
    <t>Marley and me</t>
  </si>
  <si>
    <t xml:space="preserve">I agree, I think by this point I've just come to accept it. I'm trying to work on improving other areas, like my personality, but even then it's a grim hope. </t>
  </si>
  <si>
    <t>20% will be sufficient.  You'll pay slightly less due to personal exemption so you'll have a little left over.   Someone else that has time may work this out more accurately for you.</t>
  </si>
  <si>
    <t>I have a set of ESS Land Ops for my girlfriend and I use a set of Revision Desert Locusts. Never had trouble with fogging, except when the top vent is pushed up against a helmet lip.</t>
  </si>
  <si>
    <t>That's a lot of really tiny writing. Can we get a tl;dr?</t>
  </si>
  <si>
    <t xml:space="preserve">lil vampire kitty </t>
  </si>
  <si>
    <t>Yeah but Ragnaros is mainly ability-based while Anub takes less 25% from abilities and therefore from molten core as well. Anub can also interrupt molten core, which gives him a slight edge over Rag. Your point still holds though. It's pretty much even.</t>
  </si>
  <si>
    <t>fuck relationships, they are nothing but crippling depression with tits. Just work on yourself, that's all that matters right now.</t>
  </si>
  <si>
    <t>Thanks!  I marked nsfw because of all the cursing on the video ;)</t>
  </si>
  <si>
    <t>I love the "A " for our logo, but I hate the design of our jerseys. I will flip the fuck out if they keep the piping in the New Jersey's
I like the Shark logo even though it's been updated.</t>
  </si>
  <si>
    <t>I think crumple zone style landing gears would make it so I can land!</t>
  </si>
  <si>
    <t>My cock would fit perfectly</t>
  </si>
  <si>
    <t>There used to be a tweak that unlocked your phone as soon as you touched the ID sensor, without having to physically press the button. Can you do that?</t>
  </si>
  <si>
    <t>Get in the zone!</t>
  </si>
  <si>
    <t xml:space="preserve">I believe you. 
Meanwhile I am in my recliner, playing on a 65" TV with the surround sound on blast like it's movie night. 
I am still amazed people play video games on pc. Seems so ancient. </t>
  </si>
  <si>
    <t xml:space="preserve">Prosthesticle. </t>
  </si>
  <si>
    <t>Lucky!  Pearl is my favorite massage bar, it has my absolute favorite Lush scent. :D</t>
  </si>
  <si>
    <t>You gotta remember that he's an actor at the end of the day</t>
  </si>
  <si>
    <t xml:space="preserve">Ouch. As an Avs fan. This hurts haha. </t>
  </si>
  <si>
    <t>guys Korpi is putting on a fucking SHOW</t>
  </si>
  <si>
    <t>Mike. Trout.
^^^Sidney ^^^Crosby</t>
  </si>
  <si>
    <t>I can't remember the link, but that reminds be of a post or comment on here awhile back theorising Theon gets re-member-ed like how Moqorro "heals" Vic's arm. HAR!</t>
  </si>
  <si>
    <t>They said it pretty early on, the guy said a few times "I'm not saying I was, but would that be illegal?"</t>
  </si>
  <si>
    <t>Yes, I have a bottle of the Amarone-finished ... looking forward to trying that one out soon.</t>
  </si>
  <si>
    <t>it's one of the funniest seasons for sure. From day 1 with Chicken it's hilarious and just keeps going. 
I also love Todd's attitude for the game. He's really positive and he's hilarious and he's having fun. [Such a great winner](/spoiler)</t>
  </si>
  <si>
    <t>Could just be coincidental but it's kind of odd that the one time a boot list mentions that JT doesn't do well in challenges, a thread shows up in r/survivor the day before saying they don't think JT will do as well physically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</si>
  <si>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</si>
  <si>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Nope, seems to be FA as well.</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</si>
  <si>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</si>
  <si>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saved</t>
  </si>
  <si>
    <t>I knew Emery when he was in KC. His wife and my mom were pretty good friends. He is a truly good, stand up guy. Not talking about his football acumen or whatever, but I never had a single experience with the guy that wasn't great.</t>
  </si>
  <si>
    <t>25 [M4F] Ohio, it's my birthday but I don't have any plans today, anyone want to chat? [removed]</t>
  </si>
  <si>
    <t>3.5 years ago I was asked if I wanted to be a part of his merch team. I declined. This makes me feel like I made the right call.</t>
  </si>
  <si>
    <t>As an architect who is trying to develop an app I feel has close similarities to Reddit but for our built environment I absolutely love your analogy. Thank you!</t>
  </si>
  <si>
    <t>Assured admission is a 3.5 GPA or being in the top ten percent of your class academically.</t>
  </si>
  <si>
    <t xml:space="preserve">Based on that VA record mentioning transfer of file from San Francisco, to St. Cloud, Florida, the following is probably the same Henry S Ogden.
https://familysearch.org/ark:/61903/1:1:MV2L-916
https://familysearch.org/ark:/61903/1:1:KZ3P-PD7
</t>
  </si>
  <si>
    <t xml:space="preserve">Not Another Teen Movie is honestly underrated for all the bull shit tropes they satarize. That movie is way better than it has right to be. </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</si>
  <si>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</si>
  <si>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Hey! Hey you, get back here!</t>
  </si>
  <si>
    <t>Hopefully were not snake bitten on goals after that Mason performance. Should be finishing some of these.</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</si>
  <si>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</si>
  <si>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</si>
  <si>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 xml:space="preserve">Surprised they don't at least have filters that automatically ban those with the name in the title. </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</si>
  <si>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</si>
  <si>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That word.  I do not think it means what you think it means.</t>
  </si>
  <si>
    <t xml:space="preserve">&amp;gt;so naturally less strongly-opinionated people... will get a score closer to centre than people who are very sure of themselves.
I think it's fair to pin results like that closer to the center though. </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</si>
  <si>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</si>
  <si>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Fuck yeah. I prefer the magma jet, but they both look pretty great ðŸ”¥ðŸ”¥ðŸ”¥</t>
  </si>
  <si>
    <t>Too real</t>
  </si>
  <si>
    <t xml:space="preserve">My girlfriend thinks it's porn because of a NSFW tag and thumbnail on my frontpage she saw one time. 
Nothing I can do to change her mind. </t>
  </si>
  <si>
    <t>Mayflower makes beans so you can do both! :)</t>
  </si>
  <si>
    <t>still dont know how this went in</t>
  </si>
  <si>
    <t>Nothing</t>
  </si>
  <si>
    <t xml:space="preserve">Sin Pablo Iglesias no existirÃ­a Podemos, eres tÃº el equivocado. </t>
  </si>
  <si>
    <t>When people shove unfolded paper bags under the counter at work</t>
  </si>
  <si>
    <t xml:space="preserve">Here's the important question though.... what sort of pizza and what are your feelings on pineapple. </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</si>
  <si>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</si>
  <si>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Thanks so much. This is the kind of help i was looking for.   The videos ive watched were "tips" videos and the like; i was staying away from walkthroughs so as not to spoil the plot. But it sounds like a walkthrough could answer all my dumb questions.  I think ill buy the game now.</t>
  </si>
  <si>
    <t>It does in ARAM still</t>
  </si>
  <si>
    <t xml:space="preserve">Orange ball anemone which is a false anemone!  It's really a mushroom. Somewhat reef safe, may spread everywhere. </t>
  </si>
  <si>
    <t>I second this.</t>
  </si>
  <si>
    <t xml:space="preserve">Whilst. Not slang per se but I die a little bit inside every time someone uses it. </t>
  </si>
  <si>
    <t>I greatly prefer the Inuyasha anime over the manga. The anime had breaks inbetween Naraku's continous returns. And also allowed several of the one-off villains to make returns. Also the anime let Inuyasha's friends actually be useful.</t>
  </si>
  <si>
    <t>Curtiss is the best</t>
  </si>
  <si>
    <t xml:space="preserve">This isn't a law suit, this is a complaint to the US trade commission.
In any case section 337 is an extortion racket, it's often employed when the plaintiff doesn't have a strong enough case to pursue a proper civil case, or when the plaintiff wants to strong arm the defendant during the trial period.
Since both during and as an outcome of the investigation the ITC may enforce a ban or a halt the import of any products or services suspected of infringement it seems that AMD hopes that some companies would pay royalties in exchange for AMD in a completely unrelated manner to withdraw it's complaint. 
</t>
  </si>
  <si>
    <t>I don't think he's justifying his actions. He's not saying "Well, they did it first," he's saying "Why aren't they also being punished?"</t>
  </si>
  <si>
    <t xml:space="preserve">That's not really an answer though - income inequality has been a problem in America for a long time, it didnt just start recently and there are tons of factors to it. To reduce it to blaming immigrants is disingenuous and unfair. </t>
  </si>
  <si>
    <t xml:space="preserve">Cheyenne isn't even a proper city. You just need a lot of liberals living in Wyoming. </t>
  </si>
  <si>
    <t>lol what standards. you aren't even trying to date you have no standards</t>
  </si>
  <si>
    <t>Kompany</t>
  </si>
  <si>
    <t>Not that I think Harbaugh's a scrub, he's an elite coach, but it's crazy how quickly UM fans are writing off Dantonio</t>
  </si>
  <si>
    <t>Ah Omaha, the fine city that I was birthed in. Never lived there outside my infancy though.</t>
  </si>
  <si>
    <t>I think that if the name wasn't Ace Combat, and people knew what genre to expect, it would have been better received. I was one of those people who launched the game expecting something similar to my Ace Combat 04/5 baes on the PlayStation 2.</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</si>
  <si>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</si>
  <si>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</si>
  <si>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Hey bro, it certainly feels that way! I'm fucking bummed :( but I'm hoping that once I can walk freely I can do workouts that don't put strain on my lower back. (Every day is arm and chest day? Haha) worst of all I'm DYEL and felt like I was finally hitting my stride diet and training wise before this :( </t>
  </si>
  <si>
    <t xml:space="preserve">Numales and IT Cucks be like... </t>
  </si>
  <si>
    <t>*u/Ufacked599 has gained the trait "Blinded"*</t>
  </si>
  <si>
    <t xml:space="preserve">I'm sure the courts are able to look at how many times he contacted her. No matter what the situation is there is no valid reason for 100's of phone calls, that's harassment.  </t>
  </si>
  <si>
    <t>They crippled themselves with "living wage" mandates. A cut in funding for breaking Federal Immigration Laws would be the final blow.</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</si>
  <si>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</si>
  <si>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Two penalties not called, a red not given, and a bullshit penalty given to them.</t>
  </si>
  <si>
    <t>Hmm that is interesting. I wonder why that is the case.</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</si>
  <si>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</si>
  <si>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 xml:space="preserve">"Check Yo Self" by Ice Cube. Usual preferences are older stuff and things like Atmosphere &amp;amp; Aesop Rock. </t>
  </si>
  <si>
    <t>LOL</t>
  </si>
  <si>
    <t xml:space="preserve">Yea the only head chop one in the beta was guts n chop or whatever. </t>
  </si>
  <si>
    <t>It triggers me too I need to know what it means!</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</si>
  <si>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</si>
  <si>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 xml:space="preserve">My ex is a Kappa and she thinks Chelsea Handler is funny. </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</si>
  <si>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</si>
  <si>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</si>
  <si>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early season 3</t>
  </si>
  <si>
    <t>Haha yikes. I assume you have a PTS? 4-5 days didn't sound too promising, considering a PTS is rated at up to 10 DAYS?</t>
  </si>
  <si>
    <t>Wait a fucking minute, I feel like I didn't express myself enough. Like what the actual shit?
What's next? Sociophobic hooker? Virgin hooker?</t>
  </si>
  <si>
    <t xml:space="preserve">What's with the toiletpaper roll? I've never seen that in my life. </t>
  </si>
  <si>
    <t>Nope. Completely ill suited (and way underqualified) for the job. That article is, at best, disingenuous and misrepresentative of the issues with public schools (chronic underfunding anyone?). Education as a for profit enterprise? No thanks.</t>
  </si>
  <si>
    <t>The bullshit needs to get called out from wherever and whomever is responsible for it. Right, left Republican or Democrat... Call out all the bullshit.</t>
  </si>
  <si>
    <t>That's terrible. I can't imagine why someone would do that to another person</t>
  </si>
  <si>
    <t>Now this deserves a preach!
Modern society has this all over. I want to do whatever I want but I don't want to have to face any trade offs. I'm going to tattoo and pierce myself all over and your business has to sugpffer for it, bc you can't not hire me!</t>
  </si>
  <si>
    <t>Good for you guys with dragons. Lowly Boomeranger and his single bomb.</t>
  </si>
  <si>
    <t xml:space="preserve">CALL THE COPS RAFFLE JUST GOT ROBBED </t>
  </si>
  <si>
    <t>You have to pay a minimum of $7 to get me in the bundle.</t>
  </si>
  <si>
    <t>How did you turn the UI off?</t>
  </si>
  <si>
    <t>yeah I dont really go out any more. It just makes me sad. crowded places make me very uncomfortable and it just makes me sad to see so many other people being happy and I just cant figure out how to have that happen for me.</t>
  </si>
  <si>
    <t>Feminism</t>
  </si>
  <si>
    <t>Canada and Denmark (or Scandinavia for that matter) really have a lot in common dont we. Same colour flags, "free" healthcare, we are are both arctic nations (as long as Greenland stays in the Danish kingdom), both highly developed countries and a lot of other things.
Gotta love Canada from Denmark :))</t>
  </si>
  <si>
    <t>Fifa mobile twitter</t>
  </si>
  <si>
    <t>This looks fun! Out of curiosity, how much do people look at games like Secret of Mana and use that nostalgia as a reason to look further? 
I ask because it's one of my all time favorites.</t>
  </si>
  <si>
    <t xml:space="preserve">Okay! So if it's a bit bigger they shouldn't? I don't think the tattoo will be too small! Probably 2 inches long? Or is that small. </t>
  </si>
  <si>
    <t xml:space="preserve">Period sex is great and I'm not one to turn it down but would never call it sexy...
Bloody handprints everywhere, extra towels, cum and/or pissing blood. </t>
  </si>
  <si>
    <t>With 4-1-2-1-2(2): https://www.futbin.com/17/squad/1515481</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</si>
  <si>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</si>
  <si>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Eyyyy a fellow Oklahoman!!!</t>
  </si>
  <si>
    <t>The only thing that would have made that better, was if it lasted a little longer and retarded Marco Jackie steps into frame</t>
  </si>
  <si>
    <t>My first spinner will arrive in a few days(falcon). I will try my best to help the community!</t>
  </si>
  <si>
    <t xml:space="preserve">Hi, I'm stylize bot. </t>
  </si>
  <si>
    <t>Would you do $21?</t>
  </si>
  <si>
    <t>I dare you to make a "dare or super dare" thread</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</si>
  <si>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</si>
  <si>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</si>
  <si>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Anything inside the RenCen is a slog to get to.</t>
  </si>
  <si>
    <t xml:space="preserve">That's okay, I didn't ask for approval. </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</si>
  <si>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</si>
  <si>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 xml:space="preserve">I mean getting a rim protector with some decent offense wouldn't be awful. With Nurk's value dropping i'd be okay with this, i understand DA has the similar role right now, but Ibaka is better at it </t>
  </si>
  <si>
    <t>Far from his best but my favorite is the first inferno match.</t>
  </si>
  <si>
    <t>Yeah I dont pk really, never tried to learn, so fog was really fun for my scrub self</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</si>
  <si>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</si>
  <si>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#Paragon
Lots of 1-click movies, TV Shows, and Music Videos.
___
[How to install](http://bestforkodi.com/guide-install-paragon-kodi-addon-repo/)
Repository source: http://repo.streamteam.space</t>
  </si>
  <si>
    <t>&amp;gt; I'm very liberal about most things, but I am a nationalist, black brown yellow whatever, americans first.
"I'm very liberal about most things except fascism."</t>
  </si>
  <si>
    <t>And despite that, some people are still happy, maybe not perfectly happy, maybe not always happy  but happy still.</t>
  </si>
  <si>
    <t>the shots are coming to haunt me
first they made me sleepy, now they've given my a headache
but I've taken some acetaminophen and I'm gonna hop in bed with an ice pack!!</t>
  </si>
  <si>
    <t xml:space="preserve">Nope. I was taught that saying "good luck" was superstitious.  </t>
  </si>
  <si>
    <t>The best (worst?) part about that kill: Pyrox in the hole, Plagio Crystals in the MDCM's, additional Plagio Crystals in the lasers, but no Pyrox Crystals in the cargo.</t>
  </si>
  <si>
    <t xml:space="preserve">Did that. Friend since early childhood, started relationship in 20s. He was physically and mentally abusive. 
Obviously, I didn't know him as well as I thought. </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</si>
  <si>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</si>
  <si>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</si>
  <si>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Too much like sci-fi </t>
  </si>
  <si>
    <t xml:space="preserve">Eminem / Crack a Bottle. Also I'm sure Cheerleader will be long forgotten in like 5 ~~minutes~~ years.  
Also the American Idol #1s, save for A Moment Like This. </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</si>
  <si>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</si>
  <si>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I suspect they use a mod to prevent things being killed.</t>
  </si>
  <si>
    <t>+1 for ShopMedVet. Here is another option too:    http://www.allegromedical.com/</t>
  </si>
  <si>
    <t>Nice, getting me some jack herrer as well later this week.</t>
  </si>
  <si>
    <t xml:space="preserve">Haha. Seriously. Obviously don't follow /r/Boston that much. </t>
  </si>
  <si>
    <t xml:space="preserve"> I'm not seeing that.  What I am seeing though are good things being overshadowed by petulant tweets and crazy ass decision making. </t>
  </si>
  <si>
    <t xml:space="preserve">ooh , I though its going to be another miracle story about heroin but its actually heroism </t>
  </si>
  <si>
    <t>fixed that for you:
http://imgur.com/a/lBTCk
now there's spoilers</t>
  </si>
  <si>
    <t>Oh god, me too. She's my favourite. ðŸ˜</t>
  </si>
  <si>
    <t>True, the guy in OP is good looking if he loses fat and isnt a manlet (cant tell)</t>
  </si>
  <si>
    <t>Yeah you're right about that, it's annoying to me as well. I'm in No Limits games all the time where no one is playing a double of a character, everyone just plays Genji Widow and Hanzo every game like it's release week.</t>
  </si>
  <si>
    <t>I hope holes are smart enough to realize this lol probably not</t>
  </si>
  <si>
    <t xml:space="preserve">*She nods, turning it on PBS kids. Probably wild Kratts or something* </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</si>
  <si>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</si>
  <si>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If you are willing to pay a bit more and have a good dealer you can sometimes get them to swap in parts not present in your trim level. A whole transmission and all the accoutrements may be a tough one though.</t>
  </si>
  <si>
    <t>Um. I wouldn't classify it as a *comedy*, exactly...</t>
  </si>
  <si>
    <t>Two questions:  
1) Who's LS?
2)  Where can I see this?  I love Tahm Kench and wish I could play him jungle.</t>
  </si>
  <si>
    <t>You can and do get seriously fucked up from fighting. What other reason would they need to fight?</t>
  </si>
  <si>
    <t>duped Black Widow</t>
  </si>
  <si>
    <t>She lived, but she wasn't happy about it ...</t>
  </si>
  <si>
    <t>This is extremely clever. Props awarded!</t>
  </si>
  <si>
    <t>Let him go out with a bang. It's Moffat's last and he doesn't do understated. Capaldi oughta go out in a blaze of glory, playing his electric guitar all the while.</t>
  </si>
  <si>
    <t>The DMV has special keyboards? How do you know about this? Have you worked there?</t>
  </si>
  <si>
    <t xml:space="preserve">Nice towels and sheets! These are things that I would never prioritize buying on my own but my wife and I got them as gifts at our wedding and I'm SO happy we did. </t>
  </si>
  <si>
    <t>Cool. I'd guess anything they confiscate you should be able to get back. Keep up the protests!</t>
  </si>
  <si>
    <t>Too much /r/all mate</t>
  </si>
  <si>
    <t>Nice slash by Simmer</t>
  </si>
  <si>
    <t>Yeah but 4chan is a prime white supremacist recruitment area so who knows.</t>
  </si>
  <si>
    <t>You guessed it ;)</t>
  </si>
  <si>
    <t>add me on steam TuffWanderer</t>
  </si>
  <si>
    <t xml:space="preserve">THANK YOU. I was waiting for Elliott. </t>
  </si>
  <si>
    <t>Quote the part of the Civil Rights Act of 1964 that says you can't be discriminated against based on your "identity."
Thanks in advance.</t>
  </si>
  <si>
    <t>Hoping that it isn't a bug...</t>
  </si>
  <si>
    <t>&amp;gt;ShaKing is fun except that now she's a mod I can't exactly win any more.
It's no fun when she can use mod powers.</t>
  </si>
  <si>
    <t>Seems to be about control more than ownership, considering the situations in Seattle, Portland, and Atlanta. Maybe you can work something out with the University and keep playing there.</t>
  </si>
  <si>
    <t>I have something like 20/100 lol</t>
  </si>
  <si>
    <t>Fuck yeah!</t>
  </si>
  <si>
    <t>That's cool I didn't know that, haven't seen it mentioned</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</si>
  <si>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</si>
  <si>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Yeah. I wonder how the prioritize bug fixes. Maybe wait for the night janitor to take a shot at it first!</t>
  </si>
  <si>
    <t xml:space="preserve">Nice! </t>
  </si>
  <si>
    <t xml:space="preserve">Please see a therapist </t>
  </si>
  <si>
    <t>right? I'd understand if it was always home, so when we're on the road I had to deal with homer announcers, but it's every time without fail</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</si>
  <si>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</si>
  <si>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Confirmed! Points/flair issued.</t>
  </si>
  <si>
    <t xml:space="preserve">That would make him feel absolutely dead inside. Would not surprise me of he nuked North Korea just because he was so angry and sad. </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</si>
  <si>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</si>
  <si>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</si>
  <si>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Brownie all day</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</si>
  <si>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</si>
  <si>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 xml:space="preserve">But not America. </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</si>
  <si>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</si>
  <si>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We fight to cuddle our dog hahaha Most of the times i cuddle him and he is 5'10 im 5'6. Rarely he will cuddle me and only if i ask. Sometimes he puts his head on my chest and i rub his head till he falls asleep then i push him to the side so i can jerk off ahhahaha</t>
  </si>
  <si>
    <t>* **Edward**. I liked most of the casts in IV anyway given its my first game in the series. However his appearance is rather short in the story and I only appreciated him as a character in the plot of the game, not a team member. With his SBs and him being the main support member in the IV realm, my opinion of his battle ability improved significantly.
* **Quina**. Never liked him/her in IX. Then for his/her support status in FFRK making me use him/her more often, I probably would use him/her more if I replay IX again
* **Zell**. I *hate* FF8. But with his BSB in FFRK, I now rate Zell as a tolerable character
Interestingly, there is one character which worked the opposite - as in I used to like him, then with FFRK destroyed my opinion of him:
* **Cloud**. Overrated whinny dude. Due to FFRK giving him shiny new toy first out of the pack, and then completely got outdated/outplayed when the others get equal ranking relics. He is probably staying capped at 80 for a while until Global got USB (and somehow RNGesus bless me with one). I doubt I can replay FFVII without him, but probably dont feel as heroic as before anymore. **Vincent**/**Cid** can take that place.</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</si>
  <si>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</si>
  <si>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</si>
  <si>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 xml:space="preserve">Agree unfortunately. I don't think it conveys the emotion and I don't like the backing track. Nothing different minus emotion than the original :( </t>
  </si>
  <si>
    <t>They're making a sequel to mask? "Roy Dennis's revenge."</t>
  </si>
  <si>
    <t>don't have the fsl anymore but have a pink one still</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</si>
  <si>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</si>
  <si>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 xml:space="preserve">Sounds like you need some support and therapy. 
I have social anxiety and starting a new course of Cognitive Behavioural Therapy and it is good and helping. It sounds like this may also if you have access to medical care? </t>
  </si>
  <si>
    <t>Oops! Looks like you copied the wrong link. Copy the link under "Your Shared URL" :)</t>
  </si>
  <si>
    <t>I don't even play rein and it's the only event gold I have. Feelsbadman.jpg</t>
  </si>
  <si>
    <t>&amp;gt;How do I apply to be a mail order bride?
I dunno, look around on a mail-order bride website?
&amp;gt; Must I look pretty?
Yes.</t>
  </si>
  <si>
    <t>Like the one-eyed scottish cyclops of olde.
Please give Junkrat faster grenades.</t>
  </si>
  <si>
    <t xml:space="preserve">I'm interested in giving it a go. Not really used any tools before but interested in getting started. </t>
  </si>
  <si>
    <t xml:space="preserve">This isn't really a SFV thing though. When have you ever seen a male character with armpit hair in any game/cartoon? It's not appealing to character design and is often omitted. </t>
  </si>
  <si>
    <t xml:space="preserve">I found his different odd rhythm satisfying. Read it like a poem.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</si>
  <si>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</si>
  <si>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Search for 'Hockey Question Mark' on google. Bloody excellent</t>
  </si>
  <si>
    <t>Thats pretty awesome :)</t>
  </si>
  <si>
    <t>Just used 3 of my Monas for a rebirth and got the Light one.  Square slot too!  
Let the grind begin!</t>
  </si>
  <si>
    <t>Thanks for the well thought out and explained response. I appreciate it!</t>
  </si>
  <si>
    <t>Oh boi, I totally misread "be eating out" 😅</t>
  </si>
  <si>
    <t>I think you can set your picture to private so only people with the URL
can see it. Great work!</t>
  </si>
  <si>
    <t xml:space="preserve">Can we talk about that sweet ass staircase? </t>
  </si>
  <si>
    <t>honestly I find wholesome memes to be not as good as other memes. It's just got no point to it other than forcing memes into things the memes aren't.</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</si>
  <si>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</si>
  <si>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 xml:space="preserve">Or really any seemingly peculiar trait. He just looks like he's dressed normally. Finally, he's playing the hardest role of his life, himself. </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</si>
  <si>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</si>
  <si>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</si>
  <si>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 xml:space="preserve">Based on this season, he's performing REALLY well. He should have been the all-star starter alongside IT. </t>
  </si>
  <si>
    <t xml:space="preserve">okay but if it is found that he did nefarious things to win the election would only trump get impeached or would some of his admin also because they must have know that the nefarious things were happening </t>
  </si>
  <si>
    <t>Using elbows?</t>
  </si>
  <si>
    <t xml:space="preserve">She's using him for money. Hopefully he's using her for pussy. </t>
  </si>
  <si>
    <t xml:space="preserve">It's not illegal at all. There is a legal process in the constitution. 
Politically speaking, I believe you'd also see lots of red state support for CA leaving. It's the most powerful blue state, and there is no chance of it being changed. If we leave, they'll be able to move the entire state to the right.
</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</si>
  <si>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</si>
  <si>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He's recently been playing jazz piano, too, so he's branching out even more.</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</si>
  <si>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</si>
  <si>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Like most government policy that makes money. Once it starts making money they will defund the origination it's supposed to help. Making the departmens reply on the funds from the registration.</t>
  </si>
  <si>
    <t>you're out of your mind</t>
  </si>
  <si>
    <t>https://i.imgur.com/YeLzV90.jpg</t>
  </si>
  <si>
    <t>[A Focusrite Scarlett 2i2](https://www.amazon.com/Focusrite-2i2-GENERATION-USB-Recording/dp/B005OZE9SA) is the way to go.  Excellent quality at an insanely low price.  Plug your amp straight into it.</t>
  </si>
  <si>
    <t>No hate trains ..... Make trains great again!</t>
  </si>
  <si>
    <t xml:space="preserve">Of course:D
</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</si>
  <si>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</si>
  <si>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Remindme! 3.99 years</t>
  </si>
  <si>
    <t xml:space="preserve">you're being unfairly downvoted in the whole thread :( </t>
  </si>
  <si>
    <t>I'm at work right now so I can't trade. If you want deposit again in 6 hours and I'll trade you when I get home.</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</si>
  <si>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</si>
  <si>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Well women can't be incels, so... about 30%?</t>
  </si>
  <si>
    <t>I do the old raids every week. I avoid WotM at all costs.        
Edit: A word.</t>
  </si>
  <si>
    <t>"Cumskincels = volcels. JBW bro!" [deleted]</t>
  </si>
  <si>
    <t>It should hold fine in the same as you brew 250 with.</t>
  </si>
  <si>
    <t>you are right of course, but i dont mind a time travel ep now and then. i would rather they go to the far future though than the past.</t>
  </si>
  <si>
    <t xml:space="preserve">They correct your grammar.  
It's you're for you are.
</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</si>
  <si>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</si>
  <si>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Love your radio show, Howard.</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</si>
  <si>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</si>
  <si>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Not sure why you're being downvoted; all of this is true, you just didn't cite all the sources.</t>
  </si>
  <si>
    <t>You'll save the money drivers spend for the vehicle and all upkeep, so that's saving thousands.
But you'll use at least some of that paying friends for rides or taking cabs or other public transportation to get places not within walking/biking distances.</t>
  </si>
  <si>
    <t>Yes. And that instinct should be to murder.</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</si>
  <si>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</si>
  <si>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</si>
  <si>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I didn't even think about that... Oh nooooo</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</si>
  <si>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</si>
  <si>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Viva Mexico!</t>
  </si>
  <si>
    <t xml:space="preserve">&amp;gt; against everything Trump is doing the way many Republicans were with Obama I suppose
They still confirmed his cabinet. </t>
  </si>
  <si>
    <t>somehow James always surprises with how talented he is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</si>
  <si>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</si>
  <si>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</si>
  <si>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must have been a different comment, I replied to wrong one. Oops</t>
  </si>
  <si>
    <t xml:space="preserve">Well, most of us. Not you. </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</si>
  <si>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</si>
  <si>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how would you go about doing that?</t>
  </si>
  <si>
    <t>Ministros da Defesa de Portugal, Espanha, FranÃ§a e ItÃ¡lia debatem o que fazer quando os EUA, Inglaterra e Alemanha se puserem na alheta.</t>
  </si>
  <si>
    <t xml:space="preserve">I have 2 and will soon have cuttings for sale if you want to check back with me in a month. </t>
  </si>
  <si>
    <t>Your post was removed because the post's title was not the same as the article's title. (Rule 4)</t>
  </si>
  <si>
    <t>Brahma boots from Walmart are okay, but you should really only use them as a temporary fix before you buy a real pair.</t>
  </si>
  <si>
    <t>I couldn't find any of these people on Facebook, except maybe one. But there was no furry stuff. 
Is this the kind of place that people (especially men of that age) might be "undercover furries" as it would be too weird for the area to be out about it?</t>
  </si>
  <si>
    <t xml:space="preserve">I'm home now. Just send me a message when you're ready.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</si>
  <si>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</si>
  <si>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Seeking asylum isn't the same as emigration though.</t>
  </si>
  <si>
    <t xml:space="preserve">He's only four months old. He'll grow out of his loose skin when he grows into it and achieves his full height and weight. </t>
  </si>
  <si>
    <t>Yeah, I know that feeling. I was the same with the U+ boss from the last FFX event. That Mana Breath attack. Ignores defense and immediately one shots 2-3 party members back to back.</t>
  </si>
  <si>
    <t xml:space="preserve">Brilliant equivalence you came up with there. </t>
  </si>
  <si>
    <t>Some nice flowers</t>
  </si>
  <si>
    <t>Hog cycle decks seem to get used quite a bit, so I'm trying to learn it, but I've been getting a bit discouraged.  Thanks for the info!</t>
  </si>
  <si>
    <t xml:space="preserve">Dad would gladly be permanently on the good drugs both for pain and because he's had addiction issues in the past. Luckily he's being held accountable and is having surgeries to help with the pain issues. </t>
  </si>
  <si>
    <t>Ok, Orwellian</t>
  </si>
  <si>
    <t>Yunyshrek*</t>
  </si>
  <si>
    <t xml:space="preserve">From what I've thought is that there really wasn't a process before, people just came on boats with hopes &amp;amp; dreams and that was it. However we always hear in recent years refrains such as 'my family came the *right* way' when referencing ancestors who came in that time period and I realize I don't actually **know** what people did. 
My own maternal family came from Greece in 1915 and I've been lucky enough to see their entry from the records, but it doesn't provide more than names &amp;amp; dates. </t>
  </si>
  <si>
    <t>Imported from [here](https://twitter.com/mugcupgohan/status/826469758878916608).
This person's doodles are great.</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</si>
  <si>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</si>
  <si>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site is not gone. Site came back.</t>
  </si>
  <si>
    <t>I think OP is asking if creating a separate bank account will protect his/her own money from being withdrawn by the scammers.
But yeah. OP, the scam is that the check is no good and the money you'll be sending is actually your own.</t>
  </si>
  <si>
    <t>Teasing at a romantic relationship for an entire season and then ending the season without them getting together. That and interrupting the kiss.</t>
  </si>
  <si>
    <t>Really? You don't even want to have a conversation about it? 
There are valid reasons why people are upset with /r/politics - some suggested in the undertones of the posts above.</t>
  </si>
  <si>
    <t>My wife and I like to apply the American thyroid associations recommendations for pregnancy for both of us. Although I obviously cannot get pregnant, pregnancy is one of the few conditions extensively studied in healthy young people, so we feel that the recommendation of TSH below 2 is the best for all young men and all young women whether pregnant or not. After all, if you should have a TSH below 2 for pregnancy (presumably the healthiest part of your life), then certainly it can't hurt to stay healthy otherwise?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</si>
  <si>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</si>
  <si>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</si>
  <si>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Aayyyeeeeee.</t>
  </si>
  <si>
    <t>Yeah to be honest I was really doubting they were  factory too.
edit: a word</t>
  </si>
  <si>
    <t>But for those that just felt is wasn't truly an Elder Scrolls game, it hasn't been redeemed. It just does the MMO aspects better.</t>
  </si>
  <si>
    <t xml:space="preserve">This is horrible, because college is an investment into your future. It is not something that should be given to you. If you want to succeed in life you should have to earn it. </t>
  </si>
  <si>
    <t>Well, now, that was really nice of you to say. Thank you!</t>
  </si>
  <si>
    <t>https://hangouts.google.com/hangouts/_/event/cgdkdsqm5p42fgk6u2ucg44jous</t>
  </si>
  <si>
    <t>"Nobody cares about Donald's tax returns..." well, you certainly did.</t>
  </si>
  <si>
    <t xml:space="preserve">That is mostly thanks to Turgeon and his questionable at best bench lineups </t>
  </si>
  <si>
    <t>Thanks for suggestions!!!</t>
  </si>
  <si>
    <t>Thanks!  Except I missed a word!  brilliant "display"</t>
  </si>
  <si>
    <t xml:space="preserve">Fuck. That. Being an accomplished bureaucrat is the exact opposite of qualified. 
She is a leash on McConnell </t>
  </si>
  <si>
    <t xml:space="preserve">Fucking obvious he's gonna loose then he'll be nothing. I don't understand why they won't take a chance on a new up and comer like SJ, he's future FOTC material and Vince is too blind to see it.  </t>
  </si>
  <si>
    <t>Oh check please!</t>
  </si>
  <si>
    <t>This #bush is on ðŸ”¥ðŸ”¥ðŸ”¥</t>
  </si>
  <si>
    <t>I have gotten two legendarys Since the beginning, One very close to the beginning and one just before typing this, neither were lunar :(</t>
  </si>
  <si>
    <t xml:space="preserve">Why?! Vardy, Aguero, Lukaku and Martial are all clearly way better.. you never play against Niang currently despite the fact he's in a league that doesn't have an abundance of quality at ST.. that says a lot! </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</si>
  <si>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</si>
  <si>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Totally not [scripted] (https://github.com/derekfei)</t>
  </si>
  <si>
    <t>I prefer heroic because...
* Better Rep Rewards
* With Elemental Burns or Small Arms, they can be faster or more fun.
* You can complete Weekly and Daily Strike Bounties.</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</si>
  <si>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</si>
  <si>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Dear god I hope he isn't meming right now because if these are clips of a 13 year old singing Celine Dion at a talent show...</t>
  </si>
  <si>
    <t>I've been playing luigi on and off 2 years an I gotta say I have no idea</t>
  </si>
  <si>
    <t>Genius!</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</si>
  <si>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</si>
  <si>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I find other ways to be happy.
I do worry about when I get older though.  My grandparents had me.  My mother has me.  I won't have anyone though.  No one to help me.  No one to care.  It looks like I will have to be very independent in old age.</t>
  </si>
  <si>
    <t xml:space="preserve">They look a bit different without all the makeup and props! 
</t>
  </si>
  <si>
    <t>I still have bunch of these!</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</si>
  <si>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</si>
  <si>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It's all good during the week on the cut then the weekend comes and I make the choice to go out for some beers and welp...</t>
  </si>
  <si>
    <t>They allow the XFINITY and Trucks to run together as classes during races. Double points for overall winner and class winners.</t>
  </si>
  <si>
    <t>new phone who dis</t>
  </si>
  <si>
    <t>Oh, so true</t>
  </si>
  <si>
    <t>With a side order of Emelin?</t>
  </si>
  <si>
    <t xml:space="preserve">That was only 2 years ago? I assumed it was closer to 8-10 the way it's just no big deal. </t>
  </si>
  <si>
    <t xml:space="preserve">LOGITECH G502
JOIN THE GLORIOUS G502 MASTERACE BRETHREN </t>
  </si>
  <si>
    <t>Sounds like it only kills your sex drive whilst in the process of actually killing you.</t>
  </si>
  <si>
    <t xml:space="preserve"> I was expecting Bogut to be injured half the time anyway  :(</t>
  </si>
  <si>
    <t>I can't even imagine if her ultimate was just a regular projective. They can even had an additional state for, Ult Boost Accuracy, haha</t>
  </si>
  <si>
    <t>Our announcers called Malkin one of the best of all time, Pens fans. Mad respect.</t>
  </si>
  <si>
    <t>Have you tried famalam?</t>
  </si>
  <si>
    <t>It cannot even be considered bipartisan when it is bipartisan.</t>
  </si>
  <si>
    <t>UM's had a massive talent advantage every year that MSU has had Dantonio. 
Dantonio's .700 against UM, not to mention the stuff he's done in his other games</t>
  </si>
  <si>
    <t>Want me to come over and make dinner?</t>
  </si>
  <si>
    <t>Nah, i live closer to the center of PR</t>
  </si>
  <si>
    <t>"EZ Money" doesn't contribute much to the melee storyline but it's really awesome.</t>
  </si>
  <si>
    <t>Trump suportadores son todos unos putooos</t>
  </si>
  <si>
    <t>&amp;gt; Their sonic twitter is a savage though
Oh I have not heard about this, just about the new sonic for the switch, care to elaborate on this sonic twitter, mate?</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</si>
  <si>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</si>
  <si>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It's over 1000 signatures now  
https://www.nytimes.com/2017/01/31/world/americas/state-dept-dissent-cable-trump-immigration-order.html</t>
  </si>
  <si>
    <t>Give [White Jazz](http://a.co/dPwnphE) a try. You'll understand later.</t>
  </si>
  <si>
    <t xml:space="preserve">This kind of shit is why people still sit up and listen to feminists when they talk about women being discriminated against. Nice job. </t>
  </si>
  <si>
    <t>I don't think it's possible unless you're cool with losing a ton of muscle. If you still wanna commit to a super high deficit, make sure to do a good amount of lifting and eat protein so you don't devour your own muscles.</t>
  </si>
  <si>
    <t>[Would this EVER be allowed on SNL today?](http://www.nbc.com/saturday-night-live/video/cold-opening---homeland-security/n11645?snl=1)</t>
  </si>
  <si>
    <t>Indeed, though I am disturbed that his energy levels are what they are while still being involved in newborn care. That's not natural.</t>
  </si>
  <si>
    <t>yes its landed a few priests on the registered sex offenders list....
had to do it sry guys.</t>
  </si>
  <si>
    <t>Woah chill I'm 19 and you just scared me you did a whole damn research study on my profile xD</t>
  </si>
  <si>
    <t>We have a lot more cumming ðŸ˜‹</t>
  </si>
  <si>
    <t>You're right.  I think this is a sign that they have no hobbies or can't talk about any subject besides kids.</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</si>
  <si>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</si>
  <si>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The Force Awakens concerns Rey realizing that she powerful in the Force...ps...the last movie is probably going to be something like 'resurrection of the jedi' or something like that.</t>
  </si>
  <si>
    <t>your wages get garnished for the rest of your life?</t>
  </si>
  <si>
    <t>Garry's Mod</t>
  </si>
  <si>
    <t>That ear floof</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</si>
  <si>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</si>
  <si>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Oh, ok!  I thought there was a difference between an electric stove top and a hot plate for some reason!  Thanks!</t>
  </si>
  <si>
    <t xml:space="preserve">correct </t>
  </si>
  <si>
    <t xml:space="preserve">So now anything under 6 feet is manlet? </t>
  </si>
  <si>
    <t>this is insanely cool &amp;lt;3 would love to see a download link when its fully complete!</t>
  </si>
  <si>
    <t>- IGN Kentravyon
- Deposit Tentacool lev 18 female 
- Requesting Hydreigon
- votes sent
- already registered
Thanks in advance!!!</t>
  </si>
  <si>
    <t>How to "prevent" without damage our ships and troops??</t>
  </si>
  <si>
    <t>Wear protection ! "You are NOT the father"</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</si>
  <si>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</si>
  <si>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 xml:space="preserve">I've had a herniated disc (with a tear in the disc) in my back for over a year. Insurance wouldn't cover an MRI last March so I basically had to wait over a year for the symptoms to not reside so I could prove I needed one. Yay America. </t>
  </si>
  <si>
    <t>you're an /r/conspiracy poster, I don't really care what your definition of ''interesting'' is, sorry</t>
  </si>
  <si>
    <t>What is so amazing about Little Witch Academia? It's a fun show but nothing special so far.</t>
  </si>
  <si>
    <t>https://gfycat.com/FatalForsakenGadwall</t>
  </si>
  <si>
    <t xml:space="preserve">Lies. </t>
  </si>
  <si>
    <t>Yeah I would be happy too :)</t>
  </si>
  <si>
    <t>You weren't legit anyway lol</t>
  </si>
  <si>
    <t xml:space="preserve">&amp;gt;No one is obligated to interact with anyone else on a sexual or romantic level.
And we're not obligated to not hate women. Your move, normtard. </t>
  </si>
  <si>
    <t>[Um...](http://i.imgur.com/20X35pu.jpg)</t>
  </si>
  <si>
    <t>Yeah, that's going to happen. I can tell you from experience that the worst thing to do is get stressed out over it. If you have to use white noise, use white noise. There's nothing wrong with having background noise going.</t>
  </si>
  <si>
    <t>Iron deficient anemic here. If you decide to take iron pills to get your iron up, drink OJ or take a vitamin C tablet so it absorbs better.</t>
  </si>
  <si>
    <t>Just keep playing, I've played the game so much that I'm somewhat decent. The more you play, the more knowledge you gain on the maps, the more you play the better you get from picking up tips, the more you play the better your reflexes get.</t>
  </si>
  <si>
    <t xml:space="preserve">Don't forget the pro rated R&amp;amp;D costs. Depending on projected sales, that could be $10-$20 per unit too. </t>
  </si>
  <si>
    <t xml:space="preserve">This was a good lesson for all users but I still stand behind my initial point even though in this case I was proven wrong. </t>
  </si>
  <si>
    <t>100 bucks Prompto is the yellow one</t>
  </si>
  <si>
    <t>Exactly.</t>
  </si>
  <si>
    <t>wow...speechless...</t>
  </si>
  <si>
    <t>And now im so curious</t>
  </si>
  <si>
    <t>"Islam is not a race." -*screamed all the bigots* Fine, then you're xenophobes and bigots. Do you prefer those terms?</t>
  </si>
  <si>
    <t>wens utsf</t>
  </si>
  <si>
    <t>Yeah I have no idea why I get so much hate for suggesting they do something that other companies would do asap..</t>
  </si>
  <si>
    <t>Lol "big" facts.  I see what you did there.</t>
  </si>
  <si>
    <t>I know you guys are terrible with words but it's pretty obvious Moore isn't praising Trump</t>
  </si>
  <si>
    <t xml:space="preserve">Why don't I have the option to downvote? </t>
  </si>
  <si>
    <t>Thanks so much for the answer! I'll have to look far and wide for a good watchmaker that'll accept a rep.</t>
  </si>
  <si>
    <t>I wonder what the machine does with the human clothes, is there a clothing exhibit in the zoo where Stevens clothes now reside alongside the 1st gen zoomans who were captured?</t>
  </si>
  <si>
    <t>I like that lol</t>
  </si>
  <si>
    <t>The show was canceled by CW. It wasn't her choice. VH1 bought the rights.</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</si>
  <si>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</si>
  <si>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So he's the r/Gamingcirclejerk equivalent of God/Jesus/Muhammad/Buddha/Abraham?</t>
  </si>
  <si>
    <t>Alright.</t>
  </si>
  <si>
    <t xml:space="preserve">Several radio shows are now saying they are breaking that the pick is Gorsuch. Big RFA supporter, but no rulings on LGBT cases yet. </t>
  </si>
  <si>
    <t>Bingo!  Well said.</t>
  </si>
  <si>
    <t>I was with you until the part about corporations following millennials out of town. They'll simply be replaced by the next generation. The millennials aren't a population boom generation.</t>
  </si>
  <si>
    <t>No I don't think you understand, protests helped trump win Illinois. 
really shouldn't have to but /s</t>
  </si>
  <si>
    <t xml:space="preserve">Hmm, I mean he does thank God ... </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</si>
  <si>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</si>
  <si>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I need you to add me back so that I can access your Friend Safari.</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</si>
  <si>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</si>
  <si>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REGAINING OUR HEARTS' LOST PURITY!</t>
  </si>
  <si>
    <t xml:space="preserve">You need some serious psychotherapy.  You're obsessed about your height to where it consumes your life.  </t>
  </si>
  <si>
    <t>Go on lfg and see how many posts for card reset elo and kd farming you see. It's more than you would think.</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</si>
  <si>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</si>
  <si>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</si>
  <si>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It's probably boils down to a mixture of accessibility, freedom, "semi" restricted anonymity, moderators and I think arguably most importantly: karma.
**Accessibility:** I'd argue that Reddit isn't nearly as intuitive on the surface as other social media platforms, i.e Facebook gives popup bubbles telling you how to use it, Snapchat is literally a one button deal, &amp;amp; Instagram is just the poor man's photoshop with some social media functions attached.
For Reddit, it's different, there's no handholding, there's no clear concise explanation straight off the bat about what subreddits are, the effects of karma - the fact there is a karma system, that it's not immediately obvious that to join the conversation you have to actually click on the comments rather than the post itself and so on.
That's not to argue that people who DON'T use Reddit are less intelligent, but the people that do figure out how to use Reddit are at least a little more analytical by nature in working out the various functions that aren't ever explicitly said.
**Freedom:** I'd use this against social media sites like Twitter that whilst great for spreading information quickly, do so at a significant loss of information in itself, 140 characters or less is not a good tool for creating discussion and engaging with other people meaningfully - and this compounds with the other points to create the kind of 'intelligent' community here.
**Semi-restricted anonymity:** In the case of Reddit, I think the fact you have an 'anonymous' profile is a bit of a misnomer, your Reddit profile is your persona projected onto something that people can see &amp;amp; read (See: Ken Bone's post history (not a dig, just a point)), contrasted against sites like 4chan which grants total anonymity this means that for the most part, people here will try to stay 'within' the lines of reasonable discussion or run the risk of being downvoted, or in more popularized cases [found out](http://www.dailydot.com/unclick/most-hated-redditors-all-time/)
Conversely, this semi-restricted anonymity compared with Facebook I think also works in Reddit's favour, people have to put up a 'specific' image that they want to project on public social media, they may have family, sensitive friends or what have you - but on Reddit, no one knows you're a dog - and as such, you're free to express your strong opinions on canine politics in the same way that you wouldn't be able to on Facebook.  
**Moderators:** Most social media has some form of moderation, be it report buttons, flagging content etc but none quite in the same way Reddit does. Reddit uses the same system that 'traditional' forums use with a community moderator per Subreddit, whilst simultaneously being more of a social media platform than a traditional forum is - so whilst say, a forum about Mass Effect may have subforums dedicated to specific topics within the franchise with a subforum for 'non-Mass Effect related conversation", the Subreddit for Mass Effect allows all the discussion at once, anecdotal &amp;amp; otherwise and allows for more meaningful discussions than those artificially limited by subforums. As well as this, moderators help to 'clean out the riffraff' that you'd normally see on Facebook, and this is importantly combined with karma.
**Karma:** I think is probably the most important factor in creating an environment for discussion, whether it's echo-chamber discussion, circlejerk discussion or actual meaningful discussion karma caters to it. The karma system works by weighting posts, getting rid of the same kind of trash the above point mentioned faster, getting important talking points to the top and getting meaningful conversation to the top of those threads faster. 
It's not the **best** system, but imagine if you could sort Facebook comment threads in a way that the hundreds of comments of people being tagged in a picture would simply vanish after a while, and comments that were funny, or engaging would appear with a much higher frequency.
Just a quick edit, to add in the fact that Subreddits themselves play an important role in shaping your perception of the community; more often than not people in specific subreddits are obviously going to be marginally more clued up on the subject in question. This is contrast to things such as Facebook fanpages or Twitter celebrity accounts, this isn't to downplay people's perhaps legitimate interests and hobbies outside of the Reddit communities based around those same topics, but again since Reddit creates an environment for people to discuss things, people are more likely to discuss those things here, rather than on Facebook, due to it being a poor environment in which to create meaningful conversation, or Twitter, where the wordcap doesn't allow for meaningful conversation at all.
I don't think people on Reddit are in any meaningful way more intelligent, but I think that Reddit does a better job at creating an environment for discussions to take place than any other social media platform does, I think if Facebook provided the means for people to engage easier, as well as introducing more acute preventive measures for shitposting or trolling you'd have the exact same result there.</t>
  </si>
  <si>
    <t>But you also don't get any grip on the front hairline, which is what is gonna slip back when a little shit grabs Elsa or Anna or Rapunzel by the back of their weave.</t>
  </si>
  <si>
    <t>He could literally be 24 years old based on what he said, I would not call that experienced</t>
  </si>
  <si>
    <t>The Dresden Files; they get great after the third book.</t>
  </si>
  <si>
    <t xml:space="preserve">I accept that we have that filter on top. It's there because that is the only thread on all of reddit where we can be pro-President Trump and not be at risk of removal or banning. Censorship, yay yay. </t>
  </si>
  <si>
    <t>She seems nice. o.O</t>
  </si>
  <si>
    <t>So both?</t>
  </si>
  <si>
    <t>Toronto canneda hain bhaai.</t>
  </si>
  <si>
    <t>Hmm, I probably misunderstood then. Are you asking if anyone's ever thought of having people live on a fractal for their world?</t>
  </si>
  <si>
    <t>About the only thing that asshole is good for is giving gov't contractors the occasional hard time - and given spending levels, he's ineffectual at that.</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</si>
  <si>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</si>
  <si>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 xml:space="preserve">The short-sighted virtue grand-standing of this county, and the entire state, is like a parody that writes itself. I don't get how it's so difficult to distinguish misplaced emotions with actual facts but here we are. </t>
  </si>
  <si>
    <t>I think in George's case that's the joke. He manages to attract women who are way too good for him and fucks it up every time.</t>
  </si>
  <si>
    <t>This little rant tells me I definitely would not want to hire you.</t>
  </si>
  <si>
    <t xml:space="preserve">Sold :) </t>
  </si>
  <si>
    <t>Some sort of disease epidemic like small pox on the indians</t>
  </si>
  <si>
    <t>Yeah my husband and I started watching this and we watched for 10 mins before we even looked up at the time.  My husband just goes, "I don't know why we stopped watching it, I wanted to keep watching it."</t>
  </si>
  <si>
    <t>Furniture that doesn't have stains, paint, marker, or pen marks all over.
We have kids
It's only a matter of time</t>
  </si>
  <si>
    <t>Inking issue, not on a constructed tournament playable card, so likely not worth much.</t>
  </si>
  <si>
    <t>I contacted them too, let me know if you get a response and I will try to edit this post if I do as well.</t>
  </si>
  <si>
    <t>Had an old guy walking his dog who went off at me for not ringing my bell. I had, in fact, rung it thrice. He was wearing headphones at the time.
Time to invest in a motherfucking air-horn.</t>
  </si>
  <si>
    <t>Sure.</t>
  </si>
  <si>
    <t>Is that some kind of fetish you've got going on?</t>
  </si>
  <si>
    <t>It's been delayed and people are making tongue-in-cheek jokes that are apparently flying over a lot of heads.</t>
  </si>
  <si>
    <t>Low tier normie = incel</t>
  </si>
  <si>
    <t>As a huge Alabama fan and a run heavy guy I really loved using MF  D Hens. He runs in this game how I'm used to seeing him run in real life.</t>
  </si>
  <si>
    <t>&amp;gt; 1) [...] Any advice, reassurance, product recommendations?
Hot plates are a simple technology and are practically perfected.  Just get products from a reputable manufacturer that's UL (Underwriter's Laboratory) certified.  In the USA, they'll all be.  You can get a ceramic slab to place it atop of if you seek extra peace of mind.  These ceramic slabs are sold as 'Pizza stones' in a decent kitchen store like Williams and Sonoma.  Also, don't forget about buffet warming trays, these being the three or four compartment glass-lidded serving trays with the embedded heating element underneath.  You'll find that even quality ones don't cost more than $30 or so.  On to #2:
&amp;gt; 2) [...] Again, advice, product recommendations?
You have Shabbat timers (aka 'Coffee Timers') that plug into wall outlets?  Some of these newer products are configurable via bluetooth and a web app allowing you to set the times they automatically turn on and off.  For a crock pot, get the name brand Crock Pot that has the low temp auto-off bypass.  I don't have one of those and get by with the 'keep warm indefinitely' version, but I thought that the ones with the digital display can be menu driven to disable auto shutdown.  I'd have to check on that.
&amp;gt; 3) [...] Any help, tips, recipes for warm food on Shabbat day?
If you have outdoor space like a deck or a backyard, be aware that an electric smoker with a digital thermostat is like 'fire and forget' when using an automated Shabbat timer like I mentioned above.  I do briskets over the course of 10-16 hours (at 190F, depending on the size) or roasting chickens in ~4 hours at 235F.  A quality outdoor smoker with the digital thermostat for true 'no-peek' smoking to produce dinner right on the dot only costs about $200 or a little more depending on features.  Check [Cabelas.com](http://www.cabelas.com/product/CABELAS-BY-MB-BLACK-SMOKER-W-BT/1934608.uts?searchPath=%2Fbrowse.cmd%3FCQ_page%3D60%26CQ_sort%3DpriceLow%26CQ_search%3Dsmoker%26CQ_st%3Db%26categoryId%3D734095080) and wait till they have a sale with free/reduced shipping right to your door.  I like my smoker a lot.
&amp;gt; 4) French press coffee... borer, right?
I have a French press.  I have a burr grinder to make pre-ground coffee.  Usually I just have an open can of Cafe Bustelo or something.  As long as you have a hot water boiler (aka 'Blech', also not too expensive at $75 for the 8 liter model) you have all the coffee you want.  Be aware that Trader Joes sells a flat-packaged brew in the bag ['Trader Joe's Pour-Over Coffee Brewer'](http://www.whatsgoodattraderjoes.com/2016/01/shot-o-joe-trader-joes-pour-over-coffee.html) that you can keep on hand.  I have them for camping and also keep one in the truck in case I have to make a long trip across country.  These would be OK for Shabbat in a pinch I guess.
You know where I got a lot of my ideas for things to add to my kitchen to help facilitate Shabbat meals?  I just looked at what nice hotels offer for their guests in their complimentary self-serve breakfast buffets.  Just kinda replicate that within your budget and call it quits.</t>
  </si>
  <si>
    <t>can your pc boot into windows? If so, fuck your ssd just buy a new one later you honestly don't need it to play anything unless your hdd is out of space.</t>
  </si>
  <si>
    <t>You gon get sued OP</t>
  </si>
  <si>
    <t>make r/amry kinda gooder again! Mr/AKGA</t>
  </si>
  <si>
    <t>lmao what you on boi tomoyo is hot as fuck</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</si>
  <si>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</si>
  <si>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</si>
  <si>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You answered your own question. Since they escaped before the law was passed, and harboring fugitive slaves was illegal, the best way to avoid getting punished was to return the slave.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</si>
  <si>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</si>
  <si>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yes French girls love black penis.</t>
  </si>
  <si>
    <t>The fact you passed scares me. You did not deserve to pass</t>
  </si>
  <si>
    <t xml:space="preserve">Probably. </t>
  </si>
  <si>
    <t xml:space="preserve">Man ritos humor never disappoints me </t>
  </si>
  <si>
    <t>Im gonna need a link to an archive of this stream...</t>
  </si>
  <si>
    <t>See you in Vegas????</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</si>
  <si>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</si>
  <si>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</si>
  <si>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The kid needs that Mickie, Kelly Kelly type of broad to get at me ya know what I'm sayin? I'm talking that look over a mess till im the kid again, get me back to the legendary status, knows how to get down type</t>
  </si>
  <si>
    <t>**LOL!** he landed on you, and with that delay there, it really killed you.We have seen it from the Parachute Player before, different guy though</t>
  </si>
  <si>
    <t>I'm aware, I guess I worded my idea wrong. I meant that he won't be directly collaborating/communicating with the original programmers, which some people want when working on a project</t>
  </si>
  <si>
    <t>[removed]</t>
  </si>
  <si>
    <t>Probably will never get released globally</t>
  </si>
  <si>
    <t>Did you fuck off to literally anywhere else when a Democratic president was in office? God dammit, there's nothing wrong with not liking the current state of your country.  
I'm not a liberal, by the way.</t>
  </si>
  <si>
    <t xml:space="preserve">I do! you're adorable. in a very, very good way! 
(I know there's a rumor that you shouldn't ever tell a guy he's adorable, but I'm here to nix that shit for good!) </t>
  </si>
  <si>
    <t>I came from an abusive household, specifically with an abusive mother who had a real problem with men. I used to think, similarly to OP, that women were essentially hostile and misandric.
I went to see a therapist, a female one. When I started telling her my story, she stopped me when I mentioned that men had to do all the housework growing up and my Mom and my sisters had to do nothing, and that my Mom and my sisters got to have nice things and go places but the men just stayed and did work like some weird Cinderella. My therapist seemed visibly happy at this information, and treated it as some kind of victory, rather than a super messed up thing that legitimately emotionally deformed me.
I realized in retrospect that seeing a university councilor in a campus therapy clinic that prides itself on the treatment of women's issues was a mistake, and have gotten a lot better through having female friends who are fantastic people.
I hope my experience was a one of but I would just mention that while bringing these things to a helpful female councilor would be immensely positive, bringing them to an unprofessionally acting one like I did could be immensely destructive.</t>
  </si>
  <si>
    <t xml:space="preserve">So in 2015 the border patrol made 188,122 apprehensions of people crossing the Mexican border. (Source: http://www.pewresearch.org/fact-tank/2016/04/14/mexico-us-border-apprehensions)
In that same year, the number of Mexican nonimmigrants who overstayed their visa was 45,272. (Source: https://www.dhs.gov/sites/default/files/publications/FY%2015%20DHS%20Entry%20and%20Exit%20Overstay%20Report.pdf)
It doesn't really seem like visa overstays are the primary method.
</t>
  </si>
  <si>
    <t>Wait, you guys *like* ram kills here?</t>
  </si>
  <si>
    <t>Hold on let me grab a dental dam.</t>
  </si>
  <si>
    <t xml:space="preserve">At least someone knows my pain. Reading this subreddit and sorta realizing how much I've done wrong and how ill-equipped I seem to be, it's been a bit disconcerting. </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</si>
  <si>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</si>
  <si>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Romo to Mets confirmed</t>
  </si>
  <si>
    <t>Look over them first then decide</t>
  </si>
  <si>
    <t>Sure, but the silent majority is with trump right? ;)</t>
  </si>
  <si>
    <t>In addition to rigging primaries and forcing establishment candidates on their voter base</t>
  </si>
  <si>
    <t>I thought she was alternative happy</t>
  </si>
  <si>
    <t>I have no interest.  Doesn't do a thing for me.  I never watch those shows on Logo and would never consider going to a drag show.  Blechhh.</t>
  </si>
  <si>
    <t>cool beans</t>
  </si>
  <si>
    <t>Talking a lot with close friends and family. It gets easier once you have a good understanding of how to articulate yourself.</t>
  </si>
  <si>
    <t>Could be MDMA derivative, indeed, but this could also be cocaine... lots of very good cocaine.</t>
  </si>
  <si>
    <t>capitalism is racist</t>
  </si>
  <si>
    <t>Madoka Magica?</t>
  </si>
  <si>
    <t>Friend says that she wants a public defender....</t>
  </si>
  <si>
    <t>Making things better by keeping green card holders out of the country?</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</si>
  <si>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</si>
  <si>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No they don't it's a fucking meme. Even I have participated in the Just for the Lols trolling about that guy every once in a while haha.</t>
  </si>
  <si>
    <t xml:space="preserve">Thanks but unfortunately view page source doesn't show any url on the button - when the button on the store locator is hit it's supposed to just display the results on the same page based off the mile radius. Also, I checked all links that did show and they all showed http:// properly. </t>
  </si>
  <si>
    <t>Again, not going to bother continuing the argument.
Also, you seem to think of BDSM as some kind of religion when for most people it's just a sex kink.</t>
  </si>
  <si>
    <t>Whether or not the Starflower Dynasty would all be blood or spiritual relatives (either they would be multiple individuals who all share the memories of a mutual past life, or literal siblings). At first I thought it would be super cliche and mega coincidental, even with "chosen one" undertones, since most of them end up in positions of considerable political power despite only meeting in their early adulthood, but I very recently decided to embrace it. Even if it isn't realistic, it could make for a good story.</t>
  </si>
  <si>
    <t xml:space="preserve">Black Swan looked like it was going to be more psychological terror. Definitely made going to see it with my Dad when I was 15 awkward.  </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</si>
  <si>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</si>
  <si>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getting that big is impossible for 99% of naturals</t>
  </si>
  <si>
    <t xml:space="preserve">First of all - what are you a working on?   
Second - The place to post your projects is /r/Skookum, and I encourage you to do so. The Skunk Works is for work only, and besides, there are like 50 people there. </t>
  </si>
  <si>
    <t>You know, there are more wipes than just star wipe.</t>
  </si>
  <si>
    <t>For the first hour, as IMSA made a mistake while setting up geo-block.</t>
  </si>
  <si>
    <t>The removed post right after mine was the picture.
It was perfect.</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</si>
  <si>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</si>
  <si>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</si>
  <si>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Happy Birthday. I still miss snake.</t>
  </si>
  <si>
    <t>I'd rather grab a compact point &amp;amp; shoot if you can.
https://www.reddit.com/r/photography/wiki/index#wiki_should_i_get_a_.22superzoom.22_camera.3F
https://www.reddit.com/r/photography/wiki/index#wiki_which_point_.26amp.3B_shoot_camera_should_i_get.3F</t>
  </si>
  <si>
    <t>Incorrect also- Texas is ALWAYS great!
But you can Make Texas Great Again if you want to- I will not complain!</t>
  </si>
  <si>
    <t>Are you sure it's not you're personality or you are going for unrealistic women? I don't find black guys having problems getting women unless they're ugly or have bad personalities.</t>
  </si>
  <si>
    <t xml:space="preserve">I quit dating about 10 years ago. </t>
  </si>
  <si>
    <t xml:space="preserve">&amp;gt;or texting me about their latest hookup
Why do normies feel the need to tell people about their sex life so much? </t>
  </si>
  <si>
    <t xml:space="preserve">Believe it or not homes have roofs in places like Michigan and Nebraska and Maine. </t>
  </si>
  <si>
    <t>Name the bottom 5.</t>
  </si>
  <si>
    <t xml:space="preserve">I am not sure if the price works, you would have to contact them but Grayze does events like this and they have a great outdoor area too </t>
  </si>
  <si>
    <t>Yea</t>
  </si>
  <si>
    <t>Oregon and Washington would likely join California.</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</si>
  <si>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</si>
  <si>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souper truth</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</si>
  <si>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</si>
  <si>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The unit.  I like tube amps. Let's see what u got.  Maybe I can help</t>
  </si>
  <si>
    <t>How the hell is it my problem EA can't get their stuff straight?</t>
  </si>
  <si>
    <t>[Try this](https://support.google.com/domains/answer/3251241?hl=en)</t>
  </si>
  <si>
    <t>After the end of season 1 if you're a FIFA champion.</t>
  </si>
  <si>
    <t>Para and slip for lime zombas?</t>
  </si>
  <si>
    <t>Rustoleum Gloss White Appliance Epoxy</t>
  </si>
  <si>
    <t xml:space="preserve">I took 'The Black Pill' in 2000.
</t>
  </si>
  <si>
    <t>What's the difference?</t>
  </si>
  <si>
    <t>I think what you fail to demonstrate is how these eschatological and soteriological verses you cite go on to affirm unconditional healing now.
I know /u/Dying_Daily well enough to state categorically that he does not believe that God is not able, nor unwilling to heal in the present. The entirety of the team would affirm the sovereignty and power of God. We would probably affirm that He heals primarily in the post Apostolic age through secondary means, but no one here would assert that He is incapable of effecting whatsoever He wills. But we have in the past, and without any shred of doubt in the future, continue to remove posts that affirm the universality of temporal healing, and/or the claim that the reason for non-healing lies in the lack of faith on the part of the believer. It's unbiblical, even harmful, to the church to pretend healing is available for all.
In short, then, none of us would deny the central tenet of that you are saying. God is sovereign. It may please Him to demonstrate his power and glorify His name through the provision of healing, be that spectacular in nature, or more mundane. I don't think it's reasonable to presume to urge a reconsideration of a personal or more formal subreddit understanding of the nature of healing based on what has been said to date in this thread, nor intimate that we are simply given lip service to God "when the rubber meets the road"</t>
  </si>
  <si>
    <t>This is just a bad decision all around, not sure what Hi-Rez is thinking here.</t>
  </si>
  <si>
    <t>So until that happens we should all just keep paying $240/year for a device worth $75? That's the solution?</t>
  </si>
  <si>
    <t>That's really childish, I didn't know that was the level we were at.</t>
  </si>
  <si>
    <t>[Here's what I saw](https://youtu.be/4Zy9wfpfn_k)</t>
  </si>
  <si>
    <t xml:space="preserve">"That's the dream!" (STINSON, Barney) </t>
  </si>
  <si>
    <t>*Theo gets ice cream and takes a seat at the Hermes table.*</t>
  </si>
  <si>
    <t>You're a 'tard</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</si>
  <si>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</si>
  <si>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 xml:space="preserve">I eat a healthy amount of food. I like to plan out my meals so when they tell me to eat something it completely messes up my eating plan, and they are too unpredictable for me to incorporate their force feeding into my diet  </t>
  </si>
  <si>
    <t>White boys always think they have it bad.
Listen, Greg, your race isn't why you're incel, it's the only thing helping you with your inceldom.
Ethnicels have it way worse</t>
  </si>
  <si>
    <t xml:space="preserve">howdy erikporter09,    
um, er, WHY did you post a pic of the code? why not post the code itself  - or a link to it?    
take care,    
lee    
</t>
  </si>
  <si>
    <t>Don't worry...they aren't that secret. And they won't convince many people to go to them vs the heavily used JTree or Death Valley.</t>
  </si>
  <si>
    <t>I heard of the priv having issues with the touch screen after a while and if you drop it on that screen it's gonna be fucked.
In my opinion the alien kit is better value for money. Hence why they are so popular at the moment.</t>
  </si>
  <si>
    <t xml:space="preserve">Meh I don't care anymore. You're complaining about stupid shit. Make a point or try to find someone else to believe that you know what 13 million people want. </t>
  </si>
  <si>
    <t xml:space="preserve">Thanks for an actual solid and informed response. </t>
  </si>
  <si>
    <t>gate</t>
  </si>
  <si>
    <t xml:space="preserve">My wife had an uncle that patented a bunch of stuff. Every once in a while a company would offer to buy or pay to use it in their product. You could be sitting on your future. </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</si>
  <si>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</si>
  <si>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</si>
  <si>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</si>
  <si>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Painted or reg? </t>
  </si>
  <si>
    <t>Leave it to a little boy to eat a stinky doughnut and not say anything until the evidence is gone.</t>
  </si>
  <si>
    <t>Isn't it practically the same thing as the "never activate" setting on Firefox?</t>
  </si>
  <si>
    <t>Very helpful- thank you!</t>
  </si>
  <si>
    <t>We are missing a crucial choice:
* "He ded".</t>
  </si>
  <si>
    <t>/r/DeepFriedMemes</t>
  </si>
  <si>
    <t xml:space="preserve">Does complaining about spraining your ankle help anyone or have a point?
If the first guy is allowed to vent his problems, why aren't the others allowed to vent their problems, which is far worse? </t>
  </si>
  <si>
    <t>im pretty sure i had like 2k hours back in the original. 
goddamn hardware store. everytime i saw the copper fittings "i should go make some bronze bars and mine some iron"</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</si>
  <si>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</si>
  <si>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Everyone in this sub should read this.  It should be pinned to the top for eternity.</t>
  </si>
  <si>
    <t>Not really.
If you cast it on a minion in a minion wave it wont bounce to the nearest, it will bounce randomly.
But those are only minions, it doesnt matter.
But when there are heroes, yes it does prioritize them</t>
  </si>
  <si>
    <t>oh, i get it
(if by *it*, you mean the truth)</t>
  </si>
  <si>
    <t>hmm, really.  thanks for the correction</t>
  </si>
  <si>
    <t>don't ruin jokes, please.</t>
  </si>
  <si>
    <t xml:space="preserve">When someone threatens to hurt you or rape you or email you boss naked pics you're gonna respond to their texts. Idiot. 
And I think I did the dumping when I called the cops on him two nights ago. Thanks for playing. Try again! </t>
  </si>
  <si>
    <t>Pero trump no es un buen ejemplo. El heredÃ³ su fortuna y sus empresas. No sÃ³lo eso, sino que es tan mal administrador que han quebrado muchas. Han calculado que si el hubiera vendido todo y puesto esa plata en un plazo fijo, hubiera ganado mucha mas plata.</t>
  </si>
  <si>
    <t>I would work your way down with the mill.  Nothing worse than a stuck mash</t>
  </si>
  <si>
    <t>I have taken the test a few times and it fluctuates between INFJ and INTJ, makes me think it is bullshit.</t>
  </si>
  <si>
    <t>Yesterday night while making a song</t>
  </si>
  <si>
    <t>Yup. Rank in TL is quite meaningless. Even HL rank is not too telling. Doings God's work right there heh.</t>
  </si>
  <si>
    <t>Upvote pic, downvote all comments.</t>
  </si>
  <si>
    <t>I've used him up too in a 4-3-2-1 on 8 chem for over 200 games and he's been lights out. 152g/44a</t>
  </si>
  <si>
    <t>The cutest little gortaloma I've ever seen, Ð›ÑŽÐ±Ð¸Ð¼Ð°Ñ Ð¼Ð¾Ñ.</t>
  </si>
  <si>
    <t>Nice, I naturally read that bald, bearded and bad ass!</t>
  </si>
  <si>
    <t>... that was not faulk</t>
  </si>
  <si>
    <t xml:space="preserve">I'm about 210# and can do 9-12 pull-ups, maybe 20-30 push-ups on a good day. I also don't hardly bench though </t>
  </si>
  <si>
    <t>Fries Rap, Pierogi and Corn on the Cob are some that pop to mind for me.
But honestly, each episode is a unique and amazing. I love the cheer variety of this channel. He never ceases to surprise with fresh new ideas.</t>
  </si>
  <si>
    <t>This is so beautiful! Totally inspiration for my new tank! â¤</t>
  </si>
  <si>
    <t>Thanks man! Im just really efficient on these now that ive made a few. Ive found that making them a little loose and using the strap as a headbelt to tighten them a bit to fit makes them easier to guestimate the perfect size...adhustability by a few eights an inch is a big deal for hats.</t>
  </si>
  <si>
    <t>It did not work for me until I updated it from that repo, I have yet to have a crash</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</si>
  <si>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</si>
  <si>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That's what Google gets for not intergrating it into one with hangouts, and duo...... </t>
  </si>
  <si>
    <t>Thats Riz Ahmed one of my favorite dudes ever</t>
  </si>
  <si>
    <t>Sure I'd be up for that. What times do you usually play?</t>
  </si>
  <si>
    <t>Yeah she used to take part in our communities. She lived near me and my mom actually took my sister and I to a memorial in her honor before I was even out. Really tragic and a good warning about the costs of conversion therapy and familial unacceptance. It's a real shame that even that couldn't get her parents to understand.</t>
  </si>
  <si>
    <t>85 iniesta in the leg pack, 83 diarra and 86 HIGUIAN</t>
  </si>
  <si>
    <t>Do you happen to know how many hours were on them? I'm thinking about buying some for a NAS i'm building.</t>
  </si>
  <si>
    <t>I do.  And I love it.  I crossdress and honestly I'd rather be happy doing that than miserable getting rejected.</t>
  </si>
  <si>
    <t>Are you drinking enough water and eating properly on the days leading up to the run?
Are you taking adequate breaks, at least 3 days before the run?</t>
  </si>
  <si>
    <t xml:space="preserve">Now you just sound like a twat. </t>
  </si>
  <si>
    <t>I can tell that you like bringing up things from 4 months ago...  most of that was me wondering why you even rehashed this shit?  You didnt even spell half you post right.  Looool. Im a joy at parties ;P</t>
  </si>
  <si>
    <t>LoGH?</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</si>
  <si>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</si>
  <si>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I can confirm you're right, just tried it in Galactic War - deathmarked Boba and then killed him and he didn't revive.
Here's my [video testing this.](https://www.youtube.com/watch?v=nRXOJcaD1qY)</t>
  </si>
  <si>
    <t>tbh man you've got a nice face, just lose some weight and workout. thiccc brow too</t>
  </si>
  <si>
    <t>Out out out!</t>
  </si>
  <si>
    <t>Made me smile? Fuck if I didn't tear up.</t>
  </si>
  <si>
    <t>If that's the case Marie would also be removed as she's not from FFII. They could add Firion and Emperor in (or well.. Maria lol).</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</si>
  <si>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</si>
  <si>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 xml:space="preserve">Wheres the asshole Sean Astin?
Oh right. he is an asshole.
</t>
  </si>
  <si>
    <t>I started late too. Thank god. I've got to get Skovalds still.</t>
  </si>
  <si>
    <t>I'm interested because I think political theory is interesting in general. Is your goal to relate the texts to current events or just discuss theory?</t>
  </si>
  <si>
    <t>[deleted]  
 ^^^^^^^^^^^^^^^^0.5763 
 &amp;gt; [What is this?](https://pastebin.com/64GuVi2F/62515)</t>
  </si>
  <si>
    <t>???</t>
  </si>
  <si>
    <t xml:space="preserve">I need to stop, too, because it makes me feel bad about myself. I am not waifish in the least, my toenails (done by me two weeks ago while drinking a beer) are chipped, and I'm doing well if my hair is even clean. </t>
  </si>
  <si>
    <t>Running from the mom.</t>
  </si>
  <si>
    <t xml:space="preserve">Also an option but Ocean View is the nicest spot (with the hotel, beach and drive) </t>
  </si>
  <si>
    <t>Not all heros wear capes, thanks</t>
  </si>
  <si>
    <t>A fair point, I guess the new honour system barely holds up against the addition of RBGs (although they were shakey and exploited at first, that hasn't exactly changed now) and the fact they decided not to give PvP its own armour sets. At least it's more balanced... :(</t>
  </si>
  <si>
    <t xml:space="preserve">This is fine, but its not RAW at all. If you gave them the stealth rolls at advantage as a free action maybe, but beyond that you are just stacking the odds against them.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</si>
  <si>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</si>
  <si>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Aren't you forgetting "brown bricks in Minecraft?"
Mike can only go up from there.</t>
  </si>
  <si>
    <t>Best wishes to you! :)</t>
  </si>
  <si>
    <t>But...  the poop shall not pass!</t>
  </si>
  <si>
    <t>Ken Bone oh god</t>
  </si>
  <si>
    <t>any particular reason you settled on 117 pts? Seems a rather odd number...</t>
  </si>
  <si>
    <t>They did?</t>
  </si>
  <si>
    <t xml:space="preserve">If you put it on top, near-ish one of the corners, the switch will be accessible from 2 angles, giving a bit more flexibility with lamp placement. </t>
  </si>
  <si>
    <t>...It's a red dot. It doesn't have "eye relief". The further forward you mount it, the better field of vision you'll have but after a certain point, it won't offer any major improvement. If you have a proper cheek weld and can see the dot, you're fine.</t>
  </si>
  <si>
    <t>Producer card: http://imgur.com/qTqgHio
Helper settings: http://imgur.com/9xuLSH2
Yumi p, previously mainly looking for vocal friends but now as the new SSR comes out I'm fine with Dance or Visual as well. Also fellow Yumi supporters are always welcome no matter what you set.
Having played for about a year, I only switched to this account after last cinfes, so the potentials and level are still pretty low, but I'm working on it.
EDIT: CinPro profile: http://cinderella.pro/user/2970/MyamoriKonatsu/
You can check my collection there. It's fairly unlikely, but if you need me to switch helpers, just let me know.</t>
  </si>
  <si>
    <t>Does the World of Final Fantasy count?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</si>
  <si>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</si>
  <si>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</si>
  <si>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I guess if you're happy</t>
  </si>
  <si>
    <t>Hmmm I wonder if pretending to be gay would get me laid with women. Interesting concept tbh.</t>
  </si>
  <si>
    <t>Takes it from a 4 bolt kill to a 5 bolt. Stats wise it blows its category away, but when it moves up to the next category there's a lot more competition as well</t>
  </si>
  <si>
    <t>Thanks for admitting your air or.</t>
  </si>
  <si>
    <t xml:space="preserve">They probably will, but my mum won't believe me until she sees it because she has this idea that every gay person is extremely feminine and likes shopping and is delicate </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</si>
  <si>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</si>
  <si>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Is there anything wrong with doing two hour ride? I do about 20 minutes to work every day on it but it will take me a while to put those miles on</t>
  </si>
  <si>
    <t xml:space="preserve">People can also be born 24hrsapart and have the same birthday </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</si>
  <si>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</si>
  <si>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</si>
  <si>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The match has been on YouTube for weeks.</t>
  </si>
  <si>
    <t xml:space="preserve">What's this Ultra promo price everyone is talking about?   I got a trial that will renew at $64, is that promo or the full price? 
If that is the promo, what is it going to go up to? 
If that is not the promo, how do I get the promo? </t>
  </si>
  <si>
    <t xml:space="preserve">TRIGGERED!  </t>
  </si>
  <si>
    <t xml:space="preserve">There are many fishy details about this one.  -2 shooters at first! (from eye witness inside), police-like tactical gear... Now just one!  The 2nd one ended up being a Â«witnessÂ» and they let him go. hmm.. 
- He was anti-feminist and went to the 2nd level and didn't shoot.. Ok.  -He has a identical twin (according to whole bunch of media whores) and yet, they fail to show a picture of the 2,moreso because they had lived together since a few months ago? Where is he now, this doppleganger?  (They even went as far as showing his/their house on TV).. There's more when you go over all of it. I'm calling it: it was a psyop. r/Conspiracy wins.  #AssociationAgenda #Trump #Guns #Immigration (that's why he was white, in the end, so ALL CANADIANS would feel bad for the muslims.  There is a Soros stench in all this. Just arrest the old fucker. </t>
  </si>
  <si>
    <t xml:space="preserve">Nah sorry, this is honesty my own research and experience combined with other peoples experiences and facts, but ive abused amps for a very long time and this is what I felt works the best, really ive gained all this knowledge through the internet and experimenting on myself. If you look up how to make vyv stronger im sure other people have their ways of doing it but might not include everything I said. Id look up adderall potentiation cause there's much more research and sources for this since its much much older than vyvanse, adderall and vyv are similar but with addy its metabolized right from the stomach which is why its stronger, But hey I could sit here all day and explain why vyv is more expensive than addy, the differences between them, why Vyvanse was made in the first place, but I dont want to flood your comment section, lmao </t>
  </si>
  <si>
    <t>Also, 'lazy' doesn't mean they don't have a job, but that they can't "attract and hold a mate".
I don't think satire could be this good.</t>
  </si>
  <si>
    <t>I noticed absolutely no change until they got to Level 27.</t>
  </si>
  <si>
    <t>This gave me a raging clue.</t>
  </si>
  <si>
    <t>Because blizzards api counts them as loss in their win percentage calculation, they never adjusted the math when they added draws they just kept it games played divided by wins which is retarted</t>
  </si>
  <si>
    <t>cash me outside, how bout dah?</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</si>
  <si>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</si>
  <si>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They aren't educated in mind either.  That would mean critical thinking advanced enough that opposing arguments don't threaten their worldview.</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</si>
  <si>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</si>
  <si>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I was going to recommend [Nicole Martin](http://www.nicolemartinpsychology.com.au/) as well, but I couldn't remember her name last night. My ex was seeing her and she highly recommended her. Both her and Kate practice therapy that isn't based on CBT, which I found worked better for me. </t>
  </si>
  <si>
    <t>if I wanted to trade my 1060 up for a 1070 how much $$$ would I have to offer? It's a 1-2 month old Strix 1060, mostly used for Arkham Knight, The Witcher 3, and Rocket League.</t>
  </si>
  <si>
    <t xml:space="preserve">FYI you can always take screenshots. </t>
  </si>
  <si>
    <t>No it doesn't. But giardia is the intended use of iodine tablets that people traditionally bring on camping trips.</t>
  </si>
  <si>
    <t>Seven of Nine in Star Trek Voyager.</t>
  </si>
  <si>
    <t>I'll definitely look into that this coming summer at ACC if the philosophy major plan continues, thanks for the heads up</t>
  </si>
  <si>
    <t>No, haha crushing up the aspirin is to have it be absorbed by your system faster when you take it.  It won't last as long as it would in full pill form, but by the time it wears off your migraine should have subsided.</t>
  </si>
  <si>
    <t xml:space="preserve">interested ( Í¡Â° ÍœÊ– Í¡Â°)  </t>
  </si>
  <si>
    <t>Yeah it sucks how many times we have missed that fight. Still I don't hold it against DC. Although the American Knee Annihalators can fuck off.</t>
  </si>
  <si>
    <t>Nice man! How long have you been altering?</t>
  </si>
  <si>
    <t>It opens slightly.</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</si>
  <si>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</si>
  <si>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Don't think it will happen sadly :/ he is still on tour with the NXT live shows</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</si>
  <si>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</si>
  <si>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A leftist news aggregation site ran and moderated by narcissists who are probably slightly better people than Mark Zuckerberg. Occasional interesting content once you wade through the mass delusion.</t>
  </si>
  <si>
    <t>bring me some of that raz sour? ;)</t>
  </si>
  <si>
    <t xml:space="preserve">lol. The tumblr link states: "Posts a bit of anti-ddlg follow at your own risk." Follow shmallow, she's earned my downvote hereâ€”I rarely downvote anythingâ€”and I certainly wouldn't talk to her, hypocrites suck.   </t>
  </si>
  <si>
    <t xml:space="preserve">I'm sure Hitler Swag 420 presents really intelligent talking points. </t>
  </si>
  <si>
    <t>Actually in many states it's as low as 16</t>
  </si>
  <si>
    <t>Not sure about chase, but it does not count for Discover.</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</si>
  <si>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</si>
  <si>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Economies of scale. It drove the small craft producer out and replaced it with mass production farming at lower cost. Overall food costs went down, but large swaths of peasant mexican farmers were devastated by loss of their entire livelihood.</t>
  </si>
  <si>
    <t>man. you are about 42 years too late, jabronie.</t>
  </si>
  <si>
    <t>they're easy i just couldn't figure out how to open the dissection room for a while to get the last 1..</t>
  </si>
  <si>
    <t>Vegeta is the Green Bay Packers. ^^^FTP</t>
  </si>
  <si>
    <t>Best, Apparently I have fucking spectacular eyelashes. Worst, I'm a guy that wears carhartt's every day for work.</t>
  </si>
  <si>
    <t xml:space="preserve">Oh, I see! :) Thank you for that info! </t>
  </si>
  <si>
    <t xml:space="preserve">Chicago Fire in the MLS. </t>
  </si>
  <si>
    <t>found the box score.  Not too bad.  
http://theshownation.com/boxscore/10060431</t>
  </si>
  <si>
    <t xml:space="preserve">ok, thanks - this could be used to track or identify users on reddit. I'm sure there are other ways, but something to be aware of. There are also malicious sites out there, you don't just go around clicking (opening) links anymore. bum.no-ip dot co OR some ip link, I wouldn't click on it, but with this app there is no way to tell.
</t>
  </si>
  <si>
    <t>I'm surprised he remembers to turn on his mic</t>
  </si>
  <si>
    <t>I paraphrased what you said, incase you missed it. LOL</t>
  </si>
  <si>
    <t xml:space="preserve">I think it's a shame that people aren't more accepting. If someone told me they were asexual I would be like "k.", and that would be the end of it. </t>
  </si>
  <si>
    <t xml:space="preserve">Hmm interesting. Still gonna watch though lol 
Edit - I feel like my comment sounds really sarcastic, which I didn't mean it to be, like I actually think that's interesting. </t>
  </si>
  <si>
    <t>and the thing they would never let happen again. this dude is ignorant. HES NOT A DICTATOR</t>
  </si>
  <si>
    <t>The anti-millennial theft system</t>
  </si>
  <si>
    <t>I'm going to read into this way too much and spread rumors</t>
  </si>
  <si>
    <t>That doesn't help at all, honestly.
It only makes us feel like we turn women gay.
Which we probably do.</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</si>
  <si>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</si>
  <si>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Shit, I totally would have done it but I left two days ago. I live In Korea though, could that work?</t>
  </si>
  <si>
    <t xml:space="preserve">They knew all along
</t>
  </si>
  <si>
    <t xml:space="preserve">Christ you guys... This is the bleakest place on Reddit. Most 18 year olds are virgins. </t>
  </si>
  <si>
    <t>- more salvage when dismantling
- more endgame loot
- 25% xp boost
- champion icon
- 3 exclusive champion emblems
- 10% xp boost for other players in your battle
The xp boosts stack so you have 25% + 70% if the whole 4v4 lobby has champion status</t>
  </si>
  <si>
    <t>Always a fear of mine.. would be too easy for somebody to cut the padlock on a breaker box and turn on the unloading auger</t>
  </si>
  <si>
    <t>Report the response.  If you hadn't sent me the message I would never have known.</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</si>
  <si>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</si>
  <si>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I also use an R9 290 without any issues. The problem is your CPU. AMD's current CPUs suck. Get an i7 or something. I use an i7 4790K and get pretty smooth gameplay.</t>
  </si>
  <si>
    <t>These are people who literally protested an election because they lost.</t>
  </si>
  <si>
    <t>I've seen your selfies and you do indeed look sexy</t>
  </si>
  <si>
    <t>Where did you read this?</t>
  </si>
  <si>
    <t>Maybe about a D, I have a large chest so anything smaller would probably look out of place</t>
  </si>
  <si>
    <t xml:space="preserve">What article?
I mean, I live and date here. Mostly, it turns out to be programmers or techs. </t>
  </si>
  <si>
    <t xml:space="preserve">120Aã¨ã‹ã™ã’ãˆ  
ã§ã‚‚ã€å†¬ã¯ãƒ’ãƒ¼ã‚¿ãƒ¼ã¤ã‘ã‚‹ã‹ã‚‰  
ãã“ã«PCã¨ã‹é›»å­ãƒ¬ãƒ³ã‚¸ã¨ã‹ä¹—ã‚‹ã¨ãƒ–ãƒ¬ãƒ¼ã‚«ãƒ¼ã—ã‚‡ã£ã¡ã‚…ã†è½ã¡ã‚‹ã‚“ã ã‚ˆãªãƒ¼  
</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</si>
  <si>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</si>
  <si>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Can we ban his IP from reddit completely?</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</si>
  <si>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</si>
  <si>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 xml:space="preserve">Nice MIW reference </t>
  </si>
  <si>
    <t>So is it a vampire thing?</t>
  </si>
  <si>
    <t>Yeah but that's pretty expensive. I just got a PO box and it was $47 for 6 months and that wasn't even the smallest PO box option.</t>
  </si>
  <si>
    <t>Didn't Costner give up a huge role just to make this movie?  I remember hearing about it but haven't been able to confirm it.</t>
  </si>
  <si>
    <t xml:space="preserve">I'm not an expert on weights by any stretch. You should probably find a fitness related subreddit and ask them. I lost my weight without regular exercise. </t>
  </si>
  <si>
    <t>No it wasnt. You told me that in pm when I wasnt in the chat for months</t>
  </si>
  <si>
    <t>i shouldn't be in a rush man, ill hopefully have another hexed by then as i only have 1 atm:)</t>
  </si>
  <si>
    <t xml:space="preserve">Because our livers are under our skin. </t>
  </si>
  <si>
    <t>I like my eleaf istick. Not sure how the size compares but it's not huge, doesn't have tc mode though, but goes up to 30w. Works great with these $10 dual ceramic coils I got at the head shop</t>
  </si>
  <si>
    <t>&amp;lt;3 CO flag</t>
  </si>
  <si>
    <t>[](/twidaw) No reason to rush yourself.</t>
  </si>
  <si>
    <t>Floyd is way past his prime, this really isn't that big a deal</t>
  </si>
  <si>
    <t>So the main character's arm gets cut off and reattached I assume?
While this is cool, that's kind of a spoiler man...</t>
  </si>
  <si>
    <t>Yeah it's a bit bizzare. 
That being said now that it's pointed out, it is nice there was no stalling on the outside or the old walk and brawl. Teased countout spots. 
It really was all kept in the ring bell to bell. No gimmicks needed. Pretty cool.</t>
  </si>
  <si>
    <t>That's so damn funny</t>
  </si>
  <si>
    <t>Yes please, I used to get excited when I heard the alert noise, now it just seems that they are too frequent and meaningless.</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</si>
  <si>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</si>
  <si>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</si>
  <si>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So canvas... yay or nay? I quite like them, but it seems like I'll need four kits (Alpha/Beta + (Basic, Tsangan, Extra, Mini Bar)) to fill out my minivan arrow key. So that's getting pretty expensive and I'm not too confident in MD at the moment. 
</t>
  </si>
  <si>
    <t>Restore via itunes?
Im asking because i wasnt sure what was the correct option. i will do that, thanks.</t>
  </si>
  <si>
    <t>Why is the Isles mascot a dragon?</t>
  </si>
  <si>
    <t>i dont even know what to say to make you feel less bad, life's sure a sad thing</t>
  </si>
  <si>
    <t>Once again, you are me.  My thighs are ginormous.  Much bigger than my hips.  This is partly why I just run in costumes.  I'm going to look ridiculous anyway, might as well intend to!</t>
  </si>
  <si>
    <t>Insufflated doses of 2cb are legendarily painful!</t>
  </si>
  <si>
    <t>Van Jones went nuts</t>
  </si>
  <si>
    <t>$50k for a decent FJ in wheelable condition and someone goes and does this bullshit.</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</si>
  <si>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</si>
  <si>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 xml:space="preserve">It's called Gossip Grill. I promise it's well worth the visit. </t>
  </si>
  <si>
    <t>We're going to fix it.</t>
  </si>
  <si>
    <t>Yep. I'm an online writer/editor for online content sites, and the clients worth their salt realize that paying professionals to write is good business in the long term.</t>
  </si>
  <si>
    <t>I5-6500</t>
  </si>
  <si>
    <t>sure</t>
  </si>
  <si>
    <t xml:space="preserve">No, shit - Fire up survival and go make a sandwich. After a good 20/30 minutes pass by go scavenge all the carcasses, hit a safe house and off to the DZ. </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</si>
  <si>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</si>
  <si>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Thanks for the correction. If not the USA then Austria, Japan, Norway etc. </t>
  </si>
  <si>
    <t xml:space="preserve">When you are high, there tends to be three main food groups. You will go through cycles of each group, consuming products in one and then moving onto another group once bored of that taste/texture. Repeat this process until you are in pain, at which point you can choose to smoke more or just call it quits (likely the better idea).
Your main groups are:
salty (chips, Chex mix, crackers etc..)
sugary (ice cream, cookies, candy)
and hearty (home cooked warm meals, hot pockets, pizza, etc...)
Finally make sure you have drinks to contrast each of these flavors as you mow down, and remember, consumer water, as hydration is key.
Remember all these points on your next snack run and you will never go hungry, in fact your sessions will always lead to an orgasmic munchies induced bliss.
Best of luck friend, I've got Chem homework to do.
</t>
  </si>
  <si>
    <t>Good luck!  I'd love to know what you come up with!</t>
  </si>
  <si>
    <t>You didn't get gold but two of your children did.</t>
  </si>
  <si>
    <t>Merrick Garland.</t>
  </si>
  <si>
    <t>Someone for the love of God just leak his tax returns already so we can see what the fuck he's been doing this whole time. If it's nothing, great but I'm willing to bet anything there are a lot of interesting items in those documents.</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</si>
  <si>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</si>
  <si>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</si>
  <si>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</si>
  <si>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So brave á•¦( Í¡Â° ÍœÊ– Í¡Â°)á•¤  stay strong!</t>
  </si>
  <si>
    <t>i don't trust Jesus on the stick unless we're playing old man games like 3S or VSav.  Even then, it's not like he was beating faces at the Coop Cup</t>
  </si>
  <si>
    <t>Er, right</t>
  </si>
  <si>
    <t>Jenna for one wouldn't exactly be forever alone now would it</t>
  </si>
  <si>
    <t>Tai Hao Hawaii.</t>
  </si>
  <si>
    <t>I better go check if the same question is being asked in the Eldritch Horror subforum for drawing monster tiles.  I need to spread my knowledge to all good people of boardgaming.  ðŸ˜€</t>
  </si>
  <si>
    <t xml:space="preserve">They do when they're able to. </t>
  </si>
  <si>
    <t>Heaps was really high on his performance, and considering that's the only player we've got his feedback on that's good enough for me ATM.  The season starts soon enough.</t>
  </si>
  <si>
    <t>Because they are immune from insider trading laws. Easy to get rich when you can pick winners.</t>
  </si>
  <si>
    <t xml:space="preserve">The puppy has as many goals as Sheahan. </t>
  </si>
  <si>
    <t>o.o</t>
  </si>
  <si>
    <t xml:space="preserve">Always </t>
  </si>
  <si>
    <t>Fifa mobile twitter and Gandivers just made a post here!</t>
  </si>
  <si>
    <t>Prove it.</t>
  </si>
  <si>
    <t>I'm reading New 52 Batman right now so I'm thinking something with that. Maybe a game centered around [this type of thing](https://s-media-cache-ak0.pinimg.com/564x/70/c9/1b/70c91b17dfab4b756d894da257285394.jpg).</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</si>
  <si>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</si>
  <si>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 xml:space="preserve">Still nothing for me </t>
  </si>
  <si>
    <t>I wouldn't call CNN fake news, but they have been garbage the last few years. Hopefully this lights a fuse that gets them back to good investigative journalism.</t>
  </si>
  <si>
    <t>Huh.  Where I am, it always feels like I'm the noob.  Literally, most of my time playing TF2 (if not playing MVM, the only gamemode that I can actually play decently) is spent staring at a respawn timer.</t>
  </si>
  <si>
    <t>Is Maia still on Dana's shit list over the Silva fight? Just offer him the title fight after Woodley vs Wonderboy.</t>
  </si>
  <si>
    <t>Did I stutter?</t>
  </si>
  <si>
    <t xml:space="preserve">Nothing more attractive than posting thread after thread on r/foreveralone! Gets em' wet every time. </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</si>
  <si>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</si>
  <si>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Tastes like salty Iowa fan!</t>
  </si>
  <si>
    <t>So true - and very sad.
Perusing /r/relationships too can be an eye-opener how often mismatched libido comes up.</t>
  </si>
  <si>
    <t>Jeremy Rys, come back to YouTube, man.</t>
  </si>
  <si>
    <t>Get them out there and active.</t>
  </si>
  <si>
    <t xml:space="preserve">I always bring/buy a bag of M&amp;amp;Ms. Peanut butter. My fav.  And when some fuckstick gets out of line, I just wing a few in their direction. They have no idea where it is coming from.  </t>
  </si>
  <si>
    <t>Problem is it's a Mini ITX build and trying to find a board e that will support that chip will be hard.</t>
  </si>
  <si>
    <t>Yeah, I agree, it doesn't look like a broadcasting or signal issue. It honestly looks to me like the driver slipping off 100% throttle for a moment, but that's hard to believe. Or an electronics glitch (e.g., rev limiter kicking in too early).</t>
  </si>
  <si>
    <t xml:space="preserve">Cat. </t>
  </si>
  <si>
    <t>Esto debe ser espectacular, tengo que probarlo</t>
  </si>
  <si>
    <t>Mod me now?
:3</t>
  </si>
  <si>
    <t>Just like there must always be a captain on the Dutchman, always must be a Lich King, there must always be social outcasts.</t>
  </si>
  <si>
    <t>*Getting to his feet duke groaned slightly, deciding that jumping through walls was something his head couldn't take on without some sort of padding, shaking his head clear of thoughts pertaining to concussions, seeing that the boy was up and about, close enough to at least smack him duke grunted and lunged forward with gram, letting the lance's heaving weight smash into the boys wings.*
[Move: Get up]
[Major: Melee attack on Steele]</t>
  </si>
  <si>
    <t>1. Guitar
2. My dad played drums in church, I just wanted to spend more time with him fr
3. Either something I composed or sum classic rock/grunge</t>
  </si>
  <si>
    <t>http://i.magaimg.net/img/vi.gif</t>
  </si>
  <si>
    <t xml:space="preserve">Yes but their prices went up during periods of recession or stagflation.. </t>
  </si>
  <si>
    <t>Nah. I just want to hop in game and have fun playing a cool deck. 
Most of the time collecting the cards is just a necessary bad to get to the fun.</t>
  </si>
  <si>
    <t>Will competitive coding help my brain stay sharp?</t>
  </si>
  <si>
    <t>WHY DOES CAM WARD PLAY LIKE THIS AGAINST US</t>
  </si>
  <si>
    <t xml:space="preserve">&amp;gt;almost universal condemnation
Here's a fun project for you to do, count every comment on that post and sort them by "in support", "neutral" or "against". </t>
  </si>
  <si>
    <t>[5/7](http://i.imgur.com/gsTvfDf.png)</t>
  </si>
  <si>
    <t>https://www.youtube.com/watch?v=Kh0Y2hVe_bw</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</si>
  <si>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</si>
  <si>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Yeah I'm definitely tempted to try and get back into it.
And yeah I was shocked to see something pvp related on the front page - especially having so many of the kills being from skillers - and was also expecting the comments to just be a total shit show.</t>
  </si>
  <si>
    <t>This is a great comment full of some great advice! I wish you luck and hope you accomplish your goals for your writing.</t>
  </si>
  <si>
    <t xml:space="preserve">It was indeed a very good speech. He'll be sorely missed come 2020.
Incidentally, I thought Gisela Stuart's was really good too (15:40:14 at
http://www.parliamentlive.tv/Event/Index/fe6bc3c9-5d0b-4808-ba0b-8ce9c08475c1)
</t>
  </si>
  <si>
    <t>Ugh, I'm so tired of hearing "It'll happen when you least expect it". That'd be, umm...NOW!</t>
  </si>
  <si>
    <t xml:space="preserve">**6 GAMES.............** 
we'd be giving up the 12th overall pick and missing out on potential defensive cornerstones on a guy who has **played 6 games total in 3 years** 
If this franchise does this I'd honestly have a very hard time believing in their new philosophy and regime </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</si>
  <si>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</si>
  <si>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We heard you the first time.</t>
  </si>
  <si>
    <t>its like preferring blowup doll to real person. Maybe I just don't get it xD</t>
  </si>
  <si>
    <t>https://applynow.chase.com/FlexAppWeb/renderApp.do?SPID=FMM3&amp;amp;CELL=63HG&amp;amp;MSC=1525819777</t>
  </si>
  <si>
    <t>Actually, Gear VR has resolution of the phone you put in. S7 has 1440 x 2560 pixels (~577 ppi pixel density) and from what I understand it's higher than what Rift has.
From various sources on the Internets, Rift has ~456 ppi and 2160 x 1200 pixels (1080 x 1200 per eye).</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</si>
  <si>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</si>
  <si>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 xml:space="preserve">The more we're able to see about this guy post-election the worse he looks.  </t>
  </si>
  <si>
    <t xml:space="preserve">Giving up will ensure that that war happens. </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</si>
  <si>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</si>
  <si>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</si>
  <si>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When were there were-panthers?</t>
  </si>
  <si>
    <t xml:space="preserve">Holy shit, if she keeps going she'll take her fingertips off. </t>
  </si>
  <si>
    <t>Currently a UNA student. ðŸ˜ Roar Lions!</t>
  </si>
  <si>
    <t>Borderlands 2
I played Borderlands 2</t>
  </si>
  <si>
    <t>[Link to the exact moment in the video.](https://youtu.be/-HfaLqmRO1k?t=14m54s)</t>
  </si>
  <si>
    <t>How about WW1</t>
  </si>
  <si>
    <t xml:space="preserve">/r/resumes
You may have red flags on your resume that you aren't aware of. </t>
  </si>
  <si>
    <t>You'd be surprised.</t>
  </si>
  <si>
    <t xml:space="preserve">And some pretty great breweries </t>
  </si>
  <si>
    <t>My friend called hers Cinderella</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</si>
  <si>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</si>
  <si>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I am personally love the Stadium in Oakland. It doesn't have a big fucking tv like in Dallas but who cares? The stadium has a feel that is uniquely Raiders even if its shared with the A's.</t>
  </si>
  <si>
    <t>I gotta admire your tenacity. But I'm afraid your efforts are in vain. I respect what you're trying to do, but I don't think you're going to be able to fix us.</t>
  </si>
  <si>
    <t xml:space="preserve">Yeah and that game isn't overwatch and the punishment had already happened.  </t>
  </si>
  <si>
    <t>I know some people here might say that I'm not FA because people have been attracted to me before, and that's ok but I sure do feel alone</t>
  </si>
  <si>
    <t>This *muslim ban* is a bunch of sensational crap. Help the people in Turkey or the Philippines..</t>
  </si>
  <si>
    <t xml:space="preserve">So you're trying to buy another championship.  Not gonna work though.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</si>
  <si>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</si>
  <si>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</si>
  <si>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</si>
  <si>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yo se que lo haces para avivar el fuego, pero que no pongas el /s me da miedo</t>
  </si>
  <si>
    <t>I thought the grundle was the perianal skin fusion between the anus and genitals?</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</si>
  <si>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</si>
  <si>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he talked and had memories from 27 years ago, how would he be a clone?</t>
  </si>
  <si>
    <t>Yea its so tough to become pro these days. But thank God for rake increase it is great for the game.</t>
  </si>
  <si>
    <t>try this page: https://xn--gck3an4dt260bnjua.gamematome.jp/game/968/wiki/%E3%83%88%E3%83%83%E3%83%97%E3%83%9A%E3%83%BC%E3%82%B8
Use google translate.</t>
  </si>
  <si>
    <t>So uh, are we going to get a sneak peak or be surprised when our team loses?</t>
  </si>
  <si>
    <t>Worried about my Timmy :(</t>
  </si>
  <si>
    <t>Oh lord! How do you know what a CS is but not a pug? ðŸ˜‚</t>
  </si>
  <si>
    <t>I know how you feel. I hate when sun shines on my monitor and my room is too small to rearrange it.</t>
  </si>
  <si>
    <t xml:space="preserve">Personally, I doubt that Ledger would have won if he had still been alive at the time of the ceremony.
</t>
  </si>
  <si>
    <t>Not that I know, def not in cgp (AU div1)</t>
  </si>
  <si>
    <t>eh, washington state is actually one of the ones pushing back against the trump ban so i doubt it</t>
  </si>
  <si>
    <t>Ok cool, thanks for the advice. I actually do have a Jace the Mind Sculptor lying around, so that's why I included him.</t>
  </si>
  <si>
    <t>Thanks, I'm really liking this website! Got me inspired to write out my lyrics and do something with it</t>
  </si>
  <si>
    <t>I'm pretty sure I heard about this documentary that talks about this very thing. I think it's called "A Clockwork Orange"</t>
  </si>
  <si>
    <t>Yes.</t>
  </si>
  <si>
    <t>Google him or go to his IG (younglord)</t>
  </si>
  <si>
    <t xml:space="preserve">Does the 'Hunter lacks weapon' one list multiple colonists? I didn't think it did. </t>
  </si>
  <si>
    <t>NUNCA no ATM do aeroporto... Ã© onde estÃ¡ o rÃ¡cio de conversÃ£o mais elevado...</t>
  </si>
  <si>
    <t xml:space="preserve">We got pau because we needed a big man lmaoo not because we wanted him. And LA we already had multiple championships before him.. </t>
  </si>
  <si>
    <t>Relax your PC muscle. Spread your legs out</t>
  </si>
  <si>
    <t>Because we French are not sloppy bakers. Every single measurement should be in weights, it's much easier to combine weights in a recipient than volumes, especially for objects which are large and whose volume depends on how well tossed they are.</t>
  </si>
  <si>
    <t>FMLLLLL</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</si>
  <si>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</si>
  <si>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We would've died in WW2 though.</t>
  </si>
  <si>
    <t xml:space="preserve">lol, bitter much? </t>
  </si>
  <si>
    <t>I don't have the patience for that.</t>
  </si>
  <si>
    <t>fucking christ turrent one, i have heard before....</t>
  </si>
  <si>
    <t>Their argument -- almost all of Australia's foreign investment applications already come from countries with much lower tax rates -- is childish.</t>
  </si>
  <si>
    <t>Sorry I forgot about this ;m; I'm around now and I'll be around tomorrow~</t>
  </si>
  <si>
    <t>*ring ring*
*g'day, New Zealand?*
*Want some refugees?*
*We'll chuck in Russell Crowe to sweeten the deal, but we're not relaxing visas!*</t>
  </si>
  <si>
    <t xml:space="preserve">It costs 420k in Australia? That's a smidge over 300k USD which is rolls Royce money. </t>
  </si>
  <si>
    <t>BeeJay.</t>
  </si>
  <si>
    <t>If the amounts are shown in Box 7, you will owe 14.1% on your net profit from self-employment, plus regular federal and state income taxes on your net profit.</t>
  </si>
  <si>
    <t>[Otoboke Beaver](https://otobokebeaver.bandcamp.com/)</t>
  </si>
  <si>
    <t xml:space="preserve">There are other orifices than just the mouth that could work just as well. </t>
  </si>
  <si>
    <t>Sent! Enjoy!</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</si>
  <si>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</si>
  <si>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https://www.discogs.com/user/cmayallday/collection
Hit me</t>
  </si>
  <si>
    <t xml:space="preserve">It's been almost 3 months straight of bad luck.
I'm seriously contemplating quitting now. This is ridiculous </t>
  </si>
  <si>
    <t>really? i never knew you could feint the unblockable, is it like the heavy attack feint, where you light attack in the middle of the attack, to do a pommel attack? to the pommel strike heavy attack thing you said, is it a guaranteed hit, or is it just because some people don't block/parry?</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</si>
  <si>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</si>
  <si>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So H2K was that much better than ROX</t>
  </si>
  <si>
    <t>Illegal immigrants pay $12b in taxes every year. 
http://www.politifact.com/punditfact/statements/2016/oct/02/maria-teresa-kumar/how-much-do-undocumented-immigrants-pay-taxes/</t>
  </si>
  <si>
    <t>Tied to some Mongol arrows, I guess.</t>
  </si>
  <si>
    <t xml:space="preserve">So you spend time in the south and you are still too stupid to use it correctly? I'm Canadian and I know the intent of the phrase. Come on dude. </t>
  </si>
  <si>
    <t>I don't wike it</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</si>
  <si>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</si>
  <si>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Thanx for further cucking of an already cucked up sub</t>
  </si>
  <si>
    <t>When I was a kid, my mom would take me and a friend up to the mountains for a long weekend of skiing every year. This would consist of us kids skiing, and my mom and her friend drinking hot chocolate and reading their books in the lodge all day without us.)
One time when I was around 13, it started snowing pretty hard in the afternoon and my friend convinced me to ride the lift up for one more run. We had been going for a few years at this point, so we were on some of the more intense/expert runs. There was one long one that I think was called Mountain Run.
So we get to the top and it's pretty deserted; the snow is coming down thicker and harder and it's hard to see. I'm hesitant, but my friend is basically like "see ya, sucker" and takes off without me. After a minute, I decide to get started because I've got to get down the mountain eventually. I go slowly but eventually I can't even tell which direction I'm skiing anymore. I find a corner and sit for a while. I think I started crying because I noticed my tears were freezing. I put a gloved hand on my hair and a chunk of it broke off.
That was it for me and I noped the fuck outta there. I took off my skis, tucked them under my arm, and crawled back up the mountain on my hands and knees. I found the gondola we had ridden up and begged them to let me ride it down; they complied because I was 13 and alone and crying and there was a veritable blizzard outside. I got to the bottom and my friend was waiting and jeering at me. I marched straight to my mother, threw down my skis, and told her that I would never be skiing again.
And I never did.</t>
  </si>
  <si>
    <t xml:space="preserve">i am looking forward to checking them out!! </t>
  </si>
  <si>
    <t>I think there were three Aurora's there. They may be gone Now though. I just recently bought a Snow White from China off eBay. Glad I'll have at least one legit one in my collection! ðŸ˜œ</t>
  </si>
  <si>
    <t>We've got **DROIDS!**</t>
  </si>
  <si>
    <t>&amp;gt; Considering who is marketing it 
Not Apple? It's not on their home page, and it's [not in their "Featured Mac Accessories"](http://www.apple.com/shop/mac/mac-accessories).
Putting "LG UltraFine 5K Display" into Google gets an ad paid for by LG, not Apple.</t>
  </si>
  <si>
    <t>Oslo, Norway</t>
  </si>
  <si>
    <t xml:space="preserve">Get the stuff out of the house if you can't resist the temptation. Only keep keto food around. 
Aside from that, unfortunately it comes down to wanting a change more than wanting that particular piece of food. Not trying to be judgmental, but at the start at least you have to exert willpower while you re-learn hunger signals. </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</si>
  <si>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</si>
  <si>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</si>
  <si>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https://youtube.com/quill18creates</t>
  </si>
  <si>
    <t>Wow you're edgy</t>
  </si>
  <si>
    <t>Mine went away when I got older. But when I was 6ish, I got my tonsils out and that's when they discovered my allergy.</t>
  </si>
  <si>
    <t xml:space="preserve">Burden of proof.  i can say i've got a pink tennis ball in my garage and there's no requirement that I ought to prove it.  But if I say I have a pink fire breathing dragon in my garage, then the burden of proof is on me to provide evidence.  If I don't, you are completely in your own rights to dismiss it on it's face.
If you say that Trump's rise to office is an unlawful seizure of power from within by gaming the election, that is a pink fire breathing dragon.  If you want people to believe you, your burden of proof is a mile high.  Otherwise, people can dismiss your statement on it's face without any cause for concern.  
You, of course, have every right to make that statement.  just don't expect anyone with an ounce of critical thinking to believe you.
most of the time I give this speech to my right wing friends when they say that Obama was a kenyan muslim who wanted to take our guns.  Their burden of proof was also a mile high.  I let them know in a kind and considerate manner.  </t>
  </si>
  <si>
    <t>^exactly what i came to ask lol</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</si>
  <si>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</si>
  <si>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 wouldn't say easily. Remote work also requires you to make phone calls and usually have an extensive knowledge of a specific program. </t>
  </si>
  <si>
    <t>Oh wow, hot! Some of the guys seem to be giving directions and topping from the bottom a bit, though.</t>
  </si>
  <si>
    <t xml:space="preserve">I did it! Here are my results. http://imgur.com/a/Dz0Cl
The challenge felt really helpful. Hope to get even more out of it with your critique. :)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</si>
  <si>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</si>
  <si>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Can I suggest Nisekoi?^^^/s</t>
  </si>
  <si>
    <t>What kind of music do you make?</t>
  </si>
  <si>
    <t>[More appropriate song for conspiracy](https://youtu.be/HkYH1VpNNVc)</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</si>
  <si>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</si>
  <si>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Wow.
The distance between Marian the Librarian in Music Man and the final result is pretty huge.</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</si>
  <si>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</si>
  <si>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 xml:space="preserve">As an American I don't think there will be a civil war (yeah I'm gonna check "reassure person in another country the US won't have a civil war" off my list of shit I never expected to do). There is going to be a lot of yelling, and blaming, and a few idiots will do stupid things that might even include mass deaths. But our state/local governments provide a lot of frictional inertia to federal programs, and the federal bureaucracy is a huge brake as well.  People moving from conservative states to liberal ones (or vice versa) is likely the worst we will see. </t>
  </si>
  <si>
    <t>Or make it all brown and call it "Shit Lord Kassadin" so as to not break copyright</t>
  </si>
  <si>
    <t>Roleplay server</t>
  </si>
  <si>
    <t>**JAZZ HANDS!**</t>
  </si>
  <si>
    <t>Its by far one of the best shonens out there, really really good</t>
  </si>
  <si>
    <t xml:space="preserve">Then we'd have an insanely average looking card in the prem instead of the championship.. what's your point? </t>
  </si>
  <si>
    <t>No! You can only laugh on the inside!! That way, you exude alpha-ness. To break down and giggle disqualifies you. At least that's the rule in my head.</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</si>
  <si>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</si>
  <si>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 xml:space="preserve">Well we've recently had a 50% takeover with a view to go 100% in summer so hopefully a bit of money can get pumped in and pick up where we left off, I guess we'll have to hope for the best by this point </t>
  </si>
  <si>
    <t>Bug seems to be caused by Aurora killing a character and can happen to anyone.</t>
  </si>
  <si>
    <t>how much for the arids?</t>
  </si>
  <si>
    <t>how DARE u</t>
  </si>
  <si>
    <t>Because this is who I *AM*, Mom!</t>
  </si>
  <si>
    <t xml:space="preserve">Traded my Eventide Modfactor and Boss DD7 for u/TheMaryChain96 's Dr. Scientist Tremolessence and Caroline Meteore. Everything went very smooth and shipped fast. Would recommend. Trusted trader. </t>
  </si>
  <si>
    <t>Nope, but I see it now.</t>
  </si>
  <si>
    <t>Oregairu?</t>
  </si>
  <si>
    <t>Sent!</t>
  </si>
  <si>
    <t xml:space="preserve">Thank you! I only have two options where I'm at and I wasn't impressed with things when I did iuis so I'm thinking I'll need to go out of state.  Good luck to you too. </t>
  </si>
  <si>
    <t>Only seeing Ben Simmons in Summer league = Basketball blue balls. I need to finish...</t>
  </si>
  <si>
    <t>Its amazing that DW is still in contention for a spot when they are worse than every other team in the qualifier barring Freedom maybe</t>
  </si>
  <si>
    <t>Patches for community</t>
  </si>
  <si>
    <t>Are we allowed to be political yet, or is there still a push for this march to be apolitical?</t>
  </si>
  <si>
    <t>Yup. Restore with iTunes and it should be ready for sale.</t>
  </si>
  <si>
    <t>So when I'm high at the grocery store I'll just do the normal grocery shopping you say? Okay.</t>
  </si>
  <si>
    <t xml:space="preserve">Hahaha jesus christ
At least you tried, OP. At least you tried.
</t>
  </si>
  <si>
    <t>You da man!</t>
  </si>
  <si>
    <t xml:space="preserve">I can't not support based Brady and Belichick but will def turn off halftime show. </t>
  </si>
  <si>
    <t xml:space="preserve">Pretty sure this was an /askreddit thread, and yes it was a great read. </t>
  </si>
  <si>
    <t xml:space="preserve">I can surprisingly relate to The Joker here... </t>
  </si>
  <si>
    <t>AXE IS AXE</t>
  </si>
  <si>
    <t>All women are liars. If they’re saying something that would disprove blackpill if it were true, they’re lying, PERIOD.</t>
  </si>
  <si>
    <t xml:space="preserve">aye, sounds like the movie gonna be lit
but we all know how video game movie adaptions go. hopefully this one breaks the curse. </t>
  </si>
  <si>
    <t>Can you get bulletproof tires yet?</t>
  </si>
  <si>
    <t>Serious question. I want to automate some things in my business. What Programming Language should i learn or is this to autistic to ask ?</t>
  </si>
  <si>
    <t>/u/CosmicZeta</t>
  </si>
  <si>
    <t>I can feel it down in my pluuuuums.</t>
  </si>
  <si>
    <t>A cunt-punt would have been very satisfying, but court can be great too. However, I think the cuck judge will be softened by her roastie tears, and let her off easy.</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</si>
  <si>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</si>
  <si>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My great grandfather was a canadian soldier in WW1. Took an MG burst to the arm and lost the whole thing.
That man was amazing.
Always used to say the best day of his life was the day they came out with Velcro laced shoes...</t>
  </si>
  <si>
    <t>This is based off of a single test where an inadequate amount of disinfectants were found.</t>
  </si>
  <si>
    <t>They are not "buddies" though. They still all hate each other. They only came together to form an alliance so they wouldn't get overrun by the others. Not because they *wanted* to, they *had* to.
As soon as the threat was over they all disbanded.</t>
  </si>
  <si>
    <t>By the time you warp it in, start capping the carrier up and jump it out, you've probably been tackled already. Better to make fitting adjustments.</t>
  </si>
  <si>
    <t>182 cm or 6'</t>
  </si>
  <si>
    <t>Is qoot.</t>
  </si>
  <si>
    <t xml:space="preserve">Probably just a bunch of Photoshop pics of Lauren Southern </t>
  </si>
  <si>
    <t>Well that was unpleasant, both the shitty website and the girls.</t>
  </si>
  <si>
    <t>Maine has a large population of Somali and Iraqi immigrants.</t>
  </si>
  <si>
    <t>&amp;gt; they'd pretty much have to build new planes.
757 and 767 777, all fly by wire and remote controllable with the right modules installed in the avionics bay.</t>
  </si>
  <si>
    <t>I've not been enjoying how the current Republican party has voted in that Education witch, even though tons of Republicans stated that they didn't support her, yet they still voted for her. Party over Country.</t>
  </si>
  <si>
    <t xml:space="preserve">If you got a choice of guns/loadout on Cavalry i think it would be alright to lower their health a bit. </t>
  </si>
  <si>
    <t xml:space="preserve">I mean, some people are in and out if they are in a hurry and only need one thing. Not to mention if it's close by. </t>
  </si>
  <si>
    <t xml:space="preserve">They were never your friends I have liberal friends and they know I'm a gung-ho trump supporter and I give them shit every time I see them. </t>
  </si>
  <si>
    <t>Take my upvote and get out, you degenerate.</t>
  </si>
  <si>
    <t>As if a Nintendo system could run a game without cartoon graphics.</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</si>
  <si>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</si>
  <si>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</si>
  <si>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The game will be in it's grave by then, it's already got one foot in.</t>
  </si>
  <si>
    <t xml:space="preserve">The reviews are all over the place. If you want/need a folding PCC, this is your jam. They have been unobtainium for over a year, so you can probably sell it for what you paid if you don't like it. 
I'm kind of intrigued by the CMR-30 in .22wmr myself. </t>
  </si>
  <si>
    <t>"the increase in stress levels might worsen my current medical condition" boom perm PES C</t>
  </si>
  <si>
    <t>How weird. I was severely lactose intolerant ss a child but am fine as an adult.</t>
  </si>
  <si>
    <t>No, because we already have a perfectly good two-syllable word (husband) and we don't need it shortened to, well, the same length.</t>
  </si>
  <si>
    <t>With the LPV you're gonna have an easier time setting up and navigating a missed approach.</t>
  </si>
  <si>
    <t>the eyes of HBK</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</si>
  <si>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</si>
  <si>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Makes sense, I'm trying to get as many top hats as I can so I'll make you a good item offer if you friend me @ R3MIXMG on PS4 soon:)</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</si>
  <si>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</si>
  <si>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</si>
  <si>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 xml:space="preserve">You should sue for some extra logic for that brain of yours. </t>
  </si>
  <si>
    <t>You're single, I'm married.  Who's opinion is more likely to be accurate on this matter?</t>
  </si>
  <si>
    <t>Lol, you can only park two anyway and one of the cars is the same version of the one you're driving 'cept not on fire... Why not just bail?</t>
  </si>
  <si>
    <t xml:space="preserve">Lamb. </t>
  </si>
  <si>
    <t>Super truth cuz it sounds like a rapper's name</t>
  </si>
  <si>
    <t xml:space="preserve">Did i say that? I mean, you are basically outing yourself as a shill right now. There is tangible proof that CTR was a thing and Insideblue or something whatever they are called now is a thing. </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</si>
  <si>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</si>
  <si>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Of course it's Austin, Texas!</t>
  </si>
  <si>
    <t>&amp;gt; He just wanted to make a name for himself.
How did you reach this conclusion?
I saw it much more as a Man who *does* want to serve the country recognizing the statistic futility of running 3rd party.</t>
  </si>
  <si>
    <t>It's a tough call, but for me it's She Shines (the bonus bonus track lol,) Old Friends and In Circles. I love pretty much everything else too, I even ended up buying the vinyl because of how good it is.</t>
  </si>
  <si>
    <t>It applies to both.</t>
  </si>
  <si>
    <t xml:space="preserve">Having a significant other can make you feel less alone in a way that friendships can't. </t>
  </si>
  <si>
    <t xml:space="preserve">Well fuck. </t>
  </si>
  <si>
    <t xml:space="preserve">Hey, guess what
The games were literally designed to be Battlefield with a Star Wars skin. </t>
  </si>
  <si>
    <t>Super truth
And also super dare</t>
  </si>
  <si>
    <t>I'm confused about how who someone voted for has any bearing on what the president did or did not say?</t>
  </si>
  <si>
    <t xml:space="preserve">I don't think that we will live to see such days honestly. I think thats hundreds of years off. 
You'd have a more likely chance for a fully immersive adventure by committing suicide and hoping for an afterlife. </t>
  </si>
  <si>
    <t>Tierney being the most responsible isn't remotely surprising.</t>
  </si>
  <si>
    <t>Occasionally via paypal.
Or money orders.
But I prefer cash if you're planning on sending  me anything.</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</si>
  <si>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</si>
  <si>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 xml:space="preserve">I'm a sophomore now! The only problems are that I don't get high and I already study philosophy. </t>
  </si>
  <si>
    <t>So when does the "checks and balances" portion of the government kick in?</t>
  </si>
  <si>
    <t xml:space="preserve">Is it expected that someone will eventually make the 10.2 JB compatible with the 7 or is all hope lost for us 7 users on 10.2? if so does anyone wanna take a rough guess at when us 7 users on 10.2 can look forward to a compatible jb coming out? </t>
  </si>
  <si>
    <t xml:space="preserve">[Galactus](http://orig13.deviantart.net/c1b3/f/2016/211/f/4/galactus_by_rammkap-daby8hr.png) is coming!_x000D_
</t>
  </si>
  <si>
    <t>&amp;gt; can you be more specific?
For what purpose? I didn't ask for advice and I'm not sure where else this line of inquiry would go.</t>
  </si>
  <si>
    <t xml:space="preserve">Trash </t>
  </si>
  <si>
    <t>Vintage n0thing</t>
  </si>
  <si>
    <t>Ok. I really really hope it doesn't take that long. It shouldn't. Sorry it's been such a pain this week to find a time.</t>
  </si>
  <si>
    <t>I'll have to look into it, thank you!</t>
  </si>
  <si>
    <t xml:space="preserve">Cool, thanks! :-) </t>
  </si>
  <si>
    <t>"Okay, so I don't feel like a complete idiot for not knowing who that is. That's good."</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</si>
  <si>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</si>
  <si>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Did Willy start? Why does Hornacek refuse to play Melo at PF?</t>
  </si>
  <si>
    <t>Ask  around here.... or put an ad out on CL. Or meetup.com</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</si>
  <si>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</si>
  <si>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Karaface blocking the camera at the end
</t>
  </si>
  <si>
    <t>Oh I didn't hear about the first guy being at the liquor store. I thought it started out at the coffee shop. But yeah the liquor store I remember is right by Groundworks on the same side like three shops next door.</t>
  </si>
  <si>
    <t xml:space="preserve">They've been renovating the office space for a while now, I believe. </t>
  </si>
  <si>
    <t>The "upside" is showing that they don't want to offend Muslims more than they don't want to endanger gays. Even someone connected to radical homophobic violence is accepted by them. It shows that they'll tolerate almost all Muslims, not just the reasonable ones.</t>
  </si>
  <si>
    <t>Just did a 100 gem draw and got Terra's overstrike sword. How good is it?</t>
  </si>
  <si>
    <t>Chuck is in the hof. His words carry a lot more weight than Skip. Skip is just a jabroni.</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</si>
  <si>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</si>
  <si>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Heres a new gaming thing I noticed in another thread.  These new boards have mounts for people to 3d print their own wacky gamer motherboard decorations! https://www.overclock3d.net/news/cpu_mainboard/asus_has_announced_their_crosshair_vi_hero_am4_motherboard</t>
  </si>
  <si>
    <t xml:space="preserve">Thanks for this. Really hit home for some reason man! </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</si>
  <si>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</si>
  <si>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I don’t want to say inferior DNA but sometimes people have the bad luck of getting a combination of ugliness, mental health problems and other characteristic that make dating nearly impossible.</t>
  </si>
  <si>
    <t xml:space="preserve">Oh I remember people would post up pictures of "redditors in the wild" which was people with reddit stickers on their cars. 
</t>
  </si>
  <si>
    <t>OP is Fag.</t>
  </si>
  <si>
    <t>Interesting article, something I wouldnt mind looking further into.</t>
  </si>
  <si>
    <t>Dope.</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</si>
  <si>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</si>
  <si>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Shoot the 3 Beal!</t>
  </si>
  <si>
    <t>Where from!?</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</si>
  <si>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</si>
  <si>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 xml:space="preserve">Thanks, that makes sense! This might be a better discussion for another sub, but I wonder what the world economy will look like in 20-30 years. Transportation, technology, and resources will be so interconnected and "close". In the past, certain regions or powers had the oil, some had cheap labor, some had the technical know-how, some had the right financial infrastructure. I think all those things are going to be more homogenized and spread across the nations. More competition, but also more prosperity, theoretically. Should be interesting. </t>
  </si>
  <si>
    <t>If I change to the i5, how much of an increase would I be seeing? Smooth? And would I have to change anything other than the CPU if I do change to it?</t>
  </si>
  <si>
    <t>I think they'd be cool but the fact that Seth Green was in the Austin Powers movies might make it hard for them to put him in. Or he'd fit perfectly. Honestly I could see it.</t>
  </si>
  <si>
    <t xml:space="preserve">Isn't the author involved in the show? If so, that explains why it was so well done. I'm only on the 4th episode, but I'm loving the attention to detail so far. </t>
  </si>
  <si>
    <t xml:space="preserve">I don't think you appreacate the gravity of this situation. </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</si>
  <si>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</si>
  <si>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Not everything works with the fix. Podcast addict is still pausing.</t>
  </si>
  <si>
    <t>im
here
so
dont
worry</t>
  </si>
  <si>
    <t>I was talking about the OP lol. He said he custom made this template but it was a public temp to begin with lol</t>
  </si>
  <si>
    <t>He randomly added me and said all he wanted was my unusual elf esteem.</t>
  </si>
  <si>
    <t>Court order only pertains to those with a visas and they have been released. Please refrain from spreading misinformation.</t>
  </si>
  <si>
    <t>Yes hair has been confirmed.</t>
  </si>
  <si>
    <t>why do these links always say 'video not properly coded' for me?</t>
  </si>
  <si>
    <t>Tell us!!!!</t>
  </si>
  <si>
    <t>Self-aware ITcel</t>
  </si>
  <si>
    <t xml:space="preserve">Libertarianism is good. </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</si>
  <si>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</si>
  <si>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yeah dude, old school UDK, carving out maps from endless black geometry, and picking one of like 7 textures for each wall and floor, I had a lot of fun with that as a 14 year old</t>
  </si>
  <si>
    <t xml:space="preserve">Welcome! I'm literally smelling vegan cookies baking right now and after seeing this post I'm on sweetness overload. </t>
  </si>
  <si>
    <t>Love it.</t>
  </si>
  <si>
    <t xml:space="preserve">Eh,  I'm getting way more milage out of Lilie  </t>
  </si>
  <si>
    <t>Sent !</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</si>
  <si>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</si>
  <si>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That he signed, and DHS compiled under his direction.</t>
  </si>
  <si>
    <t>There are dozens of mods that add major quests and content, and hundreds of smaller ones. On top of vanilla content + DLC + the fact that half the time I just wander around exploring, it's quite a lot to do.
I have no way of knowing an exact number but I would guess I've finished the main quest about 50 times.
I've probably had about 100 total characters, but most of my playtime is spread across 10-20 of them. My current character is a purple Argonian named Eats-Many-Grapes. There is nothing serious about this character, it's purely an exercise in silliness and seeing what new goofy exploits I can find and how many wacky plotlines I can construct.
Favorite character to date would be a Breton child named Tait (Norse for joy). I started him as a playable child race and retired him around the age of 40/level 180, using console commands and a few mods to age him and make him bigger as game time passed. His life in Skyrim started with the "shipwrecked" option from the mod Live Another Life. The only son of middle class merchants, both of which were killed in the shipwreck, he swam to shore near Dawnstar, nearly freezing to death (Frostfall), but managed to crawl into town before passing out. A guard dragged him into the inn to warm up and recover. 1 game week later, he was well enough to work, and spent some time learning to hunt, donating pelts and meat (Hunterborn mod) to Dawnstar as repayment for saving his life. As his outdoor hunting and survival skills grew, he gained an immense respect for nature, eventually finding and moving into the Dragon Tree Temple house and dedicating his new life to being a force of balance in a land given to extremes. I turned him into a chaotic good ranger type, specializing in bows, light blades and Conjuration magic. 
That character did a lot more stuff, from the mundane to the epic, but I think he's a great example of the incredible variety and sheer volume of content that mods and the player's own imagination (and a little creativity with console commands) can add to the game.
I don't really have one favorite type of character to play, though I do favor light armor, bows, light weapons, conjuration, alteration and destruction. I do everything from paladins to pure mages to assassins and, yes, even stealth archers sometimes.
My must have mods would include SkyRe, Hunterborn, Frostfall, Live Another Life, Climates of Tamriel, Realistic Needs &amp;amp; Diseases, Complete Fast Travel Overhaul, RS Children Overhaul and Immersive Weapons and Armors, among others. I use about 400 in total but usually only about 200 active at a time.</t>
  </si>
  <si>
    <t xml:space="preserve">That is where BLM went wrong.  Instead of stopping at stop shooting us, they rolled all the other libtard crap into it.  I would have walked with BLM right after Ferguson then their demands came out, nope not supporting that crap.  </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</si>
  <si>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</si>
  <si>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GUYS WE FOUND A UNICORN</t>
  </si>
  <si>
    <t>Question is why</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</si>
  <si>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</si>
  <si>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Exactly...  why is fox singled out?</t>
  </si>
  <si>
    <t>That seems so hard to do, given the delay. How does it work??</t>
  </si>
  <si>
    <t xml:space="preserve">D: i'm not sure what happened i'll reopen up my gates </t>
  </si>
  <si>
    <t>Bald and bearded just like me IRL. ðŸ¤“</t>
  </si>
  <si>
    <t>Idk if i have enough posts yet. But my favorite card was 92 blount because of the yards. I will get him back one day.</t>
  </si>
  <si>
    <t xml:space="preserve">Well as a magic fan you would just want to get to playoffs now wouldn't you </t>
  </si>
  <si>
    <t xml:space="preserve">Top KEK! </t>
  </si>
  <si>
    <t xml:space="preserve">Legitimately forgot that card exists. Could play it for B in this deck, but it makes me nervous because it requires the sac. I think I might run it as a one-of? </t>
  </si>
  <si>
    <t>Simon is the only person left in the contest that I actually want to vote for ;-; Everyone else I like got eliminated.</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</si>
  <si>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</si>
  <si>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TOTALLY BRUTAL !!1.... or you know, we don't care about every non-event just because someone was excited to use their new dashcam.</t>
  </si>
  <si>
    <t>I can see the title now
"Memoir of a token black President and traitor to the country"</t>
  </si>
  <si>
    <t>Marry someone that works at a strip club.</t>
  </si>
  <si>
    <t>PFT would have asked if it was a must win or a can't lose.</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</si>
  <si>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</si>
  <si>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Well with a name like that nobody's going to take your anti-trump rhetoric seriously</t>
  </si>
  <si>
    <t xml:space="preserve">Didn't realize tonight was Brent Musburger's final game. Damn. </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</si>
  <si>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</si>
  <si>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Not sure what you mean? The point being made is structural -- that Germany participates in a currency that doesn't reflect Germany's economy.  Navarro talks about the "implicit Deutsche Mark" as a way of saying "the currency in which Germany trades" and arguing that it is, for Germany, undervalued.  Note that Navarro wasn't quoted saying anything about the ECB or any temporary central bank policy, he was commenting purely on structural issues.
I mean, mock Trump and Navarro, by all means, there are certainly plenty of things to mock, especially on trade.  Navarro has pretty fringe ideas.  But in this particular case, as far as he is quoted in the article, he's just echoing the consensus among non-German economists.  
 </t>
  </si>
  <si>
    <t>That is a bold statement. AC is full of boring protogonists after AC 2</t>
  </si>
  <si>
    <t>&amp;gt; Choose</t>
  </si>
  <si>
    <t xml:space="preserve">Just saw the one about shitskins and moved on with my life. 
Much like you should. </t>
  </si>
  <si>
    <t>So, you have 185 wins so far.  If you retired 5 runs, your average would drop to 6.1 wins/run, which almost certainly wouldn't be on the leaderboard.  Unless you only retire 1 or 2, that's certainly not a good option.</t>
  </si>
  <si>
    <t>Some people actually want to give Nintendo their money.</t>
  </si>
  <si>
    <t>Working on your 'mons now, might take a little while if you want perfect 5iv spreads on all of them but I'll message you again when they're ready.</t>
  </si>
  <si>
    <t>Buys Crye plate carrier
Uses shit mags with 550 cord/duct tape mag pulls =\</t>
  </si>
  <si>
    <t>lies</t>
  </si>
  <si>
    <t>Theres tons of D men in the league who are underappreciated by their teams that we could get for close to nothing.
Surround Gardiner and Rielly with those guys and we'll be fine. 
Hell we have some guys on our team that could develop into top 4 d  men.</t>
  </si>
  <si>
    <t>Well I guess I'm wrong then. Thanks for the reality check</t>
  </si>
  <si>
    <t>I have kids. We go through dozens of them. I'm convinced that 99% of the problems come from a 90 degree bend of the cable right at the connector. They basically press the devices against their bellies no matter how much I try to get them to stop.
From taking apart different micro USB and lightning cables, it seems to me the weakness is the solder points. The yanking on the wires severs the connection. It seems that the lightning cables have smaller solder points than a typical micro USB cable too, but haven't actually measured it.</t>
  </si>
  <si>
    <t xml:space="preserve">I know the feels man....two of my friends always have girls approach them when we go out ice skating. It sucks </t>
  </si>
  <si>
    <t>That is TOTALLY a scam. Don't trade an Unusual for a pile of random craft hats, miscs, and cheap Strange weapons.</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</si>
  <si>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</si>
  <si>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 xml:space="preserve">PAN is extreme right wing, there are some pseudo nazis assholes in that party. I think that Vicente Fox and Felipe CalderÃ³n destroyed all the ideas that Gomez Morin fought for.  </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</si>
  <si>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</si>
  <si>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 xml:space="preserve">California doesn't have a military. It has no claim to any military bases, personnel, facilities, or weapons inside the state. </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</si>
  <si>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</si>
  <si>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I think it might actually kill you</t>
  </si>
  <si>
    <t>Say what you will about this team, they're never boring</t>
  </si>
  <si>
    <t>Joe literally hosts his podcasts high. It shows.
It shows so fucking much.</t>
  </si>
  <si>
    <t xml:space="preserve">I'd appreciate if y'all would shut your loudmouth asses up. I know for sure not a single Man in here would take this fucking risk for a women who went missing for damn 3 Years. 'But she's his wife' 'Buhu you don't know what Love and Family is', etc. I Know for sure i would not be this fucking stupid as a normal Person and everyone of you knows this aswell. Stop bitching with your damn Ideals, I bet 90% of y'all would shit their pants if you'd cut yourself with a small swiss army knife so don't fuck around with talking about how a fucking rotten corpse in the cellar of a goddamn haunted house wouldn't bother you. don't talk like you are some Type of Superhuman. </t>
  </si>
  <si>
    <t>Hmm... seeing as that I would want Verde moving last, maybe I will try runeing him with atk on 2 to deal more damage instead of spd. I guess I have to try this, thanks for the inspiration. Cheers!</t>
  </si>
  <si>
    <t>More like, another sub to add to my blocked subs list.
All of these subs post the same shit, what's the point of making 10+ of them under a different name?</t>
  </si>
  <si>
    <t>Closed loop? Like an all in one?</t>
  </si>
  <si>
    <t>This has to be a joke, right?</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</si>
  <si>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</si>
  <si>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##Nooooooooooooooooooooooooooooooooooooooooooooooooooooooooooooooooooooooooooooooooooooooooooooooooooooooooo
 ^^^sobs ^^^uncontrollably.
Larry Jones and I share a birthday..... the man who ruined my childhood. :'-(</t>
  </si>
  <si>
    <t xml:space="preserve">That first comment is brutal. This is how chad makes women feel. </t>
  </si>
  <si>
    <t>USS Defiant anyone?</t>
  </si>
  <si>
    <t>You're good, no big deal</t>
  </si>
  <si>
    <t xml:space="preserve">Parks, education and transport. 
Check mine.  http://i.imgur.com/8RSIQPE.jpg </t>
  </si>
  <si>
    <t>Yes</t>
  </si>
  <si>
    <t>It worked :) Thanks!</t>
  </si>
  <si>
    <t xml:space="preserve">No one says that Caesar performed miracles, questions your morality for not worshipping him, or demands laws based on his worship.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</si>
  <si>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</si>
  <si>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LGBT is not a "life choice".</t>
  </si>
  <si>
    <t>Haha bisping should accept. Yoel will ko him</t>
  </si>
  <si>
    <t>banned or muted? maybe it was a single character regex nuke [](/HmmStiny)</t>
  </si>
  <si>
    <t>Late night take-aways, alcohol, weed.</t>
  </si>
  <si>
    <t xml:space="preserve">Imho, it's the best sushi in town that we have found.  </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</si>
  <si>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</si>
  <si>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</si>
  <si>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 love the workup from "literally a stick with some string" to "this thing's so fancy it has fucking helixes around it"</t>
  </si>
  <si>
    <t>Wait...Is that Saddam?</t>
  </si>
  <si>
    <t>SEASON SAVED</t>
  </si>
  <si>
    <t xml:space="preserve">what if i can't lance it yet, pointless to put bandage? </t>
  </si>
  <si>
    <t>Pathetic.</t>
  </si>
  <si>
    <t>Our cats have been raised as house cats from birth. Zero mice in the house and healthy cats. Some people moved in on the hill across the creek a few years ago. They brought outside cats with them. I warned him that we have mtn lion, bobcats, coyotes, and fishers, that his cats would not last long. He scoffed, said his cats could take care of themselves. three months later he had no cats left and they recently moved back to the city. Sad for the cats.</t>
  </si>
  <si>
    <t>Awesome! Also sorry for my lateness in reply :x</t>
  </si>
  <si>
    <t>I'm not really looking for zombas at the moment, but thank you for the offer!</t>
  </si>
  <si>
    <t xml:space="preserve">"A vegan diet is the only ~~morally~~ correct diet." 
"Abortions are a necessity in the modern world and women shouldn't have to pay for them."
"Immigration is bad." </t>
  </si>
  <si>
    <t>[Red Letter Media.](https://youtu.be/Kc2kFk5M9x4) They hated Rogue One. They have like 4 or 5 videos dedicated to why it was bad.</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</si>
  <si>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</si>
  <si>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Lol if you think you need to be Chad to become an LTR cuck.</t>
  </si>
  <si>
    <t xml:space="preserve">Yep! Prez and I are heading out tomorrow with shotguns and poisonous darts. </t>
  </si>
  <si>
    <t>They don't even know who it's going to be, they're just going to protest no matter what President Trump does.
On the bright side, they're broadcasting that there's no point in trying to please them.</t>
  </si>
  <si>
    <t>Fuck... That would have been a good idea,  where were you when I needed you man haha</t>
  </si>
  <si>
    <t xml:space="preserve">Be prepared for them to make you take a urine test, too. They wouldn't draw my blood until I tested positive on a urine test *at that appointment* because otherwise insurance wouldn't cover the cost. </t>
  </si>
  <si>
    <t xml:space="preserve">1. The guy came over legally. Legal immigrants are always welcome and TRUMP HAS ZERO ISSUES WITH LEGAL IMMIGRATION.
2. Budweiser isn't even an American company any more.  </t>
  </si>
  <si>
    <t>You could take over 2 min 7.5 secs at TopBet or Sportsbook. That's what I did.</t>
  </si>
  <si>
    <t>...yet</t>
  </si>
  <si>
    <t>Maximus Deluximus</t>
  </si>
  <si>
    <t>Now you just making me want to read the book. awesome job on the story.</t>
  </si>
  <si>
    <t>Shep's are so low he had to pay back Fox for his air time (not really, but I wish)</t>
  </si>
  <si>
    <t>Is that how many cal you need at elite levels? I always assumed people like Hathor Bjorson The Mountain lied when they said they eat 10000 cal a day. I thought my 4500 bulk at 6'6 was on the very high end</t>
  </si>
  <si>
    <t>You're in for a heavily medicated 8 years! SAD!</t>
  </si>
  <si>
    <t xml:space="preserve">Try him out in a gym, it's kinda interesting </t>
  </si>
  <si>
    <t>It's worth it to me for the organization of everything alone!</t>
  </si>
  <si>
    <t>&amp;gt; (several states still have laws banning atheists from office)
Do they? Because that's a very, very direct violation of the constitution.</t>
  </si>
  <si>
    <t>I consider this an endorsement of the capabilities of the Monero's technology.</t>
  </si>
  <si>
    <t xml:space="preserve">can i trade 170 balloons for carrot?
</t>
  </si>
  <si>
    <t>https://twitter.com/humblesupport/status/826562982134087682
&amp;gt; We are currently looking into the Project Cars DLC issue. We hope to have the matter resolved soon! We apologize for the inconvenience!</t>
  </si>
  <si>
    <t>As someone who's been out of grad school for years, I was an idiot when I was 20.</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</si>
  <si>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</si>
  <si>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A lot of people thought that about Henson when he was a frosh.
Edit to add: Don't get me wrong, he's been disappointing. But he's shown flashes of brilliance. May take some time.</t>
  </si>
  <si>
    <t>https://www.reddit.com/r/jailbreak/comments/5rbzyl/question_how_do_i_remove_cydia_from_ios_102/?st=IYM7PCCP&amp;amp;sh=a8f4ef95
Please help^^^</t>
  </si>
  <si>
    <t>#Y'all aren't doing the strawpoll à² _à² </t>
  </si>
  <si>
    <t>Fight intolerance is different than intolerant mobs.</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</si>
  <si>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</si>
  <si>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Aside from confirmation bias it actually probably is true that it comes up a lot. When you have an SO you typically spend the most time with them. So most of your stories involve them naturally.</t>
  </si>
  <si>
    <t>If a car is fully autonomous then you don't drive it...</t>
  </si>
  <si>
    <t xml:space="preserve">So most of my clients are kids between 12-20, who have experience such profound trauma that they are prone to dissociative episodes.  What this means is that when they experience a flashback they can fall out of this reality and back into the trauma, seeing the individuals in the room as their attackers. I don't remember what the triggering event was in this particular story, i've been punched in the head so much over the past few years that many details are hazy, but i know it was an episode. As is often the case, my laughter wad what triggered her to break the flashback. </t>
  </si>
  <si>
    <t>my best one that i love is i send them pic of me eating out my SO with the tagline "Guess what i had for dinner"</t>
  </si>
  <si>
    <t>I have my monitor connected to my notebook but use the monitor (notebook display is not active).. Will this setting have a bad effect or just no effect at all?</t>
  </si>
  <si>
    <t xml:space="preserve">66 and killing it with a front page hit on /r/showerthoughts. I'd like to think 25 years from now I could do something like that. </t>
  </si>
  <si>
    <t>&amp;gt; you can start allocating talent point from another starting point
sounds pretty meh. is nice only if you want to squeeze more points around the tree like going for all aura and curse nodes
or both ES and life nodes
but nothing exciting to make a strong build since you won't find many chaos nodes by the Marauder.</t>
  </si>
  <si>
    <t>Instill that commercialism while they're young. Wreck the planet.</t>
  </si>
  <si>
    <t>$ off, my mistake</t>
  </si>
  <si>
    <t>That's #4, 1 is more recent and rather different subject matter.</t>
  </si>
  <si>
    <t>I'd like to invest money into a bitcoin/crypto hedgefund manager/ daytrader.
Can someone help me find a good option for this?</t>
  </si>
  <si>
    <t>Yeah he wasn't on many people's radar before but between all the jokes I think people realized how awesome an Arakkoa would be. I certainly hope he enters the Nexus someday.</t>
  </si>
  <si>
    <t>Depends if you guys really want it....
I'd definitley post it on the forums though!</t>
  </si>
  <si>
    <t>IGN: ASH
Trainer Description: male, blonde, pale skin, black tshirt, black basecap
Sandygast, Gender, Level, Ball: male, lv 1, quickball
GTS Message: I want to fill my Pokedex with other languages.
Pokemon Requested: Zapdos
Request Number: 7 (i need those caps^^)</t>
  </si>
  <si>
    <t>&amp;gt;Spain is Europe's Mexico!
Minus the cartels and widespread poverty, mind you.</t>
  </si>
  <si>
    <t xml:space="preserve">The guy who thinks Verlander should go to the bullpen is the worst troll. I haven't seen fantasyfest enough to say if he's the worst. But he definitely exhibits troll like behavior on occasion.  </t>
  </si>
  <si>
    <t xml:space="preserve">Led Zeppelin </t>
  </si>
  <si>
    <t>this makes me dislike the pats even more</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</si>
  <si>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</si>
  <si>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That sounds like a good strategy. I wasn't thinking of a Janitor. Just that Medium is useless the first night so why bother?
Does anyone ever accuse you of vet baiting? Because it'd be really funny to see someone claim Medium day 1 and the evils be terrified to visit them.</t>
  </si>
  <si>
    <t>I'm curious as to what these fantastical 'coping strategies' are</t>
  </si>
  <si>
    <t xml:space="preserve">It's okay, I thought Orlando Bloom was Andrew Garfield for a second. </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</si>
  <si>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</si>
  <si>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That's what I was thinking too, but meh. People do what they wish.</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</si>
  <si>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</si>
  <si>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Both </t>
  </si>
  <si>
    <t>Fear not, the Japanese will turn it into exotic sashimi.</t>
  </si>
  <si>
    <t>Your numbers don't add up if you have been training for 5 years</t>
  </si>
  <si>
    <t>alpha sounds great! i meed a menthol flavor</t>
  </si>
  <si>
    <t>I saw it I was going to reply and you deleted it :D</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</si>
  <si>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</si>
  <si>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Haha die tieners denken dat de video Trump niet belachelijk maakt en wat meer feitelijk is. Hebben ze echt niet door dat de hele wereld dat land uitlacht?</t>
  </si>
  <si>
    <t>FAKE NEWS
KEK</t>
  </si>
  <si>
    <t>&amp;gt; They don't have to
Do they, or do they not?  It's a binary question.  Whether the statements are reconciliable with one another or not has no bearing on whether they are contradictory.  I cannot emphasize that enough.
&amp;gt; Do you think that when the Bible talks about Christians never dying, it was a ridiculously incompetent contradiction with the fact that Christians do in fact die, or that it was meant to be taken in context with the promise that Christians will be resurrected after their deaths? I think the exact same situation is at work for the destruction of the earth.
I have no opinion on what those statements mean.  They *do* contradict the fact that Christians do indeed die, as you said.  Your theory about what the author intended to convey could very well be spot-on, but the plain statement is quite literally false.</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</si>
  <si>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</si>
  <si>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The people were working on it at a "when we want to" basis.</t>
  </si>
  <si>
    <t>"bet" no one actually ever gambles when they casually use this term and it sounds dumb when you hear it every 5 minutes.</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</si>
  <si>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</si>
  <si>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Those are conservative subs. You just proved my point even more.</t>
  </si>
  <si>
    <t>So am I.</t>
  </si>
  <si>
    <t>Did Rutee just take home the gold
YASSSSS</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</si>
  <si>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</si>
  <si>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Resource pack?</t>
  </si>
  <si>
    <t xml:space="preserve">Yeah. I also think about it like this: If they aren't following the rules and driving dangerously around me, then I have to follow the rules for them as well. </t>
  </si>
  <si>
    <t xml:space="preserve">Can you memorize the order of a shuffled deck of cards? How quickly? For how long? </t>
  </si>
  <si>
    <t>That's also a good point, I suppose it breaks both rules.</t>
  </si>
  <si>
    <t>Yep.
&amp;gt;Until then, Geraci's demands remain simple. "I want to be able to get up and down in *my elevators* without being accosted by dogs," she said.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</si>
  <si>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</si>
  <si>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That's the impression I get also.</t>
  </si>
  <si>
    <t>Jesus, KP. You're not wrong... but what year is this?!?
Background in Math or Politics?
Not bad tho!</t>
  </si>
  <si>
    <t xml:space="preserve">The art looks great but it's so weird to see Wol wearing Sephiroth's clothes in the game. </t>
  </si>
  <si>
    <t>I'd put on my tacky green suit!</t>
  </si>
  <si>
    <t>[Oh, shit. Do you smell that?](http://stream1.gifsoup.com/view4/1808481/burnt-toast-o.gif)</t>
  </si>
  <si>
    <t>Groddammit, did Eddie shoot himself again?</t>
  </si>
  <si>
    <t>That's not enough though. 
I want a relationship, not this.
After you cum, you'll derive zero pleasure from VR porn.</t>
  </si>
  <si>
    <t>rolltide09 got the GOAT thing</t>
  </si>
  <si>
    <t>How many keys would you add? And lime at 15ish</t>
  </si>
  <si>
    <t xml:space="preserve">A place where people post pictures of protest signs against Donald trump and call Trump and his  supporters nazis for not voting for Hillary. </t>
  </si>
  <si>
    <t>That's not a joke, that's a nightmare.</t>
  </si>
  <si>
    <t>Wish they would stop fucking offlane over. What is the offlaner supposed to even do to counter that? Guess I'll just keep clearing these two white jungle minions over and over on spawn.</t>
  </si>
  <si>
    <t>Myfreecams</t>
  </si>
  <si>
    <t>Sun Oct 10 00:00:00 EDT 2021</t>
  </si>
  <si>
    <t xml:space="preserve">Probably has something to do with the suicide rate as well. It's a pretty unpopular opinion on reddit but I think it's kind of cruel to take a mental disorder, legitimize it, and pander to it. All the stats paint a pretty clear picture </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</si>
  <si>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</si>
  <si>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 xml:space="preserve">Thanks for the reply! 
My car's got a fair bit of scratches, Ill have to get on that quick.  
</t>
  </si>
  <si>
    <t xml:space="preserve">I guess you're right. Just a warning, I probably won't reply to that paragraph until tomorrow in school. </t>
  </si>
  <si>
    <t>skip is irrelevant</t>
  </si>
  <si>
    <t>oof</t>
  </si>
  <si>
    <t>Naruto's arms were already within reach or the sword, he wouldn't have to combat his motions momentum to grab it</t>
  </si>
  <si>
    <t>Well same deal, not right now, but they'll be growing in numbers soon.</t>
  </si>
  <si>
    <t xml:space="preserve">For me at least, Espresso just doesn't sound right off my tongue. I really don't know why it doesn't. Saying it one way your entire life then being told it's wrong could do that. Same way with water, I say it wooder, and never realized it until someone told me I say it that way.
Luckily I rarely say espresso so I don't bother too many people. </t>
  </si>
  <si>
    <t>[deleted]  
 ^^^^^^^^^^^^^^^^0.3193 
 &amp;gt; [What is this?](https://pastebin.com/64GuVi2F/28485)</t>
  </si>
  <si>
    <t xml:space="preserve">Cheers for the advice. I'm definitely going to give that a try with my next shiny. </t>
  </si>
  <si>
    <t>Why waste on invent tho lol</t>
  </si>
  <si>
    <t xml:space="preserve">Yeah, BLM is already in the country </t>
  </si>
  <si>
    <t xml:space="preserve">Thank your parents for having sex for me! </t>
  </si>
  <si>
    <t>I had to talk about my experiences in japan to the assembly at the school i exchanged at. it:s not an assignment! i just wanted to confirm what i had said was right</t>
  </si>
  <si>
    <t>Yes, thats why she was killed. Im starting to wonder if you even understand the debate you're participating in.</t>
  </si>
  <si>
    <t>I went on a diet once. And I've had pink eye once. Coincidence?</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</si>
  <si>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</si>
  <si>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 xml:space="preserve">As an actual sex-having man I want to say that this guy is clearly poser. </t>
  </si>
  <si>
    <t xml:space="preserve">Bargh, you really should ban this guy. Free speech is one thing, but he's just repetitive, annoying and makes the same fallacious "points" time and time again. </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</si>
  <si>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</si>
  <si>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Eh I'm not coping with being FA. I'm fixing it or failing gloriously and driving a burning car into the Grand Canyon or something. 
I've ruled out acceptance.</t>
  </si>
  <si>
    <t>Memory care facilities cost $5k ++ a month.</t>
  </si>
  <si>
    <t xml:space="preserve">Praise be Aho </t>
  </si>
  <si>
    <t>My favorite kind of Facebook.</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</si>
  <si>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</si>
  <si>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Did none of the press call him on it? Do these people have any backbone?</t>
  </si>
  <si>
    <t xml:space="preserve">we appear to be playing on our heels. that's less than satisfactory. </t>
  </si>
  <si>
    <t xml:space="preserve">&amp;gt; I find country drives so relaxing....
I cant relax on countryroads without being able to see if some chav in a 106 or a Golf is going to come flying around the corner at 50 because he fancies himself the next Colin McCrae. </t>
  </si>
  <si>
    <t>Say what you will, but with our state seal on blue background flag, we have the only nudity on a state flag. 
[(Virginia, in case you were wondering)](http://flagnations.com/wp-content/uploads/2014/07/virginia-flag.jpg)</t>
  </si>
  <si>
    <t xml:space="preserve">"Measure of a Man". Another great episode! </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</si>
  <si>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</si>
  <si>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</si>
  <si>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&amp;gt; He *randomly* added me
This is the biggest red flag ever.
Out of curiosity, what's the effect on your Unusual?</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</si>
  <si>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</si>
  <si>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 xml:space="preserve">Lafayette from True Blood. </t>
  </si>
  <si>
    <t xml:space="preserve">#BEST
^^^[fml](http://imgur.com/a/53j6x)
</t>
  </si>
  <si>
    <t>Thanks!  ...the more you know!</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</si>
  <si>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</si>
  <si>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The risk (meaning the harsh punishment in the US, if that's what we're looking at here) is because of LSD being a schedule 1 substances under regulatory law. It's schedule 1 because it has no recognized medical purposes - purely recreational.</t>
  </si>
  <si>
    <t xml:space="preserve">Ya they had oldest playing youngest and youngest playing oldest for the hobbits. </t>
  </si>
  <si>
    <t>&amp;gt;The government needs its tax revenue
Just import more immigrants bro!</t>
  </si>
  <si>
    <t>Hm I'll have to think about it</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</si>
  <si>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</si>
  <si>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Kk</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</si>
  <si>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</si>
  <si>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</si>
  <si>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Because you're stigmatized, when you promote legalization as a politician.</t>
  </si>
  <si>
    <t>That's what I wanna know</t>
  </si>
  <si>
    <t xml:space="preserve">Lol posting this online should save him some embarrassment </t>
  </si>
  <si>
    <t>rip you fam</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</si>
  <si>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</si>
  <si>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</si>
  <si>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UAB,  Bama, UNA, UAH,  and Alabama A&amp;amp;M. Seems like some family from Alabama!</t>
  </si>
  <si>
    <t>[](/erryday)Good call, there's two 1050s, architecturally identical on mobile, but possibly with a lower TDP:
* GTX 1050Ti: Fully on-par with GTX 760, so about as powerful as PS4.
* GTX 1050: Half the ROPs of 760/1050Ti and [20% fewer cores](http://www.anandtech.com/show/10980/nvidia-launches-geforce-gtx-1050-ti-gtx-1050-for-laptops).</t>
  </si>
  <si>
    <t>Is it important that we know who Jan Michael Vincent is in order to get this?</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</si>
  <si>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</si>
  <si>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I appreciate the site, but that's a tiny list, I'm sure there's way more than that.</t>
  </si>
  <si>
    <t xml:space="preserve">Probably because it was an actual sequel </t>
  </si>
  <si>
    <t>Make it great all you want, Corpus will always stink to high heaven of fish. But, it's got an aircraft carrier for a museum- can't beat that!</t>
  </si>
  <si>
    <t xml:space="preserve">I think Awakening bit off more than it could chew. It's three fragmented arcs spanning two continents and time travel mechanics. 
That being said, the sheer amount of hate the game gets is astounding, and I often feel like people ignore its strengths and focus entirely on its flaws under a scrutiny that doesn't seem to apply to the older titles. This is especially apparent whenever there's a discussion about the cast of Awakening and a lot of ill-informed opinions start flying around which seem to be based on hearsay rather than actually reading the supports and DLC conversations. 
I get that Awakening is an easy target, because it had its flaws and catapulted the series into the mainstream, but it gets old after a while; I just want to discuss the games of a series I love, both positives and negatives, without feeling like my opinion is worth less because I enjoy Awakening. </t>
  </si>
  <si>
    <t xml:space="preserve">Just because something is good for weight loss doesn't mean it is good in general. </t>
  </si>
  <si>
    <t>Change formation to 4-1-2-1-2 (narrow), 4-3-2-1 or 4-3-1-2. Push down your pressure and aggro to 40-50 and put defensive mentality when game starts, also, forget about the games you lost.</t>
  </si>
  <si>
    <t xml:space="preserve">She used it to heal Amenadiel in S1 finale. </t>
  </si>
  <si>
    <t>Ross rhymes with moss so 10/10 behind that name.</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</si>
  <si>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</si>
  <si>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r/me_irl</t>
  </si>
  <si>
    <t>She definitely doesn't have any conflicts of interest or ulterior motives for writing this article</t>
  </si>
  <si>
    <t>*b-b-but muh oppression!*</t>
  </si>
  <si>
    <t>Hehe Djoos</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</si>
  <si>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</si>
  <si>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i have 7, one is cert scorer</t>
  </si>
  <si>
    <t>They put mustaches on their helmets?</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</si>
  <si>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</si>
  <si>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THEN THE COMMENTARIES</t>
  </si>
  <si>
    <t>Aye</t>
  </si>
  <si>
    <t>It has come to my attention recently that people who root for AFC teams generally have no clue about the deep and unabashed hatred between the Saints and Falcons. I thought it was common knowledge but apparently not.</t>
  </si>
  <si>
    <t>I'll have to look when I get home</t>
  </si>
  <si>
    <t xml:space="preserve">Right I bet money that half the pros cant even tell you half the teams </t>
  </si>
  <si>
    <t xml:space="preserve">True. Just wanted to share my sadness, does this make you sad at all? Do you feel my pain? </t>
  </si>
  <si>
    <t xml:space="preserve">I love team Liquid, I have loved the team starting from Curse, but the situation for Liquid right now is terrible imo. There is that RO struggle that people are talking about, and TL's mid/bot lane has to step up in the remaining weeks. </t>
  </si>
  <si>
    <t>His wasn't even "member," it was "memmer"</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</si>
  <si>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</si>
  <si>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If women don't look away from you before you even realize you're looking at them because you had the nerve to do anything but look down when you're in public, you're volcel.</t>
  </si>
  <si>
    <t xml:space="preserve">we are clearly at an impasse, and I suppose only time will tell which one of us is more accurate. Best of luck to you in this crazy world. </t>
  </si>
  <si>
    <t>Remember that time when Rio Ferdinand made a TV show before the world cup about him taking the piss out of his mates...</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</si>
  <si>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</si>
  <si>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also, the deck from the perspective of behind RWD is actually called [Tarot of the New Vision](https://www.amazon.com/dp/073870413X/ref=wl_it_dp_o_pC_nS_ttl?_encoding=UTF8&amp;amp;colid=3S77496DNDUEY&amp;amp;coliid=ISRWBFTE6S9YH)
</t>
  </si>
  <si>
    <t>Can confirm. Life as a Queen of Troll Nation is good.</t>
  </si>
  <si>
    <t>When warmed up properly hair pulling, digging in nails, and biting are spectacular for me. If strength is still an issue maybe some sort of toy would help? wooden paddle or something like that</t>
  </si>
  <si>
    <t>I support strong borders and I agree with him.
Look at how Americans blame Mexicans instead of Republican tax cuts for standard of living stagnation. It's a problem that's sending people to the far right.</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</si>
  <si>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</si>
  <si>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How about I add 3c4 and a couple other crates? Or just add another key. Only got 6 keys atm</t>
  </si>
  <si>
    <t>I really want r/estoniasphere to be a thing now.</t>
  </si>
  <si>
    <t>Yes I made sure several times</t>
  </si>
  <si>
    <t xml:space="preserve">Wow, I love this. I'm in my 30's and walked away from a corporate job and got sober months ago. I'm finally coming around and feel happier than I have in years. Maybe the happiest I've ever felt. </t>
  </si>
  <si>
    <t>That is more than ok! Thank you!  We really appreciate you helping local artists! Cheers!</t>
  </si>
  <si>
    <t>But he is going to round us all up and put us into camps! /s</t>
  </si>
  <si>
    <t xml:space="preserve">Agree, most likely the sack. Looks like it was there for a long time. </t>
  </si>
  <si>
    <t>It does mean it's not "everybody", though.</t>
  </si>
  <si>
    <t>And at my age trying and continuing to fail just makes me feel like the biggest piece of shit and just an absolute failure at life</t>
  </si>
  <si>
    <t xml:space="preserve">I mostly gave it a shot *because* of him. I'm a huge fanboy because of Chuck, and I just realized I never finished the show (Heroes Reborn). It just sort of faded out of existence in my head. Totally forgettable. </t>
  </si>
  <si>
    <t>The problem with doing this, is that it would cause a rescan of my entire Kodi movie library.</t>
  </si>
  <si>
    <t xml:space="preserve">Sad. This is the best you have? Michael Obama was doing this to Barry. </t>
  </si>
  <si>
    <t xml:space="preserve">Yeah.  It's not hard to imagine that the GOP figured Pence would be running things once Trump was elected, and now that they see this Bannon guy is running things instead, they might rally behind an impeachment to put Pence in the driver's seat.   </t>
  </si>
  <si>
    <t>This is the one I came to talk about.</t>
  </si>
  <si>
    <t>I do sea</t>
  </si>
  <si>
    <t xml:space="preserve">MODS - please make a live link a sticky and make post default to new. Thanks ;) </t>
  </si>
  <si>
    <t>ROZELLE</t>
  </si>
  <si>
    <t>[This blog](http://reasonrail.blogspot.com/2014/12/improving-lossan-south-part-1-surfliner.html) has what I consider to be a good analysis of current performance and several methods to improve it.</t>
  </si>
  <si>
    <t>yes</t>
  </si>
  <si>
    <t>Trump, DeVos, et al are outsiders because they are ignorant and corrupt, which renders them unfit for duty.
None of these chuds are remotely anti-establishment, aside for their contempt for the Constitution and rule of law.</t>
  </si>
  <si>
    <t xml:space="preserve">10:00 may be too late to be number 1, 8:00 is really the perfect slot. </t>
  </si>
  <si>
    <t>If she completely turned her life around she could move closer to babs and have shared custody or even more often than just weekends. He wouldnt be taken away from babs, his school or friends but still build a relationship with jenelle. But moving closer would mean going against the latest soul mate so</t>
  </si>
  <si>
    <t>Does it have a clean butt? If so I'll put in a new c/o at 22.5.</t>
  </si>
  <si>
    <t>Linkme : GIF wallpaper</t>
  </si>
  <si>
    <t xml:space="preserve">I think I've seen u around, ur freckles are adorable! </t>
  </si>
  <si>
    <t xml:space="preserve">i got bamboozled </t>
  </si>
  <si>
    <t>Thank god...I'm so bored today, I should've gone in</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</si>
  <si>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</si>
  <si>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WM nerf = no more 1 shot oracle</t>
  </si>
  <si>
    <t xml:space="preserve">Thank you, that really means a lot to me </t>
  </si>
  <si>
    <t>I'm sorry, I thought this was Space-America!
*He moves his arm away*</t>
  </si>
  <si>
    <t>Do you have a source for this that I further read into this through?</t>
  </si>
  <si>
    <t xml:space="preserve">&amp;gt; [[1d20+9. Initiative /u/Amanoo]] /u/rollme
</t>
  </si>
  <si>
    <t>I'm gonna have to just take a sip when that happens or I'll be drunk in about 20 minutes</t>
  </si>
  <si>
    <t>Are you going to hurt these women?!</t>
  </si>
  <si>
    <t>Well Overwatch hit 25 million players last week so even if a fraction of them are online in your region you will have plenty of people to play with.</t>
  </si>
  <si>
    <t xml:space="preserve">Not to defend fox, but Benghazi was an american compound. </t>
  </si>
  <si>
    <t>thx mate!
well, hopefully things pick up for you soon.  i was sorta out of answers for awhile selling myself short and in a rut.  then, the olde 'one phone call away' thing came through after... well, a couple really shitty gigs that sucked and paid like *crap*.
maybe time to start looking.  i worked from home maybe 3-4 days a week a couple years ago and in hindsight it sucked the life out of me.  too many days spent in the underwear sipping on coffee waiting on tasks.  for me, i really need the structure of a workplace where even in downtime i would find at least semi-productive things to keep the grey matter on the job.</t>
  </si>
  <si>
    <t>Tinder lied to me Notification said "Someone just checked you out on Tinder" but I'm not logged in...haha fucking POS devs and liars</t>
  </si>
  <si>
    <t>Maybe long for you, but not for me rofl</t>
  </si>
  <si>
    <t>The best part for me are the beaches. Compared to NorCal, the beaches here are un-freaking-real. Crystal clear, turquoise water. If you get the chance, I highly recommend scuba diving at Western Australia's Ningaloo Reef. BEST DIVING EVER.</t>
  </si>
  <si>
    <t xml:space="preserve">Good rispek/60 </t>
  </si>
  <si>
    <t xml:space="preserve">I rewatch it every couple weeks! Such a great show. </t>
  </si>
  <si>
    <t>Welcome to durrica, land of the trumpa lumpa's</t>
  </si>
  <si>
    <t>[link](https://secure.donaldjtrump.com/january17-eom?utm_medium=sms&amp;amp;utm_campaign=s_djt0131133825_january-eom-17&amp;amp;utm_source=sms&amp;amp;utm_content=janeom)</t>
  </si>
  <si>
    <t xml:space="preserve">OpenSSH stops Yalu bundled SSH from working so just checking you hadn't installed it. 
</t>
  </si>
  <si>
    <t>I actually like the orange wheels.</t>
  </si>
  <si>
    <t>Huh?</t>
  </si>
  <si>
    <t>Hey, you did pretty nice haha... I love it!</t>
  </si>
  <si>
    <t>&amp;gt; I want to know what bras you are wearing that are so comfortable!
Like I said..!</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</si>
  <si>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</si>
  <si>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 xml:space="preserve">Jfl if you have an ugly face because even having a huge dick doesn't matter then </t>
  </si>
  <si>
    <t>gr8 b8 m8 8/8</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</si>
  <si>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</si>
  <si>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So they think I'll be like thier exes?</t>
  </si>
  <si>
    <t>Throw It Awn Him Not Me</t>
  </si>
  <si>
    <t xml:space="preserve">^ This. </t>
  </si>
  <si>
    <t>She is so fat and ugly.</t>
  </si>
  <si>
    <t>He’s not a cuck either. You’re reaching.</t>
  </si>
  <si>
    <t>There is no accusation of the vote being rigged in favor of Trump.  In fact, Democrats *oppose* an investigation into vote tallies.  
The accusation against Russian influence is that Putin released real documents to Wikileaks that may have swayed people's opinions.</t>
  </si>
  <si>
    <t>Their house likely looks just as bad, if not worse</t>
  </si>
  <si>
    <t>avilo is underrated</t>
  </si>
  <si>
    <t xml:space="preserve">Kraken is skip/block if you don't want or already have pet.  </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</si>
  <si>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</si>
  <si>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 xml:space="preserve">Yeah kilo has a real subtle flavor. Try the Milk &amp;amp; Cookies. </t>
  </si>
  <si>
    <t xml:space="preserve">&amp;gt; or my flight and bought it then. Perhaps message th
Alaska Airlines also unfortunately runs through Cuban Travel Services. You could buy it ahead of time online but they mark up the "shipping+handling" a boatload which sucks. </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</si>
  <si>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</si>
  <si>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OK, but the vast majority of immigrants are  "likely" to attain 40 quarters of work.  The ones who are not are "likely" to need welfare type assistance.</t>
  </si>
  <si>
    <t>https://gfycat.com/DeepUntriedIberianbarbel</t>
  </si>
  <si>
    <t>She eats like a pig. She does not eat one square meal a day unless I tell her to. How she stays fit and sexy besides eating only cheetos is beyond me</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</si>
  <si>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</si>
  <si>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</si>
  <si>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[](/fdbacon) Don't worry, they will be equipped with bacon restraining bolts.</t>
  </si>
  <si>
    <t>Who's labor is being taken?</t>
  </si>
  <si>
    <t>What made you decide to be forever alone? I'm always too afraid to ask girls out and girls don't ask guys out so. And for some odd reason I don't trust girls this day and age.</t>
  </si>
  <si>
    <t xml:space="preserve">It did.  But it's a overall superior Valentione's Maid Outfit. </t>
  </si>
  <si>
    <t xml:space="preserve">Frugalmalefashion puts up sales for Iron Rangers pretty often but it's always in Amber or Oxblood. Tried Amazon but there's none in brown (the color option is there but no sizes are available) </t>
  </si>
  <si>
    <t>No prob man, if you get a few painted items or good things you don't like, you can make it happen:)</t>
  </si>
  <si>
    <t>putos</t>
  </si>
  <si>
    <t>pm sent!</t>
  </si>
  <si>
    <t>Let the red states pay their own damn bills.</t>
  </si>
  <si>
    <t>"If it doesn't scan, then it must be free!"</t>
  </si>
  <si>
    <t>As brutal as u/_Norm_ opinions are, he's sometimes right...
Edit: this isn't towards his comment in this post, but in general. I don't know the guy but he receives a whole lot of hate for stating his opinion just like you and I.</t>
  </si>
  <si>
    <t>thanks!!â˜ºï¸</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</si>
  <si>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</si>
  <si>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Nice defensive play by Klein there</t>
  </si>
  <si>
    <t xml:space="preserve">Well I've been hearing is how r/politics won't talk about good things about Trump. </t>
  </si>
  <si>
    <t>I'm not saying that Trump or Bannon is trying to be a fascist; I don't know what they're trying to do. It just looks a lot *like* fascism.</t>
  </si>
  <si>
    <t>Need something for scale.</t>
  </si>
  <si>
    <t>It should be impeachment, but he didn't get caught banging a fat chick.</t>
  </si>
  <si>
    <t>They can't *[Correct The Record](https://en.wikipedia.org/wiki/Correct_the_Record)* about these alternative facts without your help! *[Media Matters](https://en.wikipedia.org/wiki/Media_Matters_for_America)* when it comes to putting an end to narratives we disagree with!</t>
  </si>
  <si>
    <t>You should provide info on your PC specs and sensor setup. This will give people a better idea as to what might be causing the issue.</t>
  </si>
  <si>
    <t>That is because you are genuinely retarded. I am saying an ugly woman like her should date ugly men. Ugly men would be dating ugly women. You somehow twist to appear as "attractive women should date ugly men".</t>
  </si>
  <si>
    <t>Yeah, HLTB says 12 hours is for the main story, and if you're a completionist it will take you 32 hours.</t>
  </si>
  <si>
    <t xml:space="preserve">What is your recent background in behavioral health?  Just wondering what that is, not trying to pry.
</t>
  </si>
  <si>
    <t>That first one is some of the most inconsistent drivel I've ever read.  The idea that minorities would be inherently biased in favor of their own group, but that straight white men wouldn't, is in itself incredibly biased, and counter to all sorts of data on the favorable assumptions accorded to white men, even by people who aren't white men!  It's a sad commentary on our education system that people actually believe this crap.</t>
  </si>
  <si>
    <t>I'm so handsome I suffer from constant anxiety from being with myself.</t>
  </si>
  <si>
    <t>Yes I think eSun is not to hard to find... PLA in general has been fine so far, it's the ABS I'm worried about, I understand if it's not the good stuff, finishing with acetone will cause ugly pockmarks.</t>
  </si>
  <si>
    <t xml:space="preserve">Not the worst thing in the world. If we do go down it'll be easier to construct a squad without having to sell loads of players before buying. </t>
  </si>
  <si>
    <t>Michael Moore lost weight.
(He hasn't)
(He actually just got ten lbs heavier)
(Ten more lbs)</t>
  </si>
  <si>
    <t>I would walk to your house from mine, crocodile style, just to kiss those toes.</t>
  </si>
  <si>
    <t>Hello, I'm interested in your Fast Salandit, I have DBHA Machop or Beast HA Mareanie, any interest?</t>
  </si>
  <si>
    <t>God damn. That's a thing of beauty.</t>
  </si>
  <si>
    <t>That's just saying you performed this action x amout of times. For example: + 1 point x20 is holding the point for 20 seconds netting you 20 points total</t>
  </si>
  <si>
    <t>Definitely liberal in areas like sexuality, bodily autonomy, education and welfare. But fuck me I get really right when it comes to immigration and religious acceptance.</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</si>
  <si>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</si>
  <si>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Of course. He fits a niche and mercy and Ana are better solo healers. That's the whole point. Don't blame a Lucio for not pocket healing you in a fight. That said, his healing is still very useful and can swing team fights. He's not just for speed boosting either.</t>
  </si>
  <si>
    <t>You ain't Lyon</t>
  </si>
  <si>
    <t xml:space="preserve">I like that you went with novella over a novel. That's the kind of hustle that gets upvoted. </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</si>
  <si>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</si>
  <si>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 xml:space="preserve">I wish they would bring P Terry's to Houston </t>
  </si>
  <si>
    <t>My stream crashes and the Canes score.</t>
  </si>
  <si>
    <t>as a texan, Texas has plenty of cucks</t>
  </si>
  <si>
    <t xml:space="preserve">First of all, thank you. A really decent person will do good deeds without asking favors in return (or, at least won't complain). You are a good guy in my books.
Second, this goes both ways, bud. I have strong quads, but working the top position for gals is friggin killer! An athletic guy friend of mine once jokingly mimicked the moves, and he was like, "Oh my god, you have to do this?!" I have also experienced some painful lockjaw after a good blowjob session.
In conclusion, a good relationship should involve both parties willing to endure some unforgiving pain for the others pleasure. </t>
  </si>
  <si>
    <t>It seems like most people are agreeing that it's just servers/lag. I don't usually play genuine so I've never had that happen, but I totally believe it.</t>
  </si>
  <si>
    <t>admin she's doing it sideways</t>
  </si>
  <si>
    <t xml:space="preserve">Orb was a cherry picking faggotcel who was ugly if he didn't pose, suck in his cheeks, not smile, squintmax and have perfect lighting and a low quality camera </t>
  </si>
  <si>
    <t>And just to add, black and red  kites are Old World Birds, found in Europe and Asia.</t>
  </si>
  <si>
    <t>lol D-Boss video just won't go away.
&amp;lt;3 u bayboo.</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</si>
  <si>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</si>
  <si>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I did your reflink, please do mine: https://www.g2a.com/r/user-57c301c96f62b</t>
  </si>
  <si>
    <t>"How so?"</t>
  </si>
  <si>
    <t>I wish I could still afford Kerrygold. Personally, butter doesn't scratch that chocolate craving.</t>
  </si>
  <si>
    <t>Get this liberalism out of here.</t>
  </si>
  <si>
    <t xml:space="preserve">I agree with you 100%. I'll wait it out for a bit too see if she gets more comfortable with it. The hand bras and nip slips are awesome but for paying customers I think some full frontal no cover up shots isn't too much to ask for a "nude" model. </t>
  </si>
  <si>
    <t>Well this just makes me want to go on tumblr if its balls to the wall bat shit crazy like that haha</t>
  </si>
  <si>
    <t>Slay_Mignon</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</si>
  <si>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</si>
  <si>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on snap lol</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</si>
  <si>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</si>
  <si>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hahah, good eye ! it had actually left the event before i could shoot it.. ugh.</t>
  </si>
  <si>
    <t>No, he would have to abstain.</t>
  </si>
  <si>
    <t>Just requested mine. Thanks!</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</si>
  <si>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</si>
  <si>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Yeah I did. You posted a picture of the wiki with a section that states a popular headcanon that people sometime confuse as fact.
I've already told you. It's never stated ingame that he studies in Germany, and claiming that he did contradicts practical logic.</t>
  </si>
  <si>
    <t>We're going to make America great again, and we'll make Arte Moreno pay for it</t>
  </si>
  <si>
    <t>My Siberian Husky was 16lbs at 12 weeks.
His ideal weight as an adult is about ~70lbs.
This puppy is not going to be a 35-45lb dog.</t>
  </si>
  <si>
    <t xml:space="preserve">I've never heard of the Sig P320! thanks alot of the recommendation, I just watched Hickock45 play around with it. Definitely adding that to my list of possible purchases, thanks!!! </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</si>
  <si>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</si>
  <si>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</si>
  <si>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</si>
  <si>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 xml:space="preserve">I think maybe $2.50 average. It's been a bit lower the past few weeks though, I think this last week was $2.3-something. </t>
  </si>
  <si>
    <t>Unfortunately, I already used LOOT to sort everything and no errors came up :( I could do Tale of Two Wastelands I suppose as that is more stable but I was hoping to just be able to do Fallout 3</t>
  </si>
  <si>
    <t>Oh of course, you would never use V&amp;amp;F for the yellow bar. My go to is usually Water Pupu, Fafnir for yellow bar, V&amp;amp;F during break, and A&amp;amp;T.</t>
  </si>
  <si>
    <t>PRS SE Cu22 with Fishman Fluence -&amp;gt; Motu Audio Express -&amp;gt; Cubase -&amp;gt; Guitar Rig 5 for compression + NR (no amp/spearker) -&amp;gt; BIAS -&amp;gt; Guitar Rig 5 (2nd instance) for after amp effects (reverb, modulation, etc) -&amp;gt; Headphones/monitors</t>
  </si>
  <si>
    <t>The vetting must be doing something right, considering there haven't been any domestic terror attacks from those countries in the last 40 years.</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</si>
  <si>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</si>
  <si>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 xml:space="preserve">Umm... Kaioken Effect (50% ATK raise) + 10 health bars probably makes him far from the worst.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</si>
  <si>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</si>
  <si>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Do it.
I'm in for the Feb 19.50 puts on VXX</t>
  </si>
  <si>
    <t>And this would be a huge waste of Zayn, Joe, and Balor</t>
  </si>
  <si>
    <t>price...?</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</si>
  <si>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</si>
  <si>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Fix the received date in shipping.</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</si>
  <si>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</si>
  <si>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 xml:space="preserve">Looks like a [Kanye West album](https://upload.wikimedia.org/wikipedia/en/4/4d/The_life_of_pablo_alternate.jpg).
</t>
  </si>
  <si>
    <t>Even chad is a fucking weirdo between 10-14, he's just really good at hiding it, you sound pretty normal to me....</t>
  </si>
  <si>
    <t>I'm with you there. I don't seem to even belong at my church! You'd think out of all places, I'd feel welcomed there. Nope. Not for me. I think people view me as weird, ugly, or maybe even a creep. So people avoid talking to me.</t>
  </si>
  <si>
    <t>I have it working with betterfivecollumnhomescreen and cylinder, it's a little buggy with splitify when i go into landscape mode and I cant get side or top inset settings to work. I love the smooth effect when i change the settings :D</t>
  </si>
  <si>
    <t>70k for the bayo?</t>
  </si>
  <si>
    <t>Sweet, thanks for the link!</t>
  </si>
  <si>
    <t>You're not wrong.  :)</t>
  </si>
  <si>
    <t>I would watch the shit out of that.</t>
  </si>
  <si>
    <t>You know what, you're bloody right. I've seen so many broadside Yamato's I'd almost forgotten what the front looked like.
German 420's love dat side tho</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</si>
  <si>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</si>
  <si>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A huge inside joke that you have to stay online for 24 hours a day to fully be up to date with.</t>
  </si>
  <si>
    <t>Ha. I still can't believe they made that.</t>
  </si>
  <si>
    <t>shore 2 residences. people buy them.</t>
  </si>
  <si>
    <t>A kid and a monster on my leg. It was on muscle so it didn't hurt</t>
  </si>
  <si>
    <t xml:space="preserve">You can call the factions and npcs faceless and boring, but they make the world feel alive to me </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</si>
  <si>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</si>
  <si>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</si>
  <si>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Being on a fast moving train and shooting at people that weren't directly by the tracks would be extremely difficult though. Like hitting a bullet with a smaller bullet while riding a horse blindfolded if you will.</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</si>
  <si>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</si>
  <si>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 But wouldn't it better to wait until you have 20 orbs to summon 5 and see if you get a5 star that way? What I'm saying though,  is that for time invested,  with only a 3% chance of a 5 *, it's not exactly appealing to reroll too much.</t>
  </si>
  <si>
    <t>Ugh, I know. Usually only unattractive women have the self-esteem to put up with that, though being submissive is, itself, an attractive quality to me.</t>
  </si>
  <si>
    <t xml:space="preserve">I read he was inspired by /poli/, I wonder if he frequented /r/Metacanada given we know now he supported the far right and was a white supremacist. </t>
  </si>
  <si>
    <t>His final match will be putting roman over ðŸ˜‘</t>
  </si>
  <si>
    <t>I wish Pemsl would change his number to #2, so we could call him a #2 Pemsl</t>
  </si>
  <si>
    <t xml:space="preserve">  Thank you for your activism, we need more people like you.</t>
  </si>
  <si>
    <t>I'm not sick of wc3 heroes I just think there are a hell of a lot of other characters in the other universes that should be done first. We have a lot of Warcraft heroes already</t>
  </si>
  <si>
    <t>She's funny in on-location bits, but just awful as a host.</t>
  </si>
  <si>
    <t>right near the zipper?</t>
  </si>
  <si>
    <t>Squirtle! Will send your code in a sec.</t>
  </si>
  <si>
    <t>Get a grown up to explain it. That's what I did. Before long you'll be into Jesselnek and Frankie Boyle like all us other enlightened fucks.</t>
  </si>
  <si>
    <t>I didn't get a notification</t>
  </si>
  <si>
    <t>Perhaps. Or maybe a sacrificial act for cousins? "Boogie, if you talk vlade into the trade I'll knock my own damn tooth out man!"</t>
  </si>
  <si>
    <t xml:space="preserve">Since there's no way in hell OU makes the tourney, are you going to release ours when we lose as a 10 seed in the Big 12 tourney? </t>
  </si>
  <si>
    <t>Thanks for sharing your unique experiences waiting for the beta! You've really given me some food for thought!</t>
  </si>
  <si>
    <t>Well drive on down to O'hare, I made a mean cup of hot water and custard concentrate I'm sipping on!  That makes anyone content.
It was 56 degrees in Chicago a week or two ago.  How's that for happy times?</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</si>
  <si>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</si>
  <si>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Where did you get that colorised still of season 3 from?</t>
  </si>
  <si>
    <t>Turn it on every few hours. Eventually the radiation will turn you into someone like the kids from "Chronicle."</t>
  </si>
  <si>
    <t xml:space="preserve">We started at 4.5 months when we started solids. We did the munchkin cups with the soft spout. Then when we switched to BLW at 6 months, we started straw cups. She LOVES drinking out of a straw. Next were going to try the munchkin 360. </t>
  </si>
  <si>
    <t xml:space="preserve">It was honestly the best movie I've ever seen </t>
  </si>
  <si>
    <t xml:space="preserve">Certain stories wouldn't be fully justified, in my opinion, if they weren't R. I mean come on a live action Red Hood movie would be R simply due to the torture scenes alone. </t>
  </si>
  <si>
    <t>http://imgur.com/Yzc1y9P
Maul... Maul, everywhere!</t>
  </si>
  <si>
    <t>For being too hasty too lazy. Well done.</t>
  </si>
  <si>
    <t xml:space="preserve">Blehlehp </t>
  </si>
  <si>
    <t>Thank you everyone, I have gone through the FAQ very carefully and I really feel like I can do this!!!</t>
  </si>
  <si>
    <t xml:space="preserve">I chaperoned a field trip today and I needed a sports bra just for the bus. (Seriously my boobs still hurt) I can't imagine what a sports car would be like. </t>
  </si>
  <si>
    <t xml:space="preserve">No. Why? And what's a novelty account? </t>
  </si>
  <si>
    <t xml:space="preserve">The great part about Frank is he joins and takes it to another level, sure, but even at that point he's still pretty normal. His descent into the fringe class is incredible </t>
  </si>
  <si>
    <t>If you put the / in front of the r, reddit will automatically create a link to the sub.  Just an FYI!
/r/beardeddragons</t>
  </si>
  <si>
    <t>If you have a team of friends, Heroic is the way to go.  Sometimes it's a pain in the butt if you're solo and you get AFK kids.</t>
  </si>
  <si>
    <t>had this happen to me last week. we were texting a bit, I was asking her out - nothing. I am old enough to not get my hopes up anymore, so it doesn't bother me that much.
off to blow my chances with the next girl, I suppose!</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</si>
  <si>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</si>
  <si>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Figure it out like Nancy Drew, catch on quick like halleloo!</t>
  </si>
  <si>
    <t xml:space="preserve">Lol, well I can't disagree about Pauly Shore. However, it did seem pretty clear in the BTS features of the LOTR that he didn't like all the pranking or seem to fit in with the whole group friend dynamic. </t>
  </si>
  <si>
    <t>1) I find it hilarious people are still downvoting. I don't give two shits about karma, so bring it on.
2) You're saying zelda is amazing without ever playing it because you like nintendo that much. This is definitionally fanboyism.
3) Disagreement = trolling. Very original</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</si>
  <si>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</si>
  <si>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Dude it's fucking cold in Nebraska</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</si>
  <si>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</si>
  <si>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Oh yeah wasn't that Dan Boyle?</t>
  </si>
  <si>
    <t>Damn, they've been off their game. At least the epic voice guy had to watch Shrek is Love Shrek is Life at the end.</t>
  </si>
  <si>
    <t>It's ok as long as you are behind the bushes! That won't make it creepy at all:D</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</si>
  <si>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</si>
  <si>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I think for people that like to dodge and take the least damage when fighting gym, twister gyarados as a defender is more annoying than Hydropump.  Hydropump is just too easy to dodge.</t>
  </si>
  <si>
    <t xml:space="preserve">They've been playing really well recently </t>
  </si>
  <si>
    <t xml:space="preserve">We've had 2 major fires (literal ones that took out production for months) in the last year. I'm sure the engineers in charge of both areas where those fires happened are asking themselves the same question.
Of course in our case the answer is pretty obvious: the chief everpresent oaf tends to laugh concepts like safety margin and equipment that does not give 110%. </t>
  </si>
  <si>
    <t>Very cool. I mainly do sales and installs now. More money in sales that's for sure.</t>
  </si>
  <si>
    <t xml:space="preserve">Serious advice, there comes a time when you should just disobey your parents. My parents said buying a car to work on as a project was a bad idea, I did it anyways, no harm done. You wanna use a dildo? Use one. </t>
  </si>
  <si>
    <t>I can't fully remember but I think that may have been a retelling of an Soviet joke.</t>
  </si>
  <si>
    <t>okay we are down 1-0 so is it time to try yet?</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</si>
  <si>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</si>
  <si>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Grace/Guardian is for tanking things to the face.
Volt does not tank things to the face.</t>
  </si>
  <si>
    <t xml:space="preserve">Probably told not to jump anyway </t>
  </si>
  <si>
    <t>scum always have plenty of friends because they are the majority, and they all always pretend like they are the victim.</t>
  </si>
  <si>
    <t>\\[T]/</t>
  </si>
  <si>
    <t>Well nothing shows up for me. However for Ohio residents I will remind them of this previous (and still valid) freebie post.
https://www.reddit.com/r/freebies/comments/5bn18f/free_25_condoms_per_month_for_ohio_residents/</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</si>
  <si>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</si>
  <si>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rape</t>
  </si>
  <si>
    <t>I'm sure as bloodeagle has pointed out, I am just way to jaded at this point to even try.</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</si>
  <si>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</si>
  <si>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I think now that I'm older and have become more assertive this is the case, I think INFJs who may have been abused as kids take a bit longer to get to this point tbh</t>
  </si>
  <si>
    <t>Hope they do a standalone VR game or have a VR mode into it</t>
  </si>
  <si>
    <t xml:space="preserve">Cool, I'm glad someone is taking care of that place.  I'm a subscriber, and go by the sub every a few months.  It is pretty unbelievable that there are so little of us.  It makes me think its brain injury and not so much congeality.  </t>
  </si>
  <si>
    <t xml:space="preserve">[here ya go boi](https://imgur.com/gallery/P8QJJ) </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</si>
  <si>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</si>
  <si>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</si>
  <si>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0 minutes before, and it takes like 5 mimnutes to salvage lol</t>
  </si>
  <si>
    <t>I mean he's only 40</t>
  </si>
  <si>
    <t>Platinum the most toxic I think, but I've only dealt with gold, platinum, diamond</t>
  </si>
  <si>
    <t xml:space="preserve">Banana pupper for scale. </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</si>
  <si>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</si>
  <si>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Either George Soros has ADD or he's having trouble keeping up to to the pace of the new president with no hope of getting ahead of him.</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</si>
  <si>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</si>
  <si>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</si>
  <si>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Pinochet Snoops.</t>
  </si>
  <si>
    <t>I'd argue that Sotha Sil is much closer to Dr. Manhattan.
I always imagined Vivec as that immortal trickster hermaphrodite, the voice seems to capture that quite well IMO.</t>
  </si>
  <si>
    <t xml:space="preserve">I don't really get it either, paying for porn seems redundant. </t>
  </si>
  <si>
    <t xml:space="preserve">Hoping for another million then. </t>
  </si>
  <si>
    <t>weirdest work around ever heard. Thanks!!</t>
  </si>
  <si>
    <t>The Pelicans are gonna go 14/23 for three and score 119 points on us aren't they?</t>
  </si>
  <si>
    <t xml:space="preserve">Thank you for the clarification, and thanks for all your hard work. </t>
  </si>
  <si>
    <t xml:space="preserve">I explain that it's almost like an Instagram (I use this analogy mostly for describing the mobile app) for articles/subjects/topics/communities that interest YOU, personally. I explain you can think of almost any topic (for the most part) that you're interested in and subscribe to a smaller community to discuss/interact/browse images and "conversations" about the topic you've explicitly chosen to subscribe to. 
Then, I usually ask someone, "What's something you're interested in?" And, they may reply something like, "I am interested in crafts, reading, playing instruments, cars..." so on and so forth and then I usually show them a subreddit of one of their interests and let them browse it and they're typically instantly hooked. </t>
  </si>
  <si>
    <t>Indica works best</t>
  </si>
  <si>
    <t>But the Durant SOAB left for the money 
He has got no chill</t>
  </si>
  <si>
    <t>Fack you man FACK YOUUUUUU
In all seriousness I tip my hat to you.</t>
  </si>
  <si>
    <t>Better to look for that 1 font you need than buying a pack with a bunch you don't need.</t>
  </si>
  <si>
    <t xml:space="preserve">Is this the first actual "accusation" of collusion? Because everything I heard leading up to this toed the line, but always fell back on Russia interfering. Not Russia colluding. </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</si>
  <si>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</si>
  <si>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 xml:space="preserve">I believe it is referred to as the "Tacticool" look. </t>
  </si>
  <si>
    <t>45 ( F for M) anywhere looking for friends or more [removed]</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</si>
  <si>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</si>
  <si>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 xml:space="preserve">A part of why many Asians do so well is that many of them immigrate or are descendants of immigrants. They came with money or a cultural foundation. Many came already educated and with professions as lawyers, doctors, etc. Some own businesses back home. They also fund their banks in their communities, run their own schools and after school programs and don't really need the help of the government that much. Same with many Hispanics. Also, the ability to own a business outside and inside of the country helps a lot. Source: Growing up in an ethnically divers area with a very strong Asian (specifically Korean and Filipino) and Indian community. Many of my friends were first generation Americans and I watched and learned about how they operated. Also worked for a mrotgage company whose main clients were Asians, Arabs, and Indians. 
That being said, even they recognize the privileges of White Americans in U.S. Which is why for many of them, if you're going to date outside your ethnicity, the only acceptable option is a White person.  Also, many Asians I went to school with, their parents changed their names to "American Names" and only wanted them speaking English because they're ethnic names were "weird." Whites have the luxury of not having to worry about their ethnic names sounding weird. No one is saying Heidi, Connor, Ashton, Blake, Jessica, etc are weird names that may get you stereotyped.
Mainly, who ever is the majority in a country, or who ever "started" the country is going to have the most privilege. It's a country by them for them. That's only natural.
And just so you know, I'm not complaining about White Privilege. If this country was built by Blacks and most people were Black, obviously Blacks would get treated better than everyone else. My problem is when people get defensive about it or deny its existence. </t>
  </si>
  <si>
    <t>Cooking classes</t>
  </si>
  <si>
    <t xml:space="preserve">http://www.sltrib.com/home/4886456-155/bagley-cartoon-captain-orrin-underpants
</t>
  </si>
  <si>
    <t xml:space="preserve">Found this gem lol </t>
  </si>
  <si>
    <t>You probably missed two days. Time zones don't matter because the entire server resets, meaning everyone's 'new day' starts at the same time.</t>
  </si>
  <si>
    <t>I can Trade now, either town is fine by me :)</t>
  </si>
  <si>
    <t>thanks so much! :3</t>
  </si>
  <si>
    <t>Left yes, right no</t>
  </si>
  <si>
    <t>You can tell Saudi therapists this?</t>
  </si>
  <si>
    <t>"friend"</t>
  </si>
  <si>
    <t xml:space="preserve">Have your "A time I felt powerful over someone else" write up ready. </t>
  </si>
  <si>
    <t>Would you mind if I parked a couple cars on your forehead? Need the space</t>
  </si>
  <si>
    <t>Super truth</t>
  </si>
  <si>
    <t>Did he do this boasting on his shiny unsecured Android phone?</t>
  </si>
  <si>
    <t>Oooh i didnt know that one!</t>
  </si>
  <si>
    <t>Anyone else trying to master Rig Abilities? Just curious, I was really into the dope animal oil painting callsigns so I started working on that first</t>
  </si>
  <si>
    <t>How does "It's a fucking game" equate to an acceptable response/excuse, when obvious exploitation for personal gain and annoyance of others time/experience, which produces the type of "discussions" in this thread and potentially chases away consumers?</t>
  </si>
  <si>
    <t>Obviously, Heartharena accounts for the chance of getting a pirate synergy on pick #30</t>
  </si>
  <si>
    <t xml:space="preserve">Dramatic irony:a literary technique, originally used in Greek tragedy, by which the full significance of a character's words or actions are clear to the audience or reader although unknown to the character.
</t>
  </si>
  <si>
    <t>Miss having bitesms in iOS 7 back when i had an iphone 5 â˜¹ï¸</t>
  </si>
  <si>
    <t>if reddit was around during Hitler: "HE IS GASSING THE JEWS BECAUSE THEYRE DOING BAD THINGS IF YOU DON'T LIKE IT LEAVE"</t>
  </si>
  <si>
    <t>I have a small scar in my eyebrow. When I was about 3, I went to sleep in my parents' bedroom in the middle of the night, fell off the bed, and hit my eyebrow on the nightstand. It's not very noticeable, but hair doesn't grow on the scar, so it does change the shape. Luckily I can use a pencil to fill it in.</t>
  </si>
  <si>
    <t>The side characters are much more developed than our beta male/female MC's. Few years of slogging through this and we are barely getting any kind of development for them.</t>
  </si>
  <si>
    <t>Nobody's going to blame you for that disability, you poor thing.</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</si>
  <si>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</si>
  <si>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There you go, hope your kid enjoysðŸ˜„</t>
  </si>
  <si>
    <t>u sir deserve my upvote but almost ruined my rep in class</t>
  </si>
  <si>
    <t>Yeah, and taking with him all the money the blood sucker has conned out of the poorest most uneducated folk with the help of cronyism.</t>
  </si>
  <si>
    <t>Miners have to activate it and they can activate it with zero user node support. I suppose you could argue that users could fire the miners for activating or not activating, depending on preference, but that would be a "nuclear option" - everyone would suffer, so users would have to feel really, really strongly. SegWit activation is not that kind of a proposition.</t>
  </si>
  <si>
    <t>&amp;lt;3</t>
  </si>
  <si>
    <t>The trolling part is how half of your comment is in caps and borderline inane.</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</si>
  <si>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</si>
  <si>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How bout dah</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</si>
  <si>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</si>
  <si>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</si>
  <si>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 xml:space="preserve">Do you not know the difference between unreliable and unverifiable? </t>
  </si>
  <si>
    <t>Oh word. I wanna wear my Oreos but it's so muddy and slushy outside right now.</t>
  </si>
  <si>
    <t>my patronus is a polecat</t>
  </si>
  <si>
    <t>Oooh it sounds like it could actually be good this time, if it's even a bit as good as Battlefield 1 I'll love it. Hope we get the prequels just because I want more lightsabers and the OT only has two lightsaber users.</t>
  </si>
  <si>
    <t>Laurel is my all time favorite. I'm even more excited for this season since she's on it.</t>
  </si>
  <si>
    <t xml:space="preserve">MODS - be on alert for "experts" </t>
  </si>
  <si>
    <t>I wouldn't try to time the market, tbh. Stay the course. Our economy is still very strong.</t>
  </si>
  <si>
    <t>P + P = PIZZA</t>
  </si>
  <si>
    <t>second try - Noivern, larvesta, and Espurr?</t>
  </si>
  <si>
    <t>Yeah, super nope.  Why would bother to correct someone if you're not 100% sure yourself?</t>
  </si>
  <si>
    <t>Esto x1000. Estoy recontra a favor de la igualdad de genero, raza, religion, etc. Pero que pelotudes me parece que contraten gente para llenar un porcentaje de minorias</t>
  </si>
  <si>
    <t>It's Sona WITH GUNS</t>
  </si>
  <si>
    <t>SonicBoom in China town? I'll have to check it out</t>
  </si>
  <si>
    <t>Its a site where people vote on cute cat pictures. The site only shows the  cat pictures with the most votes. There are other topics than cute cats, like news and porn. Its very addictive. Its a  silly place. Don't go there.</t>
  </si>
  <si>
    <t xml:space="preserve">If you have a simple return, they make it easy and it's free. </t>
  </si>
  <si>
    <t xml:space="preserve">Woo hoo! I was just thinking that it's about time to draw up the plan with all the warm weather we've had! I know it's too early to direct sow, but it is tempting. </t>
  </si>
  <si>
    <t>YUS! I was talking with a friend about a similar topic. We want a furry sentai series like Power Rangers or Kamen Rider.</t>
  </si>
  <si>
    <t xml:space="preserve">Eggs, chicken, vegetables (greens), beans, super dark chocolate for cravings?
</t>
  </si>
  <si>
    <t xml:space="preserve">We have the best pornstars don't we folks </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</si>
  <si>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</si>
  <si>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Hey I didn't know this was even a thing. I just got one and with that savings it's a steal!</t>
  </si>
  <si>
    <t xml:space="preserve">Thanks guys, I'll be living alone soon so this sub is going to come in really handy </t>
  </si>
  <si>
    <t>Try /r/teamredditteams</t>
  </si>
  <si>
    <t>I'm not sure I see the parallels between Anne Frank and the USAs involvement being like the nazis. Sorry I mean I know you are saying this for some emotional effect but I don't see how this makes any sense? Can you explain?
Edit: Unless you are saying we could have saved Anne Frank...ahh maybe okay I might see your pov now</t>
  </si>
  <si>
    <t>MFW someone asks if I want to watch the Hobbit Trilogy.</t>
  </si>
  <si>
    <t>Ahhh I see, thanks so much!</t>
  </si>
  <si>
    <t>Haven't had any experience with any similar situation, but your local ACLU might be able to point you to someone, otherwise, your BAR should be able to refer someone to you</t>
  </si>
  <si>
    <t>That makes so much sense, it's terrifying.</t>
  </si>
  <si>
    <t>Your cucked classmates would be lucky to have someone that smart, independent and good looking on their team but having those qualities and being a Democrat mix like oil and water.</t>
  </si>
  <si>
    <t>You're just saying that because I used to live there. I'm offended.</t>
  </si>
  <si>
    <t>That would've been brilliant. I can picture it now!</t>
  </si>
  <si>
    <t xml:space="preserve">Why do people always abbreviate the subreddit name to something short like t_d?
I don't really see a reason too when you can easily just link a subreddit like r/porntana </t>
  </si>
  <si>
    <t>This is more like synthwave.</t>
  </si>
  <si>
    <t>That would be the BEST halftime show EVER!</t>
  </si>
  <si>
    <t>just did the moves to get the badges and got it, play the style the HoF badges give you</t>
  </si>
  <si>
    <t>yes, you're fine, my bad. I thought speccy would take that into account and show the Dual channel speed.</t>
  </si>
  <si>
    <t>You're going places.</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</si>
  <si>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</si>
  <si>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 xml:space="preserve">That the load is shared so evenly. But it makes sense because once it's launched it doesn't matter where from. </t>
  </si>
  <si>
    <t>Hi Fred, Love the cigars and the tweets you put out.  I've smoked most of your blends but the Green Bay Cigar may have went to far with me.  LOL. JK.  What are you excited for in the cigar industry in the coming year.</t>
  </si>
  <si>
    <t>Whoever pays 1600 for these is a fucking idiot</t>
  </si>
  <si>
    <t>Aren't there more apt dystopian societies? Other than the environmental angle, there isn't much of a correlation.</t>
  </si>
  <si>
    <t>Exactly what forum would you suggest the OP post to ask if he's presenting as male?</t>
  </si>
  <si>
    <t xml:space="preserve">Lmao I think I'm taking the same class. Is this part of a group project? </t>
  </si>
  <si>
    <t>Oh I don't doubt the 500 pound bit</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</si>
  <si>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</si>
  <si>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Thanks man. It means a lot that you replied. I'll hit you up sometime on that offer :D.</t>
  </si>
  <si>
    <t>Hehehe good to know a kid's hopes shot through the roof</t>
  </si>
  <si>
    <t>I think it's just Golden Freddy's singing (Which is why those lines are coming out of him) and the music is coming from somewhere else. Whether or not that's The Puppet is a different story.</t>
  </si>
  <si>
    <t>This is how upside fucking down things were/are.  Cameron was trying to do the right thing.  Didn't work.</t>
  </si>
  <si>
    <t>Also, just 2 guitar tracks for rhythms. Panned hard left and right.</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</si>
  <si>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</si>
  <si>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Here's the third Corrie McKeague discussion thread: 
https://www.reddit.com/r/TrueCrimeDiscussion/comments/5rc5ib/corrie_mckeague_discussion_thread_3/?utm_content=title&amp;amp;utm_medium=front&amp;amp;utm_source=reddit&amp;amp;utm_name=TrueCrimeDiscussion</t>
  </si>
  <si>
    <t>I read the entire thing every time 10/10</t>
  </si>
  <si>
    <t>Orange chrome for all of RPM.</t>
  </si>
  <si>
    <t>How does this hold in light of Romania's assurances to EU over its attempts to tackle corruption?
I'm fairly certain it made significant concessions to EU on tackling corruption as a part of membership acquisition process. Are these no longer binding?</t>
  </si>
  <si>
    <t xml:space="preserve">Euph represent!
</t>
  </si>
  <si>
    <t>a 1070 is needed to keep a 1080p @144hz on high.</t>
  </si>
  <si>
    <t>PM me too</t>
  </si>
  <si>
    <t>Magic the Gathering. The people that I played against didn't explain much to me, and ripped on me for doing something that I shouldn't have (since I had no clue what to do).
I don't even want to go near magic cards.</t>
  </si>
  <si>
    <t>Not really mate, but thanks for asking.</t>
  </si>
  <si>
    <t>The most successful movie at the Oscars as well!
11 nominations, 11 wins.
Easily my favorite movie ever.  The books are incredible, and the movies are like a highlight reel of the books, but they're the best highlights I've ever seen.</t>
  </si>
  <si>
    <t xml:space="preserve">The reference is to 'The Saturday Night Massacre' when Richard Nixon fired his AG. Seems appropriate. </t>
  </si>
  <si>
    <t>Looks sick</t>
  </si>
  <si>
    <t>You got this my dude.</t>
  </si>
  <si>
    <t>We have the best words, don't we folks? Believe me.</t>
  </si>
  <si>
    <t xml:space="preserve">Ironically if you don’t stand up for yourself at all in the relationship you will become a weak beta fag in her eyes and she will lose sexual attraction.  If you do stand up she will dump you.  JFL you can’t win </t>
  </si>
  <si>
    <t>Why should I stop using SMS? majority of my friends have an iPhone, I need to use SMS.</t>
  </si>
  <si>
    <t>Most people are too stupid to figure out when to use which one. People already have enough trouble distingusihing between the assignment and equality operators in languages like C</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</si>
  <si>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</si>
  <si>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I'm so sorry it's not letting me I have no idea why! :(</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</si>
  <si>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</si>
  <si>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 xml:space="preserve">Sorry, not installing flash to watch cpac.ca
</t>
  </si>
  <si>
    <t xml:space="preserve">Super truth bc why not </t>
  </si>
  <si>
    <t>Did you shop this?  Looks like his irises are triangles</t>
  </si>
  <si>
    <t>He just screamed so loud he woke his brother.  Thank you so much!  He is really happy</t>
  </si>
  <si>
    <t>"It's so fitting that his fans are called Scrubs.  Lachinio was the best player, scrub was not."  And then he went off on a little tangent about how much better Lachinio was lol</t>
  </si>
  <si>
    <t>@gandivers i actually got no tokens. None. Was in champion and got none.</t>
  </si>
  <si>
    <t>Exceto que pedofilia Ã© menos epidÃªmico, o combate Ã  mesma Ã© realÃ­stico e faz mais bem que mal, e hÃ¡ maior consenso quanto a sua questÃ£o moral.</t>
  </si>
  <si>
    <t xml:space="preserve">Dang you must be doing a lot of cardio that's pretty low
</t>
  </si>
  <si>
    <t xml:space="preserve">[This is him.](http://i.lv3.hbo.com/assets/images/series/curb-your-enthusiasm/episodes/8/73/palestinian-chicken-05-1920.jpg) 
He used to have a television show and decided to run for president. Also known for living out of his car. He became a Senator after Larry King dared him one night. </t>
  </si>
  <si>
    <t>Have you tried Respring?</t>
  </si>
  <si>
    <t>Wow, this guy is offend for SAIG. SMH!!!!</t>
  </si>
  <si>
    <t>Fair play to David Luiz for that post match interview. Top guy and top player</t>
  </si>
  <si>
    <t xml:space="preserve">Da email, da email. Wut wut, da email. </t>
  </si>
  <si>
    <t>Be 'vigilant' of Debbie Stabenow.
She's not Stable.</t>
  </si>
  <si>
    <t>Maybe try fire spirits for regular goblins and rage for lightning?</t>
  </si>
  <si>
    <t>If you have to disrespect women to respect yourself, you have a serious deep seated identity level insecurity</t>
  </si>
  <si>
    <t>an ultra-libertarian is just a fascist with daddy issues</t>
  </si>
  <si>
    <t>&amp;gt;The guardian
&amp;gt;Great source of news
Even your charts are biased.</t>
  </si>
  <si>
    <t>u/Love_Health_Money
shoulda had some Love_Health_Money_Education.</t>
  </si>
  <si>
    <t>Fukishima reactors are still an incredible disaster.  They've been poisoning the Pacific for several years and little to no coverage is given to this situation.  I won't eat fish (especially Tuna) from the Pacific.  The silence is deafening.</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</si>
  <si>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</si>
  <si>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It sounds like you think women owe you love for having friends and money.</t>
  </si>
  <si>
    <t xml:space="preserve">Was this recent? I rode Fountainhead in NOVA this weekend and it was perfect conditions. </t>
  </si>
  <si>
    <t>I suppose gift cards never hurt.</t>
  </si>
  <si>
    <t>I was wrong. It needs at least 75% support before it's even possible to fork. 
https://medium.com/@ViaBTC/miner-guide-how-to-safely-hard-fork-to-bitcoin-unlimited-8ac1570dc1a8#.dp18f4nfx</t>
  </si>
  <si>
    <t>I lowkey hate yarn. He made a "How to counter Sparky" vid with no tips on how to actually use Sparky. I fell from Legendary the following day to a BMer who used his exact strategies.</t>
  </si>
  <si>
    <t xml:space="preserve">/r/wholesomememes </t>
  </si>
  <si>
    <t>I'm confused, I was taught how to write joined up and it's much quicker to scrawl something out like that than print. Is this what we're referring to as being taught cursive? Or are we talking about the full fancy hard-to-read cursive?</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</si>
  <si>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</si>
  <si>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A human being burnt alive makes you happy?</t>
  </si>
  <si>
    <t>That's what happens when you profit off angry MRA's/MGTOWS/Altrighters/The_Adolf and company. Profit is disgusting.</t>
  </si>
  <si>
    <t>https://www.youtube.com/watch?v=x0p7RMwviUY</t>
  </si>
  <si>
    <t>haha precisely</t>
  </si>
  <si>
    <t>Thank you:)</t>
  </si>
  <si>
    <t>Maybe Carolina should do some ticket deals more often. This is the most enthusiastic crowd we've had in some time.</t>
  </si>
  <si>
    <t>20 cc4 for bio?</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</si>
  <si>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</si>
  <si>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Not gonna happen. It's only got something like 25 games, and they'd be better off waiting a bit and making a *real* Mario Party instead of repurposing this. </t>
  </si>
  <si>
    <t>Does the sleeping bag only work once by the way? I put mine down, interacted with it and spawned there on the first death but not the second.
*edit - nm notice that they are single charge</t>
  </si>
  <si>
    <t>Good things start off small! Also we have only been linked to the main r/nz reddit for a short time (thanks to u/DirtyFormal).</t>
  </si>
  <si>
    <t>Tbh it was Muse that got me into this book, and I'm really glad they did, it was amazing</t>
  </si>
  <si>
    <t>Toenails</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</si>
  <si>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</si>
  <si>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 xml:space="preserve">Watt?!? Ohm...that's just crazy. </t>
  </si>
  <si>
    <t>Don't stick your dick in crazy</t>
  </si>
  <si>
    <t>Whereas open is sponsored by 4chan</t>
  </si>
  <si>
    <t>Might want to check /r/realestate as well as this sub</t>
  </si>
  <si>
    <t xml:space="preserve">Checks out </t>
  </si>
  <si>
    <t>Like this is gonna convince me to move to Manila or Delhi.</t>
  </si>
  <si>
    <t>There is no spoon.</t>
  </si>
  <si>
    <t>There was an initial 'presale' sign-up on the official Jamiroquai site about a week ago for the first batch of tickets, but you can buy tickets there, that's the extent of my knowledge, hope it helps.</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</si>
  <si>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</si>
  <si>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</si>
  <si>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 xml:space="preserve">Kudos on your misleading but click inducing headline, which is completely the opposite of the actual article. </t>
  </si>
  <si>
    <t>I will lol so hard if I see Lingard instead of Martial tomorrow. I wouldn't be surprised if Martial hands in a transfer request this summer</t>
  </si>
  <si>
    <t xml:space="preserve">Rebels will most likely be the end of his story.  Besides,  casual movie goers won't know how he survived so it would be confusing. </t>
  </si>
  <si>
    <t>tbf, who looks back in high school and goes "If only I had the maturity of a 30 year old?"</t>
  </si>
  <si>
    <t xml:space="preserve">I can understand that. To be fair though, Trump is extremely pro-Israel and I don't think you'd find many people going after Americans over there. </t>
  </si>
  <si>
    <t xml:space="preserve">OK, I'll tell him that. Will he have to pay up some cash to get it hard modded by one of the trusted hardmodders? </t>
  </si>
  <si>
    <t>So easy to label these Barangay officials not cooperating with cops as suspects related to drug activities in the area.</t>
  </si>
  <si>
    <t>Trump regretted this tweet when he got into the White House and found out about the toll that the US always has to pay to the aliens to keep them from blowing up our planet.</t>
  </si>
  <si>
    <t xml:space="preserve">Has Carroll ever worn a headband? Probably a good idea even if it means swallowing your vanity. </t>
  </si>
  <si>
    <t>what is this for?</t>
  </si>
  <si>
    <t>It's not going to feel smooth until you re-lube it.</t>
  </si>
  <si>
    <t>The Hermain Cain show, pretty straightforward.  https://www.hermancain.com/</t>
  </si>
  <si>
    <t>Did you forget who we are talking about here? He invented those kind of balls.</t>
  </si>
  <si>
    <t>I'm trying to figure out why Shelton Benjamin from Smackdown would be competing for a Raw title</t>
  </si>
  <si>
    <t>you're right - sorry - that was pretty disrespectful. - edited</t>
  </si>
  <si>
    <t>Do you think you think too much?
If so, do you think you think you think too much, too much?</t>
  </si>
  <si>
    <t xml:space="preserve">accelerating maximally/= reaching max potential velocity. the highest recorded velocities are from someone who accelerates slowly, and obviously holds something back most races. </t>
  </si>
  <si>
    <t xml:space="preserve">Well said, and agreed! 
I grew up thinking that negative emotions were bad, and it took me to GodDamn long to realize that ALL emotions are human...part of who we are, what we are. 
   It's okay to feel sad, angry, happy, any and everything...it's human to feel. 
   We learn from, we grow, we move forward and support each other. </t>
  </si>
  <si>
    <t>Bubble boops required</t>
  </si>
  <si>
    <t xml:space="preserve">At my store we are allowed to turn customers away. Customers who actually have 10/20 items or less usually complain so, to avoid that we are strict on the items limit.  </t>
  </si>
  <si>
    <t>In REL, is there a fixed limit to the amount of tokens you can produce in an infinite combo? I know you can't say 'I copy x infinite times' but what is the LARGEST number you can name if there is one?</t>
  </si>
  <si>
    <t xml:space="preserve">It's time for half of Americans to stop xenophobia. I'll bet you that any one of those supporting this would not do so if they actually met one of the people affected. 
</t>
  </si>
  <si>
    <t>Dibs on the blonde!</t>
  </si>
  <si>
    <t xml:space="preserve">It is wrong to hurt someone just because of their beliefs. No matter how twisted you find them to be, It's only okay to harm someone if they are directly about to hurt someone. I find it childish that people people will harm others just to prove this. I don't give a shit if this gets down votes. </t>
  </si>
  <si>
    <t>Like I'd have to lie to Batman about whether or not I knew the little super villain.
Just kidding !  I don't actually have any kids !</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</si>
  <si>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</si>
  <si>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 xml:space="preserve">As someone who has gone through higher education, having a plagiarist as Secretary is a catastrophe. 
Oh, and she's a religious nutcase. </t>
  </si>
  <si>
    <t>**Request #**1
* IGN: Clarence
* Deposit: Tentacool/female/lv16/quick ball
* Request: Weavile
* Message: I want to trade for a treasured pokemon that has been raised from an egg.</t>
  </si>
  <si>
    <t>"Everyone died. The end."</t>
  </si>
  <si>
    <t>Hey, red\_keshik, just a quick heads-up:  
**definately** is actually spelled **definitely**. You can remember it by **-ite- not –ate-**.  
Have a nice day!
^^^^The ^^^^parent ^^^^commenter ^^^^can ^^^^reply ^^^^with ^^^^'delete' ^^^^to ^^^^delete ^^^^this ^^^^comment.</t>
  </si>
  <si>
    <t>Couldn't happen to a better media outlet.</t>
  </si>
  <si>
    <t xml:space="preserve">The last post was in October... idk this cat but I assume he posts "leaks" and deletes the tweets once they are wrong. </t>
  </si>
  <si>
    <t>Noice kazoo m8</t>
  </si>
  <si>
    <t>But previously it was fine.. If I put 3 knights, 1 would go scouting, the  rest would auto fight</t>
  </si>
  <si>
    <t>I started running a few months back, I go to the gym now also, I'd say I'm happier and less anxious, but if I'm neither I'm going to be healthy.</t>
  </si>
  <si>
    <t>I like the [WPK flag](https://commons.wikimedia.org/wiki/File:Flag_of_the_Workers'_Party_of_Korea.svg) more</t>
  </si>
  <si>
    <t>Not for me. And i went 180s consecutively last year and lost nearly 100 lbs. Depression issues never even flinched.</t>
  </si>
  <si>
    <t>Okay gotchaðŸ˜‚</t>
  </si>
  <si>
    <t>Are the Genesects on Sun/Moon?</t>
  </si>
  <si>
    <t xml:space="preserve">That sounds terrible. Try meditating or something instead. </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</si>
  <si>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</si>
  <si>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Lol. Pretty elementary. If mining a block earns you $12,000 then people will compete, spending *up to* $11,999.99 to win - regardless of *how* the money is spent (hardware and electricity, loans for PoS, or bribes for complicated voting schemes.)</t>
  </si>
  <si>
    <t>Genius pun.</t>
  </si>
  <si>
    <t>The same way it works in a society of people with eyes. You teach people not to "stare."</t>
  </si>
  <si>
    <t>IIRC you could also marry a Kappa in More Friends of Mineral Town but it was ridiculously difficut.</t>
  </si>
  <si>
    <t>EAT JV EAT!</t>
  </si>
  <si>
    <t>Ty</t>
  </si>
  <si>
    <t>I don't think that I have seen a pick yet</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</si>
  <si>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</si>
  <si>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 xml:space="preserve">Updated OP. </t>
  </si>
  <si>
    <t>Except it's not free because you've already bought the base game and DLC.  *Back in my day*...</t>
  </si>
  <si>
    <t>think of it as setting the tone of the story xd.</t>
  </si>
  <si>
    <t>LOL no thanks. I love my Canadian neighbors.  I enjoy playing MMORPGs with them cause they are friendly.</t>
  </si>
  <si>
    <t xml:space="preserve">They should be. Maybe that's why LeBron is LeBron and the other teams aren't. </t>
  </si>
  <si>
    <t xml:space="preserve">Wearing socks when I sleep makes my skin hurt </t>
  </si>
  <si>
    <t>Teach me how to fancy plas daddi</t>
  </si>
  <si>
    <t>Yeah, that's a common tactic in animation. It saves a ton of money.</t>
  </si>
  <si>
    <t>Lovely tits! I would spread my love all over them!</t>
  </si>
  <si>
    <t>Some of those are truly disturbing. And once you about pizzagate the ones with the children are just sick.</t>
  </si>
  <si>
    <t>I know the DL-44 is great, but why is it more essential for Jyn than Verena?</t>
  </si>
  <si>
    <t>You clearly have an allergy to your face wash.
Kidding. We all know you don't use face wash.</t>
  </si>
  <si>
    <t>plus, you get that jerk Pence...</t>
  </si>
  <si>
    <t>I sure can't wait for all the whining and crying when they enter the GT era and don't acknowledge GT. Oh boy. Won't it be lovely.</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</si>
  <si>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</si>
  <si>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I wish. Everyone here is attractive</t>
  </si>
  <si>
    <t xml:space="preserve">Where have you been 0064?  Most miss seeing you on the server!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</si>
  <si>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</si>
  <si>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The first hit is always free...  And now, I'm a grackhead!  Congrats!</t>
  </si>
  <si>
    <t xml:space="preserve">If Trump gets a 2nd term maybe even Breyer steps down or passes away. Also I heard that Clarence Thomas doesn't want to risk a Democratic President, so there could be 5 replacements. </t>
  </si>
  <si>
    <t xml:space="preserve">I may be able to help you with this, can't do it this minute, but will tomorrow if possible. </t>
  </si>
  <si>
    <t>In Guild Wars 2, *mesmers* use pistols, one-handed swords, and greatswords to channel illusionary magic.</t>
  </si>
  <si>
    <t>Havenâ€™t tested this, but I wonder if you could put an entire split container in there.</t>
  </si>
  <si>
    <t xml:space="preserve">It's true though. Ever since I got a job as a cashier I have noticed this so much from the customers smiling at me. If you smile you seem so much more friendly and approachable. It always lifts my mood when I serve them. </t>
  </si>
  <si>
    <t xml:space="preserve">You are not weak. Getting chewed up/bullied/whatever at work is very hard. Stress there eats at you slowly until you crack
Hugz </t>
  </si>
  <si>
    <t xml:space="preserve">...and? That was kind of the whole point for people objecting to it, and the part that needed to be stopped.  Please understand what the actual contentious issue is.  </t>
  </si>
  <si>
    <t>Thanks. This is gold!</t>
  </si>
  <si>
    <t>Lol I just hit level 30 today because I really wanted to start playing duel. Fuck this.</t>
  </si>
  <si>
    <t>Sasuke's leg looks like a [cat's](http://www.eurocatfancy.de/en1/nav/about-cats/cat-anatomy/images/forelimb2_en.jpg) leg or am I just looking too deep into it?</t>
  </si>
  <si>
    <t>First minority to own (partially) an NFL team is huge for the league.</t>
  </si>
  <si>
    <t>Not funny.</t>
  </si>
  <si>
    <t>**SENT**: Let me know if I missed out anything.</t>
  </si>
  <si>
    <t xml:space="preserve">Took a break/deleted in 2010.
What did i miss? </t>
  </si>
  <si>
    <t>money can buy time. why do you think things like kickstarter exist?</t>
  </si>
  <si>
    <t xml:space="preserve">Tank top is horrible. </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</si>
  <si>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</si>
  <si>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</si>
  <si>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AORUS(GIGABYTE)ã¨msiã¯ä»¥å‰ã«å±•ç¤ºãŒå‡ºã¦ãŸã‘ã©ã€ASUSã®ROGã¨PRIMEã¯åˆã‚ã¦è¦‹ãŸ
CROSSHAIRã®åå‰ãŒæ®‹ã£ã¦ã‚‹ã£ã¦äº‹ã¯ã€FM2+ã§å‡ºãŸCROSSBLADEã¯ä¸€ä»£é™ã‚Šã‹ãªï¼Ÿ</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</si>
  <si>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</si>
  <si>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 xml:space="preserve">they probably don't care especially with their IPO coming out </t>
  </si>
  <si>
    <t>Code Geass</t>
  </si>
  <si>
    <t xml:space="preserve">How many times will this be posted this week. Old photo clearly photoshopped haha. It's also irrelevant </t>
  </si>
  <si>
    <t>So he can match up with Otto and Oubre</t>
  </si>
  <si>
    <t>Did you just take out the higher ingredient costs from AZ's tweak mod or were there other bits that help with the alchemy nerf? I am not using the whole of AZs mod as it does way more things that I am interested in and there are a good few bugs at the moment.</t>
  </si>
  <si>
    <t xml:space="preserve">If you had the chance to mute racists in real life you'd do it right? Don't get upset over the internet bro. There's only so much you can do. And in this case: mute and report. </t>
  </si>
  <si>
    <t>Swiss cheese</t>
  </si>
  <si>
    <t>Just stop. They think this is taking Trump down. They think its working.
These people literally blame people who voted for Bernie for trump. They hate independents and dont care what they think. Just let them cry.</t>
  </si>
  <si>
    <t>Nice goatneck.</t>
  </si>
  <si>
    <t>&amp;gt; mom
Hey, I am dad, not a mom!</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</si>
  <si>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</si>
  <si>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 xml:space="preserve">How can you dislike something you spent less than 3 minutes experiencing ? </t>
  </si>
  <si>
    <t>If by "whiny bitch" you mean "is always right and President Trump has totally the most normal sized hands for a man", then thank you, I am.</t>
  </si>
  <si>
    <t>Have you ever been to South America?  It doesn't really matter what system is used when rampant corruption is embedded in your culture</t>
  </si>
  <si>
    <t>&amp;gt; here are a few of the patterns i picked up (all katar) slight in the middle of the map, the opponent will likely dodge through you [horizontally]
How do you punish that dodge?</t>
  </si>
  <si>
    <t>Brushy McAssfuck</t>
  </si>
  <si>
    <t>sadly true</t>
  </si>
  <si>
    <t>Wasn't it Smith who had a very similar crash into the posts during the playoffs last year?</t>
  </si>
  <si>
    <t>just want to say i love your videos!</t>
  </si>
  <si>
    <t xml:space="preserve">I want you in all my holes. </t>
  </si>
  <si>
    <t>Yeah its just a standard debit card, looks pretty cool too being see through.</t>
  </si>
  <si>
    <t>You know, I kinda wish they would just to see America annex it back by force. The Californians are forgetting that America's military is much more capable than a bunch of engineers at fighting.</t>
  </si>
  <si>
    <t>Were any of those cards business cards? If so, they don't count towards 5/24. Edit: Congrats on the CFU. It's a great card.</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</si>
  <si>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</si>
  <si>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</si>
  <si>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Karthus W reduces MR of anyone who walks through by 15%. I can't think of any others.</t>
  </si>
  <si>
    <t>japan one is summonable even for F2P, but global is... -,-</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</si>
  <si>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</si>
  <si>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I sure miss the hot apple cider. I can have it anytime I go home but nobody "down south" carries it.
That shit is a magical elixir.</t>
  </si>
  <si>
    <t xml:space="preserve">Mystery heroes is pretty fun. My wife and I play together to get our boxes before moving on. </t>
  </si>
  <si>
    <t>what i mean is the addon waits for the "internal auction error" to trigger the event that warns you about it getting stuck..
maybe it can be used to wait for the "item not found" error to trigger the same event.  
----answered on discord----</t>
  </si>
  <si>
    <t xml:space="preserve">I think there's so many because they started playing when cryx was op in mk2 but there's still a lot of them from that time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</si>
  <si>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</si>
  <si>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 xml:space="preserve">This is correct comma usage </t>
  </si>
  <si>
    <t>I'm reading this comment right now for the first time while dropping a deuce....GET OUT OF MY HEAD!</t>
  </si>
  <si>
    <t xml:space="preserve">&amp;gt; Yes, western regimes, western culture, patriarchy - but the moment you bring up Islam, you're a racist bigot, ignoring that Islam is far more patriarchy than the west is. Its a pretty clear oxymoron in some cases.
Yeah see *this* is what I keep hearing *about*, but I'm not seeing very many actual examples of it in leftist media, let alone actual real left-leaning people I know.  
&amp;gt; You rarely see a leftist, particularly a feminist, really bash on Islam as being sexist and patriarchal
Right, this is what people keep telling me.  But...
We've obviously had different experiences.  I see this all the time.  Hell, my female/muslim/feminist friend gets flack *directly* from other feminists, to her face, about how awful her religion is towards women.    
I *do* see people - including myself - argue that plenty of muslims, especially in the west, are merely just as patriarchal or sexist as those of other strict religions, or that there are plenty of liberal muslims, or that Islam is hardly homogenous in its treatment of women, etc.  
But for my entire life, I've seen my feminist friends and family vociferously rip into Islam, and *especially* into the state-enforced Islam in Iran and Saudi Arabia, for example.  The awful oppressiveness of the burka was dinner table conversation in my family on the regular.  
For the past couple of years, though, I keep hearing how feminists and the left are defending Islam - but I'm hearing that *from the right,* and more recently, from neutral parties, who I guess I've theorized are just hearing it from the right as well and believing it.  I'm still just not hearing it from the left.  
"Don't hate people for their faith," or, "muslims aren't bad people," or, "we shouldn't be blowing them up," are all very common - but so is, "women are oppressed in muslim theocracies," or even, "Islam oppresses women," although I'll admit that recently, the latter is often amended to something like, "*radical* Islam oppresses women," presumably, as others mentioned, to avoid encouraging even more racism, bigotry, and out-grouping.  
To me, that seems only judicious and reasonable, given today's climate.  But I think that is precisely what the critics are calling "excusing" Islam, because it's all that I see, and I see it everywhere.  The left *is* trying not to lump all muslims into one homogenous group, and they *are* trying to confine their criticism to the worst elements of that group.  But the critics call that "excusing" and "defending."  
To me, that's just spin.  
</t>
  </si>
  <si>
    <t xml:space="preserve">LoL. Just old enough a centered enough to appreciate what wrestling really is and that it is not all what we think it just about. </t>
  </si>
  <si>
    <t xml:space="preserve">This is beyond brilliant </t>
  </si>
  <si>
    <t>&amp;gt; Knowing what exactly I was getting and seeing if there was a good combination that was fine for relaxing.
This right here is a powerful argument for legalization</t>
  </si>
  <si>
    <t>&amp;gt; katco.cr is the one i'm referring to and they aren't actually an indexer as far as i can tell..
They are.</t>
  </si>
  <si>
    <t xml:space="preserve">Lol, touchÃ©. Meant median. </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</si>
  <si>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</si>
  <si>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 xml:space="preserve">Idk about the dude in the pic but I use OneNote on my surface for note taking. Saves every time you make a change. Wouldn't lose anything on a blue screen. </t>
  </si>
  <si>
    <t>This worked for me and my daughter for BO3. My account booted up first then she just logged in by turning on another controller. 
When she didn't want to play the DLC, which was always after she didn't like the maps, she just logged in first</t>
  </si>
  <si>
    <t>Finally, I can bring my r2 affliction break to MP instead of Vaan! ^^Probably ^^still ^^stuck ^^going ^^Vaan</t>
  </si>
  <si>
    <t>*Because* it's huge! I don't get how people don't see this</t>
  </si>
  <si>
    <t>Yay!! â™¡</t>
  </si>
  <si>
    <t>Ha! It's an ugly cheesesteak as well!</t>
  </si>
  <si>
    <t>eh, I was going more for the "bending magic to their will by force of personality".  The whole Bringing Order out of Chaos thing is kinda fluff :)   it applies more to different versions of D&amp;amp;D than 5e... everything's kinda blurred together in this version.</t>
  </si>
  <si>
    <t>That there as fickle as the wind and as lustful as some bullshit or another. Basically blackpilled foid science. Buddha was based.</t>
  </si>
  <si>
    <t>Is your butt still sore?  Should have paid that dealer sooner.</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</si>
  <si>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</si>
  <si>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Alright GOP, who wants to run for president in 2020?  
Jump aboard the liberal wagon now before you go off the cliff with Trump.</t>
  </si>
  <si>
    <t>Because there would be no story otherwise.</t>
  </si>
  <si>
    <t>Man, this caught me off guard. Well played OP.</t>
  </si>
  <si>
    <t>Is this in SP or MP?
I get 60fps in SP until I start building kilometer long ships, then it goes to around 20.</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</si>
  <si>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</si>
  <si>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he didn't say to "burn down" anything.</t>
  </si>
  <si>
    <t xml:space="preserve">I did say *most*. </t>
  </si>
  <si>
    <t>TIL there's A LOT more old people on here than I thought</t>
  </si>
  <si>
    <t xml:space="preserve">Morale is stressed on the second syllable. Moral on the first. </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</si>
  <si>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</si>
  <si>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Kys faget</t>
  </si>
  <si>
    <t>Find a good road, put your foot down, turn the wheel, and feel that dopamine come flooding back into your system</t>
  </si>
  <si>
    <t>Could you be a little more specific? (Without giving away too much obviously).  Maybe the length?  I tried changing mine to a 16 length, mix of numbers, symbols, etc.  Still doesn't work.</t>
  </si>
  <si>
    <t>e eu nem tenho certeza se eu sou lÃ©sbica mesmo, porque atÃ© agora sÃ³ gostei de meninos. imagino que deva ser um caminho bem difÃ­cil, mas vou ver o que dÃ¡ pra fazer aqui. obrigada! :)</t>
  </si>
  <si>
    <t>IT'S O V E R</t>
  </si>
  <si>
    <t>RWBY?</t>
  </si>
  <si>
    <t xml:space="preserve">real deal salsa is hard, id see it in the same level as tango.
i had an offer once, to build some computer job for someone in exchange for salsa lessons. i did the job but i forgot to cash in on the lessons.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</si>
  <si>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</si>
  <si>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Winning</t>
  </si>
  <si>
    <t>Step 4) Judgement Day</t>
  </si>
  <si>
    <t>He's not the playmaker they deserve, but the one they need right now</t>
  </si>
  <si>
    <t>1d20+9. Initiative /u/Amanoo: **20**
(11)+9
*****
^(Hey there! I'm a bot that can roll dice if you mention me in your comments. Check out /r/rollme for more info.)</t>
  </si>
  <si>
    <t>IT'S NOT ALL SEXUAL OKAY?!? JUST DO WHAT I SAY BECAUSE IT GETS ME OFF IN A NOT SEXUAL WAY JEEZE</t>
  </si>
  <si>
    <t>Neat! New words! From what I can tell "curple" is actually a bastardization of the Scottish "crupper" so I don't think it counts officially but hell, I would play it in Scrabble. Cool!</t>
  </si>
  <si>
    <t xml:space="preserve">I thought the link of posts got broken or something, because one of the posts was deleted. Don't know if this is true. </t>
  </si>
  <si>
    <t>At least it has the word "Excelsior" on it.</t>
  </si>
  <si>
    <t>I do too. But he was *rough* early on.</t>
  </si>
  <si>
    <t xml:space="preserve">The lyrics are written plainly. Paired with the rant above is plenty of description behind the "inspiration" for the content of the song. Next question. </t>
  </si>
  <si>
    <t xml:space="preserve">they just add to it , there are newer and older and nintendo games and some exclusives . most come with 2 player mode out of the box, and you can take it with you.  smaller games obviously fit the switch for many occasions. 
</t>
  </si>
  <si>
    <t xml:space="preserve">Brexit irl 
Trump irl 
</t>
  </si>
  <si>
    <t xml:space="preserve">They still happen. Madden is a yearly release and it's important for them to maintain usage throughout the year.
</t>
  </si>
  <si>
    <t xml:space="preserve">I'm 21, and my partner is 24. I've had three partners, including her. All longish term. </t>
  </si>
  <si>
    <t>People keep telling me I just simply *have to* try the straight razor.
I have a beard. 
I keep telling them they seem to have a misunderstanding about how beards work.
But they're only $0.10 each!
...</t>
  </si>
  <si>
    <t xml:space="preserve">Dirty it up a bit.  Make it look lived in
</t>
  </si>
  <si>
    <t xml:space="preserve">Here it is man.  http://i.imgur.com/IdYi1ho.jpg </t>
  </si>
  <si>
    <t>I'm sorry I'm late to your AMA.
Why should we care 'bout you?</t>
  </si>
  <si>
    <t xml:space="preserve">Nice.
Which Nikon Camera did you use?
</t>
  </si>
  <si>
    <t>Ugh, that was Ant Man for me. I was so mad Evangeline Lilly's character didn't get the ant suit. She had all the knowledge and training, but her dad wanted to ~protect~ her... so she got to train some clueless rando to do what should have been her job.</t>
  </si>
  <si>
    <t xml:space="preserve">I quit my job so right now I'm in no position to get therapy or meds. Thanks for trying to help anyway. I don't know what I could do. </t>
  </si>
  <si>
    <t>I think I used to have a porpoise.</t>
  </si>
  <si>
    <t>My main man Charles.</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</si>
  <si>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</si>
  <si>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</si>
  <si>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I need a link to the real Nebraska license plate that y'all are talking about. I googled images of "2017 nebraska license plate" and all I saw was one that looks like a guy holding his giant schlong. It is so obscene that it must be fake.  Where's a picture of the real one?
I did find the real cornhuskers version, though: https://deaznutz.files.wordpress.com/2016/03/newplate.jpg?w=610&amp;amp;h=305  </t>
  </si>
  <si>
    <t>http://imgur.com/h1aAD2H the closest books are knitting books. And yeah I'm reading them for a sweater pattern
I am looking forward to buying a house and moving. 
Godzilla is going to be polite to you /u/ottiecat</t>
  </si>
  <si>
    <t xml:space="preserve">At least it's manaphy and not yveltal. </t>
  </si>
  <si>
    <t>That's ok, just make sure you don't have that same naivetÃ© when you're nearing or become middle aged!
A lesson learned late is better than none learned at all!</t>
  </si>
  <si>
    <t>Pretty sure you were always in the chat.</t>
  </si>
  <si>
    <t>please do!</t>
  </si>
  <si>
    <t>A- revenge!
A+ if you drove over the lunch box.</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</si>
  <si>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</si>
  <si>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 xml:space="preserve">I think Joel McHale would do fine, but many people would have a conniption if an American was cast as the Doctor.
</t>
  </si>
  <si>
    <t xml:space="preserve">I don't even know what my ringtone sounds like. It's always on vibrate </t>
  </si>
  <si>
    <t>Not really, it just means that things get phased out instead of all at once...</t>
  </si>
  <si>
    <t>We went ziplining and then ate fondue.</t>
  </si>
  <si>
    <t xml:space="preserve">&amp;gt;I've been protesting for like a year
Sad. </t>
  </si>
  <si>
    <t>I made a yarn-buying exception this weekend for the bargain bin at the yarn shop in Comox which I only get to visit every six months or so. Three skeins of chain-plied baby alpaca/merino, and I've already started turning one skein of that into a pussyhat (such pink. Very warmth. Such soft. Wow).
In WIP news, I'm almost done with my sweater sleeves, and I've decided to just live with the slight color change near the elbow where I started the new skein (pictures tomorrow for WIP Wednesday, I promise). The fancy socks are still on hold; I keep telling myself they're next.
Hmm, maybe that's what I should do with the hot pink cotton sock yarn my boyfriend got me for our second (cotton) anniversary: a less warm pussyhat for summer protests.</t>
  </si>
  <si>
    <t xml:space="preserve">I feel kind of evil now. Jeez. </t>
  </si>
  <si>
    <t>It seems like after Season 4 some really weird physics bugs came up. Never seen those power slides before, now it's everywhere. I'm not complaining tho, gotta love a well performed power slide.</t>
  </si>
  <si>
    <t xml:space="preserve">Haven't done any more pulls on my account but check out my wife's account. 
https://imgur.com/WIodhPp
She got Vegeta on the 3rd multi and Goku on 2nd single. 
Completely f2p and she has a monster account that just got better. </t>
  </si>
  <si>
    <t>Yeah, true. I'm sure there'd be a way to moderate it, but not in an automated way.</t>
  </si>
  <si>
    <t>Worst is probably Time Enough At Last. As far as we know, everyone else died. Unless you're Bemis, you're dead.</t>
  </si>
  <si>
    <t>The reason why it's news, as far as I know is because last week there was rumors flowing around about an Executive Order being drafted that would restrict the rights of those in the LGBTQ community.</t>
  </si>
  <si>
    <t xml:space="preserve">For my part, I'm still here.  At least the regressive democrats are doing something good now.  </t>
  </si>
  <si>
    <t>Thanks dude</t>
  </si>
  <si>
    <t>Yo quiero hacer esto, pero me cuesta muchisimo dejar de fumar</t>
  </si>
  <si>
    <t xml:space="preserve">all noises are hurting my head
kill me pls </t>
  </si>
  <si>
    <t>does anyone have trouble getting the oil into the coil i almost burnt out one of the coils before i even got the oil to go down on it, i noticed that some are fine and some are not. with that being said i do love the whole setup and the oil is great.</t>
  </si>
  <si>
    <t>I don't recall ever seeing that he was supposed to be on the new album, just a collaboration was in the works.</t>
  </si>
  <si>
    <t xml:space="preserve">Well we know his soft spot now.. "Hey Adams! come to the spurs, free Slam Duncan O's FOR LIFE!" </t>
  </si>
  <si>
    <t xml:space="preserve">think ill just go with you're first build to be on the safe side. is there anything you would change on it after some thoughts
</t>
  </si>
  <si>
    <t>Appreciate the suggestions! I'll likely comb through them tomorrow :D</t>
  </si>
  <si>
    <t>More than likely, it is a special prefix used by whoever is shipping the package in agreement with USPS (for example, click and ship has a different prefix than the retail windows).  
As for what service, a lot of times it depends on what you are ordering, most packaging ordered through USPS (say priority mail boxes) ships standard post.    
When you track it, it should tell you what service is attached to it.</t>
  </si>
  <si>
    <t>Used implies someone has a use for us though</t>
  </si>
  <si>
    <t>What about just Adams with no Bramlett?</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</si>
  <si>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</si>
  <si>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I use the Artis Oval 8 Brush or the Hakuhodo B5554BkSL brush! Or my hands sometimes</t>
  </si>
  <si>
    <t>paging /u/Tim-Sanchez</t>
  </si>
  <si>
    <t>Will do. I'll update my results.</t>
  </si>
  <si>
    <t>Why not propose to him?</t>
  </si>
  <si>
    <t>Why is no one recommending purchasing it? What if you are just a customer whose looking for well priced ammo to shoot?</t>
  </si>
  <si>
    <t>I have been alive during the administrations of *only* the last six presidents, and am old enough to have witnessed and remember significant events for each one.</t>
  </si>
  <si>
    <t>I admire your love of hyperbole.</t>
  </si>
  <si>
    <t>You can buy Mini DP to HDMI cables, I use one for my main external monitor to Surface Dock. Carry an active Mini DP to HDMI/VGA/Serial adapter in my bag but use the MS Wireless Display Adapter most the time when on the go.</t>
  </si>
  <si>
    <t xml:space="preserve">JUST GET A HOBBY BRO, NOT VIDEO GAMES OR ANIME, DESPITE THE HUNDREDS OF PEOPLE WHO ONLY HAVE THOSE AS HOBBIES AND ARE IN RELATIONSHIPS </t>
  </si>
  <si>
    <t xml:space="preserve">Mmm I think the catapults on the meepos round leave your ancient on 1hp if for example you stand near your ancient and they hit it. </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</si>
  <si>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</si>
  <si>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 xml:space="preserve">"And is that his mommy?" *She points to Alia* </t>
  </si>
  <si>
    <t>You haven't replied to me yet :|</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</si>
  <si>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</si>
  <si>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</si>
  <si>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You are so right. Perfectionism is a big problem in my life, it's just hard allowing myself to realize that I am imperfect. I'm gonna read some and take a relaxing bath and get to bed. Thank you for your kind words &amp;lt;3</t>
  </si>
  <si>
    <t xml:space="preserve">You mean state flags that are blue, or flags of blue states? Or both </t>
  </si>
  <si>
    <t xml:space="preserve">This season, my favorites are Overlord and Aoharu x Kikanjuu. </t>
  </si>
  <si>
    <t>my mother had a heights matched husband although i am pretty sure she cucked him because i ended up height mogging both of them b 6 inches my dad try to fight me once when he was drunk and he was mumbling "your not my son"</t>
  </si>
  <si>
    <t xml:space="preserve">I need a review comparing them to the first Leistungs, which I almost never lift in anymore because of how...flimsy they seem. I would hope that the II's were a bit more reinforced/solid. </t>
  </si>
  <si>
    <t>Foul... Get in the way... Make 1 out of every 3 lay ups or so</t>
  </si>
  <si>
    <t>Burakovsky putting on a show out there. He's gonna do some good tonight.</t>
  </si>
  <si>
    <t xml:space="preserve">That's probably not the standard that the Supreme Court would apply.  </t>
  </si>
  <si>
    <t>Where did you get that?</t>
  </si>
  <si>
    <t>Incompetaucracy</t>
  </si>
  <si>
    <t>Its amano, really pretty men is always a possibility have you seen his art of Sephiroth!</t>
  </si>
  <si>
    <t>I seem to like this style. I have a pokemon starters theme that's like this with the blank bars on the top and bottom. It's cool.</t>
  </si>
  <si>
    <t>Is your son Michael Irvin?</t>
  </si>
  <si>
    <t>There are multiple stories on reddit of him being a jerk to people, it's  not so much of a political thing.</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</si>
  <si>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</si>
  <si>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Very truthful. I should have been looking more on the bright side. Maybe I wouldn't have lost so bad if I would have been so intimidated. haha</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</si>
  <si>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</si>
  <si>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 xml:space="preserve">Taboosex.club is the ideal site for me except for the pop up ads on another window everytime you click on a new page. 
</t>
  </si>
  <si>
    <t>You need one of them Craig Sager's suits</t>
  </si>
  <si>
    <t>I'm 50/50 about this. I feel the same. The only time I could see myself with a child is if i'm no longer a nanny anymore.</t>
  </si>
  <si>
    <t>Haven't seen it, sounds like a propaganda hit piece though</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</si>
  <si>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</si>
  <si>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[Not if Ned Flanders has anything to say about it.](https://www.youtube.com/watch?v=E74e-ZuzgQs)</t>
  </si>
  <si>
    <t>Come on guys. Zucc tried so hard to keep that puck in.</t>
  </si>
  <si>
    <t>Yay!!!</t>
  </si>
  <si>
    <t xml:space="preserve">Awesome thanks so much for the information. </t>
  </si>
  <si>
    <t xml:space="preserve">Logic puzzles and math. I can visualize things in my head very well and when I get the basics of how to do something I can unravel for a very long time. </t>
  </si>
  <si>
    <t>I just noticed that Pokemon Sun/Moon has an update to do... Is the update safe since I have Sun/Moon as a .CIA?</t>
  </si>
  <si>
    <t>Xbox One
Central Time
Max Character: 388 Hunter
PvP and End Game PvE
Yes (a Kinect mic for now, I keep the TV volume down and every precautionary to make it as not shit as possible)
lAgent Anarchyl (lowercase L's)
I am 16; my humor can be extremely vulgar and dark at times as well. I can very facetious and a total smartass. I love to be able to tease and make fun of those I play with, and I love to have it done back. I have a tendency to sound angry, pissed off, of generally raging 95% of the time it's for more comedic effect rather then true rage. 
That's my E-Bungie profile, please date me.</t>
  </si>
  <si>
    <t>Fucking hell, what a save.</t>
  </si>
  <si>
    <t>Second.</t>
  </si>
  <si>
    <t xml:space="preserve">H1B's are a bit trickier than it seems.  Shut off all H1B's, then the next step to save money is to offshore the work.   There needs to be a way to tax work done overseas for local benefit.    
For instance, the Disney IT guys could just be call center workers still in India managing Florida based users and equipment.   They might have used the H1B visa program to come to the US to learn the technology before returning home.
One of the tricks of H1B visas is to find a low wage engineer candidate, then get his resume and write the job description to match his experience exactly.   Then post the $80K US job for for $40K.  No US workers that meet the narrowly-defined requirements will agree to the low salary.  Thus, the company claims that they NEED H1B visa candidates to get work done.   </t>
  </si>
  <si>
    <t>The fascinating part to me is listening to the wikipedias in other languages. Really slows down.
[Wikipedia Edits by Language](https://meta.wikimedia.org/wiki/List_of_Wikipedias)</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</si>
  <si>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</si>
  <si>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 xml:space="preserve">You honestly believe she would put her daughter through getting a restraining order against her daughter's father to get viewer sympathy? 
Have you ever tried to get a restraining order against someone? </t>
  </si>
  <si>
    <t>FMK</t>
  </si>
  <si>
    <t xml:space="preserve">Only with GNC rejuvenate cream with the special gold card member price of just $75. </t>
  </si>
  <si>
    <t>What the fuck</t>
  </si>
  <si>
    <t xml:space="preserve">"I'm a Nazi for sex, ya fuckin' sluts!" Said by the new homeless guy, at the bus stop, after school. He'd roam the busses, staring at us, and picking up any trash he found. . . so that was good, I guess? </t>
  </si>
  <si>
    <t xml:space="preserve">Thank you! I was not sure if they had changed! </t>
  </si>
  <si>
    <t>If the write didn't check the fact that  he's reporting on a fake story, does this count as fake news?</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</si>
  <si>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</si>
  <si>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Any spur and live center with a Morse taper 1 will work on that lathe.  The threadsize for chucks and faceplates "should" be 3/4" x 16tpi</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</si>
  <si>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</si>
  <si>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 xml:space="preserve">Pardon my ignorance but do these statistics count prisoners and convicts as the same group? As in people who have a criminal record, but are not incarcerated. </t>
  </si>
  <si>
    <t>I don't. I'll deal with these silly homers. Thanks though :)</t>
  </si>
  <si>
    <t>Oh jeez what an asshole!</t>
  </si>
  <si>
    <t>Hahahahaha what?????</t>
  </si>
  <si>
    <t>I'll sell you a cooties shot for 20 bucks</t>
  </si>
  <si>
    <t>Mobs also used to hang black people and cut their babies out of their wombs. Don't pretend mob violence is something inherently more righteous than bourgie law. Fash likes lynch mobs too</t>
  </si>
  <si>
    <t>Have you ever seen him play? The guy looks gassed out every time he plays 30+. He's an all-around bad athlete. If you can't see that, you know nothing about sports. Why does he play just 26 mpg? To make it fair for the rest of the league?</t>
  </si>
  <si>
    <t xml:space="preserve">People upvoted that guy on his filth. Wtf.  </t>
  </si>
  <si>
    <t>Edit: on your arm* sorry I'm illiterate</t>
  </si>
  <si>
    <t xml:space="preserve">I have the same bug
http://imgur.com/a/kFW7J
</t>
  </si>
  <si>
    <t>If you still have guesses for question #3, reply to your own comment stating the correct guess number and you can keep trying!</t>
  </si>
  <si>
    <t>Just Dance is on the list</t>
  </si>
  <si>
    <t>ABL...
What's that?
A Always, B Be, L Learning....
Always be learning you motherfuckers. Coffee is for coders.</t>
  </si>
  <si>
    <t xml:space="preserve">It's like winning the lottery! </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</si>
  <si>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</si>
  <si>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Damn I really like her skillset it sucks I can't get her...</t>
  </si>
  <si>
    <t>There is no high demand for those types of activities</t>
  </si>
  <si>
    <t>Any idea when it goes live? I have been waiting for console seasons to start before I get back into it</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</si>
  <si>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</si>
  <si>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</si>
  <si>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</si>
  <si>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It's only for that round right?</t>
  </si>
  <si>
    <t>Breaking bad, Twin Peaks, Weeds</t>
  </si>
  <si>
    <t xml:space="preserve">Fairly easily?? what?
Try putting on a mask and see how well it helps you get a job or integrate in society. Since the burqa is designed as a wall to keep the woman out of society, barred from all but her close relatives, I think the majority would disagree with you. </t>
  </si>
  <si>
    <t>I had the same experience except my brother's mentally disabled and he was using a rubber snake toy. He must've felt ashamed because at dinner he blurted it out in the middle of nowhere.</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</si>
  <si>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</si>
  <si>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</si>
  <si>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 xml:space="preserve">I have the gold as well, and it's not GOLD like I thought it would be. It's more like a golden tan. </t>
  </si>
  <si>
    <t xml:space="preserve">I know, just assuming they're looking at a bigger picture. They've grown a lot as a company each year so it'll prob only mean more production and more chase pops </t>
  </si>
  <si>
    <t>It is like people don't know how heavily we already limit immigration on national origin or that Obama restricted people who visited those countries from coming into US.  Cracks me up.</t>
  </si>
  <si>
    <t>nevermind I figured it out thanks so much</t>
  </si>
  <si>
    <t>While you might be right on Topkong/Midkong, I gotta say that Lethality reds work perfectly for me as a Jgl Wukong.</t>
  </si>
  <si>
    <t>wassup my dude?</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</si>
  <si>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</si>
  <si>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</si>
  <si>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I was like "where's Viggo, goddamn nvm"</t>
  </si>
  <si>
    <t>In 2 months a story will break how this was all an elaborate scheme by Miro so that he could have all the fangirl groupies to himself</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</si>
  <si>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</si>
  <si>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&amp;gt;yes whats the cartoon character .. .deadpool &amp;lt;----;0
Good lord no! Lmao, dp has a hot factor even with the jacked up face. If they offed Alefantis &amp;amp; Brock, it'd be more like "grandma got run over by a reindeer"! xD</t>
  </si>
  <si>
    <t xml:space="preserve">Wow, that actually sounds really interesting. What kind of things did they try and confiscate? Also, do soldiers carry their whole kit, including weapons, through customs in situations like this, or are weapons carried separately? </t>
  </si>
  <si>
    <t>ROFL try this with r/funny it should be good</t>
  </si>
  <si>
    <t>Ha, I know what #8 is: Vienna, Burgtheater. Also by Gottfried Semper, that's why it is so similar to the Semperoper in Dresden.</t>
  </si>
  <si>
    <t>Sounds like the composer John Luther Adams (not to be confused with minimalist composer John Adams of "Shaker Loops" fame). He's famous for "In the White Silence" and other works inspired by Alaska and the natural world.</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</si>
  <si>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</si>
  <si>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</si>
  <si>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[When I clicked on this one, I saw the coldest recording set ever. Seriously, as the video goes on, it gets colder. There are so many sweaters, scarves and children wearing snowsuits.](https://www.youtube.com/watch?v=Jam83f45fkQ)</t>
  </si>
  <si>
    <t xml:space="preserve">Where the fuck is Mariska Hargitay and Ice Tea when you need them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</si>
  <si>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</si>
  <si>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Yo, a fellow Yooper Lions fan? How's the support for the Lions these days up there? I haven't lived there for quite a few years (I hope you're actually a Yooper lol).</t>
  </si>
  <si>
    <t>no you didn't</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</si>
  <si>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</si>
  <si>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 xml:space="preserve">Aha, well I guess that means I won't be buying from them. Would you happen to know how to size on Seba FR1s? I always see people saying to size one up from your actual shoe size, but wouldn't it be more accurate to go based on your actual measurement? Like I measured my foot and it was about 286 mm. </t>
  </si>
  <si>
    <t>WARDO HOLY SHIT WEW LAD</t>
  </si>
  <si>
    <t>While it might be true that you're too old to develop absolute pitch, there are some useful workarounds you can use, if you have the discipline. Here are three approaches. Two are meant to be used daily, the third is used for long term reference. You can expand and adapt them as you see fit. All are designed to help solidify your *reference* for pitches, which when incorporated with skilled relative pitch is almost as useful as absolute pitch.
The first is a twelve-week cycle. You can reduce this to a twelve day cycle, expand it to a twelve month cycle, whatever. Using the weekly cycle, for one week you pick an arbitrary pitch, and use that as your focus for a mindfulness meditation. That is use a tone generator, an instrument repeating the same note, a tuning fork: anything to sound a specific note at a specific frequency. Hum it. Sing it. Focus on it. Sing its octaves. When you find your mind wandering, refocus your attention on it. Do this daily, for at least 15-30 minutes a day. After a week, move on to a different note. Repeat until you have cycled through all twelve notes.
The second is to orient yourself each morning. Pick an orientation note, and play it, or play a song in that pitch. Return to and think about this song throughout the day, and associate it with its dominant pitch (usually whatever key it's in.)
The third is to identify your own favorite songs in each pitch. What I've found is that many people are closer to absolute pitch than they realize, even people who are not at all musically inclined. If you are not distracted/disoriented by external pitches and are asked to start singing some song you have known your entire life, chances are decent that you will, without reference, begin singing it in the correct, or at least very close to the correct pitch. Identify at least one song you know very well that is keyed in each pitch. If this is impossible (or if your favorite songs are not in concert pitch), then use the songs you do know very well and use them to identify multiple pitches.
Each of these three methods can be used together. While it might eliminate the "purity" of meditating on a single pitch, meditating on a song (or song fragment) might be just as useful. Selecting the pitch you're using in your meditation cycle as your morning orientation pitch can help reinforce that. Selecting your reference songs as the source of your morning orientation can help reinforce that.
hth</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</si>
  <si>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</si>
  <si>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Sure, would you be able to trade tonight? I think I have extras of some of these, so I should be done fairly quickly. :)</t>
  </si>
  <si>
    <t>Ok thanks, I will send you a PM.
And I don't live in the US, not sure how effective OkC is where I live, doesn't have a lot of users here according to google tho.</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</si>
  <si>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</si>
  <si>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&amp;gt; look like [this](http://www.taylorherring.com/blog/wp-content/uploads/2015/03/Archetypal-Male-Face-of-Beauty-embargoed-to-00.01hrs-30.03.15.jpg)
&amp;gt; woa so weird amirite</t>
  </si>
  <si>
    <t xml:space="preserve">Batman? </t>
  </si>
  <si>
    <t>Ashley Barnes?</t>
  </si>
  <si>
    <t>So do you agree the town needs new leadership?</t>
  </si>
  <si>
    <t>Yea I was actually thinking about this. It wouldn't be seen as weird if I was another race, but I feel like there's a stigma for white guys do it.</t>
  </si>
  <si>
    <t>the fact that you do not know any of the examples is bad.
http://www.talkorigins.org/faqs/wells/haeckel.html
your own source.
surely you remember the reptile with feathers that was "found" and was later discredited. They still stick with their guns and say animals like raptors had feathers because it is hard to explain feathers in general.
http://nwcreation.net/evolutionfraud.html
this link has good sources.</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</si>
  <si>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</si>
  <si>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 xml:space="preserve">Kill yourself. </t>
  </si>
  <si>
    <t xml:space="preserve">My computer. It has gotten out of control. </t>
  </si>
  <si>
    <t>Fair enough. Probably easier to just run to ghost/tele to a healthpack away from the commotion though.</t>
  </si>
  <si>
    <t>Also zombies</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</si>
  <si>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</si>
  <si>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I for one appreciate you putting these photos together and taking place in today's march. Thank you! I (and I'm sure plenty of other Reddit lurkers) went as well and was super impressed at the turnout :-)</t>
  </si>
  <si>
    <t>How tall are your parents?</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</si>
  <si>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</si>
  <si>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You could make the same argument about user-friendliness with just about anything in Linux. It's maybe 5 new commands you have to learn and they aren't really terribly complex once you understand the concepts.</t>
  </si>
  <si>
    <t>That is where you are wrong.
Do you understand what sports are?
A meritocracy.</t>
  </si>
  <si>
    <t>This needs some explaining done...</t>
  </si>
  <si>
    <t xml:space="preserve">They are likely using different valuation source than you are. </t>
  </si>
  <si>
    <t>Glad to read this. Fun thread up till the toilet... =]
If you can give me a location for this spider I can probably tell you what she is. She is wonderfully unique. :)</t>
  </si>
  <si>
    <t xml:space="preserve">Haha, he thinks he'll be top. </t>
  </si>
  <si>
    <t>Thanks for identifying it</t>
  </si>
  <si>
    <t xml:space="preserve">Ian Watkins got his rocks off inside of an infant.......Yeah, yeah....LostProphets are a great band, but it blows a hole in the whole "personality" argument. </t>
  </si>
  <si>
    <t>No it was an external hard drive - $14.99 for Seagate Rescue Data Recovery. I thought I was buying a ST accidental damage policy.</t>
  </si>
  <si>
    <t>I'd be mad she didn't mention it sooner.</t>
  </si>
  <si>
    <t>Firestorm was, though.</t>
  </si>
  <si>
    <t>Sorry I didn't mean from game to game, I meant that after you shuffle at the start of each game, it shuffling during the game is fine because its randomizing what is already random. Doesn't matter, as in if you do it, it makes no difference</t>
  </si>
  <si>
    <t xml:space="preserve">Yes! And flip-flopping and messing with the knee pillow and the pillow I use all the time feels funny. So much difficulty! </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</si>
  <si>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</si>
  <si>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Toy Story 3 ends at the incinerator.</t>
  </si>
  <si>
    <t>So good to know because my socks were not knocked off :)</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</si>
  <si>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</si>
  <si>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shh</t>
  </si>
  <si>
    <t>Unless she was there, but not listening.</t>
  </si>
  <si>
    <t>very..... interesting...</t>
  </si>
  <si>
    <t xml:space="preserve">That seems to happen to me when the league pass has the free trials.  So you have have DISH?  </t>
  </si>
  <si>
    <t xml:space="preserve">I really hate holidays pretty much because they really show me how FA I truly am. That, an my birthday, which happens to be the month prior to christmas.. </t>
  </si>
  <si>
    <t xml:space="preserve">Try to stop me. I dare you. </t>
  </si>
  <si>
    <t>Ah, yes.  Word of advice: converse as much ammo (for your preferred weapons) as possible.  You're coming up to a rather...difficult fight; and you'll need all you can get.
How are you finding the story/characters so far?</t>
  </si>
  <si>
    <t>We finally *finnished* a goal</t>
  </si>
  <si>
    <t>i literally said that I wasn't trying to be mean, I was giving him the realistic picture</t>
  </si>
  <si>
    <t>Why not call it a jewy ear punch?</t>
  </si>
  <si>
    <t xml:space="preserve">valanciunas has terrence jones level pump fake </t>
  </si>
  <si>
    <t>I'm thinking of going from my 4-4-2 to a 4-3-3 or 4-1-3-2</t>
  </si>
  <si>
    <t>XD</t>
  </si>
  <si>
    <t xml:space="preserve">Dammit np </t>
  </si>
  <si>
    <t>considering how they generalize others, its perfectly fine to generalize the animals that support trump as normally like the donald</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</si>
  <si>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</si>
  <si>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48 hours...</t>
  </si>
  <si>
    <t xml:space="preserve">r/HailCorporate </t>
  </si>
  <si>
    <t>This was my last comment 2 days ago.</t>
  </si>
  <si>
    <t>Let's agree to disagree brother.</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</si>
  <si>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</si>
  <si>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They don't usually show off alot of the raids in trailers at all, likely to keep the surprise for people. At best what we have gotten in the past was like the design of 1 of the bosses, and that's it</t>
  </si>
  <si>
    <t>Shhh, let me have my happy place.</t>
  </si>
  <si>
    <t>that's too bad I guess, time to go to war</t>
  </si>
  <si>
    <t xml:space="preserve">That! That would be great! Grab your popcorn!
</t>
  </si>
  <si>
    <t>I also have lots of painted items, keys, painted wheels, bs lightnings for 7 keys, reg light for 1k ea, and more</t>
  </si>
  <si>
    <t>&amp;gt; did i leave the stove on? 
How did you...? I was gonna comment this.</t>
  </si>
  <si>
    <t>It's been 4 years since launch. Do you seriously expect us to list all the ways in which the game has changed for almost half a decade?!</t>
  </si>
  <si>
    <t>What the fuck....</t>
  </si>
  <si>
    <t>Ok, let me rephrase that.
I'm not so desperate that any woman is better than no woman, however eventually I want/need companionship.</t>
  </si>
  <si>
    <t>how much?</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</si>
  <si>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</si>
  <si>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Yes, it's in Leavenworth though. Not Fort Leavenworth. </t>
  </si>
  <si>
    <t xml:space="preserve">I probably slightly disagree with "never..."
I mean, I only get up and go to work every day due to financial pressure... in fact, I dare say we all do. 
Financial pressure =/= desperate </t>
  </si>
  <si>
    <t>Once upon a time I was assuming they were waiting for the VII remaster... but that's longer off than I thought (pushed back?)... so they probably decided not to wait...</t>
  </si>
  <si>
    <t>Jim Jordan also!!!</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</si>
  <si>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</si>
  <si>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We've been told that ~~Winter~~ hair is coming, it's just that it wasn't ready for the original demos. See the characters in the mission screens for a taste of the ugly to come.... :)</t>
  </si>
  <si>
    <t>Open World PvP is fun AF in WoW. You start some shit then they call their Guilds over and then you call up urs, making it a brawl in the end.</t>
  </si>
  <si>
    <t>Never met one that could work a doorknob.</t>
  </si>
  <si>
    <t xml:space="preserve">&amp;gt; but the events leading up to them is the "meat" of the episode
Yeah, that's what I exactly like about this arc, the character developments seem to be even stronger than in the first arc. I might end up liking this arc even more.
My only complaint is that there were some better duels before and this anime certainly can do better with that. </t>
  </si>
  <si>
    <t>Fix your formatting, this looks like trash. Also if you realistically want people to help you, link your account, don't tell them to "look you up."</t>
  </si>
  <si>
    <t>I think Rutgers had an Iowa-vs-Purdue type effort against Wisconsin and this is the aftermath.</t>
  </si>
  <si>
    <t>[](/tianom) Deliciously explosive.,</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</si>
  <si>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</si>
  <si>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There are entire subs dedicaded to retards like him.</t>
  </si>
  <si>
    <t xml:space="preserve">Maybe you’re ugly-hot. A guy so ugly he’s attractive. Play up your ugliness and see if that changes anything. </t>
  </si>
  <si>
    <t>Year 1 - Arc + Lightswitch
Year 2 and 3 - Exposure + Trickle
Matter of fact - Exposure is perhaps my less favorite modifier.</t>
  </si>
  <si>
    <t>You vote cause its your right to vote. Not voting is not an option cause its your right to vote. 
Welcome to hell.</t>
  </si>
  <si>
    <t xml:space="preserve">I do too, but I felt bad for thinking that. I hate competition. </t>
  </si>
  <si>
    <t>Me?  Are you trying to doxx me?????  WTF???? hahaha</t>
  </si>
  <si>
    <t>No.  It doesn't matter what the people think of him.  He has to literally be found of "high crimes and misdemeanors"., Actual criminal actions, for which he has been tried and found guilty of.</t>
  </si>
  <si>
    <t xml:space="preserve">They are lurking around in this thread right now. Srs linked to this thread because someone pointed out the statistics that don't line up with their narrative. </t>
  </si>
  <si>
    <t>Who's yelling?</t>
  </si>
  <si>
    <t>/r/youtubesyllables</t>
  </si>
  <si>
    <t>Please don't call them Russians. I know they're backed by Russia but the title made me think that the Russian Federation was invading Ukraine and already made it to Avdiika. Now I'll have to switch my underwear &amp;gt;.&amp;gt;</t>
  </si>
  <si>
    <t>He tried to photobomb and they kicked him to take the picture.</t>
  </si>
  <si>
    <t>**Request #**1    
* IGN: Chris  
* Deposit: Tentacool/1/Male/Pokeball
* Request: Nidoking  
* Message: I want to trade for a treasured PokÃ©mon that has been raised from an Egg  
* Thanks in advance!</t>
  </si>
  <si>
    <t>Oh my god it's so fucking cute!
It's way too big and I'm dying in adorable!</t>
  </si>
  <si>
    <t>lool this guy seriously needs help</t>
  </si>
  <si>
    <t>I will take any and all info you have on recipes. What spices/herbs do you add to berries? Nothing different?</t>
  </si>
  <si>
    <t>What's a resitance?</t>
  </si>
  <si>
    <t>Not in the slightest. If anything, I hold an automatic preference to those who aren't Americans. We are, as a whole, just awful.</t>
  </si>
  <si>
    <t>I told everyone they couldn't be trusted!</t>
  </si>
  <si>
    <t>I want the ssd because of the big amount of loading screens in WoW legion.. Is big the diference between the gtx 970 and the 1050?
im seeing benchmarks and the gtx 970 is better</t>
  </si>
  <si>
    <t xml:space="preserve">If you don't always get 100 crunches, your parter is a dick. </t>
  </si>
  <si>
    <t>this here comment dun got itself overwrote!</t>
  </si>
  <si>
    <t>Would love to review thirty+ hours of audio to help defend your point but I'd rather have some of what you're smoking first.
On another note: 
John,  I found the skunk sir.</t>
  </si>
  <si>
    <t>Sniped?</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</si>
  <si>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</si>
  <si>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daaaaaang</t>
  </si>
  <si>
    <t>Are actions on damage cards concidered 'free actions'?  
For example, if a card gives me a free action, can I use it to flip over Major Hull Breach?</t>
  </si>
  <si>
    <t>In Karador you don't have to include as much draw and you can instead include some dredge effects because you want stuff in your yard anyways. Things like [[life from the loam]] [[Golgari gravetroll]] and even [[satyr wayfinder]] and [[mulch]] effects are fairly strong</t>
  </si>
  <si>
    <t>I'm home now! Are you around?</t>
  </si>
  <si>
    <t>Look at me, I am Wallstar now</t>
  </si>
  <si>
    <t>I have one and it's really awesome. I was fairly sceptical at first but this thing has allowed me to appreciate coffee a lot more.</t>
  </si>
  <si>
    <t xml:space="preserve">Yes. He does it because he's dumb. </t>
  </si>
  <si>
    <t>TIL I have no sense of humor if I get mad at someone yelling at me while I'm trying to shit</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</si>
  <si>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</si>
  <si>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How do you deal with random NPC attacking you while exporting a vehicle? my value dropped 11k today LOL. my worst ever</t>
  </si>
  <si>
    <t>why not</t>
  </si>
  <si>
    <t>Possibly. I think they all could have survived, like how melee and 4 and 64 do now. But there's no way of knowing, because sakurai loved characters falling on their ass.</t>
  </si>
  <si>
    <t xml:space="preserve">This is gold
</t>
  </si>
  <si>
    <t>As someone who recently went plant-based its very interesting that the hunger I now experience on a plant-based diet is not nearly as diabolical and 'hangry' as before. Its' more of a "I should probably eat soon" type of thing. Although, sometimes I still do get hangry, I just havent figured out which foods cause that.</t>
  </si>
  <si>
    <t>How long did it take you to get this photo just right?</t>
  </si>
  <si>
    <t>sldjhsldhflsh</t>
  </si>
  <si>
    <t xml:space="preserve">His freckles, HIS!  You almost sounded straight there.  Could you imagine?  How embarrassing.  </t>
  </si>
  <si>
    <t>Is this it?
https://www.reddit.com/r/counting/comments/25hlqu/a_thousand_counts_is_creating_a_video_of_1000/</t>
  </si>
  <si>
    <t>Thank you! ill give it a read.</t>
  </si>
  <si>
    <t>Women are becoming more degenerate than ever.</t>
  </si>
  <si>
    <t>Hey, my dog is named Moose too! He's a cutie pie :)</t>
  </si>
  <si>
    <t>/r/the_donald</t>
  </si>
  <si>
    <t>Tanger with theA?</t>
  </si>
  <si>
    <t xml:space="preserve">why wouldn't you give at least 24 hours for people to answer until you posted the results??
Someone's keeno. </t>
  </si>
  <si>
    <t xml:space="preserve">Lol, you're not "harassing" me, don't worry. </t>
  </si>
  <si>
    <t>I live in buttfuck nowhere so none</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</si>
  <si>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</si>
  <si>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</si>
  <si>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It's interesting to me how things develop cognitively, and I often wonder if there's a single taste or preference from the get-go or if they develop and refine as one progresses.
I appreciate the feedback!</t>
  </si>
  <si>
    <t>I still think the world dodged a bullet with Hillary.  She seemed hell bent on war with Russia.
It's still Sanders &amp;gt; Trump &amp;gt; Anyone else &amp;gt; Hillary for me.</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</si>
  <si>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</si>
  <si>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</si>
  <si>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That's what the Wikileaks were all about. 
http://observer.com/2016/10/latest-wikileaks-releases-boost-case-for-dnc-class-action-lawsuit/
It was ugly.</t>
  </si>
  <si>
    <t>Lime Pulsus + 17 crates(2:2:10:3) + type s for FG loopers?</t>
  </si>
  <si>
    <t>Can't do that if someone on campus uses actual facts now...</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</si>
  <si>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</si>
  <si>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Haikyuu!!</t>
  </si>
  <si>
    <t>Hello! Thank you for your participation in /r/jailbreak. However, your submission was removed for the following reason(s):
* Hello, in an attempt to keep the subreddit clean, all question posts must now be submitted to the mega post [here](https://www.reddit.com/r/jailbreak/comments/5rb885/metaquestion_mega_post_1_for_all_jailbreak/). This is a trial, and we are testing to see how this works.
If you have any questions about this removal, please feel free to [message the moderators](https://www.reddit.com/message/compose?to=/r/jailbreak&amp;amp;subject=Question%20regarding%20the%20removal%20of%20this%20submission%20by%20%2Fu%2F45GTR&amp;amp;message=I%20have%20a%20question%20regarding%20the%20removal%20of%20this%20%5Bsubmission%5D(https://www.reddit.com/r/jailbreak/comments/5rbxxn/request_anyone_willing_to_test_one_tweak_for_me/\)%20by%20%2Fu%2F45GTR.)</t>
  </si>
  <si>
    <t xml:space="preserve">Same could be said about the new rule of law he is creating </t>
  </si>
  <si>
    <t>Exactly. Only historically white european countries are racist if they seek a homogenous society and nation.
Makes you think....</t>
  </si>
  <si>
    <t>[FullMatchesAndShows | English | 36:54 | 720p](http://www.fullmatchesandshows.com/2017/02/01/premier-league-tonight-31st-january-2017/)</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</si>
  <si>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</si>
  <si>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This is somewhat similar. Better PSU (very likely), not a horrendous case (imo), HDD is at the very least just as good as the pre-built, most likely better. GPU as well. 
The performance won't be that much of a difference, though.</t>
  </si>
  <si>
    <t>yea it's like the snare hits an eighth note too early</t>
  </si>
  <si>
    <t xml:space="preserve">Same bro, I’m laying in bed wishing I had the balls </t>
  </si>
  <si>
    <t xml:space="preserve">As someone of 70%ish Swedish decent, I don't know if I'm happy about this. </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</si>
  <si>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</si>
  <si>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 xml:space="preserve">It's probably tied to the Aztec invasion. If I remember correctly, there are a handful of flavor events that pop up when the Aztecs conquer certain important counties. </t>
  </si>
  <si>
    <t>That'd be great :) I hope you like it and if you do, you are welcome to join our community discord channel too: https://discord.gg/FKx3rWK</t>
  </si>
  <si>
    <t xml:space="preserve">Terribly written title. </t>
  </si>
  <si>
    <t>The lawyer could have passed on the info to a friend though</t>
  </si>
  <si>
    <t>litty</t>
  </si>
  <si>
    <t>Maybe! Demonspawn quit at a much higher rate than other species after level 1, though I didn't check whether excluding quit games would stop them from being the most popular species (my guess is that it wouldn't).
Incidentally, if you look at draconian quitters per level, there's an unmistakable peak at level 7.
I might put together a post just on scumming if I can find some more cool examples.</t>
  </si>
  <si>
    <t xml:space="preserve">My personal favorite. Has so much riffage, NWOBHM licks, that breakdown section. Love it!
</t>
  </si>
  <si>
    <t xml:space="preserve">Ma to je smesan broj. Mislim, verujem da je veca nego ovde, ali ni blizu 50%. Moras uzeti u obzir da tamo jako veliki broj ljudi radi na crno, nema Hrvata u Hercegovini da ista prijavljuje, na primer. </t>
  </si>
  <si>
    <t>What do you mean?
People lining up around the block for condo pre-sales is (to me at least) a potential sign of a mature bubble that is at risk of bursting.
People selling condos at the malls -- having to actually perform a sale -- is (to me) not the sign of a bubble.</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</si>
  <si>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</si>
  <si>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Are the solid color ones cerakote or painted?</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</si>
  <si>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</si>
  <si>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Saw this in the news today: https://techcrunch.com/2017/01/31/in-silicon-valley-plotting-to-get-foreign-born-workers-to-vancouver/</t>
  </si>
  <si>
    <t>what nature is the raticate?</t>
  </si>
  <si>
    <t xml:space="preserve">Should cross post this to /r/freeuse </t>
  </si>
  <si>
    <t>I wouldn't call it *cruel*, but I would definitely say it is not ideal at all and it likely wouldn't be difficult to find a more heat-tolerant breed that better suits your lifestyle.</t>
  </si>
  <si>
    <t>Except on Howling Abyss.</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</si>
  <si>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</si>
  <si>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Anyone know if Watchboard is compatible?</t>
  </si>
  <si>
    <t>I'm no expert at machining but I'm pretty good at working on the cheap =P</t>
  </si>
  <si>
    <t>I have to say that I hate that everything about the 'Champion of the Horde' is about Misha instead of Rexxar himself.</t>
  </si>
  <si>
    <t>sounds good and yes! I was eyeing the SSkettle for a while. did you fork over the starsan or did you do citric acid for passivation?</t>
  </si>
  <si>
    <t>"And if the immigrants can't come here, they can't be international, see! They'll be domestic somewhere else!"</t>
  </si>
  <si>
    <t>**C R O S T O L I**</t>
  </si>
  <si>
    <t>Bet ;)</t>
  </si>
  <si>
    <t xml:space="preserve">I am extremely resistant to infections. I never get a full blown cold or anything. At most, one day of a weak fever. And I'm admittedly not the cleanest person pitsitof work. </t>
  </si>
  <si>
    <t>If it helps you feel better, I think the game sucks</t>
  </si>
  <si>
    <t>((lets say he did cuz the eye surgery part already happened, retcon the fizzle into the same view as usual))
[she hasn't, mistress.  
does the spinal reinforcement work well?](/mt)</t>
  </si>
  <si>
    <t>With Anakin she doesn't really need crit avoidance anyway. She has high crit chance with her base and unique, so focus mostly on crit damage, speed, and a bit of health. 
Crit dmg set, health set, speed arrow, crit dmg triangle, health cross.</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</si>
  <si>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</si>
  <si>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16 hours work + 8 hours sleep + 1 hour eating + 1 hour in the bathroom = 26 hours yay :D</t>
  </si>
  <si>
    <t>And we already saw what Force ghost Anakin looked like, but that was changed to fit the expanding cinematic Star Wars universe and it made sense.</t>
  </si>
  <si>
    <t>Why do you act so surprised but also have OpTic in the finals?</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</si>
  <si>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</si>
  <si>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 xml:space="preserve">That depends. Performance wise, it depends on your situation. Take for an example, address points. If you're just connecting one device a few feet away from the AP, then you aren't going to notice much of a difference. However, if you have a family of four with multiple devices per person scattered around a big house, you'll notice a huge improvement. Moreover, if you have house with many dead zines, having dedicated equipment will allow you to do the same thing enterprises do and install multiple access points to ensure coverage everywhere in your house. 
Likewise, dedicated equipment tends to have more enterprise looking firmware. The downside of this is that there will be some initial setup. However, you will have a lot more control over your network (often including command line configuration), and you have a lot of features not present in consumer grade gear such as captive portals for your guest network. 
</t>
  </si>
  <si>
    <t xml:space="preserve">Other people's hair. </t>
  </si>
  <si>
    <t>fixed! good to know. your umbrage hath been well founded.</t>
  </si>
  <si>
    <t>Great info... Of course it has to be during the 12 hours of Sebring. Ugh</t>
  </si>
  <si>
    <t>yeah, those cross bars can be safely temporarily removed, so long as there isn't anything heavy up above.</t>
  </si>
  <si>
    <t>These aren't current. For California it hasn't updated it to have Kamala Harris instead of boxer yet. Also feinsteins office is not allowing for messages to be left at the moment for some reason. It hangs up automatically after saying please leave a message.</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</si>
  <si>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</si>
  <si>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Lmao he's being a kid leave him alone and stop pretending you were a mature man at his age. Plus your wife's joke kinda sucked my man.</t>
  </si>
  <si>
    <t>He has to be found guilty of it, hope you realize</t>
  </si>
  <si>
    <t>its awesome that you took the time to write to your senator :]</t>
  </si>
  <si>
    <t>I made an EK when she was released and we had that level event. Hit 54 the first day and ever since then I just have this intense feeling of dread every time I log on to her, so much so, that I *payed money* to name change to NeverAgain. She has stayed at level 54 since.</t>
  </si>
  <si>
    <t xml:space="preserve">I could see some kind of ultra high end item being made of its fur.
The golden fleece </t>
  </si>
  <si>
    <t>Weeds. Season 1 - 3 are great but that's really about it.</t>
  </si>
  <si>
    <t xml:space="preserve">The way you move is incredible. </t>
  </si>
  <si>
    <t>Every girl I slept with was comfortable with sleeping with me. None of them said otherwise</t>
  </si>
  <si>
    <t xml:space="preserve">Totally.  It's the elbow that's the throw off </t>
  </si>
  <si>
    <t>â˜â˜â˜â˜â˜
I can't get it to check off pls help
â˜â˜â˜</t>
  </si>
  <si>
    <t>Just down the hill from there is a great place to get down on your knees and ask the question. Bonus, if you need help with your stance, you can easily seek out a local professional to guide you!</t>
  </si>
  <si>
    <t>Something tells me that it's mostly people looking for Trump voters who regret their decision. They don't seem too successful in finding them. Case-in-point: this subreddit.</t>
  </si>
  <si>
    <t>Why the apologizing?
Unless you've done something really mean, there's nothing to apologize about. If anything, it makes you look like a pansy.</t>
  </si>
  <si>
    <t xml:space="preserve">You really shouldn't. </t>
  </si>
  <si>
    <t>If it is consistently overheating and the temps are too high on HWmonitor then I would get a replacement</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</si>
  <si>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</si>
  <si>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I changed my pressure from 45 to 30 and it's helped me a ton defending. I'm now on a winning streak in D2. And I also play NHL to refocus ;)</t>
  </si>
  <si>
    <t xml:space="preserve">Intellectually, mathematically, and physically. </t>
  </si>
  <si>
    <t>accidentally hackey sacked a falling pair of garden sheers at work.</t>
  </si>
  <si>
    <t>God that brings me back.</t>
  </si>
  <si>
    <t>Just finished it Sunday. Goddamn.</t>
  </si>
  <si>
    <t>Shout out to Ramza!</t>
  </si>
  <si>
    <t xml:space="preserve">And Apple reported their largest quarter ever, sending the stock skyrocketing.  </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</si>
  <si>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</si>
  <si>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 xml:space="preserve">The rubble from WTC 3 was much shorter than the facade of WTC 1 and 2 left standing - by over 100 feet. You can see that in the picture the person I'm responding to posted. </t>
  </si>
  <si>
    <t xml:space="preserve">Right but by that logic, food that has gone bad could be heated up enough to kill the germs. The reason this doesn't work is because the bacteria that causes food to go bad leaves behind a toxin as a byproduct of the decomposition process. I'm wondering why this toxin for example doesn't remain on the pan. </t>
  </si>
  <si>
    <t xml:space="preserve">While I understand your concern, if someone is going to locate you using your phone turning off a phone app is not going to stop them. </t>
  </si>
  <si>
    <t>yes and it didn't do jackshit</t>
  </si>
  <si>
    <t xml:space="preserve">I need to make a "troll account". Honesty gets you nowhere now days. Especially if your opinion differs from others. </t>
  </si>
  <si>
    <t xml:space="preserve">Now that's your problem. </t>
  </si>
  <si>
    <t xml:space="preserve">*He chuckles.*
"It's alright..." </t>
  </si>
  <si>
    <t xml:space="preserve">Ahh! Thank you &amp;lt;3
</t>
  </si>
  <si>
    <t>shitty audio</t>
  </si>
  <si>
    <t>Well said. I made the first move on my husband and it was probably the best decision I ever made.</t>
  </si>
  <si>
    <t xml:space="preserve">Not only do I agree but I could have written that!  Pretty much all of cable news has turned into some variation of the old Crossfire show on which John Stewart wrecked bow tie boy Tucker Carlson years ago.
</t>
  </si>
  <si>
    <t>Thanks for this! Neptune sounds crazy!</t>
  </si>
  <si>
    <t xml:space="preserve">I thought it was cool that you had the Pixel-style google button on the top of your homescreen, but then I saw your lock screen and died of laughter. </t>
  </si>
  <si>
    <t>I didn't really mind being hit in the chest, but had it been heading at my face, a warning could help avoid that.  Or maybe I'd just look up and get hit in the face instead of the top of the head... shit</t>
  </si>
  <si>
    <t>Cool thanks for letting me know</t>
  </si>
  <si>
    <t xml:space="preserve">A nice addition would be to have their real name on the card aswell. </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</si>
  <si>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</si>
  <si>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being an alien, he could have a longer lifespan than a human</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</si>
  <si>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</si>
  <si>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I doubt that really is the reputation that we have but I'll take it.</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</si>
  <si>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</si>
  <si>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No, I had to read that twice, too. He's saying that generals who failed to disregard an unlawful order to fire on American citizens would be a bunch of cowards.</t>
  </si>
  <si>
    <t>BRING OUT THE MARIACHI BAND</t>
  </si>
  <si>
    <t>New Rimer drinking game: Drink every time he mentions that a player also happens to be an all star</t>
  </si>
  <si>
    <t>Can you make it 18?</t>
  </si>
  <si>
    <t>Doomguy disagrees.</t>
  </si>
  <si>
    <t>Yeah. Did it today on my Mac. Super easy</t>
  </si>
  <si>
    <t xml:space="preserve">Since California only represents 1/50th of the upper house of congress, I feel that 1/50th of the national debt seems fair. </t>
  </si>
  <si>
    <t>oh rip...</t>
  </si>
  <si>
    <t>Today been a rough day for me sports wise. Arsenal lost to Watford FC, soo I need the Raps to win tonight to lift my spirits.</t>
  </si>
  <si>
    <t>neither was I shortly after, I never did make it to 210</t>
  </si>
  <si>
    <t>False flag to make us look crazy?!?!</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</si>
  <si>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</si>
  <si>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 xml:space="preserve">This is why you don't have redeeming qualities, you spend too much time playing BING BING WAHOO and defending your shitty habits on the internet. Soy cucks are already downvoting me lmao, I need to capitalize in this power of mine </t>
  </si>
  <si>
    <t>The maps I made are configured for 20 weapons, but I have a template that makes it relatively easy to create weapon sets of up to 64. If someone wants to make a warm-up set like you suggested, it wouldn't be too hard.
As for a variant with all the special weapons, I've got something that I think you'll like. Stay tuned!</t>
  </si>
  <si>
    <t xml:space="preserve">Ssssshh, we not that bad on replies. I may be on a different timezone, but my sleep schedule is whack. 
And yes, especially since I dont think Pierrot has met Schrodinger. </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</si>
  <si>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</si>
  <si>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*starts breathing heavily*</t>
  </si>
  <si>
    <t>Because they probably thino nobody else will comment</t>
  </si>
  <si>
    <t>lol I feel bad for laughing but this is funny as hell</t>
  </si>
  <si>
    <t>in mermaid years tho</t>
  </si>
  <si>
    <t>Then leave</t>
  </si>
  <si>
    <t xml:space="preserve">Two? Britt, Bendtner, Vellios and Dumitru </t>
  </si>
  <si>
    <t>I'm going to tweet this to his tweet.</t>
  </si>
  <si>
    <t>YuUH'dead.</t>
  </si>
  <si>
    <t>So proud of you! Congratulations!!! We have the best country, don't we folks?</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</si>
  <si>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</si>
  <si>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["Let's get out of here before one of those things kills Guy!"](https://www.youtube.com/watch?v=bkgKd5oRTnY)</t>
  </si>
  <si>
    <t xml:space="preserve">OWB for best jokes.
Dead money for best story telling.
Lonesome road if you want to feel like badass.
</t>
  </si>
  <si>
    <t>&amp;gt;I'm just going to tell them straight up.
I hope this doesn't mean you're going to tell them you think they're unattractive.</t>
  </si>
  <si>
    <t>Why could no one possibly love you?</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</si>
  <si>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</si>
  <si>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Everyone at UIUC is a Berkeley reject, whether they know it or not</t>
  </si>
  <si>
    <t>The gang solves the gas crisis</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</si>
  <si>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</si>
  <si>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 xml:space="preserve">Any chance we can get a peep from the sides? </t>
  </si>
  <si>
    <t>daaaaamn... Thanks cap' ! :3</t>
  </si>
  <si>
    <t>Mashed apple</t>
  </si>
  <si>
    <t>Anyone who blindly supports one party is asking for nothing in return. Make them earn your vote each time.</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</si>
  <si>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</si>
  <si>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Your post regarding a teenager's facebook pic
&amp;gt;I hope it dies sad and alone
But, no, I'm totally the bad guy in this conversation xD.  get lost, troll.</t>
  </si>
  <si>
    <t>Source? because everything I read says otherwise.</t>
  </si>
  <si>
    <t>I don't think censoship of any kind is a good thing.
And a lot of issues such as abortion, gay marriage, relgious liberty, immigration, and others have a huge overlap between the political and the spiritual.</t>
  </si>
  <si>
    <t>Now you pelicans know how we felt on Sunday.</t>
  </si>
  <si>
    <t>Also, a must have expansion.</t>
  </si>
  <si>
    <t>That's adorable.</t>
  </si>
  <si>
    <t xml:space="preserve">not gay </t>
  </si>
  <si>
    <t>I'll try contacting them.  Thanks!</t>
  </si>
  <si>
    <t>I love Rachael and hope by the end of the year she's signed</t>
  </si>
  <si>
    <t xml:space="preserve">This happened to me too. I only noticed when I got up and the chair had blood on it. I wiped it off, pulled the straps of my backpack to cover my ass, then called to get picked up from school. Now before my period, I'll wear a thin pad, just in case. </t>
  </si>
  <si>
    <t>Aaah, that's also a possibility.
Just seemed very odd to me, having that video already made four years ago...</t>
  </si>
  <si>
    <t>How bout no, to all of your suggestions.</t>
  </si>
  <si>
    <t>Good for us? Are you a CEO?</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</si>
  <si>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</si>
  <si>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Oh. I am a women so I’m not a slayer. Too bad. That’s a cool sounding word.</t>
  </si>
  <si>
    <t>Oh wow, what's with Orlando Bloom and those frosted tips? He looks like he came from a 90s boy band audition.</t>
  </si>
  <si>
    <t>Get me some fucking enchiladas!</t>
  </si>
  <si>
    <t>He probably isn't going to quite reach those levels of relevancy again, but I'm pretty sure that this is an off-screen powerup arc for him. He'll be back and far more badass than before.</t>
  </si>
  <si>
    <t>brah</t>
  </si>
  <si>
    <t>It sounds like he's got PTSD</t>
  </si>
  <si>
    <t>u/board_gaming 
#BAN THIS CUCK!!!!!!</t>
  </si>
  <si>
    <t xml:space="preserve">It will probably manifest itself in the form of a cloud DVR fee of some kind that keeps their ARPU the same for rented box vs. Roku. </t>
  </si>
  <si>
    <t>Windfalls wiki: https://www.reddit.com/r/personalfinance/wiki/windfall</t>
  </si>
  <si>
    <t>I think he means using one ziptie to attach a handful of other zipties to the frame.</t>
  </si>
  <si>
    <t xml:space="preserve">Yep they're going to pull out some "health savings account" tax cut bullshit that only helps people with money...along with extremely limited insurance that will fucking kill you. </t>
  </si>
  <si>
    <t>That's even assuming Rumble takes this fight though. I think DC takes this fight the exact same way he took the first one unless Rumble improved his cardio/wrestling vastly. I think we are going to see a very hungry Jon similar to his pre OSP fights</t>
  </si>
  <si>
    <t>What? Are they not Americans because they're from Pakistan? Is that what you're trying to imply?</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</si>
  <si>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</si>
  <si>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looks fine to me</t>
  </si>
  <si>
    <t>Morehead will leave after next season unfortunately there will be some big openings next season including Notre Dame because I don't see Kelly turning it around.</t>
  </si>
  <si>
    <t>Old Scottish grandmother saying - "away and play with the buses"</t>
  </si>
  <si>
    <t>I'm board.</t>
  </si>
  <si>
    <t>Very recently. It's awesome.</t>
  </si>
  <si>
    <t>How?</t>
  </si>
  <si>
    <t>Gamefly powers that be understand that many people utilized the "NewtoQ" feature on their social feed, to know when the hottest and latest games were able to be added to their Q. As such, it was decided, with the closing of the social feed on Thursday, that NewtoQ will continue to contribute to the community on this subreddit created by our valued users. Enjoy!</t>
  </si>
  <si>
    <t>Not yet released but there is one upcoming on MDMA, MDMA the movie https://youtu.be/SQVChqHOZ_4
And one on LSD, The Sunshine Makers 
https://youtu.be/hsvElED0-O0
One recent on netflix is Chelsea Does: Drugs https://youtu.be/VeabgdjjL8Y</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</si>
  <si>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</si>
  <si>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Motivated reasoning.</t>
  </si>
  <si>
    <t xml:space="preserve">Haunter does.  Yes.  </t>
  </si>
  <si>
    <t>I was joking. Should hear about the games tomorrow around noon EST</t>
  </si>
  <si>
    <t>Nty</t>
  </si>
  <si>
    <t>It's how the best writers were made.
At least, before they killed themselves and got famous</t>
  </si>
  <si>
    <t>Yep, still not attractive, hey is that Orlando? Hi Orlando you're hot as fuck</t>
  </si>
  <si>
    <t>In which case, I think cities should have more comprehensive checks for gun ownership. Rural areas can be a little bit looser. Or so I feel.</t>
  </si>
  <si>
    <t>I have Cydia32_1.1.27 and no I have not tried using I cleaner on the sources let me try that now.</t>
  </si>
  <si>
    <t>Tattoo artist:  "What would you like?"  Chick:  "Uh, I dunno.  Just fuck me up for life."</t>
  </si>
  <si>
    <t>lmfao</t>
  </si>
  <si>
    <t>It might be a one-sided conversation, but I'm glad steps are at least being made</t>
  </si>
  <si>
    <t>I don't remember my first time having sex when I was 18... Thats probably a big moment too.</t>
  </si>
  <si>
    <t>clearly not since i go there</t>
  </si>
  <si>
    <t>AUS servers are amazing, just expect a lot of tryhard</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</si>
  <si>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</si>
  <si>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No, they are allowed to ignore the order. Any soldier in the military is allowed to ignore an order given by a superior if they feel it is an unlawful order.</t>
  </si>
  <si>
    <t>Couldn't finish the video because the rotating made me sick..</t>
  </si>
  <si>
    <t>best offer so far ill let ya know bud...thanks!</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</si>
  <si>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</si>
  <si>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I love the set play that end up in a KOQ 20 footer. Very creative</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</si>
  <si>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</si>
  <si>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It's not so much science fiction as it is "diesel punk," but the Grimnoir Chronicles by Larry Correia are superb. 
There's aliens, zeppelins, robots, mad scientists, Tesla weapons, and that's just scratching the surface.</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</si>
  <si>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</si>
  <si>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</si>
  <si>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You're always so cheery and happy. Your smile is very contagious, never fails to make me smile! I love your positivity!</t>
  </si>
  <si>
    <t>what does the trap-o-matic crossbow do?</t>
  </si>
  <si>
    <t>Whoever wrote that article has an interesting definition of the word "Landed."</t>
  </si>
  <si>
    <t>Last day of spring</t>
  </si>
  <si>
    <t xml:space="preserve">'Don't say you are proud rice a truecel you just look stupid' 
Well said. </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</si>
  <si>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</si>
  <si>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So far in a little under a year of DMing, I've had one PC die. She made a lot of stupid, easily preventable mistakes and very much deserved it. No remorse!</t>
  </si>
  <si>
    <t>Yes, the toggle between speed or safety.</t>
  </si>
  <si>
    <t>I'm calling bullshit.</t>
  </si>
  <si>
    <t>Bunkers really need built in covers. Properly sealed it could hold temps much longer, maybe not enough for that but definitely longer than they do now.</t>
  </si>
  <si>
    <t>It's that my laptop is currently broken i will fix when it is fixed</t>
  </si>
  <si>
    <t>32 [M4F/T] Total recluse/gamer/music enthusiast/sleepyhead/life loser. Idaho (yes, really) USA [removed]</t>
  </si>
  <si>
    <t>All fuckin stupid. All of it. Dumb as fucking bricks with trauma induced tunnel vision and retardation. Jesus fucking Christ.</t>
  </si>
  <si>
    <t xml:space="preserve">Huh. Was just Berlin last week. Back in California now, though. </t>
  </si>
  <si>
    <t>In CT anyone within 2 years of you is legal</t>
  </si>
  <si>
    <t>i hope this is satire</t>
  </si>
  <si>
    <t>Oh silly me, having sex with strange men is 100% risk-free!</t>
  </si>
  <si>
    <t>Has your rank updated yet? cause mine hasn't yet. so, no rewards yet either.</t>
  </si>
  <si>
    <t>*Same!* (Mechanical aptitude, no farm)
I hope that you are one day blessed with an older German car. The over-engineering in older Mercedes is exquisite!</t>
  </si>
  <si>
    <t>If it wasn't for you jackasses I would've forgotten about it completely</t>
  </si>
  <si>
    <t>Plus, going to a library and book shop is way more chilled than let's say a supermarket.</t>
  </si>
  <si>
    <t>When that high school kid dunked on him and LeBron destroyed the footage...</t>
  </si>
  <si>
    <t xml:space="preserve">We let trump grab us too.  </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</si>
  <si>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</si>
  <si>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</si>
  <si>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I struggle with. To some, taking a stance on gay rights is political, but I have no problem with espousing my beliefs on equality and if a student said that LGBTQ people don't deserve equal rights, I would let them know that that idea has no place in my classroom. So why must I pretend to be neutral with Trump? I don't lecture students daily about it or anything, but we did talk about the Muslim ban, as many of my students are Muslim and needed to being it up.</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</si>
  <si>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</si>
  <si>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 xml:space="preserve">I can't upvote that. I'm sorry. </t>
  </si>
  <si>
    <t xml:space="preserve">Thanks opðŸ™‚ðŸ‘ðŸ¼ http://i.imgur.com/lZjOf3p.jpg </t>
  </si>
  <si>
    <t>Their API is shit, untested and full of legac y. I don't know of anything better though.</t>
  </si>
  <si>
    <t>I believe it</t>
  </si>
  <si>
    <t>You may want to consider why you're using words like 'degenerate' and 'spreading norovirus' for people who are mourning or upset about racism and the deaths of fellow humans. These words and the idea of blaming groups you don't like being for disease spread has a long history within fascism, racism and nationalistic xenofobia.</t>
  </si>
  <si>
    <t>Could this be an attempt to overtake Gangnam Style as the most watched video on Youtube?</t>
  </si>
  <si>
    <t xml:space="preserve">So it tapped into his...hippocampus?
I'll see myself out </t>
  </si>
  <si>
    <t>Oh, you want another 1919 ? Damn, Hungary, are you sure about that ?</t>
  </si>
  <si>
    <t>((Well, three weeks back we didn't have Emoji on the team. So he wouldn't have any way of knowing about it.))</t>
  </si>
  <si>
    <t xml:space="preserve">From what the transit drivers have told me it's not about money, they just want STO to provide an updated schedule that accounts for winter. The drivers are still operating on a summer schedule which is why the buses are consistently late. It's not about money.
</t>
  </si>
  <si>
    <t>The second pair of joycons is a no-brainer for Arms. It can be played with a Pro controller instead but where's the fun in that?</t>
  </si>
  <si>
    <t>Looks great.  Did you take any build pictures that you could share?</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</si>
  <si>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</si>
  <si>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Have you considered ethical non-monogamy?</t>
  </si>
  <si>
    <t>I know that's the route, i just wanted to know how I can expedite it.</t>
  </si>
  <si>
    <t>Hey, how many times have you watched it all? I am the true protector of the realm, and the 9.3.3 ship has sailed for House Stark! It's all about iOS 10.2, because a jailbreak has no name.</t>
  </si>
  <si>
    <t>After about a year I noticed it first in my shadow. Where did that broad shouldered shadow come from?</t>
  </si>
  <si>
    <t>Couldn't we rebuild around Butler?</t>
  </si>
  <si>
    <t>I used to play league ranked a lot.
All my high school gamer dudes moved on to better things in life while I'm here just doing nothing.
I lost the motivation to ranked at all and I stopped playing games pretty much.</t>
  </si>
  <si>
    <t xml:space="preserve">Until he fires her </t>
  </si>
  <si>
    <t>stop projecting
you're blocked, white knight</t>
  </si>
  <si>
    <t>xoxo</t>
  </si>
  <si>
    <t>if you're a MET club member, they're also doing a giveaway for this with a meet and greet. I got the email this morning. Good luck to you all who enter!</t>
  </si>
  <si>
    <t>Broccoli</t>
  </si>
  <si>
    <t xml:space="preserve">[](/rthisisdog) But who was phone? </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</si>
  <si>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</si>
  <si>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</si>
  <si>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remindme! 4 days</t>
  </si>
  <si>
    <t>The fact that you think people from other countries dying is ok, but Americans dying is terrible just proves my point about Democrats. You don't care about Americans, you care about YOU. You want rich people to pay for your healthcare because it benefits YOU. Not because you're some noble saint. You're voting in your own self-interest (literally stealing peoples' money for your own good), just as the Republicans voting not to pick up your bill are.</t>
  </si>
  <si>
    <t xml:space="preserve">Joe Budden - Devil In My Room Feat. Crooked My anthem at the moment. </t>
  </si>
  <si>
    <t xml:space="preserve">I saw some sweet northern lights in Reykjavik just an hour ago. </t>
  </si>
  <si>
    <t xml:space="preserve">Sorry to hear that- that is a lot of loss for someone so young. </t>
  </si>
  <si>
    <t>A two foot tall cast iron key to a church in Italy</t>
  </si>
  <si>
    <t xml:space="preserve">Refuse to talk to me and take a sip of my vodka </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</si>
  <si>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</si>
  <si>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</si>
  <si>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A link dump where users have the option of leaving movie references as comments.</t>
  </si>
  <si>
    <t>From the O'Reilly factor if I'm not mistaken. You can Google the exact quote.</t>
  </si>
  <si>
    <t>Go Pack!
http://imgur.com/nWbvGkx</t>
  </si>
  <si>
    <t>Will Fox post a retraction?
Will Fox delete the tweet? 
Will monkeys fly out of all our butts?
1 of these things is much much much much more likely to happen than the other two</t>
  </si>
  <si>
    <t>Its so funny to imagine how that negotiation with the kings went. "So a lottery pick entering his second year and a future first to take on two average contracts? Nope sorry were gonna need two pick swaps too." Kings are so fucking stupid</t>
  </si>
  <si>
    <t xml:space="preserve">I swear to god I must have eaten 20 pigs in a blanket and like 8 beers in record time during the NFC Championship. Eating your feelings is effective. </t>
  </si>
  <si>
    <t>News is pretty leftist but its not controlled narratives really.. but Worldnews is the sub with the thought policing mods</t>
  </si>
  <si>
    <t>In a non-joking reply, though, in the eyes of Obama voters/agitators, it's totally different when Obama fired people because Obama wasn't firing people for standing up for what's Morally Right.</t>
  </si>
  <si>
    <t xml:space="preserve">This privileged white man is Spanish, by the way. </t>
  </si>
  <si>
    <t>If you think about it, there are short people who can play in the NBA despite being short, but no tall people who can play in the NBA despite being short.</t>
  </si>
  <si>
    <t>Kirsten Dunst is kinda just ok.</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</si>
  <si>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</si>
  <si>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</si>
  <si>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&amp;gt;It might feel better if you put a little lube on it. ;)
*that's what she said*  /michael_scott</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</si>
  <si>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</si>
  <si>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Same reason he like Marine le Pen, just supported the rhetoric and what it represented. He would have likely preferred Canada have some petty-Trump figure that parroted his talking points.</t>
  </si>
  <si>
    <t>September is the greatest</t>
  </si>
  <si>
    <t>I really like how you made the water lines in different colors. Nice touch!</t>
  </si>
  <si>
    <t>Guy bamboozled us</t>
  </si>
  <si>
    <t>This all the way.  I am stressed 24/7 so benzos really shine in those situations.  I'm so socially outkast but on a bar or two I meet tons of new friends who i can't remember the next day lol.</t>
  </si>
  <si>
    <t>Ss3 GT Vegeta:
3626 x 3.4 (leader skill) = 12,328
12,328 x 1.7 (passive) = 20,958 aka 21k defence</t>
  </si>
  <si>
    <t xml:space="preserve">I love henson.  I don't see it though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</si>
  <si>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</si>
  <si>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Haha yeah there is a lot going on for sure.  And I wanted all of the canon stuff to be recognizable.  So I'm glad you recognized the weapon :)</t>
  </si>
  <si>
    <t xml:space="preserve">It is funny because earlier in r/CFL someone had asked if we should have USports discussion there and I had said perhaps since it may get overwhelmed here with the US stuff. 
I am all for these discussions (particularly for the three down version). </t>
  </si>
  <si>
    <t>MKF</t>
  </si>
  <si>
    <t>No worries! Enjoy!</t>
  </si>
  <si>
    <t xml:space="preserve">Just like they stood up to the corrupt DNC oh just kidding they didn't, and I hold them partially responsible for this mess and all that comes after. 
Congrats, you fucking shills. </t>
  </si>
  <si>
    <t>Imagine trying to ldar and then this happens</t>
  </si>
  <si>
    <t>The murder party level in Oblivion, if you haven't played it, do. It's amazing</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</si>
  <si>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</si>
  <si>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All hobbies cost some money, spending a couple of hundreds dollars on a hobby is not excessive.  You could have spend more in gym membership.  I spend zero so far on the game but we all have different priority.  I spent on other hobbies.</t>
  </si>
  <si>
    <t xml:space="preserve">Pretty expensive Mobo, memory, Video Card, and no SSD. Otherwise pretty good </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</si>
  <si>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</si>
  <si>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Tom Cruise</t>
  </si>
  <si>
    <t xml:space="preserve">How is that not unconstitutional? Do hospitals check empolyees for the saturated fat content they're eating as well? Because that's the leading cause of death in america. </t>
  </si>
  <si>
    <t>I didn't even think of asking UA but that's a good point. Thanks for the terminology. Still learning and lots still to learn. Thanks.</t>
  </si>
  <si>
    <t>A resouding yes! My main worries would be testing the clutch to kinda guage the strength of the clutch.</t>
  </si>
  <si>
    <t>Slightly cheaper option: Bolt something like [this](http://www.admaccessories.com/product/dup7-d-series-universal-dovetail-bar-7-long-2-spacing/) to the underside of the vixen style dovetail. Or attach the tube rings directly to this dovetail.</t>
  </si>
  <si>
    <t>Make sure to really look for "ProgramData" not "Programs". In some cases the folder ProgramData is hidden.</t>
  </si>
  <si>
    <t>When Trump does good = smokescreen
When Trump does bad = Hitler</t>
  </si>
  <si>
    <t xml:space="preserve">Thank you! And keep us updated on your kitchen. We didn't have a choice to redo ours it was a must. My best advice would be telling him it's the most used room and probably one of the most seen. And it really does add value and make cooking more enjoyable! I now have the same fridge as Gary from teen mom lol. It's huge and amazing but has a fucking stupid 60 dollar filter you have to replace can you believe that? My
Kitchen isn't done but it looks way better than before. No regrets. </t>
  </si>
  <si>
    <t xml:space="preserve">I'll gag all the lolis I damn well please. </t>
  </si>
  <si>
    <t xml:space="preserve">invit me Fr_Dreamshot </t>
  </si>
  <si>
    <t>I can confirm the max cap is paragon 20,000 since I'm paragon 20,00 and can't level up anymore.</t>
  </si>
  <si>
    <t>Any adds then?</t>
  </si>
  <si>
    <t>In the spirit of the South Park movie... Can Banadaaaaaa!</t>
  </si>
  <si>
    <t>Yeah, we better *woo* at everything instead</t>
  </si>
  <si>
    <t>Damn that sounds fun.</t>
  </si>
  <si>
    <t xml:space="preserve">i mean, it was known all year that if u get to plat, you get a boarder. </t>
  </si>
  <si>
    <t>Why do you say "definitely?" What is the evidence to be that certain?</t>
  </si>
  <si>
    <t>That is a good suggestion mate tysm !</t>
  </si>
  <si>
    <t>Beginner here, hopefully soon at the end of day 2. Had a bit of a wobble and consumed 300 pointless calories of junk, but not going to be hard on myself, managed to stop turning it into a binge and 3000...</t>
  </si>
  <si>
    <t xml:space="preserve">The gas pumping ban in Oregon was enacted in 1951, it's not some hippie dippie thing. If the state is anything like New Jersey, who did the same ban two years earlier, and many other states who did  it around that time, it was about [price protection, and lawmakers caved to pressure from gas station owners.](http://mentalfloss.com/article/74549/why-cant-you-pump-your-own-gas-new-jersey) It also likely was much less safe back then for motorists to pump their own gas, so it was easier to justify. But as time went on and safety massively increased, they were the only two states that kept the laws. I'd imagine that no one wants to be the person who directly put thousands of people out of a job, even if it's better for everyone. It's such a tangible 1:1 job loss bill that it's politically difficult at this point. 
Also Oregon's economy is ranked [10th out of 51 in the nation.](https://wallethub.com/edu/states-with-the-best-economies/21697/#methodology) 
The climate is shit though. </t>
  </si>
  <si>
    <t>Bath salt</t>
  </si>
  <si>
    <t>Yes, I'm quite familiar with my equipment.</t>
  </si>
  <si>
    <t xml:space="preserve">That's what I'm saying. Well sort of. I'd still be colorblind, but it wouldn't matter anymore because we wouldn't use color, we'd use colour. </t>
  </si>
  <si>
    <t>Sometimes I wonder how the goldfish I had as a kid lived for years in a bowl of well water the cats liked to drink out of.</t>
  </si>
  <si>
    <t>[](/twisquint) What are you insinuating?</t>
  </si>
  <si>
    <t>That's beach weather for you guys! (if you had a beach)</t>
  </si>
  <si>
    <t xml:space="preserve">Also be sure to get a tattoo with your BMQ course number on your arm or across your back. </t>
  </si>
  <si>
    <t xml:space="preserve">Wouldnt they want a super skinny tire like a dirtbike one then instead of this fatter one?
</t>
  </si>
  <si>
    <t>Love the little reference to Imagine by John Lennon</t>
  </si>
  <si>
    <t>My husband has very stiff spring rates on his track car! It is not a party, let me tell you... LOL</t>
  </si>
  <si>
    <t>***teleports behind you***
***builds 15ft high wall from east to west coast***
Nothing personal Mexi-Ho spic</t>
  </si>
  <si>
    <t>Am I the only one who things Bray will expect Randy to give him his Wrestlemania spot?  I think that's what will kick off the feud.  
Either he refuses and they start to splinter, or he does, but other people talk him into regretting it and they feud that way.</t>
  </si>
  <si>
    <t>Rule 34?</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</si>
  <si>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</si>
  <si>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 xml:space="preserve">Yup, klte. </t>
  </si>
  <si>
    <t xml:space="preserve">Over for LOKIcels. Mogged by their own odinchad brother </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</si>
  <si>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</si>
  <si>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Shhh, don't let the cat out of the bag.</t>
  </si>
  <si>
    <t>June is fine. Late-July/mid-August is when you start wondering if your AC is really working or not. But still, just do things at dusk or dawn and you're fineâ€¦</t>
  </si>
  <si>
    <t>Now if only CONGRESS would be more like Obama, things could get done.</t>
  </si>
  <si>
    <t>McCuck BTFO!</t>
  </si>
  <si>
    <t>I was going to say this. He has no recollection of Angel being killed off by Buffy or Xander telling Buffy to kick Angels ass. Why the hell is he on a Buffy subreddit? He doesn't remember the most specific details of the show</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</si>
  <si>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</si>
  <si>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 xml:space="preserve">I stick my tongue out at people all the time. </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</si>
  <si>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</si>
  <si>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In my state, kids eat the leftovers from the prisons. The food is paid for, at a very high price.</t>
  </si>
  <si>
    <t>no social, physical or mental skills, ugly, very short, small dick, bad taste for music, movie, books, pretty much anything, boring hobbies.</t>
  </si>
  <si>
    <t>I'll give you the terrible driving though. NJ Turnpike is essentially the US's Audubon. I can't over-exaggerate the chaos that is the NJ Turnpike. I've driven that road and witnessed 15 cars skid to a stop on the exit ramp, one at a time, to a complete stop. It looked like a 15 car pile-up, but some how none of us actually hit anyone. We all just collectively spun out into the exit, dead stopped, re-filed back into line, and resumed driving. ANARCHY</t>
  </si>
  <si>
    <t>This submission has been removed.
Violation:
## [Rule 0: No threads that are answered by the Wiki, Searching r/Fitness, or Google](https://www.reddit.com/r/Fitness/wiki/rules#wiki_0._no_threads_that_are_answered_by_the_wiki_or_searching)
[/r/Fitness Rules](http://www.reddit.com/r/Fitness/wiki/rules) | [/r/Fitness Wiki](http://www.reddit.com/r/fitness/wiki/index) | [reddit's rules](/wiki/rules) | [reddit wiki](http://www.reddit.com/wiki/index) | [reddiquette](/wiki/reddiquette) 
PLEASE NOTE: We **do not** field moderation concerns via Private Message. If you have a question about this removal, reply to this comment. Please make sure to click the link and read the full text of the rule before replying.</t>
  </si>
  <si>
    <t>They've had three months WTF</t>
  </si>
  <si>
    <t>also went away when i reduced refreshrate to 80hz. Didn't know of this fix.</t>
  </si>
  <si>
    <t>That is incorrect</t>
  </si>
  <si>
    <t>I love this line
"I mean unless you're stupid, there kind of is"
categorical, sort-of
awesome</t>
  </si>
  <si>
    <t>there was nothing high level about blabbing an idiocy that will be mocked long after her name is forgotten.</t>
  </si>
  <si>
    <t>I have 20/15 too! I went to the optometrist once to see if I needed glasses (because I wanted them) and the dude was like nah you have the opposite of a problem your vision is better than average.</t>
  </si>
  <si>
    <t>I will save them for a bit.  Im hoping this will be fixed relatively quickly.</t>
  </si>
  <si>
    <t>And here's another example. ¯\_(ツ)_/¯</t>
  </si>
  <si>
    <t>Agreed, PDF is much easier to view too.</t>
  </si>
  <si>
    <t>This is a rubber duck..</t>
  </si>
  <si>
    <t xml:space="preserve">At this point, I think the AI in TES is a feature. </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</si>
  <si>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</si>
  <si>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</si>
  <si>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 xml:space="preserve">No I'm serious. Oh are they apart of the wing? </t>
  </si>
  <si>
    <t xml:space="preserve">He was at No. 1... SSE just should give both acts the award... </t>
  </si>
  <si>
    <t xml:space="preserve">That's good to see </t>
  </si>
  <si>
    <t xml:space="preserve">I'm dating a 30yr virgin right now. Though dating someone who is older yet has less experience than me, is unusual, it's not a deal breaker. I think it's best to stay away from people who say those things.  </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</si>
  <si>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</si>
  <si>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 xml:space="preserve">Rocky Raccoon deserved better :( </t>
  </si>
  <si>
    <t>Don't know if they still do that but here's an upvote.</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</si>
  <si>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</si>
  <si>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Except you never can tell whether it's flying upside down! lol. I like our flag.</t>
  </si>
  <si>
    <t>Ok, thanks.</t>
  </si>
  <si>
    <t>Fully support. Amazing idea.</t>
  </si>
  <si>
    <t>The lee nerfs were in 7.1, last patch was 7.2. So Lee nerfs are out for nearly a month already and he is still doing great.</t>
  </si>
  <si>
    <t>Maybe this is worth going to couples' counselling. If there's an LGBT friendly counsellor in your area, they might help.</t>
  </si>
  <si>
    <t>Hobbit the 13th: Sauron lives</t>
  </si>
  <si>
    <t>Hm, account for half a year, every other post is about Ukraine. Hmm</t>
  </si>
  <si>
    <t>There's that.</t>
  </si>
  <si>
    <t>He used a demo account and played it off as a real one.</t>
  </si>
  <si>
    <t xml:space="preserve">There are plenty of checks. There are citizen initiatives, there is the Ombudsman, there is the Constitutional Court and all the hoops in Parliament. They literally broke the law with this and they know it. The problem with the Constitutional Court is that they have to be called in to act, they can't step in on their own. In this very narrow case, either the Ombudsman or a citizen initiative can ask the Court to block this. Both take time and balls / spine. </t>
  </si>
  <si>
    <t>Love them. I like going out and trying new restaurants.</t>
  </si>
  <si>
    <t xml:space="preserve">"Why are you single?" </t>
  </si>
  <si>
    <t xml:space="preserve">Slingshot is a blast. Also have karts and bowling there. Word of warning about the ninja warrior course - it's tough. Either need to be very light or fairly athletic / strong. </t>
  </si>
  <si>
    <t>. . . .details. . . .</t>
  </si>
  <si>
    <t>Yes, there are Servo tokens in boosters of AR.</t>
  </si>
  <si>
    <t>Normies making me REEEEEEE again [deleted]</t>
  </si>
  <si>
    <t>Embarrassing to be seen with in public, draining, etc.</t>
  </si>
  <si>
    <t>He's Numenorean or a Dunedain, heir of Elendil.</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</si>
  <si>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</si>
  <si>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</si>
  <si>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Can't change the home theater channel. You just have to move the playbar and the source of the interference apart, whatever it is. Probably not the game consoles though. More likely to be the cable box.</t>
  </si>
  <si>
    <t>Smart moves</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</si>
  <si>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</si>
  <si>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Yep, agreed. The one time I've had to give an address I'd just moved and confused my street names (too many starting with C around me that I got them wrong. Luckily the police figured it out.)</t>
  </si>
  <si>
    <t>understood, thanks.</t>
  </si>
  <si>
    <t>I think you may be in the wrong sub.  Regardless, I like hanging out with her.  And we are both aware that this isn't ever going to be serious.  She knows now not to pull this shit again.</t>
  </si>
  <si>
    <t>Stabbing was not fatal. Looks like the attacker was the one killed.</t>
  </si>
  <si>
    <t>myth</t>
  </si>
  <si>
    <t>That can be the case sometime but not ever. Sometimes people are busy so i guess prudence would be valuable here.</t>
  </si>
  <si>
    <t>~~more effort than your posts~~ ^/s
^hadtodoit</t>
  </si>
  <si>
    <t>Wtf ward. You were suppose to suck</t>
  </si>
  <si>
    <t>Why exactly would it be violated though? Ditching your empty magazines would seem short sighted because who knows when you would find new ones. Were there any axis armies that used compatible magazines or something?</t>
  </si>
  <si>
    <t>Probably going to be on Ru's new album that comes out Thursday or Friday. I think it's called "Please Don't Stop the Groove" or something like that</t>
  </si>
  <si>
    <t>I need to find said test.</t>
  </si>
  <si>
    <t xml:space="preserve">I mean they control it as much as any sapient can control it. Colton sees magic as a science, a part of nature to be understood and studied systematically, then used the same way that physics or chemistry is used to better life for everyone. Others see it more as a divine blessing or as demonic power, depending on who's using it. </t>
  </si>
  <si>
    <t>I wouldn't say "likely" to not receiving a second invitation. I've turned down two invitations for varying reasons and still received an invitation all prior to the application deadline. The previous withdrawals will most likely be discussed but if you are qualified and a competitive candidate they are going to invite you rather than make a big deal about the past applications.</t>
  </si>
  <si>
    <t>David Starr Jordan and Samuel Elliot Downs.</t>
  </si>
  <si>
    <t xml:space="preserve">I came here to say what you said: I don't think Azpeitia or Cordes are the does. </t>
  </si>
  <si>
    <t>hahahah</t>
  </si>
  <si>
    <t>"It's like one of those real people magazines with the weird stories in it"</t>
  </si>
  <si>
    <t>Same thing here on at4</t>
  </si>
  <si>
    <t>Hells yeah. Go Blazers!</t>
  </si>
  <si>
    <t>only ushihas had the eye ciclone so no</t>
  </si>
  <si>
    <t>Or we could expose the bullshit as per your plan and still lock her up to punish her for all the crimes she commited.</t>
  </si>
  <si>
    <t xml:space="preserve">Fantasy figures, and while I've only done two, chibi figures. I'm not a fan of chibi figures themselves generally and I don't play anything that uses them, but I was surprised how much I enjoyed painting my first chibi style figure and want to paint more sometime soon (after all these other things in my queue get done a thousand years from now). </t>
  </si>
  <si>
    <t>Konecny, you can't do that.</t>
  </si>
  <si>
    <t>He never said that, but that's what he meant.  [His quote.](https://youtu.be/Rm4-YyPo1Xk)</t>
  </si>
  <si>
    <t>At this point... probably falling down and hands magically landing on boobs...
It was fresh when I first saw the king Rito, but now it's just an eyeroll reaction</t>
  </si>
  <si>
    <t>Personally, I like the syntax structuring, since it lets me format the whitespace however I want. If you don't, I guess start with python? Or ruby</t>
  </si>
  <si>
    <t xml:space="preserve">I just feel fatigue sometimes and I don't feel like moving at all. Sometimes I will turn from side to side or just stare at the ceiling. </t>
  </si>
  <si>
    <t>Never again, ingrown hairs suck.</t>
  </si>
  <si>
    <t xml:space="preserve">The article literally states they focused on danger and not on religious biases. It might have started with a religious bias, but it didn't end that way. It seems trump was swayed away from it and educated on the best thing to do.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</si>
  <si>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</si>
  <si>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WTF, I thought the guy from the Spirit Squad had died. Then I remembered he was Dolph and the other Nick was Mitch.</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</si>
  <si>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</si>
  <si>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</si>
  <si>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At Least you're not a worm eating dirt. </t>
  </si>
  <si>
    <t>When using the jar launcher I just get an error message and have no idea why.</t>
  </si>
  <si>
    <t>that's some good wood</t>
  </si>
  <si>
    <t xml:space="preserve">Do you have any clue as to how many [subsreddits](http://redditmetrics.com/history) there are? (hint, it's over a million) Do you think they go through and approve them and their content before it's posted? You can start a sub on any subject whatsoever, but until they are informed of it, it's not likely to come to their attention. </t>
  </si>
  <si>
    <t xml:space="preserve">I sleep in a little stretchy bralette.
It's just more comfortable for me even though I have small boobs. 
I've slept in a bra for as long as I've been wearing bras. </t>
  </si>
  <si>
    <t>r/dyxlesia*</t>
  </si>
  <si>
    <t>OP was asking about DB not Z.</t>
  </si>
  <si>
    <t>Does anyone else ever think about doing a Prank Youtube Channel? [deleted]</t>
  </si>
  <si>
    <t>Why are the new potato wedges not available after 8pm?</t>
  </si>
  <si>
    <t>Nice</t>
  </si>
  <si>
    <t>Hey they each have their different uses. The 51 is for when I'm on the office, the ZT and backpacker are for field work.</t>
  </si>
  <si>
    <t>Their ability to say such things without facing direct legal repercussion for simply expressing it, yes. The same right grants you to utterly slam them with criticism in return. Censorship doesn't really work very well.</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</si>
  <si>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</si>
  <si>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</si>
  <si>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 xml:space="preserve">Shame, but I understand. </t>
  </si>
  <si>
    <t>OH MY GOD THEY ARE RELATED?!</t>
  </si>
  <si>
    <t>Enjoy!
#119</t>
  </si>
  <si>
    <t>If he had something to talk about that mixtape would be a classic.....summer knights delivered though</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</si>
  <si>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</si>
  <si>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Shouldn't have tried to Vitamix^^^(TM) his cancer away.</t>
  </si>
  <si>
    <t>Pro tip, use the extra points to add on a whole extra Quarian
https://gfycat.com/FlatPleasantBeagle</t>
  </si>
  <si>
    <t>Do it! My fav FPS and the game is a rare game where the player base was tiny at launch but people keep discovering it and it's getting bigger and bigger.</t>
  </si>
  <si>
    <t>Just make sure that if you do fight, have someone record it and upload here.</t>
  </si>
  <si>
    <t xml:space="preserve">I is good at English </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</si>
  <si>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</si>
  <si>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Don't you like penguins?</t>
  </si>
  <si>
    <t>Damn buildings side scraping! I hate it too!</t>
  </si>
  <si>
    <t>AlguÃ©m importante dentro da ArÃ¡bia Saudita, certamente.
Mas de forma alguma acredito que existe uma forÃ§a Ãºnica disputando o poder na ArÃ¡bia Saudita ou qualquer outro paÃ­s.</t>
  </si>
  <si>
    <t>**Your thread or comment has been removed by the moderators.**  
Reason:
You're asking for personal advice which belongs in [Daily Advice Thread](https://www.reddit.com/r/summonerswar/search?q=daily+advice&amp;amp;restrict_sr=on&amp;amp;t=day)! Please submit your post there.
For advice threads to remain on the main page, they must benefit more people than just the original poster.
Examples of personal advice that belong in the DAT:
- What to 6-star next
- Help me build a team for X
- What should I work on next?
*Be sure to check out this subreddit's [main sticky post](https://redd.it/4bsbyt) with guides, resources, posting policies and more.*</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</si>
  <si>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</si>
  <si>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No its not, people can say 'QuÃ© passa' quite easily when trying to make a Spanish joke, they can easily say QuÃ©bec as well.
Just tell them there is no W in QuÃ©bec and then they will reply something really funny and clever like: Are you sure about that Wwwwalter?</t>
  </si>
  <si>
    <t xml:space="preserve">I can't wait to see where we go next! It's going to be a wild 8 years. </t>
  </si>
  <si>
    <t>Then that's a pretty good deal! It's $35 on his site plus shipping, so not too bad!</t>
  </si>
  <si>
    <t>Trump voters are telling us this piss tastes better than water!</t>
  </si>
  <si>
    <t>https://imageserve.babycenter.com/27/000/388/v9u9Nbr4u2ZraDKNsduZskLp1479q2Qk_lg.jpg</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</si>
  <si>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</si>
  <si>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&amp;gt;pumped and dumped by many Chads throughout their lives then turn into bitter man hating miserable roasties later in life
Much like us incels, who never get to pump anything and become bitter woman hating miserable faggots early in life.</t>
  </si>
  <si>
    <t xml:space="preserve">It's actually working within the system with have. </t>
  </si>
  <si>
    <t>[Never forget](http://i.imgur.com/NHHjQTR.jpg)</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</si>
  <si>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</si>
  <si>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&amp;gt; If people want to believe he's a space cowboy that's fine with me
His ranch was in Texas, not on the set of Firefly.</t>
  </si>
  <si>
    <t>Delete that festering anal douche chunk of a site</t>
  </si>
  <si>
    <t>No I don't think I would, most guys don't do that well with girls, they'll get someone eventually but very few can say with certainty they'll be getting off with a girl every time they go out.</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</si>
  <si>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</si>
  <si>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 xml:space="preserve">Niceeee. I'll look into it! Thank you. </t>
  </si>
  <si>
    <t>&amp;gt; as I think it should be.
Key point there.</t>
  </si>
  <si>
    <t xml:space="preserve">The statue was a gift from France. America should want winners. </t>
  </si>
  <si>
    <t>You have lost all doughnut credibility in my eyes</t>
  </si>
  <si>
    <t>Eh, they are mostly just joking around for giggles when it comes to that. Still gets a bit annoying though.</t>
  </si>
  <si>
    <t>Can someone summarize why Laura and Gief are so good in S2? Like what changed?
I've seen a lot of complaints but havent been able to find a video or post that really explains what changes were made that suddenly make these characters top tier.</t>
  </si>
  <si>
    <t xml:space="preserve">Oh of course yes it's 15% ... 11% base damage increase I got ya... not bad. </t>
  </si>
  <si>
    <t xml:space="preserve">Good that you are laughing after being so upset. </t>
  </si>
  <si>
    <t xml:space="preserve">I can comfort emotional people without completely understanding what they are going through. Listening and a hug can go a long way. However, I always try to establish in a relationship that I think regular "venting" is unhealthy and I don't want to be the person you complain to all the time. Still, it doesn't hurt to be nice. I've found that small gestures of kindness tend to really improve sad people. People who are very emotional can often get over sadness as quickly as they fell into it. </t>
  </si>
  <si>
    <t>Its gonna be LIT FAM!!! lmao this thread...</t>
  </si>
  <si>
    <t>an*</t>
  </si>
  <si>
    <t>Fuck Destiny. I quit after Oryx and haven't looked back. Fuck Division too. 5% fun 95% grinding. Boring.</t>
  </si>
  <si>
    <t xml:space="preserve">Theres also one in newmarket across from the 277 carpark right? </t>
  </si>
  <si>
    <t>&amp;gt; 130k is double even a decent post-doc pay in the US,
THANK YOU</t>
  </si>
  <si>
    <t>Having D barrier at all shuts down DDD. Call fusion and they can't do anything</t>
  </si>
  <si>
    <t>Damn I wish I got rejections like that. Ugly guys never get the nice rejections</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</si>
  <si>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</si>
  <si>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I'm just showing you the video evidence that you asked for. Sorry if it refuted your claim to the extent that you feel/felt it necessary to demean yourself by calling a stranger names.  But thanks for the advice, duly noted.</t>
  </si>
  <si>
    <t>Well that's not a defense, because you would think if you are running for president you would have at least an inkling of political experience.</t>
  </si>
  <si>
    <t>the first one, if only to stop those gd commercials.</t>
  </si>
  <si>
    <t>no, its very alive</t>
  </si>
  <si>
    <t>I have an iphone 5s and whenever I open anemone it tells me i need to redownload anemone and/or rocketbootstrap which ive done for both several times and the error still comes up, any suggestions?</t>
  </si>
  <si>
    <t xml:space="preserve">Tanking sucks, and in the modern NBA free agency means everything. We're gonna get a ton of money from Bosh at the end of the year and if we can pick up a strong small forward and re-sign Johnson we're gonna look good. 
I mean look at us right now, we have 10 guys we play consistently with Winslow and Richardson out. That's pretty amazing for any team.  
Now they have learned how to squeeze out those close games and makes wins happen. We just beat 2 of the best teams in the West. The Heat have great conditioning and can definitely put any team to the ropes in a 4 game series. </t>
  </si>
  <si>
    <t>"Friend" has become interchangeable with "that guy I occasionally talk to."</t>
  </si>
  <si>
    <t>You got it!</t>
  </si>
  <si>
    <t>What is this, the time of Charlemagne?</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</si>
  <si>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</si>
  <si>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Quasar "das beste" xDD
Great new webUI makes easier control of my torrents now. I can see from different device, if my Kodi is turned on that is, all stats for my torrents. Wonderful.</t>
  </si>
  <si>
    <t xml:space="preserve">That's great that you get sounds you like! Not knocking anyone's setup.
If you haven't seen it, I'd suggest sitting down and watching [this video](https://m.youtube.com/watch?v=De3veyEdTf0). It's an awesome comparison of various bedroom setups, including software, solid state amps, tube amps turned down, tube amps with attenuators, etc. Basically what works and what isn't ideal. </t>
  </si>
  <si>
    <t xml:space="preserve">ejreg </t>
  </si>
  <si>
    <t>to be honest, getting rid of certain sentimental items felt like i was unburdening myself. i was holding on to the item and by extension, the thoughts surrounding it. getting rid of the sentimental item caused me to find closure on the thought. no regrets!</t>
  </si>
  <si>
    <t>Sucks but thank you :)</t>
  </si>
  <si>
    <t>I thought you were out having sex?</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</si>
  <si>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</si>
  <si>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 xml:space="preserve">Where would you likely meet people you have things in common with? 
What are your interests? 
There's also a fine line between "being yourself" and "being obnoxious" which you need to tread. </t>
  </si>
  <si>
    <t xml:space="preserve">Yeah, but silence in a priest. Make it a grimestreet minion. </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</si>
  <si>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</si>
  <si>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</si>
  <si>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</si>
  <si>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</si>
  <si>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It takes place after episode 24 but before the closing/credits of episode 24. Hope you enjoy it</t>
  </si>
  <si>
    <t>One spacebar jumps 25 on the list on my screen.</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</si>
  <si>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</si>
  <si>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People would probably be more inclined to go with the flow.</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</si>
  <si>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</si>
  <si>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Yeah, mashing F2 when the PC boots brings you to the BIOS.  From there, find something called "Boot Menu". It should give you a list of conneced devices. When you click on the USB drive, it should start the Windows 10 installer. And then you just follow the steps.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</si>
  <si>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</si>
  <si>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can you B my sidekick? I Think you really need 1</t>
  </si>
  <si>
    <t>&amp;gt; ~~Oliver~~ Olibur!
Get your Arrow references correct!  Are you even a fan at all?! So simple minded!</t>
  </si>
  <si>
    <t>This is good, I can get some Dil for my AOY to upgrade some gear.</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</si>
  <si>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</si>
  <si>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They're seeing Deathblow 2. Can't miss.</t>
  </si>
  <si>
    <t>Tbh you do look punk rock. Im down</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</si>
  <si>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</si>
  <si>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I mean, they said 'preferably'. There's hope for you yet! </t>
  </si>
  <si>
    <t xml:space="preserve">The sound is that you can monitor your own breathing. You'd be surprised how many people dont instinctly breathe when they are throwing punches or any excersise really. </t>
  </si>
  <si>
    <t>What is a current car 'fad' that you think will bust in the coming years?</t>
  </si>
  <si>
    <t>Muie PSD will do.</t>
  </si>
  <si>
    <t>You know what they call a quarter pounder with cheese in the Nightosphere?</t>
  </si>
  <si>
    <t xml:space="preserve">But everyone said he hates gays.. What do I do with my pitchfork now? </t>
  </si>
  <si>
    <t>&amp;gt;  I'm just saying I wish we can just be more empathetic to the other side's point of view and experiences and just get along more.
Based on your full comment, I don't entirely understand which 'side' you're referring to.  I do agree on the value of empathy, though.</t>
  </si>
  <si>
    <t xml:space="preserve">As someone who ships Yen hardcore, but chose Triss this time just to see it...I did this exact same thing. </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</si>
  <si>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</si>
  <si>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 xml:space="preserve">But a 1080 is a complete waste of money until you get a nicer monitor. </t>
  </si>
  <si>
    <t xml:space="preserve">when i saw top, muse, the weeknd, and chance my mouth dropped because i mean, those are some pretty solid headliners. even some of the acts under them were impressive but the undercard acts are FLAT OUT AWFUL. </t>
  </si>
  <si>
    <t>Actually is easier than making 100k from 30k.</t>
  </si>
  <si>
    <t>IGN: Nick
Deposited: Level 11 Carbink in great ball
Requesting: DBHA Diglett
Thanks so much! needed this</t>
  </si>
  <si>
    <t xml:space="preserve">Thanks, it took me a few times to get it right. </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</si>
  <si>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</si>
  <si>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 xml:space="preserve">You get locked in there if you put the pacifier down on the counter top. You then need to survive one round in there and can then interact with it. That is if you haven't seen this by now. </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</si>
  <si>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</si>
  <si>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</si>
  <si>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This made my day</t>
  </si>
  <si>
    <t>That's an affirmative Ghost Rider!</t>
  </si>
  <si>
    <t>No one was claiming it was true for all, though. And there are a huge number of FA women who can't find dates or partners, most of whom attribute it to their appearance being evaluated as inadequate. So, yeah, there are clearly some guys here who fit that category.</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</si>
  <si>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</si>
  <si>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</si>
  <si>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Usually between 25 and 35 bucks.
Source: Books like this account for about half of my Christmas shopping in any given year.</t>
  </si>
  <si>
    <t xml:space="preserve">Apparently they are planning on doing video refereeing trial next year in La liga. Not sure if that includes goal line technology. </t>
  </si>
  <si>
    <t xml:space="preserve">The best part is the application specialist program can be done online.  I have classmates that are currently in BC. You need a good internet connection but you don't necessarily have to move to Lindsay for the program if you don't want to.
</t>
  </si>
  <si>
    <t>I guess I didn't think they would be bringing it up every game but it seems like they have nothing else interesting to say about the Celtics.</t>
  </si>
  <si>
    <t>Why is it a big deal to women if a guy has no friends just acquaintances? [deleted]</t>
  </si>
  <si>
    <t xml:space="preserve">And they don't really care, the cost of adding dedicated servers dwarfs the lost sales for not having them. </t>
  </si>
  <si>
    <t>Thank you for the suggestion. Is it globally applicable? I'm in Germany and while I speak English, the laws are different.</t>
  </si>
  <si>
    <t>Perfection ðŸ˜</t>
  </si>
  <si>
    <t>how did I get here</t>
  </si>
  <si>
    <t>But the problem is the refusal to examine the cause and instead barrel on into hating all women, creating self-fulfilling negative visions.</t>
  </si>
  <si>
    <t>performing as intended</t>
  </si>
  <si>
    <t>Yeah, I think it's also an insanely hard deck to play properly, really punishing if you make a mistake or don't order turns as well as possible.</t>
  </si>
  <si>
    <t>I recommend you this  
http://www.futhead.com/17/squads/4299395/</t>
  </si>
  <si>
    <t>oops, I spelled it wrong :/
try `du -hast mish`
...and if that doesn't work, maybe the full command will work:
`du -hast mich gefragt und ich hab nichts gesagt`</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</si>
  <si>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</si>
  <si>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Damn. I was just checking out Hadoop and Cloudera today. Too bad all I get to use is cubes.</t>
  </si>
  <si>
    <t>that would be the not-quite-mile-high club
You want mexico city, or Vail or something.</t>
  </si>
  <si>
    <t>stylize this</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</si>
  <si>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</si>
  <si>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Yup I've never seen a real life Barbie until now.</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</si>
  <si>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</si>
  <si>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Hahaha. Good one cuck.</t>
  </si>
  <si>
    <t>how else are they gonna make monies?</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</si>
  <si>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</si>
  <si>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&amp;gt;Racism is their most highly attuned sense.
Holy shit this is hilarious.
Like an inbred Spider-Man or something.</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</si>
  <si>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</si>
  <si>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Flyers turnovers. BAKED FRESH!</t>
  </si>
  <si>
    <t>So what the fuck happened to Greene? He went from our ironman to 11 straight missed games.</t>
  </si>
  <si>
    <t>Shit. Thanks. Don't know why I mix them up, but I do.</t>
  </si>
  <si>
    <t>it's s book full of information on my friend Brian</t>
  </si>
  <si>
    <t>[](/raramagic)Ya look plum tuckered out. Ah wouldn't want to keep you here for a few more hours while Ah work. [](/sp)
___
[](/pinkareally-bw)*She feels her skin shift again*
...Breezy?
Why...why is everything...dying...?</t>
  </si>
  <si>
    <t>How can you trigger one as perma-triggered as hysterical David Brock? Not sure, but if it can be done, this ought to do it. Good Job pedes.
http://i.magaimg.net/img/vi.gif</t>
  </si>
  <si>
    <t xml:space="preserve">Drop rate with keys feels more like 25% for me... ðŸ˜… </t>
  </si>
  <si>
    <t>&amp;gt; They are the type of girls to talk shit about each other behind their backs
Why do you want them as friends?</t>
  </si>
  <si>
    <t xml:space="preserve">I got rid of my SL yesterday.  Too many people waiting for the "big news" with the finger on the "sell" trigger.  Don't expect much action, but I'll buy the dip if there will be one.  </t>
  </si>
  <si>
    <t>it has actually been going down in the last week.</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</si>
  <si>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</si>
  <si>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Patt. 
</t>
  </si>
  <si>
    <t>http://opts.momugi.com/beginners-guide-faq/
^ your answer is here</t>
  </si>
  <si>
    <t>Half hour until next lefty meltdown!</t>
  </si>
  <si>
    <t>Not another teen movie</t>
  </si>
  <si>
    <t>Yes I am</t>
  </si>
  <si>
    <t>But you do have 5 guesses per question</t>
  </si>
  <si>
    <t>Til it's good I'm dumb. I have nothing to lose.</t>
  </si>
  <si>
    <t>Those 4cyls are real dogs. Tend to start blowing oil pretty bad over 120 or so. I would just drive it and enjoy it. If you want to put money in a jeep get a 4.0 4x4 and start from there</t>
  </si>
  <si>
    <t>I guess its more 1 ball then both balls. Whenever you squeeze lefty, it makes a sound like a dog's squeaky toy.</t>
  </si>
  <si>
    <t>Everyone does! More chrome rims and cars please!</t>
  </si>
  <si>
    <t>I went into a server to try it and it worked. I was on the ground in the server I was on last night. But it's working now tho</t>
  </si>
  <si>
    <t>Love it !sexy</t>
  </si>
  <si>
    <t xml:space="preserve">It was an accident? I can't remember if Ive ever read an excerpt. But you sent me down a wiki rabbit hole and I appreciate it. </t>
  </si>
  <si>
    <t>yaaaaaaaaas</t>
  </si>
  <si>
    <t>Looks fun! And it's gotta be Cloverfield
Edit: accidentally a word</t>
  </si>
  <si>
    <t>Yeah, Fox is way more credible.
We are only a week out from CNN getting duped into publishing that fake news story about golden showers.</t>
  </si>
  <si>
    <t>[Rutherford trying to climb into bed with Hitler](http://www.jwfacts.com/watchtower/hitler-nazi.php).</t>
  </si>
  <si>
    <t xml:space="preserve">Virga Mothalicka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</si>
  <si>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</si>
  <si>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I always catch you 3 mins after you make the game thread</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</si>
  <si>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</si>
  <si>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</si>
  <si>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I'm not, which is why I'm proactively looking for a new position.  Are you done now?</t>
  </si>
  <si>
    <t>It's Trump's toupee when it unlatches itself every night when he goes to bed.</t>
  </si>
  <si>
    <t xml:space="preserve">Yeah the table is gigantic, the pockets are smaller, the cue head is smaller, the balls are smaller. 
</t>
  </si>
  <si>
    <t>Bloody Stream or bust.</t>
  </si>
  <si>
    <t>That hit on Josi was fucking gross. 
Sad that Bruins player shares the same number as our beloved The Phil ^^^fuck ^^^the ^^^bruins</t>
  </si>
  <si>
    <t>No, it's the Saudis now!</t>
  </si>
  <si>
    <t>The vast majority of Reddit is *socially* liberal, but opinions on economics, libertarianism, etc. are mixed. Personally, I think Reddit's key demographic (white males) is obvious in the favored political candidates (Ron Paul in 2012, Bernie and Trump in 2016).</t>
  </si>
  <si>
    <t>By [Jinguu](http://www.pixiv.net/member_illust.php?mode=medium&amp;amp;illust_id=61102854).</t>
  </si>
  <si>
    <t>Only awakened units benefit from the SS4 Leader Skills.</t>
  </si>
  <si>
    <t xml:space="preserve">No because it specifically told me not to.  I entered the email address,  the amount, and submitted.   
And not yet i havent.  </t>
  </si>
  <si>
    <t>Little closer! 
[](#kurisudisappointed)</t>
  </si>
  <si>
    <t>Who's they? Isn't it his trophy now or do they not get to keep it?</t>
  </si>
  <si>
    <t>I never said not to do rest days. I said take them sparingly. The question was about "first" expectations, and in my opinion if your form is good (as mentioned) you shouldn't have more than around 2 rest days per week. Taking every other day off because you're sore is a slippery slope to forming bad habits.
Also, it absolutely becomes fun. But once again, this is for people who are first starting to go. It isn't fun at first unless you aren't working very hard, and just go to play on the new equipment you aren't familiar with. At first it is a chore you have to carve time out of your day to do when you are tired and sore. It takes time to get to the point where you realize you actually feel sluggish because you haven't gotten your workout in. I've had peaks and valleys to my fitness over the years, and it always seems to take 2 - 4 weeks of a consistent routine before I start shifting to missing my workout days when I don't go. Until that point, it sucks!
I agree with you on actual pain. But I also hope most people would understand the difference between tight muscles, and having actually caused an injury. Barely being able to go up some steps after leg day is a normal after effect, but shouldn't be the reason you don't go do an upper body workout.</t>
  </si>
  <si>
    <t>This reminds me of the cover for [Southern Comfort](http://www.gstatic.com/tv/thumb/movieposters/3826/p3826_p_v8_aa.jpg)</t>
  </si>
  <si>
    <t>😊</t>
  </si>
  <si>
    <t>Just plug one nostril and send a snot rocket on their food. It's just a quick burst of sound and snot that your neighbor will enjoy. Bonus points if your snot is a weird colour.</t>
  </si>
  <si>
    <t>There is an episode of adam ruins everything that you should watch before saying that.</t>
  </si>
  <si>
    <t>For expectant ladies, I prefer Al Bundy's coinage "pregnosaur."</t>
  </si>
  <si>
    <t>I'm a Computer Science undergrad, far away from what you'd term the "old bitter programming nerd".
You make it sound like software engineering is this "mundane task" that anyone can learn. It's not, and if you're treating it like that then I'd hate to see how messed up your projects are.
Yes, you don't need a degree to program, I could program in a professional capacity without a degree easily, and pick up new languages as I go.
However, I've come to realize that it's far more efficient to design a system with academic knowledge. If you have someone who can understand the latest advancements and seriously apply them in a professional capacity, they are going to be a lot more valuable than someone who hacks it together based on "the way they've always done it".
The tools we have available today that make basic programming so easy only exist because of the brilliance of academically disciplined software engineers, and those are the people lacking in our field today.
I totally agree that we should train engineers internally, but we shouldn't be teaching them the basics. I'm not going to take on an employee and then teach them a full 3 year degree course just to bring them up to speed, *that is what the degree is for*.
Likewise, if someone from India is better qualified, I'll happily pay them just as much as I would pay someone in my own country if they were willing to move here (I'm in the UK). What's ridiculous is when people expect to be paid 6 figures to perform mundane tasks that a guy in India with no training at all can do just as well.</t>
  </si>
  <si>
    <t xml:space="preserve">Sally from Hotel. Such a tortured and miserable existence. </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</si>
  <si>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</si>
  <si>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What about Riz Ahmed? I felt in Rogue One he came off as a Doctorish character insofar that he wasn't a fighter and more an accidental rebel caught up in the moment.</t>
  </si>
  <si>
    <t>Fun fact I've had the best kebab of my life right in front of there and I actually live in the land of kebab</t>
  </si>
  <si>
    <t>More like Yasuho has a 21st century version of Hermit Purple.</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</si>
  <si>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</si>
  <si>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 xml:space="preserve">Nice
</t>
  </si>
  <si>
    <t>This happens in Infinite Jest.</t>
  </si>
  <si>
    <t>My favorite is John Elway. Oldest starter on my team.</t>
  </si>
  <si>
    <t>That's a good guess, it's in my top ~15. If you haven't already checked, it is also a SoL that starts with the letter H.</t>
  </si>
  <si>
    <t>Yeah.</t>
  </si>
  <si>
    <t xml:space="preserve">I'm actually pretty happy that Dragon pulled rank and now a NASA payload will be the first to launch (and land!) from 39A. Seems much more fitting than an expendable launch of a commercial sat (or am I thinking of SES instead of Echo star?). </t>
  </si>
  <si>
    <t>high iq cels: why does he seem attractive even though his eye area is no where near chad level?</t>
  </si>
  <si>
    <t>msl?</t>
  </si>
  <si>
    <t>**murder</t>
  </si>
  <si>
    <t>This is by far the best potg intro.</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</si>
  <si>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</si>
  <si>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</si>
  <si>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oh ok thanks</t>
  </si>
  <si>
    <t>I have a cobalt top hat</t>
  </si>
  <si>
    <t>I've been sitting here seriously contemplating this for the past five minutes or so...  
I got nothing.</t>
  </si>
  <si>
    <t>Nerd</t>
  </si>
  <si>
    <t xml:space="preserve">MRAs playing the tough love card. </t>
  </si>
  <si>
    <t xml:space="preserve">This is my favorite song ever. It definitely doesn't convey the emotion of the original but it's still great. </t>
  </si>
  <si>
    <t>That was a special moment. But I'll have you know it was correct. :] I'm waiting for a chance to film the rest of the video and then it will be released.</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</si>
  <si>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</si>
  <si>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damson.jpg</t>
  </si>
  <si>
    <t>From experience, games are getting better... we are getting worse. Our depression that is. Losing interest in old hobbies is a huge red flag for it.</t>
  </si>
  <si>
    <t xml:space="preserve">im downvoting just cause you said you like avenged sevenfold </t>
  </si>
  <si>
    <t>Easy. Interrupted confessions.</t>
  </si>
  <si>
    <t>It just ended half an hour ago. I was actually in the middle of a final run when it ended. Luckily, it didn't kick me out.</t>
  </si>
  <si>
    <t>Almost got it, just missing a few letters for 'Quantity'</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</si>
  <si>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</si>
  <si>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We just need congress to get off its ass.</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</si>
  <si>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</si>
  <si>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1000 Orbs so far.
1x FB Rukia, 1x TT Rukia, 1x Barragan, 1x Zabimaru. I got 3 5 stars from my first multi.</t>
  </si>
  <si>
    <t>Exactly. Let the dude talk.</t>
  </si>
  <si>
    <t>u/wilburdes maybe check in to see if OFR is okay and if so see if he can get his rankings in?</t>
  </si>
  <si>
    <t>Me too. I'm just a little bit darker than most.</t>
  </si>
  <si>
    <t>Isn't it close to 20 million in tax just this season though? I fucking love Delly but I get why that would be a hard sell to Gilbert.</t>
  </si>
  <si>
    <t xml:space="preserve">I should have grabbed a picture of the time.. It took us 9 min and 42 seconds. Just 18 seconds shy of the enrage timer. </t>
  </si>
  <si>
    <t>Do they all require PS Plus membership?</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</si>
  <si>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</si>
  <si>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 xml:space="preserve">Take the photos to your mechanic and have him say whether or not it is possible that they are the same car. </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</si>
  <si>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</si>
  <si>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Beretta40cal62</t>
  </si>
  <si>
    <t>i know this. like all other raid ships. so anyone saying its bugged are stupid.</t>
  </si>
  <si>
    <t>I think 95% of the freakout will be abortion related (using terms like women's reproductive rights, pro-choice, women's health, safety, etc.), that seems like the angle the media/protesters will use when they attack.</t>
  </si>
  <si>
    <t xml:space="preserve">I can do slip and 7 mixed crates or slip and a couple painted toppers </t>
  </si>
  <si>
    <t>Hair detangler in fruit scents.</t>
  </si>
  <si>
    <t xml:space="preserve">North Idaho </t>
  </si>
  <si>
    <t>*She smiles and turns to leave the alleyway.*
"No that sounds lovely! Let's go!"</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</si>
  <si>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</si>
  <si>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And finally feminists will have the equality they so yearned for</t>
  </si>
  <si>
    <t>What you got</t>
  </si>
  <si>
    <t>It took me about 20hrs in  FS15 to become profecient with it, now after 1k+ hrs of FS15 and 17 I can load it in a matter of minutes. Logs of 5-5.5 meters are the best length.</t>
  </si>
  <si>
    <t>Im now in a committed cuckoldry</t>
  </si>
  <si>
    <t>This really makes me hope they never have any success outside of this video. Just disrespectful during an interview. Dicks</t>
  </si>
  <si>
    <t>Well this morning I would have said my clothes irl, but someone did today!!
Probably my eyes! I've only been complimented on them on Instagram and Snapchat etc but I'd really like people saying that stuff irl!</t>
  </si>
  <si>
    <t>I would go for it alone for the flair</t>
  </si>
  <si>
    <t>I think it's a typo of "postcard"</t>
  </si>
  <si>
    <t xml:space="preserve">If using the auto inserter, be aware of the canula lifting off the needle when you remove the adhesive cover, as it can be pierced by the needle when you push it back, and not insert properly. </t>
  </si>
  <si>
    <t>I don't think you get the premise of rape
Maybe I'll freeze time, cum in your ass, and coat your face with my sperm. tell me how you feel about it then</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</si>
  <si>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</si>
  <si>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If you guys fuck up urgot and mumu for me...</t>
  </si>
  <si>
    <t>also as a note people dont want wgd batman so people wont really be buying refreshes this week but  with a new/good hero people will go crazy again</t>
  </si>
  <si>
    <t>Cops found mine within 24 hours the last time, was impressed.</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</si>
  <si>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</si>
  <si>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Can confirm on the Joltik...  Small note, I was doing a giveaway with Compound Eyes ones, which are not HA.  So it looks like its a DB problem, not a DBHA problem :)</t>
  </si>
  <si>
    <t>aha sorry ma'am!  
yeah the whole redpill thing tweaks me, these guys hate being dehumanized for their looks, then dehumanize women for their gender...wild.</t>
  </si>
  <si>
    <t>nice! what region????</t>
  </si>
  <si>
    <t xml:space="preserve">[Lol](https://www.youtube.com/watch?v=vFgXF0a_Yw4) 
So basically... 
"Whatever you think I am you are!"?
</t>
  </si>
  <si>
    <t>Always</t>
  </si>
  <si>
    <t>No wonder every black cock in LA fucked her. Look at that fucking body !</t>
  </si>
  <si>
    <t>JP question, trying to make the best use of half nrg, is alluring winds still the best spot to farm rank? I've finished the story thus far so not sure what else to do with my nrg.</t>
  </si>
  <si>
    <t>I wonder what Sean Spicer is gonna say this time?</t>
  </si>
  <si>
    <t xml:space="preserve">Really excited for the new album. </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</si>
  <si>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</si>
  <si>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Has rat feces on it, don't eat.</t>
  </si>
  <si>
    <t xml:space="preserve">She's fucked more GIRLS than I'll have in my lifetime that week </t>
  </si>
  <si>
    <t>SMS is a text only standard. It does not support multimedia. That's is why MMS was created.</t>
  </si>
  <si>
    <t>More than real, it came with a fully-functioning, no parts missing GBC, too.</t>
  </si>
  <si>
    <t>take part time schooling in some trade that you like, for some it's only a couple of years or commit yourself to a psych ward for suicidal ideation. Ive heard stories of both.</t>
  </si>
  <si>
    <t xml:space="preserve">It's not LoL. You can't auto lock. You have to pick in order and be at the mercy of your team. </t>
  </si>
  <si>
    <t>Dealing with shit from end users. I learned to throw that life away.</t>
  </si>
  <si>
    <t xml:space="preserve">I think it's the Pitt crew </t>
  </si>
  <si>
    <t>**The Guy on the left:** "They went to the Christmas fair and will only return at the latest at 10 pm!"
*sign on the chair says, "Ruth", a German/Jewish woman's name*
**The woman:** "What do you want three-hair?"
No clue what "UMA" is supposed to mean.</t>
  </si>
  <si>
    <t>I'm 19 and this is the most depressing thing I've ever heard</t>
  </si>
  <si>
    <t>&amp;gt;beautiful</t>
  </si>
  <si>
    <t>&amp;gt;and other time consuming activities 
Digging holes on beaches I presume?</t>
  </si>
  <si>
    <t xml:space="preserve">The Wall + Immigration Policy 
General Mattis 
US-Russia Relations
</t>
  </si>
  <si>
    <t>Does anyone have any knowledge on the most effective way to farm mons (or figures) for exp for fusions? A link or anything of the sort would be nice.</t>
  </si>
  <si>
    <t xml:space="preserve">His quality has never been the problem though. Even if he's great for Palace it won't change the fact that his attitude is such a liability. </t>
  </si>
  <si>
    <t>What's your deal? Why so angry these days?</t>
  </si>
  <si>
    <t>Same here, I love me some poly.</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</si>
  <si>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</si>
  <si>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"Bill, I could punch you in the face if you like ..."
"No! It has to be a cab driver! I decided!!"</t>
  </si>
  <si>
    <t>Most sellers won't do this. Having the date and month is surefire though?</t>
  </si>
  <si>
    <t>&amp;gt; Excepto ingenieros porque deshumanizan a la gente y piensan en nÃºmeros y no en personas
Eso es claramente falso. Las personas tambiÃ©n son nÃºmeros.
/s</t>
  </si>
  <si>
    <t>He is from France, duh</t>
  </si>
  <si>
    <t>What the fuck is wrong with people?</t>
  </si>
  <si>
    <t>I'm out of the loop why are they stalling?</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</si>
  <si>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</si>
  <si>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"Everything else is virtually I... dentical"</t>
  </si>
  <si>
    <t>How do these people live with themselves</t>
  </si>
  <si>
    <t>Is it triggered by things you read on reddit? Or is it something about the nighttime and being alone?</t>
  </si>
  <si>
    <t>I don't think humility is a weakness... I just said it was my weakest personality trait according to this "test".</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</si>
  <si>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</si>
  <si>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So if Air India also implemented a male-only row - regardless of whether or not male passengers express a desire for it - that would make this ok in your opinion?</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</si>
  <si>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</si>
  <si>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</si>
  <si>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Why the keystone?</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</si>
  <si>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</si>
  <si>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It's a crazy world when I start liking corporations more than governments.</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</si>
  <si>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</si>
  <si>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Probably to be determined in spring training.</t>
  </si>
  <si>
    <t xml:space="preserve">i second this </t>
  </si>
  <si>
    <t xml:space="preserve">I've thought about buy some all carbon fiber poles (or mostly carbon fiber) can I ask what kind you got and how you managed to break them? So I dont do the same thing hopefully. </t>
  </si>
  <si>
    <t xml:space="preserve">Fuck you Ward </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</si>
  <si>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</si>
  <si>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COME OUT TO PLA-AY!</t>
  </si>
  <si>
    <t>**Thanks.**</t>
  </si>
  <si>
    <t>And gear 3 is just gear 1 with air in his bones?</t>
  </si>
  <si>
    <t xml:space="preserve">Or Wallys if you're into a dive bar with amazing Jazz Lloyd is the man. </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</si>
  <si>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</si>
  <si>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 xml:space="preserve">Which is why you could easily talk about it for 1 hour. </t>
  </si>
  <si>
    <t>Regular folk love Orton and Cena so they are more likely to be fine with it than here on r/sc</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</si>
  <si>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</si>
  <si>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</si>
  <si>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</si>
  <si>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Also Sienna Zombas, forgot to say in title. oops</t>
  </si>
  <si>
    <t>They'll definitely fit. AAs are all the same size, even Ni-MH AAs. 2400mAh is pretty good for a Ni-MH AA, and those look cheaper than Eneloops. I don't know whether they're Eneloop XXs, but they look good either way.</t>
  </si>
  <si>
    <t xml:space="preserve">Look at my other reply.  </t>
  </si>
  <si>
    <t xml:space="preserve">I appreciate you </t>
  </si>
  <si>
    <t>Here's the real Roach's response: 
https://youtu.be/zjWcWr4Hwj4?t=3m44s</t>
  </si>
  <si>
    <t>They've actually been rapidly deploying LTE GMOs on the remaining 3G sites. Western PA has seen a flurry of activity with LTE GMOs lately.</t>
  </si>
  <si>
    <t xml:space="preserve">FYI you appear to be shadowbanned by reddit sitewide. </t>
  </si>
  <si>
    <t xml:space="preserve">Doge is everywhere!
</t>
  </si>
  <si>
    <t>Could just be having a tantrum. It happens.</t>
  </si>
  <si>
    <t>Yep. He isn't great at conning, but he is great at finding people everyone can con.</t>
  </si>
  <si>
    <t>still will wait for reviews, I don't like leakes on my car.</t>
  </si>
  <si>
    <t>You can play against random people.</t>
  </si>
  <si>
    <t xml:space="preserve">Yeah I've never been there, it would be interesting to compare. </t>
  </si>
  <si>
    <t xml:space="preserve"> Multiple shades is a feature.</t>
  </si>
  <si>
    <t xml:space="preserve">Merry (dom) he bleached his hair so it's actually just light blonde. He looks pretty good! Just saw him recently on something else, doesn't look his age either. Must have a ring of his own somewhere. :) </t>
  </si>
  <si>
    <t>&amp;gt;I definitely believe msu is back to fighting for 3rd or 4th in the B1G.
because #reasons</t>
  </si>
  <si>
    <t>But will I like them??? Hahaha, thank you for sharing that. Never know what may happen!</t>
  </si>
  <si>
    <t xml:space="preserve">For the cheapest and best go  cox.  If price isn't an option then I assume they both are great. But cox  has been killer for me </t>
  </si>
  <si>
    <t>Do you have the image minus the text, or a link to it?  Preferably with Marx's face still over Vader's.</t>
  </si>
  <si>
    <t>Forking and merging is GitHub's entire collaboration model, that's how it's done</t>
  </si>
  <si>
    <t xml:space="preserve">Personally grew up with mechanical keyboards without even realizing it. I love the green switches. I tested out every single switch available and still settled on the green. Blue mx's would be next of course. </t>
  </si>
  <si>
    <t>Ah fuck I missed a quote mark in 'red'.</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</si>
  <si>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</si>
  <si>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I got banned from asktrumpsupporters for calling sessions a cunt. I suspect the real reason is I called the head moderator out for not reading something.</t>
  </si>
  <si>
    <t>I didn't realize that the typical "nice guy" feels so much hatred.  I'm a nice guy who's always rejected, but I don't hate any women.  I only hate myself.</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</si>
  <si>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</si>
  <si>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but not all doors are equipped with locks though</t>
  </si>
  <si>
    <t>Upvote for Google Pixel</t>
  </si>
  <si>
    <t xml:space="preserve">Literally no one cares about your anecdotes. </t>
  </si>
  <si>
    <t>It says that it is 3.9 lbs</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</si>
  <si>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</si>
  <si>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 xml:space="preserve">Why should I listen to logic, when I have a deep-seated irrational anger towards a popular style? Too many. Not enough Belgian pale ales brewed in some monk's coat closet.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</si>
  <si>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</si>
  <si>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The most obvious one is Rodeo, he gave it a very strong 8, but i wouldn't call it pure trap</t>
  </si>
  <si>
    <t>He was also in Chris Nolan's Following and the Batman films.</t>
  </si>
  <si>
    <t>well, reddit isn't really known to be a dating hub, so...</t>
  </si>
  <si>
    <t>Point Down is the best gesture against gankers. First of all, they get pissed because YOU did it first. Second, it makes them attack you more viciously, which means free parries. Also, you get to collect all the salt! It's like S+++ Tier.</t>
  </si>
  <si>
    <t xml:space="preserve">Fair enough. Thanks for the info.
</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</si>
  <si>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</si>
  <si>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Got it, thanks.</t>
  </si>
  <si>
    <t>A simons test is $15 you can buy a kit for 25-30usd and test a slew of drugs</t>
  </si>
  <si>
    <t>[[Lightning bolt]] but only because it comes attached to the lightning bolt text box...</t>
  </si>
  <si>
    <t>I rage about my phone going mute mid-call constantly.</t>
  </si>
  <si>
    <t>&amp;gt; I see Moulton as more likely a VP candidate in 2020 or a presidential candidate in 2024
Or taking a cabinet post like Defense or State.</t>
  </si>
  <si>
    <t xml:space="preserve">get a certificate of need (depending on the state), some licenses, a tax id, a billing company, insurance contracts, and a radiologist, and you're all set
</t>
  </si>
  <si>
    <t>If your not paying attention and only receiving news that has been spoon fed to you through your selected biased source. I am actually expecting to see this comment A LOT over the next 4 years.</t>
  </si>
  <si>
    <t>c_is_for_china</t>
  </si>
  <si>
    <t>That reminds me my fifth roux solve was a LSE skip, havent had a LL skip in a while</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</si>
  <si>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</si>
  <si>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i get what your saying but i just want more at all costs</t>
  </si>
  <si>
    <t>Movies,quizzes, food. Ikr. It can be really tough.</t>
  </si>
  <si>
    <t>I just hope a backup goalie doesn't have a career night against us as per the usual</t>
  </si>
  <si>
    <t xml:space="preserve">I saw this movie with my mother in theaters. Had to walk out with my sweater clutched in front of me. Couldn't get this, or the brief nipple shot when thy are in the tent outta my head. </t>
  </si>
  <si>
    <t>i wish i could give a link, but i think the creator of UG deleted it. :/ unfortunately, i didn't screenshot it cuz i'm lazy. i think i saw it on tumblr about, like, 1 or 2 years ago.
EDIT: read the edit on my comment for the link</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</si>
  <si>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</si>
  <si>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Let me finish my pizza and we can.</t>
  </si>
  <si>
    <t>I wear my flashmindset every tuesday. Questioning if this is real or am i traveling time.</t>
  </si>
  <si>
    <t xml:space="preserve">"Hmm, those look delicious. I must get one for the family." </t>
  </si>
  <si>
    <t>if taking a red; go for low dose, it will help with energy generally. say 1-2 caps
low dose=energy, high dose=sedation</t>
  </si>
  <si>
    <t>I spent them wtf I didnt know</t>
  </si>
  <si>
    <t>They get bullied by insecure normies who are ugly themselves. Remember everyone making fun of justin bieber and one direction meanwhile girls were in love with them? Pure bluepilled jealousy</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</si>
  <si>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</si>
  <si>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Yep, isn't it wonderful? Even when someone says something that is favorable to trump even if is just barely favorable that person is automatically  troll too.</t>
  </si>
  <si>
    <t>Don't sweat it ^ ^ integrity displays itself. I agree the title initially had me thinking she was suggesting that to a non-muslim. So I see where you're coming from, or at least what you had thought at first. Sorry for the reactions, we're a passionate bunch :]</t>
  </si>
  <si>
    <t xml:space="preserve">no i'm sorry i was stuck in the trance </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</si>
  <si>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</si>
  <si>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He's missing teeth like he's missing chromosomes</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</si>
  <si>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</si>
  <si>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</si>
  <si>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Ok what's your psn?</t>
  </si>
  <si>
    <t>Pettis county Mo</t>
  </si>
  <si>
    <t>I had a couple comments mentioning where I live because it seemed relevant to the conversation, but I recently went back and purged them</t>
  </si>
  <si>
    <t>You don't know that</t>
  </si>
  <si>
    <t>Yeah, it definitely feels like it gets harder as the verse goes on, even it isn't technically more difficult. The hardest part for me is getting my breathing right so that I can do that whole section in one breath.</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</si>
  <si>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</si>
  <si>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Thank you so much for enjoying it. I have always imagined Life and Death as twin sisters and it was a chance to flesh out my idea of them. Thank you so much again for the prompt, it was an awesome one.</t>
  </si>
  <si>
    <t xml:space="preserve">I don't think it would matter, I'm just asking as a point of interest. </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</si>
  <si>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</si>
  <si>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He would be proud, sort of.</t>
  </si>
  <si>
    <t>Don't have Facebook.  Did they mention if this is a permanent change because if it is I'll focus my time on other beer money sites?</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</si>
  <si>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</si>
  <si>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 xml:space="preserve">What are your pattern sources for maternity clothes? </t>
  </si>
  <si>
    <t xml:space="preserve">Yes! That show is amazing, but especially because of its awesome female characters. You hardly ever get that quality in any show or movie. </t>
  </si>
  <si>
    <t>The Greg Retrieval Arc is going pretty well so far.</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</si>
  <si>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</si>
  <si>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[Thorgy Thor's promo look was perfect](http://queermeup.com/wp-content/uploads/2016/02/Thorgy-Thor.jpg)</t>
  </si>
  <si>
    <t>NP</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</si>
  <si>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</si>
  <si>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"What are you doing this weekend?"</t>
  </si>
  <si>
    <t xml:space="preserve">Totes is STAYING. 
leave totes the F alone. </t>
  </si>
  <si>
    <t xml:space="preserve">I don't think you are FA if you never had a gf at 21years old, but you are a candidate. 
If you hit 25 without never having a gf, then you are FA. </t>
  </si>
  <si>
    <t>"I only bought a couple pairs of shoes"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</si>
  <si>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</si>
  <si>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I haven't hit 5calls.org yet, but I may check it out.
Nice talking to you, hope to see you around here more.</t>
  </si>
  <si>
    <t>This shitpost is worse than anything my dog has produced in recent memory.</t>
  </si>
  <si>
    <t>I looked at the wiki for the TDEE thing and I have no idea how this calculation even works.. Is their a guide or something on how to input the right numbers?.. its showing that my TDEE is 11600kcal which doesnt seem right..</t>
  </si>
  <si>
    <t>Owners of the Canon EOS 600/620/650, Do you think the view finder is massive? My EOS 600 had the biggest viewfinder ever before it broke. Is it big? Or am i just used to Pentamirror 95% viewfinders.</t>
  </si>
  <si>
    <t>There's more than enough space for front facing speakers in those leaked images. Whether or not LG's engineers are capable is another question.</t>
  </si>
  <si>
    <t>Sorry, that should read as "doesn't mean the guy is looking for a relationship with her". I don't believe you can dispute that.</t>
  </si>
  <si>
    <t>dude jailbreak is still in beta because most of the tweaks are not compatible yet. wait one week or two.</t>
  </si>
  <si>
    <t>28[M4F] Chicago/anywhere Humanist. Sarcastic. Anti-Trump. Pro-choice. [deleted]</t>
  </si>
  <si>
    <t xml:space="preserve">Legends of wrestling. Love the roundtables. They need to bring those back. 
WWE 24, Breaking Ground. E&amp;amp;C show. Been watching a lot of the documentaries lately. </t>
  </si>
  <si>
    <t>ayyyyyyyyyyyyyyyyyy</t>
  </si>
  <si>
    <t>Please call your representatives.
http://www.fyi.legis.state.tx.us/Zip.aspx</t>
  </si>
  <si>
    <t>Fury is garbage</t>
  </si>
  <si>
    <t xml:space="preserve">Thanks for your help, i bought everything now i'm shitting myself before building. I ended up getting the kaby lake CPU 7700k but stuck with the ASUS z170a - is this compat?
</t>
  </si>
  <si>
    <t xml:space="preserve">It's a Kohler, you should be able to hold the handle and twist the sleeve right in front of the big cover plate counter clockwise to loosen it up and take everything off.  There may be a cap at the end of the handle you have to pop off to take a screw out but not 100 percent sure.  From there you would have to shut off the water to the diverter, it might have integral shut offs on the valve.  You need a 3/4 deep socket to pull out that little cartridge.  </t>
  </si>
  <si>
    <t xml:space="preserve">One time I asked why you had to work out and you said "So I look sexy" </t>
  </si>
  <si>
    <t>Atterax + Kohm + Nezha is all noobs need.</t>
  </si>
  <si>
    <t xml:space="preserve">-53 karma and 34days.........ok </t>
  </si>
  <si>
    <t>That's the thing though, the bomb isn't the only "objective." Killing the other team is an objective that wins you the game. It's not like domination where the only way to win is by capturing flags.</t>
  </si>
  <si>
    <t>yeh tbh, i was also going to recommend shifu lol.</t>
  </si>
  <si>
    <t xml:space="preserve">I just switched from Xbox and got a PS4 Pro, and for an early gen game, in 4k* it looks gorgeous still. </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</si>
  <si>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</si>
  <si>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You look underage</t>
  </si>
  <si>
    <t>i cri evry tiem</t>
  </si>
  <si>
    <t>I knew this shit was coming when schools started getting tougher on bullying instead of handing out gold stars for it</t>
  </si>
  <si>
    <t xml:space="preserve">And MY SWORD! </t>
  </si>
  <si>
    <t>Not at all! Keep up the good work my dude</t>
  </si>
  <si>
    <t>Oh, thanks for the help</t>
  </si>
  <si>
    <t>I think we're in the same place. I'll try and reach out to more social groups and see if anything strikes my fancy!</t>
  </si>
  <si>
    <t>Yes, in fact I want all of my Wii U games ported to the Switch (I wish it was backwards compatible)</t>
  </si>
  <si>
    <t>Seeing Steven acting that vile just doesn't feel right at all, man. It's really hard imagining everyone's favourite bubbly little 14 year old acting so malevolent.</t>
  </si>
  <si>
    <t xml:space="preserve">I like amazeballs though </t>
  </si>
  <si>
    <t>Not sure how we could swing that with how many internationals we have + salary cap concerns.</t>
  </si>
  <si>
    <t>Bring whisky</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</si>
  <si>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</si>
  <si>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never as in, can't link steam account?</t>
  </si>
  <si>
    <t xml:space="preserve">For security purposes, I have only considered Pixel phones. </t>
  </si>
  <si>
    <t>At least JV has kept Davis scoreless so far and scoring on him</t>
  </si>
  <si>
    <t>Looks awesome! My goal is a fully live tank, I just want to make sure I know what I'm doing first. I'll definitely check out that sub!</t>
  </si>
  <si>
    <t>So there's a 60% approval from a poll you can't even find a year ago for a ban he instituted in the last week. Ok then. Why I am not surprised?</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</si>
  <si>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</si>
  <si>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http://starwars.wikia.com/wiki/BARC_speeder</t>
  </si>
  <si>
    <t xml:space="preserve">This is my favorite suggestion so far. Itâ€™s a really great idea! I wish they would actually enact something like this. </t>
  </si>
  <si>
    <t>he’s 6’2</t>
  </si>
  <si>
    <t>Benedict only requires 2 other peacekeepers now.</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</si>
  <si>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</si>
  <si>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</si>
  <si>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</si>
  <si>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lol</t>
  </si>
  <si>
    <t>Iunno, I'd have a pretty swelled head if I was that loretastic...</t>
  </si>
  <si>
    <t xml:space="preserve">SegWit isn't going to be activated on any blockchain. </t>
  </si>
  <si>
    <t>Could you elaborate on the last sentence, please?</t>
  </si>
  <si>
    <t>Judging by the immigration response, simultaneously inscrutable and humiliating.</t>
  </si>
  <si>
    <t>Im not a girl either. 🌈</t>
  </si>
  <si>
    <t>Jumper cables?</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</si>
  <si>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</si>
  <si>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online now</t>
  </si>
  <si>
    <t>No worries, happy to help. Good luck!</t>
  </si>
  <si>
    <t>okay. but as i said i am pretty sure that is bug.
here
https://youtu.be/0-48asa5gTo
short video with stuff etc</t>
  </si>
  <si>
    <t>Lucky bastard..</t>
  </si>
  <si>
    <t>My God, your view of the world and women is so fucked. You claim to know what women like and don’t like, yet you can’t even talk to one face to face without chocking and stumbling on your words.</t>
  </si>
  <si>
    <t>He gets a pass he's a rookie</t>
  </si>
  <si>
    <t>Singing Dirty Water at Fenway</t>
  </si>
  <si>
    <t>US military went 75% Trump.</t>
  </si>
  <si>
    <t xml:space="preserve">She got beat up by of her johns. </t>
  </si>
  <si>
    <t>Has anyone fixed this with T! instead of SI and changed the face to Mango Moussolini yet?</t>
  </si>
  <si>
    <t xml:space="preserve">This is like when my friend took me to watch that "expression dance" performance and I didn't understand shit but got up at the end and clapped the loudest anyway. 
Magnificent poem. </t>
  </si>
  <si>
    <t>Yeah.  Stull don't have any friends but care a lot less :)</t>
  </si>
  <si>
    <t>While wearing a wolf mask for some reason</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</si>
  <si>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</si>
  <si>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I acknowledged that.</t>
  </si>
  <si>
    <t>Ahhh, that is what I was thinking but I wasn't sure. Thanks</t>
  </si>
  <si>
    <t>Finally a mod where China gets all the love.</t>
  </si>
  <si>
    <t>Exactly, as a more broader points more require feminists just see natural failures in our societies &amp;amp;amp; somehow think conspiratorially it's  stacked against them. It's not. Societies suck for everyone in certain respects.</t>
  </si>
  <si>
    <t>Doesn't really matter how they receive their money. Pooled funding principles still apply.</t>
  </si>
  <si>
    <t>super dooper dare</t>
  </si>
  <si>
    <t>Is she hot?</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</si>
  <si>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</si>
  <si>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\&amp;gt;law enforcement
\&amp;gt;giving a shit about white alt-righters on the internet</t>
  </si>
  <si>
    <t>See the comment I replied to</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</si>
  <si>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</si>
  <si>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Thank you for sharing this</t>
  </si>
  <si>
    <t>I stand corrected! Forgot about him</t>
  </si>
  <si>
    <t xml:space="preserve">Can you imagine how fucking difficult it would be to decide </t>
  </si>
  <si>
    <t>I know this is just a personal anecdote but for what it's worth I didn't end up playing bass in a reggae band.  I ended up starting a line of all natural hemp-based soaps</t>
  </si>
  <si>
    <t>Mumbled, by the way, is the correct verb when it comes to Jenner talking. Well done</t>
  </si>
  <si>
    <t>Not really sure this is even a shitpost, since it adds nothing of value to this subreddit I have only one choice for recourse.</t>
  </si>
  <si>
    <t xml:space="preserve">T_d plant. </t>
  </si>
  <si>
    <t xml:space="preserve">(runs directly to the holodeck,  starts furiously t-bagging Picard)
*I heard you like tea, so I name the right one Earl and the left one Grey.* 
 </t>
  </si>
  <si>
    <t>Why don't you just get another job that doesn't require a lot of physical exertion? You don't really say why you were a white collar worker and now you can't do anything.</t>
  </si>
  <si>
    <t>I like to catch up on the footie by watching MOTD but I keep wanting to jump through the screen and deck his smug face.</t>
  </si>
  <si>
    <t xml:space="preserve">Bottom 20% 4 or below
Middle 60% 4.1-5.9
Top 20% 6-8
9s and 10s don't exist. </t>
  </si>
  <si>
    <t>Very Nice! I have a set of these too, just in 24x14, 13x9, 15x12, 16x16. So awesome you have the matching snare!</t>
  </si>
  <si>
    <t>what do you mean?</t>
  </si>
  <si>
    <t>Me when I stay up later than 1 am. Things get bad.</t>
  </si>
  <si>
    <t>Yeah they're all highly recommended from me. I'm especially excited for Halo Wars 2 soon, which is also on PC</t>
  </si>
  <si>
    <t>Don't be discouraged, most current sites just don't work by design..
Their average first message reply rate is 10-12% at best, and that's if the user is actually real and active..</t>
  </si>
  <si>
    <t xml:space="preserve">There's Welcome Back to the Dungeon, it's direct sequel, with new warriors (such as the bard), new enemies, and a new module to play with. You can play them both together, I believe. </t>
  </si>
  <si>
    <t xml:space="preserve">That's some /r/badetymology material right there.
These things sound similar, therefore they must be related!
</t>
  </si>
  <si>
    <t xml:space="preserve">Born and raised in Texas </t>
  </si>
  <si>
    <t>Truthful and attracted to members of the opposite sex</t>
  </si>
  <si>
    <t>Honestly, if it were droppable to everyone so a mass would work, I don't see the issue, but as it is right now is too much.</t>
  </si>
  <si>
    <t>&amp;gt;been blown up by explosive crates while running from enemies countless times
You can hear the ticking when standing next to a crate to determine if it will blow up.
Also you DONT have to get those crates in the first room (I usually ignore them if they're only one star) and you can very much run past those first two without getting hit take a quick left around the pillar and make a bee line for the door.</t>
  </si>
  <si>
    <t>I would be blackout drunk within the first 10 minutes. 
Would try.</t>
  </si>
  <si>
    <t xml:space="preserve">lol not in the original citadel at all and the mod creator probably added it in. </t>
  </si>
  <si>
    <t xml:space="preserve">&amp;gt;"Why don't they leave?"
Yes, it never seems to be "Why doesn't he just stop being a violent, homewreaking cunt?" </t>
  </si>
  <si>
    <t xml:space="preserve">I'm sorry I have upset you. I hope you can forgive me. </t>
  </si>
  <si>
    <t>I believe para is worth a bit more than bio - you shouldn't need any adds :)</t>
  </si>
  <si>
    <t>I'm going to Columbus, OH! We're sitting in section F1, row B. Can't wait for April to get here.</t>
  </si>
  <si>
    <t>How the fuck did you get her snap?</t>
  </si>
  <si>
    <t xml:space="preserve">Saying a woman has curves. Having curves means you're curvy not that you have rolls..
I aso find it silly when we change the definition of a wors when there was already a word for the new meaning. </t>
  </si>
  <si>
    <t>Fuck those twats. Asshole bitches. Wish I was there. I would have found something wrong with them and exploited it all fucking night.</t>
  </si>
  <si>
    <t>Nigga go buy a liscense and start selling homemade fountains on ebay or etsy... idk nigga you create this company</t>
  </si>
  <si>
    <t>You have given Snow Chomby to User 'cathyle01'.</t>
  </si>
  <si>
    <t xml:space="preserve">
Huge</t>
  </si>
  <si>
    <t>Ah yes. I was really hoping for an EDH playable Rakshasa, but so far nothing.</t>
  </si>
  <si>
    <t>What's up with the two-tone cases?</t>
  </si>
  <si>
    <t>That's how you do it</t>
  </si>
  <si>
    <t>"Pearl, pull the lever!"</t>
  </si>
  <si>
    <t>Amen to that.
Texas gun owner in an urban area with lots of strays. Take my dog and I'll channel my inner John Wick so fast...</t>
  </si>
  <si>
    <t xml:space="preserve">That is absolutely adorable </t>
  </si>
  <si>
    <t>Can Varrock tab/teleport have their teleports listed on their right click drop down instead of having a toggle? This way you can quickly teleport to the GE or the middle of Varrock without having to toggle, left click the menu, and then left click the tab. This could also be applicable to Camelot tabs or any other toggleable teleports, but in my experience Varrock tabs are the ones I have to toggle the most.</t>
  </si>
  <si>
    <t>Correction, 0 humans?</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</si>
  <si>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</si>
  <si>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A newer model 4Runner might do ya. It's so unbelievably smooth.</t>
  </si>
  <si>
    <t>Holy shit what a hit. Reminds me of Byfuglien's hit on Stone.</t>
  </si>
  <si>
    <t>Might be a dumb question but how do you re-roll</t>
  </si>
  <si>
    <t>It's February here.</t>
  </si>
  <si>
    <t xml:space="preserve">I'm fairly certain that one sunflower is enough to provide the buff within a set range.
</t>
  </si>
  <si>
    <t>Is Whiskey a restaurant, or the drink?
I like to think he just sits sobbing, necking a bottle in rage/sadness at her incapacity to choose what to eat.
Maybe not even wanting to drink, just drinking because fate has decided that tonight he must get wankered.</t>
  </si>
  <si>
    <t>dude, thank :)</t>
  </si>
  <si>
    <t>Funderar pÃ¥ att gÃ¥ bankrutt fÃ¶r att bli av med lÃ¥nen eeeh.</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</si>
  <si>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</si>
  <si>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</si>
  <si>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</si>
  <si>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Invite people you trust</t>
  </si>
  <si>
    <t>You shouldn't cheat on either, silly!</t>
  </si>
  <si>
    <t xml:space="preserve">Fire Warrior is a good read despite being a novel adaptation of a lackluster video game, it doesn't take place on a desert world though. </t>
  </si>
  <si>
    <t>Source: https://www.youtube.com/watch?v=pkXxAPHl-50</t>
  </si>
  <si>
    <t>Preordered as soon as I saw the VTC video! Would love a second one, I'm super excited to get mine in</t>
  </si>
  <si>
    <t>Dapper little dude! Chihuahua?  He have a name yet?</t>
  </si>
  <si>
    <t>Yes because it was all good and everyone loved it....</t>
  </si>
  <si>
    <t>yea drinking is fun</t>
  </si>
  <si>
    <t>I wish it was that easy; but the LMB isn't *actually* stuck.  The plane behaves as if it were stuck.  I literally enter battle and the machine guns are on full blaze.  So no buttons have been pushed on keyboard or mouse.</t>
  </si>
  <si>
    <t xml:space="preserve">I hate my alarm clock, speaking of which I gotta wake up for work in 6.5 hours lol.  Maybe there's a reason for that hatred.  </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</si>
  <si>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</si>
  <si>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every dog owner?</t>
  </si>
  <si>
    <t>Do u have a tape measure?
If they are bigger than mine then I am buying a rope</t>
  </si>
  <si>
    <t>Well said</t>
  </si>
  <si>
    <t>Okay, thanks for clarifying. It's interesting to see your view on it.</t>
  </si>
  <si>
    <t xml:space="preserve">Well, to be fair, I'm a stupid person.  So it makes sense that I would come up with stupid ideas.
What is your smart person reason for normal people giving terrible advice then? </t>
  </si>
  <si>
    <t xml:space="preserve">There's a pretty decent chance that the Big XII gets two number ones if Kansas and Baylor split the regular season championship or if the one that finishes second wins the conference tournament. </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</si>
  <si>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</si>
  <si>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Where's the mention of one coming to Annerley?</t>
  </si>
  <si>
    <t>There is, but it's expansive.
Lefort type 1 for the midface, which can fix the overbite too, otherwise make it a bimandibular surgery and it will do, 100% guaranteed. Top that with a rhinoplasty for the monstrous nose. We are talking over 10 grands, even if done on the cheap like in Mexico. 
You know the worst thing? She could pull it off with some waterworks, begging each of her 15k cucks to give $1, and still make a profit by pocketing the difference.</t>
  </si>
  <si>
    <t xml:space="preserve">I prefer Lysander's commentary but he's taking the "casting" role too seriously to where any action that occurs must be made known verbally. He may be better fit in an analysis role. </t>
  </si>
  <si>
    <t xml:space="preserve">I clicked knowing full well what it was going to be and I'm still disappointed. </t>
  </si>
  <si>
    <t>My best guess would be during the 2nd Anniversary part 2.                 
Also you should probably ask this in the Q&amp;amp;A Megathread and not make a post.</t>
  </si>
  <si>
    <t xml:space="preserve">It's an old Nova lathe
http://i.imgur.com/8SJQJ8b.jpg
Round rails image </t>
  </si>
  <si>
    <t>ELI5 How does the note 7 have anything to do with a nand shortage?</t>
  </si>
  <si>
    <t>Doneeee</t>
  </si>
  <si>
    <t xml:space="preserve">&amp;gt; she has well over 200K subscribers
Does she really?  I remember watching her with just 30k followers. She grew really quickly. </t>
  </si>
  <si>
    <t xml:space="preserve">Or  just design it to alternate where it sets the cup down. </t>
  </si>
  <si>
    <t xml:space="preserve">The Dubinsky line with the Prout line is my nightmare. </t>
  </si>
  <si>
    <t xml:space="preserve">Nice false equivalency.      
Tell you what, why don''t you show me the last time a Muslim in America threw someone off a building because they were a homosexual?  </t>
  </si>
  <si>
    <t>So this is isnt the same person. The tumblr is an anti-ddlg page. Just want everyone to know...</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</si>
  <si>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</si>
  <si>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It is kinda random to call BCCI corrupt over not signing to orgsnisations like WADA... There could be 100 sifferent reasons why they aren't, you can only call corruption if there's evidence.</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</si>
  <si>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</si>
  <si>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Thanks for financing my 3rd BMW</t>
  </si>
  <si>
    <t xml:space="preserve">I keep them too, and I explicitly said I wouldn't destroy one.  </t>
  </si>
  <si>
    <t>Take a photo of your body now, then compare it to your body 2 months later, maybe that'll help see the differences</t>
  </si>
  <si>
    <t xml:space="preserve">Ah man! I didn't even realize. Thanks! It was in the bargain bin though. Less than $10. Pretty good shape too. </t>
  </si>
  <si>
    <t>Oh fuck off. You know it's a god awful pile of shit. Stop trying to defend it.</t>
  </si>
  <si>
    <t>Hourou Musuko</t>
  </si>
  <si>
    <t>My ex once said "i can stare at your face forever it's so perfect"</t>
  </si>
  <si>
    <t>Ah yes, the old don't provoke the fundamentalists, or else they might hurt you.
Don't you guys usually laugh at that line of thought?</t>
  </si>
  <si>
    <t>Maybe I need to start doing that but then I will need to get a new alarm clock also since my phone is my alarm too.</t>
  </si>
  <si>
    <t>Awesome! What are some suggested balances that you guys are considering?</t>
  </si>
  <si>
    <t>Cool you on?</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</si>
  <si>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</si>
  <si>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That's a good point. Sadly, in my store, the supervisor is always considered right, but they usually make sure themselves if they're unsure. I'm talking about when a coworker asks me a question that I'm 100% sure about.</t>
  </si>
  <si>
    <t>No. You need 2. Get out of here normie.</t>
  </si>
  <si>
    <t>me</t>
  </si>
  <si>
    <t xml:space="preserve">Prices will go down until march everywhere. Delta is probably your best bet. But you probably wanna buy the next dip. Could go lower but it seems BC is going to completely reverse foreign buyers tax. </t>
  </si>
  <si>
    <t>There's be a lot of portaging.</t>
  </si>
  <si>
    <t>Oh you mean the hideonbush27?</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</si>
  <si>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</si>
  <si>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</si>
  <si>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 xml:space="preserve">I was just making a joke bud, but that's interesting to know! 
It being so popular in Brazil is definitely why there's so many bull related death videos coming from there </t>
  </si>
  <si>
    <t>Be sure to check the [FAQ](https://www.reddit.com/r/asheville/wiki/food) for some good info!</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</si>
  <si>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</si>
  <si>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Toomey is in a legitimate swing state. I think he won his re-election by 1% or so, he's bound to be responsive. Coker and Alexander? I have far less hope for.</t>
  </si>
  <si>
    <t>As a beginer aspiring writer, this sub is so helpful and I love checking in and reading peoples' suggestions. This is all new to me :D</t>
  </si>
  <si>
    <t>I am willing to give my spare for a destiny knot.</t>
  </si>
  <si>
    <t xml:space="preserve">Go over his JRE stuff. Joe and Donald laugh it off as if its alpha male shit but it's something you would expect an asshole to do. </t>
  </si>
  <si>
    <t>Yeah, I'll live. Thanks.</t>
  </si>
  <si>
    <t>Thanks :) Goodluck to you too</t>
  </si>
  <si>
    <t>Or maybe she was, but not really. Like
"We went out to a diner, Cara, the kids, Winona... uh... we can't tell if Winona was there... and me"</t>
  </si>
  <si>
    <t>Does anyone have an ID on the pub? I feel like i've been there...</t>
  </si>
  <si>
    <t>This might be my eBay illiteracy, but I'm not sure how to get to the stage where I can prove I have paid for the product. Customer service keeps leading me to dead ends anytime I attempt to appeal the case. I have the screenshot of the bank statement but am not sure where to go from there.</t>
  </si>
  <si>
    <t xml:space="preserve">How good is the classic army bushmaster predator?
</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</si>
  <si>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</si>
  <si>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</si>
  <si>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I mean, if we consider "undercard" anyone who's not a headliner...
FRIDAY
Francis and the Lights, Michael Kiwanuka, Charles Bradley, Bleachers, Schoolboy Q, Beach House
SATURDAY
Vant, Lo Moon (don't sleep on these guys), Car Seat Headrest (saw them twice last year, and both shows were excellent), Local Natives, Rae Sremmurd, Mark Ronson vs. Kevin Parker, Wu-Tang
SUNDAY
Ron Gallo, Parquet Courts, Warpaint, Franz Ferdinand, Mac DeMarco, The Avalanches, Royal Blood (KILLED it at GovBall 2015), Air, Phantogram, Wiz Khalifa
Needless to say, I anticipate three very full festival days and more than one heartbreaking conflict. :)</t>
  </si>
  <si>
    <t>It's sad and it leads to speculation when names aren't released for anything immediately but this is a prime example why.</t>
  </si>
  <si>
    <t>yeah that worked, thanks.</t>
  </si>
  <si>
    <t>Don't have cable - but I buy the season on Google Play - does that count for your numbers?</t>
  </si>
  <si>
    <t>Kik lehman 054. Long waiting list, but try me</t>
  </si>
  <si>
    <t>It's definitely "all"</t>
  </si>
  <si>
    <t xml:space="preserve">Switch formations </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</si>
  <si>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</si>
  <si>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He was a _legal_ immigrant. Not mentioned, but the idea was there all along.</t>
  </si>
  <si>
    <t xml:space="preserve">Thanks for the explanation. The phrase is completely misleading. Why would the gaming industry even pick it up? The music industry has been using it for what, 60 years? Now the gaming industry uses it and tries to change the meaning. </t>
  </si>
  <si>
    <t>Personally, that was the least interesting part hence I jumped to summarising volume 9 first.
I'm putting Plum/Ino/Fii/Kurami and Miko/Horou sections in back burner to prioritise other works. I may come back to write those sections when I get a chance.</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</si>
  <si>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</si>
  <si>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&amp;gt; You will almost never see the fruit of what you are actually doing.
Most of the time you're not even sure there is any fruit. Unless people's ego's count.</t>
  </si>
  <si>
    <t>Most off these cops are older and are not update with toys.</t>
  </si>
  <si>
    <t>which episode was it? i think its that one</t>
  </si>
  <si>
    <t>My favorite card so far this year is Milestone Leveon Bell. Thanks for the giveaway!</t>
  </si>
  <si>
    <t>perfect timing, she's already pregnant with #2 so you can't get her pregnant with #3!</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</si>
  <si>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</si>
  <si>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La traduction est terrible.</t>
  </si>
  <si>
    <t xml:space="preserve">In the background on the right you can see the Grohmannspitz, part of the Langkofel Group </t>
  </si>
  <si>
    <t>Some sort of feeding trough.</t>
  </si>
  <si>
    <t>It's much better than people tend to think</t>
  </si>
  <si>
    <t xml:space="preserve">Good. </t>
  </si>
  <si>
    <t xml:space="preserve">that's how you can tell that guy is an idiot. </t>
  </si>
  <si>
    <t>That's why I used to only buy Nexus devices. I'd go with a Pixel next, but I'm not really pleased with how the Nexus -&amp;gt; Pixel rebrand was carried out.
Hopefully my phone lasts long enough for me to not have to make a decision for a while.</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</si>
  <si>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</si>
  <si>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 xml:space="preserve">yeah, but he loos like he'll beat the shit out of a mexican </t>
  </si>
  <si>
    <t>I am so glad that woman shoved a three foot metal bar up that gay man's ass.  Reparations!</t>
  </si>
  <si>
    <t>whelp we are getting dominated thus far</t>
  </si>
  <si>
    <t>Ranged or melee?</t>
  </si>
  <si>
    <t>breaking the law</t>
  </si>
  <si>
    <t xml:space="preserve">Pink lobos for black Chaks? Gt: SteathChutoy </t>
  </si>
  <si>
    <t>"the foodscape argument has the effect of authorizing a condescending and **paternalistic** attitude toward people who are fat, poor, or both."
https://s-media-cache-ak0.pinimg.com/originals/0f/0d/fe/0f0dfe3050e3712420ceb0b421bbcfce.jpg</t>
  </si>
  <si>
    <t>In order:
1. Fn + Space
2. The two finger tap is just that - a tap. Not a click. Tap your trackpad with two fingers and you'll see the right click menu appear.
3. I wish. Let me know if you find one.
4. You can uninstall Smart Manager. Alternatively, do what I did and just keep a batch file on your desktop that kills the OSD process in task manager. Every time you open smart manager, just double click the batch file and it'll kill the OSD.
5. idk
6. Â¯\\_(ãƒ„)_/Â¯</t>
  </si>
  <si>
    <t xml:space="preserve">Just my ditto in there. Ive noticed this with a few pokemon but just accepted i may have traded them away and forgot, but i know i did not trade away my prized machamp </t>
  </si>
  <si>
    <t>It's a machine gun, but it fires grenades instead of bullets.</t>
  </si>
  <si>
    <t>I had to constantly remind my friends not to text me on my first cell because reading in-coming texts happened automatically and it was like $0.5. I was trying to get a call back for job interviews and they kept putting me in the poor house.</t>
  </si>
  <si>
    <t>Looks</t>
  </si>
  <si>
    <t>&amp;gt; why aren't there more guns in fantasy settings
https://www.youtube.com/watch?v=pK5jrhwNfxo#t=20s</t>
  </si>
  <si>
    <t xml:space="preserve">&amp;gt; Wow! No shit, Sherlock..
&amp;gt; 
Keep digging Watson. </t>
  </si>
  <si>
    <t>So did I, but spearmint is so little that it's really not going to do much of anything.
But doing something is usually better than nothing, at least as far as giving you some peace of mind</t>
  </si>
  <si>
    <t>Ali HDX or The Interview HDX for Fury?</t>
  </si>
  <si>
    <t xml:space="preserve">The front page of the internet. </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</si>
  <si>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</si>
  <si>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I had to laugh when I heard people in Cardiff chanting "No fascist USA". Are these idiots aware that they live in another country?</t>
  </si>
  <si>
    <t>No,I'm sorry!  I think the place I put the "pending" was unclear.  I'll be fair and give her the chance to respond and get back to you asap.
Sorry for the confusion.  :(</t>
  </si>
  <si>
    <t>Question to verify your knowledge of Quetta or you are banned: what is in the center of Quetta city that people go?</t>
  </si>
  <si>
    <t>This is exactly how much Trump would have to dab in order to become a kind person for half an hour.</t>
  </si>
  <si>
    <t>Go to sleep 10 year. Get ready for school tomorrow.</t>
  </si>
  <si>
    <t>I run one of these:
https://m.newegg.com/Product/index?itemnumber=N82E16813157561
It was on sale about a year ago dirt cheap.
Dual lan and supports vpro which is ipmi like...</t>
  </si>
  <si>
    <t>Isn't all that event stuff coming to Gold Saucer to give you an alternative way to get it?</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</si>
  <si>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</si>
  <si>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big!</t>
  </si>
  <si>
    <t>Cek, jesi izgubio prava kad si roknuo il? Pa upisao opet kao vanredni i opet poslije kao redovni?</t>
  </si>
  <si>
    <t>Only in parts of Chapter 4, I believe it's all of an early Round and spread out among the last three. A necessary evil, to be sure.</t>
  </si>
  <si>
    <t>That wasn't even a heel move. That was his kicking the ass of the lackeys of Rollins when Rollins was supposed to be a chicken-shit heel.
It was the badass on the fly shit like that that made Roman cool for a bit.</t>
  </si>
  <si>
    <t>all the memes come from here. except for those normie ones you think are dank</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</si>
  <si>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</si>
  <si>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 xml:space="preserve">Kevin did harass Adam Bs sister and brag about his domestic abuse charges. </t>
  </si>
  <si>
    <t>Falcons</t>
  </si>
  <si>
    <t>I don't get why all these lunatics say fapping is bad. They're all going to die from prostate cancer.</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</si>
  <si>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</si>
  <si>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 xml:space="preserve">APRIL FOOLS!!!!   
Right? </t>
  </si>
  <si>
    <t>Probs mang</t>
  </si>
  <si>
    <t xml:space="preserve">Was anyone saying it wasn't illegal? Just having an argument with yourself.  </t>
  </si>
  <si>
    <t>Certainly not with anyone I'm not attracted to.</t>
  </si>
  <si>
    <t>Holy crap, I didn't realize the [Subreddit](https://www.reddit.com/r/BendingWallpapers/) it was in until I took a closer look! Wallpapers everywhere! (sorry not sorry for spam)</t>
  </si>
  <si>
    <t>I want one!</t>
  </si>
  <si>
    <t>That's crazy. I barely get to 12k</t>
  </si>
  <si>
    <t>Higuain</t>
  </si>
  <si>
    <t>It seems this bomb gets exponentially better with each episode (in terms of my enjoyment)</t>
  </si>
  <si>
    <t xml:space="preserve">No clue on that. I do all my own work and have access to every tool known to man. I can handle the $1200 bucks for the new clutch. </t>
  </si>
  <si>
    <t>No problem!</t>
  </si>
  <si>
    <t xml:space="preserve">No, there are several different versions
http://whatis.techtarget.com/definition/millennials-millennial-generation
</t>
  </si>
  <si>
    <t>The first woman who haves sex with me I'll end up loving and wanting to marry, I know it. [deleted]</t>
  </si>
  <si>
    <t xml:space="preserve">Interested in an i5-3470/4GB RAM/mATX mobo combo for ~90 shipped? </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</si>
  <si>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</si>
  <si>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He's incredibly smart and incredibly full of himself. Has a tendency to go on long winded animated rants whenever he sees anything he thinks is wrong. </t>
  </si>
  <si>
    <t>We don't announce when we fix hacks or cheats. We do usually track offenders even before fixes go live though.</t>
  </si>
  <si>
    <t>The best option is ignore Loki and save mochis, that is the good thing about Loki that he give us time to save mochi to better daemons.</t>
  </si>
  <si>
    <t>Doesn't change the fact that she's fucking him, not you</t>
  </si>
  <si>
    <t>&amp;gt; Im really curious, in what areas is it reclining?
Well, it's reclining in data science for sure (Spark), rests easy in web services (Akka, Play, Finatra), and seems to have found a seat in finance, among other industries.
Twitter's still primarily a (huge) Scala shop, and LinkedIn, yeah, they ditched Play Framework (Scala) for Play Framework (Java); in other words still very much in the fold so to speak.
That IBM alone is investing literally 100 million dollars per year in Spark, and hiring Scala developers in droves should tell you something about the validity of the Scala-is-dying meme.</t>
  </si>
  <si>
    <t>This is the perfect response</t>
  </si>
  <si>
    <t>JFL if you can't project all of creation from your bellybutton
Shivacels BTFO</t>
  </si>
  <si>
    <t>Question. Can I ask for a bunch of slots? Just wondering.
And this is awesme. Good Luck.</t>
  </si>
  <si>
    <t>TIL it's my fault that people treated me like garbage 
You also forgot "results may vary"</t>
  </si>
  <si>
    <t>Solid, thanks!</t>
  </si>
  <si>
    <t xml:space="preserve">Yeah dude. Heaps of PS4 players are super nice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</si>
  <si>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</si>
  <si>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Even if my gear "only" prevents injuries, it's still worth it! I will pay a little extra for pants if it means I can still use my legs after an accident.</t>
  </si>
  <si>
    <t>would the tfv8 coils fit in the reux i want the reux also and i also have an alien mod</t>
  </si>
  <si>
    <t>Sworn officers definitely drive them to park them. I think the better loophole would be the Arizona plates.</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</si>
  <si>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</si>
  <si>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Sweet you on?</t>
  </si>
  <si>
    <t>æ–‡é€šãƒ‘ãƒ³ãƒã ã‹ã‚‰ãªï½ž</t>
  </si>
  <si>
    <t xml:space="preserve">Eh. I've seen much better famicom mock ups. </t>
  </si>
  <si>
    <t>Which server(s) were you using, when it did not work to send a tx?</t>
  </si>
  <si>
    <t>That one is definitely the GOAT. I've definitely wept because of it, reading along with the lyrics translation at a very hard time of transition in my life:
&amp;gt;I'll remember forever 
&amp;gt;Even if this town changes 
&amp;gt;No matter how much sorrow I'm to encounter
&amp;gt;I'll show you when I was truly strong 
&amp;gt;C'mon, let's go; we'll start walking on the sloped road
(...And I can feel them starting to well up already. Why does this affect me so much?)</t>
  </si>
  <si>
    <t xml:space="preserve">Thank you! </t>
  </si>
  <si>
    <t>That kid fucks</t>
  </si>
  <si>
    <t>Lol you cuck</t>
  </si>
  <si>
    <t>Yeah 88 murders in Australia must be like a third of the years murder rate for the whole country</t>
  </si>
  <si>
    <t>Also, sorry to reply twice, but I'm kind of fascinated by this. Don't they realise that many of the police officers in areas with high Muslim populations are...duh...Muslim?</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</si>
  <si>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</si>
  <si>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Super truth idk what it is but I'm going for it</t>
  </si>
  <si>
    <t>didn't see the need to drag 55% of the congress into this, but ok.</t>
  </si>
  <si>
    <t xml:space="preserve">I moved to peptide chemistry and it is seriously bizarre when you've been working on small molecules. I just explain every weird thing that happens with "never know what peptides do". </t>
  </si>
  <si>
    <t>So how will the magical $750 in our pockets every year be spent? Paying extra taxes or for services that were cut to recoup the loss in company tax revenue.</t>
  </si>
  <si>
    <t>go fuck the queen or something</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</si>
  <si>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</si>
  <si>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</si>
  <si>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Glen E. Conrad</t>
  </si>
  <si>
    <t>Tough one, do you save him for shorter formats, given his propensity for injury.</t>
  </si>
  <si>
    <t>For a second I was like "who the fuck is Andy"</t>
  </si>
  <si>
    <t>The best thing to come out of this episode is the sick loin cloth cosplay idea</t>
  </si>
  <si>
    <t xml:space="preserve">I would literally just show them the CGP Grey video. </t>
  </si>
  <si>
    <t>Carolina Flytrap would have been a much more accurate name. The we all wouldn't have just TILd though</t>
  </si>
  <si>
    <t>you're telling me he can spell meow but not cat? FAKE</t>
  </si>
  <si>
    <t xml:space="preserve">I second this. Go to zilker park or somewhere around downtown and just look for someone that fits the description. </t>
  </si>
  <si>
    <t xml:space="preserve">Very cool </t>
  </si>
  <si>
    <t>Correct diet is a good place to start. Exercise is a good second step when you have energy again. I would recommend working on small talk everything else relationship stems from small talk.</t>
  </si>
  <si>
    <t xml:space="preserve">I thought it was just that part of the game needs to be installed to the hard-drive? </t>
  </si>
  <si>
    <t>Maybe the opening credits hasn't happened yet. 
End of season 1: James and sister sails away to america but shipwrecks. You see their bodies in water... scene fades. What happens next? Find out on season 2!</t>
  </si>
  <si>
    <t xml:space="preserve">You must have an abnormally oily hands. </t>
  </si>
  <si>
    <t>I like it a LOT the tag in the back looks sorta goofy to me though</t>
  </si>
  <si>
    <t>Those times standing near a doorway with a mana turret, no heat mechanic, simply holding down the mouse key.</t>
  </si>
  <si>
    <t>Tits and back are tied!</t>
  </si>
  <si>
    <t>Not really, there is no functional difference between selectivity in polyamorous women versus "monogamous" women who hook up with different dudes. Both still reject a large number of advances from the men who don't pass their criteria.</t>
  </si>
  <si>
    <t xml:space="preserve">He said makes not losses so he covered his ass on that one </t>
  </si>
  <si>
    <t xml:space="preserve">When playing video games with structures that shoot at you, the word "turrent". There is no N in turret. People do this even typing it out and it gives me a clearer understanding of just who I am playing with. </t>
  </si>
  <si>
    <t>dial it back.. your only warning for violation of rule #1</t>
  </si>
  <si>
    <t>He was always Ed Harris. Did you think they were two different actors in History of Violence?</t>
  </si>
  <si>
    <t>If it's a legitimate error, yes they can.</t>
  </si>
  <si>
    <t>I remember finding the initial reporting on this weird. They all phrased it like "Dr. Luke wishes to show Katy Perry a text sent from Kesha to Lady Gaga", which raises so many more questions.</t>
  </si>
  <si>
    <t>The more he shares the more the meta gets shifted. It's good for the community !</t>
  </si>
  <si>
    <t>I'll upvote a futurama reference all day</t>
  </si>
  <si>
    <t xml:space="preserve">And you go to forums looking for that kind of stuff then of course that's all you're gonna find. </t>
  </si>
  <si>
    <t>Yes! Apples and cheese on a slice of toast. HEAVEN</t>
  </si>
  <si>
    <t>I've always thought S4 of Enterprise was really good, and they were setting the stage for having the Earth-Romulan War in S5, but unfortunately it wasn't enough to save the show after picking around for 3 seasons with the nonsensical Temporal War.</t>
  </si>
  <si>
    <t xml:space="preserve">No worries. I'll still find a use for this. Thanks. </t>
  </si>
  <si>
    <t xml:space="preserve">Lo cago a patadas. Y mientras lo hago, le agradezco por haberse cuidado y no contagiarme ninguna peste. </t>
  </si>
  <si>
    <t>His point still stands though. Two movies were dismissed for being fun and nostalgic movies, while two other movies that are arguably the same way were used to justify a year of good movies</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</si>
  <si>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</si>
  <si>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 xml:space="preserve">Thank God we aren't in /r/Titanfall </t>
  </si>
  <si>
    <t>It was getting kind of stupid, though. Every post on the front page had three comments asking what calls are.</t>
  </si>
  <si>
    <t>Praise the lord ðŸ™</t>
  </si>
  <si>
    <t>Frodo looked coked out of his face</t>
  </si>
  <si>
    <t xml:space="preserve">Good timing.  This was just discussed earlier today: https://www.reddit.com/r/Amd/comments/5r96jt/resident_evil_7_biohazardhdr/ </t>
  </si>
  <si>
    <t>"Who's mom is this!? ðŸ˜‚ðŸ˜‚ðŸ˜‚ðŸ˜‚ðŸ˜‚"</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</si>
  <si>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</si>
  <si>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He doesn't show up. He's busy in the US, thankfully.</t>
  </si>
  <si>
    <t>She's still in there somewhere. Her talking heads are still good and entertaining. Her social media posts are usually funny or witty...I don't know what is going on during filming.</t>
  </si>
  <si>
    <t>I don't understand what happened. Leadoff single, pop out, two run homerun, strikeout, inning over. Where's my third out?
http://i.imgur.com/77wtA08.jpg</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</si>
  <si>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</si>
  <si>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Trump is controlled by Pence.
Trump is a loose cannon who acts impulsively. 
Trump is Putin's lapdog. 
Bannon is the real President. &amp;lt;----------------You are Here</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</si>
  <si>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</si>
  <si>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Enough money in the bank to let me live my life how I see fit.</t>
  </si>
  <si>
    <t xml:space="preserve">It's then. And yes I've tried Tinder. I didn't get any matches. </t>
  </si>
  <si>
    <t>ive been keeping track of rimer-isms in my head with this exact thought</t>
  </si>
  <si>
    <t xml:space="preserve">Saved for redpilling. 
Also add that kentucky clerk who refused to issue marriage licenses to gay people. She failed to do her job. </t>
  </si>
  <si>
    <t>Please be aware that these patch notes are only what is in the CTE patch, and not necessarily the full list that will come to production.</t>
  </si>
  <si>
    <t>Always=just that one time. Which is a reference to how he looked when he first came to Tarth.</t>
  </si>
  <si>
    <t>Where'd you find the portal, unikitty, sensei wu, and ninjago level packs? I went to all the stores in the area friday and couldn't find those ones</t>
  </si>
  <si>
    <t>Nope. Man City have more bad karma to make up to us for all the shit decisions that have gone their way in the past 7 years or so</t>
  </si>
  <si>
    <t>for waking me up 3am ? Hell yeah</t>
  </si>
  <si>
    <t>Her jawline mogs mine into oblivion</t>
  </si>
  <si>
    <t>I actually should have omitted red dots since they actually contribute to an improvement.</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</si>
  <si>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</si>
  <si>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\&amp;gt;THPS 4  
I consider this an act of war</t>
  </si>
  <si>
    <t xml:space="preserve">Your missing the key point being: No Armenian of merit would put their name to such a resolution. </t>
  </si>
  <si>
    <t xml:space="preserve">My bruh /u/einherjar81! </t>
  </si>
  <si>
    <t>Fume wo Amu?</t>
  </si>
  <si>
    <t xml:space="preserve">Everything is risky. People will go to a rave and swallow any pill.  The only reason why they act like swallowing some Pharmaceuticals pill is a big deal it's so that they can get a payout if some bad thing happens. But they're taking the risk by taking the pill. The pharmaceutical company can just guarantee what is  probably going to be in it.   </t>
  </si>
  <si>
    <t>I'm already seeing the BWs in Arcane River, so expect the prices for them to plummet.</t>
  </si>
  <si>
    <t>4?</t>
  </si>
  <si>
    <t>Agreed! The tactile difference between the X/Y and A/B buttons was a nice touch that I liked very much at the time, but I didn't find it jarring when I got my Super Famicom and switched to using those controllers.</t>
  </si>
  <si>
    <t xml:space="preserve">Have enough bracelets?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</si>
  <si>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</si>
  <si>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There is no polarized written on the lense. It hasn't been sunny enough for me to try them out in some serious sun light so I do not know how they perform yet</t>
  </si>
  <si>
    <t>Would you swap scorer orange for paragon orange + keys?  Also what's your ask on lime, if you don't mind?</t>
  </si>
  <si>
    <t xml:space="preserve">I am really disappointed with El Sharaawy and think he has been disappointing this season. He scores a lot of great goals but is inconsistent (even in the same game) and just doesn't seem to have the mentality and hunger to be a top player. </t>
  </si>
  <si>
    <t xml:space="preserve">It matters a lot, actually. 
Sure, most of the rendering happens in the CPU, which his is not that spectacular, but most programs incorporate some form of GPU acceleration on playback/rendering. 
Premiere's playback codec is optimized for great GPU's as well. </t>
  </si>
  <si>
    <t>Riffraff phone 
1-866-466-3360</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</si>
  <si>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</si>
  <si>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&amp;gt;hat should not stop debate or law from being based around logic.
Based on some of your comments, it sounds like what you're calling "logic" is more like [Straw Vulcan Rationality](http://lesswrong.com/lw/90n/summary_of_the_straw_vulcan/).</t>
  </si>
  <si>
    <t xml:space="preserve">It absolutely would.  A full on purge of dissidents over a channel that is hallowed ground where it is illegal to retaliate?
</t>
  </si>
  <si>
    <t>Found in northern CO too.</t>
  </si>
  <si>
    <t>despite them being the origin of many threats, they are considered a ally in the fight against extremism, and there has been a lot of talk about this</t>
  </si>
  <si>
    <t>If the Arcanine is the Mother, then the Resulting Growlithe with have Both Morning Sun and Burn Up</t>
  </si>
  <si>
    <t>To read the brew session gravities for my recipes more thoroughly.</t>
  </si>
  <si>
    <t>I'd say that Donald Trump is a cunt but the man lacks both the warmth and the depth! Fucking ginger wig wearing, small handed scrote!</t>
  </si>
  <si>
    <t>At my job?  We take the train or pay 350 dollars a month to park in the garage owned by the hotel next door</t>
  </si>
  <si>
    <t>â¤</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</si>
  <si>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</si>
  <si>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not an hour lol</t>
  </si>
  <si>
    <t xml:space="preserve">And the "you don't own me!" chick from Toyota </t>
  </si>
  <si>
    <t>It takes a single handsome jacked young chad to walk by for her to loose interest in the comedian guy. Sad but reality.</t>
  </si>
  <si>
    <t xml:space="preserve">Heavy metal philosophy </t>
  </si>
  <si>
    <t>etoh</t>
  </si>
  <si>
    <t>[](/ssohyou)Oh, I won't rush it.
Good armor takes time.</t>
  </si>
  <si>
    <t xml:space="preserve">Curb your ComedyShortsGamer </t>
  </si>
  <si>
    <t>You know a Nintendo has seen some shit if it's yellow tinted.</t>
  </si>
  <si>
    <t>i guess he deleted his other comments... because I saw him in a different /r/gaming thread yesterday and someone brought that tennis thing up.</t>
  </si>
  <si>
    <t xml:space="preserve">We're more or less all in the same boat. I wasn't giving him false hope, that was an invitation to start a friendship </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</si>
  <si>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</si>
  <si>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[JÃ¡](http://i.imgur.com/SYT6WXE.png)
Ou entÃ£o [assim](http://imgur.com/a/fjiWx).</t>
  </si>
  <si>
    <t>I once posted in a passing thread that was mtf-heavy (but ftm were allowed) and I posted at my 6mo mark and someone told me my face was too masculine and to not lose hope, maybe I could be a fem guy, etc. That made my day.</t>
  </si>
  <si>
    <t xml:space="preserve">Tell him then don't talk to either one. Or if they break up, maybe hang with your compatriot. </t>
  </si>
  <si>
    <t>The jacket should have come off.</t>
  </si>
  <si>
    <t>Why was it decided to merge many of Ragnar's son's exploits and happenings into Ragnar himself? I'm hazy on the details now, but one example I remember clearly is that the whole "hidden in a casket pretending to want a funeral" bit was done by one of his sons, not Ragnar himself.</t>
  </si>
  <si>
    <t>Yeah, like those experts that just had to disable Battleeye in order for their servers to function properly.</t>
  </si>
  <si>
    <t xml:space="preserve">Same with The Economist, had enough of that globalist rag. </t>
  </si>
  <si>
    <t>Took 191 with Miller.  It wasn't like the other 191s where its proof heavy.  His class was all algorithms and figuring out run times.  It was super easy, made 331 easier and harder.  Knew the run time, sucked at the proof for it.  I liked the class thought he was a cool prof and enjoyed the A.</t>
  </si>
  <si>
    <t xml:space="preserve">Most of them have been in office before or have been CEOs with questionable business practices involving politicians. Corruption is a bipartisan issue. </t>
  </si>
  <si>
    <t xml:space="preserve">Was this ever used to run trains between the Broadway and Lexington lines, either as revenue service or just as a way of shuffling trains around within the system? </t>
  </si>
  <si>
    <t>Low test fuccboi can't handle all that thicc</t>
  </si>
  <si>
    <t>I really think both sides have good points but you're just heading for dictatorship if you go too far one way or the other. /s</t>
  </si>
  <si>
    <t>Sadly those types of places are disappearing. Mine was only like $10 so if I find another I'll be more than happy to send it to you</t>
  </si>
  <si>
    <t>[Youtube Mirror](https://www.youtube.com/watch?v=kbwVCTzsycE) Credits go to the the op /u/sc2spira and the streamer **avilo** who can be found at
[Twitch](http://www.twitch.tv/avilo) | [Twitter](http://www.twitter.com/avilosc2) | [Youtube](http://www.youtube.com/user/aviloStarcraft2) | Facebook Unknown | Instagram Unknown
Please provide me with any social media information I am missing using pms or comment replies.
Brought to you by your friendly neighborhood bot.</t>
  </si>
  <si>
    <t xml:space="preserve">You don't understand any of that, I'm sorry. It does not imply what you're talking about at all.
Being immature doesn't make you right, by the way.
</t>
  </si>
  <si>
    <t>Oh dear, reading all of this made me realize that I would have been in a position like that with my ex-boyfriend. There's no force on earth that could change my ex, and we were both just becoming miserable. He wanted to be free and optimistic and would get angry and upset if things didn't turn out peachy or well enough, yet he was still hopelessly optimistic. He would get upset if I would try to bring in a voice of reason and caution, so I was framed as a bad guy all the time. I stopped talking about things concerning me as much (I have a shitton of health issues) so then I went from being too "serious" to being too "quiet". I felt like I was doing nothing right anymore, I was depressed and upset. Didn't help that when he was upset, I'd get stonewalled for hours and sometimes even days. Not even small talk or even acknowledgment was given to me from him. He would get angry easily and brood for hours, even around my friends to the point that many people started seeing him as "immature" and a "man-child". I don't know why I stuck with him so long when I only realized after it ended, just how miserable I was for at least 3 years.
I don't know what your hopes and dreams are for your future. If you still want to be with him, I'd suggest counseling, both solo and as a couple. It's possible that your husband may not want to change and you'll have to make a decision. It is wholly up to you and what you want.</t>
  </si>
  <si>
    <t>Baconreader is another good reddit app</t>
  </si>
  <si>
    <t>I just finished this one as well - the bottom of the ship was the toughest part, but it was satisfying to finally complete it. Nice job on this one!</t>
  </si>
  <si>
    <t>If the bankers do it -again-, we need to do something more drastic than shake our fist at them.
The Trump administration is like a super villain movie: they're on the wrong side of absolutely every single issue they talk about.</t>
  </si>
  <si>
    <t>Point to the acne and say, "Do you see this?" 
Not a positive or happy comment, but it'll get them to shut up and get off your back.</t>
  </si>
  <si>
    <t>Social skills + professional skills.</t>
  </si>
  <si>
    <t xml:space="preserve">â€¢New World Boss-
Dormammu (Shifts in once a week)
â€¢Buffs and Tweaks for all "Notsogreat" characters 
â€¢Some Nerfs to the "Meta" characters
â€¢Buffs to older uniforms to make them relevant.
</t>
  </si>
  <si>
    <t>Giveaways gotta be on reddit only</t>
  </si>
  <si>
    <t>Can I ask you, why you never had female friends? (just curious, if you are okay with answering)</t>
  </si>
  <si>
    <t xml:space="preserve">Nope . As I said my jaw is visible and well defined , so is my chin . I am slim too. It's just that from the side some skin run to my chin for some reason </t>
  </si>
  <si>
    <t>Next you'll want me to get rid of the pixelated curtain transitions. Geez.</t>
  </si>
  <si>
    <t>Tethered connections can sometimes cause issues with matchmaking in many games, and even (especially) across consoles!</t>
  </si>
  <si>
    <t>Who's CEO publicly stated that he attempted to sell Sprint to anyone after failing to get a blessing to move forward with the initial Tmo/Sprint merger but no one would buy it.</t>
  </si>
  <si>
    <t>Nani?</t>
  </si>
  <si>
    <t>You're welcome! I sent her your way!</t>
  </si>
  <si>
    <t>Why the fuck not?</t>
  </si>
  <si>
    <t xml:space="preserve">This game is criminally underrated. The campaign gameplay and story was awesome.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</si>
  <si>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</si>
  <si>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Boosters?</t>
  </si>
  <si>
    <t>I'll have to check these out.  Another one that I just submitted for a distro review is BunsenLabs, a Crunchbang spin-off.</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</si>
  <si>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</si>
  <si>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I really like the mix and the instrumental was nice. The kick was a bit light but i like the vocal and flow</t>
  </si>
  <si>
    <t>I forgot to add one more thing because it's not food related as such - I make my laziness work for me. 
I am really obsessive when it comes to dental hygiene. So about an hour after dinner, I brush and floss my teeth. It takes like seven minutes out of my life and I hate doing it but I do it all the same because I hate dentists and drills more than I hate flossing. Eating anything after I've brushed wouldn't taste that great. Also, it would mean that I have to brush and floss again and I simply cannot be bothered with it. 
I like to leave my kitchen clean and tidy for the next day and I do not have ready-made food. If I am going to all that effort of brushing again, I am not going to be satisfied with an apple. So I would have to make some food. However, it would mean that not only I have to brush my teeth but also wash the dishes and clean the kitchen. And start up the PC so that I can log the food into Cronometer. And I would have to get out of my warm bed in the first place. In the end, I come to the conclusion that I'm not really that hungry after all.</t>
  </si>
  <si>
    <t>Thanks. It can be rough, but I have a supportive husband and awesome kids. So it could be worse. It juat is frustrating at times like today when it is snowing and cold and I hurt, but heating pads are awesome.</t>
  </si>
  <si>
    <t>Keep this fucker away from colleges and universities. Liberty is an institution I despise, and having Falwell destroy every liberal arts school to rubble and eradicate academia to replace it with a Liberty-esque curriculum will doom the country.</t>
  </si>
  <si>
    <t>Jeb Bush, totally.</t>
  </si>
  <si>
    <t>Yup..the only people that suffered were the Jews..</t>
  </si>
  <si>
    <t>Mustache</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</si>
  <si>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</si>
  <si>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He said heroes, as in loyalists.</t>
  </si>
  <si>
    <t xml:space="preserve">Thanks.  I have it, but either missed that part or forgot it. Although, now I'm thinking I've read about it online before. </t>
  </si>
  <si>
    <t xml:space="preserve">&amp;gt;I'm going to get an associates degree from the CC I'm attending for absolutely nothing.
&amp;gt; I only have to pay for books
</t>
  </si>
  <si>
    <t>I wish I was more Cyber so I could help. 
I'm content being a Pede on the ground for now.</t>
  </si>
  <si>
    <t>I hear you dude. My family's from Abbruzzo, not too far from l'aquila, which was completely destroyed a few years ago. They're waiting for the big one anytime now.....</t>
  </si>
  <si>
    <t xml:space="preserve">So this is what /r/IncelTears meant when they were talking about personality™...got me all confused fam.  </t>
  </si>
  <si>
    <t xml:space="preserve">Nah, but you are </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</si>
  <si>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</si>
  <si>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Ne pare rÄƒu, aceastÄƒ paginÄƒ nu este disponibilÄƒ
Este posibil ca linkul pe care l-ai accesat sÄƒ nu fie valid sau ca pagina sÄƒ fi fost ÅŸtearsÄƒ.</t>
  </si>
  <si>
    <t>Is he looking thin?</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</si>
  <si>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</si>
  <si>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yeah seriously how is she better than Krut at all</t>
  </si>
  <si>
    <t xml:space="preserve">Try it and you can have an early shower. </t>
  </si>
  <si>
    <t>Whoo hoo!</t>
  </si>
  <si>
    <t xml:space="preserve">That's the wrong hand though.  It's a lefty. </t>
  </si>
  <si>
    <t xml:space="preserve">+
</t>
  </si>
  <si>
    <t>You can watch Episode 1 [here.](http://www.bbcamerica.com/shows/dirk-gentlys-holistic-detective-agency/full-episodes/season-1/episode-01-horizons)</t>
  </si>
  <si>
    <t xml:space="preserve">Both boyo but I ain't moving </t>
  </si>
  <si>
    <t>IF they did it where a song transitions into a dreamlike state like Beatles Rock Band did, it would be amazing.
Incredibly toned down, but amazing.</t>
  </si>
  <si>
    <t>[Stay classy](http://i.imgur.com/gRBNvn3.png)</t>
  </si>
  <si>
    <t xml:space="preserve">Yeah sorry I meant with referee calls and such. </t>
  </si>
  <si>
    <t>Don't you know muslims are being dragged out of their homes and beaten in the streets by Drumpf brown shirts??</t>
  </si>
  <si>
    <t xml:space="preserve">&amp;gt; To a certain extent our arcane election system is responsible for the GOPs position of power. They actually received a lot less votes in both houses of congress and the executive branch as well.
The system definitely needs reform, but the reason Hillary lost was because of Hillary.  Bernie Sanders would have landslided Trump even within our flawed electoral system:
http://usuncut.com/politics/bernie-sanders-would-have-crushed-trump/
Even with the DNC working against us and colluding with corporate media to stop us cold, we were able to overcome a 60 point lead and win 23 states against a seasoned, establishment candidate who had the backing of rich corporatists.  We did all this with an aging, jewish, socialist with a thick Brooklyn accent and hardly any mainstream name recognition when we started.
So, my point of all this is that while we do need to work on changing the system itself, all we can really do is complain about it until we win.  A corrupt system that's propped up by corrupt people isn't going to change because outsiders complain - we're going to have to infiltrate the system and subvert it.
The very nature of progressivism will mean we'll almost always need a much larger amount of individual support versus conservative factions that appose progressive values.
Most large corporations aren't going to fund and promote progressives that want to finally make them pay for their own externalities they profitably thrust upon the poor and middle class.
Corporate media aren't going to collude with real progressives that want to finally make their owners pay for their own externalities they profitably thrust upon the poor and middle class.
That's why progressive growth within this hostile, corporatist environment is so dependent on grassroots.  Fortunately, with social media, etc. grassroots is more empowered than it's ever been and that's one of the factors in how we came so close to finally taking down the status quo machine in 2016 and having Bernie Sanders as POTUS.
Now, we're here to finish the job --&amp;gt;  https://justicedemocrats.com/platform/
We've already amassed over 1000 potential candidates in a vetting process who are committed to replacing corporatists within the democratic party.  And, we did this in a matter of DAYS.
#The biggest fight of our lifetime is upon us.  Bernie's initial campaign was just the set-up.
</t>
  </si>
  <si>
    <t>Have you thought about doing something way out of your normal zone like the peace corps?</t>
  </si>
  <si>
    <t>5'9" weighing 135lb. Low average.</t>
  </si>
  <si>
    <t xml:space="preserve">It'll be up and running over the next few days. </t>
  </si>
  <si>
    <t>Did you get the email for logging into your Choose Ryerson portal yet? I believe that's where you see all the extra info you need.
What program is the portfolio for? I'm pretty sure you can still submit your portfolio, but they might not look at it until you give them the extra info they need. It's different for every program that requires a portfolio.</t>
  </si>
  <si>
    <t>a more united world, right?</t>
  </si>
  <si>
    <t xml:space="preserve">I really would like to know what she told him was stuffed into those berries. 
</t>
  </si>
  <si>
    <t>I got ravenclaw the first time I did it and hufflepuff the second, which makes sense because I'm big on school and have borderline too much empathy. I got pudwudgie or whatever it's called when I did the American one. And my patronus is an osprey.</t>
  </si>
  <si>
    <t>Let's just keep Huerter and Jackson out for 5 minutes at the same time. Yea that'll go well.</t>
  </si>
  <si>
    <t xml:space="preserve">In a manner of speaking. </t>
  </si>
  <si>
    <t>No nice guys are guys that believe in blue pill non sense.
Incels are guys that tried everything possible yet still fail to get any women. We understand all that personality nonsense is bullshit.</t>
  </si>
  <si>
    <t>I'll definitely keep ace in mind for the long haul but two months is way too long to be saving all your gems. I won't be able to clear content if I do that. Is mihawk much stronger then NW zoro?</t>
  </si>
  <si>
    <t>Just know that you have so much free time and money to do whatever the hell you want. Know that you have all the time in the world to travel the world work anywhere u want and get in the best shape of your life</t>
  </si>
  <si>
    <t>Lusamine's husband is in Poke Pelagio though...</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</si>
  <si>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</si>
  <si>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Sun Dec 31 16:09:00 EST 1899</t>
  </si>
  <si>
    <t>No we apply it when the source has posted NSFW in the past.</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</si>
  <si>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</si>
  <si>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That just shows that for most people the problem is really their self-asteem and not due to them being ugly or socially incapable. 
By most I mean obviously not all, if you're truly fugly my heart goes out to you. 
Not every FA is created equal</t>
  </si>
  <si>
    <t xml:space="preserve">Well, obviously their group aren't the only ones reading it though. </t>
  </si>
  <si>
    <t xml:space="preserve">You're right. This game is no longer for me. 
And like others I believe I'll no longer be supporting it. Another lost revenue stream for Ubi/Massive. 
Players like you are literally costing them money. Be nice if they understood that. </t>
  </si>
  <si>
    <t>I am becoming increasingly convinced that the being known in this era as "Stephen Bannon" is not human at all but is infact a Lovecraftian, amorphous mass of tentacles, chitin and hate that has temporarily taken human form</t>
  </si>
  <si>
    <t xml:space="preserve">Fringe and Continuum.
Both shows spend the first 1-2 seasons exploring some really awesome stuff, but then a time-travel causality paradox plants them in an alternate timeline, and instead of them going back to the timeline that the viewer is already invested in, they give the viewer the big middle finger and say "you're watching THIS now whether you like it or not!"
I finished Fringe. It was okay. I stopped watching continuum and have zero regrets. </t>
  </si>
  <si>
    <t>But... That's actually the truth, not spin. You can't make something spin just by saying it is spin. If I say the sun will rise tomorrow it isn't spin. If I say BI are taking the time to make the game right it isn't spin. Both are independently verifiable facts.</t>
  </si>
  <si>
    <t xml:space="preserve">Awesome, will watch this during lunch </t>
  </si>
  <si>
    <t>Read the story. Not what happened.</t>
  </si>
  <si>
    <t>Factory reset isn't good enough. You need to also wipe the system partition.</t>
  </si>
  <si>
    <t>Plenty of strangers on here to talk to.  Have you tried the chat room?</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</si>
  <si>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</si>
  <si>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 xml:space="preserve">Yeah, it's much easier to see everything that's happening on the screen. </t>
  </si>
  <si>
    <t>Thanks! I've been taking incision scar photos to add after a year to show complete progress. I'll post an update when I do.</t>
  </si>
  <si>
    <t>You obviously do not understand BLM, cause BLM does not have a "leader" who can tweet something. 
Your post ignores the reality of crime. Most crimes are intra-racial. Most white victims of crimes are victimized by white criminals. Most black victims of crimes are victimized by black criminals. This is simply the fact.
The reason BLM is not "all lives matter" is because white lives were not systematically de-valued for like, 200+ years. The reason we must say Black Lives Matter is because the system does not behave that way.
You are entirely mistaken if you think the BLM **movement** is anti-white, or even black-first. That is very simply not true.
Much like there are republicans who explicitly state "whites are better than blacks" there are members of the BLM movement who are racist, no doubt. But you would be incorrect to "republicans are white supremacists" as you would be to say "BLM is about black supremacy"
Some in the movement may feel that way, but they DO NOT represent the broader movement.
Or do you judge police by the actions of just the racist ones?</t>
  </si>
  <si>
    <t xml:space="preserve">Ah, Thanks. I get your point now. I can see more uses for that now vs the current system. I didn't read that from your OP. That's  a good example of it's possible use. </t>
  </si>
  <si>
    <t xml:space="preserve">You got that from that insult poster, right? </t>
  </si>
  <si>
    <t xml:space="preserve">Don't just pull it out. Find a pair of needle-noise pliers with a rubber grip and pull it out with those. </t>
  </si>
  <si>
    <t>I love Lovecraft, it was the first thing I got at Sephora. I have to say though, I like the idea of minis in ridiculous colours exactly because I won't wear them enough to justify a full size but I like to have the option kicking around.</t>
  </si>
  <si>
    <t xml:space="preserve">I was trying to think of something real that only costs .10 just to be a smartass, but I couldn't come up with anything.  </t>
  </si>
  <si>
    <t>Np</t>
  </si>
  <si>
    <t>I usually just daydream about PokÃ©mon team compositions or weird and wonderful and eldritch shapes erupting from things and making patterns.</t>
  </si>
  <si>
    <t>How great is it? I'm willing to buy this as a wallscroll.</t>
  </si>
  <si>
    <t xml:space="preserve">the blue is voidsteel blue i think </t>
  </si>
  <si>
    <t>1 by 1, they just want to see their stocks crash.</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</si>
  <si>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</si>
  <si>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I get that, but I dont think what people do in their personal life should have any effect on their job. Homosexuality is pretty taboo in Korea (from what I understand) what happens if it comes out that a player is gay? Is that also an issue of morality for sponsors? Who people sleep with or talk to no matter the numbers should have no impact on their job IMO</t>
  </si>
  <si>
    <t xml:space="preserve">Well, I know what nightmare I'm having tonight. So sorry man, but keep going, you have to find you again. </t>
  </si>
  <si>
    <t>I run one power of the Lotus in my jade druid and love it</t>
  </si>
  <si>
    <t xml:space="preserve">The Hoka Hey is a beast. While part of me is interested I think I will do Four Corners first....or trek across South America. 
I hit a really large bee once...and bird. I have been very close to hitting a deer and a buffalo (not at the same time). </t>
  </si>
  <si>
    <t xml:space="preserve">Speaking about a confluence of dickheads, I see Piers has Farage on. Truly a case of 'from one cunt to another'
</t>
  </si>
  <si>
    <t>Never stop asking, journalists.
Courage.</t>
  </si>
  <si>
    <t>Details like:
How much of a role Hylton took in the killing of Vigliarolo is unclear, even thirty years later. She was the one who delivered a ransom note to a friend of Vigliarolo's (an act that led to her capture), but those involved in prosecuting the murder case described her role as "secondary" and tagged others as the "true malefactors"</t>
  </si>
  <si>
    <t>&amp;gt;i like how you upvoted yourself after posting that.
... what?</t>
  </si>
  <si>
    <t>shoot I forgot, I'll do it now  *edit aaand done I'm sorryyyy it wont happen again &amp;lt;3</t>
  </si>
  <si>
    <t>Victory.</t>
  </si>
  <si>
    <t xml:space="preserve">And clearly not from the south. </t>
  </si>
  <si>
    <t>It was satisfying, and I'm glad that Alopex is back, but last week's Universe issue was way better.</t>
  </si>
  <si>
    <t xml:space="preserve">I haven't had a hot dog in 10 years because I ate 9 at a dollar dog night baseball game and felt like death. </t>
  </si>
  <si>
    <t>I say it even when I'm cooking alone.</t>
  </si>
  <si>
    <t>yep thats correct</t>
  </si>
  <si>
    <t>Id be interested in knowing what kind of substrate you are using!!</t>
  </si>
  <si>
    <t>Hey guys, x-posting my [Rookie MV Analysis](https://www.reddit.com/r/kpop/comments/5r8nfx/red_velvet_rookie/dd6207o/)</t>
  </si>
  <si>
    <t>Read my comment. I'm done talking about racism since you don't accept the evidence you have been begging for. You're as ignorant as Trump himself.</t>
  </si>
  <si>
    <t>Curious about purchasing as well. I'll have to discuss with my So first, but these are cool as hell.</t>
  </si>
  <si>
    <t>As the saying goes: "Thou doth protest too much."</t>
  </si>
  <si>
    <t xml:space="preserve">We spent so long thinking about how we could, but we never stop to wounder if we should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</si>
  <si>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</si>
  <si>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btw junkrat main is trolling</t>
  </si>
  <si>
    <t>you should bring back armor and weapon durability. i would love you forever.</t>
  </si>
  <si>
    <t>http://y2.pichunter.com/3314152_2_o.jpg</t>
  </si>
  <si>
    <t>Make it 6% for 30 years and get back to work then :p. I don't want different treatment for my genitals. I'll make sure to say good job and that was when I asked a friend what they were doing.</t>
  </si>
  <si>
    <t>Classic!</t>
  </si>
  <si>
    <t xml:space="preserve">I don't want her in jail because when she was young, she got in trouble. She was able to take some first offender deal but if she screws up again, they reopen the case and the punishment is very harsh. </t>
  </si>
  <si>
    <t>So much for Jones never being allowed to headline a show again. Unless the UFC doesn't think Jones and Cormier 2 or Jones vs Rumble warrants top billing which we all know it does.</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</si>
  <si>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</si>
  <si>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Learn when to stop. Not everyone looks good super muscular, some frames look better skinny/athletic</t>
  </si>
  <si>
    <t xml:space="preserve">Farage grandstanding his usual bullshit again. </t>
  </si>
  <si>
    <t xml:space="preserve">How's it feel to know nationalists are the fifth column, shill? </t>
  </si>
  <si>
    <t>Old Norse is no worse.  Let's go Odin or bust.</t>
  </si>
  <si>
    <t xml:space="preserve">Self defense is entirely justified no matter what does it. Play stupid games win stupid prizes. </t>
  </si>
  <si>
    <t>I had a girl be like this towards me once. Turns out she was going through some shit and needed a friend.</t>
  </si>
  <si>
    <t xml:space="preserve">*Myriah opts for some French Fries, a salad and some decaf Coffee sitting down at the Khione table* </t>
  </si>
  <si>
    <t xml:space="preserve">The person trawling the picture was adopted.... sorry to break it to you this way. </t>
  </si>
  <si>
    <t>I believe many of his non temporary EOs might be codified into legislation during his term.</t>
  </si>
  <si>
    <t>I read it wrong, didn't fully understand.</t>
  </si>
  <si>
    <t>That'd be pretty skits ay</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</si>
  <si>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</si>
  <si>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[](/apj00)Hadn't really thought about it.
I can stay up as late as you need, though.
[](/sp)
____
[](/flutterpout-i)I'm sorry.
Do you remember me?</t>
  </si>
  <si>
    <t>A number of times, yes.</t>
  </si>
  <si>
    <t xml:space="preserve">Holy shit! I love how the bots were upvoting you until the mods realized your comment wasn't mindless propaganda. </t>
  </si>
  <si>
    <t>Damn right</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</si>
  <si>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</si>
  <si>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 xml:space="preserve">    X stepped on a Sticky Trap!
    The Cleanse Orb was made sticky and unusable!</t>
  </si>
  <si>
    <t>Nah, just some bits. Massachusetts pronounced them "or-inj"</t>
  </si>
  <si>
    <t xml:space="preserve">Anxiety/unhealthy self doubt. 
I feel this is why music festivals are so popular. There is a decrease in anxiety at them because of the culture of weirdness-acceptance and encouragement. </t>
  </si>
  <si>
    <t>Oh shit, Roman Reigns is going to end up on the Supreme Court, isn't he.</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</si>
  <si>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</si>
  <si>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Conflicted... Vote up for post or vote down for jackass?</t>
  </si>
  <si>
    <t>And an update on armada too ðŸ˜¬ðŸ˜¬ðŸ˜¬</t>
  </si>
  <si>
    <t xml:space="preserve">Cheeto in chief is probably my favorite </t>
  </si>
  <si>
    <t>Yeah! It sounds like he's ashamed about it but had the gut to open up about it and confess! He obviously doesn't choose to be attracted to them or feel like he does and he's probably frustrated with that. I think it's super nice, even.</t>
  </si>
  <si>
    <t>GREAT deal if they are both mechanically functional.</t>
  </si>
  <si>
    <t xml:space="preserve">Those people I'm not ok with. The ones who are sorry and take responsibility for what is happening, those I am willing to empathize with. </t>
  </si>
  <si>
    <t>I answer a lot of questions on certain sub reddits... But I'll still tell someone to "Just fucking google it" if it's obvious they haven't put in much thought on the problem, or the question itself...</t>
  </si>
  <si>
    <t>that font fits so nicely in game, share it pls</t>
  </si>
  <si>
    <t>I would do the only adult thing.  drink Vodka until the bad goes away, and happy love sleep finds me.</t>
  </si>
  <si>
    <t>Same here. The discussion in this thread so far is way too rational.</t>
  </si>
  <si>
    <t>Goblins survive zap so zap bait decks became log bait decks.
You'll have a lot of trouble against them without log.</t>
  </si>
  <si>
    <t xml:space="preserve">If you don't think we are past that as a society maybe the government needs to hold your hand as you walk through life. </t>
  </si>
  <si>
    <t>It's just a way for people to hide their face. That being said, I love it.</t>
  </si>
  <si>
    <t>that is pretty romantic</t>
  </si>
  <si>
    <t>That sounds great tbh.  Do you have a link?</t>
  </si>
  <si>
    <t>Yeah no chance. Photoshop fun I'm guessing?</t>
  </si>
  <si>
    <t>Why would you say that? I have a huge collection of toys and I'm married...</t>
  </si>
  <si>
    <t>Out of curiosity, will you do more of your traditional videos and if yes, when can we expect them?</t>
  </si>
  <si>
    <t>I think they need a basic scout 3 vils and a tc. then all units will behave normal if i m not mistaken.</t>
  </si>
  <si>
    <t xml:space="preserve">i don't know who that is so his opinion can be safely disregarded </t>
  </si>
  <si>
    <t xml:space="preserve">My freckles honestly </t>
  </si>
  <si>
    <t>I'm sure you'll find something useful [here](https://www.youtube.com/user/EpicNameBro) whether it be gameplay or lore.</t>
  </si>
  <si>
    <t>So what you're saying is we both agree.  Austin didn't have more high profile matches due to his injuries.  Cena only has more due to longevity.  My point is this,  Austin is/was a bigger star than Cena is/was/will be.</t>
  </si>
  <si>
    <t>In order:
- Sixteen92 Tituba
- NAVA Bastet's Snow White
- BPAL Dorian
- NAVA Bastet's Ice Cream Apricot Creme
- Sixteen92 Mercy Lewis</t>
  </si>
  <si>
    <t>Read rules pls (thanks for the heal ball breedject, but it has to be one of the 4 mons I stated)</t>
  </si>
  <si>
    <t>Because WoW is the poster child of a good mmo and BnS is just a cheap knock off. kek</t>
  </si>
  <si>
    <t xml:space="preserve">Same actually. 
It also scared my wife in the bedroom through my phone. </t>
  </si>
  <si>
    <t xml:space="preserve">Deriving pleasure from somebody else's physical pain is morally wrong because it is ultimately selfish; you value your own happiness over the physical well being of somebody else.
</t>
  </si>
  <si>
    <t>At this point if we go any further down we'll be going up!  ONWARD!</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</si>
  <si>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</si>
  <si>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Don't forget how situational it is.</t>
  </si>
  <si>
    <t>[Kuja](http://vignette1.wikia.nocookie.net/finalfantasy/images/d/de/AmanoKuja.jpg/revision/latest?cb=20120804130014)</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</si>
  <si>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</si>
  <si>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Me too, especially considering that [these](http://www.supramkv.com/threads/our-new-supra-renderings.574/) better-looking renderings also look more believable *and* more true to the photos of the actual concept. I'm still looking forward to the actual reveal.</t>
  </si>
  <si>
    <t>Enjoy!
#122</t>
  </si>
  <si>
    <t>How much for the Drakgoon?</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</si>
  <si>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</si>
  <si>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Oh man... 
This genuinely made me cry a bit. I didnt think it would get to me. Looks like I am a lot more lonely than I actually believed I was.</t>
  </si>
  <si>
    <t xml:space="preserve">Thanks for sharing your story.  He's off everything except for a small dose of Lexapro. </t>
  </si>
  <si>
    <t>I'm pretty sure the game you're thinking of is [Chivalry](http://store.steampowered.com/app/219640/)[.](https://www.youtube.com/watch?v=DEzfzis725k)</t>
  </si>
  <si>
    <t xml:space="preserve">Dana still has to get confirmed. </t>
  </si>
  <si>
    <t>Sure most people will be positive/neutral towards you, but that isn't a good enough reason to forget reality, that there is no guarantee and that kindness is situational.  
What I've found is generally best is to regard each person the first time you meet them as well as possible, and then after that point treat them no better than they treat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</si>
  <si>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</si>
  <si>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Spicy, how much were they?</t>
  </si>
  <si>
    <t>Even a boring person has some change in the bank.  Think twice about your logic there.</t>
  </si>
  <si>
    <t>Just a bit worried to drill it myself. Haven't done it before. And I think I'd need whole new forks if I fk it up?</t>
  </si>
  <si>
    <t>but Pippin has grey hair aaaaagh</t>
  </si>
  <si>
    <t>Well, I had two different friends talk to me about their relationship struggles today. I don't know about relationships. I mean, what am I supposed to say? "Yeah, that sucks."</t>
  </si>
  <si>
    <t>Im just butthurt I already traded in my ffxv because it was short and kinda blah.</t>
  </si>
  <si>
    <t xml:space="preserve">Theres an ending now since some of the later patches. </t>
  </si>
  <si>
    <t>Most up-to-date mobile clients report this like the NSFW tag, so it will be just as visible as that has been in the past.
Having the title of the shows spoiled in the title is still a thing, but if it's missing we can use link flair to add it.</t>
  </si>
  <si>
    <t>Now thats quite unfortunate.</t>
  </si>
  <si>
    <t>I watched the original in Chinese. It is from a BL Manhua and was released last year. You might be able to find it on Youtube.
At first, it was a little hard to get through. The BL is subtle, but it did get interesting after a while.</t>
  </si>
  <si>
    <t>cope ALL women fantasize about CHAD</t>
  </si>
  <si>
    <t>I have it at 100%. I've played as a mage so far and found anything bellow that to be a bit grindy. Just my preference, of course.</t>
  </si>
  <si>
    <t>Enjoy!
#116</t>
  </si>
  <si>
    <t>Lol dayum dude</t>
  </si>
  <si>
    <t>"Don't do that with your dick!"</t>
  </si>
  <si>
    <t>High praise right there, thanks for sharing with the thread!</t>
  </si>
  <si>
    <t>Well racial profiling is successful. Ask Israel.</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</si>
  <si>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</si>
  <si>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only thing they showed is that stadiums fill even without them, but I'm glad they had their little article in the local press.</t>
  </si>
  <si>
    <t>Every single game without fail, we do something great like jumping out to an early lead, and then the other team goes on an enormous run and jumps right back in it. Hard to watch.</t>
  </si>
  <si>
    <t>They have a restaurant at Bass Pro Shops?  That place really does have everything!  I wonder if you get to catch from their stocked pond and then grill them yourself!</t>
  </si>
  <si>
    <t xml:space="preserve">I really wish they would have kept Evans. Even if he had served as a backup, he could have been a good veteran to show Ifedi &amp;amp; Odhiambo some tricks. </t>
  </si>
  <si>
    <t xml:space="preserve">I imagine it will have to be some kind of shade structure still because if not that is just going to be such an unforgiving landscape but maybe it will be several shade structures now! There's enough open space for it </t>
  </si>
  <si>
    <t>Quite partial to.tue glasses myself!</t>
  </si>
  <si>
    <t xml:space="preserve">You have to give more details if you want an answer to your question....and don't leave anything out.
</t>
  </si>
  <si>
    <t>[thatsthejoke.jpg](http://i1.kym-cdn.com/entries/icons/facebook/000/012/132/thatsthejoke.jpg)</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</si>
  <si>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</si>
  <si>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 xml:space="preserve">All of your clan is forced to battle to win, If some attacks are left the clan needs to use them.
This requires the clan to be fully active </t>
  </si>
  <si>
    <t xml:space="preserve">But why? </t>
  </si>
  <si>
    <t xml:space="preserve">I've had a white controller for 2 years. Still just as white as the day I got it. </t>
  </si>
  <si>
    <t xml:space="preserve">It was the very first thing covered in [yesterday's (very public) White House Press Briefing](https://youtu.be/b9NS-HTYba4?t=13).  </t>
  </si>
  <si>
    <t>Death of TPP
Lobbying ban
Possibly better us-russia relations.</t>
  </si>
  <si>
    <t xml:space="preserve">This is actually really good (do not listen to what people are saying). Maine issues are that it is too close to the side (should be printed slightly smaller) and the holo is very poorly aligned </t>
  </si>
  <si>
    <t>The Bacardi 8 is also a great mixer! Wasn't very exciting as a sipper. Now if I can find someone willing to ship me a bottle of the foursquare 2004. I will google wallet the funds now! Lol</t>
  </si>
  <si>
    <t>Not too sure if I like this beat anymore or not; definitely had fun making it [streamed it live too on twitch]
https://soundcloud.com/thclutch/ocean-waves</t>
  </si>
  <si>
    <t>I have not tried that yet. Should I wait a little bit before trying it since I just recently used freecreditreport.com?</t>
  </si>
  <si>
    <t>Shouldn't those pre tasks on Friday already be happening automatically? And does your DR affect prod? For us we'd just do Saturday's tasks and be done.</t>
  </si>
  <si>
    <t>I'm doing what we're all doing: slowly dying.</t>
  </si>
  <si>
    <t xml:space="preserve">And that was never going to change... </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</si>
  <si>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</si>
  <si>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thanks for now :)</t>
  </si>
  <si>
    <t>Pretty sure it's not even anal, just a deep prone bone. That 0.5s in which we can see dick make contact sure as shit didn't convince me.</t>
  </si>
  <si>
    <t>solved: Gazillionaire</t>
  </si>
  <si>
    <t>animatrix is 5 or 6 short animated stories. You should see it</t>
  </si>
  <si>
    <t>Upvoted for the Pontiac, because if there's anything Canadians love just as much as Tim Hortons, hockey, and milk in bags, it's Pontiacs.</t>
  </si>
  <si>
    <t>Get well Mama Goat.</t>
  </si>
  <si>
    <t>It really brings out the colors of the fish.</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</si>
  <si>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</si>
  <si>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 xml:space="preserve">I can't see myself voting labour for a while, voted Green at last election </t>
  </si>
  <si>
    <t>Lowry yelling at patterson for not running back</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</si>
  <si>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</si>
  <si>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 ](#s "As much as I hate SAO and Kirito, I do like Asuna. So no, that would wrong. Your other assumption is right, though, as Chi-chan is nowhere near best girl when Emi exists.")</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</si>
  <si>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</si>
  <si>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What makes you think Trump knows what Salafism is</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</si>
  <si>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</si>
  <si>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</si>
  <si>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Hence "unexpected factorial". 
/r/UnexpectedFactorial</t>
  </si>
  <si>
    <t xml:space="preserve">I was afraid in the beginning but then I tried and turned out to be really great! It is absolutely challenging but I like it, especially at the point where you can beat the boss in the game - super satisfying. 
But now I just stop playing as I get stuck between Jura (?), Paarl (boss), and Vicar (also boss) to the point where I think I cannot progress. It seems my skill still sucks. Just do not expect you can be the hero which can beat the enemies easily or beat the game with hard-core/random button mashing. You have to be smart.
EDIT - I find myself coming back to r/bloodborne as starting point to find any guide. </t>
  </si>
  <si>
    <t>I remember a few in my college, one liberal Jew ironically that never referred to it as Israel.  They referred to it as "Occupied Palestine".  I would hope self-hating Jews because scary antisemitism from them too.  Maybe she's getting back at her parents or something.</t>
  </si>
  <si>
    <t>Laundry, dishes, cleaning the garage, donating a bunch of stuff I don't need. There's a possibility I'll be moving in a few months so I'm trying to prepare for that. Work on my CSS review. Might have a motivational drink during because dammit, I deserve it.</t>
  </si>
  <si>
    <t xml:space="preserve">He may have been screened by one or two guys, but not the best goal. Hopefully it's just cobwebs from the break; he'd strung together a handful of good starts before the ASG. </t>
  </si>
  <si>
    <t xml:space="preserve">God smack sun on my right shoulder and really they ain't that bad more addicting than anything. I have a full sleeve now. Three on my chest and one on my left shoulder.
</t>
  </si>
  <si>
    <t>Cognitive Behavioral Therapy is the shit though. Best thing for anxiety and depression.</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</si>
  <si>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</si>
  <si>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should of tried hardar</t>
  </si>
  <si>
    <t>I have a g17, you would hate it.</t>
  </si>
  <si>
    <t>She's a beaut</t>
  </si>
  <si>
    <t xml:space="preserve">All good mate, not a big issue. </t>
  </si>
  <si>
    <t>Thanks mod,  I guess my number theory posts are kind of like reddit weenie bait. Fortunately, I've moved on to purple goo analysis :D</t>
  </si>
  <si>
    <t>That's the weed m8</t>
  </si>
  <si>
    <t xml:space="preserve">Mm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</si>
  <si>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</si>
  <si>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 miss those camera shots. Where the car is coming down the straight, towards you, and the doppler effect makes the car *scream* as it approaches. Damn</t>
  </si>
  <si>
    <t>I wonder how things would have turned out if the left had led with that over the racist thing.</t>
  </si>
  <si>
    <t>Like do they say why or do they just flip out out with no explanation?</t>
  </si>
  <si>
    <t xml:space="preserve">Get off your Xbox and take a walk. </t>
  </si>
  <si>
    <t>THIS SHIT IS FUCKING LIT</t>
  </si>
  <si>
    <t xml:space="preserve">Warriors best players last year were all drafted though? </t>
  </si>
  <si>
    <t>more coming soon i promise ;)</t>
  </si>
  <si>
    <t>Married with children</t>
  </si>
  <si>
    <t>If you live in the bay area, PM and we can set up a meeting time for you to come pick it up.
I can also send you pictures of everything once I'm home if you want. It's not a big tank but better than a cup or a bowl.</t>
  </si>
  <si>
    <t xml:space="preserve">If only it had gull-wing doors.
</t>
  </si>
  <si>
    <t>It's crazy how quickly the waves come in opposite directions</t>
  </si>
  <si>
    <t>YESsssss! Been waiting for this. A lot of thanks for whoever make apple watch tweaks and apps for the jailbroken.</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</si>
  <si>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</si>
  <si>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Incel terms usually *are* bad</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</si>
  <si>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</si>
  <si>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Super sexxy in and out of that very hot outfit</t>
  </si>
  <si>
    <t>Sussun zaten yahu.</t>
  </si>
  <si>
    <t xml:space="preserve">yeah they act as a shelter it seems. But I've had issues just walking past and the homeless trying to yell at us and wanting to fight us. Happened 2 or 3 times now. :( </t>
  </si>
  <si>
    <t>I support this. There will inevitably be a couple items that players can whore out to victory the first week, and this will give HiRez time to find them and fix them without the player base getting aggravated about their ranked games being messed up</t>
  </si>
  <si>
    <t>40 slots for now, gonna be increased to 70 later (again). Character is local to each server only.</t>
  </si>
  <si>
    <t xml:space="preserve">Thank you for the research. I hope you're right. I'll look into those. </t>
  </si>
  <si>
    <t>120mm barely is anyway. Modern tanks have a hard time piercing modern armor.
An Abrams can't reliably kill another Abrams (except like the export version without DU armor)
Armor is developing faster than guns at the moment</t>
  </si>
  <si>
    <t>I just swap mine in when I need a portal.. Another advantage to this is you can keep leveling your off hand gems, and dont have to worry about the game screwing up your move skill if you have it on a weapon.</t>
  </si>
  <si>
    <t>Thicker than oatmeal.  https://youtu.be/dC5iIS-XBnw</t>
  </si>
  <si>
    <t xml:space="preserve">Should have shared some with Lapu Lapu. Might not have gotten stabbed. </t>
  </si>
  <si>
    <t>Yea, use agl frieza to block</t>
  </si>
  <si>
    <t>so its basically your uninformed opinion with no data that you decided to share with us all? got it.</t>
  </si>
  <si>
    <t>I know right? I got really into it. It was just over a week. It probably changed my enjoyment level. And I did like no schoolwork for that time period so probably not the best choice haha.</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</si>
  <si>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</si>
  <si>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</si>
  <si>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Here you go https://us.battle.net/forums/en/overwatch/topic/20753275781</t>
  </si>
  <si>
    <t>You do get docked in games you don't play. He was above .290 before he got injured.</t>
  </si>
  <si>
    <t>~~ERROR. ERROR.~~ I AM CONFUSED, BUT YOU HAVE CONVINCED ME YOU ARE A HUMAN, FELLOW HUMAN.</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</si>
  <si>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</si>
  <si>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I'd send it back to the kitchen, but that's just me ...</t>
  </si>
  <si>
    <t xml:space="preserve">Well, in some movies he also ends up being the crazy serial killer, so its not like there is always a happy end. </t>
  </si>
  <si>
    <t>What kind of therapy does she offer?  Cognitive behavioral therapy?  Maybe you just need a different type.</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</si>
  <si>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</si>
  <si>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A site where you can clearly do whatever you want since the admins refuse to actually enforce their rules despite blatant disregard of them almost daily by a large swathe of subreddits.</t>
  </si>
  <si>
    <t>&amp;gt; only</t>
  </si>
  <si>
    <t>Sang with you there mate</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</si>
  <si>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</si>
  <si>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Where specifically, so that I know which regions are too bigoted for civilized people?</t>
  </si>
  <si>
    <t>Medivac</t>
  </si>
  <si>
    <t>Actually, I do 
There's a guy I know at work that's balls deep into reddit and memes... Like worse than me</t>
  </si>
  <si>
    <t xml:space="preserve">When Joker was trolling Sgt Hartman during basic
</t>
  </si>
  <si>
    <t>You apparently don't have an understanding on how impeachment works.  Impeachment can only occur if the president has been found guilty of high crimes.  This has literally and absolutely nothing at all whatsoever to do with the "will of the people".</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</si>
  <si>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</si>
  <si>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Usually around 10/20 online at any given time</t>
  </si>
  <si>
    <t xml:space="preserve">Yeah, but Raw had more Superstars to represent their show. Surely if Smackdown was the smaller show they'd be given equal participants to gain fan interest. </t>
  </si>
  <si>
    <t>Oh
So now we're putting the exact same shit in a wicker basket and charging for it?
Back in my day, you wanted a good Valentine's Day, you dropped acid at 2, molli at 4, and fucked like aliens until you hit the comedown. Then, the mutual agony bring you two together :))</t>
  </si>
  <si>
    <t>Can we please get an outsider who at least knows the difference between proficiency and growth if we need one so bad?</t>
  </si>
  <si>
    <t>yeah I edited my first post : the behaviour is the same, but Naruto CAN chakra gun the right side. Still investigating how it's done atm.</t>
  </si>
  <si>
    <t>Lmfao...</t>
  </si>
  <si>
    <t xml:space="preserve">People usually want good looking people. Not only women. It's nature. </t>
  </si>
  <si>
    <t>It's funny because we will die alone</t>
  </si>
  <si>
    <t>You are so awesome dude. Thanks!</t>
  </si>
  <si>
    <t>Why the hell is that bright ass light shinin on him?</t>
  </si>
  <si>
    <t>I don't see how " My classmates are going out with their SOS" is being cynical, but ok.</t>
  </si>
  <si>
    <t>Exaaaaaaaaaaactly.</t>
  </si>
  <si>
    <t>If you complain hard enough then they may extradite your replacement.</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</si>
  <si>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</si>
  <si>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It actually tips?</t>
  </si>
  <si>
    <t xml:space="preserve">Nobody drinks. Mentioning it is cringy for pretty much everyone. </t>
  </si>
  <si>
    <t>Leftover holiday candy is the best thing in them lol</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</si>
  <si>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</si>
  <si>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</si>
  <si>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Still have to drive. Still worth the fantasy.
Source: Owns a Tesla</t>
  </si>
  <si>
    <t>It didn't though. 20% would be more accurate</t>
  </si>
  <si>
    <t>Granted. But, pro-choice is very much a liberal take on the issue.</t>
  </si>
  <si>
    <t>Wts// Totw: 93 holtby, 89 stone, 87 Gibson, 87 Eriksson, 86 klefbom. Mov: kessel, o'reilly, Hoffman. CC datsyuk, xmas versteeg, and ipotg 87 Eriksson ek,sergachev. Bases: burns, zetterberg and oshie. Pm me</t>
  </si>
  <si>
    <t>I got fed up with some p2w shit in an old game I used to play.  Made me have no respect for the company, so I just started botting.  Turns out a credit card can't compete with 10 accounts playing 24/7.  No regrets.</t>
  </si>
  <si>
    <t>I only got sanchez...</t>
  </si>
  <si>
    <t>[Cockmongler](http://knowyourmeme.com/memes/cockmongler)</t>
  </si>
  <si>
    <t>So i guess people were to distracted by the question to answer it.</t>
  </si>
  <si>
    <t xml:space="preserve">&amp;gt;constantly
????? Just gotta push a narrative I think. 
-Ball God </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</si>
  <si>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</si>
  <si>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</si>
  <si>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[deleted]  
 ^^^^^^^^^^^^^^^^0.8702 
 &amp;gt; [What is this?](https://pastebin.com/64GuVi2F/01670)</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</si>
  <si>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</si>
  <si>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</si>
  <si>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</si>
  <si>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You be jah men.</t>
  </si>
  <si>
    <t>Orange disco is kinda hard to sell, you have anything else. Maybe para and 10 keys?</t>
  </si>
  <si>
    <t>Will do :)</t>
  </si>
  <si>
    <t>Extra points because Kuumaarke will remind Noye of Clauda. Who he shouldn't remember. 
Also, Kurland here! Get through this time portal and remove the Defera Borg battlezone from history, which will fix this somehow!  
 (This kills the battlezone)</t>
  </si>
  <si>
    <t>I guess it's possible to stress those muscles out if you're rolling too often? Jaw muscles are like any other muscles... they do suffer from fatigue and can get bigger with exercise. I imagine gurning is like a workout for your jaw.</t>
  </si>
  <si>
    <t>Yeah I've given up on that game completely, no idea where they are taking it. Conan is adding a cool system of having servers enforced clan sizes, so people can't group more than the allowed number, no idea how it really works though, it might be exploitable</t>
  </si>
  <si>
    <t>I appreciate David French's pieces. I don't agree with him here, but at least this doesn't ignore the immense idiocy of Bannon</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</si>
  <si>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</si>
  <si>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I used to live in Jersey.  And it sounds like you are in North Jersey.  Go south of 95 or out to the Pine Barrens and you will feel better.
Miles and miles or nothing but pine trees and dirt roads.  Pure heaven.</t>
  </si>
  <si>
    <t xml:space="preserve">Good call. If staying in any doc hut in NZ, be sure to book ASAP. </t>
  </si>
  <si>
    <t>I love to make toys and accessories too. I would love to make more home accessories too!</t>
  </si>
  <si>
    <t>Ah, I thought of that. [The Norwegian Antarctic Territory](https://en.wikipedia.org/wiki/Dependencies_of_Norway) will be under the sun when Svalbard is in darkness, and vice versa.</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</si>
  <si>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</si>
  <si>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</si>
  <si>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How long until champs first go on sale?</t>
  </si>
  <si>
    <t>I've knitted with a little bit of cotton, mainly the kind for dish towels. Do you have a particular brand you like for garments?</t>
  </si>
  <si>
    <t>I tried grinding on this setup today and can't for the life of me figure out how to do it.
I got the sending bit through a constant combinator (I know I have to manually edit the value, but as a proof of concept it works), but the response "ping" I can't figure out how to do.
Has anyone made this with illustrations yet? Would love some kick in the right direction.</t>
  </si>
  <si>
    <t>Ask the 999 women after the first victim</t>
  </si>
  <si>
    <t xml:space="preserve">I have no idea what he's talking about </t>
  </si>
  <si>
    <t>second one easy</t>
  </si>
  <si>
    <t>Oh yeah, best in town.</t>
  </si>
  <si>
    <t>Very constructive and relevant.</t>
  </si>
  <si>
    <t>Benedict was great. Cillian would have been very good too, but I don't think he'd have been better.</t>
  </si>
  <si>
    <t>Reddit is the best of all the Internet condensed into one website organized by topics of interest</t>
  </si>
  <si>
    <t>Magic 8 Ball says:  
&amp;gt; Only indirectly by nerfing Blade and Raklet</t>
  </si>
  <si>
    <t>The evidence doesn't support that. The idea being that "If I got through this, so can you."</t>
  </si>
  <si>
    <t>This is a screenshot? WHAT?! Did you use any CC?</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</si>
  <si>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</si>
  <si>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</si>
  <si>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It was in an alternate reality</t>
  </si>
  <si>
    <t xml:space="preserve">Oh wow! Thanks so much /u/sabu113 Im New to reddit, I got reddit gold already!!!! This made my day :) </t>
  </si>
  <si>
    <t xml:space="preserve">I agree, I want more shit like Deadz 
That track is nasty </t>
  </si>
  <si>
    <t>we out here</t>
  </si>
  <si>
    <t>&amp;gt;Martin
&amp;gt;Marty
Both are terrible people AND terrible fathers
*I see a pattern here...*</t>
  </si>
  <si>
    <t>I want to spread your pussy</t>
  </si>
  <si>
    <t xml:space="preserve">Madvilliainy definitely deserves a spot in the archives, along with The Chronic, Ready to Die, Aquemini and The College Dropout. 
If I were choosing the albums to archive, each album would have to of made a HUGE impact and influence in Hip Hop.  </t>
  </si>
  <si>
    <t>Okay. I'll try and sort it out once I'm home on an actual computer.))</t>
  </si>
  <si>
    <t>A fun read is always a good read. I'm looking forward to it, and really appreciate the help with a possible Heart pairing as I've been struggling a little with that. Thank you for taking the time to help me out, I wish I could take more time to express my gratitude.</t>
  </si>
  <si>
    <t xml:space="preserve">That is unattractive to you? 
LOL, no wonder sub8 is a meme, what the fuck </t>
  </si>
  <si>
    <t>Update* 
Just saw her coming back from
break talking to a Chad.
Yup, let me plug in my headphones, keep my eyes down and just do my work.
I’ll just jerk it off when I get home😄</t>
  </si>
  <si>
    <t>Feels [removed]</t>
  </si>
  <si>
    <t>Dude it's a girl</t>
  </si>
  <si>
    <t xml:space="preserve">I always put it in the same spot. My room might be a wreck, but if it's where it should be then I'll be able to find it. </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</si>
  <si>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</si>
  <si>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Not just you. I'm 25, and I learned this a month ago</t>
  </si>
  <si>
    <t>Anyway to autoerase or delete clipboard of previous copied text after a few seconds or minutes ?
Any tweak that does this please ?</t>
  </si>
  <si>
    <t>Go watch Nic Cage performing Tell Tale Heart to get you pumped!</t>
  </si>
  <si>
    <t>Thanks for the meaningful contribution. Bravo</t>
  </si>
  <si>
    <t>I did,he is my second all time best and i explained why.Like you said,GENIUS!</t>
  </si>
  <si>
    <t>Lol since when has being nice gotten someone laid</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</si>
  <si>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</si>
  <si>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You didn't do anything wrong. It was seriously out of line for your mom to say that. None of this is your fault. Keep pursuing your case, access any resources you can to get counseling for yourself, move out as quickly as humanly possible. Stay safe.</t>
  </si>
  <si>
    <t>Cool! Where are you?</t>
  </si>
  <si>
    <t>Yea you're right. I guess in my mind I'd immediately think of a cheater as subhuman trash, but I honestly don't know how I'd feel in that situation as I've luckily not been put in one.</t>
  </si>
  <si>
    <t>No thank you</t>
  </si>
  <si>
    <t>/r/iosprogramming</t>
  </si>
  <si>
    <t>&amp;gt; Same thing with humans
Nonsense. This conversation has now come to an abrupt end.</t>
  </si>
  <si>
    <t xml:space="preserve">No worker's compensation?
https://www.dol.gov/owcp/dfec/regs/compliance/wc.htm
I', sorry you have to go through this. I wish you the best. </t>
  </si>
  <si>
    <t xml:space="preserve">What model camper is this? 
</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</si>
  <si>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</si>
  <si>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</si>
  <si>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 xml:space="preserve">I love Entivyo! I've been on it for almost 6 years. I can eat anything and very few side effects. </t>
  </si>
  <si>
    <t>oh no! not muh downvotes!
lmao how old are you</t>
  </si>
  <si>
    <t>... like a wall ... or investigations into 3 million people voting illegally ...</t>
  </si>
  <si>
    <t>That would be quite high but I haven't finished it yet so can't judge it. It's not a sport anime.</t>
  </si>
  <si>
    <t>start acting like you did.
Alcohol doesn't make you do anything you really don't want to do, it simply helps in not giving a fuck about things that you shouldn't give a fuck in the first place. It sometimes gives some peace of mind temporally too.</t>
  </si>
  <si>
    <t>First thought: omg, I want it!
Second thought: you are never going to find a band to go with that.</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</si>
  <si>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</si>
  <si>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Ah my bad thought the megaphone button was a sound one</t>
  </si>
  <si>
    <t>Took the first one!</t>
  </si>
  <si>
    <t>But... why?</t>
  </si>
  <si>
    <t>Honestly I'll get really far behind on it, then binge watch to catch up. The season is ether really interesting or extremely boring. I can't stay motivated to keep up with it but someone always manages to spoil it.</t>
  </si>
  <si>
    <t>Honestly, Saitama will never get the fight he's looking for and I hope he never does. If there was anyone who could even compete with Saitama it would ruin the whole premise of the series.</t>
  </si>
  <si>
    <t xml:space="preserve">I wonder how many are sat there scratching their heads trying to work out what a 'Moral compass' is. :)  Aww look they spotted something shiny and got confused, poor little lambs.  </t>
  </si>
  <si>
    <t xml:space="preserve">I hate to split hairs on this but I guess it's important. Does "mentally healthy" have a clear definition? 
</t>
  </si>
  <si>
    <t>Thanks from Canada! The new land of the free and brace will take them!</t>
  </si>
  <si>
    <t>Cops will probably be at your house later, OP</t>
  </si>
  <si>
    <t>My finishing is horrendous</t>
  </si>
  <si>
    <t>I Added you as well, my Tag is Cacaman</t>
  </si>
  <si>
    <t>They do it late at night and i have work to do the next morning. I do have a costume but it sucks and im not that into most anime today.</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</si>
  <si>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</si>
  <si>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</si>
  <si>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 xml:space="preserve">I don't think I've ever even heard of anyone doing that, because why I mean just why what would compell a person to even try that </t>
  </si>
  <si>
    <t>Probably planned parenthoods other programs like STD checking, contraceptives, cancer screenings, and stuff like that.</t>
  </si>
  <si>
    <t>I beat you, my tallest is 6'2", but not fat.</t>
  </si>
  <si>
    <t>Galleon is a core unit for pretty much every aspect of content except TOAH.
Chasun is also in the same category. 
I would get those two up and running, as they significantly make your other units more effective.</t>
  </si>
  <si>
    <t>How can you go on strike when you don't have a job?</t>
  </si>
  <si>
    <t>That doesn't really fix anything if you're doing bounty hunting or in a combat zone. Just wait for weapons to deploy and fire on allies and unwanted.</t>
  </si>
  <si>
    <t xml:space="preserve">To save the nation, I'd accept any of those assholes. </t>
  </si>
  <si>
    <t>The mind Bogles</t>
  </si>
  <si>
    <t>Was she evil?</t>
  </si>
  <si>
    <t>&amp;gt; ~~The number theory category on~~ Vixra is a goldmine of badmath. 
Fixed.</t>
  </si>
  <si>
    <t>If a man left his girl with depression he would be doxxed and blacklisted everywhere 
Also: 
&amp;gt;the day that changed my life 
Kek
reads like a story as well</t>
  </si>
  <si>
    <t>I wouldn't trade jerebko for him but I would trade zeller</t>
  </si>
  <si>
    <t xml:space="preserve">As an r/all browser, behind the gif only shows up when Kat posts something. I have yet to see another user make all in BtG. </t>
  </si>
  <si>
    <t>Sure there is, he can gain a ton more political points by simply drawing it out as much as possible so that it makes that many more of his detractors look like morons when he does release it. It's an obvious fucking trap.</t>
  </si>
  <si>
    <t xml:space="preserve">Well he's an ex president, trump is an ex reality host. </t>
  </si>
  <si>
    <t>I must be friendly/approachable but people never actually approach me. Just smile. So it's a fake sort of interaction that never actually goes anywhere, there's no socialization beyond a smile which leaves me lonelier than before. meh</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</si>
  <si>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</si>
  <si>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The first part of EN is literally Shaladrassil. You climb up the tree to the portals in the upper branches.</t>
  </si>
  <si>
    <t>Romer-G switches are incompatible with Cherry MX PCBs, and vice versa. The pins are in different places.
cc: /u/ojrask</t>
  </si>
  <si>
    <t>Omg. Hahahahaha</t>
  </si>
  <si>
    <t xml:space="preserve">Yup, that's the one where I exited the thread </t>
  </si>
  <si>
    <t>If a cab can handle low frequencies from a guitar I think a synth and a kick drum will be fine.</t>
  </si>
  <si>
    <t>I feel extremely confident that they will rename the Coach of the Year trophy after him, if for no other reason than to spare themselves the embarrassment of hindsight for rewarding him with it so infrequently.</t>
  </si>
  <si>
    <t>What a coincidence. I was discussing about this thing with my friend earlier this evening. I usually say something like "if there was only one page you could visit online, Reddit would be the right choice"</t>
  </si>
  <si>
    <t>That was me too.  Some people find they can stick to limits on drinks.  I tried that and ended up still binge drinking so I realized I just had to stop.  
One thing I found was that not drinking is actually pretty cool.  I was worried about what I would do, but I find I am enjoying life more now. 
Checking into this site regularly helps me stay on track.  Other folks use meetings.  It's easy to return to drinking when you tell yourself you don't have a problem.  I did that a dozen times.  Then I realized that was proof that I have a problem and I decided to really quit.
You can do it!</t>
  </si>
  <si>
    <t xml:space="preserve">Weird. I live in London and i feel like some ethnic groups like me more than other ethnic groups. </t>
  </si>
  <si>
    <t>What does this even mean?</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</si>
  <si>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</si>
  <si>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Sorry, but has it never occurred to you that maybe she's thinking about something or is just sad? Like, ask her whats wrong or something.</t>
  </si>
  <si>
    <t>omg that is awful.</t>
  </si>
  <si>
    <t xml:space="preserve">Once in a while, I have a million great things to watch and listen to. It all rolls in at once and is too much for just one evening. This is one of those days. I'm about to binge on food and electronic entertainment. </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</si>
  <si>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</si>
  <si>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</si>
  <si>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The best Call of Duty for me, used to love going around with my Arisaka. I always wondered why they scrapped the game mode 'War' it was such a great mode. Was always a fan of whistling the victory songs especially the Wehrmacht one.</t>
  </si>
  <si>
    <t xml:space="preserve">Yep! I ignore it till i want to laugh. After laughing enough I go back to ignoring it ðŸ˜ </t>
  </si>
  <si>
    <t>Cena</t>
  </si>
  <si>
    <t>the front is disc brakes...and the rear Are drum brakes..the car has lived in Arizona its entire life..but there's no rust whatsoever other than the surface rust in the rear..which can be fixed with a little bit of paint and grinding</t>
  </si>
  <si>
    <t>Again, the things you are "not aware of" could fill a book thicker than the dictionary.</t>
  </si>
  <si>
    <t>I feel like they did definitely downplay how violent he was and how much carnage he inflicted on Colombia.</t>
  </si>
  <si>
    <t>survivors of massive amounts of eBegging</t>
  </si>
  <si>
    <t>Depends on what?!</t>
  </si>
  <si>
    <t>I'm doing checklists to help me do these things and feel more accomplished afterwards =)</t>
  </si>
  <si>
    <t xml:space="preserve">Thank tou! And same to you for the girl!
</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</si>
  <si>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</si>
  <si>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Alright thanks for the great help, everyone. I'm gonna consider this one solved.</t>
  </si>
  <si>
    <t>I liked the portrayal of the Vulcans. They are shown as perfect much too often. ENT explorer a lot about the Vulcans' flaws and limitations.</t>
  </si>
  <si>
    <t>...you're gonna make him a harmful loser? That seems like not such a good idea.</t>
  </si>
  <si>
    <t>The amount of times this has been reposted is crazy</t>
  </si>
  <si>
    <t>Who ?</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</si>
  <si>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</si>
  <si>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 xml:space="preserve">Idk about you my class is about 11 girls to 100 guys. That isn't 50:50. Our topic is STEM related so I think engineering classes/CS would be more appropriate. 
I literally said I enjoyed the event and found it would be helpful to girls coming in like me, that didn't say anything whether these girls are hardworking or don't do shit right. I don't care what they do.  People just think all of us had a chance of getting into dropbox when it reality they had already given interviews out so it was just a talk. Idk why are people elongating this. 
There are always going to be issues with society but seriously writing long posts on reddit isn't going to solve it. You found one woman on reddit who enjoyed the event and I don't want us to waste time over this, I rather prepare for my interviews. Again, I said it would have been nice for me in my first year. I eventually got used to the biased society. 
Additionally, if any woman did get an interview yesterday (we were told its just a sit down and talk thing no interviews), she still has to compete with her male friends in a fair manner. There is someone's post about dropbox being fair etc, I personally do not know as I never interviewed with them.
I support men on several issues too, including the trend to pay for dates or having to give gifts etc etc.  The solution I do is make sure who ever I date doesn't have to pay for me. Its simple.
A simple solution male friends could have done is not judged me for getting into a simple hackathon. It would have made me feel inclusive. Maybe would be cool to invite me to hack with them or just said "that's cool" and went on with their lifes. But the opposite happened. I saw a chat being created to bitch about me for getting in and only having 4 months prior programming experience. I saw that chat as a loyal friend showed me. So don't tell me men don't discriminate too. I never spoke to that guy who looked down on me and said "i cannot code to save my butt" when I had a coop in programming and I never even showed him my skills or worked with him.
People talk shit regardless, there will always be some kind of issues everywhere. I personally don't deal with shit I cannot change. Its just pointless us arguing here as nothing is being done. Nothing will be done unless you change stuff or take initiative. 
My last office was 9 girls (1 coop, me) + 120 males. Such a bad ratio but I knew they hired people based on talent and loved it there. Yeah would be awesome if they have more females there but if they didn't make it through interview, they don't deserve it. I agree but PROMOTING and encouraging them to apply for them is different. Lets others know they are hiring, if they are capable and as strong as their male coworkers, sure hop in. Otherwise, nope. 
The event was meant to encourage more females to apply there not to give an unfair advantage over males anyway. Idk how many female-male resumes they get so I cannot speak for them.
</t>
  </si>
  <si>
    <t xml:space="preserve">&amp;gt; a saint compared to Pence and Trump
</t>
  </si>
  <si>
    <t>I guess if you need a bubblebath, you are (a) dirty-penpal.</t>
  </si>
  <si>
    <t>Pinkerton telepathically pulls on the door handle, gently.</t>
  </si>
  <si>
    <t>There was nobody in the isles forum GDT either when I posted.</t>
  </si>
  <si>
    <t>nice vibes and good sound. Maybe bring the vocal up a little bit? nice work my dude</t>
  </si>
  <si>
    <t xml:space="preserve">World Domination </t>
  </si>
  <si>
    <t>Same</t>
  </si>
  <si>
    <t>Since these were all redeemed by you, do you have any type of proofs for them?</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</si>
  <si>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</si>
  <si>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A flag so shitty you have to call in an airstrike.</t>
  </si>
  <si>
    <t>Well, strive to be the best. Figure out how to get there.</t>
  </si>
  <si>
    <t>I'm the most outgoing and loud introvert then. I love meeting and talking to new people, going to parties and overall doing things in a social setting but I have a limit. Almost at exactly 6 hours of continued non-work related social interaction I have to get away because I feel fucking exhausted and ready to fall dead asleep at home.
I always thought I was an extrovert.</t>
  </si>
  <si>
    <t>DEUS LO CHULZ!</t>
  </si>
  <si>
    <t xml:space="preserve">The fact I been playing this game flat out for over 16 months , everyday haven't missed an se event or fuel and doubles up on races during bonus fuel , and you are on 10 days already after 6 weeks  , every 5 days I pay for access pass ,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</si>
  <si>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</si>
  <si>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the limiting of tenki almost seems more like a powercreep move...why not 1 barrage and 3 tenki?</t>
  </si>
  <si>
    <t xml:space="preserve">IncelTears "Chads" vs. Braincels "Incels" </t>
  </si>
  <si>
    <t xml:space="preserve">Fixed. 
Mods, blame this dude. </t>
  </si>
  <si>
    <t>That's  the brilliant part. We aren't going to just turn them away and do nothing. We are going to put them in safe zones much closer to their homes and families with people with similar mindsets instead of bringing them to the West whose ideals they oppose. Again, just because your Coorperate News agency didn't report something that went against its own narrative, doesn't mean it isn't true. Sorry to rain on your echo chamber parade snowflake. Continue to plug your ears and sing. Enjoy losing and the safety provided by a true American patriot as POTUS.</t>
  </si>
  <si>
    <t xml:space="preserve">Maybe ask him to handle send some resupply boxes, if you plan on doing that. If their big enough to have a shipping dept, I would be supper easy for them. </t>
  </si>
  <si>
    <t xml:space="preserve">Why do you support it? </t>
  </si>
  <si>
    <t>Damn, some of the stuff in this thread is enthralling. All I got is.. time my dad said he was proud of me at graduation... time my friend said I threw a pretty good spiral...and one time a grumpy looking lady smiled at me after I waved at her.</t>
  </si>
  <si>
    <t>I'm on a gym that when you battle it (to level up or take down) the game crashes, guaranteed 10 coins a day</t>
  </si>
  <si>
    <t>r/elitedangerous is leaking</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</si>
  <si>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</si>
  <si>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</si>
  <si>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 xml:space="preserve">Rinse it out instantly after use, don't leave them in the sun. </t>
  </si>
  <si>
    <t xml:space="preserve">Xbox 360 games perform better on the one? I've never heard of that. </t>
  </si>
  <si>
    <t>As someone who grew up in Lincoln: 
What the fuck are you doing in Lincoln?</t>
  </si>
  <si>
    <t>why the fuck would someone make fun of another person for that? I have two STEM degrees I wouldn't do that shit.</t>
  </si>
  <si>
    <t xml:space="preserve">Oh I feel like a dickhead, sincerest apologies </t>
  </si>
  <si>
    <t>Yea? So? Turkey has them and develops them as well. Indeed it takes time. Turkey is every bit regional power as Iran and probably even more</t>
  </si>
  <si>
    <t>Gladly. I'll cashewouside sips at 8:30, ready for fisticuffs</t>
  </si>
  <si>
    <t xml:space="preserve">That makes sense. Thanks for taking the time to respond. it looks like drf makes it super easy to throttle
    </t>
  </si>
  <si>
    <t>Well it isn't a real story if that makes you feel better :)</t>
  </si>
  <si>
    <t xml:space="preserve">If you have no reason to argue anymore, then you don’t have a fucking point. If you don’t have a point, quote trying to prove it on this stupid sub. </t>
  </si>
  <si>
    <t>But will any of them get paid?</t>
  </si>
  <si>
    <t>Crysis 2 please!
369
[Jason Mraz - Details in the Fabric](https://m.youtube.com/watch?v=UcTAZ8V3SyM)</t>
  </si>
  <si>
    <t>Enjoy!
#124</t>
  </si>
  <si>
    <t>*He smiles.*
"Hey, Lucas!"</t>
  </si>
  <si>
    <t xml:space="preserve">"A government can say whatever it wants and still be monitoring you, even a democratic one. What's to say the NSA isn't spying on American citizens without the proper requirements?"
There are higher authorities, protecting me from NSA. There are international courts protecting me from government.When one party breaks my rights, I go to another one to set the dispute between us. Checks and Balances. In culture there are none. There is only one party - machines.
"You seem very taken up with this whole machine/human thing..."
This is the whole point. Machine is naturally different from a living being. With different goals and different logic. Giving up your freedom to not even your species, is beyond what a normal independent person would consider.
"Yes, decisions that have resulted in horrific human actions in wars."
As well as many good actions. This is the whole point. You have the power over your doings. In culture you don't. For example, if you fight a war and do something bad - it's on you. You know that you made this decision and you are in power to change it. However, in culture minds decide what to do. So from one point of view, you are not responsible for horrific actions of culture. After all, you just watched them and followed orders. But at the same time, you are not a man - you are a slave. 
Whole history humans fought for their independence. And now you suggest that we should give it up and become slaves just because you can't handle being responsible for your own actions? Well, I guess culture suits you.
</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</si>
  <si>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</si>
  <si>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His ugly girlfriend.
5/10 with makeup.   Looks like Casey without makeup.  
Only positive is her legs and ass.  
Still beta move to date her.</t>
  </si>
  <si>
    <t>Can my self esteem get any lower</t>
  </si>
  <si>
    <t>How are they comparable to leetcode? Did you see those questions before or was it the first time you've come across them?</t>
  </si>
  <si>
    <t xml:space="preserve">Only won 2, Isiah Thomas the same </t>
  </si>
  <si>
    <t>Pot calling the kettle black</t>
  </si>
  <si>
    <t>Then why would you quote a price on him?</t>
  </si>
  <si>
    <t>They need his vote for the Justice, right now.</t>
  </si>
  <si>
    <t xml:space="preserve">ASAP Bari, idk if you'll like his style but still maybe some references </t>
  </si>
  <si>
    <t>go on</t>
  </si>
  <si>
    <t xml:space="preserve">It would create so many jobs </t>
  </si>
  <si>
    <t>I don't believe that you get to keep all your stats.  They get reset to the base stats of a level 1 character of a higher rank.  So, initially, you will be gimping that hero, but their potential for getting much stronger than they were before goes up.</t>
  </si>
  <si>
    <t>That’s kind of like saying, mentalcels can’t be incel. The in-fighting here is stupid. If you want to get laid but can’t, you are an incel are you not?</t>
  </si>
  <si>
    <t>gates are open :)</t>
  </si>
  <si>
    <t xml:space="preserve">Am I a pussy for thinking this shouldn't be allowed?
Like... the dude probably got fucked his whole life for that. </t>
  </si>
  <si>
    <t xml:space="preserve">I liked Let Me Love You from one of the later series </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</si>
  <si>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</si>
  <si>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shit range tho</t>
  </si>
  <si>
    <t>I member, Shit Obama doesn't member.
"No terror attacks on our soil" my fucking ass.</t>
  </si>
  <si>
    <t>Because to answer the question you must confront yourself and assess the state Of your body and mind. you may have only felt bad before but now in addition to that  you also know that you are not okay. you're broken and you need to be fixed</t>
  </si>
  <si>
    <t>Like "libtards" applies to 3/4 of the political spectrum according to the alt-right? O_o
(Do they count as alt-right, or just whacky right? &amp;gt;_&amp;gt;)
Both groups a bit nutty anyway if you ask me, they have so much common ground and yet...</t>
  </si>
  <si>
    <t>I fucking saw that and had to do a double take. She said "Yeah, so she got a C-section..." Pan over to a little puppy in her hand "this one's the only one who made it." Aw, that's sad. 
PAN OVER TO THE ONE LIVING PUPPY NEXT TO ITS DEAD SIBLING. 
What the fuck. Why.</t>
  </si>
  <si>
    <t xml:space="preserve">Sorry, but what is R9K? Also never heard of wizardchan. </t>
  </si>
  <si>
    <t xml:space="preserve">keep your kumbayah to yerself, the lefts problem isn't trump or the gop
It's the far left using violence as a political tool. Call them out on it and stop being a spineless wimp. </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</si>
  <si>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</si>
  <si>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Similar thing happened to me 3 years back..
Not exactly a cash prize as such but my dads very old friend left our family his farm when he sadly died (worth 3 mill) and dad phoned me up when I got home from school because he couldn't wait. Phone call changed my whole life from that day.</t>
  </si>
  <si>
    <t xml:space="preserve">where did I complain about anything? fuck your bias m8. prove it.
</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</si>
  <si>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</si>
  <si>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Here you go: http://imgur.com/9nbKjHH</t>
  </si>
  <si>
    <t xml:space="preserve">[Original post](https://www.reddit.com/r/blacksmithing/comments/5rc6xj/found_anvil_with_more_pictures_i_posted_the_first/) by /u/master653 in /r/blacksmithing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"1836")
</t>
  </si>
  <si>
    <t>Eurogamer doesn't know what a proper sequel is.  
Cause Splatoon 2 certainly is one.</t>
  </si>
  <si>
    <t>Agreed!</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</si>
  <si>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</si>
  <si>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Unless he's completely incompetent in combat, he won't have any more time on target, therefor no.</t>
  </si>
  <si>
    <t xml:space="preserve">It's just bug fixes... nothing added. I'll wait until they add something cool like the behemoth </t>
  </si>
  <si>
    <t>Stop trying to cover up your hax bro</t>
  </si>
  <si>
    <t>Thumbs up to that documentary. Narrated by Kevin Costner, great little flick.</t>
  </si>
  <si>
    <t xml:space="preserve">Yeah I would if there was a deal. </t>
  </si>
  <si>
    <t xml:space="preserve">Times have changed sweet cheeks. Do it right or get arrested. 2017. </t>
  </si>
  <si>
    <t>Not really, perhaps a bit. I do legitimately want to think you're better than the average normie visitor.</t>
  </si>
  <si>
    <t>I'm sending some good thoughts and well wishes in your direction too.</t>
  </si>
  <si>
    <t>I bet I can fire you guys over 300m.</t>
  </si>
  <si>
    <t xml:space="preserve">Oh man if the 4th line had any hint of a scoring touch they'd be amazing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</si>
  <si>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</si>
  <si>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</si>
  <si>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It's pretty essential. </t>
  </si>
  <si>
    <t>the real question is are you ready to die?</t>
  </si>
  <si>
    <t xml:space="preserve">Thank the Lord, the spires are such a shitty mechanic.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</si>
  <si>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</si>
  <si>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</si>
  <si>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</si>
  <si>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 xml:space="preserve">https://www.statista.com/statistics/476456/mass-shootings-in-the-us-by-shooter-s-race/ 
I googled "Mass shootings by race" and this was the first result. </t>
  </si>
  <si>
    <t>Will try to get that done tomorrow :)</t>
  </si>
  <si>
    <t xml:space="preserve">You must be very secure in your relationship, or very unhappy. </t>
  </si>
  <si>
    <t>Love love himmmmm</t>
  </si>
  <si>
    <t>Super-dooper truth!</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</si>
  <si>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</si>
  <si>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I'll lay in bed for a while when I wake up just running thoughts in my head but at some point I'll get up to get on my computer</t>
  </si>
  <si>
    <t>Never bring it up again, but make subtle jokes about it once or twice a year. Next birthday/christmas, buy him an electric toothbrush with a *nice* handle.</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</si>
  <si>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</si>
  <si>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Awww :)</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</si>
  <si>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</si>
  <si>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Neither have I before this, I've had all of windows update disabled since I first got win10. This is the first time I've ever got an update notification</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</si>
  <si>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</si>
  <si>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Radical leftist thought is a cancer that is spreading far too fast. I sympathise with the poor souls that are fooled by this idiocy.</t>
  </si>
  <si>
    <t xml:space="preserve">North. Carolina </t>
  </si>
  <si>
    <t>A sombrero for a T1 meme. Only T1</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</si>
  <si>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</si>
  <si>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Why didn't you just say vegetable in the first fucking place?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</si>
  <si>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</si>
  <si>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Your head comes after the joke,
Your head is beneath the joke,
Your head is above the joke.... Either will work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</si>
  <si>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</si>
  <si>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</si>
  <si>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 xml:space="preserve">is desiigner the malcom x of our generation?
</t>
  </si>
  <si>
    <t>What is localiappurche ?</t>
  </si>
  <si>
    <t xml:space="preserve">Yh </t>
  </si>
  <si>
    <t xml:space="preserve">Troll, block them. </t>
  </si>
  <si>
    <t>I know, the most I realistically want to achieve will be greater autonomy and a Bavarian Militia</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</si>
  <si>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</si>
  <si>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</si>
  <si>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Enjoy!
#117</t>
  </si>
  <si>
    <t>Best fleshlight ever!</t>
  </si>
  <si>
    <t xml:space="preserve">"Alright." </t>
  </si>
  <si>
    <t>&amp;gt; marry whoever you want, but don't force me to participate in it (Marriage equality)
How will you be participating?</t>
  </si>
  <si>
    <t>Thank you! She is the sweetest thing!</t>
  </si>
  <si>
    <t>These two are just everything that's so right about Raw.</t>
  </si>
  <si>
    <t>D-Link DCH-S150 mydlink Wi-Fi Smart Motion Sensor https://www.amazon.com/dp/B00KZHP102/ref=cm_sw_r_cp_api_3PsKybVPW9C4T</t>
  </si>
  <si>
    <t>Not fat, deformed or old because im a neither of these. Nothing more because obviously im ugly as fuck so i would pretty much have zero chance in hell if i wanted someone caring, atttactive etc...</t>
  </si>
  <si>
    <t>I have a pick of the old style royal and gold packs in my history. Will upload a pic of the new style Turkish royal pack in a sec with little inserts showing a pic of the Royals (Full flavor) Jade Silvers (Menthol ultra-lights) and Golds ( lights) not pictured there is also a Silver which is ultralight. 
http://imgur.com/mDny5no</t>
  </si>
  <si>
    <t>Thanks for the advice! Currently working on Veromos right now... it's a long grind</t>
  </si>
  <si>
    <t>She was a complete baby about everything which is why she is an ex.  we're literally trying to get her deported because my bro thinks she married him for citizenship.</t>
  </si>
  <si>
    <t>Ever been The top?</t>
  </si>
  <si>
    <t xml:space="preserve">And bingo was his name-o </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</si>
  <si>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</si>
  <si>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ã¡ã‚‡ã£ã¨å‰ã«å¹´è¶Šã—ã—ãŸã¨æ€ã£ãŸã®ã«</t>
  </si>
  <si>
    <t xml:space="preserve">It's a clickbait title. The article says the samples can be kept in the fridge for up to 48 hours. </t>
  </si>
  <si>
    <t>He arrives and they give him a hard time about how long he was gone and threaten to take away his green card
Second paragraph was just an anecdote about how bad it has gotten here. She didn't sign the paper they eventually just let her go (probably when they realized it was illegal to hold her)</t>
  </si>
  <si>
    <t>sounds like you are an actual salty silver that's mad because someone plays an off-pick :\^)</t>
  </si>
  <si>
    <t>Making the emulator feature complete? The idea is it's emulating the Wii itself, not just various things the Wii does.</t>
  </si>
  <si>
    <t>&amp;gt;How old was Muhammed's wife when he first fucked her?</t>
  </si>
  <si>
    <t>Same, almost lvl 33 and never seen one either. I feel your pain..</t>
  </si>
  <si>
    <t xml:space="preserve">The thing is, if you're sub 6 you'll never be a Chad. </t>
  </si>
  <si>
    <t>I have dark curly hair and the only women who have asked to touch it have been over 70 years old. 
FeelsBadMan</t>
  </si>
  <si>
    <t>Can running a deck with Burning Abyss, Kaiju, and Shiranui work well? Or is there too much going on there?</t>
  </si>
  <si>
    <t>I'm arguing the same point idiot. The op was talking about QB v QB. You must be uneducated.</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</si>
  <si>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</si>
  <si>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</si>
  <si>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stick it all over facebook all the Mom's will see it..</t>
  </si>
  <si>
    <t>Enjoy!
#125</t>
  </si>
  <si>
    <t xml:space="preserve">Don't forget the Chicago audit and the finding that voting machines incorrectly inflated Clinton votes and diminished Sanders. 
Don't forget Chicago auditors found this mistake and, rather than making sure machine totals matched paper ballots, they ***erased*** paper ballots to reflect the machine totals. 
Don't forget the Chicago Board of Elections heard witness testimony of this and silenced the uproar, promising to "do better next time." 
Don't forget this election was stolen, but not by Trump. </t>
  </si>
  <si>
    <t>hmm... can we test that?  I'll pull out a gun and shoot one foot to the left of your face.  Then you can show me that it was no biggie. ;)</t>
  </si>
  <si>
    <t xml:space="preserve">Mine we just start typing.  No need to go through menus.  Or is even that beyond him? </t>
  </si>
  <si>
    <t>Virtual reality is a sham anyways. People saying it's the future of gaming, bullshit.</t>
  </si>
  <si>
    <t>Hahah</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</si>
  <si>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</si>
  <si>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</si>
  <si>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The functionality that snap provides isn't being removed. It's being changed to a more PiP format. Snap itself is being replaced with something functionally better.</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</si>
  <si>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</si>
  <si>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Yeah I haven't noticed any shimmer at all either.</t>
  </si>
  <si>
    <t xml:space="preserve">There's conservatives for sure but I doubt anyone reading Breitbart would be attending University. </t>
  </si>
  <si>
    <t>Yeah the list is what i have:D</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</si>
  <si>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</si>
  <si>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</si>
  <si>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</si>
  <si>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 xml:space="preserve">Yes, something similar is happening to me. For Widow and Ana I have toggle zoom set to on and when I am in a match it will suddenly become toggled off after a few minutes even though it still says it is on in the options. This only happens when I play Widow, never as Ana and I'd say it happens in 1 in 3 matches. </t>
  </si>
  <si>
    <t>I don't think that last part is true in the slightest. Insecurity and disdain are not inherently linked. I can be perfectly happy with myself and my place in life, while believing others are wasting their money in an attempt to get the same feeling</t>
  </si>
  <si>
    <t>I use the site also, but when it comes to T12 stuff the items are rounded up too much and artifacts are calculated properly.</t>
  </si>
  <si>
    <t>You're above average</t>
  </si>
  <si>
    <t>Coulda sworn the hate was for his fans</t>
  </si>
  <si>
    <t>https://www.youtube.com/watch?v=lLsH_dN_eYw
Starts at 38:55</t>
  </si>
  <si>
    <t>I hope it's fake. Please tell me it's fake, /u/its_epi</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</si>
  <si>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</si>
  <si>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It's pseudo scientific bullshit.</t>
  </si>
  <si>
    <t xml:space="preserve">It says it only cuts ~500mb out of it, still too big. </t>
  </si>
  <si>
    <t>so we keep switching which is smart but why don't we look to rotate another big to switch again? 
And why when we switch, our guards are still ball watching? 
Defensive IQ is awful.</t>
  </si>
  <si>
    <t>Female nature will destroy us all...</t>
  </si>
  <si>
    <t>I disliked Seinfeld as a whole so...</t>
  </si>
  <si>
    <t xml:space="preserve">You must've not checked Barkley's resume. 
Edit: I mean in the aspect of there being "a bunch of bullshit" on it. Lebron is obviously the better player. </t>
  </si>
  <si>
    <t xml:space="preserve">I think it looks killer tbh. Ease up the hate fam. </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</si>
  <si>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</si>
  <si>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rord of the lings</t>
  </si>
  <si>
    <t xml:space="preserve">As the other guy said during the winter where I live power will go out like 3-4 times, mostly due to people hitting a pole. </t>
  </si>
  <si>
    <t>Fun fact: Russia was the last European country to maintain the institution of serfdom (which is just a hair more free than slavery).
While serfdom died out in western europe by the 1300's - Russia did not end the practice till the 1860's, and we are talking about a MAJORITY of Russians being virtual slaves up to that time.
I think that probably contributes a lot to the toxic blend of nihilism and a certain feeling of 'worthlessness' on the part of the average Russian psyche. They basically feel that human beings are animals and the only way to keep order is via a 'strong hand'.</t>
  </si>
  <si>
    <t>Enjoy making your white boss rich, capitalismcuck</t>
  </si>
  <si>
    <t>Here be dragons</t>
  </si>
  <si>
    <t>I'd be fixin it now, or payday depending on the situation.</t>
  </si>
  <si>
    <t>Winona's reaction is tame compared to that guy's psychotic meltdown...Trembling and turning bright red, holy shit. She's probably terrified and certainly shocked.</t>
  </si>
  <si>
    <t>no tweak can access it (like tsprotector, eclipse 4, xcon) lol</t>
  </si>
  <si>
    <t>I like turtles</t>
  </si>
  <si>
    <t>And we're doing it on a carpeted floor! Bonus!</t>
  </si>
  <si>
    <t xml:space="preserve">No, in my case, skinny. 
You can't make someone who is built like a yard stick look good in clothes. </t>
  </si>
  <si>
    <t>yes I have TW and 6 total team synergies</t>
  </si>
  <si>
    <t>Additionally there was that KGB agent connected to the document who turned up dead in the last week or two.</t>
  </si>
  <si>
    <t>~700k</t>
  </si>
  <si>
    <t>Welcome to the club - real curious how this is going to run.</t>
  </si>
  <si>
    <t>they better not be bamboozling me because it's been too long since the last leahbee video</t>
  </si>
  <si>
    <t>Let me know if you need any fan quotes.
"Fuck the Habs!" â€” FuckPierre</t>
  </si>
  <si>
    <t xml:space="preserve">That probably reflects more on your parents' gullibility than your ability to lie. I'd love to see you cross examined by a good lawyer or interrogated by a good cop and see how you hold up. </t>
  </si>
  <si>
    <t>Then there is no Spratly islands in your EEZ territory</t>
  </si>
  <si>
    <t>https://euw.op.gg/summoner/userName=zukin92</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</si>
  <si>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</si>
  <si>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Thanks for your help!</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</si>
  <si>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</si>
  <si>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 xml:space="preserve">American as apple pie, babe. </t>
  </si>
  <si>
    <t>Yes, I did it probably 2 years ago. they had a couple of tough obstacles, like their atlas ball carry through mud and tire push in a mud pit, but other than that, wasnt a major challenge for me.  Could just be the venue.</t>
  </si>
  <si>
    <t>RIP</t>
  </si>
  <si>
    <t>&amp;gt; We've got those people in the states. Nobody wants to pay them what they're worth. That's the problem.
Bullshit</t>
  </si>
  <si>
    <t xml:space="preserve">Got an Instagram notification about NYE as I was reading this. The universe works in comedic ways. </t>
  </si>
  <si>
    <t>Looks like the AA-Refit New Mexico-class BB which was used for training purposes?</t>
  </si>
  <si>
    <t>I thought that it would be disgusting to snort too, but I have some extended release ones, and I'm thinking about crushing and drinking with water</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</si>
  <si>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</si>
  <si>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LEATHERFACE! LEATHERFACE! LEATHERFACE! 
leatherface would be nice</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</si>
  <si>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</si>
  <si>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Now haha. We're doing setup currently</t>
  </si>
  <si>
    <t>What is the largest animal you have hit or been hit by while riding the bike?  I have done Iron Butts and bun burners on the Road King.
Do you have any plans to do the Hoka Hey in the future?</t>
  </si>
  <si>
    <t>um.... you mean a tablet?</t>
  </si>
  <si>
    <t xml:space="preserve">So do incels have jobs and stable income? Or are they in thier mom's basement? </t>
  </si>
  <si>
    <t>I know, right!</t>
  </si>
  <si>
    <t>[AndrÃ© Ayew right now](https://youtu.be/26J0uDIGErM?t=92)</t>
  </si>
  <si>
    <t>Why am I not even slightly surprised that we've dominated them and they score on a fucking floater?</t>
  </si>
  <si>
    <t>hmm.. i wonder if he was planning on burning the rav4 with fire!</t>
  </si>
  <si>
    <t>Yeah, it's not one of Trump's shining moments but everyone has brain farts.
Cheap shot on Clinton there, though.  Classy.</t>
  </si>
  <si>
    <t>This is the information age, and when the light is shined on something as big as this, and is self-perpetuating of so many traumatic events that lead to so many ills that plague society, it's possible we could discover the source of Evil itself.</t>
  </si>
  <si>
    <t>Im not sure, to be honest I barely talk to guys</t>
  </si>
  <si>
    <t>I'm guessing he never watches streams either because then he might get batches of 15 gems...</t>
  </si>
  <si>
    <t>That's the Garage on Bank</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</si>
  <si>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</si>
  <si>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 xml:space="preserve">DOS and in MS-DOS, pre-Windows 95?
Not by itself.  You would need other software. It's been too many years, but I don't remember any DOS software for routing, just NDIS, TCP/IP, NetBIOS and Netware software. </t>
  </si>
  <si>
    <t>If a 13 year old me found out she'd be into stuff like bondage and MdLg, she'd be mortified! Growing up in a very Catholic home left me pretty innocent till about 17...</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</si>
  <si>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</si>
  <si>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Performance Bicycle (a national chain store) sells the exact same bike for a lot less and provides in store service.</t>
  </si>
  <si>
    <t xml:space="preserve">[Currently](http://i.imgur.com/YTtIKmc.png)
I listen to a lot of genres but a lot of punk recently </t>
  </si>
  <si>
    <t xml:space="preserve">The 3 restaurants that mainly serve BBQ here are Whole Hog, Cowgirls and Ranch House. 
But New Mexico isn't exactly known for good BBQ so I don't know if you'll have much luck with finding any good ribs (compared to regions with decent BBQ).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</si>
  <si>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</si>
  <si>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Finished my son's painting. I posted the sketch the other day, and I think I stayed on point. My wife wanted some green, so Barroth is looking for bugs and mud in a field.</t>
  </si>
  <si>
    <t>Hm....Interesting. I just couldn't make out what the sign said.</t>
  </si>
  <si>
    <t>I haven't really paid attention to the score bug recently, but when did they start adding the number of fouls to the bottom of it? 
I really like it.</t>
  </si>
  <si>
    <t xml:space="preserve">Hahaha holy shit nevermind, that's diabolical. </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</si>
  <si>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</si>
  <si>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Did you look through the post?</t>
  </si>
  <si>
    <t>Really I've never heard distorting I'll check over it and see if there is any, and thanks for the feedback :)</t>
  </si>
  <si>
    <t>At least they actually credited /r/Brisbane this time.</t>
  </si>
  <si>
    <t>&amp;gt; because regardless of their energy level they can always still be lonely.
No, I've never known what it's like to be lonely. Just irritated by other people.</t>
  </si>
  <si>
    <t>I mean, the bad stuff is *really* fucking bad, though.</t>
  </si>
  <si>
    <t>Be smart. Instead of getting surveillance make a small unnoticeable trail around your house. If something breaks or leaves a print in your trail you will know that something is coming to your house. Repeat this a few times just to be sure</t>
  </si>
  <si>
    <t>"Making their way to the ring, the second generation superstar...Mae Young's Hand Baby"</t>
  </si>
  <si>
    <t xml:space="preserve">And apparently John Rhys Davies is an ass and nobody likes to hang out with him.  </t>
  </si>
  <si>
    <t>How long does it take you two to piss???</t>
  </si>
  <si>
    <t xml:space="preserve">I'm sure it'll be some crackpot. </t>
  </si>
  <si>
    <t>It doesn't look bad.
But maybe you should try out Zom Messenger or Conversations. They require nothing - zero.</t>
  </si>
  <si>
    <t>Might be able to go through eminent domain.</t>
  </si>
  <si>
    <t>Why would a pro-human organization even bother to clone an alien, especially someone as vicious and aggressive as a krogan? Plus Bioware has confirmed we won't be getting any old squadmates from the trilogy.</t>
  </si>
  <si>
    <t>I got told that I'm "intimidating" by another girl in my class... 
I was so confused as to how because I'm 5"2, 110lbs and almost always have a smile on my face, but she then proceeded to explain that her and her friends were all intimidated by me because they felt as if I was one of those "really beautiful girls who are so unapproachable" 
I never thought people saw me like that.. it was so surprising but sweet ðŸ˜­â˜ºï¸</t>
  </si>
  <si>
    <t>&amp;gt; They love antagonizing LGBQT+/POC/feminist pages, they casually express violent desires, they irritate minorities in person as well. 
I know how you feel. This part of what you wrote really resonated with me.</t>
  </si>
  <si>
    <t xml:space="preserve">You wouldn't  want to give states the right to decide because they're not going to decide the way you want them to? </t>
  </si>
  <si>
    <t>discovering game development in 7th grade</t>
  </si>
  <si>
    <t>Hahaha you forgot my trap card 
*I am Brown and if you arrest me you are racist*
Checkmark inkcels</t>
  </si>
  <si>
    <t>Yeah, just so entitled with the idea that working full time, or near full time should be enough to pay to have a roof over your head, food on your table, and tend to paying your utilities. So entitled.</t>
  </si>
  <si>
    <t>Quoted from [another comment](https://www.reddit.com/r/videos/comments/5rbau0/heartbroken_iranianamerican_detainee/dd60xb1/) that failed to produce a source.</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</si>
  <si>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</si>
  <si>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It wont be magically solved but it will get better over time. Trust me! My problems didnt go away in a day</t>
  </si>
  <si>
    <t>You wrote that with one hand, didn't you? ;)</t>
  </si>
  <si>
    <t>I'm sure based centipedes will not find creative ways to get passed the "extreme vetting" and do hilarious shit</t>
  </si>
  <si>
    <t>Don't listen to 'em!! socks are sexy!!</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</si>
  <si>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</si>
  <si>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</si>
  <si>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Sikh or a Trump Supporter?</t>
  </si>
  <si>
    <t xml:space="preserve">Awesome, thanks for not editing out the multiple attempts.  It makes the whole thing seem a lot more accessible.  If you want to do lost wax, the cheapest and easiest way is to start with plaster of paris molds, if you go straight to silica it can get a little daunting and pricey right out of the gate.  It's super fun, please post more.   </t>
  </si>
  <si>
    <t xml:space="preserve">- (Insert word here) af
- bae
- YASSSSSSS
- overusage of emojis in memes
- MY FEELS LITERALLY I CAN'T 
- fam
</t>
  </si>
  <si>
    <t>I love how they still rationalize Trump by saying "I don't think he thought it all quite through."
Yeah. He did. He said exactly what he was going to do and you voted for him. You didn't think it quite through, not him.</t>
  </si>
  <si>
    <t xml:space="preserve">say _ayo crank it_ three times and she'll appear </t>
  </si>
  <si>
    <t>shut the fuck up. Period.</t>
  </si>
  <si>
    <t>Yup, just doesn't work out for some people.</t>
  </si>
  <si>
    <t>Mavs undefeated against Spurs and Cavs with Yogi on point. I think they were right.</t>
  </si>
  <si>
    <t>I was waiting for this</t>
  </si>
  <si>
    <t>They can't. Even the cutscenes where people are killed have no blood whatsoever.</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</si>
  <si>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</si>
  <si>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If you wanted a car to commute, but all the new cars were out of stock so your only option was a slightly used but still decent car. Wouldn't you want to buy it?
Just settle for her, bro. 
edit: looks like people missed the sarcasm lol</t>
  </si>
  <si>
    <t>Perth people love it too. They lined up for Jamie's Italian.</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</si>
  <si>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</si>
  <si>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 xml:space="preserve">I watched the word shitpost be born on this website. </t>
  </si>
  <si>
    <t xml:space="preserve">Similar to last night where I went up in the paint and got destroyed to the point my guy laid in the fetal position for 3+ seconds without moving. 
I got a 3 second call since I was unable to move my player. </t>
  </si>
  <si>
    <t>Relax, it was an illustration of the concept.  You don't necessarily have to touch your toes, although you will probably be asked to try.
As long as your range of motion is normal and healthy you'll be fine on those tests.</t>
  </si>
  <si>
    <t>It's hard to talk to strangers but I was hoping that in this subreddit, when they can read other similar stories, they would want to get to know each other, be there for each other...</t>
  </si>
  <si>
    <t>Yeah as a shadowcraft main I have a 0% winrate vs Daria aggro.</t>
  </si>
  <si>
    <t>whoops</t>
  </si>
  <si>
    <t>Added. Thank you.</t>
  </si>
  <si>
    <t>Thanks.  Hopefully I didn't sound unpleasant.</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</si>
  <si>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</si>
  <si>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</si>
  <si>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Trump's already gone after the green card holders once this week, but somehow I think you've already shoved that down the memory hole.</t>
  </si>
  <si>
    <t xml:space="preserve">Would have loved to see you apologising rather than just deleting your comments.
</t>
  </si>
  <si>
    <t>How long has it been since we last saw Annie?</t>
  </si>
  <si>
    <t>Yes, please do post!</t>
  </si>
  <si>
    <t>Carmelo fucking destroys us every game lmao</t>
  </si>
  <si>
    <t>That's an 8 point swing right there. Jesus.</t>
  </si>
  <si>
    <t>...and now there's the two new sales in the Shop to add to these considerations.</t>
  </si>
  <si>
    <t xml:space="preserve">Reminder </t>
  </si>
  <si>
    <t>No its gonna be the opposite. Big men with handles, were gonna see a lot more tall PGs and Point forwards</t>
  </si>
  <si>
    <t>From said speech:
&amp;gt;Only weeks ago, in Orlando, Florida, 49 wonderful Americans were savagely murdered by an Islamic terrorist. This time, the terrorist targeted our LGBT community. As your President, I will do everything in my power to protect our LGBT citizens from the violence and oppression **of a hateful foreign ideology.**
Note he said nothing about the hateful *domestic* ideology. Trump doesn't give a fiddlyfuck about the LGBTQ community. They were a stage prop for his terrorism rhetoric.</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</si>
  <si>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</si>
  <si>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My Reddit username is AlphaLatvian.</t>
  </si>
  <si>
    <t xml:space="preserve">WAIT is it 5 guess + 1 extra guess per question??? Sorry if I'm not understanding :'( </t>
  </si>
  <si>
    <t>I only had to read the first two words of this post's title before I started laughing.  Then I saw how many people supported her and I laughed more.  Then I saw your post and I had to stop.  It's too much.</t>
  </si>
  <si>
    <t xml:space="preserve">Also in state and dirt-ass poor. Can confirm. </t>
  </si>
  <si>
    <t>TF is a polecat?
edit: oh, a skunk or ferret, lol.</t>
  </si>
  <si>
    <t>I am not entirely sure why it would be better than webdav, but either way nooo.
Although FTP works great if all you want to do is store and download files.</t>
  </si>
  <si>
    <t>Aw, rip</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</si>
  <si>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</si>
  <si>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"Friend"....im on to you</t>
  </si>
  <si>
    <t>I have autism a few other mental illnesses. I can't really form proper bonds and I'm less high functioning than I'd like to be. I've asked 13 women out, hasnt worked yet. I also don't have friends.
Thanks for the condescending statement, sir</t>
  </si>
  <si>
    <t>This is great! I really like it buddy.</t>
  </si>
  <si>
    <t xml:space="preserve">yes but you have no idea how they are scaled. </t>
  </si>
  <si>
    <t>Not to mention warm and comfortable!</t>
  </si>
  <si>
    <t xml:space="preserve">I agree! I thought it was such an interesting idea for a show and I watched one after the other! </t>
  </si>
  <si>
    <t>My point is less about huge sorceries that can win the game if they resolve and more about flavorful cards that have a remote possibility of being win conditions. [[Azor's Elocutors]] isn't winning any games, but it is full of flavor and it can win if unchecked.</t>
  </si>
  <si>
    <t>In survival, in the dark zone I was spamming B (on xbox) and I managed to climb over a barbed wire fence but couldnt get out...</t>
  </si>
  <si>
    <t>WWE Title isn't that title though
WWE is slightly higher than big gold IMO.</t>
  </si>
  <si>
    <t xml:space="preserve">One day I will.  Some of these guys a gorgeous, I hope they get homes.  </t>
  </si>
  <si>
    <t>It's worse when there are multiple same-name players in the story, so you get DD1 and DD2 and all that shit.</t>
  </si>
  <si>
    <t>à² _à²°à³ƒ thanks!</t>
  </si>
  <si>
    <t>26 [M4F] NY/Anywhere - Relationship goals: Someone to hold the other side of the fitted sheet while making the bed [deleted]</t>
  </si>
  <si>
    <t xml:space="preserve">Can someone post the entire article? I refuse to sign up for that shit paper. </t>
  </si>
  <si>
    <t>Dog: How do you open a banana?  
With a mon-key!
:D ...?</t>
  </si>
  <si>
    <t>From the shilling handbook: 
Media Matters and its affiliate Shareblue plan to become the reference point for liberal news media, especially online In particular, they plan to provide their own "research" to friendly media outlets to push liberal narratives
At the same time, they will try to censor non-aligned outlets, including by having Facebook, Google and Twitter penalize them
They will also heavily push the "fake news" and "Russian propaganda" angles to discredit non-aligned outlets
They intend to deploy social media analytics to catch developing stories as they emerge and direct their shill armies, called "truth squads", to shape the narrative; this will be done via their proprietary tools and communications network, so it will appear to the outside world as if a genuine grassroots movement is happening their 2017 budget is $13.4 million, with 81 staff</t>
  </si>
  <si>
    <t xml:space="preserve">I sure hope so. Check out the replies to that post. There's some ... interesting ones. </t>
  </si>
  <si>
    <t xml:space="preserve">Gosh, those beautiful eyes! </t>
  </si>
  <si>
    <t>I watched 500 Days of Summer after breaking up with my first serious boyfriend and thought it was the most perfect movie ever</t>
  </si>
  <si>
    <t>Personally, I have my supersoaker hooked to a gas pump!</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</si>
  <si>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</si>
  <si>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its better to never felt; than to felt and have lost.</t>
  </si>
  <si>
    <t>I assume it's a fight like Tachibana's, where you get his spirit and gear after winning the duel? but I also read he was Kelly's bodyguard(?)
Do you have a review copy?</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</si>
  <si>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</si>
  <si>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 xml:space="preserve">Awesome! Our rink in Yosemite got shut down after the flood. </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</si>
  <si>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</si>
  <si>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[why is it always huge fan?](http://files.doobybrain.com/wp-content/uploads/2012/08/Tal-Tenne-Czaczkes-giant-fan.jpg)</t>
  </si>
  <si>
    <t>Efe had some good games for us.
I remember we were all on tenderhooks, will he make it back from the 2013 African Cup thingy to make our CL R16 match with Juve?
Most Celtic fans were absolutely desperate, and he made the team sheet!
Then this was the third minute and he ne never recovered in four more years here, going from howler to howler.
http://www.dailymotion.com/video/xxgr4x_celtic-0-1-juventus-3-a-matri-12-02-2013_sport</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</si>
  <si>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</si>
  <si>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Even if she wasn't a judge, it's tacky and tasteless in a professional setting.</t>
  </si>
  <si>
    <t>He's not very good defensively yet. Hopefully it improves.</t>
  </si>
  <si>
    <t>Chowder</t>
  </si>
  <si>
    <t>All the good ones.</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</si>
  <si>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</si>
  <si>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Here you are:
http://imgur.com/a/xfyFt</t>
  </si>
  <si>
    <t xml:space="preserve">Brady is representative of the out of touch elites. Fuck Brady and Fuck the Patriots! 
Sincerely a working class Steelers fan. </t>
  </si>
  <si>
    <t xml:space="preserve">Fuck you guys. Can’t even enjoy roast beef as lunch anymore. </t>
  </si>
  <si>
    <t>You're gonna pay, you're gonna pay. There's no forgiveness this time.</t>
  </si>
  <si>
    <t>Good vid!</t>
  </si>
  <si>
    <t>You can tell it's a trap box. Trap boxes have less tape on them and make a ticking sound.</t>
  </si>
  <si>
    <t>There are no wolf's on fenris</t>
  </si>
  <si>
    <t>IMO Adam is hotter his arms and that hair... No homo</t>
  </si>
  <si>
    <t>How was life before you were born? I imagine death to be a similar feeling.</t>
  </si>
  <si>
    <t>what</t>
  </si>
  <si>
    <t>Whoops I deleted my original comment, but I accidentally read your post wrong and realized it was something different than what I was looking for, sorry about that!</t>
  </si>
  <si>
    <t>If you are pregnant with a baby but then eat an entire baby in the same stage of development, how can you be *really* sure that the baby you give birth to is yours and not the one you ate?</t>
  </si>
  <si>
    <t>https://i.imgur.com/0tn9RCF.png
the ophidians were rolled with glass needles.  the sunbreakers were bought from xur months ago</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</si>
  <si>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</si>
  <si>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I mean, I've never read a drama, so I could give a try. But what I've been reading is adventure, action, typical shonen I guess.</t>
  </si>
  <si>
    <t>Or maybe she just have aton of unwanted solicitation and is bored of it ?</t>
  </si>
  <si>
    <t>I really love the art style and I'm super-intrigued by the glimpses of the plot I got from this strip. Consider it bookmarked!</t>
  </si>
  <si>
    <t>Rad! I really hope they go on and release colored vinyl of Angles and CM eventually.</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</si>
  <si>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</si>
  <si>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What is your solution for the woman?
What if the woman has financial difficulties because she already has 4 children to care for and can't afford taking time off work, risk the complications of pregnancy, and/or pay for sitters if she has dependents?  What if the woman is not financially independent and on top of that in an abusive household? What if the woman can't financially support the child because she lives in abject poverty and or has a substance addiction?
Is that an environment in which a fetus can be healthfully brought to term let alone a baby to be raised?  
The Truven Report put the uninsured cost of having a baby at anywhere from $30,000 for an uncomplicated vaginal birth to $50,000 for a C-section.  And I don't believe that includes the ante-natal vitamins and doctor visits that most modern pregnancies include these days.</t>
  </si>
  <si>
    <t>I am your gurgle</t>
  </si>
  <si>
    <t xml:space="preserve">When the best of the best are the only ones playing it what incentive is there for newer players who want to try it out? </t>
  </si>
  <si>
    <t>They're already complaining about the Democrats not fighting everything hard enough. It's all just cover for what is sure to be a pathetic turnout in 2018. I hope I'm wrong.</t>
  </si>
  <si>
    <t>yeah that's what i thought, and what i planned on doing</t>
  </si>
  <si>
    <t xml:space="preserve">I made mine like that, too. I think arrogant pawns have much more interesting lines and personality, when you consider what kind of beings they are. </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</si>
  <si>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</si>
  <si>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</si>
  <si>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</si>
  <si>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I think it's because when he plays with Matip he plays on the left side but when he plays with Klavan he plays on the right side. It makes a kinda big difference for defenders.</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</si>
  <si>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</si>
  <si>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I can haz impeach yet?</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</si>
  <si>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</si>
  <si>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I played football for my HS team. I was the team gym rat at ~210 lbs, 5'8'' and Korean. One of our guys who was being recruited by D1 schools at said to me after a lifting session, "You know what iamdikdikvandik? You're pretty jacked for an Asian dude."
Felt good, man</t>
  </si>
  <si>
    <t>Cool guys don't look at explosions ðŸ˜Ž
They turn around and run away</t>
  </si>
  <si>
    <t>Really abusive, don't want to be in contact with them ever again. Molded me into some weird fuck behind the scenes.</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</si>
  <si>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</si>
  <si>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What do you mean?</t>
  </si>
  <si>
    <t>I still have a couple if you want one, let me know if you are ever in the north hills area</t>
  </si>
  <si>
    <t>Why were you playing edgelord!?!?!?!</t>
  </si>
  <si>
    <t xml:space="preserve">This scotch bonnet sauce is more of a contact burn than the ghost pepper's eating a cactus mouth feel. </t>
  </si>
  <si>
    <t xml:space="preserve">They already have a resident Sixers writer (Ben Detrick) </t>
  </si>
  <si>
    <t>Lurppis is one of the first to start going off on players who are more "role players" within teams.</t>
  </si>
  <si>
    <t>What the heck have I clicked please to help.</t>
  </si>
  <si>
    <t>LOL. Ded. I don't think Adam could even wrap, if he didn't have his gf he would probably just hand off his gifts.</t>
  </si>
  <si>
    <t>Paid/unpaid?</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</si>
  <si>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</si>
  <si>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I don't see any point in upgrading yet. My card has yet to skip a beat. Until I need to I'm not upgrading.
</t>
  </si>
  <si>
    <t>Nice false lead in</t>
  </si>
  <si>
    <t>Came up against 2 tryhard 5 mans on Friday in MM and both of them had cheaters, such a joke. Trying to look cool in front of their friends or some shit.</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</si>
  <si>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</si>
  <si>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Some day we will have to make up some Rimer bingo cards!</t>
  </si>
  <si>
    <t>Not sure what you're trying to say.</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</si>
  <si>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</si>
  <si>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Yeah, i think im puting to much importance on this. Telling myself I HAVE to improve in order to get happiness. Its like i dont have a free will and im just forced into it.</t>
  </si>
  <si>
    <t xml:space="preserve">LMFAO. That's hilarious ðŸ˜‚ </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</si>
  <si>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</si>
  <si>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surprised I didn't see /u/phillypede spreading his racist bullshit in this thread</t>
  </si>
  <si>
    <t xml:space="preserve">  How about both?  </t>
  </si>
  <si>
    <t>Joined you. Pretty soon, I'll have no apps left.</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</si>
  <si>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</si>
  <si>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Comradery. 
The way I say it makes it sound like it should be spelled "Comroddery", or "Cumrodery". </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</si>
  <si>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</si>
  <si>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You trying to convince us or yourself?</t>
  </si>
  <si>
    <t>The organizer of the "women's march" in DC last week has been using her soap box to promote sharia law.
Much of the liberal media's has already been condemning white people for his actions.
Thus is the two-faced hypocrisy of the left these days.</t>
  </si>
  <si>
    <t>I have this now and I live in North Carolina...</t>
  </si>
  <si>
    <t>Looking to BUY GA 3 day pass for $400.00 cash. Located in Tampa FL.</t>
  </si>
  <si>
    <t>Wow you got a rocking bod, mind a clown?</t>
  </si>
  <si>
    <t>ÐžÑ…Ð¾Ñ‚Ð° Ð¿ÑƒÑ‰Ðµ Ð½ÐµÐ²Ð¾Ð»Ð¸.
Means that a good will does more than compulsion, or when one does something willingly and for one's own pleasure it does not seem difficult.</t>
  </si>
  <si>
    <t>No thanks I'm not a fan of serial killers /s</t>
  </si>
  <si>
    <t xml:space="preserve"> I'm really digging the earthly tone on the discount salmon toe.</t>
  </si>
  <si>
    <t>You can activate Spell Cards the turn they are set, except Quick-Play Spells.</t>
  </si>
  <si>
    <t>jesus christ that dude on OSU leads with his forearm so much
also we suck at passing</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</si>
  <si>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</si>
  <si>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nooooo thank you</t>
  </si>
  <si>
    <t>The Perfect Crime.</t>
  </si>
  <si>
    <t xml:space="preserve">Sad to see you go. </t>
  </si>
  <si>
    <t>You have given Snowy Brook Foreground to User 'rudegothdad'.</t>
  </si>
  <si>
    <t>Jokes
-Ball God</t>
  </si>
  <si>
    <t>Ah nice, can't go wrong with blue :)</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</si>
  <si>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</si>
  <si>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like how you have 420 bullets left in the clip after.</t>
  </si>
  <si>
    <t>How do you know these are CTR bots and not spambots for something else? Nothing they said was political</t>
  </si>
  <si>
    <t>The relative merits of your case aside, you would have to know the legal name of the company that you want to sue, and where they are located so that you can serve them.  
Why do you want to sue someone, and what do you know about who they are...</t>
  </si>
  <si>
    <t>AAAAAAAAAAAAAAAAAHHHHHHHHHHHHHHHHHHHHHHHHHHHHHHHHHHHHHHHHHHHHOOOOOOOOOOOOOOOOOOOOOOOOOOOOOOOOO!!!!!!!!!!!</t>
  </si>
  <si>
    <t xml:space="preserve">Also non FA person and this is the best advice imo
</t>
  </si>
  <si>
    <t>&amp;gt;Our relationship will only improve through communication
"Except I don't communicate properly with human beings for shit"</t>
  </si>
  <si>
    <t xml:space="preserve">I'm not putting it there; it's naturally occurring.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</si>
  <si>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</si>
  <si>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</si>
  <si>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 xml:space="preserve">It's obvious from Google locking Assistant to the pixel that they have no interest in competing in the market or making useful software anymore. </t>
  </si>
  <si>
    <t>Percents can be converted into decimals really simply.</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</si>
  <si>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</si>
  <si>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hear you on Metroid, man.</t>
  </si>
  <si>
    <t>Yes I like it a lot, less vibration, little bit more power,  not going to stall coming off the line in first
I had an oil burning issue on a 2006 with 23,000 miles so it made sense just to throw this kit in</t>
  </si>
  <si>
    <t>So their meat isn't juicy I take it?</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</si>
  <si>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</si>
  <si>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For someone who's all about brand names like Starbucks and BMW it surprises me a bit that she'd admit to shopping at Walmart.</t>
  </si>
  <si>
    <t>Elite Dangerous?</t>
  </si>
  <si>
    <t>I also suspect it's because they have a really large incentive to avoid giving out potentially harmful advice (malpractice), and very little incentive to tell you to push it.</t>
  </si>
  <si>
    <t>I don't understand, weren't the Democrats itching to feel the bern?</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</si>
  <si>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</si>
  <si>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GET HARD STAY HARD</t>
  </si>
  <si>
    <t>Of course a girl with pandering zettai ryouiki in her profile pic would be stealth-bragging about her cleavage. Despicable.</t>
  </si>
  <si>
    <t xml:space="preserve">Not the first time this school has had problems. I'm not sure why people keep working there.
http://www.mcntvnews.com/2015/10/08/trouble-swirling-around-castles-sierra-academy-of-aeronautics-alleged-assaults-possibly-unsafe-aircraft-lawsuits/
</t>
  </si>
  <si>
    <t xml:space="preserve">I don't know a single person who regretted voting for him.  They are all loving it so far.  I imagine they will love it right up until their nuclear tans set in from his foreign policy.  </t>
  </si>
  <si>
    <t>Marine gold</t>
  </si>
  <si>
    <t>https://en.wikipedia.org/wiki/Bimbo</t>
  </si>
  <si>
    <t>I delivered food for a while around the city and i can tell you that there isn't a single place within walking distance that isn't downtown that's safe enough to walk around at night.
I suppose Jefferson/Madison Towers would be a decent place to look at although it's abit of a walk to get to any cafes. It should be alittle cheaper than something downtown and it's located right behind the PD/Sherrif's office. Although if you walk 2-3 blocks south you start getting into the rough areas of town.
You next best bet is to look at the Nottingham rd, Westcott Ave or Euclid Ave areas. I'm not sure how close you have to be to down town or if you're willing to take a short drive, but these places are within walking distance of some small establishments and there are parks/trees around. You can also get a house with a lawn too.</t>
  </si>
  <si>
    <t>I had a dream the other night that he shot the puck AND scored a goal. It was glorious!</t>
  </si>
  <si>
    <t>And fuck anyone who rents. Right?</t>
  </si>
  <si>
    <t>Yes please!</t>
  </si>
  <si>
    <t>Good for you op thats the damn way who cares what other people think if they dont like it aint worth the time.</t>
  </si>
  <si>
    <t xml:space="preserve">I don't think I ever noticed it til someone in a reddit thread pointed it out. </t>
  </si>
  <si>
    <t>A weathered and polite soul drinking rye to stay warm in his igloo but is so lonely he is slightly insane. To combat the loneliness of the tundra he invented the telephone for any interaction besides that of a moose.</t>
  </si>
  <si>
    <t>I'm not autistic.</t>
  </si>
  <si>
    <t>I wish I were her bicycle seat.</t>
  </si>
  <si>
    <t>Stuff like this can only provoke white males into committing more mass shootings. We should be more tolerant of white males. #notallwhitemales</t>
  </si>
  <si>
    <t>You sound butthurt. Shut up.</t>
  </si>
  <si>
    <t xml:space="preserve"> people only voted for Trump because he had a vagina.</t>
  </si>
  <si>
    <t>&amp;gt; Lack of clarity is also unacceptable.
 &amp;gt; No one is one-upping the other. 
 &amp;gt; Yet, in a new world of lies and misinformation, it's important to set the record straight on things.
 &amp;gt; 
 &amp;gt;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&amp;gt; 
 &amp;gt;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&amp;gt; 
 &amp;gt; Anyways, I'm suggesting facts are important otherwise people such as the above examples end up spewing out the same 'emails' 'crooked' type propaganda that is lies and convenient stretchings of reality to fit their own bias and agenda.</t>
  </si>
  <si>
    <t xml:space="preserve">21,22 add the pepperoni </t>
  </si>
  <si>
    <t>[deleted]  
 ^^^^^^^^^^^^^^^^0.6239 
 &amp;gt; [What is this?](https://pastebin.com/64GuVi2F/73143)</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</si>
  <si>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</si>
  <si>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You might ask</t>
  </si>
  <si>
    <t>Check your messages.</t>
  </si>
  <si>
    <t>KJK - "Come on guys! If I... mean WE...don't have this show then there will be nothing else to do but lift weights...I MEAN! Sit home and be lazy...."</t>
  </si>
  <si>
    <t>Girl next door (2007)...young kids, encouraged by their aunt, torturing and raping a young girl for 90 minutes straight.  I enjoy a good twisted and fucked up film, but this was outright disturbing.</t>
  </si>
  <si>
    <t>A friend of mine has the same shoes, I prefer them without the light but it makes photos more interesting!</t>
  </si>
  <si>
    <t xml:space="preserve">I'd rather have Vincent Adultman because at least he is nice. </t>
  </si>
  <si>
    <t>Aww - just 'cause Apple Watch functionality is buggy?  :P
Did you update AW to 3.1.3?  I read elsewhere that it improved the experience for Pokemon Go.
The new update might have other improvements as well.  They never provide a full list of changes.</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</si>
  <si>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</si>
  <si>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</si>
  <si>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</si>
  <si>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 xml:space="preserve">Donald Trump's to-do list. </t>
  </si>
  <si>
    <t>http://imgur.com/nAt3Bru</t>
  </si>
  <si>
    <t>For some reason I was only thinking about it on a platform where you just need to press Y once. Yeah I definitely agree that DJL would be easier.</t>
  </si>
  <si>
    <t>Just downvote and ignore. These low life creatures live of the attention you give them.</t>
  </si>
  <si>
    <t>Did you finish high school many years ago or very recently? Because golly (excuse the language) that wound is fresh.</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</si>
  <si>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</si>
  <si>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I'm kindly asking you to take it easy on my Knicks Mr. Wall</t>
  </si>
  <si>
    <t xml:space="preserve">i don't think so? 
A possibility.. but i highly doubt it  lack or originality and he is a main character </t>
  </si>
  <si>
    <t>You'll always get a few floaters</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</si>
  <si>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</si>
  <si>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</si>
  <si>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Holy crap dude.</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</si>
  <si>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</si>
  <si>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 xml:space="preserve">
This is true with a high tier roster. And the best argument I've seen so far.  But this isn't for those knight though.</t>
  </si>
  <si>
    <t>[Craig Smith goes down hard](http://streamable.com/mw5by)</t>
  </si>
  <si>
    <t>Then, this attack shouldn't be called "terrorism"...
...it should be called "conservative terrorism"</t>
  </si>
  <si>
    <t>That sucks! I'm feel bad for you. What did they do when you found out? Did you get revenge in any way? How did you tell them that you knew?</t>
  </si>
  <si>
    <t>I got no more tears left.</t>
  </si>
  <si>
    <t>check your listings for a channel GAME2. around 701 or so</t>
  </si>
  <si>
    <t>Awesome :D</t>
  </si>
  <si>
    <t>We were seeing and hearing this stuff about Bush all the way into Obama's second term. I think a little leeway is due.</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</si>
  <si>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</si>
  <si>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Hahha hehhh.....right....*runs away back to my house in the Hollywood Hills*</t>
  </si>
  <si>
    <t>Adulting. Hammocking. Basically nouns that people have turned into adjectives by adding "ing" to the end.</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</si>
  <si>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</si>
  <si>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I don't like when other people give me unsolicited career advice, especially if they don't work in my field. </t>
  </si>
  <si>
    <t xml:space="preserve">I was teaching a class today and a kid came up to me at the end of the class and said "you're awesome". It was my first time teaching this class - I will continue to teach with such enthusiasm! </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</si>
  <si>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</si>
  <si>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He learned from Ivankov, so maybe something like a Death Wink but with his leg. Maybe some sort of super testosterone boost.</t>
  </si>
  <si>
    <t xml:space="preserve">Es que ya pasa de nosotr@s. TambiÃ©n paserÃ© yo de la cuota. </t>
  </si>
  <si>
    <t>I will very occasionally drink a beer or two. That's about it though.</t>
  </si>
  <si>
    <t xml:space="preserve">No job will ever have you funnel money through your personal bank account. </t>
  </si>
  <si>
    <t>A bit of free will is good! Not too much mind, if they start quoting Westworld at me I'm wiping the save.</t>
  </si>
  <si>
    <t>Wtf was that saveeeeeee</t>
  </si>
  <si>
    <t>Oh I thought you were using some type of fancy machinery LOL</t>
  </si>
  <si>
    <t>Damn I love our passing and ball movement so far, no Jok is really making us have to play as a team.</t>
  </si>
  <si>
    <t>Ahhh right, sorry I thought my first entry on the second question would count, so technically if I've guess once in 2nd Q, 5 times in 3rd Q, I still have 1 left?!;p or am I taking the piss...</t>
  </si>
  <si>
    <t xml:space="preserve">Goose neck bath faucet, i think they are a lot more functional than the standard straight out. This model has a very tall goose neck, that's why she is dressed like a goose. </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</si>
  <si>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</si>
  <si>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I've used soundhax, but never did anything aside from Gameboy emulators.</t>
  </si>
  <si>
    <t>IRS is already investigating the protesters at DPL last year. State too to make sure that people claim the income that they got from the various sponsors.</t>
  </si>
  <si>
    <t>Fenestration is the arrangement of doors and windows on a building. So he removed all the doors and windows....
Fuck sorry, i'm a structural designer.... I can't help it!</t>
  </si>
  <si>
    <t>I'd be shocked if we don't have anymore home games versus Philly this season.</t>
  </si>
  <si>
    <t>You're so dense that light bends around you.</t>
  </si>
  <si>
    <t>5/5 
Adopted a villager and it went very smooth! :) 
https://www.reddit.com/r/AdoptMyVillager/comments/5raxhb/mo_tipper_in_boxes/</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</si>
  <si>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</si>
  <si>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Goodbye world</t>
  </si>
  <si>
    <t>Indeed! That's what it just did to me!</t>
  </si>
  <si>
    <t>wow man good joke!</t>
  </si>
  <si>
    <t>I was wrong</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</si>
  <si>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</si>
  <si>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separate title. hindi sya kasama. lalo na sa mga prominent developers dmci, ayala, smdc, century.</t>
  </si>
  <si>
    <t xml:space="preserve">Just like any left movement these days, they only want silent obeying automatons. I don't think they have anything for me here. I see people advocating using violence, and noone calls them on it. </t>
  </si>
  <si>
    <t>It says it's for v182...
They're lying on the page?</t>
  </si>
  <si>
    <t>Hope Urgot keeps his Dune quotes.</t>
  </si>
  <si>
    <t>&amp;gt; Its time for the world to abandon the USA until they can prove they can keep their promises again.
Hahahahahaha!!!
You can not be serious!
So many kids running around screaming bullshit and making no sense at all.</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</si>
  <si>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</si>
  <si>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Kelly Oubre is my girl friends free pass.
He is mine as well </t>
  </si>
  <si>
    <t>Trumbo consistently hits for higher average, slugged higher than Carter last year, and strikes out less</t>
  </si>
  <si>
    <t>All the brains in the known 'verse don't counteract that deep need humans have to associate with and be accepted by others. Best of luck, though.</t>
  </si>
  <si>
    <t>Found the information and the link to memo from [this NYT article] (https://www.nytimes.com/2017/01/31/world/americas/state-dept-dissent-cable-trump-immigration-order.html)</t>
  </si>
  <si>
    <t>Well what happened???</t>
  </si>
  <si>
    <t>I'm running the same setup as you. I've signed up for a one month stint with IPVanish. 
In my experience, and I'm a noob at this kinda stuff, IPVanish and Kodi don't play well together. 
Maybe PIA will work better?</t>
  </si>
  <si>
    <t>Looks nice, but calling Digital Nation a classic is quite the stretch. The track is from 2014</t>
  </si>
  <si>
    <t>Very lovely, yes. Perfect? No.</t>
  </si>
  <si>
    <t>I'm almost surprised NM hasn't started doing that, lol.</t>
  </si>
  <si>
    <t>Why is it so quiet there?</t>
  </si>
  <si>
    <t>Is that the one that makes enemy noises louder? If so, yeah, that has been a huge help.</t>
  </si>
  <si>
    <t>thanks!</t>
  </si>
  <si>
    <t>God it's gotten so much more complicated. But I know it's so much safer. Some days I miss the good ol days with my Stingray and my Dark Horse. Just throw 6 wraps of Kanthal on and call it good.</t>
  </si>
  <si>
    <t>you must follow the ftb rules but you can paste in the pastebin even you want in here</t>
  </si>
  <si>
    <t>When you say "felt amazing"...</t>
  </si>
  <si>
    <t>Get a tall, thin frame and frame the undamaged part.</t>
  </si>
  <si>
    <t xml:space="preserve">Hobbit meal times had to be inspired by preggo ladies! </t>
  </si>
  <si>
    <t>You hit that nail smack dab on the head. ðŸŒ¶ðŸ”¥ðŸŒ¶</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</si>
  <si>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</si>
  <si>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LEAGUE DOUBLE FUCKED</t>
  </si>
  <si>
    <t xml:space="preserve">Know pain </t>
  </si>
  <si>
    <t>&amp;gt; This bundle of SIVA rests safely in a containment capsule. For now.</t>
  </si>
  <si>
    <t>I don't think the contact points on the lens are damaged, as the lens works fine on another body. Maybe the contacts on the body are damaged, but the body works fine with non-aperture ring lenses. It's vexing.</t>
  </si>
  <si>
    <t>fun fact
people are born every day</t>
  </si>
  <si>
    <t>A birthday gift from someone you went on one date with seems like much.  Why not just take her out to somewhere she really like to eat for dinner and pay?  Just say you want to treat her for her birthday.  A lot more appropriate for your current situation.</t>
  </si>
  <si>
    <t xml:space="preserve">Your favorite Fellowship is back. In return of the silverware! </t>
  </si>
  <si>
    <t>Imagine if all other states follow the law and only CA welcome the scum illegals ! Liberal land with all the criminals!</t>
  </si>
  <si>
    <t>This is deep.</t>
  </si>
  <si>
    <t xml:space="preserve">Again, I don't see how you can derive which side I am on from this comment. I was merely saying that this is a good visualization of use of resources for rich vs poor people. I am not condemning anyone, it's not uncommon for people to judge the world by the way they live. I love the fact that you felt my comment was one sided and instead of trying to help me understand why, you make an instant judgement on my background and criticize me. </t>
  </si>
  <si>
    <t>Weak minds think alike.</t>
  </si>
  <si>
    <t xml:space="preserve">Wordcloud for this thread: CROWD SUCKS DEAD CORPUS DESERVE AWFUL CRISPY CRISTI TERRIBLE DOESN'T </t>
  </si>
  <si>
    <t xml:space="preserve">I feel like with makeup it's worth it to me if a) it makes me happy to use it, and b) I use it regularly. So things like dark, vampy lipsticks and smokey eye palettes are things I'm unwilling to spend much money on because I will only use these things on special occasions when I get really dressed up. But neutral eye palettes, nude / MLBB lipsticks, bronzers, and light coverage bases are all things I don't mind splurging on because I feel that I get my money's worth if I get a lot of use out of it. </t>
  </si>
  <si>
    <t>I've put at least a hundred hours into the game. Got it digitally on a sale back in September for $25 CAD. So worth it.</t>
  </si>
  <si>
    <t>user name...checks out?!</t>
  </si>
  <si>
    <t>/s, surely.</t>
  </si>
  <si>
    <t>But it's so hard, am I right? Zelda and Skyrim have nothing on us Dark Soulers!</t>
  </si>
  <si>
    <t>How is there no proof? Lmao</t>
  </si>
  <si>
    <t xml:space="preserve">Disregard haters. Aquire roast lamb. </t>
  </si>
  <si>
    <t>Suddenly there's Silicon Hillbillies</t>
  </si>
  <si>
    <t xml:space="preserve">Have you seen the stupidity that is 'walla'? You know, voilÃ  to the rest of us! </t>
  </si>
  <si>
    <t>This is the type of post we like to see here at /r/HCTCringe !</t>
  </si>
  <si>
    <t>Nice false equivalence, comrade!</t>
  </si>
  <si>
    <t>same here</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</si>
  <si>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</si>
  <si>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Or, why not just beef up the support?</t>
  </si>
  <si>
    <t>do you know a resource that lists the banners that are yet to come? would like an idea so I know who to save for</t>
  </si>
  <si>
    <t xml:space="preserve">Heatwave is only worth thirty bucks. </t>
  </si>
  <si>
    <t>Dare or Super Dare
I'm an open book with no shame</t>
  </si>
  <si>
    <t>I'm sure this will be going a looong way for education quality.</t>
  </si>
  <si>
    <t>I loved London. Congrats!</t>
  </si>
  <si>
    <t>Gerald Ford?!?</t>
  </si>
  <si>
    <t>correct the record has invaded</t>
  </si>
  <si>
    <t>He just didn't happen to rub his sexuality in everyone's face like the stereotypical flamboyant ones you think of.</t>
  </si>
  <si>
    <t>Plays with 110% every time out. Pretty much all breaking balls and a crazy off balance delivery. Will genuinely miss this dude.</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</si>
  <si>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</si>
  <si>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UTM</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</si>
  <si>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</si>
  <si>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It was nice having you here.
[](#toradorasalute "I don't feel bad about a Steelers fan being gone, though.")</t>
  </si>
  <si>
    <t>That's as exactly the issue. I mean, I took a distance from both of them a while ago after I figured out my issue but then I go back and make the same mistakes. I know if I fix myself everything else will follow, I just don't know how to do it.</t>
  </si>
  <si>
    <t>Alright, thank you</t>
  </si>
  <si>
    <t>https://youtu.be/ViCyCPScn58
Tom T. Hall, that's who.</t>
  </si>
  <si>
    <t xml:space="preserve">find it, i didnt completed the mission haha </t>
  </si>
  <si>
    <t>What is the region, map types and server rules for your server?</t>
  </si>
  <si>
    <t xml:space="preserve">Would you happen to have a list to share? I'm almost positive most reno mages I encounter (and myself) are running suboptimal lists for wild. </t>
  </si>
  <si>
    <t>How sexy I am</t>
  </si>
  <si>
    <t>nah, Shaw satellite in Canada</t>
  </si>
  <si>
    <t xml:space="preserve">Someone's gotta let me know when the narrative changes, fuck. I was already to burn Barkley I didn't know we're on his side now. </t>
  </si>
  <si>
    <t>id watch it</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</si>
  <si>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</si>
  <si>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Take it back... lmao "Whats your return policy regarding this dope"</t>
  </si>
  <si>
    <t>Congrats!</t>
  </si>
  <si>
    <t>I JUST WITNESSED A FUCKING WALLSTAR</t>
  </si>
  <si>
    <t>Well, when the evangelical right wing tires of him...</t>
  </si>
  <si>
    <t>Do you mean Ash from the Evil Dead, Ash from Pokemon, Ash the Egyptian god, or some other Ash I haven't heard of?</t>
  </si>
  <si>
    <t>That lingo is not specific to reddit.</t>
  </si>
  <si>
    <t>Would he have made money if it was real?</t>
  </si>
  <si>
    <t>Beautiful</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</si>
  <si>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</si>
  <si>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</si>
  <si>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[currently belting it out](http://vocaroo.com/i/s1dPbfP4NxFV)</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</si>
  <si>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</si>
  <si>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But it was probably a rifle that happened to be black that can hold 100 bullets in its magazine clips</t>
  </si>
  <si>
    <t>Little dragon-ritual union</t>
  </si>
  <si>
    <t>im not going to argue politics with you. maybe i can't see straight. maybe you're right. But I commented just because I'm sick of seeing shit talking about our president. I would've done the same for obama. I'm just an American man born and raised here. I don't have any radical beliefs. He's doing stuff. So I like him. If he gets impeached I'm no stranger to saying I was in the wrong but so far he makes twitter entertaining/keeps the American people updated on his thoughts. He's doing shit, firing people who won't listen. At the end of the day it's the American's vote that decides whether or not he can even step foot in the white house. Idk man sorry to be mean, he's my president, and until he leaves the white house I'm rooting for him and I would think any sane American would too as long as he's not saying "Death to all muslims" etc. which he hasn't, and he's opening supported gay rights from the get-go. And that muslim ban isn't even a muslim ban like some people were saying. You probably know this though. What does a terrorist have to do with trump? Because he liked trump? so what?</t>
  </si>
  <si>
    <t xml:space="preserve">I liked Dame's and if you can drive there you should go.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</si>
  <si>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</si>
  <si>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</si>
  <si>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Merlin/Hans/Ishtar/Marie/Tamamo if she has Fox Wedding or Nero.  Basically buff Ishtar and use her until she dies, then heal stall until you eventually win.  I recommend a support Merlin with a good supportive CE.</t>
  </si>
  <si>
    <t>Fucking Dexter</t>
  </si>
  <si>
    <t>If I don't get an hour per dollar, it failed to be worth the money.</t>
  </si>
  <si>
    <t>And why is that?  Because men refuse to date women that I would otherwise find attractive because they have caustic personalities?  If that's so, they I consider being single a blessing and other guys probably do too.</t>
  </si>
  <si>
    <t>We need to raise the blocksize limit. SegWit is going to fail even harder than Blockstream will.</t>
  </si>
  <si>
    <t>Sexy.</t>
  </si>
  <si>
    <t>Thank you very much for taking the time to answer my question! Your response is very helpful. Have a great day! :)</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</si>
  <si>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</si>
  <si>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 xml:space="preserve">Mexico = killers &amp;amp; rapists
Canada = fakers and faggots
A northern wall makes more sense </t>
  </si>
  <si>
    <t>Buh buh muh emails!  Benghazi!</t>
  </si>
  <si>
    <t>Wait what?</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</si>
  <si>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</si>
  <si>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[deleted]</t>
  </si>
  <si>
    <t xml:space="preserve">Great news for the cable and satellite companies. And they had the MPAA on board. That couldn't be a bad thing, right. Next we can pay Ford a fee for using their shitty cars. </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</si>
  <si>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</si>
  <si>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Obviously. Most people know Middle-earth isn't real, silly.</t>
  </si>
  <si>
    <t xml:space="preserve">That dude is dead now Jacob 
Let him die </t>
  </si>
  <si>
    <t xml:space="preserve">A place for incredibly risky investments. The topic of discussion is a guy who got 2.5m in inheritance, lost 2.2m and lost the last .3m today by shorting apple. Allegedly. </t>
  </si>
  <si>
    <t>I wasn't aware of this. This is cool, but the huge problem is hydrogen isn't cheap at all. It is also difficult and unsafe to store with current technology. It will be possible someday, but that day is in the distant future I think.</t>
  </si>
  <si>
    <t>You may be the only person who responded who seems to have actually understood the question I was asking, AND you had an answer, so thank you times 2!</t>
  </si>
  <si>
    <t>So this is how The Zucc will attempt to make Facebook relevant again...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</si>
  <si>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</si>
  <si>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 xml:space="preserve">Just takes patience. </t>
  </si>
  <si>
    <t>Now even your upcoming great grandkids can play it for free.</t>
  </si>
  <si>
    <t>Thanks so much.</t>
  </si>
  <si>
    <t>Emery would have made that save /s</t>
  </si>
  <si>
    <t>Racial bias in dating definitely exists in all races. I'm sure you have all the stats on that. I just don't understand why you think it's wrong.</t>
  </si>
  <si>
    <t>Impeaching Trump</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</si>
  <si>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</si>
  <si>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Just because you read it in a shitty webcomic doesn't make it right. 
1. There's no original fairy tale. They all borrowed from each other. There are some awful versions (I'm look at you here Grimms) but there are some that make Disney look dark(er). 
2. Beauty and the Beast is not, in any version, about Stockholm Syndrome. Belle/Beauty/Rose White truly does love the beast/bear. That's why he transforms back into the prince. Just, Google this one for me. You'll find essays about it. 
3. How is Cinderella gold digging? In some of them (including my favorite Sapsorrow) Cinderella is a princess who's in hiding. And the step sisters aren't usually ugly physically, just ugly inside. In fact in most stories they are "beautiful of face but ugly of heart." Their fate is also forever changing based on the storyteller. In some versions Cinderella forgives them and they all live happily in the palace.
4. I hate the Disney Snow White, but Snow White is a fairytale that spans so many stories that some stories have nothing to do with the Disney version at all. Otherwise, again same as Cinderella. Snow White was the fairest in the land because of her pure heart, not her looks.
5. Okay, so the little mermaid is another one that changes all over the world. In the most famous version (Anderson) she changes to be with the man she loves. He sees her as a sister, he gets married to another and they all go on a honeymoon. She is heart broken, and her sisters cut of their hair to forge a knife that will kill him and return her legs to her. She starts to do this, but realizes that she does truly love him, so she throws the knife back to the sea. She then becomes the wind, with a beautiful voice, rather than sea foam, as a reward for her humanity (mermaids don't have souls). 
6. Rapunzel only gets knocked up in a FEW versions. Very few. Even the most popular one she wonders the forest until she finds the prince, blond. Her tears then cure his sight and they live happily ever after. 
7. Okay, so all old nursery rhymes are actually about politics, especially the British ones. Because of this, yes a lot are dark. They've lost meaning over time and even today some of their meanings are argued. Hell, Humpty Dumpty started as a riddle, but now everyone knows the answer so it was taken out. Google into British nursery rhymes. Interesting stuff. 
This has been a PSA by your local Fairy Tale obsessed redditor. </t>
  </si>
  <si>
    <t>Tony, you're so gay.</t>
  </si>
  <si>
    <t>I think we broke it :(
"https://ssmhealth.secure.force.com is down for maintenance 
Sorry for the inconvenience. We'll be back shortly. Please email us if you need to get in touch."</t>
  </si>
  <si>
    <t>"Hubs" and "hubster" make my eyes glaze over and my teeth grind.</t>
  </si>
  <si>
    <t>I do to, and I have no idea what to do with it. Throw it away? Those things were expensive! Sell it? Outdated, so I'd guess no. Keep them? They take up so much room...</t>
  </si>
  <si>
    <t xml:space="preserve">He is to this sub as Josh Gordon is to /r/fantasyfootball 
</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</si>
  <si>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</si>
  <si>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</si>
  <si>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Could I not 'outmaneuver' him by saying I'll arrange the delivery and get it tracked?
I've looked through his eBay activity and it's a pretty diverse range of products, some over Â£100, and many of the sellers appear to be legitimate organisations.</t>
  </si>
  <si>
    <t>I never did?!?  I only ever said what I *myself* would do.   Never once have I ever said anyone who doesn't get why I get is less of a person.</t>
  </si>
  <si>
    <t xml:space="preserve">It was an illegal throw in. Ref should have called it. It was a teachable moment and those players will never get better if the rules aren't enforced. </t>
  </si>
  <si>
    <t>he wants to talk about net spend</t>
  </si>
  <si>
    <t>Adding to the previous reply, dupes are automatically converted to LB Crystals, so no dupes xan ever be used.</t>
  </si>
  <si>
    <t>What happened to Kickstarter backers? I really hope not, the game would be like $80 CAD here...</t>
  </si>
  <si>
    <t>Ikr!</t>
  </si>
  <si>
    <t xml:space="preserve">I get the idea of showing a video if you are going to comment on it incase people have not seen it, but if they do that for all of their topics I think they run that risk of being lumped into those shows </t>
  </si>
  <si>
    <t>More accesible for children, or really anyone that can't be bothered to read it.</t>
  </si>
  <si>
    <t xml:space="preserve">20
I don't talk to most of them, one is my neighbor, two are my uncles, three are my grandparents, two are my parents, ones my brother, and of the rest I only talk to three. Those three live in a different time zone from me. </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</si>
  <si>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</si>
  <si>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Krill - Lucky Leaves
I would pay a dirty amount of money for this in any pressing.</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</si>
  <si>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</si>
  <si>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https://www.youtube.com/watch?v=b_K5b-JNc7E</t>
  </si>
  <si>
    <t>Yep.</t>
  </si>
  <si>
    <t>Im in for NOFAPBRUARU</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</si>
  <si>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</si>
  <si>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WHY THE FUCK IS ROADHOG ALLOWED TO GET ONE KILL PER 5 SECONDS, WHY THE FUCK IS HE ALLOWED TO DO 600 DAMAGE IN ONE HOOK, WHY IS NO ONE TALKING ABOUT HOW FUCKING OP HE IS RIGHT NOW, HE IS CURRENTLY DOING WIDOWMAKER'S JOB GETTING ONE HIT KILL PICKS.</t>
  </si>
  <si>
    <t>please don't comment shame</t>
  </si>
  <si>
    <t>&amp;gt; I just wish that this positive message was the one articulated to the public pre referendum
Agreed. I voted to leave, but If you'd have asked me 10 years ago I would have went the other way. I thought the Remain campaign was disappointingly devoid of any positive argument. I remember watching the debates and wishing I could make their points for them!</t>
  </si>
  <si>
    <t>Around 10</t>
  </si>
  <si>
    <t>Who are you? Lol</t>
  </si>
  <si>
    <t>Maybe practice in the duel school or something? You really shouldn't be having so much trouble.</t>
  </si>
  <si>
    <t xml:space="preserve">warowl videos
practice  practice and practice
</t>
  </si>
  <si>
    <t>I got that error yesterday but after a respring it worked fine</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</si>
  <si>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</si>
  <si>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Funny!</t>
  </si>
  <si>
    <t>Shout-out to all wizards. [deleted]</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</si>
  <si>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</si>
  <si>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oh yeah boy would love to giv her some sweet luvv</t>
  </si>
  <si>
    <t>Take responsibilty for your words, you are adding nothing but apathy to the conversation. If you arent adding to the conversation, dont post.</t>
  </si>
  <si>
    <t>You go girl! High fives all around!</t>
  </si>
  <si>
    <t>whats a good way to befriend them</t>
  </si>
  <si>
    <t>Enjoy!
#123</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</si>
  <si>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</si>
  <si>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Noveske, I hate them BTW. BCM are much better.</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</si>
  <si>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</si>
  <si>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I don't agree. I present Phil Sims. All he does is criticize.</t>
  </si>
  <si>
    <t xml:space="preserve">&amp;gt; Worst girl
This man clearly has no taste. Box cutter kuudere is best girl, hands down.
Edit: Thanks for the gold! </t>
  </si>
  <si>
    <t>I can't really say I blame them for that one, but at least they know who the boss is :).</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</si>
  <si>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</si>
  <si>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Is that Mike Brown, the SLC chief? He's a pretty cool guy irl</t>
  </si>
  <si>
    <t>This is not a disputed fact: http://www.marketwatch.com/story/45-of-americans-pay-no-federal-income-tax-2016-02-24</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</si>
  <si>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</si>
  <si>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</si>
  <si>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To be fair every sub on Reddit is a circlejerk. I get your point however, too much time spent here can be detrimental to any potential "escape" from FA. </t>
  </si>
  <si>
    <t>&amp;gt; substitution cipher
Google</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</si>
  <si>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</si>
  <si>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Escape to a world where the leaders don't legitimize racism, sexism, etc.</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</si>
  <si>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</si>
  <si>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Enjoy!
#126</t>
  </si>
  <si>
    <t>I'm definitely curious. This seems like an awesome strap.
Let us know when you have an idea of price, please!</t>
  </si>
  <si>
    <t>Shh, AutoModerator is actually Mike Pence.</t>
  </si>
  <si>
    <t>That's definitely true! I didn't mean to draw so much attention to behavior, but I don't find the college life stage as the "ideal" or peak of life. I spent my undergrad outdoors or in a lab but I had my fair share of bar hopping. I still see it as a time when you are working out the teenage funk.</t>
  </si>
  <si>
    <t>The Edge of Seventeen film soundtrack</t>
  </si>
  <si>
    <t xml:space="preserve">Bannon will be fine.  He's probably drunk, hitting women. </t>
  </si>
  <si>
    <t>Jaspers and Amethysts are different gems, but they're in the same class - soldiers</t>
  </si>
  <si>
    <t>He glances over towards eris with her new person to chat to.
"So meeting Satan was interesting."</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</si>
  <si>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</si>
  <si>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 xml:space="preserve">I did it </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</si>
  <si>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</si>
  <si>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More importantly, if you're using metric weights, it's 2plates.</t>
  </si>
  <si>
    <t>He didn't because of two things.
The first is because while Krillin was 25ish, in his physical prime, Gohan was 4. As he ages his potential grows of course. 
Secondly, Saiyans have no limits. This has been stated multiple times by characters such as Vegeta, Elder Kai, etc. Saiyan genes also allow them to stay in their physical prime until they reach their 80s, when they deteriote quickly physcally.</t>
  </si>
  <si>
    <t>I'm not gay so whatever their opinion is I completely respect it even if I don't necessarily understand it.</t>
  </si>
  <si>
    <t xml:space="preserve">Just think about it this way: that job actually sounds awesome and I would rather have that than my office job lol. You get be up and about, spread smiles to customers to make their day, and learn how to make cool beverages. Also, once you learn how to do everything and practice a bit, it will start to become second nature and then you can focus even more on the interactive nature of the job.
Just imagine a nice sunny day with the lighting beaming through the cafe windows and serving people their starbucks drinks. Sounds way better than sitting in a cubicle staring at Excel, not knowing what you're doing half the time, and stressing out over crazy work deadlines. 
Also, Starbucks employees get medical benefits?? </t>
  </si>
  <si>
    <t>So far this arc is mainly character development for the side characters of the series. The duels have some meaning to them, but the events leading up to them is the "meat" of the episode, IMO.</t>
  </si>
  <si>
    <t>&amp;gt;we know it isn't Hide because Marude mentioned him being right about something
You're talking about a whole different "Hide". Who Marude was talking about wasen't Hide.</t>
  </si>
  <si>
    <t>Do it by the door.  
*become* the barrier.</t>
  </si>
  <si>
    <t>Honestly if not the wall, The Trump Tower itself will be considered a monument to the President.</t>
  </si>
  <si>
    <t>I agree with Casey Affleck</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</si>
  <si>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</si>
  <si>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thought they were maple and femaple before this.</t>
  </si>
  <si>
    <t>Reminds me of a website my chemistry teacher showed us in high school- this is incredible.
http://htwins.net/scale2/</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</si>
  <si>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</si>
  <si>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Well then, i stand corrected on that point for sure. I didn't consider how much lighting has impacted my long exposure photos.</t>
  </si>
  <si>
    <t>nope, but your face did make it especially sexy</t>
  </si>
  <si>
    <t>it is</t>
  </si>
  <si>
    <t xml:space="preserve">Is this sexual harrassment </t>
  </si>
  <si>
    <t>Im sure what you had to "do" for this, but it must have been great. damn</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</si>
  <si>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</si>
  <si>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</si>
  <si>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he also gets love letters from the Mothers of the kids he raped, to assume that females have any empathy is delusion</t>
  </si>
  <si>
    <t>well that is just the happiest puggerino I've ever seen, he must be one v good boye to get so many scritchies</t>
  </si>
  <si>
    <t>Rice with sand: 3/10</t>
  </si>
  <si>
    <t xml:space="preserve">Me? Ok </t>
  </si>
  <si>
    <t>Ah, never seen any in Dahlonega, given we don't see too much in Dahlonega lol.</t>
  </si>
  <si>
    <t>Can we talk about that knife though?</t>
  </si>
  <si>
    <t>Then use it as regard.
"I give you my regards." into "I give you my irregardlesses."</t>
  </si>
  <si>
    <t>Knights tale 
https://www.reddit.com/r/uvtrade/comments/5qye7b/offer_uvitunes_request_lists/</t>
  </si>
  <si>
    <t xml:space="preserve">LOL so true. </t>
  </si>
  <si>
    <t>"Boss, I'm so sorry, but I have a doctor appointment that I had booked months ago, and if I cancelled, it would take another few months to get another appointment. Is there any way I could miss the meeting so I can make it?"</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</si>
  <si>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</si>
  <si>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Sounds good to me. </t>
  </si>
  <si>
    <t xml:space="preserve">Ass much as this pisses me off. I can't really point the blame at Trump and I honestly hate the man. We can't point the fingers at him for this when Obama was doing the same thing for 8 years. </t>
  </si>
  <si>
    <t>yeah no</t>
  </si>
  <si>
    <t>Okay</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</si>
  <si>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</si>
  <si>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If you don't want to go too far from stock, this is probably the stealthiest way to add some front tow capability.  Paint it a subtle color and you'll have tow points + winch mount.
http://detoursusa.com/xjbackbone.php</t>
  </si>
  <si>
    <t>"I cast power word heal!"
"What's you're power word?"
"OOOOOOWOOOOOOOOAAAAAAAAAHHHHEEEEEEEEEOOOOOOOOOAAAAAAAAA!"</t>
  </si>
  <si>
    <t xml:space="preserve">175 donuts. She comes with a sailor costume and a hideous building. </t>
  </si>
  <si>
    <t>Hey thank you too!</t>
  </si>
  <si>
    <t>Yeah except the way supplies and attrition are handled sucks</t>
  </si>
  <si>
    <t>I just care too damn much.</t>
  </si>
  <si>
    <t>yeah but none of the relationships in CW DC shows have chemistry</t>
  </si>
  <si>
    <t>That's pretty meta</t>
  </si>
  <si>
    <t>yes, either tommorow or next 3 days after</t>
  </si>
  <si>
    <t>The left HATE when you say hysteria, REEEEEEEEEEEEEEEEE!</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</si>
  <si>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</si>
  <si>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Same thing.  Your return in 2008 would be -34%.  How is your down payment looking now that you lost a third of it?</t>
  </si>
  <si>
    <t xml:space="preserve">He needs to be put on the rental agreement as one of the drivers. </t>
  </si>
  <si>
    <t>&amp;gt;If this wasnt part of your series it would be straight up a political post.
But it is, isn't it?</t>
  </si>
  <si>
    <t>I'd just be saying "that doesn't sound very Christian" :)</t>
  </si>
  <si>
    <t>Your good wishes may have worked! My harvest was 10.03oz. Quite a bit higher than I expected!</t>
  </si>
  <si>
    <t>lol you are a t_d poster. It's literally in your submitted history.</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</si>
  <si>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</si>
  <si>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Share pls ðŸ‘‹ðŸ˜˜</t>
  </si>
  <si>
    <t>me: too thanks</t>
  </si>
  <si>
    <t>Depends what color</t>
  </si>
  <si>
    <t>Nope, I don't, but I think Google is still up.</t>
  </si>
  <si>
    <t>Yeah mostly, but I dislike it for the same reason as the DS380 I linked above: I'd rather not have the door and it's kinda ugly in my opinion. I feel like those are dumb reasons but...</t>
  </si>
  <si>
    <t>I think you might like ["The Morals of Chess"](https://folk.uio.no/gatandbe/chessmorals.pdf) by Ben Franklin
edit: formatting</t>
  </si>
  <si>
    <t xml:space="preserve">Well that's... kind of disappointing? :D Still a cool video. Thanks for sharing. </t>
  </si>
  <si>
    <t xml:space="preserve">It's just missing the cum before it.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</si>
  <si>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</si>
  <si>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YOU CANT CUCK THE TUCK</t>
  </si>
  <si>
    <t xml:space="preserve">It's a census sent out to collect opinions on key and current issues... it was all national issues and dealing with direction of the country. </t>
  </si>
  <si>
    <t>I've never watched a WH press briefing in my life, but I've watched every one since the God Emperor took over.</t>
  </si>
  <si>
    <t>Bigger ships would ram smaller ships occasionally just to do damage but boarding was a widespread tactic in the Middle Ages.</t>
  </si>
  <si>
    <t xml:space="preserve">Grizzlies or Blazers? Blazers don't even have a backup PG I believe. </t>
  </si>
  <si>
    <t>I'm buying the Switch, additional joycons, pro controller, Zelda collector edition, 1-2 Switch, Bomberman, SnipperClips and it's still less than a PS4+camera+PS Move+PSVR with no games and which is strictly single player.
And yet, I'm told the Switch is a bad deal.</t>
  </si>
  <si>
    <t>Kkkk!</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</si>
  <si>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</si>
  <si>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 xml:space="preserve">We are definitely due for a new Converge album. I'm not sure if we'll get a Turnstile release this year since they've put out music for two years in a row. Then again they could completely surprise us. </t>
  </si>
  <si>
    <t>Bakersfield is much worse than Fresno.</t>
  </si>
  <si>
    <t>1d20 /u/smalleyesbigheart: **18**
(18)
*****
^(Hey there! I'm a bot that can roll dice if you mention me in your comments. Check out /r/rollme for more info.)</t>
  </si>
  <si>
    <t xml:space="preserve">I could but in order to do so I'd have to travel back in time and raise you properly so you'd have enough intelligence to be able to comprehend what you want to learn about. </t>
  </si>
  <si>
    <t>Exposure makes ToM a really fun gun to use though :(</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</si>
  <si>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</si>
  <si>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Upon this blessed day we are all trash brother</t>
  </si>
  <si>
    <t>I wish they did sporadic trades throughout the year, with the "trade deadline", like some other sports, being right before the Rumble, and then they can't trade any more until after Mania. Would create so much excitement</t>
  </si>
  <si>
    <t>thats a good distinction. I too live in a year round climate so thats helpful. But of course I'm interested in more than just weddings, but i do want to learn and make that a focus as well</t>
  </si>
  <si>
    <t>Does anyone know where I can find a video of that black girl who committed suicide?</t>
  </si>
  <si>
    <t xml:space="preserve">Jaja una tontes... como te fue?? Conta como viste el asunto? </t>
  </si>
  <si>
    <t>I do believe I'll stay out, thank you.</t>
  </si>
  <si>
    <t>Haha JV still trying that pump</t>
  </si>
  <si>
    <t>Actually, that's the hallmark of Nazis, which is why you have to punch them.</t>
  </si>
  <si>
    <t>So... one of my favorite tv shows that I tend to forget about is Home Movies.  The (adult) cartoon with the kid who makes movies with his kid friends.  His mom was voiced by the awesome Paula Poundstone.  And Coach McGurk is sort of infamous, in an adorable way.
These were the very first videos I ever downloaded on peer-to-peer file sharing (Limewire, I think), way back when David and I first got together.  (He didn't watch them.  I'd watched them religiously with my eclectic housemates on Lowell street.)  And I recently watched all the old copies I have.  I still love the show.
Well, the guy who was in charge of making the animations for Home Movies is on Twitch, and he just ~~subscribed to~~ **followed** my Twitch channel.  (Which I'm still not really doing anything with because I'm not comfortable with my set-up, for a variety of reasons.  Though I really do want to stream!)
That's just so weird.
(He also did Dr Katz, and the funny kid's show with a judge and a lawyer with a fish on Saturday morning cartoons.)</t>
  </si>
  <si>
    <t>Excellent! I'm glad you shared the album. That looks to be just about the price range I was in too.</t>
  </si>
  <si>
    <t>Yoda is that you?</t>
  </si>
  <si>
    <t>Can you name a single successful social media site created to cater to a far right audience which was then invaded by the left? Not even 4chan was created by the right.</t>
  </si>
  <si>
    <t>Let me just reiterate that you so woke. I only found every single source on the internet say biting is possible. I didn't know I was talking to a Street Fighter XXL.</t>
  </si>
  <si>
    <t>Just restarted, still not working</t>
  </si>
  <si>
    <t>Throw yourself in next time and rid us of your stupidity.</t>
  </si>
  <si>
    <t>Maybe you're just really late.</t>
  </si>
  <si>
    <t>Tell them to fuck off.</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</si>
  <si>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</si>
  <si>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It's not liberalism. It's just disgusting</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</si>
  <si>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</si>
  <si>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GOOD NEWS: It's streaming on BBC America! (I'm pretty sure it's actually a BBC America original)
BAD NEWS: you have to log in with a cable subscription</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</si>
  <si>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</si>
  <si>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I liked how old school some of that stuff was. Even the rights of passage was cool to see even if it was pretty lame in terms of the comments made 'Matt...great guy' and then just walking on!</t>
  </si>
  <si>
    <t xml:space="preserve">There's talk Toronto would be interested in trading JOnas Valanciunas but I don't know what I'd even want to give up for him. </t>
  </si>
  <si>
    <t xml:space="preserve">#WHAT?! </t>
  </si>
  <si>
    <t xml:space="preserve">Dodonaea viscosa, purple form. </t>
  </si>
  <si>
    <t xml:space="preserve">You shouldn't wash dishes, period. 
With that being a said if you can't concentrate at school, how do you think you'll fare doing physical activity? Probably not well, I'd call in sick. </t>
  </si>
  <si>
    <t xml:space="preserve">I'm hopeful that she's still in there somewhere. Her talking heads are still good and entertaining. Her social media posts are usually funny or witty...I don't know what is going on during filming.
</t>
  </si>
  <si>
    <t xml:space="preserve">&amp;gt;The card is a simple list of identifying features of a potentially fascist regime, controversially created by Laurence W. Britt in 2003
btw. </t>
  </si>
  <si>
    <t>I am a Kai. Ama.</t>
  </si>
  <si>
    <t>Yup. For example, I would send a message to my friend on Saturday thinking I sent an SMS that would be seen immediately, but it was actually a Hangouts message that wouldn't be seen until he got to his work computer on Monday morning.</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</si>
  <si>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</si>
  <si>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Yeah, those are blurry splotches alright. She claimed they were simply art puke, and sadly no, she doesn't, but since I go on and on about the show, she knows a fair bit about it.</t>
  </si>
  <si>
    <t>ow putaria</t>
  </si>
  <si>
    <t xml:space="preserve">And mental struggles aren't worth our time to watch? </t>
  </si>
  <si>
    <t xml:space="preserve">Its a cool place. Lots of resources and collaboration. But like another poster said, its about what you make of it. They are just providing the environment for you to succeed. </t>
  </si>
  <si>
    <t>Also, after reading the sub Reddit I'm not sure if this is the right sub or not.. could someone redirect me to the one you think I'm looking for? Thanks :)</t>
  </si>
  <si>
    <t xml:space="preserve">ë¶í•œ is what south Koreans call North Korea. Literally "north Han" as south Koreans call their nation ëŒ€í•œë¯¼êµ­ "The great Han republic". North Koreans refer to them selves as ì¡°ì„  "Chosan". Thus the proper title for the Democratic People's Republic of Korea is ì¡°ì„ ë¯¼ì£¼ì£¼ì˜ì¸ë¯¼ê³µí™”êµ­.
</t>
  </si>
  <si>
    <t xml:space="preserve">Well for that just try write the ideas that you have through the day so you don't forget and make a video on it!!! :)
The fridge part, that's not healthy omg XD hahah
</t>
  </si>
  <si>
    <t>Aw fuck.</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</si>
  <si>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</si>
  <si>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Never had any opportunities to begin with.</t>
  </si>
  <si>
    <t>Punch Micheal.</t>
  </si>
  <si>
    <t>Lisa, I would like to buy your rock.</t>
  </si>
  <si>
    <t xml:space="preserve">Donald Trump. I don't agree with his public face very often, but I admire the hell out of him for winning an election against a career politician. It's damned impressive. </t>
  </si>
  <si>
    <t>Oh, you're going to make me blush! Thank you so much! I'm really happy you enjoyed it so much :3</t>
  </si>
  <si>
    <t xml:space="preserve">Yep, eb games in Australia.
Source: am Australian and have handed over a lot of rupees to them. </t>
  </si>
  <si>
    <t>drink every time he says "rifles one in" "much to the delight of the crowd" or "battle ensues"</t>
  </si>
  <si>
    <t>They need to be Z-Awakened.</t>
  </si>
  <si>
    <t>My sleeves will be beautiful, powerful, and cute to boot!</t>
  </si>
  <si>
    <t>Photo by [rjkoehler] (https://rjkoehler.smugmug.com/365-Project-2014/My-365-Project/i-cf77cQk).</t>
  </si>
  <si>
    <t>&amp;gt; homophobic monsters
 That's a pretty strong insult that probably won't help your side of the argument. While I don't agree with them, they're not all homophobic monsters. They just have a differing opinion that I think is wrong.</t>
  </si>
  <si>
    <t>It is the norm for successful relationships.
The was one of the biggest misnomers I had about marriage, but the sex actually stays frequent and awesome if you have a partner who's fun and compatible - even after 10+ years.</t>
  </si>
  <si>
    <t xml:space="preserve">Plot twist, it was your toothbrush. </t>
  </si>
  <si>
    <t>All my friends know. But they think it's because I am lazy</t>
  </si>
  <si>
    <t>I had been working in the freezer/cooler department for about six months at a big box retail chain.  We were spotting for the forklift and a lady pulled me aside with a question, so we stop the forklift to help her, because we're not total shitheads.
She wanted plain yogurt.  I explain that we have plain Greek yogurt and one other brand of regular yogurt, but the other brand is currently out of stock and we should have it again in two days when the truck normally shows up.  She immediately dismisses the regular yogurt as being the wrong brand and explains that the one she bought last week came in a "blue container", but she doesn't remember the brand name.
I explain that we only carry the two brands, and if it wasn't Greek, it's the other brand.  She insists that I'm wrong and that she bought it here the other week.  Lady, I've been working in this department for six months.  If we had something else in stock, I'd just tell you about it.  I apologize to her and explain that we just don't have any plain regular yogurt in stock, and go back to spotting.
She follows us and asks, "well, aren't you going to radio somebody?"  I tell her no, but if she can remember what brand she's looking for, she's welcome to submit a request at the front door.  It's the most satisfying way I've ever told a customer to fuck off.</t>
  </si>
  <si>
    <t>That's funny. Do you each wear that stuff at work?  I have an HR Dept where I work so I'm going more for the 45 Trump gear. It's less in your face for the snowflakes. I need this job.</t>
  </si>
  <si>
    <t xml:space="preserve">Thinking about Columbia as well. I drive past it everyday. </t>
  </si>
  <si>
    <t>Yeah good point</t>
  </si>
  <si>
    <t>each piece has a summary of who makes it and where the glassblower lives.</t>
  </si>
  <si>
    <t>If you go to 2:02, you can hear the guitars and bass isolated.</t>
  </si>
  <si>
    <t>Lime discos for slip?</t>
  </si>
  <si>
    <t xml:space="preserve">I whip it out and tap her on the shoulder with it. </t>
  </si>
  <si>
    <t>np let me know if interested can give some overpay depending on what you value each at</t>
  </si>
  <si>
    <t>www.imgur.com &amp;gt; make new post (click and drag to the page) &amp;gt; post link in comments</t>
  </si>
  <si>
    <t>Hello! [deleted]</t>
  </si>
  <si>
    <t xml:space="preserve"> "distinctive" "Unmoored" FTFY</t>
  </si>
  <si>
    <t>Skilled clickbait title, props.</t>
  </si>
  <si>
    <t xml:space="preserve">Intel already has 8 core cpu's, they're just expensive and aren't that great for gaming which benefits more from high single core performance that lower performance from many cores. </t>
  </si>
  <si>
    <t>niceu niceu. very niceu, Shiza-chan</t>
  </si>
  <si>
    <t>Hey question guys, I'm looking at the flair setup on the website, isn't there supposed to be a way to put a picture there as a Flair?</t>
  </si>
  <si>
    <t>Yea but I barely have free time to play my glb account as it is. Just so happens that today was a relaxing day.</t>
  </si>
  <si>
    <t>I'm sorry I was hateful towards this group. I was being a shit. [deleted]</t>
  </si>
  <si>
    <t>Won't happen with a Republican House and Senate.  What would he be accused of anyways?</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</si>
  <si>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</si>
  <si>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 xml:space="preserve">As a Texan, this thought is terrifying. </t>
  </si>
  <si>
    <t>Fuck yes. I love Trump. Let's get that assistance to American citizens who are in dire need.</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</si>
  <si>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</si>
  <si>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confirmed, thank you</t>
  </si>
  <si>
    <t>Glad you found him</t>
  </si>
  <si>
    <t>Enjoy!
#120</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</si>
  <si>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</si>
  <si>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Itâ€™s an Older Meme, But it Checks Out.
Could follow the original meme a bit better though.</t>
  </si>
  <si>
    <t>The only people dumb enough to contribute are those that would willingly go to the defunct Trump U for an education.</t>
  </si>
  <si>
    <t xml:space="preserve">This incel meme is hilarious </t>
  </si>
  <si>
    <t>We already are in heroic. 15 minutes after raid start before finishing attack (1 attack per member), then 12 hours before FFA (usually there remains around 40% health in p4 after the first wave of attacks), interdiction to finish p4 before 12 hours after raid was launched.</t>
  </si>
  <si>
    <t>Immediately knew what that was going to be. Fantastic sketch.</t>
  </si>
  <si>
    <t>She's married.</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</si>
  <si>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</si>
  <si>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</si>
  <si>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[Here's some proof](https://youtu.be/4Zy9wfpfn_k)</t>
  </si>
  <si>
    <t>Thanks for your kind words, sometimes we need a break to reflect.</t>
  </si>
  <si>
    <t>Oh great. She's deaf too.</t>
  </si>
  <si>
    <t>&amp;gt;cimetidine for acne
Also good for destroying your libido with regular use.</t>
  </si>
  <si>
    <t>Should we deport all of the unhappy blacks that continue to bitch and complain about this country and the past ownership of them ?</t>
  </si>
  <si>
    <t>This subreddit should be name scardey cats. Pssh startled cats.</t>
  </si>
  <si>
    <t>Look for the one with blood all over the hamstring curls</t>
  </si>
  <si>
    <t xml:space="preserve">it was a PSA commercial in Canada in the early 2000s </t>
  </si>
  <si>
    <t>Cuando recibes tu salario te dan una bolsa llena de sal?</t>
  </si>
  <si>
    <t xml:space="preserve">Antes de que votemos les exigiremos que aclaren varias cosas.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</si>
  <si>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</si>
  <si>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</si>
  <si>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 xml:space="preserve">Why not pancake then?  Or I don't know..follow the law of gravity and fall over into the other buildings, leaving the lower sections intact?  </t>
  </si>
  <si>
    <t>Good luck and stay strong. I will not drink with you today.</t>
  </si>
  <si>
    <t>If you and that guys roles were switched, would you want him to tell you? If yes, tell him.</t>
  </si>
  <si>
    <t>Its dynamic low because im using it as a defensemen. Im sure its that one.
Its excellent for skating behind the net as a defensemen on eashl</t>
  </si>
  <si>
    <t>If you use the generic effect setting it works according to one user:
https://github.com/CalcProgrammer1/KeyboardVisualizerVCUI_Release/issues/3
As /u/dark_skeleton said, add razer_use_keyboard_generic_effect to your settings file.</t>
  </si>
  <si>
    <t>LOL it's probably right too</t>
  </si>
  <si>
    <t xml:space="preserve">Still scary that he wanted too. At least we know he'll buckle under enough pressure </t>
  </si>
  <si>
    <t xml:space="preserve">The tweet is false from what I've read on the boards. There's zero reason why the coaches would put that much effort into him just for him to not be able to get into UNL. </t>
  </si>
  <si>
    <t>stole a youdontsurf joke and put it on a new picture lol</t>
  </si>
  <si>
    <t>[FRESH] XXXTortino'spizzarolls - Rawr XD (hurts my ears)</t>
  </si>
  <si>
    <t>Thanks for sharing this. She's accomplished so much. I should really stop wallowing.</t>
  </si>
  <si>
    <t>Shazier is around the same size as Jones. How well did he end up doing against you guys?</t>
  </si>
  <si>
    <t>She only heals if she does damage.. so cut her damage you cut her heal. Exh all the way.</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</si>
  <si>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</si>
  <si>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</si>
  <si>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It's not a threat to say you can manipulate what content people around the world see daily if you are already doing it yet still failed to change the outcome of the election.</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</si>
  <si>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</si>
  <si>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</si>
  <si>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No, this is irrational paranoia. (Also, fish eat flies, and diet sodas taste like crap but look just like the regular ones.)</t>
  </si>
  <si>
    <t>If everything fits and you like the look of the manta go with that</t>
  </si>
  <si>
    <t>It's Macs old guitarist.</t>
  </si>
  <si>
    <t>RELATABLE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</si>
  <si>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</si>
  <si>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Acid and psilocybin. Helped a lot with my anxiety.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</si>
  <si>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</si>
  <si>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 xml:space="preserve">Do they clink against your teeth a lot? </t>
  </si>
  <si>
    <t>I wonder what that "A" means next to the set code though</t>
  </si>
  <si>
    <t>&amp;gt; if you think "Bannon" is bad, just do a quick google of "Gannon"
Instruction unclear, am now keeper of the Triforce of Power.</t>
  </si>
  <si>
    <t>[Here ya go~](https://docs.google.com/spreadsheets/d/1FyP7mnlCrWkphlPNEd_aIDtnfIbbXJklJYfGY9a5eyk/edit#gid=0)</t>
  </si>
  <si>
    <t>Honestly, I don't expect a whole lot of people to kniw his name. I'm simply surprised that fans of the show weren't recognizing him.</t>
  </si>
  <si>
    <t xml:space="preserve">A treasure ? A treasure ? lol do you not understand what's been going on with Mexico past 20 years lmao </t>
  </si>
  <si>
    <t>It looks like the wooden kit version of the Spyderco Dragonfly, which exist because of... well .... I assume reasons. Reasons that make me want to buy one. Apparently I have impulse control issues :)</t>
  </si>
  <si>
    <t xml:space="preserve">If I move out I'd be homeless. The whole shower thing makes a lot more sense with that in mind. </t>
  </si>
  <si>
    <t>well, I'd say it's normally priced a little over 20 b/c of certification, but a quicksell is obviously priced to sell. gotta have a price for quicksells</t>
  </si>
  <si>
    <t>Sometimes. There are things you can do to boost the odds of encountering it, if you want to put it that way. FAs should do self improvement even if they are lifers in order to have less painful, happier lives.</t>
  </si>
  <si>
    <t>When writing out Snellen visual acuity, there are no negatives. It would just be 20/450 or 20/500.</t>
  </si>
  <si>
    <t>I don't know that he is a Christian, do you?</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</si>
  <si>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</si>
  <si>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But if a 2 can constantly pull 6's, then they aren't really a 2.
You need to redefine what you *think* your looks match is.</t>
  </si>
  <si>
    <t>Lucina is just a crazy chick who got a tattoo on her eye and forged a wyrmslayer to look the the falchion</t>
  </si>
  <si>
    <t xml:space="preserve">I will ma'am. </t>
  </si>
  <si>
    <t xml:space="preserve">My guess would be using a hurdle jump card right after it was attacked and dug under for a 5 move swing. </t>
  </si>
  <si>
    <t>Well, it's not made by Valve, so you've got a better chance than the people who are hoping for Half-Life 3, Portal 3, Dota 3, Left 4 Dead 3, or Team Fortress 3...</t>
  </si>
  <si>
    <t>And of those 3 times a democrat was elected 2 of them were for both Obama elections. Sorry to tell you this but using election results from 17-37 years ago isn't an accurate depiction of today's demographic at all. in 1980 the Democrats had 38.50% of the vote while the Republicans had 55.52%. In 2016 the Democrats had 47.41% while the Republicans had 49.1%. The trend is obvious.
In recent years Florida's Democratic party has become more popular, hence the reason its one of the few "***Swing States***" or battleground states.
Even historically throughout the course of Florida's existence it's had it's fair share of Democratic wins and Republican wins.</t>
  </si>
  <si>
    <t>You fix the pedals? I have a multi-effects that gave up the ghost and I can't work out why for the life of me.</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</si>
  <si>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</si>
  <si>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I always get nothing..or a bucket</t>
  </si>
  <si>
    <t>My wife is 5'4 and 110 pounds.
She drinks a 12 pack of soda in a day. Eats 4 meals a day.
Has lost 4 pounds since we got married</t>
  </si>
  <si>
    <t>I think hurricane massimo has left the academy fucked. wont see it now but in a couple years or a few we will</t>
  </si>
  <si>
    <t>most super cocky guys have something that helps to like them. Connor is normal away from the camera. Chael is funny, and a genuinely nice guy etc. Luke is just so damn cocky.</t>
  </si>
  <si>
    <t>Hey! I know that guy!!</t>
  </si>
  <si>
    <t>Uh no? The 1050 is the same in both because they are the same GPU check your facts.</t>
  </si>
  <si>
    <t>Think I read somewhere he customized a pair of v1's</t>
  </si>
  <si>
    <t xml:space="preserve">Ghosting is the result of online dating and hookup culture. It's a cowardly thing to do unless the person is being rude but that's how dating is now. </t>
  </si>
  <si>
    <t xml:space="preserve">One of my friends. I'm pretty sure he has some psychiatric disorder, and he can even physically hurt me sometimes (not as bad as it sounds), he can also be pretty mean sometimes, but I guess he can't help it and I try to stay his friend. </t>
  </si>
  <si>
    <t>unff yes. I was just thinking today I hope some harder stuff gets announced.</t>
  </si>
  <si>
    <t>so jealous</t>
  </si>
  <si>
    <t>&amp;gt; Your karate coach was  ~~a bit of a psycho~~ clever
FTFY</t>
  </si>
  <si>
    <t xml:space="preserve">Not if she doesn't get any identifiable information. If you can't identify a patient from the information you receive, they don't have to have given consent. </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</si>
  <si>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</si>
  <si>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Handsome sexy stud, you're getting there for sure!</t>
  </si>
  <si>
    <t xml:space="preserve">I was raised by an abusive set of parents (not quite so bad physically but emotionally, pretty bad) and my dad's hate towards me made me hate myself too. I moved out a few years ago and it's made a huge difference. Maybe it could for you too. </t>
  </si>
  <si>
    <t>Then his ex did what?</t>
  </si>
  <si>
    <t>- IGN: Elle 
- Trainer Description: Girl, red-brown wavy hair, white flowey top
- Sandygast, M, Level 1, Luxury Ball
- GTS Message: I want to fill my Pokedex with other languages.
- Pokemon Requested: Articuno 
- Request Number: 3</t>
  </si>
  <si>
    <t>Oh! If Irru does 168 damage, it will be a buff. :p</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</si>
  <si>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</si>
  <si>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Maybe you should watch the show before arguing about character development.</t>
  </si>
  <si>
    <t>TheRealBasB</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</si>
  <si>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</si>
  <si>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yeah disagreeing and then that comment got downvoted to 0 points. so i upvoted it back up to 1 point.</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</si>
  <si>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</si>
  <si>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Alright 2**</t>
  </si>
  <si>
    <t>Don Quijote shinjuku for all the candy</t>
  </si>
  <si>
    <t>Markov spam accounts? What's that?</t>
  </si>
  <si>
    <t xml:space="preserve">I'm tempted </t>
  </si>
  <si>
    <t>Why is her body weirdly shaped?</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</si>
  <si>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</si>
  <si>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For Mercy's res to not promote hiding, she would need either a different ult (difficult since it's kind of iconic for her), or she would need the ability to use her ult despite being dead. Maybe if they made it like Torb's, where he can still pop molten core while running back, and if his L2 Turret is still up, it will upgrade to L3 and wreck people despite him being miles away from it? So if Mercy dies and respawns, she can still see the Res counter for number of teammates near where she died for another X seconds after spawning (or while waiting to respawn?) and if she chooses to cast Res, it will resurrect those people and teleport her to where she died.
That would make Res *much* stronger, since it would let her be in the fight constantly, but if she chooses a good spot to die she would be an uncounterable reset as well. Although I think she's still a much worse healer than Ana.
If anything Symmetra has a better res. Yes it's also counterable, and yes it's slower for things like keeping overtime going... but she can fulfill a solid builder and offensive role without risking her TP, while providing somewhat similar healing to Lucio (i.e. useless healing for focus targets, but passive chip-damage recovery and higher HP instead of speedboost).</t>
  </si>
  <si>
    <t>&amp;gt; I'd go and take a leak on the lawn. Because fuck this President.
You forget, he likes golden showers.</t>
  </si>
  <si>
    <t xml:space="preserve">Why? It is a party game, and most parties I've had have more than 4 people. 
An online function would be a cool addition, but even if it wasn't I'm pretty sure the last 8-player mode was an option that can be turned off if there's less people. </t>
  </si>
  <si>
    <t xml:space="preserve">I'll invite you in 3 min </t>
  </si>
  <si>
    <t>So you are suggesting that all those players on steam are everywhere but in the USA? Do you have anything to back up that claim?
And that's not what complaining means.</t>
  </si>
  <si>
    <t>On PC it goes up to tier 9 with some gun handling changes.</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</si>
  <si>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</si>
  <si>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In front of you are eyesight</t>
  </si>
  <si>
    <t>You forgot two type a sentence then erase it and type another sentence.</t>
  </si>
  <si>
    <t>I have no clue who he is</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</si>
  <si>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</si>
  <si>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anyone have a s6?</t>
  </si>
  <si>
    <t>Super truth? Super truth.</t>
  </si>
  <si>
    <t>Like hot jerky.</t>
  </si>
  <si>
    <t>I disagree. I see that old bastard Sanders running again and getting his ass kicked probably worse than he did against Hillary and the butthurt Sanders fans will work even harder to screw over the winning Dem nominee because their feels will be hurt even more after a second loss.</t>
  </si>
  <si>
    <t>All I ask of cooperators is they path of dragon on my face while im stretched out. I will do the same to them, its only fair</t>
  </si>
  <si>
    <t>Thank you for posting this. Wasn't advertised anywhere, and the prices were insane.</t>
  </si>
  <si>
    <t>Pretty sure this same company is about to release an updated model that was shown at CES for $99 so may hold off a bit.</t>
  </si>
  <si>
    <t>thatsthejoke.jpg</t>
  </si>
  <si>
    <t xml:space="preserve">&amp;gt; Should I wait to file?
The IRS Magic 8-Ball says "Outlook not so good."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</si>
  <si>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</si>
  <si>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Please delete this -- more new people will hurt them because they will take the bait and argue with shills. The best thing you can do for /pol/ is not post there.</t>
  </si>
  <si>
    <t>Bacon, lettuce, tomato, and of course, gold.</t>
  </si>
  <si>
    <t xml:space="preserve">Looks like your personality seems to get in the way of that </t>
  </si>
  <si>
    <t>Here are mine http://www.operationsports.com/forums/showthread.php?t=898877_x000D_
TDs All-Madden Sliders (patched and Out of the Box Versions)</t>
  </si>
  <si>
    <t>Shitty</t>
  </si>
  <si>
    <t>Dillon Francis - Get Low but without the "get low" in the background of the build up</t>
  </si>
  <si>
    <t>Good spot! I meant it more for humour and was referring to the exp when I wrote it, but I can see how that may come across as misleading in reference to clvl - will change it ASAP! :)</t>
  </si>
  <si>
    <t>Sebastian Aho scores his 13th goal of the year.</t>
  </si>
  <si>
    <t xml:space="preserve">Leah's sister is so high that she can barely walk into the nail salon. That's tough to watch. </t>
  </si>
  <si>
    <t xml:space="preserve">If you are able to wait, I would. Not everyone is able to hold out that long. </t>
  </si>
  <si>
    <t xml:space="preserve">Snooker really isn't dull. It's great to watch. 
It's more relaxing than dull. </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</si>
  <si>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</si>
  <si>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An 18+ Discord Server For Friends (or more!) [removed]</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</si>
  <si>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</si>
  <si>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 don't understand why you're so salty. I'm just "challenging your opinion", am I not?</t>
  </si>
  <si>
    <t>Woah that's amazing! :o</t>
  </si>
  <si>
    <t>imo nothing wrong with a really ct sided or t sided map, just as long as the rotation is balanced overall, and the map isn't gameplay cancer.</t>
  </si>
  <si>
    <t>I've seen this same post multiple times</t>
  </si>
  <si>
    <t xml:space="preserve">kk I can cover shipping and make it a flat 35. Ill also throw in the Resident evil demo. </t>
  </si>
  <si>
    <t xml:space="preserve">Cool. Thank you. Overall i don't like these people but i'm not ready to label them as nazis fascists based on this. Racist undertones? Probably.
- Sessions: The weed comment was off the record and seems like it was a joke. idk. the guy helped put KKK members to death. Still not sure what to think of him.
- The "Breitbart body of work" needs more citation. The alleged anti-semitic remark was testimony by his ex-wife during divorced hearing. Probably not reputable. 
- Flynn: I don't know what to think. I imagine Muslims in the middle east would probably agree that radical Islam is something to fear. But honestly i haven't looked into the context of his statement.
- The anti-immigrant rehtoric is definitely concerning.. but not sure it constitutes fascist sentiment.
Those are my thoughts. </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</si>
  <si>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</si>
  <si>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I bought a genuine key from eEuro for $65 and a blank for $10. $20 to cut the blank locally. $300 for the Tech 2 and life was good. And all the fun stuff that comes with the Tech 2 was free. </t>
  </si>
  <si>
    <t>This was great! Thank you :D</t>
  </si>
  <si>
    <t xml:space="preserve">Pretty sure it was paper trade </t>
  </si>
  <si>
    <t>You can feint your unblockable though. I do agree that his attacks are VERY telegraphed though. But I still almost always got a heavy hit off after a pommel strike.</t>
  </si>
  <si>
    <t>Seven Black Squadron Tie Fighters with crackshot. 105 :(</t>
  </si>
  <si>
    <t>http://i.imgur.com/H7lm1dz.jpg</t>
  </si>
  <si>
    <t>Surge protected USB ports.</t>
  </si>
  <si>
    <t xml:space="preserve">They stopped doing preorders on her a couple weeks ago, they might start back up or they might cancel it for a convention. </t>
  </si>
  <si>
    <t>Still useful information as always u/AlanDavison Thanks!</t>
  </si>
  <si>
    <t>This. I also want a map on some big war ships at sea.</t>
  </si>
  <si>
    <t>This could be anyones game since Gul'dan is going to survive the week.  
9 bosses worth of extra gear might mean the first one to get there will get the first kill. I'd be very surprised if Gul'dan lasts a couple more days!</t>
  </si>
  <si>
    <t>I'll take JV for 1 gillyun dollars...</t>
  </si>
  <si>
    <t>Lmao but you gotta remember there’s a disproportionate number of horny Indian dudes on the internet</t>
  </si>
  <si>
    <t xml:space="preserve">Bird in a blender or struttin chicken? </t>
  </si>
  <si>
    <t xml:space="preserve">Yeah I  don't think I'd have any issues with it unless I was with people who would be very upset about it when you use it a bit the shape would change anyway </t>
  </si>
  <si>
    <t>The skillet normally heats up to around 500 degrees which is more than enough to kill any germs that would get you sick.
EDIT: Spelling</t>
  </si>
  <si>
    <t>You are literally the white knight stereotype though :D</t>
  </si>
  <si>
    <t xml:space="preserve">**E**no**R**mous IQ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</si>
  <si>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</si>
  <si>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Go to /r/makeyourchoice if you're interested in more of this kind of thing. It's pretty quiet a lot of the time, but there's already hours of great CYOA's that have been posted.
Also, fisher king</t>
  </si>
  <si>
    <t>That and Plateau</t>
  </si>
  <si>
    <t>Ah. I stand corrected then. At a certain point shooting a target is basically just magic</t>
  </si>
  <si>
    <t>Are you confusing cats and dogs?</t>
  </si>
  <si>
    <t>Oh boy, I love accept and death.</t>
  </si>
  <si>
    <t>What kind of moms have you been seeing</t>
  </si>
  <si>
    <t xml:space="preserve">Cost  
Reliability  
Cost  
The other kind works OK  
Cost  </t>
  </si>
  <si>
    <t>Ok nazi sympathizer</t>
  </si>
  <si>
    <t>Is that how his name's spelled? I thought it was the normal spelling, Job.</t>
  </si>
  <si>
    <t>Two Towers to Cross
A bitter, spiteful old man
A chorus of heh's</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</si>
  <si>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</si>
  <si>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I found a stream with MSG feed. Do you have AceStream/Ace Player installed? If you do, I can PM you the link</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</si>
  <si>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</si>
  <si>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What exactly does this do, and can cheap cord adapters achieve the same?
Unfortunately I don't have $100 to spare at the moment and was looking for a much cheaper alternative.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</si>
  <si>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</si>
  <si>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</si>
  <si>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1.4 supports 4K at 30hz which would be enough for movies.</t>
  </si>
  <si>
    <t>I too would've been 'mirin you</t>
  </si>
  <si>
    <t>Smoke that crushed weed</t>
  </si>
  <si>
    <t>With that combo, I would say yes. Cooks has uncanny ratings, and you couldn't find a better QB to throw to him. Go for it, just don't be spam the same deep plays, so your opponent doesn't catch on and counters it.</t>
  </si>
  <si>
    <t>To truly beat Anor Londo, you must *feel* Anor Londo. You must *taste* Anor Londo. You must **become** Anor Londo.</t>
  </si>
  <si>
    <t>You don't know what you're talking about do you?</t>
  </si>
  <si>
    <t>Eh, 1-2. I mainly use them when I'm working indoors or over an operator because smoke in the eyes fucking sucks</t>
  </si>
  <si>
    <t>Hmm, not sure, I do know that Sport Scyther has been working though.</t>
  </si>
  <si>
    <t xml:space="preserve">No problem. You could maybe make it a mouse modifier also. Like ctrl alt drag, or something. </t>
  </si>
  <si>
    <t>I,before I got Overwatch (is fun as fuck but still playing paladins) was like ''Fuck I have no money for it'' but I saw that there was a ''Ripoff Overwatch for Irish People''. It was so fucking fun
Is like how TF2 helped Overwatch. Currently has more than 25 millons of player tanks to TF2 players calling it a rip off and making it very reconozable</t>
  </si>
  <si>
    <t>Yeah. Unfortunately some people haven't let go. I still see that flag on occasion.</t>
  </si>
  <si>
    <t>&amp;gt; In all probability, a liberal arts degree.
Yeah, who needs a well-rounded education?  Business school or STEM all the way baby!</t>
  </si>
  <si>
    <t xml:space="preserve">Iowa dnr has a service where you can look through old aerial data like google maps. I'll find a link and share. 
You'd be amazed. </t>
  </si>
  <si>
    <t>"Waah stop calling me out on my privilege"</t>
  </si>
  <si>
    <t xml:space="preserve">implying that mothers love unconditionally </t>
  </si>
  <si>
    <t>VII is the same in US and JP... it's 2-6 that have alternate numbers... and only in older releases...</t>
  </si>
  <si>
    <t>I did DD first to make life easier for me overall.
I'll concede to Aries if you need him for GW sniping, but I use both in GW, so that's another point for DD for me.</t>
  </si>
  <si>
    <t>Sniper certified purple lightning</t>
  </si>
  <si>
    <t>And if it is true, I want FIFA to say something and Adam to be banned. Till then, this is just shitty politics from the AIFF.</t>
  </si>
  <si>
    <t>An interesting idea.  I've never tried one of those before.  I usually just put a towel over my head.</t>
  </si>
  <si>
    <t>/u/SPACEMUHRINE</t>
  </si>
  <si>
    <t>The verb you are looking for is *officiate.  You're on the god damn internet and had to know that sounded wrong.  Look that shit up, don't be lazy</t>
  </si>
  <si>
    <t>[deleted]  
 ^^^^^^^^^^^^^^^^0.7251 
 &amp;gt; [What is this?](https://pastebin.com/64GuVi2F/36166)</t>
  </si>
  <si>
    <t>A Dagger has only 10 points more Critical damage than the Crow Quills.  The Crow Quills have better range, a more interesting moveset, and S-rank Dexterity scaling when infused with Sharp.
I think you're better off with the Quills.</t>
  </si>
  <si>
    <t>It definitely fits in with a lot of post rock. I've been listening to a lot of the genre lately but not picked up any particular names of bands/albums.</t>
  </si>
  <si>
    <t>He didn't make any decision in the first place</t>
  </si>
  <si>
    <t>Exactly. 
It infuriates me so much that when a bully is caught all it has to do is to say a fake "sorry" look down to the ground for a few secs and then after the teacher has passed the corner all the mental and physical abuse can continue- FUCK THAT!</t>
  </si>
  <si>
    <t>You think Kim Davis should have been arrested? That's insane. I agree that she didn't do her job, and that may have been grounds to fire her. I just think it's a little over the top to say that she deserved to be arrested.</t>
  </si>
  <si>
    <t xml:space="preserve">Heyo. Got a sticky up about them :) </t>
  </si>
  <si>
    <t>Bruce Blitz when referring to John Cena always gets me
"Fuckboy Buckethead"
It's so fucking childish, I love his rants.
HE'S GARBAGE. HE'S STRAIGHT TRASH. TRASH TRASH TRASH GERBAGE</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</si>
  <si>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</si>
  <si>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I heard Brotherhood had 8 months, which is why it is so similar to ACII.</t>
  </si>
  <si>
    <t>http://imgur.com/a/BRA4L</t>
  </si>
  <si>
    <t xml:space="preserve">Fucking dog filter being normalized. </t>
  </si>
  <si>
    <t xml:space="preserve">They have support for the g5 now too.  Some users can't get the settings to work but the majority seem to be able to. 
I had issues with galaxy S5,  but since I got an HTC 10 it's been very stable. </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</si>
  <si>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</si>
  <si>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 xml:space="preserve">should i drop weights on my bench and squat and work on going lower
or keep going as is? form is good for both but could go lower if weight was lower. </t>
  </si>
  <si>
    <t>Please update after you do. I can't imagine most 15yr olds would enjoy having a supportive conversation with their sister about self exploration. This kid is going to feel so embarrassed no matter what. Such is life! Lol</t>
  </si>
  <si>
    <t>Make the kingdom of northumbria great again</t>
  </si>
  <si>
    <t>Ok cool but I though it drains your light if you stand in them?</t>
  </si>
  <si>
    <t>The cut part was easy for me. That's done and dusted.
It's the bulk that I'm having issues with. Aiming for 10% surplus.
Do I need to work out the surplus based on caloric intake minus excercise?
So if my TDEE is 14000 calories a week, and I am burning 1400 a week with excercise, in order to eat at a 10% surplus I need to eat an extra 2800, to eat back calories burnt, and be at a surplus?</t>
  </si>
  <si>
    <t>[](#banhammer "RIP Fate.")</t>
  </si>
  <si>
    <t>thanks for the link I might try that and see how it works on the 60.</t>
  </si>
  <si>
    <t>Milwaukee's just look like it's a picture that belongs on Milwaukee's website. Tampa's flag is random as shit.</t>
  </si>
  <si>
    <t>Do you usually use your Easel with other sounds, or as a stand alone sound? Ive been admiring the Buchla sounds from a distance as a young professional not able to justify more pricey pieces yet. 
Should I sell my whole kit and just buy a BSE right now?
Thanks!</t>
  </si>
  <si>
    <t xml:space="preserve">Looks good man! Like it rolled out of the factory. I considered going back to the original fabric but it feels more personalized this way. Like I left my mark on her </t>
  </si>
  <si>
    <t>You could try phoning sports bars ahead to see if they're playing it.</t>
  </si>
  <si>
    <t>Executive Orders happen.  The Obamessiah issued quite a few if I'm not mistaken.
But it's only "circumventing the democratic process" if it's an R, right?</t>
  </si>
  <si>
    <t>I don't think both Sac and SD are both getting in. I think it's unlikely that both Miami and Tampa will both get in as well. 
I think it should be Sac and Cincy.
If Miami is dead then Cincy with LAFC 
And Sac and Tampa in 2020</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</si>
  <si>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</si>
  <si>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 xml:space="preserve">The driver makes the biggest difference. Not the only difference. </t>
  </si>
  <si>
    <t>Contacted support and they just gave me a free credit to use, so it all worked out lol</t>
  </si>
  <si>
    <t>1.  fake accounts.  A lot of people from 3rd world are starting fake eBay accounts for both legitimate buying and selling and to scam people.  Selling arbitrage drop shipping systems and services seems to be getting really popular 
2.  use of guest accounts</t>
  </si>
  <si>
    <t>So if I PM you I can get on a guest list?</t>
  </si>
  <si>
    <t>Is it possible to be ugly in photographs but be attractive in real life? [deleted]</t>
  </si>
  <si>
    <t xml:space="preserve">I don't live in the US so I'm not quite sureâ€¦ but it's a good way to find a string of lower-quality candidates who all learned law and tackle problems in the exact same way. </t>
  </si>
  <si>
    <t>Correct.</t>
  </si>
  <si>
    <t>He got too close to the nest</t>
  </si>
  <si>
    <t>...not really. There are little known tie-in novels, but the series started as games with Clancy's minimal input and brand name.</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</si>
  <si>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</si>
  <si>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regular deposits from an LLC registered to you, I imagine.</t>
  </si>
  <si>
    <t>I'm over by Stamford, as far west and you can go, so I do most of my riding in NY along the Hudson Valley. I wish I had closer access to some of the offroad trails in the east though.</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</si>
  <si>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</si>
  <si>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Oh my god, we just need some confidence?  We've never heard/thought of that before!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</si>
  <si>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</si>
  <si>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Maybe he's too busy filming?</t>
  </si>
  <si>
    <t xml:space="preserve">Dude.. That's because you didn't like her...  </t>
  </si>
  <si>
    <t xml:space="preserve">Congratulations /u/philosaphucker! Wear that flair with pride, you deserve it! </t>
  </si>
  <si>
    <t>Just buy some new bars, they are cheap</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</si>
  <si>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</si>
  <si>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Its not the legislature, its the courts they are defying.</t>
  </si>
  <si>
    <t>Ok, that was great. Totally stupid but funny as hell</t>
  </si>
  <si>
    <t>Well for a single year, they were testing a machine in high schools around America that would take away ones virginity - without any sex involved. Anyone born in the year 1996 cannot be a virgin. They sadly removed the experiment a year later. /s</t>
  </si>
  <si>
    <t>As long as BB's are still the class that shits on everything practically with impunity... Yes.</t>
  </si>
  <si>
    <t>I heard Mimosa mix this live once. Original mix?</t>
  </si>
  <si>
    <t>*Amy giggles, and they keep walking, making their way to the neighborhood closest to the school.*
G: "Alright, sugar. Which one's her place?"</t>
  </si>
  <si>
    <t xml:space="preserve">I've been seeing those since the inauguration. </t>
  </si>
  <si>
    <t>solved: BattleTanx: Global Assault</t>
  </si>
  <si>
    <t>As someone who's been inpatient at LEAST ten times, in my 25 years of life, they WON'T force you to take latuda. It's a relatively new medication, they would change you to a different antipsychotic. Definitely.</t>
  </si>
  <si>
    <t>mmm you can...move your hand or lips if you like callum</t>
  </si>
  <si>
    <t>I'm gonna piggy back on this comment for some more requests. Thanks in advance.
300
300: Rise of an Empire
The Godfather
Gone with the Wind</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</si>
  <si>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</si>
  <si>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Yes.  I had this same thing happen yesterday.  Are you me?</t>
  </si>
  <si>
    <t>Address each issue on it's own separate occasion. Several unrelated issues will muddy the discussion and seem more like an airing of grievances.</t>
  </si>
  <si>
    <t>I'm really comfortable navigating NYC, I live outside of it though. They are good at reading maps, I may give them some paper ones</t>
  </si>
  <si>
    <t>Right. I don't understand either lol</t>
  </si>
  <si>
    <t>How do we know *that's* not Photoshop? I'll only be satisfied if you take a picture with a film camera and mail me the negative.</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</si>
  <si>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</si>
  <si>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 xml:space="preserve">8/10, you're handsome </t>
  </si>
  <si>
    <t xml:space="preserve">What does her background have to do with the fact that people should investigate Russia? </t>
  </si>
  <si>
    <t>Obviously beginners luck.</t>
  </si>
  <si>
    <t xml:space="preserve">If you did not like what you called a grind to get ascended, then this have not changed. If you want ascended you either play for it or craft it. So if that is what put you off then, it wont be much different now. </t>
  </si>
  <si>
    <t>You've got to be a little nervous around any group that's so obsessed with cleanliness. Usually it's a cult. Sometimes it's a fascist political movement.</t>
  </si>
  <si>
    <t>Eww</t>
  </si>
  <si>
    <t>Pretty sure because you just don't care enough about them to learn their names. Happens to me all the time, although I'm only 22</t>
  </si>
  <si>
    <t>ä»•äº‹è¡Œã£ã¦ã‚‹ã ã‘ãˆã‚‰ã„</t>
  </si>
  <si>
    <t xml:space="preserve">This is the exact reason I set mine up using this (Netflix issues). 
It was awhile ago that I set it up so I"m not sure I can remember what guide I used. If I can find what I used I'll let you know.
It may be as simple as just entering in the IPs.
</t>
  </si>
  <si>
    <t>definitely good advice. I'm going to contact youtube to describe the misunderstanding first.</t>
  </si>
  <si>
    <t>&amp;gt;but previously
I would recommend you to watch this
https://www.reddit.com/r/aoe2/comments/5qx008/what_hd_is_going_through_right_now_xpost_from/</t>
  </si>
  <si>
    <t>Black pilled until I die</t>
  </si>
  <si>
    <t>&amp;gt; Being in the office in very useful for productivity, at least a few times a week
According to what, someones folksy intuition?</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</si>
  <si>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</si>
  <si>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</si>
  <si>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Right corner, I think that may be Carrie Fisher.</t>
  </si>
  <si>
    <t>Found it here:
https://instagram.com/p/BP6MfWvjXN9/</t>
  </si>
  <si>
    <t xml:space="preserve">Not the slightest </t>
  </si>
  <si>
    <t>People you don't have an uncomfortable relationship with also know other women. People you've never met also know other women. Why would you want to meet someone through a woman who rejected you?</t>
  </si>
  <si>
    <t>Honestly, without playing a character from 100 on you won't really get much out of it. The game really shines in the new zones, getting your first artifact weapon, etc. Good luck either way bud!</t>
  </si>
  <si>
    <t>Tiny sample size so far, but... 
My current running total:  
- 3\* 1 GP: 52 drops  
- 4\* 11 GP: 7 drops  
- 4\* stats: 6 drops  
- 4\* gold: 0 drops  
- total: 65 drops (edit: all on the 10ST-reduced-to-6 match)</t>
  </si>
  <si>
    <t>Yeah it's what happens when you only train pecs.</t>
  </si>
  <si>
    <t xml:space="preserve">Lime discos for slip? </t>
  </si>
  <si>
    <t xml:space="preserve">Misspell. </t>
  </si>
  <si>
    <t>Oh, so it's only theoretical.
Thanks for confirming that it hasn't done anything yet.</t>
  </si>
  <si>
    <t>chrome is huge on resource, don't be a fanboy</t>
  </si>
  <si>
    <t>Thank you too, enjoy!</t>
  </si>
  <si>
    <t>Thanks friend</t>
  </si>
  <si>
    <t>The calendar is the advised courses. You can pick your own that are different from those 5.</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</si>
  <si>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</si>
  <si>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You have like 90% of the market watching and waiting for a price lol, the suspense is killing us</t>
  </si>
  <si>
    <t xml:space="preserve">THE EXTRA T IS FOR 'TNT KNOWS DRAMA' </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</si>
  <si>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</si>
  <si>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 xml:space="preserve">I'm best friends with two of my exes and friendly with a third. Aslong as neither person creates unnecessary drama and the break up was amicable enough there shouldn't be an issue. </t>
  </si>
  <si>
    <t>Same here. Several people have told me they are impressed and happy that I "escaped." I was surprised that they used the word "escaped" but I now see that it is fitting.</t>
  </si>
  <si>
    <t>That's what I traded for my heat, but it's an overpay and most people who have 2x parallax wouldn't do that</t>
  </si>
  <si>
    <t xml:space="preserve">&amp;gt;being nasty, arrogant and condescending towards people they disagree with rather than discuss genuine issues in a nuanced manner
Let's examine...
&amp;gt;nasty
Yes, your reply was nasty
&amp;gt;arrogant
You, again! No please, tell me more about my country from across the Ocean! Nothing arrogant about that! /s
&amp;gt;condescending
Gee, I'm much too slow get the tone of your message /s 
Liberals, such hypocrites. You're acting exactly like the example you just wrote out right now, but you're so wrapped up in your own nonsense you can't see the irony. </t>
  </si>
  <si>
    <t>I really feel the same way, this is a show that needs to be binged so you can keep track of all the intricacies. I'm going to continue watching the episodes as they come out, but I'm going to hold off rewatching anymore until I can binge the entire season.</t>
  </si>
  <si>
    <t>Snap on tbh, don't buy the Milwaukee one, the bits are made from low grade butter</t>
  </si>
  <si>
    <t>She was the old Attorney General.  She was the one that was selectively enforcing laws and pretty much sending the message that our laws don't matter.  Sessions gets to clean up after her and Dems would love to have her in power since she already shows she will do everything they want regardless of morals or legality.  She could be found out to secretly eat babies and they would just say "Well, DRUMPF probably eats even MORE babies!"</t>
  </si>
  <si>
    <t>I haven't scarted anyone in a wHile</t>
  </si>
  <si>
    <t>I don't think it's fair to say it's a cheap excuse from people who refuse to learn to communicate verbally if they're actually making an effort. Nyctanolis clearly isn't using it as a cheap excuse, since they specified that they do compliment their girlfriend and it's just something at the back of their mind when they do it. I'm unwilling to accept is as an excuse from my boyfriend not to do something that I need in order to feel happy, but I don't think it's fair to dismiss it as an invalid feeling, particularly when it comes from a place of insecurity and not selfishness</t>
  </si>
  <si>
    <t>Don't worry, I also suffered the same problem. We are fixing it. Don't spend your tokens :(</t>
  </si>
  <si>
    <t xml:space="preserve">This goes on fellowkids, this sub is for good memes IIRC </t>
  </si>
  <si>
    <t>"Goddamn Mongolians break-down ma shitty wall again" double LP</t>
  </si>
  <si>
    <t xml:space="preserve">Or Abortion Clinics.. Or abandoned national park buildings etc etc etc.
</t>
  </si>
  <si>
    <t>MoG4 is the darkside right? Depending on your level of "F2P" you might as well just skip that one, I've had mog since it released and I couldnt do that one until now. Pt5 is A LOT easier.</t>
  </si>
  <si>
    <t>The real and only idiot is the woman crossing the road into oncoming traffic, let's be honest.</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</si>
  <si>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</si>
  <si>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ur sekc</t>
  </si>
  <si>
    <t>Sore loser downvote. Sad.</t>
  </si>
  <si>
    <t>I get that a lot.</t>
  </si>
  <si>
    <t>"There's like lots of little sites but you can see them all or you can just see the ones you want. Like I go on the Gaming one a lot and... you know... it kind of makes sense when you do it." 
- me, to people who don't understand it.</t>
  </si>
  <si>
    <t xml:space="preserve">Would you stay friends with a guy who treated you so poorly? Kick this evil hooker out of your life, for your own sake. Sometimes I really hate people. I'm sorry she sucks. </t>
  </si>
  <si>
    <t xml:space="preserve">Lol. My bad. </t>
  </si>
  <si>
    <t xml:space="preserve">Skill based lobbies are sadly a thing of the past.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</si>
  <si>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</si>
  <si>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So they're republicans.</t>
  </si>
  <si>
    <t>&amp;gt;fucking same and im not even into the brap shit
sure.</t>
  </si>
  <si>
    <t>Chop like Sigurd until he chops like you.</t>
  </si>
  <si>
    <t xml:space="preserve">I like his covers, but I wish he'd release original material instead. 
But then again, any new Dylan is good Dylan. </t>
  </si>
  <si>
    <t>your dick</t>
  </si>
  <si>
    <t>HAMMER their social media... still time fur turn to pull ad and replace with another</t>
  </si>
  <si>
    <t>Oh hai obsidian :3</t>
  </si>
  <si>
    <t>Investagrams</t>
  </si>
  <si>
    <t>http://a.fod4.com/misc/Pool%20Slide%20Fail%20Win.gif</t>
  </si>
  <si>
    <t>Yea the worst part about this is imagining all the shit he must be putting up his poor nose, more so than usual i mean.</t>
  </si>
  <si>
    <t>get the fuck out filthy femoid</t>
  </si>
  <si>
    <t>found the millenial</t>
  </si>
  <si>
    <t xml:space="preserve">I choose to believe that leaders of all nuclear capable nations understand that nobody wants a nuclear holocaust. I really don't think anyone would be stupid enough to launch first.
Except Kim, that guys crazy. </t>
  </si>
  <si>
    <t>Unless every single one of you has your proffesional engineering license or the CA equivalent  (I do not remember what it's called) it is perfectly legal. Even if you had the license they can still make you do work outside of your employment agreement. The only thing they can not do is ask for you to sign off on a field outside of your specialty. 
More than likely your contracts do specify what work you will be doing. It is your employment agreement which does not have to be withheld.
I would highly advise not doingetting this presentation, you will likely not be there much longer. The most I would recommend doing is asking for a revaluation of employment agreements but even then what will that do.
More than likely the engineer 1 doing engineer 2 job should be applying for a raise or searching for work elsewhere.</t>
  </si>
  <si>
    <t xml:space="preserve">The second channel could decode it and pass it along, but the purpose I was thinking of was to decode and confirm captions. A decoder card would do the same thing. </t>
  </si>
  <si>
    <t>Fuck. Nice goal though.</t>
  </si>
  <si>
    <t>http://www.npr.org/sections/thesalt/2013/12/09/249827551/elevenses-and-then-some-how-to-prepare-a-feast-fit-for-a-hobbit</t>
  </si>
  <si>
    <t>EVA?</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</si>
  <si>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</si>
  <si>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</si>
  <si>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Did she though?</t>
  </si>
  <si>
    <t>bacon?</t>
  </si>
  <si>
    <t>It'll give me cold sores, I love camping in the summer.</t>
  </si>
  <si>
    <t>No. The 6 Soldier strategy is common for Bavarian Botbash. With a cooperative team and the correct set of banners, you can absolutely devastate that mission.</t>
  </si>
  <si>
    <t>If woman doesn't mean "adult human female"... what does it mean?</t>
  </si>
  <si>
    <t>Not without a third party application. Sorry!</t>
  </si>
  <si>
    <t>Well, I myself never purchased the 777. A friend bought it for me on his account so I guess I have it now....</t>
  </si>
  <si>
    <t xml:space="preserve">I volunteer as tribute </t>
  </si>
  <si>
    <t>oh ya id much rather draft a good QB like mitch trubisky if i were you. Hes got such a higher ceiling than Jimmy /s. We would probably take your early 2nd rounder</t>
  </si>
  <si>
    <t>[Puffins &amp;gt; Penguins](https://www.youtube.com/watch?v=VWyU7RWy0Mk)</t>
  </si>
  <si>
    <t xml:space="preserve">its not a sign of being unfixable if you have the resources and support to get help. I don't </t>
  </si>
  <si>
    <t xml:space="preserve">If the car has had the fuel pump already replaced once or more, is that a red flag that there's something wrong that keeps breaking them or would you say it could just be the individual pumps going bad each time? </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</si>
  <si>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</si>
  <si>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I don't have high hopes, but I'm still excited to try the Naruto game. Never followed the anime too far, but I haven't played a Naruto game since Clash of Ninja II.</t>
  </si>
  <si>
    <t>Great addition to the Sub. Good communication, hasty payment, great buyer. Highly recommended.</t>
  </si>
  <si>
    <t>I lied about nothing, I just don't feel like talking to someone who is going to argue with me about everything.</t>
  </si>
  <si>
    <t xml:space="preserve">Yes I think it is extreme to kick you out without a warning of the consequences. 
Below is the best advice I have for apologizing. Also, as my dad says, "it is no longer an apology if you include the word 'but'" (really anything like that such as 'however' or 'although')
The six parts of an apology are as follows
1.Â Expression of regret
2.Â Explanation of what went wrong
3.Â Acknowledgment of responsibility
4.Â Declaration of repentance
5.Â Offer of repair
6.Â Request for forgiveness
</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</si>
  <si>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</si>
  <si>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</si>
  <si>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</si>
  <si>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Who has three NES systems. Honestly?!</t>
  </si>
  <si>
    <t xml:space="preserve">I’ve seen some short guys with taller girlfriends before. Heck, I have a neighbor who is short that has a 6 ft tall gf. I couldn’t believe my eyes, but they do happen. </t>
  </si>
  <si>
    <t>:~) thanks!!</t>
  </si>
  <si>
    <t>&amp;gt;This was not on the flowchart 
Hahahahahaha</t>
  </si>
  <si>
    <t>5:26 to Trenton from what origin?</t>
  </si>
  <si>
    <t>/u/hannfrank  áƒ¦ à´®â—¡à´® ãƒŽâ™¡ Thank you!  I've been wanting metallics for a while now, these are great! â™¥</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</si>
  <si>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</si>
  <si>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</si>
  <si>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That's also the case in America.</t>
  </si>
  <si>
    <t>Excellent news!</t>
  </si>
  <si>
    <t>How many keys?</t>
  </si>
  <si>
    <t xml:space="preserve">Everybody but Wanayama and Kane looked very lethargic and out of it. </t>
  </si>
  <si>
    <t>I bet there are some bonerfarts in here, too.</t>
  </si>
  <si>
    <t xml:space="preserve">Something like that was posted the other day. 
https://www.reddit.com/r/adventuretime/comments/5qxyte/adventure_time_abridged/ </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</si>
  <si>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</si>
  <si>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</si>
  <si>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</si>
  <si>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Lol at are start and being ahead</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</si>
  <si>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</si>
  <si>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It's rough. The first time I got 295, the game ended with 6 seconds left on the clock.</t>
  </si>
  <si>
    <t xml:space="preserve">Of course they're happy. Why would anyone put out pictures of them being sad and depressed? </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</si>
  <si>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</si>
  <si>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I was in the AF from '01-'08 and I've heard that shit every base I went to. I think its scare tactics. Clearly ignorance is all the protection you need lol.
All jokes aside I wouldn't worry about it. Use common sense and if you looking for love in the wrong places then chances are that stat could be accurate.</t>
  </si>
  <si>
    <t>Come to the ladies' sub (linked on sidebar)</t>
  </si>
  <si>
    <t>If you have never listened to Colors you are missing out on one of the best albums/songs of the past 10 years. Check it out now. https://www.youtube.com/watch?v=CuEz_HvBqZ0</t>
  </si>
  <si>
    <t>I was also dosing at 3x a day but I found that middle spot wasn't performing as well as the morning and evening so I cut it out. I'll usually go around 3-4g each time.</t>
  </si>
  <si>
    <t>Shipping time -3 days</t>
  </si>
  <si>
    <t>Both.</t>
  </si>
  <si>
    <t xml:space="preserve">Hey hey its truth or super truth not truth or super truth or ultra truth </t>
  </si>
  <si>
    <t xml:space="preserve">Now will this be before or AFTER you know if I can spare a kidney? Or perhaps a snippet of lung. Or some blood. </t>
  </si>
  <si>
    <t>Added! I've been looking for Golurk.</t>
  </si>
  <si>
    <t>There are three things I dislike about that...</t>
  </si>
  <si>
    <t xml:space="preserve">Wow, this is incredibly kind of you. I should step up my compliment game because this is next level. I do tend to talk about the other people in my life more often than myself, but I don't think it's exclusively about my boyfriend/exs. </t>
  </si>
  <si>
    <t>&amp;gt;fired AG
[What else is new?](http://articles.latimes.com/2007/mar/23/nation/na-talking23)
&amp;gt;according to everyon in /r/politics 
They're about as fair to Trump as Stormfront is to Jews. Needs to be renamed /r/autisticscreechingabouttrump</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</si>
  <si>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</si>
  <si>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Good thing they hired those investigative journalists...</t>
  </si>
  <si>
    <t xml:space="preserve">Already? Really? </t>
  </si>
  <si>
    <t>??i never posted photos of myself on this account</t>
  </si>
  <si>
    <t xml:space="preserve">Even if the ref was doing a piss poor job, there is no way it warranted being harassed by a 40 year old parent. He wasn't dealing with another adult, he was harassing a child. If you really think that the kid is doing such a bad job refereeing that it warrants comment, you should complain to the league so they know that they need to do a better job of training their refs. Bullying a child is not going to get them to suddenly improve their calls, all it will do is either get them pissed off, or make them feel like shit. </t>
  </si>
  <si>
    <t xml:space="preserve">This one is.. Well.. Something. </t>
  </si>
  <si>
    <t>I have twice.</t>
  </si>
  <si>
    <t xml:space="preserve">2 years ago I wouldve been charming and funny. </t>
  </si>
  <si>
    <t>Some Spanish clubs have lol teams or esports division already. I remember Valencia and some other; as well as some German clubs</t>
  </si>
  <si>
    <t>Front page of the internet</t>
  </si>
  <si>
    <t xml:space="preserve">[this one solves four!](https://youtu.be/PQK9JNsrq_8) </t>
  </si>
  <si>
    <t>If it's not about Superman, why does it say Superman on it so many times?</t>
  </si>
  <si>
    <t xml:space="preserve">Dude I would NEVER read a post this long unless it was under r/tifu . However, it caught me when you talked about how when he walked into the room you could feel the vibe just get sucked right out, and it was SO relatable. 
Poor dude sounds like a wreck but also sounds like 90 percent of the people I used to go to high school with, that you unfortunately run into at parties. </t>
  </si>
  <si>
    <t>pound it in my mouth?</t>
  </si>
  <si>
    <t xml:space="preserve">This is gonna be a fun bass song </t>
  </si>
  <si>
    <t>You are Fake News snowflake.</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</si>
  <si>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</si>
  <si>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 xml:space="preserve">Envy :) Darwin likes you a bit more though. You can afford one more child than an INTJ.
If you could be Nicola Tesla but never have sex outside of your pet pigeon, would you?
</t>
  </si>
  <si>
    <t xml:space="preserve">I am not the kind that really laughs outloud at internet posts...but I just snorted when I saw this one! </t>
  </si>
  <si>
    <t xml:space="preserve">Doesn't work.  Republicans are evil, immoral people and must be stopped at any cost.  Playing by the rules has never and will never work with them.
</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</si>
  <si>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</si>
  <si>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Shut up. I'm from Canada. That's not that far. I didn't have enough to karma to post, so they filtered it and posted it a couple hours after I posted that.</t>
  </si>
  <si>
    <t>WHY AM I STILL READING THIS?!</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</si>
  <si>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</si>
  <si>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Awesome, I'll check it out!</t>
  </si>
  <si>
    <t xml:space="preserve">Just because you don't know where you are doesn't give you an excuse to be ignorant. </t>
  </si>
  <si>
    <t>I loved Matt Bomer's performance as "Crack'd TV Voiceover" on Roanoke. Must have been a dream role.
Great visual! The only characters I can think of that are missing are the Christian neighbors from Coven.</t>
  </si>
  <si>
    <t>no such thing, don't worry about that. What kind of processor do you have now that you only need a motherboard and ram?</t>
  </si>
  <si>
    <t>Ok....</t>
  </si>
  <si>
    <t xml:space="preserve">Nice non-sequitur.  </t>
  </si>
  <si>
    <t>Yeah I'm confused, too. Top of /r/all right now and I'm not seeing deleted comments anywhere.</t>
  </si>
  <si>
    <t xml:space="preserve">u/animonologues and the rest of the FTF bros.
Also anyone who dares to think critically. </t>
  </si>
  <si>
    <t>That's why I admired the way the Jags handled Gus Bradley. Obviously it just turned out he wasn't the right coach for them, but I admired the philosophy of giving him a chance to build a team, and I hope they continue to stick to that philosophy.</t>
  </si>
  <si>
    <t xml:space="preserve">Congratulations on two years of sobriety :)
</t>
  </si>
  <si>
    <t>But theu are so much fun :)</t>
  </si>
  <si>
    <t xml:space="preserve">The PHB ranger is a bit of a mess.  Wizards has released several modified forms in unearthed arcana to try and make it work better.  </t>
  </si>
  <si>
    <t>Better than me! If that makes you feel better haha</t>
  </si>
  <si>
    <t>I agree with the other comments. I don't see any issue with the interaction that happened. If it continues, maybe, but otherwise... just let it go.</t>
  </si>
  <si>
    <t>Is it in case somebody steals one, or if you forgot your password on one of them? /s</t>
  </si>
  <si>
    <t>Did you ask the agent to  declare the price the price at the cap so you didnt get duties?</t>
  </si>
  <si>
    <t>Love the maximus autisticus series. Those heatsinks are there and unnecessary. Where is the rgb inducing seizure. Fail. Excited about ryzen and vega, though.</t>
  </si>
  <si>
    <t>I still don't understand how they think they can possibly benefit from insulting the Military and Intelligence communities like that. It seems like a move made completely out of spite.</t>
  </si>
  <si>
    <t>Seems very legit, thank you a lot specially for listing every unit not only EX like most lists.</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</si>
  <si>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</si>
  <si>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\*click\*
Nawww, that can't be real
\*click\*
Oh cmon, that *has* to be a troll
\*click\*
Wait, this looks...
\*click\*
Oh god, they're real... they're all real...</t>
  </si>
  <si>
    <t>if you have ot reseort to sh1t like that, it's probably false and you are just a salty a55</t>
  </si>
  <si>
    <t>Scroll buttons and the lappy together at last, how you ever learn to scriggy-scroll so fast?!</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</si>
  <si>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</si>
  <si>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 xml:space="preserve">Day 3 here in new work. Let's see kung may gagawin na ako or I'll be here again on reddit all day. 
Edit : Bagong trabaho not New York haha, I do wish am in NYC. </t>
  </si>
  <si>
    <t>I'm 775 or so and that's top 25%</t>
  </si>
  <si>
    <t>That I'm a cunt!</t>
  </si>
  <si>
    <t>To enter giveaways you need either 20 comment karma or 20 total comments in the past month.
You have 3 karma and 3 comment(s).
Please be more active to enter giveaways, your entry has been removed</t>
  </si>
  <si>
    <t xml:space="preserve">The 'we've got your emails podestaaaaa' dude is a legend </t>
  </si>
  <si>
    <t>Of course. You're right; just seems a bit childish to me though.</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</si>
  <si>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</si>
  <si>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 xml:space="preserve">IGN:Evio
Pokemon Deposited:Alolan Meowth, Male, Lv.8
Pokemon Desired:Dratini pretty please :)
Message: I want to fill my pokedex
Also i level locked it at 1-10 if you want me to change that tell me </t>
  </si>
  <si>
    <t xml:space="preserve">&amp;gt;I don't care about the actual investigation so much as the report. 
I'm glad you agree that the conclusion is more important than the investigation, and therefore agree that Clinton was cleared of criminal activity.   
But then, why did you say
&amp;gt;and WARN THE PUBLIC (which they did) of possible issues
when you were defending the letter Comey wrote in October? 
An investigation is looking into possible issues.  So the FBI's job is to inform the public about an investigation into possible issues when it concerns the "other side", but when it concerns "your side" the conclusion is what's important? Now, if I didn't know better, I'd say that's quite hypocritical, but I'm suuure that's not the case...      
&amp;gt;There was no dastardly report against trump unlike 2 individuals
You mean the report (that's the one you care about, right??) that determined she broke no law and there was no corruption involved? 
Just one tiny thing - since the Trump investigation is apparently still ongoing, they haven't released a report yet. If the FBI's job is to inform the public about possible issues, you must be pretty upset they've kept quite about it. Or is this where you don't care about the investigation, only the report? </t>
  </si>
  <si>
    <t>Shit ain't as bad as you think it is, only you will remember the bad times, everyone else will remember the good. The friends you have now, you will likely know them the rest of your life</t>
  </si>
  <si>
    <t>#Calling on everyone to support BREW the Craft Brew alliance instead.</t>
  </si>
  <si>
    <t xml:space="preserve">Perfect </t>
  </si>
  <si>
    <t>It's unwraveling</t>
  </si>
  <si>
    <t>Apparently not
https://en.m.wikipedia.org/wiki/Gorsuch</t>
  </si>
  <si>
    <t xml:space="preserve">So it is not a double standard if the guy used a condom, right cuck? </t>
  </si>
  <si>
    <t>Yeah, I thought everyone knew it was fake.</t>
  </si>
  <si>
    <t>For a second there I read Mathew Stafford. I was like, why would anyone care what an NFL quarterback's mom thinks?
Turns out I'm just blind. Yeah Matt Shepard's mom opinion matters a little more.</t>
  </si>
  <si>
    <t>You are number one!</t>
  </si>
  <si>
    <t xml:space="preserve">Nice Klein </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</si>
  <si>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</si>
  <si>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</si>
  <si>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To me, FA eyes look like [this](https://i.imgur.com/wP3Xrab.png) or [this](https://assets.mubi.com/images/notebook/post_images_danny/multiple%20images/Daily/thousandyardstare_1.jpg) or [this](https://ak6.picdn.net/shutterstock/videos/13101260/thumb/3.jpg?i10c=img.resize(height:160)</t>
  </si>
  <si>
    <t xml:space="preserve">I clearly give a shit or I wouldn't bother typing anything out would I.
Interesting you suddenly don't care after typing out two other comments showing you do care. </t>
  </si>
  <si>
    <t>Enduring it is, then I'll take iron will and level up Ace or Nea I think</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</si>
  <si>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</si>
  <si>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NA server is working fine for me</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</si>
  <si>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</si>
  <si>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If it's an Arkham game I think I'd prefer something set between Origins and Asylum</t>
  </si>
  <si>
    <t>Your submission has been removed for the following reason(s):
* Rule 2 - No Image Macros/Memes. They are not allowed.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https://www.reddit.com/r/pokemongo/comments/5rbove/humormeanwhile_at_niantic_headquarters/. %0D%0DMy issue is...).</t>
  </si>
  <si>
    <t>I don't drive to Burger King to tell you when the fries are done</t>
  </si>
  <si>
    <t>Same thing. We always talked about how we wouldn't stop hanging out together after school ended, but I've never heard of them for over a year. I don't even consider them friends anymore.</t>
  </si>
  <si>
    <t>WTT/S :
- ASG Kaberle
- Legend Bure, Kurri
- Hero Foote, ~~Brind'Amour~~
Looking for Mov Burns, Hero Smyth, ASG McJesus, ASG Subban, 93 TOTW Doughty</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</si>
  <si>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</si>
  <si>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I was pissed. You still said I would get a refund tuesday.</t>
  </si>
  <si>
    <t>&amp;gt;he's falling for the wizard meme</t>
  </si>
  <si>
    <t xml:space="preserve">Well I'd drop Cole. But if you'd prefer to drop a goalie, drop budaj as his days are numbered. </t>
  </si>
  <si>
    <t>I always found the demo well optimized. I don't know about in-game setup but with the vive ss I can do 1.5 SS on 980Ti</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</si>
  <si>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</si>
  <si>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It honestly looks better than I thought it would. Kinda want it now!</t>
  </si>
  <si>
    <t>Goddamn it, stop spreading this PUA shit</t>
  </si>
  <si>
    <t>Where can I get one?</t>
  </si>
  <si>
    <t>No. It seemed really fucking fake. That doesn't seem like a real dream. I miss *I'm Sorry You Feel That Way*.</t>
  </si>
  <si>
    <t xml:space="preserve">I got the bigger cup without the handles but I regret my decision and wish I had gotten the smaller one with handles, I think he'd have an easier time lifting it if so. </t>
  </si>
  <si>
    <t>Just so you know, you won't currently be able to trade for Tirtouga
 Edit: I'm dumb, I didnt notice I was just talking to you LOL</t>
  </si>
  <si>
    <t>Hi, I am not female but am interested! I am 27M and work in healthcare in the fenway. Are you showing the apt in the next few days?</t>
  </si>
  <si>
    <t>Oh dear lord, I completely forgot I could do this with my PS4. Definitely doing this for the open beta. Might also experiment with some other changes to see what helps me.</t>
  </si>
  <si>
    <t>TBH, a Barricade is a much better semi-auto, revolver option.</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</si>
  <si>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</si>
  <si>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</si>
  <si>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 xml:space="preserve">Mike "AC or DC for the LGBT" Pence
What has the world come to?
</t>
  </si>
  <si>
    <t>lol go back under your rock dude. guy got screened by his own dman and a friendly blue jacket and he is shit now haha</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</si>
  <si>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</si>
  <si>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I honestly don't think he kneecapped near enough for it to be news.</t>
  </si>
  <si>
    <t>Will that lower capacity at all?</t>
  </si>
  <si>
    <t>or just a mix of F-16s</t>
  </si>
  <si>
    <t>Di Natale ? Totti ?</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</si>
  <si>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</si>
  <si>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*sniff* it's growing up so fast!</t>
  </si>
  <si>
    <t>Yeah those fake news agencies like the CIA and NSA</t>
  </si>
  <si>
    <t xml:space="preserve">Most modern cars take a long time to rust.  If your car is less than 15 years old and you wash it semi regularly it isn't a problem anymore.  
That said most of the big car washes in the area offer unlimited passes for around $30/mo.  </t>
  </si>
  <si>
    <t>Really?! Is there an alternative crime that covers situations where someone comes into my property without my permission (maybe hopped a wall into my back garden)?</t>
  </si>
  <si>
    <t xml:space="preserve">When your London based esports team only has Koreans </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</si>
  <si>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</si>
  <si>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There is a special place in hell for evil like this.</t>
  </si>
  <si>
    <t>&amp;gt; Back pain is second on my list.
Bodyweight fitness or yoga. Being in a rhair does not mean you have to experience back pain.</t>
  </si>
  <si>
    <t xml:space="preserve">Fuck you for advocating political violence. </t>
  </si>
  <si>
    <t xml:space="preserve">Okay. What now, then?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</si>
  <si>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</si>
  <si>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 xml:space="preserve">I've been down the road a few times and it's totally doable in terms of the thing which i take from place to place.   
In terms of really using one and selling my Mac and not replacing it with a desktop OS computer  no.   There's a handful of tasks I do which, although I can do them on a mobile OS they're a pain.   
One example is like when I create lesson plans, I create one subject out of four.  Then I merge and edit 4 other plans into one Word file and I print them and upload them to Google Drive.  On Office for iOS there are a lot of frustrating steps in this process.  
Another is the way  I do something like search for resources online.   My usual strategy is to go to Teachers Pay Teachers and Google and download free resources machine gun style and then decide what's worth printing rapid fire.  Just being unable to access the files and separate searching for and viewing files is really unpleasant.  
The iPad is amazing for some parts of my work but the phone or a consumption iPad can deliver them too.   </t>
  </si>
  <si>
    <t xml:space="preserve">Just go to Thailand </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</si>
  <si>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</si>
  <si>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 xml:space="preserve">I did, and I also spoke with a few people who had seen Mayhem on the recent *Esoteric Warfare* tour. The sentiment was universal that Mayhem had upped their game considerably. </t>
  </si>
  <si>
    <t>Link to images
http://imgur.com/a/ogqSN</t>
  </si>
  <si>
    <t xml:space="preserve">He can't be that good he wasn't on the NHL 100 (/s obviously ) </t>
  </si>
  <si>
    <t>If I tried to use this line on someone it'd probably come out like "looks like birds helped you dress"</t>
  </si>
  <si>
    <t>That's a good point, I didn't think of that.</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</si>
  <si>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</si>
  <si>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</si>
  <si>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Godzilla is gonna kill you by snoo snoo /u/ottiecat ..  u/morthy likes to call himself Godzilla right?
Edit..  Physical books [nearby](https://imgur.com/AlyQZXV)
I'm not reading Any of them,  they're just for decoration so I look smaht</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</si>
  <si>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</si>
  <si>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</si>
  <si>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Wow that is skilled! I can't even build a starfighter, with instructions (8)</t>
  </si>
  <si>
    <t xml:space="preserve">most of my animals are named after pokemon so </t>
  </si>
  <si>
    <t xml:space="preserve">Where does Trump come into history? </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</si>
  <si>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</si>
  <si>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 xml:space="preserve">&amp;gt; Who is Worse: Donald Trump or Mike Pence?
Be careful when making assumptions. You are assuming that at least one of them is imperfect.
</t>
  </si>
  <si>
    <t>anyone else?</t>
  </si>
  <si>
    <t>Ah cheers! I was wondering about downaballot though, like how did you vote in 2014?</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</si>
  <si>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</si>
  <si>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...and uses fuzzy logic.</t>
  </si>
  <si>
    <t>Really Funhaus and Cow Chop seem like they are already fans of Mega64 and compared to the 'main RT' I bet collabing with them would be more likely to bring in new eyes.</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</si>
  <si>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</si>
  <si>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</si>
  <si>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Buying prescriptions outside the U.S. is not legal unfortunately - apparently it's a huge issue on the Canadian Border.</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</si>
  <si>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</si>
  <si>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What? This litrally never happened</t>
  </si>
  <si>
    <t>&amp;gt; Thus far, Felicity has been repeatedly put in her place
Noooot really. Even in the first half of this season, she tended to whine at Oliver for pushing the team too hard and Oliver was presented as the "wrong" one. But yeah, she's been pretty bearable in her reduced role until this episode.
&amp;gt; Felicity being a jealous irrational bitch who jumped the chain of command
I laughed out loud at that "Since when does the team take orders from you?" "I don't know, but I like it" exchange. The writers don't even seem to remember that large chunks of the first part of the season involved the team following Felicity's orders and deferring to her whenever she declared that Oliver's being too much of a meanie-pants.
As for Siren... I'll accept the ability nerf *if* it's later revealed she *was* holding back because there's still some good in her. It's a dumb lazy retcon, but it'd be something. And they *do* at least have that scene where Oliver hopes to find some good in her, so that's something, too.
My suspicion, though, is that bit was stuck in solely to keep Laurel fans from *immediately* abandoning the show. It's like when they had Oliver and Felicity finally end things, they threw in a couple longing looks to keep those fans hoping. They probably figured they needed something after an episode that basically exists to troll anyone who preferred Laurel to Felicity.
All that said, I actually liked the Curtis and Renee side story, so part of the episode was okay.</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</si>
  <si>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</si>
  <si>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</si>
  <si>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This is some Alien vs Predator shit</t>
  </si>
  <si>
    <t>also IcelandPorn</t>
  </si>
  <si>
    <t>Did people complain about phone performance? The reason I'm not switching from my 6S and my wife is going to a 6S instead of a 7 is that we can't charge our phone and listen to music at the same time in our car anymore (my car only has an aux port for music)</t>
  </si>
  <si>
    <t>If you have moisture already on your hand, that could be what is freezing, and not the melted ice (this is the flagpole one.  Your saliva is freezing, not anything from the surface of the flagpole)</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</si>
  <si>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</si>
  <si>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Hey, get a renegade. That shit gets 32 no problem.</t>
  </si>
  <si>
    <t xml:space="preserve">On another note...did everyone notice Sam Rosen on Raanta's new mask? </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</si>
  <si>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</si>
  <si>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I've definitely offered this one a few times. It didn't pan out well haha. Thank you though.</t>
  </si>
  <si>
    <t>I think that's a pretty good side effect, just me?</t>
  </si>
  <si>
    <t>My very first RB was Dark Mona with 2x triangles and 1x square. Feels like I need to craft another one...</t>
  </si>
  <si>
    <t>A small loan of one million dollars</t>
  </si>
  <si>
    <t>I watched the first game then I had to go out. From what I saw, they were taking it a bit more seriously than everyone else.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</si>
  <si>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</si>
  <si>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if only I could upvote this one trillion times</t>
  </si>
  <si>
    <t>So then he's a FA... and I'd rather keep Adams, I'd give him up if you dropped the 2nd and added in LAC or HOU 1st</t>
  </si>
  <si>
    <t>Yep, the EU definitely has too many presidents. And Europe has too many councils, how about renaming the EU one to senate.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</si>
  <si>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</si>
  <si>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 can run that by the mods, but that would be outside of my decision making</t>
  </si>
  <si>
    <t xml:space="preserve">You are the Resistance!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</si>
  <si>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</si>
  <si>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No. I refuse to pronounce it like that... This is insane.</t>
  </si>
  <si>
    <t>Too much Meade.</t>
  </si>
  <si>
    <t>Your first stock purchase is a penny stock? Oh god</t>
  </si>
  <si>
    <t xml:space="preserve">Wolves beat the velociraptors but oh boy does Deinonychus tear the wolves apart. And don't get me started on Utahraptor </t>
  </si>
  <si>
    <t>That's the Danish influence over Norwegian. If you understand a proper Germanic language (as in not the trainwreck that is Danish) old Norwegian can be quite easy to understand.</t>
  </si>
  <si>
    <t>I think I'm understanding a little more about why Roger said that Amazon was the last true 'survival survivor' season in that 10 year Amazon thing on RHAP.</t>
  </si>
  <si>
    <t>agreeing with this guy, as tychus, i dont know if your gonna help me or im going to die. you need to show us your competent, and if we are competent, we'll go in when we can</t>
  </si>
  <si>
    <t xml:space="preserve">Here I am sitting in Shopko waiting on a tamaflu prescription but all I want is to come home to a sexu sissie......you are not helping </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</si>
  <si>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</si>
  <si>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Congratulations! 5 years is an amazing milestone in you relationship and shows your true dedication. I hope to be celebrating this milestone too in 4 years time \^^</t>
  </si>
  <si>
    <t>The $200,000,000 number came from Bernie Sanders. I assumed he had someone do their homework before he tossed that number out there.</t>
  </si>
  <si>
    <t>- IGN: Alex
- Trainer Description: Black hair, black t-shirt. Yellow/straw Hat.
- Sandygast, Gender, Level, Ball: male, 1, ultra ball
- GTS Message: I want to fill my Pokedex with other languages.
- Pokemon Requested: Articuno
- Request Number: 2
Thanks :)</t>
  </si>
  <si>
    <t>trash</t>
  </si>
  <si>
    <t>6gbs will work. 10gbs is the max</t>
  </si>
  <si>
    <t>Oh man, I love those 11s so much. The multi colors have been on my cop list for a while now. 
Sick collection</t>
  </si>
  <si>
    <t xml:space="preserve">I just uninstalled it yesterday. No point in having it since it didn't have iMessage like functionality </t>
  </si>
  <si>
    <t>igualdad!!!
Yo armo fiestas acÃ¡, y en mis fiestas todo el mundo paga. Varias veces me toco estar en la taquilla y las chicas SIEMPRE vienen a ratonear la entrada.</t>
  </si>
  <si>
    <t>Valanciunas V Montiejunas
UnasBowl 2017 place ur bets</t>
  </si>
  <si>
    <t xml:space="preserve">I always jerk it while I'm taking a shit.  </t>
  </si>
  <si>
    <t>This is the best color combo. Grey on greyish wheels with black interior. Pure sex.
Same color combo I like on the Focus RS. They need to offer that thing in more colors but the grey on grey on black is fantastic.</t>
  </si>
  <si>
    <t>Nope, sorry!</t>
  </si>
  <si>
    <t>Patently false.</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</si>
  <si>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</si>
  <si>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He doesn't request lamb for dinner anywhere near enough. 
*tear rolls down cheek* </t>
  </si>
  <si>
    <t>Scam money from cuck numales at IT</t>
  </si>
  <si>
    <t>I refused to listen to Goldscammer alone today... judging by the thread i missed nothing... Who is ready for Erin to whine about Trump for 4 hrs if Jizzys off again tomorrow?</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</si>
  <si>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</si>
  <si>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</si>
  <si>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Good point, this is everyone's last chance to send out offers to acquire Price. Probably won't be easy to get him but his stock won't  (hopefully) go lower than it is now</t>
  </si>
  <si>
    <t>you get the point tho</t>
  </si>
  <si>
    <t>Ecto BaaBaa</t>
  </si>
  <si>
    <t>Oh my please get this lineup out</t>
  </si>
  <si>
    <t>Like Zach galifinakis</t>
  </si>
  <si>
    <t>It's perfect. People will be so mad at Trump that she will actually win.</t>
  </si>
  <si>
    <t xml:space="preserve">Is that phone an Xperia? </t>
  </si>
  <si>
    <t>How many times did you call out Obama for killing civilians and now you dismiss it like it doesn't matter?</t>
  </si>
  <si>
    <t>*Gage notices first.*
G: "What is it?"</t>
  </si>
  <si>
    <t>I've got a Broad I'm looking at selling</t>
  </si>
  <si>
    <t>I've watched that damn cutscenes so many times. It's a great scene, but fucking hell that fight was rough (especially as a kid)</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</si>
  <si>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</si>
  <si>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the le
randomly getting drunk on a monday the hangover the move today the no internet i think will need to get cable jack installed le fucker 
i will begin to apply for jibs hm</t>
  </si>
  <si>
    <t xml:space="preserve">A solid B cup would be ideal.. </t>
  </si>
  <si>
    <t>Does even where professor specs lol</t>
  </si>
  <si>
    <t>Exact same thing happens to me there, Ill trade and when I'm about to leave it crashes. I've tried uninstalling and reinstalling. I guess it's not meant to be and I hope it doesn't have a bigger importance than this</t>
  </si>
  <si>
    <t xml:space="preserve">I think you misunderstand me. He ist disliked, because apparently he isnt the nicest person, when you are around him. 
So if there is a post about him somewhere on reddit, this will be brought up. 
To me it feels blown out of proportion. </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</si>
  <si>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</si>
  <si>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 xml:space="preserve">Where links to grievances please. </t>
  </si>
  <si>
    <t xml:space="preserve">She wasn't once a jedi she was once found by a jedi master who trained her. she never went the temple as far as i'm aware. </t>
  </si>
  <si>
    <t>*She kisses back*
mmm ok hun</t>
  </si>
  <si>
    <t>I dunno but they're sending me a new one. Seems like they're coming up with all kinds of inventive ways to kill a brand new laptop</t>
  </si>
  <si>
    <t xml:space="preserve">Defs calling the reps, wild spaces need to be preserved. </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</si>
  <si>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</si>
  <si>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Thanks. I think this means I've officially graduated.</t>
  </si>
  <si>
    <t>There's no way you owe $3900 to federal unless you forgot to input your federal withholdings.
I dropped your numbers into my software and I get your total tax (including a penalty for not having health insurance, which it sounds like you do) of about $3900, but that's before you take into account the fact that you had over $3000 withheld.</t>
  </si>
  <si>
    <t>No problem buddy!</t>
  </si>
  <si>
    <t xml:space="preserve">actual interaction </t>
  </si>
  <si>
    <t>OP seemed to be downvoting your comments. XD He seems so triggered he started to downvote everyone here. He is probably a frustrated cuck pretending to be Chad.</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</si>
  <si>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</si>
  <si>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 xml:space="preserve">Absolutely rubbish.
</t>
  </si>
  <si>
    <t xml:space="preserve">He only banned his current staff (cabinet members and other appointees) from becoming lobbyists for five years after their employment with him ends.  This doesn't extend to anyone else. </t>
  </si>
  <si>
    <t>15 years ago I had all of them except 15. Now? None.</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</si>
  <si>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</si>
  <si>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 xml:space="preserve">CPS is exempt from this freeze. </t>
  </si>
  <si>
    <t>this year, love those score insects</t>
  </si>
  <si>
    <t>My people</t>
  </si>
  <si>
    <t xml:space="preserve">Hey guys! I apologize for taking so long to finally get back to you, but I have not been able to get a successful recording of the stir bar. I've been trying to use a recording app on my phone and it just can't seem to pick up that soft swirling sound the stir bar makes. I'll keep trying and hopefully get back to you all! </t>
  </si>
  <si>
    <t xml:space="preserve">I never noticed that the kids on the left were facing the other way. I always thought the back of their heads were shaped weird, turns out that's their noses </t>
  </si>
  <si>
    <t>r/thereifixedit</t>
  </si>
  <si>
    <t xml:space="preserve">but they are still damn sexy. </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</si>
  <si>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</si>
  <si>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 xml:space="preserve">Never seen a factory OD green HK Axis! And to think they just discontinued them! </t>
  </si>
  <si>
    <t>cya bud</t>
  </si>
  <si>
    <t>inb4 "dirty hit from wilson"
oh wait apparently there are no NYI fans in here</t>
  </si>
  <si>
    <t xml:space="preserve">  
[Lightning bolt](http://gatherer.wizards.com/Handlers/Image.ashx?name=Lightning%20bolt&amp;amp;type=card&amp;amp;.jpg) - [(G)](http://gatherer.wizards.com/Pages/Card/Details.aspx?name=Lightning%20bolt) [(MC)](http://magiccards.info/query?q=!Lightning%20bolt) [(MW)](https://mtg.wtf/card?q=!Lightning%20bolt) [(CD)](http://combodeck.net/Card/Lightning%20bolt)  
^^^[[cardname]] ^^^or ^^^[[cardname|SET]] ^^^to ^^^call</t>
  </si>
  <si>
    <t>"They shield me from all the dweebs"</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</si>
  <si>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</si>
  <si>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</si>
  <si>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Incorrect, Central Texas is the best.
Same as East Texas, minus the Bible Belt.</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</si>
  <si>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</si>
  <si>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Pro players only notice the negative comments/posts about them and never acknowledge all the positive comments about them</t>
  </si>
  <si>
    <t>Mods have put in a silly amount of effort to clean the sub. Pretty practical rules.</t>
  </si>
  <si>
    <t>Got damn</t>
  </si>
  <si>
    <t>r/rocketbeanscirclejerk bitte, danke. Du hast es ja schon in "Kreiswichs" geposted</t>
  </si>
  <si>
    <t>Can I just turn off the logging features or do I need to disable the addon completely?</t>
  </si>
  <si>
    <t>Thank you for your great wisdom Sir Pepperoni Dogfart</t>
  </si>
  <si>
    <t>Oh get over yourself you crybaby.</t>
  </si>
  <si>
    <t>Wings fan here!</t>
  </si>
  <si>
    <t>damn that shit actually work? what you build after that</t>
  </si>
  <si>
    <t>Maine has a pretty large Somali and Iraqi population. Maine also has had a huge kkk population but not against American Americans but rather the Franco community.</t>
  </si>
  <si>
    <t>Ah, awesome job, looks great!</t>
  </si>
  <si>
    <t>Clearly the work of aliens.</t>
  </si>
  <si>
    <t>People are, and will always be, assholes. Highly geared people in low keys even more so. You made a mistake, you know it, don't stress, you don't need people like that in a +3.
As a DPS you have pressure to do constant good dps and interrupts and not to pull extra shit and not stand in shit and yeah, there is enough pressure on a good dps.</t>
  </si>
  <si>
    <t>JV playing good d so far</t>
  </si>
  <si>
    <t>[He's still got nothing on Andrew Miller.](http://www.fangraphs.com/leaders.aspx?pos=all&amp;amp;stats=rel&amp;amp;lg=all&amp;amp;qual=y&amp;amp;type=9&amp;amp;season=2016&amp;amp;month=0&amp;amp;season1=2016&amp;amp;ind=0&amp;amp;team=0&amp;amp;rost=0&amp;amp;age=0&amp;amp;filter=&amp;amp;players=0&amp;amp;sort=10,d)</t>
  </si>
  <si>
    <t>My favorite card this year has to be the TOTW Shazier. He's a user god. He's so fast with great jumping and makes some great catches. Really changed my user game up from Urlacher. Perfect chems too</t>
  </si>
  <si>
    <t>\*crickets*</t>
  </si>
  <si>
    <t>Hahaha you clumsy fuck ðŸ˜‚</t>
  </si>
  <si>
    <t>Aww, thanks!</t>
  </si>
  <si>
    <t>It's either should **HAVE** or should**'VE**, but never should **OF**. 
 See [Grammar Errors](http://www.grammarerrors.com/grammar/could-of-would-of-should-of/) for more information.</t>
  </si>
  <si>
    <t>( âš† _ âš† )</t>
  </si>
  <si>
    <t xml:space="preserve">Found the link. 
https://www.reddit.com/r/nvidia/comments/4wzpu0/titan_xp_sli_pcie_30_16x16_vs_16x8/
</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</si>
  <si>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</si>
  <si>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No duel citizenship is fair, having the benefit of both countries would be unfair. I also think we would need to continue paying into the national debt for a certain amount of time.</t>
  </si>
  <si>
    <t xml:space="preserve">An Open Back design offers for a wider soundstage for better audio positioning, you get much more clear audio with usually less overpowering bass so you can hear much more detail. Also the Game Zero has very good sound isolation for a gaming headset. 
But why do you need so much sound isolation do you go to LAN party's a lot? Or do you just Game in a loud environment?
The Static issue you had with the Cloud 2 I haven't experienced at all. How did you have it connected to your PC and what MoBo do you currently have?
Edit: Also one thing you'll be to choose is if you want lots of sound isolation you'll have to have a headset with a high clamping force that squeezes tight to make a good seal. But if you don't like a lot of pressure on the sides of your head then you'll have to accept not having a lot of sound isolation. </t>
  </si>
  <si>
    <t>Picked up some flower and crumble from u/sirbeardsmokealot. Nothing but TOP SHELF quality product from him. ðŸ”¥ðŸ’¯</t>
  </si>
  <si>
    <t>That's one hell of a pilot!</t>
  </si>
  <si>
    <t>Nice, I managed to pull a dupe PHY Buu in 300 stones.</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</si>
  <si>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</si>
  <si>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The forge 2 might be an option. Its about a 15 minute walk to collegiate. It's very popular spot for first years. I've heard it's social and looks nice as it's a recent build. 
</t>
  </si>
  <si>
    <t>It's possible that your firewall is blocking Deluge, so be sure to create an exception for it. You could also try disabling DHT (if it's enabled) and then re-enabling it.</t>
  </si>
  <si>
    <t>It takes me 29 posts on this sub to find a post that's not anti trump and it has 6 up votes</t>
  </si>
  <si>
    <t xml:space="preserve">Broken neck. Quadriplegic. </t>
  </si>
  <si>
    <t>It's certainly keeping me from getting one.  :(</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</si>
  <si>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</si>
  <si>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n o i c e</t>
  </si>
  <si>
    <t>inv me brandon17490</t>
  </si>
  <si>
    <t xml:space="preserve">Chris Cuomo is good on the morning show as well imo </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</si>
  <si>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</si>
  <si>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When they are verified it is ok. But the account replying is not.</t>
  </si>
  <si>
    <t>He said that the way to stop Davis was to foul him by beating him up. like smack him around, poke him in the eye, that sort of thing.</t>
  </si>
  <si>
    <t>Interesting theory. I'm not going to say it's true, but it does actually make a decent amount of sense.</t>
  </si>
  <si>
    <t>oh, I didn't even realize I could do that, thank you!</t>
  </si>
  <si>
    <t>Messaged you!</t>
  </si>
  <si>
    <t>How does scoring work?</t>
  </si>
  <si>
    <t>"There's two types of fascists. Fascists and anti-fascists". -I forget who. Some old dude</t>
  </si>
  <si>
    <t xml:space="preserve">I wrecked my truck the other day lol lol rear ended someone in my neighborhood </t>
  </si>
  <si>
    <t>He did mention them. Did you even watch the video?</t>
  </si>
  <si>
    <t>Me too, thanks</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</si>
  <si>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</si>
  <si>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 xml:space="preserve">This was my favorite sub for years, but now the trump people have flooded the sub with their rhetoric. </t>
  </si>
  <si>
    <t>"Very... well." *Said Celestia, choosing to believe her.*
"It would seem we are at an impasse..." *Said the Neurobeast, standing* "I can think of no further amusement to glain from this interaction. Prepare thyself to begone from this world."
/u/bronystrongwing</t>
  </si>
  <si>
    <t>Really hot :)</t>
  </si>
  <si>
    <t>u r write</t>
  </si>
  <si>
    <t>Odds are that's the name of a bar he goes to</t>
  </si>
  <si>
    <t>Loool my favourite Japanese mediums are Satoshi Fukahori and Takaaki Hirayama.</t>
  </si>
  <si>
    <t>Thats, wierd. Is there any way to choose what Dx version i run on?</t>
  </si>
  <si>
    <t xml:space="preserve">What do you use in the winter? I'm not sure how much heavier I can go. </t>
  </si>
  <si>
    <t>Neat! What did you use for the arm cannon?</t>
  </si>
  <si>
    <t>Dammit, Luann!</t>
  </si>
  <si>
    <t>Humiliation.
Also, as an FA, I never even get the chance to ask anyone out. They all flea as soon as I overstep my allowed region near them.</t>
  </si>
  <si>
    <t xml:space="preserve">Recess is zucchini, carrot, and capsicum. Lunch is saffron rice, curried veggies, tomato and spinach. Crunch and sip (the afternoon tea thing they have) is orange and plum. </t>
  </si>
  <si>
    <t>entire thing was fake. even the picture he posted with all of the syrup was just from a store like Costco where everything is in bulk.</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</si>
  <si>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</si>
  <si>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</si>
  <si>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.....IT'S THE SAME FUCKING SYMBOL!!! THAT'S LIKE SAYING YOU DON'T SUPPORT CASTRO, YOU JUST WEAR THE CHE SHIRT BECAUSE YOU ADMIRE HIS DETERMINATION BUT IT'S NOT ABOUT CASTRO'S CUBA!</t>
  </si>
  <si>
    <t>What about *not* as a gay dude? You're suggesting you'd be on board? You're painting with a really wide brush; being straight doesn't automatically make you a bigot, and it's offensive for you to suggest otherwise.</t>
  </si>
  <si>
    <t>Even if he feels Mkhi played better we have two wingers, not one</t>
  </si>
  <si>
    <t>Exactly
I cant get it up for masculine dudes</t>
  </si>
  <si>
    <t>Where? No one cares about anything I do, no matter how great it is, just because I look ugly.</t>
  </si>
  <si>
    <t xml:space="preserve">I'd rather have the doctor give me something if you know what I mean </t>
  </si>
  <si>
    <t>Apology accepted</t>
  </si>
  <si>
    <t>Knicks look lost on defense especially Billy</t>
  </si>
  <si>
    <t>Tsunami is around $20 these days.</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</si>
  <si>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</si>
  <si>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We noticed. Thank your for actually double checking if a deletion is viable. </t>
  </si>
  <si>
    <t>Oh i just gave up on all that and gargle that shit baby</t>
  </si>
  <si>
    <t>How will the wall work when there are already intricate tunnel systems going under the border?</t>
  </si>
  <si>
    <t>Is your cousin just trying to tease you in a friendly way, but maybe going too far? Or is she actually being malicious? That message seems like it could go either way depending on what your relationship is with her.</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</si>
  <si>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</si>
  <si>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It looks like the area between Divinity's Reach and Harathi Hinterlands.</t>
  </si>
  <si>
    <t>Shut up! Stop picking on me! Fake news! Fake news!</t>
  </si>
  <si>
    <t>Ffs</t>
  </si>
  <si>
    <t>Since you asked:
My friends and I will play on hakkusstronk network servers when we have a limited amount of time to play simply because it allows us to get into the action quicker.
Kits are simply a pair of pants and a shirt with an Ace. Nothing much.</t>
  </si>
  <si>
    <t>Good for you man! It worked for me. Nofap is more than just  a placebo. And be patient with the results. Sometimes it takes time</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</si>
  <si>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</si>
  <si>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</si>
  <si>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Check out my post to another resditor. Total cost including flights under 4K, 10 days. Didn't do over the water tho.</t>
  </si>
  <si>
    <t>This is like something a child would do when playing with a camera for the first time.</t>
  </si>
  <si>
    <t>Stacy really likes Chad's "personality." [deleted]</t>
  </si>
  <si>
    <t>I never even knew I could do this, omg thank you</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</si>
  <si>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</si>
  <si>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Often I wish I had been born later. I was so bored often, could have made some nice things in VR instead...</t>
  </si>
  <si>
    <t>anyone know if sunscreen (liquid or spray on) is allowed in?</t>
  </si>
  <si>
    <t xml:space="preserve">100 days exactly until the name I want becomes avaliable </t>
  </si>
  <si>
    <t>No one wants to hurt or remove legal Pakistani immigrants. Fucks sake reddit.</t>
  </si>
  <si>
    <t>Glad somebody else here loves that show!!</t>
  </si>
  <si>
    <t>[This might be what you're looking for.](http://tinysubversions.com/spelunkyGen/)
notice there's also a part two and this works best in chrome</t>
  </si>
  <si>
    <t>I love when I get the 1 card hand challenge and my one card is wonder balloons...</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</si>
  <si>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</si>
  <si>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Include me on the screenshot</t>
  </si>
  <si>
    <t>Too bad it's a minute after payout ;/</t>
  </si>
  <si>
    <t>&amp;gt; California republican is far to the left of an Alabama republican
So, to the right of Trump?</t>
  </si>
  <si>
    <t>The dealership I'm buying it from offers lifetime warranties! :)</t>
  </si>
  <si>
    <t>I'm sure you have but have you checked all the firmware updates with Assistant 2?</t>
  </si>
  <si>
    <t>I like the glimpse of boob here.</t>
  </si>
  <si>
    <t xml:space="preserve">If I may ask, even if you fix the lag issue, keep some timing cues, especially after commercial breaks </t>
  </si>
  <si>
    <t>Well, the most obvious film is Arrival http://www.imdb.com/title/tt2543164/ which is almost wholly centred around the interesting problem of translating the language and manner of thinking of aliens. Cracking film too.</t>
  </si>
  <si>
    <t>The token opposing team fan!</t>
  </si>
  <si>
    <t>Thanks, new to this whole "posting, not lurking" thing - I think I got it!</t>
  </si>
  <si>
    <t>they seem to enjoy moving parts on the ships</t>
  </si>
  <si>
    <t>Why not have Cop A doing the same job as Cop B? Seems like Cop B is usually understaffed as being pointed out by our robberies.</t>
  </si>
  <si>
    <t>Leaver! Off with his head!</t>
  </si>
  <si>
    <t>[2014 Sharp Magazine Set](http://imgur.com/a/RFjds)</t>
  </si>
  <si>
    <t>This is what it's come to? A reality show. Don't give him what he wants, coverage.</t>
  </si>
  <si>
    <t>Wow, the CT's didn't even notice the Terrorist that infiltrated their team. No wonder why they didn't win anything with that lineup. Also, exiting B.</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</si>
  <si>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</si>
  <si>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I was to in fifa champ got only 100 tokens, I had 6,5 mil fans but still in fifa champ tier. My gues is they fcked up with coding big time.</t>
  </si>
  <si>
    <t>Care ai imaginea aia din Rick &amp;amp; Morty cu what is my purpose here?</t>
  </si>
  <si>
    <t>Wow, that looks really awesome. It looks like it really belongs in a galaxy far far away. My favorite alters are ones that look like they belong as the OG art</t>
  </si>
  <si>
    <t>All those copes are solid tho lol</t>
  </si>
  <si>
    <t>I still don't know what Allo is, or what its trying to replace.</t>
  </si>
  <si>
    <t>Holy shit. I seriously went from 20 to 70 on practice range. What the fuck</t>
  </si>
  <si>
    <t xml:space="preserve">Wow. This would be awesome. I hope I don't miss the giveaway. The nature and IVs don't even matter when it's legitimate. </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</si>
  <si>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</si>
  <si>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You sir, are a true gentleman. However, turnabout's fair play, so now you've saddled yourself with another up-vote.</t>
  </si>
  <si>
    <t xml:space="preserve">Jesus did you read your comment before clicking submit </t>
  </si>
  <si>
    <t xml:space="preserve">I assume Sean is taking the picture. </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</si>
  <si>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</si>
  <si>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 xml:space="preserve">Landorus was just recently taken a few days ago, Heartan is still available though. </t>
  </si>
  <si>
    <t>Let's go! [boiler UP](https://imgur.com/gallery/HszhW)</t>
  </si>
  <si>
    <t>I'd take it.</t>
  </si>
  <si>
    <t>And another knight that gets a rusty armor from all the tears.</t>
  </si>
  <si>
    <t>16 [F4M] [removed]</t>
  </si>
  <si>
    <t>Dumping the hidden stuff. That's commitment man. Welcome.</t>
  </si>
  <si>
    <t>Kako je moguce da neko zivi s tolko para?Aj neko nek mi uradi racunicu kako moras da zivis i cime moras da se hranis (a o porocima tipa cigare cirka i to da ne pricam) da bi ziveo sa 200 evra mesecno.</t>
  </si>
  <si>
    <t>Do you mind posting a picture of the bearings?</t>
  </si>
  <si>
    <t>Yup, $ off.</t>
  </si>
  <si>
    <t xml:space="preserve">Om nom nom nom. </t>
  </si>
  <si>
    <t xml:space="preserve">Harbor Freight is honestly a diamond in the rough. Should you buy a welder or mini lathe at HF? Probably not. But impact sockets, jacks, jack stands, small hand tools are all super cheap and of good enough quality they'll last you for years if used well. Even their power tools are getting better and better - we have a DA grinder/cutter that was $25 and my dad's been using for 4 years now, my grandfather has had his for 5 and uses it for working on Habitat for Humanity job sites. I have a Chicago Electric (HF) electric impact which is about the only 1/2" drive cordless impact you can get for under $200-300. It works great for taking wheels on and off and the odd stuck suspension bolt.
I guess the trick with HF is to respect the limits of the tools. Remember that they're just Chinesium like pretty much everything these days and don't expect your $100 impact gun to really have 400 ft-lbs of torque or spin your crank pulley off on the first try.
Ninja edit: Snap On and Matco are IMO unnecessary for the car hobbyist or even amateur racing like lower tier drifting and amateur rally. Sears is attractive because of the warranty and Craftsman hand tool quality. Auto parts store tools are overpriced. So HF in a lot of places is really the best alternative if there are no big box hardware stores around. </t>
  </si>
  <si>
    <t>Wow, that was quick... third times a charm : )
* Redeposited: Sandygast, M, 1
Will hit deposit after msg is posted
Thanks</t>
  </si>
  <si>
    <t xml:space="preserve">Dude got shut down on the photobomb. </t>
  </si>
  <si>
    <t>And Hotshotgg too!</t>
  </si>
  <si>
    <t>*I* AM THE EGGMAN!!</t>
  </si>
  <si>
    <t xml:space="preserve">Maybe because companies are owned by people, and those people have enough of a spine to stand up for what they believe in - despite what may or may not happen to their bottom line. AB isn't going anywhere by releasing this ad. </t>
  </si>
  <si>
    <t>Unless you're Mormon or Muslim in any part of the world then no.</t>
  </si>
  <si>
    <t>Do you want to discuss, or just insult? I'll discuss, if you want.</t>
  </si>
  <si>
    <t>Maybe giving yourself a limit to $5 will be good =) plan the respecs properly.
Anyway some people have the ability to spend. 
A student will find $50 a burden.
A business man who earns $10000 a month, to him spending $50 is like digging his nose.</t>
  </si>
  <si>
    <t>I think you posted in the wrong sub. This has nothing to do with Trump</t>
  </si>
  <si>
    <t>It also looked like DC saw the shot coming and braced for it.
Most KO's aren't even from hard shots, they come from shots that fighters aren't prepared for so it catches them off guard.</t>
  </si>
  <si>
    <t>Pretending to be someone else isn't healthy either</t>
  </si>
  <si>
    <t>Really awesome system, thank you so much for the bronze flair btw. This is shaping up to be a really fun community to be a part of</t>
  </si>
  <si>
    <t>That shady motherfucker meeting with [these](http://www.pharmaskeletons.com) shady motherfuckers? The plan is deregulation, lowering taxes for drug companies and rushing drugs to market. I don't see this going well for us.</t>
  </si>
  <si>
    <t>Yea!</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</si>
  <si>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</si>
  <si>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"Montage"</t>
  </si>
  <si>
    <t>Okay that makes sense.</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</si>
  <si>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</si>
  <si>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 xml:space="preserve">He's a jackass. Hope he doesn't get elected. </t>
  </si>
  <si>
    <t>2 months of awesome times then too much time together in past week and then she wants to "take a break" I'm willing to leave the 10% chance that it's a wording fuck up on her part. Because I feel the same way. I was like yo I'm gonna be mad busy let's just chill after this week but she texted me while I was driving away from dropping her off.</t>
  </si>
  <si>
    <t>https://www.youtube.com/watch?v=BZFMcfiQQwk&amp;amp;t=379s This guy recently made a class guide</t>
  </si>
  <si>
    <t xml:space="preserve">sadly, they would probably like being castrated and butt raped
</t>
  </si>
  <si>
    <t xml:space="preserve"> BOOOOOOO</t>
  </si>
  <si>
    <t>*There's a room where you can launch 90kg over a distance of 300m.*</t>
  </si>
  <si>
    <t>Give that primer a shiny new case!</t>
  </si>
  <si>
    <t>@importfest 2016
Owner's IG: @rockstardc5</t>
  </si>
  <si>
    <t>Which ones is the Hawaiian skins? I haven't done anything Hawaiian themed.</t>
  </si>
  <si>
    <t>what is there to pick? obviously second!</t>
  </si>
  <si>
    <t>Videos in this thread:
[Watch Playlist &amp;amp;#9654;](http://subtletv.com/_r5r7vg0?feature=playlist&amp;amp;nline=1)
VIDEO|COMMENT
-|-
[ÐŸÐ¾Ñ€Ð¾ÑˆÐµÐ½ÐºÐ¾ Ð¿Ñ€ÐµÑ€Ð²Ð°Ð» Ð±ÐµÑ€ÐµÐ¼ÐµÐ½Ð½Ð¾ÑÑ‚ÑŒ](http://www.youtube.com/watch?v=pl4RQghYqPc&amp;amp;t=542s)|[16](https://www.reddit.com/r/worldnews/comments/5r7vg0/_/dd5l60w?context=10#dd5l60w) - One channel makes interview with military man (Ukraine side) at 29 january, and he told that they are advancing and other channel make interview with same guy at 30 january, where he told, that they are pressed by rebels and Ukrainian side did not sh...
[Ð¨Ð°Ñ€Ð¸Ð¹: Ñ Ð·Ð°Ð½Ð¸Ð¼Ð°Ð»ÑÑ Ð¼Ð°Ñ…Ð¸Ð½Ð°Ñ†Ð¸ÑÐ¼Ð¸ Ñ 16 Ñ‚Ð¸ Ð»ÐµÑ‚. Ð¨Ð°Ñ€Ð¸Ð¹: Ñ Ð¼Ð¾Ð³ ÑƒÐ±Ð¸Ñ‚ÑŒ! ÐÑ€ÐµÑÑ‚Ð¾Ð²Ñ‹Ð²Ð°Ð»Ð¸ Ñ€Ð°Ð· Ð¾Ð´Ð¸Ð½Ð½Ð°Ð´Ñ†Ð°Ñ‚ÑŒ.](http://www.youtube.com/watch?v=Ps8XnUw5Wo0)|[3](https://www.reddit.com/r/worldnews/comments/5r7vg0/_/dd62g61?context=10#dd62g61) - Ready for another cauldron?   This intro gives instant hint on you character and your willfulness.   Shariy has integrity, and why would he need Russian money, he makes millions off his businesses and prefers to be his own boss so he can provide inde...
[Poroshenko: "Their children will hole up in the basements - this is how we win the war!" [ENG SUBS]](http://www.youtube.com/watch?v=aHWHqj8g7Bk)|[1](https://www.reddit.com/r/worldnews/comments/5r7vg0/_/dd659s3?context=10#dd659s3) - Well Kiev junta tried to break treaty that it signed in Minsk, but who cares - lets blame Putin for Poroshenko performing genocide on his own people
(1) ["Syriennes" - "Syrians"](http://www.youtube.com/watch?v=EhL8D0wYevo) (2) [Syrian woman confronts John McCain for supporting the continuation of Syrias civil war](http://www.youtube.com/watch?v=K6QKvuB6YkU) (3) [Syria - Sovereignty and Peace. Press Conference, United Nations, 9 Dec.](http://www.youtube.com/watch?v=ebE3GJfGhfA)|[1](https://www.reddit.com/r/worldnews/comments/5r7vg0/_/dd665zd?context=10#dd665zd) - As they should.  Syrian president Bashar al-Assad is not a dictator - just a figurehead - according to a former British ambassador to Syria  Most Syrians back President Assad, but you'd never know from western media   Assad Government ready to accept...
(1) [Ð“Ñ€Ð°Ð´Ñ‹ Ð”Ð¾Ð½ÐµÑ†Ðº 31 01 17 11 30 Ð¾Ð±ÑÑ‚Ñ€ÐµÐ» Ñ Ð¶Ð¸Ð»Ñ‹Ñ… ÐºÐ²Ð°Ñ€Ñ‚Ð°Ð»Ð¾Ð²](http://www.youtube.com/watch?v=mVxb-CAJy8M) (2) [Ð–Ñ‘ÑÑ‚ÐºÐ°Ñ Ð¾Ñ‚Ð²ÐµÑ‚ÐºÐ° Ð³Ñ€Ð°Ð´Ð¾Ð¼ Ð¸Ð· Ð”Ð¾Ð½ÐµÑ†ÐºÐ° Ð¿Ð¾ Ð±Ð°Ð½Ð´ÐµÑ€Ð¾Ð²ÑÐºÐ¸Ð¼ Ñ‚ÐµÑ€Ñ€Ð¾Ñ€Ð¸ÑÑ‚Ð°Ð¼! 31.01.17.](http://www.youtube.com/watch?v=IlTI6Q8oj68) (3) [Putin: Our troops will stand behind women and children.](http://www.youtube.com/watch?v=wHgnJy7ECb8)|[1](https://www.reddit.com/r/worldnews/comments/5r7vg0/_/dd62l9f?context=10#dd62l9f) - Loads of footage of the Russian side shelling Avdiivka with MLRS systems, from residential areas:              Geolocation:    Blatant uise of human shields, just as Putin promised.
I'm a bot working hard to help Redditors find related videos to watch. I'll keep this updated as long as I can.
***
[Play All](http://subtletv.com/_r5r7vg0?feature=playlist&amp;amp;ftrlnk=1) | [Info](https://np.reddit.com/r/SubtleTV/wiki/mentioned_videos) | Get me on [Chrome](https://chrome.google.com/webstore/detail/mentioned-videos-for-redd/fiimkmdalmgffhibfdjnhljpnigcmohf) / [Firefox](https://addons.mozilla.org/en-US/firefox/addon/mentioned-videos-for-reddit)</t>
  </si>
  <si>
    <t>I member too.</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</si>
  <si>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</si>
  <si>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"He will nut inside us!"</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</si>
  <si>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</si>
  <si>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Man, I miss the 90s.</t>
  </si>
  <si>
    <t xml:space="preserve">My fiancé’s nose is large, although he refuses to admit it. 
In fact, the one thing every guy I dated had in common was a large nose. 
I have a type, apparently. </t>
  </si>
  <si>
    <t>Australian here.
Incredible is way too fucking far and I think you're hyping it up to get some brownie points on /r/soccer.
Good, solid defender but nowhere near Inter Milan level. This is a pure shuffling exercise due to new rules in CSL.</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</si>
  <si>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</si>
  <si>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</si>
  <si>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Yep, old habits die hard.</t>
  </si>
  <si>
    <t>I already do both most of the time as a joke.</t>
  </si>
  <si>
    <t>I took Monday off weeks ago</t>
  </si>
  <si>
    <t>**Request #**2
* IGN: Lucy
* Deposit: Tentacool/F/1
* Request: Pyroar
* Message: I want to trade for a treasured PokÃ©mon that has been raised from an Egg.</t>
  </si>
  <si>
    <t>Ewwww</t>
  </si>
  <si>
    <t>He has not signed any such order that blocks US citizens from entering the United States.  WTF are you smoking?</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</si>
  <si>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</si>
  <si>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heard he's not even a real Donkey.</t>
  </si>
  <si>
    <t>Silicon Valley - Anderson .Paak
Wait - Airhead</t>
  </si>
  <si>
    <t>That's not really true. At least, not without dipping into philosophy and going down the "what does true actually mean" rabbit hole. Ambiguity in our answers simply points to a current lack of knowledge.</t>
  </si>
  <si>
    <t xml:space="preserve">There are lots of companies that make Byzantine chain, Tecimer, Mary's jewellery and lapidary Co. </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</si>
  <si>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</si>
  <si>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 xml:space="preserve">I'm pretty proud of being able to get to Anor Londo without dying pretty much every new game I start. </t>
  </si>
  <si>
    <t>Is he some kind of local celebrity?</t>
  </si>
  <si>
    <t>Grandaddy - *The Sophtware Slump*</t>
  </si>
  <si>
    <t xml:space="preserve">Why was this lady free to walk around by herself if she was this mentally ill?
</t>
  </si>
  <si>
    <t>Thank you. this is exactly what I needed</t>
  </si>
  <si>
    <t>I always thought that was Standing.  As games that support Standing VR you can do this.
I envision room-scale as walking around the room like it's nobodies business</t>
  </si>
  <si>
    <t>Awesome calculator!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</si>
  <si>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</si>
  <si>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Help others, help society while you get stepped on. Yeah, makes sense. Do you advocate for jews to go volunteer for nazi groups too?</t>
  </si>
  <si>
    <t>Holy shit! You guys price really high!</t>
  </si>
  <si>
    <t>Lol you aren't kidding. I'm Georgia too and I've been able to wear it twice.</t>
  </si>
  <si>
    <t>I was informed by someone the other day that the word is meant to mean "before anyone else". not that I'm going to go start using it, but it actually seems kind of sweet to me now.</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</si>
  <si>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</si>
  <si>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 xml:space="preserve">Do you think the "literally slaving" comment had nothing to do with race too?
</t>
  </si>
  <si>
    <t>I really wonder if Torts figured out to tell Wennberg to just pass it to the net after telling him to shoot wasn't working.</t>
  </si>
  <si>
    <t>Seem to be making an awful lot of assumptions right there.</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</si>
  <si>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</si>
  <si>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 xml:space="preserve">Can't fire a congreswoman. </t>
  </si>
  <si>
    <t xml:space="preserve">You know, for all the talk about Buch's defensive liabilities before he came over, I think he's actually been pretty great defensively considering his size. </t>
  </si>
  <si>
    <t>Important note, today is the last day to apply for [Obamacare](https://www.healthcare.gov/). I hope this post isn't too political for our mods.</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</si>
  <si>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</si>
  <si>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I'm very very interested! Next in line please!</t>
  </si>
  <si>
    <t>Boop</t>
  </si>
  <si>
    <t xml:space="preserve">Some philosophy. </t>
  </si>
  <si>
    <t>I have a machine design text book from the USSR translated to English. My instructor got it while working in Cuba. Seems very similar to the ever popular sigly text i have from him as well</t>
  </si>
  <si>
    <t>Nah, I use stats for that:
http://www.commdiginews.com/wp-content/uploads/2015/02/assimilated-800.jpg
https://qph.ec.quoracdn.net/main-qimg-66bb8414006dd1fd432daa5a3e423980?convert_to_webp=true
http://markhumphrys.com/Images/639.jpg</t>
  </si>
  <si>
    <t xml:space="preserve">They don't drink water for one.  They get all their water from their food like a koala. </t>
  </si>
  <si>
    <t>This woman has bigger balls than half of the DNC</t>
  </si>
  <si>
    <t xml:space="preserve">Even the cat agrees, that is one bomb ass collection. </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</si>
  <si>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</si>
  <si>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PAL is 25 fps.</t>
  </si>
  <si>
    <t xml:space="preserve">i think he should drop banana clips every time he leaps in his ult. Kinda similar to junket's Martyrdome.. would make the ult a lot more viable </t>
  </si>
  <si>
    <t xml:space="preserve">Holy shit.  I'm glad you made it back safe.  God bless Eman. </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</si>
  <si>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</si>
  <si>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Baptisme!</t>
  </si>
  <si>
    <t>Welcome! Sorry you're here, but it's a good group of folks :) Do you have a next step on what you'll be trying?</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</si>
  <si>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</si>
  <si>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Considering the constitution almost literally says "let gays get married" (which is a statement The SCOTUS agrees with) I beg to differ.</t>
  </si>
  <si>
    <t xml:space="preserve">Short answer is yes. </t>
  </si>
  <si>
    <t>11th</t>
  </si>
  <si>
    <t>Biscuit?</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</si>
  <si>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</si>
  <si>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Wow, didn't realize that sub actually worked for anyone.
Heh, it'd be interesting to hear her take on how things went.</t>
  </si>
  <si>
    <t>Just start the migration slowly and over time.
It's what I did.  No regrets.</t>
  </si>
  <si>
    <t>Is there statistics backing that thought process up?</t>
  </si>
  <si>
    <t>How "aggressive" are you in finding a girlfriend? If you are passive and just "wait for a girl to come onto me" then that really wont work for you unless you are really attractive.</t>
  </si>
  <si>
    <t>I too am irrationally proud of Stabby now</t>
  </si>
  <si>
    <t>This is how I feel about almost anything. Some people are just annoying</t>
  </si>
  <si>
    <t>Yeah... that's where I need some proof. Just one real photo and I'll become a Corey Goode evangelist lol</t>
  </si>
  <si>
    <t>Too squishy for db10</t>
  </si>
  <si>
    <t>Oh god not to blow my ticket/lapis wads on horrible banners</t>
  </si>
  <si>
    <t>Jonas loves going against big name centers</t>
  </si>
  <si>
    <t xml:space="preserve">Congrats, you are the winner of misery Olympics. </t>
  </si>
  <si>
    <t>Yup. It's the Just World Fallacy, as people said.</t>
  </si>
  <si>
    <t>Under My Info there is a list of what scholarship you might qualify for. But they usually do scholarship applications in April and will give you notice if you qualify for any.</t>
  </si>
  <si>
    <t xml:space="preserve">Armory is probably the biggest QoL change ever. Awesome. </t>
  </si>
  <si>
    <t>/u/wipedemtears17, here ya go again</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</si>
  <si>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</si>
  <si>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At least you both wore protection.</t>
  </si>
  <si>
    <t xml:space="preserve">Pretty sure I've seen another video of her with dreds. I'll link of I find it </t>
  </si>
  <si>
    <t>An intergalactic racing themed world would be cool. Like Redline.</t>
  </si>
  <si>
    <t>"...but Hillary!"
-people who know Trump isn't living up to his promises but can't admit it yet</t>
  </si>
  <si>
    <t>What do envisage Scorpius will look like on a tag?</t>
  </si>
  <si>
    <t>Wild like Sears' temper. ;D</t>
  </si>
  <si>
    <t xml:space="preserve">What modifications did you do to the Oscar? </t>
  </si>
  <si>
    <t>I can't be wrong when all I'm saying falls directly in line with what is known to be true, right?
You're calling me narrow-minded only because you haven't read jack-shit about typology, the thing you are arguing with me about. A few years of experience with real-life people on this topic and you say I don't know anything? Lol.
Now you're realizing, "Oh shit, this guy might be right and has proven me wrong this whole time."</t>
  </si>
  <si>
    <t xml:space="preserve">"one of these bad boys". Click to see what it could be. Yeah, just a compass
</t>
  </si>
  <si>
    <t>Reinstall fresh--not from a backup</t>
  </si>
  <si>
    <t>Uhm.. but in spd teams you normaly dont get hit much ... I mean its not like you build other db10 spd monsters rly tanky</t>
  </si>
  <si>
    <t>Agreed. Fuck the Bruins.</t>
  </si>
  <si>
    <t>Oh man, I was like five dude. Got one of those sick tattoos that you apply with some water. Ah man, I felt awesome for about 30 minutes before the thing fell off.</t>
  </si>
  <si>
    <t>Is it really comfort, though? Why are you posting here if you feel comfortable about the choices you make and the life you live. Are comfortable with knowing that not trying will most likely end up with you being alone forever?</t>
  </si>
  <si>
    <t>&amp;gt;And than, nothing
then* 
Reddit is not reddit without grammar nazis.</t>
  </si>
  <si>
    <t>yeeeeeeeeeee nigga</t>
  </si>
  <si>
    <t>I said "sad" not that I blame them.</t>
  </si>
  <si>
    <t xml:space="preserve">I welcome it. </t>
  </si>
  <si>
    <t>It might be because there was a recent update. I'm not sure how to check for updates on pc but that is what I would try.</t>
  </si>
  <si>
    <t>damn.... with no regard of human life.</t>
  </si>
  <si>
    <t>What Netflix series/videos did you use, out of curiosity?</t>
  </si>
  <si>
    <t>I know it's immature, but is it illegal to tell Trump to kill himself on twitter?</t>
  </si>
  <si>
    <t>hahaha i saw this live. knew it would get posted here</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</si>
  <si>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</si>
  <si>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US here, just checked and it shows up on my Netflix list. Yay!</t>
  </si>
  <si>
    <t>I missed the four meals, that's about what we eat but our grocery bill is around $400 Canadian.  5lbs of chicken at Costco is $23 here and I go through a few of those a month!</t>
  </si>
  <si>
    <t>Never got into Raymomd.  Found it too hard to watch everyone shit on him all the time and then listen to him whine about it. 
For dysfunction I loved Titus.</t>
  </si>
  <si>
    <t>The floor is lava.</t>
  </si>
  <si>
    <t>That's true, but what would I know, I'm one of those heartless cow murderers. I can't help it, steaks are delicious and my leather jacket is warm.</t>
  </si>
  <si>
    <t>Just found out that Greg Lake died back in December. How upsetting to hear this about some of KC's best singers.</t>
  </si>
  <si>
    <t>Sounds like she's invisible to them too.</t>
  </si>
  <si>
    <t>Picked up Foxygen Hang on limited edition green vinyl, it's coming in tomorrow.</t>
  </si>
  <si>
    <t>&amp;gt;we
speak for yourself</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</si>
  <si>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</si>
  <si>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**Possess the strength of confidence, that's the skill**</t>
  </si>
  <si>
    <t xml:space="preserve">Harvard study: "Good relationships keep us happier and healthier. Period." </t>
  </si>
  <si>
    <t>We did it boys. Let's have a strong night two. Up vote and comment 
Viva</t>
  </si>
  <si>
    <t>We can talk about it tomorrow ;)</t>
  </si>
  <si>
    <t xml:space="preserve">With the pledge manager opening on feb 14th and taxes returns starting the 15th I have a pretty good feeling about being able to add funds, but fingers crossed my dreams don't get crushed. </t>
  </si>
  <si>
    <t>I couldn't agree with this more. Thank you for saying this.</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</si>
  <si>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</si>
  <si>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I think automod just nukes it until approved. It's back and right below ya.</t>
  </si>
  <si>
    <t>Are you happy now ? [removed]</t>
  </si>
  <si>
    <t xml:space="preserve">Pls
</t>
  </si>
  <si>
    <t xml:space="preserve">I'm more shocked Lio is on this show rather then the ROH show going on that night. </t>
  </si>
  <si>
    <t>/facepalm</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</si>
  <si>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</si>
  <si>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ever post here, but I'm pretty sure everyone knows how to take a shower.</t>
  </si>
  <si>
    <t>THAT'S SAD MARVIN. Sad marvin is now marry the hugh fivin mrvn</t>
  </si>
  <si>
    <t>Why do normies continue to ask the same few questions over and over again? Why do you hate women?
Why are you an incel?
Why do you disagree with me?
Learn to use the search bar, normies.</t>
  </si>
  <si>
    <t>Better than right wingers going around shooting up mosques.</t>
  </si>
  <si>
    <t xml:space="preserve">I'm a primitive being and react on simple visual signs. </t>
  </si>
  <si>
    <t>Yeah but how do we know The Flash (or any other movies for that matter) will *warrant* a sequel much less a **three-**quel</t>
  </si>
  <si>
    <t xml:space="preserve">It's chilled and a laid back ooc really. </t>
  </si>
  <si>
    <t>My favorite card to use is thanksgiving shazier (can't afford the new one.) I've been usering shazier for the last two years almost exclusively. His speed and jump are just spectacular and you still have good hit power.</t>
  </si>
  <si>
    <t>I think you're a little confused tbh. I know it can be hard to acknowledge just how far in you were, especially once you've just gotten out, but you are very much still chewing on their bullshit. If you're being honest about wanting to change, give up the GG crap.</t>
  </si>
  <si>
    <t>fugu. puffer fish sushi</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</si>
  <si>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</si>
  <si>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 xml:space="preserve">Grindeanu you piece of shit, sper ca esti mandru de tine, ai fost mana cu care Dragnea s-a sters la cur. </t>
  </si>
  <si>
    <t>Feel the Bern!</t>
  </si>
  <si>
    <t xml:space="preserve">[AHOOOOOO](https://m.youtube.com/watch?v=iDpYBT0XyvA) </t>
  </si>
  <si>
    <t xml:space="preserve">Mais oui! </t>
  </si>
  <si>
    <t>in?</t>
  </si>
  <si>
    <t>Oh fuck. Im crying...</t>
  </si>
  <si>
    <t xml:space="preserve">Got salty after he lost to lorik again </t>
  </si>
  <si>
    <t>You dropped this \</t>
  </si>
  <si>
    <t>At the very least it probably gives more time to make a viable plan to stay in Oakland.</t>
  </si>
  <si>
    <t xml:space="preserve">This is the worst article I've in seen in a looong time. </t>
  </si>
  <si>
    <t>People who snap their figures at me.</t>
  </si>
  <si>
    <t>That was after 4 years of college and a strength and conditioning regumen. That could drop 15 pounds an .25 seconds off his time.</t>
  </si>
  <si>
    <t>I think the restrictions there IIRC are patents and that even chemically identical substitutes have to go through the FDA approval process again?</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</si>
  <si>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</si>
  <si>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 xml:space="preserve">Literally no chance it'll move over. </t>
  </si>
  <si>
    <t>No</t>
  </si>
  <si>
    <t>The woman smiles, amused, and with a snap of her fingers, you're naked and in front of her glistening, leaking cunt.
"Get inside me. I will wreck havoc on this miserable city until you make me cum."</t>
  </si>
  <si>
    <t>Op is has a needle "sword".</t>
  </si>
  <si>
    <t>Thanks, I'm definitely interested in options, would rather go bigger if at all possible, so I'll keep that in mind. And thanks for the flowchart! It helps a lot :D</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</si>
  <si>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</si>
  <si>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 xml:space="preserve">Resole your boots if it's just tread wear.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</si>
  <si>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</si>
  <si>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Can I apply to work directly under u/OhSnapYouGotServed</t>
  </si>
  <si>
    <t>You can also self-RES as a warlock if you upgraded your Sunsinger class enough. Very useful for nightfalls, raids, etc.</t>
  </si>
  <si>
    <t>Stratospheric IQ poasting</t>
  </si>
  <si>
    <t xml:space="preserve">Or maybe because anxiety is a legitimate medical issue and not something you can just will away? </t>
  </si>
  <si>
    <t>you mean amd and intel since the 370 is a amd card?</t>
  </si>
  <si>
    <t>"I've always looked up to you as the big brother I've never had."  I'm a few years older than my best friend and this meant a lot to me.</t>
  </si>
  <si>
    <t>If this is true then it makes sense why they fired Thibs, because that move confusing</t>
  </si>
  <si>
    <t>This is a rare Trump Pepe.
Invest now!</t>
  </si>
  <si>
    <t>Works if your concerned about your teeth, personally I don't want to have brown teeth by the age of 22...
Smells like shit, yeah, especially the coffee flavored ones (in this case it actually smells like puke tbh)
the taste on the other hand is good. Especially the watermelon ones, exactly like watermelon bubblegum! Literally forget it's snus sometimes and accidently start shewing on them, so I guarantee you they taste delicious. The coffee ones, besides from the smell, is a solid 8/10 with a cup of coffee.</t>
  </si>
  <si>
    <t>that may be true</t>
  </si>
  <si>
    <t>Sure, added you back.</t>
  </si>
  <si>
    <t>Don't know how competitive it is this year, but a 94 is basically guaranteed last year.</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</si>
  <si>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</si>
  <si>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gg</t>
  </si>
  <si>
    <t>Yeah but you see "official prohibition" is too many characters to put into a tweet, so little donny, wanting be the efficient president that he is, resigned himself to using the word "ban" when writing the official policy into the one medium that shares equal power with the Constitution: Twitter.</t>
  </si>
  <si>
    <t xml:space="preserve">You're welcoming a long four years of bowing and scraping. </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</si>
  <si>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</si>
  <si>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&amp;gt;Just saying, this was your comment: The many legal immigrants that oppose illegal immigration only do so because of their privilege and should let the less fortunate just come here and get free college from Bernie.
It wasn't exactly the most charitable portrayal of a left-winger.
Because I see stuff like [#6 on this person's list](https://www.reddit.com/r/samharris/comments/5r9y3b/nine_questions_those_protesting_against_donald/dd5x9fp/) and can't believe how people can legitimately not understand that there is more to a country than latitude/longitude and that: (1) there are reasons that every country on earth has borders, (2) immigration is a complicated subject, (3) not everybody is entitled to live wherever they want, (4) inequality in life and nature is inherent.  
We've spent much of recent human history trying to figure out this tricky equality thing. I'm all for us continuing down that path to figure it out further. But saying "let less fortunate people get and do whatever they want" is not a good or nuanced answer.
This person's comment is a prime example of what I was referring to and why I wasn't being charitable. Maybe its a flaw I should work on but I don't assume someone has a nuanced view of things when they don't act like they do. 
With that said, I suppose it was fair of you to call me out for my lack of nuance. Good chat, thanks.</t>
  </si>
  <si>
    <t>No need. [It's canon. Thanks Disney.] (/spoiler) 
~~Edit: why isn't my spoiler tag working ahhh~~
edit 2: Just not working on mobile I guess.</t>
  </si>
  <si>
    <t>Try running at into a wooden wall, or better yet, try punching out planks with the butt stock of a gun,</t>
  </si>
  <si>
    <t>Link?</t>
  </si>
  <si>
    <t>There's no way to tell if your motherboard will work or not.  Take the safe route, either get an i3-6100 or a B250 motherboard.</t>
  </si>
  <si>
    <t>You have the greatest set of tits on all of reddit.  Thanks for posting!</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</si>
  <si>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</si>
  <si>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</si>
  <si>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Ronaldo, clearly - he's gone up from 1.3m to 2m and rising. But to be honest if you had 1.3m coins and were smart you could make 700k in half that time by trading.</t>
  </si>
  <si>
    <t xml:space="preserve">which are caught in master balls?
</t>
  </si>
  <si>
    <t xml:space="preserve">Hey woman! Hey woman! Listen here: since your ol' man ain't got no heart maybe you'd like to see a real man. I bet you stay up late every night dreaming you had a real man, don't ya'? I tell you what, bring yo' pretty lil' self over to my apartment tonight and I'll show you a real man.
</t>
  </si>
  <si>
    <t>This is also what a repost looks like</t>
  </si>
  <si>
    <t>I think he's playing off the weird bit were Lebron talked about there being "a new sheriff in town"</t>
  </si>
  <si>
    <t xml:space="preserve">`arange` is already sorted. So just adjust the last value: 
    def alt(start, stop):
        hs = np.arange(start, stop+1, 1, dtype=float)
        hs[-1] = stop
        return hs
    print alt(0, 5.4)
</t>
  </si>
  <si>
    <t xml:space="preserve">Definitely looking forward to that then. </t>
  </si>
  <si>
    <t>That's got nothing to do with why Jews don't eat pigs. Besides, I get the impression that most people think mud is unappetizing.
Source: Jew.</t>
  </si>
  <si>
    <t>He definitely has the most impressive character development along with Ragnar over the last 5 seasons. It's quite impressive how much he has changed. His connection with Ragnar was incredible.</t>
  </si>
  <si>
    <t>One of....</t>
  </si>
  <si>
    <t xml:space="preserve">At least he cute </t>
  </si>
  <si>
    <t>[The Gable Window](https://sentinelhillpress.wordpress.com/2016/03/11/derleth-country-2-the-gable-window/) by August Derleth? (also published as *The Murky Glass*)
*Edited to add: you can read it [here](http://www.hplovecraft.hu/print.php?type=etexts&amp;amp;id=37&amp;amp;lang=angol)</t>
  </si>
  <si>
    <t>You can get it by dragging the ball to one side and throwing it diagonally (but straight) towards the Pokemon.</t>
  </si>
  <si>
    <t xml:space="preserve">para sa thesis po ples. </t>
  </si>
  <si>
    <t>No one is spared. Not even her. Minion, you must save her from destroying the world.... and herself. This is your quest!</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</si>
  <si>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</si>
  <si>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</si>
  <si>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</si>
  <si>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 xml:space="preserve">Sorry, was told that this might be a place I can put these pics... Is this the wrong place? </t>
  </si>
  <si>
    <t>Right, I'm not saying he *couldnt do it* in fact I said "overreaching his power" meaning the power that he does have. There is a difference between what he *can* do and what he *ought* to do.</t>
  </si>
  <si>
    <t xml:space="preserve">First person I ever heard call a lanyard a grail </t>
  </si>
  <si>
    <t>&amp;gt;Politicians who have held neither statewide office nor a cabinet office have had little success running for president.
Im assuming the same doesn't apply to reality tv hosts?</t>
  </si>
  <si>
    <t>In all honesty, I wouldn't mention Grease 2 if I were Michelle Pfeifer.</t>
  </si>
  <si>
    <t>Request #2
IGN Noah 
Request weavile 
Deposited Tentacool female 18
Message I want to trade For treasured Pokemon that has been raised from an egg</t>
  </si>
  <si>
    <t xml:space="preserve">Flying Duck in Prahran has comedy each Wednesday night. Worth going down! </t>
  </si>
  <si>
    <t xml:space="preserve">The best DanM video is where he accuses Xyp9x of cheating at Columbus because his mouth twitched. </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</si>
  <si>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</si>
  <si>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 xml:space="preserve">Beg Diocletian to tear himself away from his cabbage garden to save Rome. </t>
  </si>
  <si>
    <t>you bet</t>
  </si>
  <si>
    <t>Idolmaster?</t>
  </si>
  <si>
    <t xml:space="preserve">Max guild tele is life.
It makes me lazy though, for doing clues and stuff because its so quick to bank i never bring anything </t>
  </si>
  <si>
    <t xml:space="preserve">hah  nice... does Sully have a particular meaning?  Captain ?  Airplane fuselage?  </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</si>
  <si>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</si>
  <si>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 xml:space="preserve">They can't be that stupid, can they? </t>
  </si>
  <si>
    <t>Thanks, I was going to buy another, I have the 2015 and it's Dead due to a failed update. Hoping for for an RMA. Add DirecTV now to the list of non working apps but that's all Android TV as of right now it's not working.</t>
  </si>
  <si>
    <t>Steins;Gate?</t>
  </si>
  <si>
    <t>Yeah I don't see it happening either. Rocket League gets a bunch of free cosmetic boosts every release so it's not unheard of to happen, but it doesn't seem to be something ZoS is the least interested in.</t>
  </si>
  <si>
    <t>Does anyone here like Modern Family? I can't stand it. I tried watching the first season and just couldn't understand its appeal and then every time I tried to watch it after it just seems worse and worse.</t>
  </si>
  <si>
    <t xml:space="preserve">You should get in touch with a therapist. </t>
  </si>
  <si>
    <t>But it was because he was a little dick of a kid and laughed at her.</t>
  </si>
  <si>
    <t>"This is why you're FA" --&amp;gt; you bitterly misinterpret sincere efforts to help a brother out.</t>
  </si>
  <si>
    <t xml:space="preserve">I find Sriracha so artificial tasting it puts me off. Much rather have a fresh Szechuan pepper and chilli sauce. </t>
  </si>
  <si>
    <t>[deleted]  
 ^^^^^^^^^^^^^^^^0.5796 
 &amp;gt; [What is this?](https://pastebin.com/64GuVi2F/54530)</t>
  </si>
  <si>
    <t xml:space="preserve">Just read the issue, feel rather let down tbh :/ </t>
  </si>
  <si>
    <t>Well designed, should make some money. Have a solid marketing campaign, go viral.</t>
  </si>
  <si>
    <t xml:space="preserve">A congregation place for liberals. </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</si>
  <si>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</si>
  <si>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All the Southern flags but Tennessee, Texas, Virginia, and now Arkansas are based in some way on a Confederate flag</t>
  </si>
  <si>
    <t>Open a conversation with someone using Allo and ask them if they would like to have pizza or Mexican for lunch. I think this is where Allo comes into its own.</t>
  </si>
  <si>
    <t>Makes sense.. I've tried downloading games to D with new purchases but the option is either grayed out or it simply won't let me. I'm going to try what SteeleIT says and see if it helps.</t>
  </si>
  <si>
    <t>Was on for a month or two years ago. I can text a picture. I hope FB burns in hell.</t>
  </si>
  <si>
    <t>MODABOOS</t>
  </si>
  <si>
    <t>It's not just that I'd be rejected. There's no one I know that I could even ask that in the first place, and in any case, I'm not in a position right now where I could sustain a relationship even if somebody wanted one.</t>
  </si>
  <si>
    <t>Thank you! It's like when you lose something and you're looking and a second set of eyes helps. Hearing it from a person in the community helps!</t>
  </si>
  <si>
    <t>I mean you could always buy a new one, they're like $2</t>
  </si>
  <si>
    <t xml:space="preserve">Yes
</t>
  </si>
  <si>
    <t xml:space="preserve">Classic.
"CCP support is amazing and if you have experienced otherwise, you are must be an awful person."
</t>
  </si>
  <si>
    <t>Sry</t>
  </si>
  <si>
    <t>no but I guess this guess is closer than before.</t>
  </si>
  <si>
    <t xml:space="preserve">I remember making bracelets on this as a child but I can't remember how to make them. I tried to google it to find out how to make them but have no idea what to search to find it </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</si>
  <si>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</si>
  <si>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This is reddit, don't expect quality. Simple as that. Unless you get the mods from r/askscience all growing subreddits are gonna end up like r/atheism (it used to be good like 5 years ago, now it is garbage). </t>
  </si>
  <si>
    <t>Ysh wall, asylum
Tyro wall
Gabranth enDark
Alph Aero blast thing
Ramza shout, entruster</t>
  </si>
  <si>
    <t>Well it's obvious really. Anything with an Eagle Globe and Anchor on it is just too sexy to not have it.</t>
  </si>
  <si>
    <t>*Oh, I thought you were pointing out that she might have been eating both meals, since I wasn't totally clear.*  
**Yeah well.....yeah.**  
*She continues to devour her food, half way finished.*</t>
  </si>
  <si>
    <t>I will never read this either</t>
  </si>
  <si>
    <t>We pulled this [prank](https://www.youtube.com/watch?v=oHg5SJYRHA0) at work.</t>
  </si>
  <si>
    <t>Is that always the case? Sometime it seems the second you touch it, it immediately sticks; unless the process is just very quick.</t>
  </si>
  <si>
    <t>I'm sorry but this post is hilarious haha</t>
  </si>
  <si>
    <t xml:space="preserve">Usually age of consent is 16 with a 4 year difference, so a 16 year old can be with a 20 year old. I know this is the law in more than a few states. </t>
  </si>
  <si>
    <t xml:space="preserve">Yeah, when I discovered this it made me so excited. </t>
  </si>
  <si>
    <t>Washington because 1776 is commencing again!</t>
  </si>
  <si>
    <t>It's still like 1/20-30 to get that 1 piece of loot. There's only so many times you can run +15 M+ of the specific dungeon.</t>
  </si>
  <si>
    <t>Is it too late to start over with this new month's challenge? I signed up for the January challenge, but really failed at it - I got the flu for a good chunk of the month.
edit: If I can, here's my goals:
* Lose 5-7 pounds
* drink more water (5-6 glasses/day, working up to 8)
* stay underneath 2,400kcal/day
I would be very happy if I manage to hit these goals.</t>
  </si>
  <si>
    <t>OMG what if Tom Brady and President Trump are the same person accidentally put into the same timeline?</t>
  </si>
  <si>
    <t xml:space="preserve">we need more smart people on our side of the spectrum,don't off yourself. </t>
  </si>
  <si>
    <t>You're the only person calling them rats and you've been asked nicely to stop.</t>
  </si>
  <si>
    <t>[This video by SmarterEveryDay may help.](https://www.youtube.com/watch?v=y8mzDvpKzfY)</t>
  </si>
  <si>
    <t>Not on the high ground</t>
  </si>
  <si>
    <t>[Taco Tuesday DFS PGA Podcast â€“ 1-31-17 â€“ Waste Management Phoenix Open from the DFS Army](http://www.dfsarmy.com/2017/02/taco-tuesday-dfs-pga-podcast-1-31-17-waste-management-phoenix-open.html)</t>
  </si>
  <si>
    <t>More ssrs in 50 stones than I got in 8 multis, I got 4.</t>
  </si>
  <si>
    <t>Thank you very much for all the trades</t>
  </si>
  <si>
    <t xml:space="preserve">I'd have to agree. I use KP as blast or combat fodder to keep people busy. But any type of T2 will make him moderatly useful. I'll probably use him on a low floor villian level now....at least it's something. </t>
  </si>
  <si>
    <t xml:space="preserve">Especially in the 5th pic </t>
  </si>
  <si>
    <t xml:space="preserve">means uk didnÂ´t eat it up  like other countrys .. </t>
  </si>
  <si>
    <t xml:space="preserve">Hm, interesting. </t>
  </si>
  <si>
    <t>True, but when was the last time you saw Penny? We should start a revolution for more Glenda and Penny pics.</t>
  </si>
  <si>
    <t>No, how could there be, there's literally thousands.  They're all stored in their proprietary system so unless the Stern show somehow officially released something like that, it's not going to exist.</t>
  </si>
  <si>
    <t>But that time the protestors made me ten minutes late on my commute to work...</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</si>
  <si>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</si>
  <si>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Who is this man</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</si>
  <si>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</si>
  <si>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That would be neat. It would be even better if there was a whole collection of different "bro" relationships to be had, and depending on player actions over the course of the game, different characters will develop that affinity.
Which is, of course, awfully similar to the "can't please everyone" system that has been tried in other games. Personally, especially with a close-knit squad like the ME series generally has, I'd rather that instead of "can't please everyone" it is "can be friends with everyone, but probably not best-of-bros with more than one or two of them. 
I'm not sure that's the best way of doing it, but the point being, I'd like the "bro" relationships available to both, as they are far more important, in my view, than the romances. Different options are good, but it should be something other than arbitrary "Scott gets x friendships, Sarah gets Y." Friendships aren't exclusive to gender.</t>
  </si>
  <si>
    <t xml:space="preserve">One big reason is that ho ohs ability does stack.... But that is all personal preference.... You are not fielding a bad deck by any means </t>
  </si>
  <si>
    <t>But I mean, even in theory, wouldn't a zero ohm transmission line that ends in a high impedance node have a huge reflection?
https://en.wikipedia.org/wiki/Impedance_matching</t>
  </si>
  <si>
    <t>I don't fucking like it, because of it's terrible mobile to PC integration. I just use Pigeon to talk to people on Hangouts.</t>
  </si>
  <si>
    <t xml:space="preserve">Sorry love, I'm in Australia. ðŸ’• </t>
  </si>
  <si>
    <t>bon appÃ©tit!</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</si>
  <si>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</si>
  <si>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Another cool way to do things. When you say "extraordinary", how much do you mark-up prices? An uncommon item is 100g - 500g, according to DMG. Would you charge around 1000g?</t>
  </si>
  <si>
    <t>Yeah that should be the go from 2am pst, so the majority of subscribers who I assume are from america can wake up to a fresh thread</t>
  </si>
  <si>
    <t xml:space="preserve">Do not do this. If you choose to, make sure it is after meeting with the board and receiving your punishment. </t>
  </si>
  <si>
    <t>Not everyone did, I knew someone who had power. I got mine back in a few bours, some people I knew it took weeks.</t>
  </si>
  <si>
    <t>Thanks.  This got me on the right track big time.  And everything works.  I wish it used more native features like the in-game gravity and in-game motion instead, but it delivers what I wanted and I didn't have to do the thinking so I'll take it.</t>
  </si>
  <si>
    <t>I'm sure we could find some vacant property on the south side for less than cheap.</t>
  </si>
  <si>
    <t>League of legends. Free to play. Pft.</t>
  </si>
  <si>
    <t>Your comment has been downvoted into the upside down. **R U N!!!** 
 --- 
 *I am the DemogorgonBot, I hunt comments with low karma. Be careful or you will be next*</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</si>
  <si>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</si>
  <si>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This is a decent shitpost.</t>
  </si>
  <si>
    <t>You look like Eric Stoltz's character in Mask.</t>
  </si>
  <si>
    <t>I had some people appear multiple times, so I don't think it's the chat sidebar. Not sure what it is though.</t>
  </si>
  <si>
    <t>Have you seen Wayne's world? Know the scene where Garth does the "foxy lady" dance? Works every time if you have the balls to try it.</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</si>
  <si>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</si>
  <si>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I'm sure Douche Brock is beside himself with anticipation.   </t>
  </si>
  <si>
    <t>[PCPartPicker part list](https://pcpartpicker.com/list/PDNJTH) / [Price breakdown by merchant](https://pcpartpicker.com/list/PDNJTH/by_merchant/)
Type|Item|Price
:----|:----|:----
**CPU** | [Intel Core i5-6400 2.7GHz Quad-Core Processor](https://pcpartpicker.com/product/rK4NnQ/intel-cpu-bx80662i56400) | $176.49 @ OutletPC 
**Motherboard** | [MSI H110M ECO Micro ATX LGA1151 Motherboard](https://pcpartpicker.com/product/rmrcCJ/msi-motherboard-h110meco) | $58.99 @ SuperBiiz 
**Memory** | [Team Elite Plus 8GB (1 x 8GB) DDR4-2400 Memory](https://pcpartpicker.com/product/6pgPxr/team-memory-tpd48gm2400hc1601) | $48.98 @ Newegg 
**Storage** | [Western Digital Caviar Blue 1TB 3.5" 7200RPM Internal Hard Drive](https://pcpartpicker.com/product/MwW9TW/western-digital-internal-hard-drive-wd10ezex) | $49.33 @ OutletPC 
**Video Card** | [MSI Radeon RX 480 8GB GAMING X Video Card](https://pcpartpicker.com/product/7wgPxr/msi-radeon-rx-480-8gb-gaming-x-video-card-radeon-rx-480-gaming-x-8g) | $244.99 @ B&amp;amp;H 
**Case** | [Corsair 200R ATX Mid Tower Case](https://pcpartpicker.com/product/cTQypg/corsair-case-200r) | $62.22 @ NCIX US 
**Power Supply** | [EVGA 650W 80+ Gold Certified Semi-Modular ATX Power Supply](https://pcpartpicker.com/product/kz7CmG/evga-power-supply-210gq0650) | $73.99 @ Best Buy 
**Operating System** | [Microsoft Windows 10 Home OEM 64-bit](https://pcpartpicker.com/product/wtgPxr/microsoft-os-kw900140) | $88.58 @ OutletPC 
 | *Prices include shipping, taxes, rebates, and discounts* |
 | Total (before mail-in rebates) | $813.57
 | Mail-in rebates | -$10.00
 | **Total** | **$803.57**
 | Generated by [PCPartPicker](http://pcpartpicker.com) 2017-01-31 19:25 EST-0500 |
I would recommend something like this then. You should be able to get max settings in 1080p in 60fps in most games.</t>
  </si>
  <si>
    <t>haha classic</t>
  </si>
  <si>
    <t>Whitney Wisconsin?</t>
  </si>
  <si>
    <t>No upper back or shoulders to speak of?</t>
  </si>
  <si>
    <t xml:space="preserve">How bizarre; well as long as you have it, that's all that matters- sorry for misunderstanding lol- </t>
  </si>
  <si>
    <t>I can't destroy my attraction to women sadly, the tulpa is there to replace an actual gf as pathetic that may sound. I'm thinking about destroying my sex drive because i obviously can't fuck a tulpa.
I don't know, as I explain it now it sounds so goddamn pathetic. fml</t>
  </si>
  <si>
    <t xml:space="preserve">Any tips for running theatre of the mind? I want to completely forgoe dungeon maps. </t>
  </si>
  <si>
    <t>https://en.wikipedia.org/wiki/World_Chess_Championship_1972</t>
  </si>
  <si>
    <t xml:space="preserve">This is interesting stuff.
The article *the* appearing before "Skywalker" would seem to indicate that it's not so much the name of a familial unit, but rather a title bestowed upon someone of great importance. </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</si>
  <si>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</si>
  <si>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 xml:space="preserve">She came in by herself, sat at the bar. Very sweet woman. Had a few apps and an entree. Had a couple of glasses of wine. She enjoyed everything. I don't know how much I deserved it, but I appreciated it tremendously. </t>
  </si>
  <si>
    <t>why not name dinosaurs after the presidents cuz of the stupid lizard people theory</t>
  </si>
  <si>
    <t>holy shit bro so many dupes</t>
  </si>
  <si>
    <t>Thats a good point. I've never seen that conversation mention men. Probably because it is assumed women are generally judged more by their looks than men I guess?</t>
  </si>
  <si>
    <t xml:space="preserve">Gundam 00 isn't part of Universal Century canon. It's a separate universe. 
</t>
  </si>
  <si>
    <t>Actually, Texas is what's keeping Austin *contained* and preventing it from unleashing itself on the rest of the country.
Your nation salutes your sacrifice, Texan!</t>
  </si>
  <si>
    <t>What're the new UBs? I only knew of the Pure boosts</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</si>
  <si>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</si>
  <si>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I've been with girls as short as 5 foot. I just figured it be interesting to go the other way lol</t>
  </si>
  <si>
    <t>I'm pro-choice. Chop those little guys up, as far as I''m concerned. Not my body, why would I care what a woman does? I'm saying I'd compromise and let some anti-abortion stuff pass in exchange for a good deal</t>
  </si>
  <si>
    <t>The monitor is set correctly because I use a HDMI cord and it says there is no HDMI connection. Also, when I turn the computer on the fans spin.</t>
  </si>
  <si>
    <t xml:space="preserve">I'd recommend sending your shoes to a resoler. </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</si>
  <si>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</si>
  <si>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 xml:space="preserve">It couldn't be due to his looks? </t>
  </si>
  <si>
    <t xml:space="preserve">Can anybody speak on the reliability of Subsonic products? </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</si>
  <si>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</si>
  <si>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 xml:space="preserve">Beginning of this game looks way too familiar to the Miami game. </t>
  </si>
  <si>
    <t>He has a delay which will give you an extra turn if you need it unless they have a status shield. It also boost dark damage for a turn.</t>
  </si>
  <si>
    <t xml:space="preserve">Bro what the fuck? Chelsea have quite clearly outgrown the Premier League and only show up to let teams run riot on them. My god, i thought it was SO obvious  </t>
  </si>
  <si>
    <t>Blaster lmao I thought the same thing. People seem to confuse decimated with destroyed. Two totally different meanings.</t>
  </si>
  <si>
    <t xml:space="preserve">We both send them money already so I'm not sure what you're whining about. Your way will never exist nor is it Canadian. My head isn't in the sand though. I'm more than aware as a gay guy who my enemies are. It's not just the brown skinned folk. </t>
  </si>
  <si>
    <t>I'm an older brother, and I just had a meaningful, mature conversation with my 16y/o sibling - you'll continue to surprise other people, as well as yourself.</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</si>
  <si>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</si>
  <si>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 xml:space="preserve">It doesn't seem *that bad* but I think the two answers are a) relatively nice weather, and b) close to social services.
</t>
  </si>
  <si>
    <t xml:space="preserve">This is amazing. How is this even done? like what equipment do you use? how do you synchronise it all? How long does it take to set it all up? What are the set up costs if someone would want to do this? </t>
  </si>
  <si>
    <t xml:space="preserve">No, I distracted myself with enough trivial nonsense to not reflect on the pointlessness. </t>
  </si>
  <si>
    <t xml:space="preserve">So what exactly was that connection used for, a way to run trains between the Broadway line and the Lexington line? And if so was that ever used for revenue service or was it only for shuffling trains around while not running passenger service? </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</si>
  <si>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</si>
  <si>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oxy</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</si>
  <si>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</si>
  <si>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[Streamable mirror](https://streamable.com/v8w3w)   
___   
I'm a bot.   
If you have any suggestions you can message my creator here: [PM](https://www.reddit.com/message/compose?to=eRodY&amp;amp;subject=[TwitterToStreamable]%20-%20t3_5rc667)</t>
  </si>
  <si>
    <t>That's not all he does with asses.</t>
  </si>
  <si>
    <t>They don't let you have bees in here</t>
  </si>
  <si>
    <t>No state is going to legalize speeding in the left lane. Why even have limits then?</t>
  </si>
  <si>
    <t>Those two have such good chemistry together. I want more Wompler and Gutterballs!</t>
  </si>
  <si>
    <t xml:space="preserve">You've changed your position </t>
  </si>
  <si>
    <t>I have read something like that on Geenstijl but I couldnt find the source anymore. So I changed my comment to not confuse anyone. Apologies.</t>
  </si>
  <si>
    <t xml:space="preserve">Yes. All the tires are collected at garages/mechanics. This is an existing business I'm investing into. </t>
  </si>
  <si>
    <t>IGN: JKizz
Trainer Description: Pale, Slick back brown hair, male, black Team Skull shirt
Deposited: Sandygast , Male, Level 24, Quick Ball
Requested: Zapdos
Message: I want to fill my Pokedex in other languages
Request Number: 3</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</si>
  <si>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</si>
  <si>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Please check out /r/WallStreetCrayons</t>
  </si>
  <si>
    <t xml:space="preserve">Aia tot nu o sa mai aiba dosare.  Gone. No takebacksies. </t>
  </si>
  <si>
    <t>FOR EACH YEAR IN JOB
  DO
    CALL DIMINISHSOUL
  END</t>
  </si>
  <si>
    <t>Ive never IV'd anything. I usually took my opiates orally, snorted a few times with my oxy and dilaudid. Ive never IV'd meth, my preferred ROA is snorting.</t>
  </si>
  <si>
    <t xml:space="preserve">Ok what's that deer symbol mean on the bottom right? There's a really cute girl in my apt with it on her keep, I want to pretend I know what it means. </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</si>
  <si>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</si>
  <si>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Haha I hear ya. I'm having a tough choice between this and the Ruger American because they both perform well and can be had at a decent price. Glad you're liking it!</t>
  </si>
  <si>
    <t>I always have that issue. Sometimes I see one server. That's why I just play Conquest now.
You might try resetting filters. Even if there aren't any, that helped me see servers on a refresh.</t>
  </si>
  <si>
    <t>Hey mate, 
Drop me a message on 07527326064, we always need new players and a lot of people are in the same boat. We play just friendly games around the South. Where about are you living?</t>
  </si>
  <si>
    <t xml:space="preserve">Prime Kobe vs anyone who has a had a good game these past couple of seasons. </t>
  </si>
  <si>
    <t>This is making a lot of assumptions about their design though</t>
  </si>
  <si>
    <t>Giving any form of validation to a woman should result in an instant ban.</t>
  </si>
  <si>
    <t>Your mom goes to college</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</si>
  <si>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</si>
  <si>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The thing is I cannot get any empathy or sympathy  from people because they think I'm 'living the life'</t>
  </si>
  <si>
    <t>I'm so sick of this back and forth.</t>
  </si>
  <si>
    <t>Ugh upvoting a Pat, 
But you made me laugh, so take it</t>
  </si>
  <si>
    <t>Oh fuck.</t>
  </si>
  <si>
    <t xml:space="preserve">Yeah. Now that I think about it I have a big scout coming... I'll see then. </t>
  </si>
  <si>
    <t xml:space="preserve">Maybe they could go back further in time and get the persons contact information? Or kill Hitler, whichever. </t>
  </si>
  <si>
    <t>Can it be after tonight? H2H league. The guy I'm facing has two shutouts from Andersen but it looks like he's gonna play Allen for some reason .......</t>
  </si>
  <si>
    <t>Herpes are a global icon.</t>
  </si>
  <si>
    <t>It was just an example meant for only certain people to get. I didn't want to give context because that would devalue the feeling of getting the reference, IMO. You're no less cool for missing it. ðŸ‘Š</t>
  </si>
  <si>
    <t xml:space="preserve">Hey, no, you leave The Unit out of this! </t>
  </si>
  <si>
    <t xml:space="preserve">I have seen an entire house wired in lamp cord. </t>
  </si>
  <si>
    <t>I should have clarified more... To me, the goal this year should be to win a playoff series. I think home-court advantage would go a long way for us.</t>
  </si>
  <si>
    <t>/r/MassiveCocks</t>
  </si>
  <si>
    <t>In what way? What do you do?</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</si>
  <si>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</si>
  <si>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</si>
  <si>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[Hanging on The Telephone by Flowers Forever](https://www.youtube.com/watch?v=gdUq1goaeBQ)</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</si>
  <si>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</si>
  <si>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This is probably the first content patch since GW Prophecies' first Halloween that I'll not bother with. Raids killed this game longterm, mark my words.</t>
  </si>
  <si>
    <t xml:space="preserve">I have Zell with Lifesiphon and Lifebane. Lifesiphon until BSB. Use BSB and command 1, then spam command 2. 
When the BSB runs out, use the remaining instacast to use Lifebane, then cast BSB and do it all over again. </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</si>
  <si>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</si>
  <si>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Best of luck. They are the rarest of the rare.</t>
  </si>
  <si>
    <t>As soon as he stops doing PokemonGo videos, or makes them the minority. I'll Unsub, so I really hope you're wrong.</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</si>
  <si>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</si>
  <si>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i've been there many times just to mess with people lol, my friend has gotten afew people with the alt + f4 trick
its also why i'm making a more reasonable roleplay game this this game 
from what we got it already looks better imo</t>
  </si>
  <si>
    <t>Anyone know what's gonna happen once the police show up? I'd imagine I just give a statement, they check to make sure my gun is registered, I am licensed to carry, and that's about it. Maybe they will then look for the runaway assailant, too? My firearm wouldn't really be evidence so I'd assume I'd get to keep it.</t>
  </si>
  <si>
    <t xml:space="preserve">In my experience just telling a girl how you feel gets you nowhere, or guarantees you get friend zoned. Just ask her out. </t>
  </si>
  <si>
    <t>If people have racist opinions about Rampage Jackson, I bet they don't tell him.</t>
  </si>
  <si>
    <t>Percebo a tua frustraÃ§Ã£o. Mas a soluÃ§Ã£o Ã© simples: nÃ£o visites e nÃ£o gostes a pÃ¡ginas deles. AcabarÃ¡s por esquecer-te deles (como eu) e terÃ¡s uma vida e um feed no Facebook melhor.</t>
  </si>
  <si>
    <t>I was going to say "Wow, you should say goodbye to your Karma". Turns out you already did.</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</si>
  <si>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</si>
  <si>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on fleek, cray, fam, turnt, you name it. I could list stupid words and phrases for hours.</t>
  </si>
  <si>
    <t>Reddit username: mapppkyc
Title: Fire Temple v2.0
Level ID: 2C3C-0000-02E9-2C00
Bookmark: https://supermariomakerbookmark.nintendo.net/courses/2C3C-0000-02E9-2C00
This level made it somewhere between 4th and 10th on Game Tributes week, after which it hasn't been changed.</t>
  </si>
  <si>
    <t>I read it as cheesecake... I kept thinking "that is one ugly cheesecake."</t>
  </si>
  <si>
    <t>Strawman.</t>
  </si>
  <si>
    <t>You're welcome! Glad I could help.</t>
  </si>
  <si>
    <t>The magic world!! So many memories â¤ï¸</t>
  </si>
  <si>
    <t>We don't have a democracy anymore, but someday the people in charge will be gone and there will be new people to replace them.</t>
  </si>
  <si>
    <t>he didn't even apologize for calling all the women of San Antonio fat.</t>
  </si>
  <si>
    <t>Hm. I seem to be pretty late to the party but hey  ¯\\\_\(ツ\)\_/¯  if you ever wanna talk or watch anime I'm awake most of the time \(Thanks Insomnia\)</t>
  </si>
  <si>
    <t>You'll get bored before you actually manage to get all Primal Ancients, though.</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</si>
  <si>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</si>
  <si>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</si>
  <si>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 xml:space="preserve">Sometimes I feel skinny when I eat at McDonalds </t>
  </si>
  <si>
    <t xml:space="preserve">Ahh I should've mentioned in my post I'm very much out and proud! If someone in my program *didnt* know I was gay, I'd be very surprised. I'm not exactly the most straight looking person either, more of a soft butch. </t>
  </si>
  <si>
    <t>&amp;gt;But....it's Star Trek. It's like the UR social equality utopia. I would be shocked if they didn't make it multi-cultural.  
I'm not saying it won't be. I'm saying the PC police will attack any perceived transgression. But what's new I guess.</t>
  </si>
  <si>
    <t># #hashtag</t>
  </si>
  <si>
    <t xml:space="preserve">Hitler, Kim Il-Sung, Joseph Stalin, Mussolini </t>
  </si>
  <si>
    <t>Sorry but what that mean practical? When i have a good/bad connection, how does it actually effect on my matchmaking?</t>
  </si>
  <si>
    <t>I am the author of this article, and I write them twice a week. I would love feedback on what you, the limited community, really want and/or need from this. 
One thing I am looking to add is a "Pack 2 Pick X" so that the influence of a larger pool is demonstrated if that interests you.
Please let me know, and I hope you enjoy the content! Great to see it posted here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</si>
  <si>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</si>
  <si>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Thanks:)</t>
  </si>
  <si>
    <t>Somebody pls upvote the mother post it's at 1666</t>
  </si>
  <si>
    <t>Priebus sounded very wooden in his answer.  Not believeable.</t>
  </si>
  <si>
    <t>I thought Iâ€™d just ask: You know the song Gooey by Glass Animals, right?</t>
  </si>
  <si>
    <t>You're calling people on the internet "stinky". I'm just sayin'.</t>
  </si>
  <si>
    <t>If you wait long enough a screamer pops up.</t>
  </si>
  <si>
    <t xml:space="preserve">
    IGN: Ryan
    Pokemon Deposited: Snorunt
    Deposited Pokemon Gender/Level: Male/Lvl 29
    Pokemon Desired: Dratini
Also put on there a message of "I want to fill my Pokedex"
Thank you for doing this!
</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</si>
  <si>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</si>
  <si>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You got that right!
https://pbs.twimg.com/media/Cvd5WtBUMAAGylX.jpg</t>
  </si>
  <si>
    <t>Wow - who makes up this list?  I hope someone tells them about these bogus professions.</t>
  </si>
  <si>
    <t>Ryan Luther got hurt, so did Mike Young but he's been playing through it</t>
  </si>
  <si>
    <t xml:space="preserve">if you cant give time, you signed up to the wrong type of game. overwatch may be more your style. </t>
  </si>
  <si>
    <t>The better you look the more people are willing to approach you and talk with you. The close friendship will build itself overtime.</t>
  </si>
  <si>
    <t>You shut your mouths.  It's gonna be Sith JarJar, and I won't hear of anything else!</t>
  </si>
  <si>
    <t>Thanks! I was late to the LRG party, missed the first three games :/</t>
  </si>
  <si>
    <t>Whoops. Didn't see that one</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</si>
  <si>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</si>
  <si>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*rolls eyes and groans*</t>
  </si>
  <si>
    <t>Please see my other comments. I am not remaking DnD.</t>
  </si>
  <si>
    <t>&amp;gt;Or people could just chill out and not be so uptight</t>
  </si>
  <si>
    <t>We have them all over the EU now. Not only Britain.</t>
  </si>
  <si>
    <t>The OA was all right in my opinion.  It's very pretty, which is the best thing it's got going for it.  It can be hard to suspend disbelief at times.  But I definitely don't regret watching it.  I'd consider watching the second season, but I won't be staying up late waiting for it to be added to Netlflix.  
The spoiler you discussed didn't ruin the show for me, but the whole situation surrounding it is out of left field and ridiculous.  I feel there were better ways to achieve the outcome they were going for.  It's very easy to make fun of.  However, that aspect of the show is woven throughout the narrative and not just at the end.  It works better during the middle of the show but is never perfect.</t>
  </si>
  <si>
    <t>Depends on research subject. [Register here to sign up](https://nicholsresearch.com/online-registration/)</t>
  </si>
  <si>
    <t>Lots of people are on the fence, I think they will and it will be similar to rainbow six. That way they can slap beta on it and just keep it buggy forever while people continue to play it.</t>
  </si>
  <si>
    <t xml:space="preserve">I still haven't starting taking my A&amp;amp;P course so I have relatively no experience. As far as the ANG is concerned, I was medically discharged from the Army, so I'm not so sure I'd be eligible. </t>
  </si>
  <si>
    <t>Squarespace, for sure. You can create a dope site in a few hours and it's also super affordable. It's cool to have a personalized digital space that represents the work you're proud of.</t>
  </si>
  <si>
    <t>**You're welcome. What can he do?**</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</si>
  <si>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</si>
  <si>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 xml:space="preserve">At least it's not the tricolour striped flags
Those ones are the fucking least original flags on the earth and deserve to be burned by the flames of hell. </t>
  </si>
  <si>
    <t>Stare at her from across the fucking schoolyard. I guess it's not "around" her, but still.</t>
  </si>
  <si>
    <t>Yeah, I used my first Free Land Token to buy the most expensive ocean plot. I'm building up to unlock the rest. I don't want to lose too much of my cash at once.</t>
  </si>
  <si>
    <t xml:space="preserve">Nah I'm good, don't even know what league the seahawks are in </t>
  </si>
  <si>
    <t>Me too, funnily enough.</t>
  </si>
  <si>
    <t>Holy shit, those panties are hot!</t>
  </si>
  <si>
    <t>Throw it in a ziplock bag or ideally a piece of Tupperware. If you have any boveda packs chuck one in there too. The cello isn't going to do shit in terms of keeping it humidified.</t>
  </si>
  <si>
    <t>Excited? June is a long way away.</t>
  </si>
  <si>
    <t xml:space="preserve">Yeah sure. I'll provide the link to the write up and the solutions, but don't scroll down too far if you want to solve it yourself.
http://articles.leetcode.com/longest-palindromic-substring-part-i/
</t>
  </si>
  <si>
    <t xml:space="preserve">You can always bulk up? Or do other things?  I mean, there ARE things you can do to improve, there's no reason to deny it. </t>
  </si>
  <si>
    <t>Well that's because no normal person would come to a sub like this and brag, only another loser that wants validation would do that, so he lies on the internet.</t>
  </si>
  <si>
    <t xml:space="preserve">I was happy to get a good IV Magby because I wanted a good IV Magmar, same with Elekid.
There are more baby PokÃ©mon too in later Gens. 
Snorlax has a baby form and so does chansey. 
*edit*
ALSO Magby and Elekid have a 3rd evolution in later Gens so stock up now. </t>
  </si>
  <si>
    <t>That makes sense. The package arrives in Toronto in 3 weeks, then it gets loaded on a truck. The truck gets into MontrÃ©al, where the driver goes partying for a week (great food and beer), and after one week of partying proceeds to delivering the package.</t>
  </si>
  <si>
    <t>Exactly same, I am glad I am not the only one. And don't get me wrong, I enjoy that skin, but the goal is to be able to get them all. I'll be very sad if its feb 15th and I can't manage get more than a single one.</t>
  </si>
  <si>
    <t xml:space="preserve">does anyone know if it’s hard to become an RN? they’ve all been dumb cunts in my experience but that might just be because i’m ugly </t>
  </si>
  <si>
    <t xml:space="preserve">Delicious hot lamb. </t>
  </si>
  <si>
    <t>Looks like it!</t>
  </si>
  <si>
    <t>Well you're different from me there. I don't count on elected officials for shit. The vast majority of them are bought out by lobbyists and special interests. Rarely does it seem that they have the constituents' best interests at heart.</t>
  </si>
  <si>
    <t xml:space="preserve">We'll cremate you when you die so that you can be lit </t>
  </si>
  <si>
    <t>HEY! HIELD MISSED!</t>
  </si>
  <si>
    <t>/r/unnecessarycensorship</t>
  </si>
  <si>
    <t xml:space="preserve">Yeah fucking right. Even if they win, the two parties are still going to find a way to exclude them. </t>
  </si>
  <si>
    <t>Damn, so what happens if they win now? Their state is excluded? Whatever they are suing for is completely overturned?</t>
  </si>
  <si>
    <t xml:space="preserve">2014
 Never forget. </t>
  </si>
  <si>
    <t>The original hidden blade design required the user to be missing a finger. In this case you wouldn't be able to switch hands. I'm not sure when this design was switched.</t>
  </si>
  <si>
    <t>Also helps explain the Iran ban.  SA and Iran hate each other iirc, so Iran ban is an gesture to SA.  In return, we get safe zones.</t>
  </si>
  <si>
    <t>How are you using/liking the micro drummer?</t>
  </si>
  <si>
    <t>Reddit has been hating on the TSA for years.</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</si>
  <si>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</si>
  <si>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Cheaper than most other MMO expansions. WoW: Legion was $60, GW2's expansion is $60, and FF14's upcoming expansion is ~~$60~~ $40. These guys should be thankful that it's only $40.</t>
  </si>
  <si>
    <t>Let the man cope dude</t>
  </si>
  <si>
    <t>I went to high school with him. Had no idea was acting until I saw him in the Get Down. It's really awesome to see him doing great things. West Oakland stand up ðŸ¤˜ðŸ¾</t>
  </si>
  <si>
    <t>my thoughts exactly!  let's get going here, team!</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</si>
  <si>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</si>
  <si>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 xml:space="preserve">I had that also. I just reminded the comment that I have been a political activist since LBJ and my opinions comes from my experience. 
You are entitled to be careful and to have your own rout in politics.  </t>
  </si>
  <si>
    <t>Getting room scale is like getting a lot of money: once you have it, you just feel like you need more.
Artificial locomotion for President!</t>
  </si>
  <si>
    <t xml:space="preserve">get a room
</t>
  </si>
  <si>
    <t>For podcasts try (Vocal)[http://vocalproject.net]</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</si>
  <si>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</si>
  <si>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I'm bleeding. I think I need stitches.</t>
  </si>
  <si>
    <t xml:space="preserve">Haha, or two Independents Day aliens Eskimo kissing. </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</si>
  <si>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</si>
  <si>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God turned his back on this boy's world long ago.</t>
  </si>
  <si>
    <t>Apparently you do.</t>
  </si>
  <si>
    <t xml:space="preserve">I'm grateful Rimer can remember the name of our team let alone stats.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</si>
  <si>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</si>
  <si>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</si>
  <si>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It's been like three minutes and I'm still tripped out lol I can't figure out how the top right is part of the same image</t>
  </si>
  <si>
    <t>**Request #**1
* IGN: Georgino
* Deposit: Tentacool/Female/Level 1
* Request: Giovanni's Nidoking
* Message: I want to trade for a treasured PokÃ©mon that has been raised from an Egg.</t>
  </si>
  <si>
    <t>Media Matters is not waging war against the United States and it is not conspiring with ISIS, al-Qaeda or North Korea. Ergo, not treason.</t>
  </si>
  <si>
    <t>Well then, I wish you well as part of the Resistance... 
&amp;lt;3</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</si>
  <si>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</si>
  <si>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I honestly have no idea what you're trying to say.</t>
  </si>
  <si>
    <t>http://www.cc.com/video-clips/ldijqb/tosh-0-fisheye-lens</t>
  </si>
  <si>
    <t>Ummmm sprinkles. Nom nom</t>
  </si>
  <si>
    <t>Both teams to score. The bet in this case is that both teams **WILL** score a goal.</t>
  </si>
  <si>
    <t>It is slightly less atrocious to be an elected partisan hack making policy with this bias on her head, than to be deciding cases in court with obvious biases.</t>
  </si>
  <si>
    <t>Unreal save there... fucking robbed</t>
  </si>
  <si>
    <t xml:space="preserve">I think that's what kills me the most. The unshakeable fear that I'm just not ok. That there's something intrinsically wrong with me. </t>
  </si>
  <si>
    <t>that's a total red flag. watch out for it in the future</t>
  </si>
  <si>
    <t>Oh yes, this exact scenario is my dream, somewhere in rural Maine. It's awesome that you're actually doing it. I have no money. :/</t>
  </si>
  <si>
    <t>Oh, well thats not a MRA or a men's rights issue then. Thats just a cunt.</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</si>
  <si>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</si>
  <si>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 xml:space="preserve">I don't feel compelled to insult people. However, i think needing context beyond "nice body makes my body feel good, this body thinks my body feels good" starts to descend into madness. If the basic doesn't work, I think this should be addressed before people start whipping each other and stomping each other in stilettos. Chances are the issue is ego, sensation, or confidence related. No amount of props is going to solve the underlying problem in a sustainable way. 
I am wired to chase thrills more than most. Unmitigated, I'd create more problems than solutions for myself.
</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</si>
  <si>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</si>
  <si>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</si>
  <si>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No way.  In politics, the shit rises to the top.</t>
  </si>
  <si>
    <t>Holy shit, I had people on my timeline jumping to DEFEND STARBUCKS for the "Separate but Equal" treatment of women in the stores in Saudi Arabia!! They've gone full horseshoe...</t>
  </si>
  <si>
    <t>You're right, it's actually a pretty cool Wolverine!</t>
  </si>
  <si>
    <t>I'll probably wallow tomorrow or another day. Tonight, I'm all about the righteous indignation and feeling better. Food, booze, and flicks!</t>
  </si>
  <si>
    <t>2nd Offence!  The penalty should be for a repeat offender even though the Dems helped him escape charges first time.  He obviously lied first time about it being an accident.</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</si>
  <si>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</si>
  <si>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Yes ðŸ˜‚ did I need to include /s lmao</t>
  </si>
  <si>
    <t>This is the real source: https://www.youtube.com/watch?v=De5jItQjT7Q</t>
  </si>
  <si>
    <t xml:space="preserve"> 
Username | Join date | Link karma | Comment karma
:- | :-: | -: | -:
slash182 | 26 January 2014 / 3 years  | 22 | 68
^^This ^^information ^^does ^^not ^^guarantee ^^a ^^successful ^^swap. ^^Creator ^^- ^^lambawamba
</t>
  </si>
  <si>
    <t>source?</t>
  </si>
  <si>
    <t>Guess the word "fuck" can be used in every language..</t>
  </si>
  <si>
    <t>&amp;gt;Normies
You talk like one of them. Either man the fuck up and use the correct term, or stop.</t>
  </si>
  <si>
    <t xml:space="preserve">"That's why they call me the Black Mamba" 
- Dion Waiters. </t>
  </si>
  <si>
    <t>Putting an IV in someone's arm is not ALS experience.</t>
  </si>
  <si>
    <t>I got the impression that the feather was "used up" when maze used it to save Amenadiel</t>
  </si>
  <si>
    <t>I like Goodz but T-Top is just too good at the moment, the form he's in, I cannot see him losing, would be a massive upset if Goodz wins this. Was also really thinking this was gonna be T-Top vs Calicoe.</t>
  </si>
  <si>
    <t>hmm i am interested, moving to pm</t>
  </si>
  <si>
    <t>Username checks out, on the funniness scale at least.</t>
  </si>
  <si>
    <t xml:space="preserve">Well they used to take pleasure in humiliating him in front of others and unlike him, they insulted him directly to his face while he is only thinking about them. So I would say it is ok for him to have a thought process like this. </t>
  </si>
  <si>
    <t xml:space="preserve">Ik but I feel like envy won't make it that far for some reason. It's just predictions not anything that serious </t>
  </si>
  <si>
    <t xml:space="preserve">I'm sure some don't initially catch on until they decide to call you "clever girl". </t>
  </si>
  <si>
    <t>I'll jog over to Old Navy tomorrow and try a pair on.  Thanks!</t>
  </si>
  <si>
    <t>Certainly the spookiest.</t>
  </si>
  <si>
    <t>PS4 or Xbox?</t>
  </si>
  <si>
    <t>If you are a good sister you will never ever mention it again and eventually forget it. If not just wait till he gets married, get really drunk at the ceremony and tell everyone. 
I hope my mom will never get drunk and tell the shit she caught me doing.</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</si>
  <si>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</si>
  <si>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All of my peripherals are Logitech, they have me as a lifetime customer cause of their support.
Only issue was the G35 headset.  Went through 3 of them that cracked in the exact same spot.  But they always replaced them.
Got a really good deal around Christmas for a full set of their 900 series, so that's what I'm using now.  Have a whole box of old Logitech peripherals as backups.</t>
  </si>
  <si>
    <t>Thanks! The first half of the last year wasn't good for me (I had some problems with social life), but it lead me to awakening, as you said. Now I just want to train my mind to acquire a healthier mindset and strengthen the social part of my brain!</t>
  </si>
  <si>
    <t>What's the deepest thing you've ever seen</t>
  </si>
  <si>
    <t xml:space="preserve">I'm decent at talking to people online, less anxiety, but in person I usually can't hold much of a conversation with women. Out of curiousity, how would she get "touchy feely"? You mean like touching my arm or what? </t>
  </si>
  <si>
    <t>Hoo hoo, what's he saying Robin?</t>
  </si>
  <si>
    <t xml:space="preserve">Ganesha Espresso from Tony's Coffee up in Bellingham, WA! </t>
  </si>
  <si>
    <t>after having the same problem and doing some research i found out that the tweak FullForce is very helpful in fixing the apps that dont work correctly :D</t>
  </si>
  <si>
    <t>What makes you ugly?</t>
  </si>
  <si>
    <t xml:space="preserve">Idk about that, nothing beats puck feel on a woody. </t>
  </si>
  <si>
    <t>Yup. Having never been looked at by a boy in my life, I developed an all-consuming crush on a guy who made small talk to me.</t>
  </si>
  <si>
    <t>+/u/User_Simulator /u/BibbledyJello</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</si>
  <si>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</si>
  <si>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[Original thread](https://www.reddit.com/r/wallpapers/comments/5rc62o/created_a_wallpaper_from_sub_focus_love_divine/) by /u/kokozaurs  
Direct link: http://i.imgur.com/PzW1POL.jpg</t>
  </si>
  <si>
    <t>[full album](http://imgur.com/a/bCqEj)</t>
  </si>
  <si>
    <t xml:space="preserve">I just always think of Paul Reubens from Cheech and Chong and it makes me happy. </t>
  </si>
  <si>
    <t>Did your professor also wear a cowboy hat and have the quickest draw in all of Kentucky?</t>
  </si>
  <si>
    <t>But it was clever.</t>
  </si>
  <si>
    <t>ALIEN BABIES!</t>
  </si>
  <si>
    <t>The shield is pretty much just for DQ Hera, no other use unless you mess up badly.</t>
  </si>
  <si>
    <t>This was so great.</t>
  </si>
  <si>
    <t xml:space="preserve">More like Mother Gothel from *Tangled* from her comment about mumbling. </t>
  </si>
  <si>
    <t>&amp;gt; Swipe left if profiles mentions fuckboys
Agreed 100%</t>
  </si>
  <si>
    <t>Combined with the typical fucking obnoxious comment involving the word 'Muh' that's already under it</t>
  </si>
  <si>
    <t>Whip makes him so easy. You just chill in his face and whip him back and forth with your range, he can't do shit about it.</t>
  </si>
  <si>
    <t xml:space="preserve">He wants public education to fail, so he's fine with having an incompetent person in charge. It lets him blame "Washington" politicians. Despite the role he plays in making sure it sucks. </t>
  </si>
  <si>
    <t>Don't forget that even if you do work with women, asking them out is likely a one way ticket to HR if you're ugly.</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</si>
  <si>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</si>
  <si>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 xml:space="preserve">It's even better when they take some completely innocuous and project it into something nefarious.  That's the kind of crap Reddit normies live off of. </t>
  </si>
  <si>
    <t>Deleting the post due to race-baiting idiots</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</si>
  <si>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</si>
  <si>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Finally!  Trump has been in office long enough.  Time for him to move out and on.</t>
  </si>
  <si>
    <t>Nice tits</t>
  </si>
  <si>
    <t>Oh the great feeling of the harsh truth. :/</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</si>
  <si>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</si>
  <si>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</si>
  <si>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I do feel bad though! I see so many people do excited about this game. But. I don't have the time to watch this movie. And I'm not easily able to get into this, it takes to much depth. And I'm not sure what I'm earth the game is offering even half the time</t>
  </si>
  <si>
    <t>Missing r/OurPresident, r/PoliticalHumor, and r/pics aka people holding anti-trump signs.</t>
  </si>
  <si>
    <t xml:space="preserve">To be a healthier and all around better person. Do it because YOU want to, not because you want others. </t>
  </si>
  <si>
    <t>When people debate Kobe v. Lebron, but MJ's like both of them combined</t>
  </si>
  <si>
    <t>I see unemployed and out of work Americans everyday. Homeless vets. Suffering people. Starbucks wants to employ refugees who are fleeing from war, what about Americans who fought wars for us?!?
I don't expect most of you to be as uncucked as me. At least you're halfway there.</t>
  </si>
  <si>
    <t>Ok so?</t>
  </si>
  <si>
    <t>How is this a LPT...</t>
  </si>
  <si>
    <t>Awesome, the 480 sounds like a solid choice. Thanks for all the info.</t>
  </si>
  <si>
    <t xml:space="preserve">No we are supposed to vote for the person we choose to vote for. There is no objective way to elect someone, and if there was it wouldn't be a republic anymore. That system would be too inhuman to succeed for very long. </t>
  </si>
  <si>
    <t>It's not a spectrum though.
The force has always been in balance when light is dominant. Pockets of Darkside have always existed. But that can't gain power otherwise the universe is thrown out of whack and everything in the stories point to this.
Like a person. We can be selfless and selfish. if you equate selfless to light side and selfish to darkside (which is what GL did) then everyone has selfish desires. The need to eat for example, is a necessary selfish desire, but when you let that desire take control you become a glutton.
same with emotions, it's natural to be upset...even the Jedi get upset. But you let that emotion control you...you get angery, vengeful...murderous. Decidedly not good things
Even the 2 things people point most to for the "grey theory" The Bendu and The Mortis arc point to a balance, not of yin and yang. But of good and evil.
The Bendu has been stated by Dave Filoni to be a Tom Bombadil type character who is outside the normal rules. He can "handle" the Darkside (a source of corruption) the same way Tom Bombadil handles the one ring (a source of corruption)
Both Hearken back to a far ancient and lost time. But even then realize the danger the relative objects presents not as objects but of the choice the allow one to make.
The Morris arc is a bit more complicated. But If you listen carefully. You'll notice that the son GIVES INTO the Darkside and must be controlled. The daughter doesn't need to be contained. The father only worries about the son as he dangerous if left unchecked. And he isn't initially part of the dark side. The daughter states she represent selflessness and he represents selfishness.
The father is visibly upset when he realizes the son has given into the dark side. Clearly showing the dark side is a disruptive influence. Throwing the planet out of planet when the son feeds it.
....also Dave Filoni basically said Its a giant Dagobah tree. So it may or may not be a vision anyway</t>
  </si>
  <si>
    <t xml:space="preserve">True. Can't seem to beat teams that lose to Kansas though. </t>
  </si>
  <si>
    <t>Your third slot is Braixen</t>
  </si>
  <si>
    <t>Someone get Sadiq to a hospital, stat! Nigel ***torched*** him!</t>
  </si>
  <si>
    <t>I don't know why you're arguing with me, I'm not disagreeing with you. I think is subjective but there are still objectively observable beauty standards.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</si>
  <si>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</si>
  <si>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</si>
  <si>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Being caught naked in the house by your siblings isnt to bad. Cos they do it to when no ones in. Being caught stark bollock naked by your mum is a lot more awkward. Last time it happened my excuse was: "It...it...it was really warm".
I dont think she was convinced... :/</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</si>
  <si>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</si>
  <si>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Thank you so much for the info!</t>
  </si>
  <si>
    <t>One way...Or another...</t>
  </si>
  <si>
    <t>Male 25 looking for something [removed]</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</si>
  <si>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</si>
  <si>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</si>
  <si>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youtried.jpeg</t>
  </si>
  <si>
    <t xml:space="preserve">Lace is standing to the right of Tower. Thunder is on her left. Lace was hot. </t>
  </si>
  <si>
    <t>Ultra Greed's Guts went down by 10!</t>
  </si>
  <si>
    <t>19 [M4F] Want to talk and see where things go? No expectations either [deleted]</t>
  </si>
  <si>
    <t>How did this work?  I dont play that much anymore</t>
  </si>
  <si>
    <t xml:space="preserve">Trash stadium just like their normal tenants. </t>
  </si>
  <si>
    <t>That is awesome. This needs to be made into a movie.</t>
  </si>
  <si>
    <t>8:30 start ugh I don't wanna wait</t>
  </si>
  <si>
    <t xml:space="preserve">I've had some positive interactions with incels over there who are willing to talk, and they're probably the reason I bother to engage at all.  A shame you won't let yourself even make an attempt to do so.  </t>
  </si>
  <si>
    <t>Purchased R9 Fury from /u/anon092</t>
  </si>
  <si>
    <t xml:space="preserve">##**KEEP YOUR HATE SPEECH OUT OF THIS CAMPUS KEEP YOUR HATE SPEECH OUT OF THIS CAMPUS** **REEEEEEEEE**
</t>
  </si>
  <si>
    <t>Same in the UK. Spent about a minute staring at this photo trying to figure out what was wrong with it before I remembered manual isn't a thing in America.</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</si>
  <si>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</si>
  <si>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Hi /u/RKellysVictim, I'm 30M, live in downtown Minneapolis, and am always looking to expand my friend base, especially with people who understand being FA (I have zero friends who understand).
Send me a PM if you are interested in grabbing a bite, drink or something.</t>
  </si>
  <si>
    <t>Which is bad news. That nutjob is liable to do anything to get attention.</t>
  </si>
  <si>
    <t>Replied</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</si>
  <si>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</si>
  <si>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I feel you. I agree on that.</t>
  </si>
  <si>
    <t>No it's not.  Margarine sure is though.</t>
  </si>
  <si>
    <t xml:space="preserve">And thats why I stared this thread, I want to help. My state flag (PA) is horrid too. </t>
  </si>
  <si>
    <t xml:space="preserve">Tragically, it was probably just a coincidence.  Early miscarriage is very common, but spontaneous. Nothing really *causes* it, despite people feeling they must have done something wrong.  So it probably wasn't the grief or stress.  </t>
  </si>
  <si>
    <t xml:space="preserve">ðŸ”¥ðŸ”¥ðŸ”¥ðŸ”¥ðŸ”¥ðŸ”¥ðŸ”¥ðŸ”¥ðŸŒ‹ðŸŒ‹ðŸŒ‹ðŸŒ‹ðŸŒ‹ðŸŒ‹ðŸŒ‹ðŸŒ‹ðŸ’‰ðŸ’‰ðŸ’‰ðŸ’‰ðŸ’‰ðŸ’‰ðŸ’‰ðŸ’‰
Gotchu bb </t>
  </si>
  <si>
    <t>I dunno, lads, looks pretty cool. About the only thing I have to say is the fairing for the flywheels look a little small.</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</si>
  <si>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</si>
  <si>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whoa wtf
that's amazing</t>
  </si>
  <si>
    <t xml:space="preserve">I'm 26, she's 31. We've been together for about 6 years. This is the first time either of us are on our own. I never told her to "just stop" but it was a thought I had maybe twice? I love her a lot and wouldn't change that at all. 
</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</si>
  <si>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</si>
  <si>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~~LeBron~~ Chuck taking on the banana boat one by one.
CP3 and MELO?
YOU'RE NEXT</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</si>
  <si>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</si>
  <si>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Smh mercy main is almost as bad as bastion main</t>
  </si>
  <si>
    <t xml:space="preserve">I was interested. You fulfilled that interest perfectly. Thank you. </t>
  </si>
  <si>
    <t>Seriously. I feel like his heart pressure hasn't dropped since the Liar-in-Chief ordered him to bitch at the media on the 21st about the Inauguration crowd.
Guy just seems like an angry weasel.
EDIT: just caught a typo</t>
  </si>
  <si>
    <t xml:space="preserve">Just one sign of incompetence after another when it comes to their running if the W-League. It's a disgrace. </t>
  </si>
  <si>
    <t>Anywhere with sufficient number of Indians, there are Indian ghettos. Africa / Middle East / SE Asia/ UK / Australia  / Canada etc.
We mostly migrate to English speaking former British colonies.</t>
  </si>
  <si>
    <t>death waves, build slowly and try to have enough low residential for your middle aged sims to move into. I remember reading someplace that some young adult cims will leave the city if they can't.</t>
  </si>
  <si>
    <t>Could just use instagram?</t>
  </si>
  <si>
    <t>Aight</t>
  </si>
  <si>
    <t>D5s are all made by the same company. If the pump itself is failing I'd look for a different cause than just failure.</t>
  </si>
  <si>
    <t>They may use the same tokens as Kaladesh.</t>
  </si>
  <si>
    <t>I fully understand where you're coming from.  If she does it again, then I cut her.  It's really not all that much effort my part.</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</si>
  <si>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</si>
  <si>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&amp;gt; feed no Facebook melhor
O que Ã© isso?</t>
  </si>
  <si>
    <t>Try improving your personality. I hear that works great. ^^^^/s</t>
  </si>
  <si>
    <t xml:space="preserve">He said Macdonald's wrist shot, but I thought I heard "wish shot" at first. I think wish shot is a better name for his shot. </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</si>
  <si>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</si>
  <si>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Check it out ~</t>
  </si>
  <si>
    <t>Okay. Fortunately for us, Trump is more concerned about the U.S., than the EU..</t>
  </si>
  <si>
    <t>That sounds more like the capitalism we all know and hate.</t>
  </si>
  <si>
    <t>That's sad. John Wall's a special talent, he deserves to be seen more.</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</si>
  <si>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</si>
  <si>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 xml:space="preserve">Because you care about your offspring </t>
  </si>
  <si>
    <t>The lid!</t>
  </si>
  <si>
    <t>Really the last arc was Goku centric? He didnt do shit until episode 66 and he kept fucking up and forgetting things. The only two fights he ever won in Super were against Frieza(which he also ended up fucking up) and goddamn Bottamo.</t>
  </si>
  <si>
    <t>I'm prob the worst person to give advice but hope it works 4 u</t>
  </si>
  <si>
    <t>Good point, unfortunately im too damn cheap for my own good ;)</t>
  </si>
  <si>
    <t xml:space="preserve">People may be misunderstanding me. I'm not in any way saying schools should have to absolutely consider teachers that don't have degrees, or that these types of people are better. I'm not discounting teachers that do have degrees, all I'm saying is, there are other ways to prove yourself good for any role, and it doesn't necessarily come down to having a diploma with your name on it. 
A countless number of politicians have gotten elected without any previous experience in politics, but that doesn't disqualify a person from the job. This is my point. 
A guy who self educated himself for ten years and knows they same amount as someone with an education is just as qualified for a position, and shouldn't be discounted because they took initiative and taught themselves. 
In the context of this post, don't knock the head of the Department of Education on the basis that they are not a teacher by trade. </t>
  </si>
  <si>
    <t>There's always money in the banana stand.</t>
  </si>
  <si>
    <t xml:space="preserve">The real question is why did he pick Pence then? Pence's claim to fame was the "religious liberty" law in Indiana. I suppose the obvious answer is to get those votes. </t>
  </si>
  <si>
    <t>thought I was on r/DayZ for the first half of the title</t>
  </si>
  <si>
    <t>Soon, I'm sure.</t>
  </si>
  <si>
    <t xml:space="preserve">Yay! Submitted mine. </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</si>
  <si>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</si>
  <si>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Bannon knows that. It's common sense. 
Trump probably does not know that.</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</si>
  <si>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</si>
  <si>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If you slow it down the the Hanzo gets fired on before the reticle is even ON the target and the bullet flies to the right and kills him.</t>
  </si>
  <si>
    <t>Hey your rules and way to play look very much how I like to play but I wonder where are most of your players based? I'm from UK</t>
  </si>
  <si>
    <t>I wish that people wouldn't use health or mental conditions as insults.  It can make people start to forget about actual serious consequences of these issues.</t>
  </si>
  <si>
    <t>Okay. I'll get online in 5 min (was playing Y)</t>
  </si>
  <si>
    <t>He did lose by an illegal kick to the face, after all.</t>
  </si>
  <si>
    <t>That sub looks fantastic, considering I was most anxious about painting them. I'll give it a good look.</t>
  </si>
  <si>
    <t>Blue is considered the third game in Japan.</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</si>
  <si>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</si>
  <si>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Why do people fetishize "outsiders"? Would you want your appendix taken out by an outsider surgeon?
"See, he's not entrenched in the medical establishment, so he has fresh new ideas! He doesn't worship old sacred cows like 'sterility' or 'anesthesia'!"</t>
  </si>
  <si>
    <t>it was so sad to see them keep pretending Hillary was going to win in a landslide but they got outside of their studio and there were only a bunch of Trump supporters who showed up hahaha</t>
  </si>
  <si>
    <t>Granted, I haven't participated in legislature and therefore am speaking from a position of ignorance, but this bill seems fair. The legislative process should be as smooth as possible, without a minority of discontents able to slow down the entire system.</t>
  </si>
  <si>
    <t>Spawn if life&amp;lt;3. But yeah, its flat at the front, and the W in the back makes it feel alot flatter. Such an orgasmic board tho</t>
  </si>
  <si>
    <t xml:space="preserve">Sooo I no extra codes for Mega Sydney Feelsbadman
</t>
  </si>
  <si>
    <t>Thanks, I will likely pay more for a PC  to run games at high at 1080p with 60fps.</t>
  </si>
  <si>
    <t>pretty good IMO</t>
  </si>
  <si>
    <t>Cut it out! A paper crafting and annoying sibling simulator.</t>
  </si>
  <si>
    <t>The left would be so embarrassed if trump was a good president that deep down they want him to do terrible things so they can say they were right?</t>
  </si>
  <si>
    <t>My brother was born in HK in the 90's, he's British, he just cant pass it on unless he marries a British born citizen or the children are born in the uk.</t>
  </si>
  <si>
    <t>na man it is a dope one, It pops out</t>
  </si>
  <si>
    <t>It was a grind, but killing a long gui and the all items trophies I put off for 6 years</t>
  </si>
  <si>
    <t xml:space="preserve">It's not wise to buy the conservative framing. </t>
  </si>
  <si>
    <t>"I don't know what you thought was in your butthole in the Target parking lot, but you were... you were really trying to find it."</t>
  </si>
  <si>
    <t>https://www.youtube.com/watch?v=S9_kwcIJtK0</t>
  </si>
  <si>
    <t>Lol yeah, he's said multiple times that he's gonna stop playing but he never does</t>
  </si>
  <si>
    <t xml:space="preserve">Which they are 99% likely to already be ignoring and giving other reasons for not hiring. </t>
  </si>
  <si>
    <t>20 here, it will be cringe as hell, at the age of 32 with a single mother who needs my money.</t>
  </si>
  <si>
    <t>Whole Foods? ;)</t>
  </si>
  <si>
    <t>can you tracert to 8.8.8.8?</t>
  </si>
  <si>
    <t>She's a queen!</t>
  </si>
  <si>
    <t xml:space="preserve">Wow you're actually banning somebody for *that*? Talk about power trip. </t>
  </si>
  <si>
    <t>My mom wanted to be "Lola."  I looked at her and said, "A stripper name? No."  She is now Gigi.</t>
  </si>
  <si>
    <t xml:space="preserve">so we can use lambda to discover one's half-life. yes. </t>
  </si>
  <si>
    <t>I think Cornelius' father died a few years back aswell.</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</si>
  <si>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</si>
  <si>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Oh, I totally agree. I thought the FT-1 was a bit *too* exaggerated (still kinda do, though the grey one tones it down a lot), so I think that this Supra *could* look fantastic. If it looks like those renders then I'll be very happy. </t>
  </si>
  <si>
    <t>Hey, he ain't just some bloke, he's superbowl winning, nationwide is on your side, omaha shouting Peyton Manning mind you.</t>
  </si>
  <si>
    <t>Wow,
For a commentary on online discussions for sexual practice...these are the words I was searching for to describe it.</t>
  </si>
  <si>
    <t>that's not how it works ma man.</t>
  </si>
  <si>
    <t>Would you not care to? I've posted three threads there already, if I add this is going to be all me!</t>
  </si>
  <si>
    <t>00:29:16 - 1/10 I'm starting to reconsider the choices that brought my life to this point.</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</si>
  <si>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</si>
  <si>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</si>
  <si>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 xml:space="preserve">I'm not saying that they aren't feeling alone, but they're not forever alone. *Forever* alone. FA isn't a temporary situation/setback, it's an involuntary lifestyle. 
</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</si>
  <si>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</si>
  <si>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Essential shows: WWE 24, Talking Smack, Ride Along
Personal Top 3: Total Divas, Swerved, Edge &amp;amp; Christian Show
Underrated/Extras: Unfiltered, Camp WWE, Breaking Ground, Table For 3, Tough Enough, Story Time</t>
  </si>
  <si>
    <t>You had a dysfunctional, long relationship, then dates with 5 guys, then a brief boyfriend. 
Not sure if this subreddit is what you're looking for.</t>
  </si>
  <si>
    <t>Can you post a specific article you found good? My quick browsing did not make me want to read more from that site.</t>
  </si>
  <si>
    <t>KMF</t>
  </si>
  <si>
    <t>ULTRA TRUTH ME NO BAMBOOZLES
edit: super truth bc /u/SSmrao is a meanie</t>
  </si>
  <si>
    <t>GET YO CIGARETTE BREAF OUT MY FACE FOO</t>
  </si>
  <si>
    <t>Losing game 7 by a game winning shot is getting smacked?? Lmao when we had a hurt team too</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</si>
  <si>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</si>
  <si>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 xml:space="preserve">Yep, I'm on now. I'll go to the plaza. </t>
  </si>
  <si>
    <t>&amp;gt; Shai-Hulud
Really surprised this is the first comment making that connection. That's all I can see when I watch.</t>
  </si>
  <si>
    <t>So much is happening in every episode, they all seem to just blink by. It's crazy!</t>
  </si>
  <si>
    <t>The Smiths - Well I Wonder [deleted]</t>
  </si>
  <si>
    <t>So it won't work if the Arcanine is the father?</t>
  </si>
  <si>
    <t xml:space="preserve">I am discussing, what's wrong with it? </t>
  </si>
  <si>
    <t>Perhaps he did dope but we don't know for sure.
In my sporting life we've always had to check in with the coaches on Friday nights, Sunday mornings, before and after training, even Saturday nights if we were injured.
I was always too arrogant to follow the rules so never would.
I know it's not the same, but it's not impossible for Dre, with his ego  mind you, to think "Fuck it, I've no time for their bullshit"</t>
  </si>
  <si>
    <t xml:space="preserve">I shall try that step by step and see what occurs. </t>
  </si>
  <si>
    <t>found him, guys!</t>
  </si>
  <si>
    <t>i honestly feel bad for niggercels who wanna be productive members of society, but then society is constantly telling them they need to run degenerate thug nigger game to fit a certain mold</t>
  </si>
  <si>
    <t>hi gary hru</t>
  </si>
  <si>
    <t>Steve Bannon in the NSC.</t>
  </si>
  <si>
    <t>yeah... exactly the same as me. At least now that I'm completely alone I don't have to stress over it.</t>
  </si>
  <si>
    <t>Man Philadelphia made out like bandits that summer, the Richards trade was even better</t>
  </si>
  <si>
    <t>The actors, voices, backdrops, scenery, architecture, fx, everything was as I pictured it in my minds eye while reading the books. I don't think we could have asked for anything better than what we received. Especially for a book to movie picture port.</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</si>
  <si>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</si>
  <si>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That's not the point mate... having to google and search out key examples is vastly different than daily mass fucking beheadings in the name of dumbshit allah.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</si>
  <si>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</si>
  <si>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 xml:space="preserve">Figure that out in the off-season. They need 2 players anyway. </t>
  </si>
  <si>
    <t>You can check on the LSAC site to see if they've sent your CAS report.</t>
  </si>
  <si>
    <t>True, he would be dumb enough to consider that encouragement.</t>
  </si>
  <si>
    <t xml:space="preserve">Well in my eyes your not wrong but this is meant to be a "pro" controller which inherently will be more expensive. Whether or not it's worth it is up to the individual. </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</si>
  <si>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</si>
  <si>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</si>
  <si>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The pigs are cute. The other two not so much.</t>
  </si>
  <si>
    <t xml:space="preserve">I don't think I've ever read anything before that has told me to cut down on my water intake </t>
  </si>
  <si>
    <t>It's the top of my bucket list, I've been waiting 7 years to finally do it. I have already bought the ticket. It's pretty much the most important thing to me right now in complete honesty.</t>
  </si>
  <si>
    <t>Gotta add you and then ill be right on FP.
I'm on!</t>
  </si>
  <si>
    <t>https://pbs.twimg.com/media/C2UUAwIWQAE75kk.jpg</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</si>
  <si>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</si>
  <si>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 xml:space="preserve">For some weird reason anything i add to the movies list section also gets added to the My TV Shows section so for now i can only do one or the other.
</t>
  </si>
  <si>
    <t xml:space="preserve">A liberal circlejerk along with a conservative circlejerk with a side of memes  </t>
  </si>
  <si>
    <t>I was blocked from visiting the site by a host file, glad I didn't visit it.</t>
  </si>
  <si>
    <t>"So, how have you been since you got back?"</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</si>
  <si>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</si>
  <si>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If you knew how the female mind worked you wouldn't be incel.</t>
  </si>
  <si>
    <t>Oh lol I've been there before.</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</si>
  <si>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</si>
  <si>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Another article 
https://thehill.com/policy/healthcare/436476-number-of-americans-not-having-sex-reaches-record-high-report</t>
  </si>
  <si>
    <t xml:space="preserve">taken again, Ill give you number 14!
You have given Grundo Snow Throw Stamp to User 'lofthel'. Click the button below to continue.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</si>
  <si>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</si>
  <si>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Sorry, I still love you, Macaiyla.</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</si>
  <si>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</si>
  <si>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Millionaires</t>
  </si>
  <si>
    <t xml:space="preserve">Opened a golden one on day 1. Will probably be 1600 dust come April 2018. If I'm still playing by then anyways. </t>
  </si>
  <si>
    <t>meh, cant we have a lil waterboarding beforehand?</t>
  </si>
  <si>
    <t>Selling the house this summer and never having a house/rent payment again.</t>
  </si>
  <si>
    <t xml:space="preserve">Le Fillon! Le Fillon! Le Fillon! </t>
  </si>
  <si>
    <t>Only the 50% boost, you'll still have access to the 5% boost which is good for hybird/trybriding when dark magic is on CD.</t>
  </si>
  <si>
    <t>I'm good with that</t>
  </si>
  <si>
    <t xml:space="preserve">Abso-fucking-lutely </t>
  </si>
  <si>
    <t xml:space="preserve">I was talking about undertones of genuine human suffering highlighted by what seemed like Tourette based wolf howls. And the fireworks toy forcing a fit of rage I mean seriously you can't write that shit </t>
  </si>
  <si>
    <t xml:space="preserve">First off, convince them this is what you want do to in life. Your dream job, a job you'd be proud of being in. 
Then, work on convincing them of the career side. </t>
  </si>
  <si>
    <t>Fondue set if you don't have one</t>
  </si>
  <si>
    <t>Thanks for the heads up.  I've got gimp but the learning curve on it is steep for me.</t>
  </si>
  <si>
    <t>The whole contest was amazing!! I'm glad you had a great trip! :D :D :D</t>
  </si>
  <si>
    <t>I luv it.</t>
  </si>
  <si>
    <t>All I'm saying is that its not out of the ordinary. Just is for that particular place.</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</si>
  <si>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</si>
  <si>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It would be pretty funny to make a fake calender with some ultra-left buisness logo on it, post a pic with it here and watch the left boycott itself!</t>
  </si>
  <si>
    <t>For fucks sake, he's like Blair without the talent, literally all he does is crash the glass. I mean I say that but he'll probably be starting next year :/</t>
  </si>
  <si>
    <t xml:space="preserve">What was your incentive that he offered you to post this. </t>
  </si>
  <si>
    <t>A pick up artist isn't interested in a girlfriend.  A pick up artist is interested in getting laid.  If the girl is hurt afterwards?  eh, whatever.
If all you want is to get laid, then the rules are very different.  You go after women wherever the women are, because there is always somebody who will say yes, and you need to make sure that you ask her.
Really, the most important questions you need to ask yourself are 1) what do you want.  2) what kind of person do you want to be.</t>
  </si>
  <si>
    <t>Is the kid satisfied with that?</t>
  </si>
  <si>
    <t>I agree about putting money aside. I've heard of people just making a separate savings account and contributing the equivalent of insurance premiums. That way, even if you were never in a position to make a claim, you'll still have the money which you can spend on your next pet. Obviously you don't get the benefit of spreading the risk, but it's still a useful option to consider.</t>
  </si>
  <si>
    <t>Fraggy what model formats will we be able to use with Waifu Sex Simulator's new engine?</t>
  </si>
  <si>
    <t>"Maybe. I'm just enjoying this nice day. Peaceful isn't it?"</t>
  </si>
  <si>
    <t>lol - I'm guessing the axe, but maybe on the mellower, velvet underground side of the spectrum.  Maybe he'll tell us.</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</si>
  <si>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</si>
  <si>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I'd love to see a medic tank and a subsequently more tactical Team DM. To stop the tank being OP its reload and bullet speed would have to be low, or else it would need some kind of artificial limit on its healing ability, like "Can heal players who have not taken damage for 3 seconds."
My dream for TDM atm is for more players to realise that Tri-Trapper is an awesome asset.</t>
  </si>
  <si>
    <t>Would you consider seizing land for the feds corruption?</t>
  </si>
  <si>
    <t xml:space="preserve">Relationships can in fact be complicated </t>
  </si>
  <si>
    <t>Eh, I'd suggest talking to a *PHYSICIAN* rather than the good people of reddit.  While some might have the best intentions, I think you'll find that far too many of these lovely folks can be a bit too sex-obsessed to really be able to give you any good advice.  (Sorry not sorry)
Your doctor is who you need to talk to.  If you do damage in there, your boyfriend can hemorrhage and bleed out.  Talk to your doctor.</t>
  </si>
  <si>
    <t xml:space="preserve">Congrats man, I am excited for you.  Gives people like me hope to continue pursuing an IT career.  </t>
  </si>
  <si>
    <t>They're just standard boots... what the fuck is going on?</t>
  </si>
  <si>
    <t xml:space="preserve">It is double slim, and I think OG have a good chance because they've been doing really good in 2ks and have been beating every single team except for EUnited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</si>
  <si>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</si>
  <si>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 xml:space="preserve">1- rent control still exists in New York City and poor people live in hose houses 
2- Harris junior is behind the new law, him and his PMs.
</t>
  </si>
  <si>
    <t>jesus camps</t>
  </si>
  <si>
    <t>Because I don't attract their attention..? I'm not that good looking? Not that tall? Not rich? Etc</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</si>
  <si>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</si>
  <si>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Very high praise. Although I like the sound of Lombardi trophy more than Belichick trophy.</t>
  </si>
  <si>
    <t xml:space="preserve">Awesome my PSN is Cool_aids_man and im on now if you want to invite </t>
  </si>
  <si>
    <t xml:space="preserve">Interesting.  I had 3" pine under my linoleum and 2 1/4" elsewhere.  Agree with you though.  Wood comes in all sizes. </t>
  </si>
  <si>
    <t>Semen has human DNA and is classified as an organism. Is every ejaculation without intention to inseminate committing murder?</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</si>
  <si>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</si>
  <si>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ETA on the first cash cow thread?</t>
  </si>
  <si>
    <t xml:space="preserve">I'm not entirely sure. My memory is thinking that Bryan said it in some family guy episode, but memories are known to be quite unreliable sometimes. </t>
  </si>
  <si>
    <t xml:space="preserve">Don't think it's available yet </t>
  </si>
  <si>
    <t>nÃ£o pagas taxas, mas Ã©s xulado na conversÃ£o do banco para euros...
NÃ£o hÃ¡ maneira de escapar a estas despesas...</t>
  </si>
  <si>
    <t>Who wore it first?</t>
  </si>
  <si>
    <t>Nice. I need a little bench like this.
Do you have build photos?</t>
  </si>
  <si>
    <t>The background looks like a Ghibli film. It fits surprisingly well with the characters.</t>
  </si>
  <si>
    <t>Yeah but almost no one is on the extreme ends of looks. For most people that's not relevant.</t>
  </si>
  <si>
    <t>I don't think that word means what you think it does. 
http://forward.com/news/343539/elizabeth-warren-is-the-surprising-israel-hawk-on-hillary-clintons-vice-pre/</t>
  </si>
  <si>
    <t>Lol, was going to say the same thing. However, I fucking love those giant iced cookies...</t>
  </si>
  <si>
    <t xml:space="preserve">yet probably doesnt actually own a gym membership </t>
  </si>
  <si>
    <t>Oh ok, how much did you pay total?</t>
  </si>
  <si>
    <t>Publix Chicken Tender Subs are on sale this week for cheaper than that. http://arepublixchickentendersubsonsale.com</t>
  </si>
  <si>
    <t xml:space="preserve">I claim shrinkage!   The ocean was cold! </t>
  </si>
  <si>
    <t>Èšara asta chiar meritÄƒ sÄƒ fie fututÄƒ.</t>
  </si>
  <si>
    <t>Thank you :) it's a really fun medium to play with</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</si>
  <si>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</si>
  <si>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Is this all sedans or just the economy ones? I'm guessing the SUV?CUV took over right?</t>
  </si>
  <si>
    <t xml:space="preserve">Republicans... Smdh...  Are there any left? </t>
  </si>
  <si>
    <t>West coast wu tang</t>
  </si>
  <si>
    <t>I looks like a 3 year old got their hands on a Sharpie, and mom tried to clean it up.</t>
  </si>
  <si>
    <t xml:space="preserve">Ho-oh, Lugia, mewtwo and others. Really really need mew please. </t>
  </si>
  <si>
    <t>Women in Heat would make an interesting title</t>
  </si>
  <si>
    <t>I was thinking the exact same thing, the hands from the floor</t>
  </si>
  <si>
    <t>Her Freedom series is also pretty awesome and definitely more SciFi from the get-go.</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</si>
  <si>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</si>
  <si>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 xml:space="preserve">Yea idk </t>
  </si>
  <si>
    <t>The introduction of the T2 was one of the many reasons so many people quit the game during that whole 2.0 period.
Curious to know how long it took NM to recover the numbers from that.</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</si>
  <si>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</si>
  <si>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Keep in mind that even though the train would be fast that rust maps are HUGE. I imagine you would be waiting for a substantial amount of time for the train assuming it had just left the station you were waiting at.</t>
  </si>
  <si>
    <t>Ooh good idea!</t>
  </si>
  <si>
    <t>this thread was posted very early</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</si>
  <si>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</si>
  <si>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 xml:space="preserve">Nah she's too busy sending nudes to Donald </t>
  </si>
  <si>
    <t>im not your guy buddy.</t>
  </si>
  <si>
    <t>Pretty much religious fact at this point</t>
  </si>
  <si>
    <t>Anyone with a brain knows that face is more important.</t>
  </si>
  <si>
    <t>Thanks for the info. I was not aware of all that. It's been an interesting conversation. :)</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</si>
  <si>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</si>
  <si>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If you're a few you can't like guns or hate political correctness. That annoys me</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</si>
  <si>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</si>
  <si>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We will never experience this. Its over</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</si>
  <si>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</si>
  <si>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 xml:space="preserve">When i hear about people cheating on the SO's, all I can think of is.. Damn! They are able to get an SO and then find someone else to be intimate with them and all I'm doing is sitting on computer feeling sorry for myself. </t>
  </si>
  <si>
    <t xml:space="preserve">From what I know so far, there are no actual tips to improve the situation, unfortunately. It's all about the damn genes..
</t>
  </si>
  <si>
    <t>2+2=5</t>
  </si>
  <si>
    <t>What's your psn?</t>
  </si>
  <si>
    <t xml:space="preserve">Expensive wall. </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</si>
  <si>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</si>
  <si>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excellent body, fantastic anal</t>
  </si>
  <si>
    <t>AHO THAT WAS DIIIIIIRTY</t>
  </si>
  <si>
    <t>If you guys win, I know where I'm going  for vacation.</t>
  </si>
  <si>
    <t>Now Trump is actually trying to claim his crown because of infighting like this. You were duped and I bet nobody feels worse about it then Bernie Sanders. Democrats need to unite and people who are waiting for their perfect candidate are ruining the country.</t>
  </si>
  <si>
    <t>Lots to read here.</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</si>
  <si>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</si>
  <si>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Exactly what my husband and I thought on Nov 9th!</t>
  </si>
  <si>
    <t>I see. Is the antifa group a generic term or an actual group called antifa?</t>
  </si>
  <si>
    <t>world's biggest forum of forums with a population bigger than Brazil, if does it exist is in some corner of reddit somewhere</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</si>
  <si>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</si>
  <si>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</si>
  <si>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You local game store. The idea of box mapping is highly overstated.</t>
  </si>
  <si>
    <t>Go mail the mods if you think those threads should be removed. I'd rather they come and whine on reddit than continue poisoning the ingame community more. Maybe in the comments someone will set them straight and they'll actually stop being spastics.</t>
  </si>
  <si>
    <t xml:space="preserve">Hey guys my life path number is 22 do you all have any advice how to accept what comes with that while in my first life cycle of an 11
Unitology Marguerite Haymes is what sparked my interest in numerology 
How are you all </t>
  </si>
  <si>
    <t>What a twist, came here thinking you saw him doing the ol' "feeding the chickens" and was shocked to read about a toothbrush!
Well played...</t>
  </si>
  <si>
    <t>Cream has worked just fine for me since I jailbroken on beta 3. Still fine on beta 7</t>
  </si>
  <si>
    <t>Torrance Cultural Arts center is good for collecting items.</t>
  </si>
  <si>
    <t>Thanks. I didn't look up the figures for that one. Just eyeballed it.</t>
  </si>
  <si>
    <t>Can anyone tell me how to turn off that "30 degree" turn in Re7?? I don't get motion sickness....and as such in Re7 I'd like to be able to turn and look in a normal human fashion (no limits)
thanks!</t>
  </si>
  <si>
    <t>[TFW even when you did rig a contest he's probably still gonna lose this round](https://www.reddit.com/r/anime/comments/5qdwvh/free_talk_fridays_week_of_january_27_2017/dd0ccxl/?context=10000)
[](#yuitears)</t>
  </si>
  <si>
    <t xml:space="preserve">Dauum! Your are gorgeous </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</si>
  <si>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</si>
  <si>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Hmm. Crapcast is already capping my monthly bandwidth. I wonder what it takes for the American people to realize it doesn't have to be this way.</t>
  </si>
  <si>
    <t>"When you say 'share my life' I hear 'share my tequila' and I think, 'no'."
"I hate you. I say that not out of anger but as a fact. It's 67 degrees outside and I hate you."
I threaten people with [The Sword of Damocles](https://youtu.be/zgiZ-mtt9eI?t=34s) weirdly often.</t>
  </si>
  <si>
    <t xml:space="preserve">Refugees welcome </t>
  </si>
  <si>
    <t>Got an adze tool for a big alpine climb (Liberty Ridge) and haven't shelled out the cash for a hammer. I know the adze scar is going to happen sooner rather than later.</t>
  </si>
  <si>
    <t>Let's keep politics in the political subs.</t>
  </si>
  <si>
    <t>Agreed</t>
  </si>
  <si>
    <t>I'm a 36 yr old dude looking for mutual entertainment. kik me @ n810L</t>
  </si>
  <si>
    <t>Maybe she needs to talk to you a bit more first. I wouldn't go on a date with someone i'd only chatted to online for one day.</t>
  </si>
  <si>
    <t>Cheers, yeah it's a bit hard to tell</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</si>
  <si>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</si>
  <si>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They're a full caster who gets expertise, and with a main stat of charisma, which makes them strong in and out of combat. Plus magical secrets let you make your spell list much broader than it looks, since you can steal any good spells you want from other classes. Finally there's bardic inspiration which gives you a really useful way to use your bonus action from early levels, giving you good action economy.
Not to mention the whole stereotypical bard thing, which is fun to play or subvert.
I'm a forever DM for now, but a bard is probably the class I'm looking forward to playing most.</t>
  </si>
  <si>
    <t>stfu</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</si>
  <si>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</si>
  <si>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</si>
  <si>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Golden ðŸ˜©ðŸ˜©ðŸ‘ŒðŸ»</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</si>
  <si>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</si>
  <si>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</si>
  <si>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</si>
  <si>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 xml:space="preserve">This. </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</si>
  <si>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</si>
  <si>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</si>
  <si>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 xml:space="preserve">Your hand writing is pretty. It is also the only thing in the picture that adjective could be applied to. </t>
  </si>
  <si>
    <t xml:space="preserve">Ouch? </t>
  </si>
  <si>
    <t xml:space="preserve">like his skill xD
</t>
  </si>
  <si>
    <t xml:space="preserve">So you self a favour and please play Bloodborne. I'm on my second playthrough right now on new game + it's so addictive and such an amazing experience </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</si>
  <si>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</si>
  <si>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&amp;gt; i want him at united.
Hopefully you're a leeds fan.</t>
  </si>
  <si>
    <t>what about it?</t>
  </si>
  <si>
    <t>Might be a scottish thing but the slightly uneducated people where I come from pronounce Toilet as Torlet.
Annoys me as it shows how such a dead end area I come from.</t>
  </si>
  <si>
    <t>I love it!</t>
  </si>
  <si>
    <t>The i5-2500k was released 6 years ago and there's still little reason to upgrade from that to a current-gen i5.</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</si>
  <si>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</si>
  <si>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</si>
  <si>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you had one job OP
Earthbound 2 or Mother 3...</t>
  </si>
  <si>
    <t>[Bush did LGBT](http://i.imgur.com/RT8RPWM.jpg)</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</si>
  <si>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</si>
  <si>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No.</t>
  </si>
  <si>
    <t>I make 150k a year and couldn't buy a home. Thankfully I already have one</t>
  </si>
  <si>
    <t xml:space="preserve">Barely even bother with /r/gunners anymore. You get less Arsenal bashing on here than over there  </t>
  </si>
  <si>
    <t>According to someone I know that works for Chrysler, they aren't even working on a new 300.  That's going to be done to once the current model runs its course.  The only Chrysler brand vehicle that is in the pipeline once the current models are done is the Pacifica.</t>
  </si>
  <si>
    <t>and all was well
[](#anko)</t>
  </si>
  <si>
    <t xml:space="preserve">Thank you! I don't think it's going to work out at this point </t>
  </si>
  <si>
    <t>So disappointed. My mother texted me today that I'm probably not going to get to go home this weekend. As usual, my little sister had something come up. :(</t>
  </si>
  <si>
    <t xml:space="preserve">True. </t>
  </si>
  <si>
    <t>Thank you.</t>
  </si>
  <si>
    <t>Blind hero-worship is gross</t>
  </si>
  <si>
    <t>That is the insignia of the [US Army Ordnance Corps](https://en.wikipedia.org/wiki/Ordnance_Corps_(United_States_Army%29)
Edit: Fixed the link</t>
  </si>
  <si>
    <t>Glad to hear it.  Stay safe, no matter what, and fight with all the faculties at your disposal.  We are with you.</t>
  </si>
  <si>
    <t>Delete your account. The irony is that all the social media companies are overvalued (bubble 2.0), so them becoming leftist echo chambers will only hasten the inevitable.</t>
  </si>
  <si>
    <t>you have balls of steel. You really shouldn't be in FA any longer at this rate lol.</t>
  </si>
  <si>
    <t>*She shakes his hand, her own dwarfing his.*
G: "Pleasure t'meet you too, Dan. I c'n tell you been makin' my girl happy, so I approve."</t>
  </si>
  <si>
    <t xml:space="preserve">It takes a special kind of person to tell you the IP is 10.5.7.3 and fail to mention that network is subnetted as a /16. </t>
  </si>
  <si>
    <t>&amp;gt; How would any type of drone go through so much reinforced concrete?
bunkerbusters</t>
  </si>
  <si>
    <t>Why don't you just call support and explain your situation... they would be the best people to help you</t>
  </si>
  <si>
    <t>I sleep naked and I wear one sock ;)</t>
  </si>
  <si>
    <t>&amp;gt; Boil water advisory 
&amp;gt; Dorms have no stoves
Well shit.</t>
  </si>
  <si>
    <t xml:space="preserve">Nothing will come of this. </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</si>
  <si>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</si>
  <si>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Ah, that explains it! This never happens to me, only that fateful day. Other days, I really become an oil slick, so I was just so surprised about why my skin changed. I Guess it's thanks to AB! :')</t>
  </si>
  <si>
    <t>The unwitting benefactors of a political, publicity stunt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</si>
  <si>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</si>
  <si>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Disappearing completely</t>
  </si>
  <si>
    <t>Private trade link- new phone so on hold ...
And last time i put a link up publicly here lets say a user was trade banned from a scam attempt</t>
  </si>
  <si>
    <t xml:space="preserve">What kind?
</t>
  </si>
  <si>
    <t xml:space="preserve">I've been having that craving for a few days now. Every. Single. Time. </t>
  </si>
  <si>
    <t>Never heard the PSB myself other than demoing them at Best Buy, but that wasn't really a lengthy test.</t>
  </si>
  <si>
    <t>From what I've seen/heard from streams, jade shaman (without pirates), Kin/Aviana druid, N'zoth control shaman, Anyfin paladin, and as you mentioned, dragon priest all seem at least good enough to make legend.</t>
  </si>
  <si>
    <t xml:space="preserve">&amp;gt; but it isn't the holocaust yet.
But it can easily head towards that way. </t>
  </si>
  <si>
    <t>Last day of Smash N Splash 3 early reg venue fee
lets gooooooo</t>
  </si>
  <si>
    <t>Can we get Glenn Howerton going full unhinged Kasidy please</t>
  </si>
  <si>
    <t xml:space="preserve">Maybe dont rob stores and blow things up then? </t>
  </si>
  <si>
    <t>*Elliot smiles and the blade reappears in his hand* 
Mind if I help ya out this time?</t>
  </si>
  <si>
    <t>Feature request: Delete account</t>
  </si>
  <si>
    <t>Is the announcement gonna be streamed online? Anyone got links?</t>
  </si>
  <si>
    <t>[My favorite Howell moment](https://youtu.be/WZHVr5RZR1Y) with the Dodgers.</t>
  </si>
  <si>
    <t>Thanks for the feedback :D</t>
  </si>
  <si>
    <t>you develop some skill and escape FA -&amp;gt; ok
you develop some skill and stay FA -&amp;gt; ok
you're happily wasting your time -&amp;gt; ok
you're doing self-development for chicks -&amp;gt; not ok</t>
  </si>
  <si>
    <t>Holding 4500 shares. Down 11k.  Fml</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</si>
  <si>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</si>
  <si>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Its Chads like you that will be given places of high honor and esteem in Gandy heaven. </t>
  </si>
  <si>
    <t>I wish I could ship you to Indiana.</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</si>
  <si>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</si>
  <si>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Are you retarded</t>
  </si>
  <si>
    <t>So we should use our only CDs as "oh shit" buttons
Now that's a way to make us even more useless.</t>
  </si>
  <si>
    <t xml:space="preserve">Fuck the facial hair off and either slick the hair back properly or get a haircut. </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</si>
  <si>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</si>
  <si>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thanks. I really do appreciate this.  this series is too long for me to care about points anyways. if it's available i'd like to use the ford in all its handicapped glory.</t>
  </si>
  <si>
    <t>Massive oof</t>
  </si>
  <si>
    <t>Wrong Harry, bro.</t>
  </si>
  <si>
    <t>&amp;gt;Red Wings != $350 shirt.
You're the first person in this comment chain to bring up $350 for a shirt.</t>
  </si>
  <si>
    <t>Thank you again, didn't see your first message until the second one.</t>
  </si>
  <si>
    <t>Listen to Dennis Wilson's Pacific Ocean Blue - it's full of tracks like Cuddle Up</t>
  </si>
  <si>
    <t>Im rightish and I love a bit of historical banter</t>
  </si>
  <si>
    <t>Man I wish I was born a dog. But with my luck I'd be one of those incel breeds</t>
  </si>
  <si>
    <t>Thanks for ur help, appreciate it!</t>
  </si>
  <si>
    <t>I'm ok with it, but there are others I'd prefer.</t>
  </si>
  <si>
    <t>You forgot the room in which people complain about quality while watching other people get chainsaw beheaded by mexican narcos.</t>
  </si>
  <si>
    <t>Purple, Orange, Crimson and Lime? Don't have sky bluw</t>
  </si>
  <si>
    <t>he has 3 or 4 accounts getting confused on what I'm reporting haha. thanks for the response.</t>
  </si>
  <si>
    <t>If you wore the red shirt, you are lucky you survived.</t>
  </si>
  <si>
    <t>"no, I just wanted to be sure what you were saying. Now how about you keep your thoughts to yourself, preppy bitch"</t>
  </si>
  <si>
    <t>Damn. I had a dream I shot myself but didn't die and life just kinda went on with no one caring about what happened. I woke up immediately after thinking  "shit, maybe I died and went to hell"</t>
  </si>
  <si>
    <t>What if his passive is that he has 0 move speed, in that the only way to travel is that he has to use his abilities</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</si>
  <si>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</si>
  <si>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I think that most retirees are drawing more than 4%, and they also utilize social security.</t>
  </si>
  <si>
    <t>"Sucks huh?" -black guy prob</t>
  </si>
  <si>
    <t>it's not that simple...</t>
  </si>
  <si>
    <t>Imperial Armour 3: Taros Campaign.</t>
  </si>
  <si>
    <t>Go California Go!</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</si>
  <si>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</si>
  <si>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 xml:space="preserve">That's not nice to say about Vaan. </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</si>
  <si>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</si>
  <si>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Umm, yeah. That did help actually.</t>
  </si>
  <si>
    <t>Not as big as you would think. 
Or is it?</t>
  </si>
  <si>
    <t>Whatever you say, pal. Personally I think human rights and science are kind of important.</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</si>
  <si>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</si>
  <si>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</si>
  <si>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pmd</t>
  </si>
  <si>
    <t>I thought the Sky Finger was Maggie? Isn't she four-fingered?
Or, since God is five-fingered, are we God? Ned wouldn't like that.</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</si>
  <si>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</si>
  <si>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 xml:space="preserve">Not a doctor. Just a good place for info and advocacy. </t>
  </si>
  <si>
    <t>This post has been removed. Discussions advocating cheating are explicitly disallowed in this sub. Thank you for your interest in r/PokemongoTw.</t>
  </si>
  <si>
    <t>Isnt this itself wrong by default.
Your American or your not. Its not who you are or what you do.</t>
  </si>
  <si>
    <t xml:space="preserve">We did that all the time on the short line I was on. </t>
  </si>
  <si>
    <t xml:space="preserve">Jackass. </t>
  </si>
  <si>
    <t>Easy, if your company employs 15 or less, you can hire/fire anyone for whatever reason you choose.  If you employ more, you start to fall under EEO regulations that protect classes of people from discriminatory practices. 
  This is already the law in most states iirc.</t>
  </si>
  <si>
    <t xml:space="preserve">If protesting itself makes you liable, then there is no right to protest. </t>
  </si>
  <si>
    <t>I wonder how it will go the rest of the duels, while kind off formulaic due to the trial-and-error tactic of the Black Rose Order, everything involves people doing not so good things and when they are enraged they're summoned by the Order to meet their defeat against Utena on the same way she has done by charging with the "power of falling prince" thing.
Shiori made many dick moves, being jealous to the point of trying to steal the loved one of her friend to "win", sucks for her since it was the wrong target but seems after the duel everything has cooled down. 
Still wondering what exactly the claiming of swords in people mean.</t>
  </si>
  <si>
    <t xml:space="preserve">wow a streamer. </t>
  </si>
  <si>
    <t>you're blocked, troll.</t>
  </si>
  <si>
    <t>Crime &amp;amp; punishment = life changing</t>
  </si>
  <si>
    <t>Haha! Now I'm staring at a screen refreshing at half 12 at night... yay me...</t>
  </si>
  <si>
    <t>I'm not a girl but I confirm: it is true. The same thing goes to ugly girls. Sometimes, personality means the world, even though te tendency is being the reverse since usually looks speaks more than personality</t>
  </si>
  <si>
    <t xml:space="preserve">Yes, literally. Well, I'm paraphrasing, but that's basically the gist </t>
  </si>
  <si>
    <t xml:space="preserve">some of his awkwardness, especially his whipped-dog mentality with Jo is humorous. I find him better than Nate, Erin, and Plop honestly </t>
  </si>
  <si>
    <t>Duh Ohio State is a football school</t>
  </si>
  <si>
    <t xml:space="preserve">Pls share </t>
  </si>
  <si>
    <t>Just part of the theme aha</t>
  </si>
  <si>
    <t>his point is they didn't deny entry to people who already had visas. This executive order bans everyone from these countries who don't have a special, diplomat visa. Other countries have put a hold on new visas. The US just put a hold on people who already have visas as well.</t>
  </si>
  <si>
    <t>Heyy I'm probably late to messaging you since I'm sure u have alot of takers lol. But you seem soo freaking awesome</t>
  </si>
  <si>
    <t>Lol no, I live in Washington state.</t>
  </si>
  <si>
    <t xml:space="preserve">And this is probably a big reason why they closed the board. I don't blame them. </t>
  </si>
  <si>
    <t>Clannad?
edit: read your comment as not far from it, second guess: Bebop</t>
  </si>
  <si>
    <t>If I look at the manifest that's presented to the app on my AppleTV, all of the streams are now 30fps for MSNBC:
    GET /Content/HLS_hls.fp/Live/channel(mnbcHD.gmott.1080.tv)/index.m3u8 HTTP/1.1
    Host: dtvn-live-sponsored.akamaized.net
    X-NewRelic-ID: *snip*
    Accept: */*
    User-Agent: DIRECTV%20NOW/1442 CFNetwork/810.2.9 Darwin/16.3.0
    Accept-Language: en-US;q=1
    Accept-Encoding: gzip, deflate
    Connection: keep-alive
    #EXTM3U
    #EXT-X-VERSION:4
    #EXT-X-INDEPENDENT-SEGMENTS
    #EXT-X-MEDIA:TYPE=AUDIO,GROUP-ID="audio",NAME="eng",DEFAULT=YES,AUTOSELECT=YES,LANGUAGE="eng",URI="07.m3u8"
    #EXT-X-MEDIA:TYPE=SUBTITLES,GROUP-ID="subs",NAME="caption_1",DEFAULT=NO,AUTOSELECT=YES,LANGUAGE="ENG",URI="108.m3u8"
    #EXT-X-STREAM-INF:PROGRAM-ID=1,BANDWIDTH=1142837,CODECS="avc1.4D401E",RESOLUTION=640x360,FRAME-RATE=29.970,AUDIO="audio",SUBTITLES="subs" 
    01.m3u8
    #EXT-X-I-FRAME-STREAM-INF:PROGRAM-ID=1,BANDWIDTH=23809,CODECS="avc1.4D401E",RESOLUTION=640x360,URI="01-iframe.m3u8"
    #EXT-X-STREAM-INF:PROGRAM-ID=1,BANDWIDTH=1727272,CODECS="avc1.4D401E",RESOLUTION=768x432,FRAME-RATE=29.970,AUDIO="audio",SUBTITLES="subs"
    02.m3u8
    #EXT-X-I-FRAME-STREAM-INF:PROGRAM-ID=1,BANDWIDTH=35984,CODECS="avc1.4D401E",RESOLUTION=768x432,URI="02-iframe.m3u8"
    #EXT-X-STREAM-INF:PROGRAM-ID=1,BANDWIDTH=2626403,CODECS="avc1.4D401F",RESOLUTION=960x540,FRAME-RATE=29.970,AUDIO="audio",SUBTITLES="subs"
    03.m3u8
    #EXT-X-I-FRAME-STREAM-INF:PROGRAM-ID=1,BANDWIDTH=54716,CODECS="avc1.4D401F",RESOLUTION=960x540,URI="03-iframe.m3u8"
    #EXT-X-STREAM-INF:PROGRAM-ID=1,BANDWIDTH=3750316,CODECS="avc1.4D401F",RESOLUTION=1280x720,FRAME-RATE=29.970,AUDIO="audio",SUBTITLES="subs"
    04.m3u8
    #EXT-X-I-FRAME-STREAM-INF:PROGRAM-ID=1,BANDWIDTH=78131,CODECS="avc1.4D401F",RESOLUTION=1280x720,URI="04-iframe.m3u8"
    #EXT-X-STREAM-INF:PROGRAM-ID=1,BANDWIDTH=5211403,CODECS="avc1.4D401F",RESOLUTION=1280x720,FRAME-RATE=29.970,AUDIO="audio",SUBTITLES="subs"
    05.m3u8
    #EXT-X-I-FRAME-STREAM-INF:PROGRAM-ID=1,BANDWIDTH=108570,CODECS="avc1.4D401F",RESOLUTION=1280x720,URI="05-iframe.m3u8"
    #EXT-X-STREAM-INF:PROGRAM-ID=1,BANDWIDTH=6897272,CODECS="avc1.4D401F",RESOLUTION=1280x720,FRAME-RATE=29.970,AUDIO="audio",SUBTITLES="subs"
    06.m3u8
    #EXT-X-I-FRAME-STREAM-INF:PROGRAM-ID=1,BANDWIDTH=143693,CODECS="avc1.4D401F",RESOLUTION=1280x720,URI="06-iframe.m3u8"</t>
  </si>
  <si>
    <t>Definitely a strike.</t>
  </si>
  <si>
    <t>The Lion following up the rear seems to be saying, "Just give up already!"</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</si>
  <si>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</si>
  <si>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To add, in high fat diets (i.e. cheese) the liver breaks down bacteria in the foods to form end products called lipopolysaccharides (LPS) which increase cholesterol in the coronary system and fatty deposits in the liver. However, some fungal or mold based cheeses have compounds which combat these bacteria before they reach the liver and form the dangerous LPS. Again, saving the French from heart disease.
Glad I could help.</t>
  </si>
  <si>
    <t>"It lights up!" seems to be the general theme.
It would really bother me to have more light coming from my case than from my monitor.</t>
  </si>
  <si>
    <t>Mazda RX7 with rotary engine sound</t>
  </si>
  <si>
    <t>Ugh it's not delicious at all it's a shit sandwich that I didn't ask for</t>
  </si>
  <si>
    <t xml:space="preserve">I too lived in western Kentucky. </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</si>
  <si>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</si>
  <si>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You clever man, were the pickles any good?</t>
  </si>
  <si>
    <t>What age do you think you'll retire? since you won't have kids and won't betabux most of us are computer science majors. so $$$$$$</t>
  </si>
  <si>
    <t>Pathetic excuse. You just do it because you're an arse.</t>
  </si>
  <si>
    <t xml:space="preserve">Thanks for your reply. Why did you choose not to work at PP?
</t>
  </si>
  <si>
    <t>actually if you don't dodge quick attacks, bite/fireblast Arcanine is 1s faster than dragon breath/dragon claw Dragonite - both at level 30 against a level 35 Exeggutor</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</si>
  <si>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</si>
  <si>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Hey, Peter!</t>
  </si>
  <si>
    <t>China doesn't give a f***.</t>
  </si>
  <si>
    <t>Thanks ! ;)</t>
  </si>
  <si>
    <t>I'd send the money but not the password. You get the password when I get the rifle and have verified it's the same rifle and nothing is missing.</t>
  </si>
  <si>
    <t xml:space="preserve">More people are paying attention now. I hope this translates to people actually realizing voting matters. Only 19% of the population actually voted for him. Let that sink in, 19%... That's cause HALF of eligible voters didnt think it was worth their time to go out and vote.
I hope all the people that are finally noticing elections have consequences choose to get out and participate in 2018 and 2020. Democracy doesn't work when over half the country doesn't care.
Edit: 28% of ELIGIBLE voters voted Trump. 45% of eligible voters didnt vote at all. Can see breakdown here.
http://www.statisticbrain.com/voting-statistics/
   </t>
  </si>
  <si>
    <t>I doubt it'll get to me but I once got something as third in line</t>
  </si>
  <si>
    <t>You don't worry about getting called a creep. Getting called a creep is a shit test. If you own getting rejected and don't think of yourself as a creep then others won't either.</t>
  </si>
  <si>
    <t xml:space="preserve">That's why i said the mines and not skull cavern. </t>
  </si>
  <si>
    <t>[here you go](http://i.imgur.com/aypSwuI.png)</t>
  </si>
  <si>
    <t>"I can't even".  
FINISH YOUR SENTENCE!  You can't even... what?!</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</si>
  <si>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</si>
  <si>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se puso el vice mas a prueba de impeachment posible. Si fuera presidente pondria a freddy krueger de vice, quieren destituirme? Disfruten no durmiendo mas</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</si>
  <si>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</si>
  <si>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&amp;gt;  Every single female in the place pretty much wet themselves.
Seriously? He looks ugly af.</t>
  </si>
  <si>
    <t>Jinder Mahal, James Ellsworth, and some more cruiserweights (Jack Gallagher, Tony Nese, and Noam Dar immediately come to mind).</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</si>
  <si>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</si>
  <si>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Can I ask you a serious question? What he have to do for you to stop liking him or stop being happy with him? Is there anything he could do or are you just on his side for life no matter what?</t>
  </si>
  <si>
    <t>That was god awful. Sorry but true. Lol why Ppl keep putting up stuff like this and grinding on any buggy thing they can find</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</si>
  <si>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</si>
  <si>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Again... PEOPLE WOULD ABUSE THAT SYSTEM IF IT WERE IMPLEMENTED INTO THIS GAME!</t>
  </si>
  <si>
    <t>Roleplay server he was invited to</t>
  </si>
  <si>
    <t>A forum where comments are structured like a tree.</t>
  </si>
  <si>
    <t xml:space="preserve">Good </t>
  </si>
  <si>
    <t>A tiny minority enjoy. Everyone else left.</t>
  </si>
  <si>
    <t>LIKE A SPEED DEMON</t>
  </si>
  <si>
    <t xml:space="preserve">Well i'm offended that you're offended. Apologise, now!
</t>
  </si>
  <si>
    <t xml:space="preserve">Lmao I was considering this aswell </t>
  </si>
  <si>
    <t>You have been banned from /r/all</t>
  </si>
  <si>
    <t>After a couple beers I keep wanting to go for a walk around campus but I'd probably get mugged / stopped by police.</t>
  </si>
  <si>
    <t xml:space="preserve">Wow, I've never realized Reddits full potential until this very moment 
</t>
  </si>
  <si>
    <t xml:space="preserve">Ugh Norm...  </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</si>
  <si>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</si>
  <si>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There isn't any doubt about her qualifications, she's straight up unqualified.  Period.</t>
  </si>
  <si>
    <t>I did not make this, I wish I was this creative!! I'll see if I can find the original source for you!</t>
  </si>
  <si>
    <t>+1 for you</t>
  </si>
  <si>
    <t>generally speaking, felony murder extends to the deaths of non-participating third parties and not to co-defendants.</t>
  </si>
  <si>
    <t xml:space="preserve">I'd like to see the north American numbers. I wouldn't be surprised if they have stalled in na but that's purely speculation. </t>
  </si>
  <si>
    <t>Is this the Tam O'Shanter in LA?</t>
  </si>
  <si>
    <t xml:space="preserve">A
</t>
  </si>
  <si>
    <t xml:space="preserve">She would never pick the third dialogue box </t>
  </si>
  <si>
    <t>Name:  MathManCalc
Link:  https://youtu.be/hXehRI67t3U
Time:  0:00-0:14
Notes:  Bowser was King [Koopa] first... including disrespect!</t>
  </si>
  <si>
    <t>She likes dishing out sh*t but not getting it thrown back in her face.</t>
  </si>
  <si>
    <t>It really wouldn't.</t>
  </si>
  <si>
    <t>As a Canadian, up voted</t>
  </si>
  <si>
    <t>He makes valid points and your counter argument is "Oh fuck off". This is why no one takes you seriously lol.</t>
  </si>
  <si>
    <t>Eh, you know how crabs are.</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</si>
  <si>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</si>
  <si>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 xml:space="preserve">This looks interesting. I just glanced over a few articles but it seems like this could be an interesting read. </t>
  </si>
  <si>
    <t>Would love a mirror shot!</t>
  </si>
  <si>
    <t>yikes that was hideous.</t>
  </si>
  <si>
    <t>20[F4M] NJ/NYC/anywhere [deleted]</t>
  </si>
  <si>
    <t>I know I know... but my TV is too big for me to drag over to the scanner...</t>
  </si>
  <si>
    <t>Doug "who the fuck is Craig" McDermott =]</t>
  </si>
  <si>
    <t xml:space="preserve">I used to play in flip flops all of the time when I was younger. I was a lifeguard, so my feet were like leather. I would just drive in bare feet. </t>
  </si>
  <si>
    <t xml:space="preserve">You could also carry your phone in a belt holster. Does wonders to free up pocket space! </t>
  </si>
  <si>
    <t xml:space="preserve"> Not sure why you're telling me this but I'm really happy for you!</t>
  </si>
  <si>
    <t xml:space="preserve">Keep yourself busy. Socialise, sometimes even when you feel like being alone. Concentrate on diet and fitness so you're on good shape when you're ready to start dating again. A good gym or sports club could help you accomplish all of the above. </t>
  </si>
  <si>
    <t>Real furries. Not just wearing costumes that whatever bizarre museum they are at happened to rent to patrons at the time.</t>
  </si>
  <si>
    <t>I've been defibbed. I would liken it more to getting kicked by a horse or hit by a car. If I went the rest of my life without having to do that again, I'd be pretty happy. Although it beats the alternative.</t>
  </si>
  <si>
    <t>You should for sure! I would so buy these products :)</t>
  </si>
  <si>
    <t>Thanks again for considering me :)</t>
  </si>
  <si>
    <t>God u guys and removing shit, just got a post removed a bit ago for saying name isn't revealed ffs make ur guises minds up</t>
  </si>
  <si>
    <t>That is the best simile I've heard today</t>
  </si>
  <si>
    <t>I never said it did, that's a different argument. The original point was you asking if they are mad at him for leaving so I said no, the issue isn't that he left, its how he left.
As far as the PED allegations that is a pretty low insult but I know nothing about the situation.</t>
  </si>
  <si>
    <t>A city in Poland of about 300 000 people. I do not recommend...</t>
  </si>
  <si>
    <t>We're talking about the span of presidency, the Biden memes really took hold around the time of reelection.
You were late to the party, Joe, but you were still the life of it!
Edit: I am stupid, I replied to a bot</t>
  </si>
  <si>
    <t xml:space="preserve">Well, he did tell us we'd get sick of winning. Does that count as some sort of flaw? </t>
  </si>
  <si>
    <t>Or Matrixing that damn Genji who got hooked for the 17th time in the last four seconds.</t>
  </si>
  <si>
    <t>I'm so excited for LCD Trip's new album</t>
  </si>
  <si>
    <t xml:space="preserve">neither are those mandarin oranges. </t>
  </si>
  <si>
    <t>Nope.</t>
  </si>
  <si>
    <t>Le'veon Bell does not play hockey excuse you</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</si>
  <si>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</si>
  <si>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&amp;gt;   Du du du du du du do do do do do dooooo
Yeah that's not really helpful at all. Please record a [vocaroo](http://vocaroo.com) if possible. </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</si>
  <si>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</si>
  <si>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Because they swapped out Honkey.</t>
  </si>
  <si>
    <t>His right shoulder is noticeably larger in the shopped photo, along with general thickness added. Compare both arms, they also moved his head</t>
  </si>
  <si>
    <t>One of the band's best songs. Wish I got to here it live back in the day.</t>
  </si>
  <si>
    <t>High five for the unique names!</t>
  </si>
  <si>
    <t>Yeah it was full of comments, each claiming it worked. Guess I should of found that suspicious. seeing CPY in the name just made me ignore my usual suspicions of checking around</t>
  </si>
  <si>
    <t>30 years, not 34.</t>
  </si>
  <si>
    <t xml:space="preserve">Problem is this "focus" will cost us our leadership on the word stage and hamper our ability to act on and influence at a Global Level. I also worry the next time we (The US) needs help our allies will be less likely to stand by our side.
</t>
  </si>
  <si>
    <t xml:space="preserve">Freckles are awesome, anyone who doesn't compliment them is crazy </t>
  </si>
  <si>
    <t>Yeah I saw that, I'm subscribed to his sub. Good to know that he will be available as an option more often now</t>
  </si>
  <si>
    <t>It needs an advanced pickpocket perk. Lv2, I think?</t>
  </si>
  <si>
    <t>just got it :) heat 8c4, 1c1, 1c1 and those adds</t>
  </si>
  <si>
    <t>I just missed you , if you get back on let me know</t>
  </si>
  <si>
    <t>That is incorrect, but I did listen to breakeven earlier lol</t>
  </si>
  <si>
    <t>why are you so mad</t>
  </si>
  <si>
    <t>Pretty much, considering how far back they go and how big they are.</t>
  </si>
  <si>
    <t>I'll talk with CP bout that</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</si>
  <si>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</si>
  <si>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Due to the rumours and hype about 'planet 9', I reckon that if it was discovered they would probably just keep it as "planet 9" or "nine", simply because people are so used to it and it would probably get nicknamed that anyway.</t>
  </si>
  <si>
    <t>They have no idea how much this and what will follow is gonna piss people off...</t>
  </si>
  <si>
    <t>I give her AAA+</t>
  </si>
  <si>
    <t>"don't worry about it."</t>
  </si>
  <si>
    <t>That'd be me! My friend said the same thing when he uploaded the video, haha.</t>
  </si>
  <si>
    <t xml:space="preserve">I feel like this meme fits here (xpost /r/adviceanimals) </t>
  </si>
  <si>
    <t xml:space="preserve">They're just brainwashed wageslave npcs. Don't worry about it. Real living is living free. 
The other end that no one talks about of "the world doesn't owe you anything" is that You don't owe the world anything either. </t>
  </si>
  <si>
    <t>I think you need a new chair</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</si>
  <si>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</si>
  <si>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 xml:space="preserve">Left wing echo chamber outside of the_donald, which is the rational thought echo chamber. </t>
  </si>
  <si>
    <t>Is that proudly made in America by immigrants real? Kek</t>
  </si>
  <si>
    <t>ãƒˆãƒ©ãƒ³ãƒ—ã®ã›ã„ã§ä»Šå¹´ã¯ã‚‚ã†åŠå¹´ãã‚‰ã„çµŒã£ãŸæ°—ãŒã™ã‚‹  
ã„ã¤ã‚‚ãªã‚‰ã‚‚ã†ï¼’æœˆã¨æ€ã£ã¦ã‚‹ã®ã«ã€ã“ã¨ã—ã¯ã¾ã ï¼’æœˆã‹ã€ã¨ã„ã†æ„Ÿè¦š</t>
  </si>
  <si>
    <t>The last time I saw these characters in the same room I was getting some rape-y vibes from Herr Skull over there.... *shudders*</t>
  </si>
  <si>
    <t xml:space="preserve"> looks really good for a cheap card?</t>
  </si>
  <si>
    <t xml:space="preserve">Which txt app has an app client?
</t>
  </si>
  <si>
    <t>wat</t>
  </si>
  <si>
    <t>Doth thou even hoist!?! 
- Gym bro</t>
  </si>
  <si>
    <t>I have scorer and paragon offers for both?</t>
  </si>
  <si>
    <t xml:space="preserve">My store does a zero with a line through it for water. It's weird, but I'm kinda attached to it now... </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</si>
  <si>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</si>
  <si>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 xml:space="preserve">Nope no way of that happening from what she said to me during the awkward conversation that it was just a one-night stand so that was that and I was to preoccupied with my Hangover and Realization that I had sex  </t>
  </si>
  <si>
    <t>pol was so nice recently but today was shit. Either shills or bait threads.</t>
  </si>
  <si>
    <t>This guy says the Ukrainian are attacking in Donetsk. I'm confused.
https://www.youtube.com/watch?v=MCZzaBfCf4k
https://www.youtube.com/watch?v=KUOlDvzvLto</t>
  </si>
  <si>
    <t>I would just give them the link to the site and let them figure it out themselves.</t>
  </si>
  <si>
    <t>I thought it came out around 2006/2007 or so. It has the artstyle of the time.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</si>
  <si>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</si>
  <si>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i just came back from a 17pt 3rd quarter deficit to win a 2k game i have nowhere else to brag</t>
  </si>
  <si>
    <t>I got a stereo bar so I can put two microphones on one stand</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</si>
  <si>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</si>
  <si>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This is an easy one!  I'll be back tomorrow to help out!</t>
  </si>
  <si>
    <t>Why not post in a place that isn't marked *forever* then?</t>
  </si>
  <si>
    <t>And where is the option to spend the gem?</t>
  </si>
  <si>
    <t>This is fucking ridiculous. Ward doesn't play SHIT against anyone, until he plays the Flyers he becomes 11 years younger in 2006 again. God, fuck him.</t>
  </si>
  <si>
    <t>If it costs you money apple will give you an inactivated carrier sim for free and should be able to help you move the number over(on the big 4 carriers)</t>
  </si>
  <si>
    <t>Dont trust r/truerateme. They purposley rate people lower than they are to make them feel shitty about themselves. 
I got banned for giving my honest opinion on there.</t>
  </si>
  <si>
    <t>Daytime!  I think someone said it on here but there's a scene in It Follows where it's the middle of the damn day and you can see It chilling in the background of a shot and it's SPOOPY.</t>
  </si>
  <si>
    <t>Jesus Christ. I'm somewhat glad I gave myself a pneumathorax a decade ago and had chest x-rays, now.</t>
  </si>
  <si>
    <t>Say what!? Who would you rather have perform?</t>
  </si>
  <si>
    <t>What do you guys think of this laptop used? https://www.amazon.com/gp/aw/d/B01LZTCMPA?ref=olp_product_details&amp;amp;th=1&amp;amp;psc=1</t>
  </si>
  <si>
    <t>It might need an R or MA rating. I'd watch it. :)</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</si>
  <si>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</si>
  <si>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I am in high school right now *cries*</t>
  </si>
  <si>
    <t>He gets tons of racist shit online. Should he just ignore it? Or should he address it?</t>
  </si>
  <si>
    <t xml:space="preserve">Ask Handy Hands via www.facebook.com/HandyHandsToronto </t>
  </si>
  <si>
    <t>Oh good call</t>
  </si>
  <si>
    <t>Yeah, I got the feeling from the books that Frodo was kind of a much older brother or a youngish uncle type character to the other hobbits.  That might have just been me though.</t>
  </si>
  <si>
    <t>And that was with the intention of absorbing it and killing off a competitor.</t>
  </si>
  <si>
    <t xml:space="preserve">Also saw an old post of yours. I'm in Florida and have access to good Florida beers. I just saw a cigar city vanilla hazelnut Marshall Zhukov you may be interested in at store next to my house. </t>
  </si>
  <si>
    <t>Could Detroit still make it</t>
  </si>
  <si>
    <t>If this blog is pro City Bike it cannot accurately call itself "Bike Snob."</t>
  </si>
  <si>
    <t>Link for the lazy: https://www.instagram.com/doroshina/</t>
  </si>
  <si>
    <t>Hail Hydra!</t>
  </si>
  <si>
    <t xml:space="preserve">Oh yeah, it's all very dusty but there's no garbage or food in there. </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</si>
  <si>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</si>
  <si>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Labor Ready on south Division. You have to sign up in their office, and take a drug test. Once registered all you have to do is show up in the morning on days you want to work. Its recommended to be there early, as they take labor on a first come first serve basis.</t>
  </si>
  <si>
    <t xml:space="preserve">Well, being fit is pretty non-negotiable. It's the one aspect of your physical attractiveness that is in your control, and if you're a woman, being physically fit will almost guarantee that lots of men will find you attractive. </t>
  </si>
  <si>
    <t>because saying Chuck has no rings gets old after a while</t>
  </si>
  <si>
    <t>Invite sent</t>
  </si>
  <si>
    <t>nope :( /u/RedFredTV?</t>
  </si>
  <si>
    <t xml:space="preserve">It's just American soldiers stationed there. </t>
  </si>
  <si>
    <t>What even matters? Even if it's true, it's an absolute exception anyway</t>
  </si>
  <si>
    <t>appreciate it :D</t>
  </si>
  <si>
    <t>Incorrect. He's under contract through 2017. This season he's been negotiating an extension/raise. He hits FA next offseason in 2018</t>
  </si>
  <si>
    <t>I scrolled all the way down here for this, worth it. Thank you!</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</si>
  <si>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</si>
  <si>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thanks ðŸ˜˜</t>
  </si>
  <si>
    <t xml:space="preserve">It depends on the person it is. If it's a vague acquaintance it just means hello. If it's someone I actively dislike it's bitchiness. </t>
  </si>
  <si>
    <t>[**GIF Live Wallpaper Setting**](https://play.google.com/store/apps/details?id=com.simple.apps.wallpaper) - Free  -  Rating: 85/100 - Search for 'GIF wallpaper' on the [**Play Store**](https://play.google.com/store/search?q=GIF+wallpaper)
------
[^Source ^Code](https://github.com/crisbal/PlayStoreLinks_Bot) ^| [^Feedback/Bug ^report](http://www.reddit.com/r/cris9696)</t>
  </si>
  <si>
    <t>Boom stick, shurely...</t>
  </si>
  <si>
    <t>okay.</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</si>
  <si>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</si>
  <si>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"Never shoulda come here..."</t>
  </si>
  <si>
    <t>Enjoy!
#118</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</si>
  <si>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</si>
  <si>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</si>
  <si>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 xml:space="preserve">If McD somehow pulls this off and doesnt give up Bledsoe or Booker. Hoooleeee Shieeet! </t>
  </si>
  <si>
    <t>Do we play Philadelphia at home against this year if we do I'm making a not my #allstarmvp sign</t>
  </si>
  <si>
    <t>P A T I E N C E</t>
  </si>
  <si>
    <t>I am not watching a video, give me an article sourced with actual data.</t>
  </si>
  <si>
    <t>"look at me im superior on the internet c:&amp;lt;&amp;lt;&amp;lt;"</t>
  </si>
  <si>
    <t>http://opts.momugi.com/beginners-guide-faq/
^ your answer is here
SOme people started the game few weeks ago during the soft launch. So they know what's going on and have the characters to find hard and very hard, sometimes you get over 7 medal /game in Very Hard</t>
  </si>
  <si>
    <t>Along with that: swag, fleek, and any other (idiotic) synonym for "cool".</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</si>
  <si>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</si>
  <si>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lets leap into this </t>
  </si>
  <si>
    <t xml:space="preserve">You Liberals need to chill, Hillary lost, get over it. </t>
  </si>
  <si>
    <t>This is because the place is infested with numale cucks who let chad and tyrone fuck their betabux girlfriends while they strum their paltry chodes to the thought of telling incels - sweaty men - to take a shower</t>
  </si>
  <si>
    <t>Just need one more. Then we can join on xbox live</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</si>
  <si>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</si>
  <si>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Your time here is done our child it's time for you to depart.</t>
  </si>
  <si>
    <t>Zapdos! Will send your code in a sec.</t>
  </si>
  <si>
    <t>AHO IS DIRTY!!!!!</t>
  </si>
  <si>
    <t>That's a good sign.</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</si>
  <si>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</si>
  <si>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 xml:space="preserve">northern indiana
</t>
  </si>
  <si>
    <t xml:space="preserve">As a fast food GM, HAHAHAHAHAAHAHAHAHAHAHAHAHAHAHAHAHAHAHAHAHAHAHAHAHAHAHAHAHA
What is a day off? What is "end of shift?" </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</si>
  <si>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</si>
  <si>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153,646,351</t>
  </si>
  <si>
    <t>Come on man. He's obviously going through a difficult time. "Your app was probably trashed immediately" is an unnecessary and unhelpful comment.</t>
  </si>
  <si>
    <t xml:space="preserve">Man of Steel is leaking </t>
  </si>
  <si>
    <t>[This](http://www.khwiki.com/Wooden_Stick)
But seriously, I'll have to go with the Sweetstack from BBS. Good stats all around without being too obnoxious to get, and a quirky design, which is a trait that always appeals to me.</t>
  </si>
  <si>
    <t xml:space="preserve">The support and maintenance fees (called LSAP) are based on your user count. So you pay x amount per user. 
All of your licenses are perpetual but if you don't have LSAP you won't be able to move them from machine A to machine B if something goes wrong. (Your license manager machine is key on this - that's what communicates to laserfiche when you tell it to check for updates or if you move it from machine A to B). This machine doesn't ever talk to laserfiche until you tell it to, so it'll work forever in theory. They will also let you communicate if there is no contract, but it's a non intuitive process that's not shared out in any of the manuals when you need to do it manually. (I used to work for a VAR so we knew how). I've also seen issues where something was messed up on their end and they wouldn't touch it if it's out of contract. 
The licenses themselves are all controlled through license manager, you can reassign them anytime you feel like it. </t>
  </si>
  <si>
    <t>The sidebar of this subreddit for starters. Or Liquipedia has a list of everything but if you don't want spoilers, cover the right half of your screen when you go there</t>
  </si>
  <si>
    <t>DR. YERABALLI 10/10</t>
  </si>
  <si>
    <t>The only laugh was from the end "RIP in peace Bieber"</t>
  </si>
  <si>
    <t xml:space="preserve">If you fuck a notary public, is it considered indecent? </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</si>
  <si>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</si>
  <si>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</si>
  <si>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 xml:space="preserve">Are milkshake IPAs currently available in AB? </t>
  </si>
  <si>
    <t>i wish</t>
  </si>
  <si>
    <t>So is the sorcery system a big departure from the vancian standard? I'm interested to hear whether they've got something that really captures the 1930s pulp wizard.</t>
  </si>
  <si>
    <t>Not English so hard to read</t>
  </si>
  <si>
    <t xml:space="preserve">It was a completley normal behavoir of her. She wasn't attracted to him and let him down in a soft way. </t>
  </si>
  <si>
    <t xml:space="preserve">I have had that happen to me too! I thought I was nuts until I found some sources for it:
 http://en.m.wikipedia.org/wiki/Sleep_paralysis
http://www.webmd.com/sleep-disorders/guide/sleep-paralysis
I feel ya. :(
</t>
  </si>
  <si>
    <t>For a cloth you don't polish that well</t>
  </si>
  <si>
    <t xml:space="preserve">I had no idea Brothels had bars! Where the sex workers treated well there?  </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</si>
  <si>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</si>
  <si>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</si>
  <si>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knicks still gonna cry</t>
  </si>
  <si>
    <t>You **CAN**.</t>
  </si>
  <si>
    <t>Do you know what side of the power spectrum they were on? OP or UP? Seems to me like they would be a bit UP with their lethargy and predictable timings.</t>
  </si>
  <si>
    <t>Thats allright but kissing because you want to kiss her is even better. 
The truth is that if a girl doesn't reject a kiss during a game, she wouldnt reject it without it.</t>
  </si>
  <si>
    <t>Last time my dog had to go the vet in the middle of the night for an emergency, they said "Leave a $2500 deposit and we'll bill you the rest when you pick him up."
Month-to-month he's $100.  Couple times a year he goes for checkups it's $300-$500.  Want to go away and put him in a kennel, it's $30-$40/night.
It adds up.</t>
  </si>
  <si>
    <t>aye em gled yer sayf opðŸ˜˜</t>
  </si>
  <si>
    <t>Must. Drink. Ale.  Here.
Where.</t>
  </si>
  <si>
    <t>Did you try using that one weird trick to get your job back and get ripped?</t>
  </si>
  <si>
    <t>Does it make the player automatically accept all the Chinese cultures?</t>
  </si>
  <si>
    <t>&amp;gt; To live is to suffer, to survive is to find some meaning in the suffering. - Friedrich Nietzsche.</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</si>
  <si>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</si>
  <si>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1. El PAN fue fundado en 1939, no en 1940. Aunque en realidad, lo que Barca dijo estrictamente es que el PAN conspira con el PRI desde 1940, lo que quiso decir es que lo ayuda desde su fundaciÃ³n.
2. El PAN ha sido la oposiciÃ³n mÃ¡s fÃ©rrea contra el PRI desde su fundaciÃ³n, y hasta al menos 1997. Desde las elecciones de 1940 hasta las de 1988, siempre hubo presiÃ³n local, estatal y Federal del PRI contra los candidatos del PAN y sus acciones, mismas que incluyeron mÃºltiples casos de represiÃ³n y acoso. En 1952, por ejemplo, el PRI liderÃ³ una campaÃ±a de acoso contra todos los candidatos de oposiciÃ³n, incluyendo el del PAN, EfraÃ­n Gonzalez, pero tambiÃ©n otros personajes como Vicente Lombardo Toledano del Partido Popular, y otros. En 1958, las elecciones Presidenciales fueron entre el candidato del PRI, Adolfo LÃ³pez Mateos, apoyado por otros partidos polÃ­ticos de izquierda, y el candidato del PAN, Luis H. Ãlvarez, quien sufriÃ³ acosos y represiÃ³n por parte del gobierno, incluyendo amenazas de muerte, atentados, y hasta una noche de cÃ¡rcel. 
3. Olvidan que en 1988, el candidato del PAN fue el primero en reclamar el fraude electoral que le diÃ³ la Presidencia a Carlos Salinas de Gortari. AsÃ­ como AMLO tuvo su "gobierno legÃ­timo", de igual forma Manuel Clouthier tuvo un "gabinete alterno" que sirviÃ³ como voz de crÃ­tica experta a las acciones de gobierno de Salinas. Si el PAN negociÃ³ con Salinas en las famosoas "concertacesiones", fue solo para lograr que el gobierno permitiera la creaciÃ³n el IFE, de la credencial para votar con fotografÃ­a, del multi-galardonado y super-confiable sistema electoral Mexicano, uno de los mÃ¡s confiables y estrictos del mundo. De ese gabinete alterno salieron personajes como Diego FernÃ¡ndez de Ceballos, quien despuÃ©s fue candidato Presidencial en oposiciÃ³n a Zedillo, Vicente Fox, ahora ex-Presidente de MÃ©xico, Fernando Canales, ex-Secretario de EconomÃ­a y ex-Gobernador de Nuevo LeÃ³n, Carlos Castillo Peraza, y muchos mÃ¡s... Cierto, las elecciones de 1988 seguramente habrÃ­an favorecido al PRD sin fraude, pero fue el PAN quien supo aprovechar la coyuntura para forzar al gobierno a instituir reformas que despuÃ©s permitieron tener Congresos de OposiciÃ³n, un diputado del PRD contestarle un Informe al Presidente, Gobernadores del PAN, PRD, y en general de oposiciÃ³n, incluyendo el Jefe de Gobierno de la Ciudad de MÃ©xico, CuauhtÃ©moc CÃ¡rdenas del PRD, y finalmente, la alternancia en la Presidencia. Sin estos cambios que el PAN forzÃ³ al Gobierno de Salinas a realizar, MÃ©xico jamÃ¡s habrÃ­a conocido la democracia.
4. Hablando del Gabinete alterno de Clouthier, y admitiendo que corroborÃ© algo de esta informaciÃ³n que tenÃ­a en mi memoria con busquedas en Google, recordemos a  Fernando Canales. A este seÃ±or, en las elecciones Estatales de 1985, le hicieron fraude electoral, y lo sacaron de las greÃ±as del Palacio de Gobierno de Nuevo LeÃ³n. AsÃ­ se las gastaba la represiÃ³n polÃ­tica del PRI contra el PAN.
P.D.- No estoy abogando a favor o en contra de las posturas polÃ­ticas del PAN. Eso es aparte. Yo solo estoy negando que el PAN haya sido cÃ³mplice del PRI "desde 1940" como dice Barca. El PAN ha sido un partido opositor desde la derecha desde 1939, y tuvo momentos muy desagradables al luchar por la democracia desde ese entonces contra el partido Ãºnico. Claro que, desde que accedieron al gobierno hasta la fecha muchas cosas han cambiado. Pero negar la historia es negarnos a nosotros mismos. El PAN fue oposiciÃ³n, y eso no se puede negar.</t>
  </si>
  <si>
    <t>Why did you get kicked?</t>
  </si>
  <si>
    <t xml:space="preserve">Awe! </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</si>
  <si>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</si>
  <si>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 xml:space="preserve">Whoever recorded it is just teasing us. </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</si>
  <si>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</si>
  <si>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</si>
  <si>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What does it show up as when you link it in chat?
ie. how normal weapons are [item] and ancients are {[item]}</t>
  </si>
  <si>
    <t>kubuntu isn't the best distro for kde</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</si>
  <si>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</si>
  <si>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No, I don't think that's best for our future.  I also don't think "ending up somewhere 8-11 in the west" is the only thing we get out of "winning a few more games."  I'm also not going to write up a philosophical argument against tanking for you to chew on.  Sorry...</t>
  </si>
  <si>
    <t xml:space="preserve">wtf are cottage cheese legs? </t>
  </si>
  <si>
    <t>Are you going to talk about the fact that Homeworld now has a picture of Steven in their database?</t>
  </si>
  <si>
    <t>So that glint of madness in her eyes in Stranger Things isn't just acting?</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</si>
  <si>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</si>
  <si>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 xml:space="preserve">I wonder if CNN regrets bending over backwards for the DNC which lead to them losing any credibility they had </t>
  </si>
  <si>
    <t>This statement is clearly not made fron experience. Ive never paid a first date and alwaya got a second date.
A case could be made for different cultures having different standards, but in this age the vast majority of western women do not expect to be paid for.</t>
  </si>
  <si>
    <t>Lifting doesn't make you a bro. It doesn't get you friends or a social circle. It doesn't cure mental issues, make you an interesting person, or improve your social skills.</t>
  </si>
  <si>
    <t>maybe "off shore' triggered it.</t>
  </si>
  <si>
    <t>Any update on 2nd season?</t>
  </si>
  <si>
    <t>Getting users is the most important metric. The money comes later.</t>
  </si>
  <si>
    <t>I think it's got a big enough slide cut as is http://i.imgur.com/Im0mmUV.jpg
But I don't hate that red dot idea</t>
  </si>
  <si>
    <t>#AHO</t>
  </si>
  <si>
    <t>I did it on my dad who hates Undertale's computer and there still are 9 pictures of Papyrus before any ancient heiroglyphics stuff.</t>
  </si>
  <si>
    <t xml:space="preserve">Rare picture of an incel transforming into a wizard after becoming a 40 years old KHHV. </t>
  </si>
  <si>
    <t xml:space="preserve">Ok, thanks for the insight. </t>
  </si>
  <si>
    <t>By definition the united States *has* been around for hundreds of years. More than two hundreds in fact.</t>
  </si>
  <si>
    <t>This smells like a bamboozle</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</si>
  <si>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</si>
  <si>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 xml:space="preserve">Yeah, and the Maverick is on his side </t>
  </si>
  <si>
    <t>Ok I'll buy that.  So the ban would be on masks too, ninja garb, anything that abscuees the face.  Maybe</t>
  </si>
  <si>
    <t>assadsoft</t>
  </si>
  <si>
    <t>Blue Midterms? Serious? You guys are a riot, seriously. No seriously, stop doing your Soros-funded riots already.</t>
  </si>
  <si>
    <t>Hi, Mike.</t>
  </si>
  <si>
    <t>You get one random super bowl player per objective.  Finish all 10 to get 5 random super bowl players.</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</si>
  <si>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</si>
  <si>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How can i pick and choose? Is it possible to only download the stems for one of the songs??</t>
  </si>
  <si>
    <t xml:space="preserve">Walt Disney signature collection?! What happened to diamond edition? Man. </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</si>
  <si>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</si>
  <si>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</si>
  <si>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That's me!</t>
  </si>
  <si>
    <t>That's not real is it?  I know models get thin, but this must be shopped or some other thing.  Seems like even the fashion world wouldn't want these ladies to be seen.  
Please tell me this is fake.</t>
  </si>
  <si>
    <t xml:space="preserve">Agree </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</si>
  <si>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</si>
  <si>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 xml:space="preserve">So....what does she say? Why not post English version? </t>
  </si>
  <si>
    <t xml:space="preserve">Yeah I have both of the Venus palettes and I reeeeally like them, I was happy to have them. I love pink, red, orange, yellow looks and wear them almost exclusively so Venus I especially is great. If you already have Modern Renaissance you could honestly skip the first Venus, but Venus II does have some fairly unique colours. </t>
  </si>
  <si>
    <t>what is "gg" ?</t>
  </si>
  <si>
    <t>Honestly, I never thought I'd say this, but I really want to see Trump's piss play</t>
  </si>
  <si>
    <t xml:space="preserve">They vote democrat </t>
  </si>
  <si>
    <t>I added you and I have the starters ready to go</t>
  </si>
  <si>
    <t>In soviet russia ethnics mog u</t>
  </si>
  <si>
    <t>Thanks!  I'll try this</t>
  </si>
  <si>
    <t>She's not pretty, she just looks that way.</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</si>
  <si>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</si>
  <si>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I didn't get that idea but I could see how it could be misinterpreted that way</t>
  </si>
  <si>
    <t xml:space="preserve">Oh no! Where can I go to stream this rating-less debug build in development now?!   
What do they expect me to do, actually use Youtube's live function? </t>
  </si>
  <si>
    <t>I'm pretty great.</t>
  </si>
  <si>
    <t>Then you don't agree.
Otherwise, are you also upset that he refuses to call this "conservative canadian terrorism"? "Rightwing terrorism"?
Why one and not the other? Both are just terrorism...</t>
  </si>
  <si>
    <t>From the article:
"This seems pretty depressing itself, but it's important to keep in mind the first principle of New Neuropsychiatry, that the brain retains plasticity throughout life."
There's always hope!</t>
  </si>
  <si>
    <t>Me and my friend recently unearthed a copy of Goldeneye. I was never one for FPSs but he is, and he spent all of about 20 minutes yelling about how "ITS LITERALLY IMPOSSIBLE TO AIM!" before we gave up.</t>
  </si>
  <si>
    <t>"Do you love jesus?"</t>
  </si>
  <si>
    <t>Erm...no, it does not. Learn what the word "literally" means.</t>
  </si>
  <si>
    <t>Grew up right near here. My grandparents lived in Paradise so I spent many a day at the school playground. Used to climb up the fire escape and slide down. Spent loads of time in Plains too.</t>
  </si>
  <si>
    <t>Mines pretty straight. There's a slight tilt but nothing crazy. That sucks dude.</t>
  </si>
  <si>
    <t>Well that's the cutest damn thing I've seen all day.</t>
  </si>
  <si>
    <t>This is the only thing I can think of, as well. Something went down that either OP doesn't fully know, or isn't telling us. Either that or CCP just feels like being a dick.</t>
  </si>
  <si>
    <t>It is a gift and a curse.</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</si>
  <si>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</si>
  <si>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Friday, couple of hours before closing, Drive 2-4 hours, find credit unions with shared branching. Start stacking loot. Never return twice. </t>
  </si>
  <si>
    <t>This surely warrants blackmailing and PED allegations.</t>
  </si>
  <si>
    <t>That's what I'm saying, my initial comment was probably worded incorrectly, but for Auba's career Atletico wouldn't neccesarily be an upgrade, just like I believe Juve wouldn't be either.</t>
  </si>
  <si>
    <t>I HOPE THIS HAPPENS!! Holy moly this would be *awesome* to work for! And to witness!!! ahhhhh!!!
Though, the weather isn't too great in NS for a launch site. BUT OH MAN THIS IS SO COOL, I HOPE THIS HAPPENS!!!</t>
  </si>
  <si>
    <t xml:space="preserve">There better be a $10 bill taped inside the box! </t>
  </si>
  <si>
    <t xml:space="preserve">It's a pretty liberal half+. Northern VA is growing faster than the rural parts. Richmond, the Tidewater, and Charlottesville are all blue. </t>
  </si>
  <si>
    <t xml:space="preserve">Upping your game is never a bad idea. </t>
  </si>
  <si>
    <t>AHHHOOOO</t>
  </si>
  <si>
    <t>Sorry to disappoint you but thats not gonna happen ðŸ˜</t>
  </si>
  <si>
    <t xml:space="preserve">Can sorta confirm. My roommate said he came to talk at her college to promote his book, was late and a total dick the whole time and everybody was super disappointed. </t>
  </si>
  <si>
    <t>Thanks for all the suggestions!  This will keep me busy for a while trying to sort through them all!</t>
  </si>
  <si>
    <t xml:space="preserve">All I can say is that I know exactly how you're feeling right now. </t>
  </si>
  <si>
    <t xml:space="preserve">yeah, sometimes you just really wanna fuck with people. Plus it's so much easier to troll now that everybody's riled up about the Trump presidency. </t>
  </si>
  <si>
    <t xml:space="preserve">You should [look it up](https://en.wikipedia.org/wiki/Exclusive_economic_zone#Philippines), it doesn't serve a world leader good for not knowing. </t>
  </si>
  <si>
    <t>MATE you didn't buy 4x Titan X and a i3 6100! What a shame, this build is trash... /s
I know how annoying it can be having people say what you should get, good that in the end you settled on a very solid system! Looking forward to pics (make a new post for that though)</t>
  </si>
  <si>
    <t>I would expect to see something from the man himself could just be somebody blowing smoke and it caught traction.</t>
  </si>
  <si>
    <t>"You're too pregnant to go adventuring. Besides the physical exertion, your heightened sense of [everything] makes it unbearable to be around sweaty, stinking adventurers and the horrible things they encounter. Roll a new, non-pregnant character."</t>
  </si>
  <si>
    <t>You aren't alone. I don't play Bethesda games. Nothing against them, I just don't care for them.</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</si>
  <si>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</si>
  <si>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Robinson's hurt? What did I miss?</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</si>
  <si>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</si>
  <si>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Hey I got one of those</t>
  </si>
  <si>
    <t>Gemini seen not wearing his trademark shoelace headband</t>
  </si>
  <si>
    <t>That works too, just make sure you buy a new copy or else you won't have the codes for MGS1 and the VR missions.</t>
  </si>
  <si>
    <t xml:space="preserve">Why? She won't do the same thing for me as she would for the handsome guy at college, and I already know from talking to her she has many orbiters and I don't want to beta bux </t>
  </si>
  <si>
    <t>That's not a threat. That's a truth. Having a piss poor relationship with a global media outlet gives a bad impression to other countries.</t>
  </si>
  <si>
    <t xml:space="preserve">If they don't eat lamb. Delicious lamb. </t>
  </si>
  <si>
    <t>Interesting.</t>
  </si>
  <si>
    <t xml:space="preserve">I need to do this when I get back from holiday. Glad they resolved this for you. </t>
  </si>
  <si>
    <t>Aw Yiss, duh</t>
  </si>
  <si>
    <t>It wouldn't. That's why I've said it's misguided. If it's not about a misguided attempt to screw over PvPers though, why would anyone argue for a "PvE DZ" over an improved PvE experience in the LZ?</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</si>
  <si>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</si>
  <si>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</si>
  <si>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</si>
  <si>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 xml:space="preserve">Why would you want to keep California in the union? </t>
  </si>
  <si>
    <t>Uh \#GFY ? This place is fine.</t>
  </si>
  <si>
    <t>I did your reflink, please do mine:
https://www.g2a.com/r/user-57c301c96f62b</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</si>
  <si>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</si>
  <si>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Worked in quite upscale restaurants that bought the peeled cloves. Most common is the king solo garlic though, which is like one large, spheric bulb.
Unless you're doing some application where the garlic will be presented whole to the guest I would use the peeled stuff.</t>
  </si>
  <si>
    <t>i've been looking for a 5L replacement for months (years?) as well. nothing currently on the market compares.  i am interested to test out the DeX though, it seems it may be at little soft &amp;amp; hard at the same time similar to a 5L</t>
  </si>
  <si>
    <t xml:space="preserve">Tom Bergins!!!!  I got engaged in this room.  </t>
  </si>
  <si>
    <t xml:space="preserve">&amp;gt; Once again, what does this has to do with FA women?
I quote **exactly**:
&amp;gt; Yeah yeah, women, the eternal victims. Let me shed a tear.
</t>
  </si>
  <si>
    <t>As a 22-year-old married man, it's way too fucking expensive and I wouldn't recommend it to my friends. However, it was the best night of my life and the best party I've ever been to/hosted, so I consider it worth it.</t>
  </si>
  <si>
    <t>perhaps the vast wall of angry red Ms has scared them away</t>
  </si>
  <si>
    <t>Yeah, yall REALLY should vote in the midterm in 2018.  Typically, midterm elections are where republicans and conservatives win big time, because so many liberals are disinterested about midterm elections.  Tell all yall friends too.</t>
  </si>
  <si>
    <t>One hell of an offer for labyrinth? Like what 8 keys lol? ðŸ˜…</t>
  </si>
  <si>
    <t>http://i.makeagif.com/media/2-01-2017/qyNjZ5.gif</t>
  </si>
  <si>
    <t>I might, let me pm you</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</si>
  <si>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</si>
  <si>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Holy shitballs whats her name</t>
  </si>
  <si>
    <t>More...? :-)</t>
  </si>
  <si>
    <t xml:space="preserve">In anticipation for I Decided this week, heres one of the funniest DEHH videos iv'e seen.
</t>
  </si>
  <si>
    <t>Lol it was a joke.</t>
  </si>
  <si>
    <t>12k and Victor Lab for HW?</t>
  </si>
  <si>
    <t>Sure</t>
  </si>
  <si>
    <t xml:space="preserve">Yeah, but in my initial comment I wasn't talking about the approach of the Batman film but more so that they shouldn't "roll the dice" on a no name director. </t>
  </si>
  <si>
    <t>Phantom lite works</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</si>
  <si>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</si>
  <si>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yup.</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</si>
  <si>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</si>
  <si>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why's it got a stitched on ass</t>
  </si>
  <si>
    <t>It's hilariously awful. Sorry</t>
  </si>
  <si>
    <t>The only place that I would not be if you never existed is this post.</t>
  </si>
  <si>
    <t xml:space="preserve">Sorry, but when did Obama executive order a full-stop ban of all incoming travelers from these countries, including long term visa and green card holders? </t>
  </si>
  <si>
    <t>I think the cold is winning now...</t>
  </si>
  <si>
    <t>New employers don't base their offers on generosity, and they don't just base them on your current salary either. If your skills are in demand you will get good offers. If they are not, then you won't. If an employer really wants you, they will be willing to pay more than their competitors for the chance to have you working there.
If you are actively interviewing and all the employers in town are making you the same offer that is similar to your current salary, and you can't convince any of them to go higher, then you are not underpaid. You are getting exactly what the market will bear.</t>
  </si>
  <si>
    <t xml:space="preserve">I looked at it, but my understanding was that suspend wasn't supported if this was deployed. I close my laptop and let it suspend and lock and then come back to it. If suspend worked, I'd move to OPAL from dm-crypt. </t>
  </si>
  <si>
    <t>Bow.</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</si>
  <si>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</si>
  <si>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 xml:space="preserve">That's just countless years of evolution and nature working on you. My best friends wife is totally my type. Short, dark hair, olive skin and curvy. I totally want to fuck her and told him a couple of times whilst out drinking and he didn't get upset. </t>
  </si>
  <si>
    <t>Pros don't like when they're called on their shit that's why they bash on us... they can't handle criticism so they say we're just delusional pros have been saying this all the time. Nothing new</t>
  </si>
  <si>
    <t xml:space="preserve">So you're the hand or man ugh in this situation? Interesting. Nothing wrong with that I just think most of the people on Reddit would imagine themselves as the recipient of dick pleasure. </t>
  </si>
  <si>
    <t>That would be good, but just be sure you don't end up at a company that keeps you so busy that even online classes are impossible to complete.</t>
  </si>
  <si>
    <t>I second that.  Anyone holding a puppy deserves a goal, especially if it is their first of the season.</t>
  </si>
  <si>
    <t>interesting.. do you know that holding down the jump button allows you to jump off of enemies?  do you hold down run when you play?</t>
  </si>
  <si>
    <t>/r/funny</t>
  </si>
  <si>
    <t>reference https://youtu.be/SNvDUO42Hys</t>
  </si>
  <si>
    <t>Canadians: So helpful they will even help you identify themselves for bannination.</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</si>
  <si>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</si>
  <si>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</si>
  <si>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how about Safari Ball Scyther? I just saw one rejected (someone else tried to trade me one)</t>
  </si>
  <si>
    <t>Don't forget there's an ion cannon too.</t>
  </si>
  <si>
    <t>I had to read those first two sentences again, because I was like ''huh? wtf'' lol.</t>
  </si>
  <si>
    <t xml:space="preserve">Cystic acne is genetic retard. Washing your face literally does nothing. </t>
  </si>
  <si>
    <t>im not too savy on posting on reddit my bad!</t>
  </si>
  <si>
    <t xml:space="preserve">When did this become an either / or? </t>
  </si>
  <si>
    <t>At 5'3 I already know that my height is the culprit. But you have life on easy mode. You should have the ease to ascend.</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</si>
  <si>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</si>
  <si>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Do you have experience with this?</t>
  </si>
  <si>
    <t>Never began for ethnicccs</t>
  </si>
  <si>
    <t>What are you referring to here?</t>
  </si>
  <si>
    <t>TIL waar Essent de stroom vandaan haalt.</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</si>
  <si>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</si>
  <si>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</si>
  <si>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FÃ¼hrries</t>
  </si>
  <si>
    <t>What are these holograms in the sky?</t>
  </si>
  <si>
    <t>Birth control in the drinking water. It has already completely fucked up entire ecosystems.</t>
  </si>
  <si>
    <t>"There's nothin' gay about gettin' yer dick sucked!"</t>
  </si>
  <si>
    <t>distributed system may simply be a program that utilizes more than 1 thread (i.e cpu).
distributed networking may be a distributed system that utilizes several threads across multiple physical machines.</t>
  </si>
  <si>
    <t xml:space="preserve">Also that's not a gildan hoodie </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</si>
  <si>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</si>
  <si>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Not according to the NHL (((</t>
  </si>
  <si>
    <t>Amazing everything ðŸ˜</t>
  </si>
  <si>
    <t>Taper, moderately slowly.. but taper and you'll be ok</t>
  </si>
  <si>
    <t>Damn that's cheap</t>
  </si>
  <si>
    <t xml:space="preserve">Can you get any food assistance? </t>
  </si>
  <si>
    <t>As Bob Marley said, "don't worry about a thing, cause every little thing's gonna be alright" ;)</t>
  </si>
  <si>
    <t>I don't want to hear about your juice cleanse miracle trick for fast weight loss go away. Sure, I'm completely wrong, what would I know? I only lost ninety pounds.</t>
  </si>
  <si>
    <t xml:space="preserve">Incoming banger. </t>
  </si>
  <si>
    <t xml:space="preserve">I always made sure the glue didn't come in contact with the pad...  probably didn't matter too much (double wide papers were useful.)
</t>
  </si>
  <si>
    <t>"heated"</t>
  </si>
  <si>
    <t>Post it on r nhl instead. They allow memes and off topic stuff</t>
  </si>
  <si>
    <t>Well, he promised pretty much everything, so I suppose you could consider doing anything a promise kept.</t>
  </si>
  <si>
    <t>Red pillers speak of how childlike and predictable women are.  This phenomenon (women spending loads of money for clothing that appears ruined) would seem to fit the theory of hive-minded collective female behavior patterns that lack rationality.  Blue pillers may have another explanation.</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</si>
  <si>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</si>
  <si>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</si>
  <si>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Hotdogs works its in progress i have the repo for it if u want it , lockscreen date &amp;amp; time Settings are disabled </t>
  </si>
  <si>
    <t>Haha that's an interesting coincidence! I chose the name from like the Queen of Sheba, just turned it into Queen Sheba and Sheba for short xD</t>
  </si>
  <si>
    <t>I never recognize him when he's not memeing, so even I'm sort of cautious haha</t>
  </si>
  <si>
    <t>As can Couriers Please, who like to send packages back and forth between unrelated depots and then "lose" the package.</t>
  </si>
  <si>
    <t>Boom</t>
  </si>
  <si>
    <t>Right Stuf? Never heard of 'em. $3 each is about what I've been paying, so I might check them out there. Thanks for the tip.</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</si>
  <si>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</si>
  <si>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You're the best bot ever, but don't quote me on that.</t>
  </si>
  <si>
    <t>Yep...I’m 22 and soon my best years will be behind me. Yet my best years have been the worst oens</t>
  </si>
  <si>
    <t xml:space="preserve">My favorite has always been The Two Towers, perhaps the most epic last 15 minutes of any film ever. </t>
  </si>
  <si>
    <t>Huskys are the cutest, they look like cats that are shaped like dogs</t>
  </si>
  <si>
    <t xml:space="preserve">Livestream your trades so we can all get rich, just don't wear some faggy furry shit the whole time </t>
  </si>
  <si>
    <t>Me too, OP.
I love seeing fellow Pixel owners with Spigen cases.</t>
  </si>
  <si>
    <t>Was it a utility in PA?</t>
  </si>
  <si>
    <t>It sounds like with Fournette you more don't like the pick, but it does make sense with our BPA mantra( we had a lot of holes to fill in 2015 and we still did it with Williams) plus Forte is old and Powell is pushing it.</t>
  </si>
  <si>
    <t>I feel like GS forgot about Mission Cards and Survival Mode (like they did with passcodes)</t>
  </si>
  <si>
    <t>Hey, corinarh, just a quick heads-up:  
**alot** is actually spelled **a lot**. You can remember it by **it is one lot, 'a lot'**.  
Have a nice day!
^^^^The ^^^^parent ^^^^commenter ^^^^can ^^^^reply ^^^^with ^^^^'delete' ^^^^to ^^^^delete ^^^^this ^^^^comment.</t>
  </si>
  <si>
    <t>I feel your indignation too, but let's not descend to such base outbursts. :)
Much love from a fellow JD, ok? &amp;lt;3 &amp;lt;3 &amp;lt;3</t>
  </si>
  <si>
    <t>Alex, it's one of my favorite night time smokes. Very pleasant and the Tiramisu adds a nice hint of sweetness.
Imagine if there was an F-line version. That'd be a bowl to smoke in the morning alright!</t>
  </si>
  <si>
    <t xml:space="preserve">does alta/ utah generally still get lots of snow come march?
</t>
  </si>
  <si>
    <t xml:space="preserve">I don't know. I'd rather be bald </t>
  </si>
  <si>
    <t>Bellringer Angel [guest host](http://i.imgur.com/TQ1X3Py.jpg). Neutralcraft leader confirmed?</t>
  </si>
  <si>
    <t>That explains that the one time I ordered it as a normal latte all the syrup just dropped to the bottom. Wasn't even mixed in.</t>
  </si>
  <si>
    <t xml:space="preserve">Haha - I do agree with you here.
To be candid though, he has taken a number of actions over the past week that would qualify. </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</si>
  <si>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</si>
  <si>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 xml:space="preserve">Thank you. Neither of us know anything about cameras. I'll make sure to give the wiki a look.
</t>
  </si>
  <si>
    <t>I'm surprised, actually. I thought that would work for you :(</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</si>
  <si>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</si>
  <si>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Well, at least he knows French!</t>
  </si>
  <si>
    <t xml:space="preserve">Spyderco salt, if it gets wet no problem, and very easy to sharpen. </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</si>
  <si>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</si>
  <si>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Jesus you'd hate anything Ric Flair did then.</t>
  </si>
  <si>
    <t xml:space="preserve">Keep it up man. I enjoy watching your videos and getting new ideas. I'm still a semi-newb. Programming is still intimidating for me, so I'm glad you include all of that bit and share your sketches. Thank you for what you do. </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</si>
  <si>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</si>
  <si>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Lmao, I won't be at the SEC until next week; I'm doing the conferences in Alphabetical order</t>
  </si>
  <si>
    <t xml:space="preserve">South korea didn't have a viable military at the onset of war let alone air force. That's why seoul was overrun within 3 days. Everywhere north koreans came there were mass killings of civilians - women and children who happen to have relatives in military or police and anyone marginally educated. South korea executed not political prisoners, but known guerrillas and communists who previously committed acts against the state. I think you are reading from north korean history book. do you think south korea started the war? that's what they teach in north korea.
</t>
  </si>
  <si>
    <t xml:space="preserve">Cat. 
</t>
  </si>
  <si>
    <t>Will try some of these ideas out, if I'm still hopeless I will call. Haven't had to do that since the Halo 2 days. Haha. 
Thanks for the reply!</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</si>
  <si>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</si>
  <si>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Next time I hear someone offline say "there's someone for everyone" to me, I'm gonna flip the fuck out.</t>
  </si>
  <si>
    <t>who is she? her name sounds really familiar but i cant remember.</t>
  </si>
  <si>
    <t>The people of Tennessee who play the lottery and lose. And also possibly a future 7 cent gas tax.</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</si>
  <si>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</si>
  <si>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I'm up at 40 on a common, and tbh I don't want it to go. Can't imagine what you're going through right now. Sorry for your loss</t>
  </si>
  <si>
    <t>Si ce daca ? S-a modificat majoritatea in Parlament si nu stim noi ?!</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</si>
  <si>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</si>
  <si>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Jin cracking himself up over the Teletubbie joke was the funniest part to me.  I love him.</t>
  </si>
  <si>
    <t>31 [F4M] Blerd in nyc, are you in nyc? lets meet! [deleted]</t>
  </si>
  <si>
    <t>He just did. I chuckled a few times.</t>
  </si>
  <si>
    <t>50 cent a tall boy but only thing to watch is eurosport2 in serbian. Theyre supposed to play the game but fuck if they wont stop playimg ski racimg.</t>
  </si>
  <si>
    <t xml:space="preserve">There is a quick sign up but it was free. </t>
  </si>
  <si>
    <t xml:space="preserve">That's honestly what I'd prefer. Or they don't have to accept it but I prefer it's something no one talks about and just let me do what i want instead of asking questions that only make me feel bad about myself </t>
  </si>
  <si>
    <t>But here you are acting tough online? Irony</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</si>
  <si>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</si>
  <si>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I'm here from /r/all and what is this
It says to upvote, and I hate those beady-eyed flappy-headed maple-sucking puck-slappers as much as the next Murrican. 
BUILD A FIREWALL AND MAKE CANADA PAY FOR IT</t>
  </si>
  <si>
    <t>I was watching that live and I started laughing the minute he said he likes Trump.</t>
  </si>
  <si>
    <t>Growing up is a concept.</t>
  </si>
  <si>
    <t>If you think China started militarizing international waters in 2016, you are sorely mistaken.</t>
  </si>
  <si>
    <t>This is a good QoL change. No longer do we have to ruin our beautiful titles with the big **[Spoilers]** every time.</t>
  </si>
  <si>
    <t>Yeah it's pretty solid all around</t>
  </si>
  <si>
    <t>Everybody has yacht money. It's the size of the yacht that varies.</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</si>
  <si>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</si>
  <si>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Negredo?</t>
  </si>
  <si>
    <t>I feel like it's my duty to pass on my genetics and lineage</t>
  </si>
  <si>
    <t>Yea, I love the speed, and accuracy of the bass, coming from a dt770 80ohm, known for monster bass it wasn't that big of a deal I felt it's better bass but most others like 770 and X2 have more of it. 
Pray you don't have the quality issues, my pads came unseamed not even a year after, and they are the biggest pain to replace and install any different ones. Otherwise, enjoy the planar sound!</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</si>
  <si>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</si>
  <si>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And he appears as an a capella singer in the finale</t>
  </si>
  <si>
    <t>It's gonna be Complyin' Ted.</t>
  </si>
  <si>
    <t>Allahu snackbar</t>
  </si>
  <si>
    <t>sick</t>
  </si>
  <si>
    <t>I do this to my Daddy all the time xD</t>
  </si>
  <si>
    <t>"The proof in the pudding is in the eating."
- Some smart consumer</t>
  </si>
  <si>
    <t>So my friend has a dev account and is willing to put my UDID on the account, once I'm on the account how should I load yalu onto my phone? Do I use impactor and use his login when sideloading?</t>
  </si>
  <si>
    <t xml:space="preserve">What is a bolk? </t>
  </si>
  <si>
    <t xml:space="preserve">Haha I hadn't thought of that. Maybe I could convince the burglar that since he saw me naked he could just skip my house and move onto the next. Tit for tit </t>
  </si>
  <si>
    <t>I'd fuck it</t>
  </si>
  <si>
    <t>:)</t>
  </si>
  <si>
    <t>Ill try this year</t>
  </si>
  <si>
    <t>#Hot DDL
TV shows, movies. All scene releases. Multi source and RD support.
___
[How to install](http://bestforkodi.com/install-hot-ddl-kodi-addon/)</t>
  </si>
  <si>
    <t>I'm not sure if you're taking what I'm saying literally or not but regardless, I don't think a new class can be added, one with pets primarily (a system that *has* to be getting a rework almost definitely as it wouldn't be viable in its present state) and it wouldn't affect the way the game is played, which what I meant. Wrobel mentioned recently their intention to focus on staff tanking as an option. That's a change to mechanics that will probably center around Wardens heavily. 4v4v4 will change the way the game is played. It will probably affect current pvp heavily. 
Now, if you thought I meant they were going to change the game to like an RTS or flight sim or something... then idk what to say lol</t>
  </si>
  <si>
    <t xml:space="preserve">It is. 
Hit the gym. Get some hobbies. Travel. 
Give up excuses. 
You could do it. </t>
  </si>
  <si>
    <t>There is three that shows up, what's your profile pic?</t>
  </si>
  <si>
    <t xml:space="preserve">i've been in the same room as gamesager a couple of times.  he shreds.  i don't know how he aims so damn good while flying all around the damn place.  he is truly a master of movement........and aiming and killling everyone.  with any gun. </t>
  </si>
  <si>
    <t xml:space="preserve">Nein das ist coldmirror </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</si>
  <si>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</si>
  <si>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How? Just driving around and looking? Mine was stolen, still missing, shit sucks.</t>
  </si>
  <si>
    <t>I checked my firewall before and it was allowed through but still nothing. What's DHT?</t>
  </si>
  <si>
    <t xml:space="preserve">If it doesn't win I will lose a little faith in humanity. Seriously amazing. Do one for Titans and Warlocks next? Pretty please. This is coming from a Hunter main ftr. :) </t>
  </si>
  <si>
    <t>Pretty much the same as you. I feel like a pathetic human being as well. I'm 25,male, goes to college. In my case it is that I never have anything to say. My mind goes blank whenever I have to interract with anybody, so I'm seen as boring and awkward.</t>
  </si>
  <si>
    <t>Jessica is a concubine.  They're not Lannister-ing it up on Calladan.</t>
  </si>
  <si>
    <t>Just read the comments, you'll learn to love it</t>
  </si>
  <si>
    <t>I would also recommend zen curry  on spring mountain or if you want a Japanese Italian fusion then walk across the parking to tratorria nakamura-ya  very japanese. Lastly for dessert sweets raku. Enjoy</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</si>
  <si>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</si>
  <si>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 xml:space="preserve">i think that its part of what drove me away from the military. that and it was 2006/2007 when i turned 18. fuck iraq fuck afghanistan. </t>
  </si>
  <si>
    <t>The funniest/sad part was when he tried arguing semantics on the definition of what a ban really is by arguing that tons of people fly into the US every day.</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</si>
  <si>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</si>
  <si>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</si>
  <si>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I've came to this site everyday for 4 months, and I've never seen it.</t>
  </si>
  <si>
    <t>Why not give one of the ones your lf? :) Added.</t>
  </si>
  <si>
    <t xml:space="preserve">The multiculturalism </t>
  </si>
  <si>
    <t xml:space="preserve">/r/WTF </t>
  </si>
  <si>
    <t>It's hard for me to say. Most couples I see I don't view as being equally attractive, but that could just be because I find women to be the more attractive sex.</t>
  </si>
  <si>
    <t>Those are the facts. I don't see you proving anything to the contrary.</t>
  </si>
  <si>
    <t>If Swansea score Siggy will be involved 90% of the time, hes gold no matter what the fixture</t>
  </si>
  <si>
    <t>Crooked media. It is at least millions! - POTUS</t>
  </si>
  <si>
    <t>I assume they would count, since it says "summoned," not "played."  Seems like a pretty cool card, and being an epic means you could run 2 of them, though I'm not sure it's worth the risk of a dead draw.</t>
  </si>
  <si>
    <t>&amp;gt;Rules are meant to be broken.
Nice to have this man as the leader of the Executive branch. You know, since it's the branch in charge of carrying out and enforcing laws.</t>
  </si>
  <si>
    <t xml:space="preserve">Why? Curious now. Always liked Virginia's. </t>
  </si>
  <si>
    <t xml:space="preserve">I take it you don't know what "/s" means? Google it. </t>
  </si>
  <si>
    <t>But Grayson Allen :p</t>
  </si>
  <si>
    <t>Hello and welcome to the sub.</t>
  </si>
  <si>
    <t xml:space="preserve">r/ihavesex </t>
  </si>
  <si>
    <t>no ssj4s for me but curious as to what blue stone god to go for, narrowed down to [Godtenks](/teq), [Omega](/str), or [Broly](/phy)
[Here](https://jpn.dbz.space/box/Tsumaru23) is my box
Happy Hunting All!</t>
  </si>
  <si>
    <t>But what's the background of Charlotte?
Like why are there rivals and why do you want to eliminate them?</t>
  </si>
  <si>
    <t>Yup. Raspberries for instance, will stack up in different ways based on how they fall into your container and how hard you try to squeeze them / shake the container. Ingredients like eggs also have slight variations in weight. Using weights solves these issues.</t>
  </si>
  <si>
    <t>I can't wait to see how that final product comes out!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</si>
  <si>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</si>
  <si>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Compromise with fascists? Never. </t>
  </si>
  <si>
    <t>That's not nearly the same as saying it was a smart decision.</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</si>
  <si>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</si>
  <si>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All those may be true, but she handled those scenarios with a complete lack of tact. </t>
  </si>
  <si>
    <t>Signal has SMS + desktop support plus E2E encryption and support for the new gif feature in Gboard (which I've not yet seen in any other non-Google app). It's absolutely fantastic.</t>
  </si>
  <si>
    <t xml:space="preserve">Give me my pdp adapter </t>
  </si>
  <si>
    <t xml:space="preserve">I could see a situation where a litigant could claim that a law/ordinance/policy is motivated by racial animus toward black people, but because the litigant, himself, is white, he could lack standing to sue.
I'm not saying that this is applicable in your 2001 case, since you were affected by the policy (caught up in a "racial dragnet"), you should have standing, but I wonder what the legal reason for excluding the racial evidence was?
</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</si>
  <si>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</si>
  <si>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That makes sense to me! I've got a local pal with something similar to your personality/gender associations, but again with numbers.
Neither of us are dyspraxic though, no.</t>
  </si>
  <si>
    <t>added you</t>
  </si>
  <si>
    <t>Don't worry we will have the same thing occur next month too since March also begins on a Wednesday</t>
  </si>
  <si>
    <t>&amp;gt; I don't think censoship of any kind is a good thing.
Me neither, which is why I think political posts shouldn't be a thing on this subreddit.</t>
  </si>
  <si>
    <t>Some guys like shy girls, I would prefer an extrovert. Most of the girls I've been close to were extroverts, and they are more entertaining. They have more stories and cute mannerisms and whatnot. I'm super introverted and it helps me come out of my shell</t>
  </si>
  <si>
    <t>Yu a ho</t>
  </si>
  <si>
    <t>Trip on amac behind the play</t>
  </si>
  <si>
    <t>PEOPLE KEEP RUINING NO LIMITS FOR ME BY GOING AGAINST THE 6 MERCY META AND IT MAKES ME ANGERY</t>
  </si>
  <si>
    <t>&amp;amp; Aprilllllll duh</t>
  </si>
  <si>
    <t xml:space="preserve">My personal issue is that Trump himself said that people of the Christian faith will receive priority and this affected people who did what they were supposed do lawfully. They were acting within the law and got punished. This ban or whatever people want to call it was poorly executed and is now a shit show. 
When it comes to the Muslim ban, no one got a heads up or a clear explanation on what was going on. The president said he wanted to ban muslims for months and then all of a sudden there's a ban. The EO just fell on our lap, a federal judge put a stay on it and now the White House is saying it's not a ban. There's a lot of confusion and we are always told our sources are wrong. We can literally quote the president verbatim and have his staff tell us we are wrong. 
If you have quality information, post it. Share it everywhere. We can't become educated if we don't see it. 
I appreciate your comment, a lot. </t>
  </si>
  <si>
    <t xml:space="preserve">Thanks. </t>
  </si>
  <si>
    <t xml:space="preserve">If they have, I don't know what they're doing. </t>
  </si>
  <si>
    <t>Portugal</t>
  </si>
  <si>
    <t xml:space="preserve">The hardest part is going to be the first semester when you're pledging. All down hill from there </t>
  </si>
  <si>
    <t>I like trump. I'm not fanatical about him. I wanted Bernie, but there was no way in hell I would have voted for Hillary.</t>
  </si>
  <si>
    <t>Vaping too much vegetable glycerin leads to breath that smells like poop.</t>
  </si>
  <si>
    <t>Hatrax is 2nd place Robbed Goddess. I also noticed some of my characters traits were a bit off?</t>
  </si>
  <si>
    <t xml:space="preserve">Defective phones = bad phones. I never used X%. Pay attention to details. </t>
  </si>
  <si>
    <t xml:space="preserve">I managed just fine with the 32GB WiiU with no additional storage. I don't see it as a problem, especially with cartridges! </t>
  </si>
  <si>
    <t>listening 2 'the dream' from titanic just thinking how fucking shitty my life is...*sighs* wish i had a rose in my life, fuck im gonna cry now!</t>
  </si>
  <si>
    <t>I have. It doesn't result in men wanting to date you, I can tell you that much.</t>
  </si>
  <si>
    <t>Good luck. If they do that they will likely never be appointed SCOTUS judges ever. Did you think the highest court, where you must climb the highest career ladder possible for a judge in order to even be considered, would be filled with idealistic people?</t>
  </si>
  <si>
    <t>So there's a proposal to do so and a tweet from an immigration lawyer? I'm not buying they're actually looking at people's fb accounts.</t>
  </si>
  <si>
    <t>Onebag has a weird obsession with bags that make you look like you were in the army</t>
  </si>
  <si>
    <t xml:space="preserve">The American version of The Office.  </t>
  </si>
  <si>
    <t>And there you go. 
I already have one from before... bonus is nice but not in a rush to get more flags.</t>
  </si>
  <si>
    <t>Another question for you--how would a woman go to Valhalla?  Did she have to die in battle?  Or did she have to fulfill her womanly duties of bearing children, etc?</t>
  </si>
  <si>
    <t>&amp;gt;&amp;gt; John Marshall has made his decision;
&amp;gt;&amp;gt; now let him enforce it.
~ Andrew Jackson, America's Abusive Stepdad</t>
  </si>
  <si>
    <t>Episode starts in half an hour right?</t>
  </si>
  <si>
    <t xml:space="preserve">Yes, this actually happens all the time.  California sued the Bush administration and won when they tried to stop the state from implementing carbon regulation.  </t>
  </si>
  <si>
    <t>Sure what would you like to know.</t>
  </si>
  <si>
    <t>this article sounds like it was written in Czechoslovakian, translanted into English, then into Spanish, then back to English again.</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</si>
  <si>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</si>
  <si>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YG fam</t>
  </si>
  <si>
    <t>i hate brush tools, shit never works for me</t>
  </si>
  <si>
    <t>Last question at what point can I start using UBB on the last stage cuz I know there's a threshold at some point where I can start using it</t>
  </si>
  <si>
    <t xml:space="preserve">Are you saying he's wrong?
Because most libs are actively hoping trump does a terrible job and would definitely be embarrassed if he turns out great </t>
  </si>
  <si>
    <t>AMSa beating M2K in KoC was big.</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</si>
  <si>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</si>
  <si>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lets get it done</t>
  </si>
  <si>
    <t>Ninth style doctor would be great, maybe someone who wants to distance himself from his past?  
Like, he's the doctor and all that comes with it, but he doesnt flaunt it.</t>
  </si>
  <si>
    <t>Followed by "REEEEEEEEEEEEEEEEE!"</t>
  </si>
  <si>
    <t>Well, they posted in most of the UC subreddits (but not berkeley) and UW Madison. Still, I don't buy it.</t>
  </si>
  <si>
    <t>It aired on BBC on Aus day you fool.</t>
  </si>
  <si>
    <t>First yell at him. " YOU MOTHAFUCKA, IF ANYONE GUN BE FUCKING MY SISTA, IT'S GUN BE ME"</t>
  </si>
  <si>
    <t>Interesting. Didn't Max Payne have bullet time too? And would you recast Mark Wahlberg, or someone else?</t>
  </si>
  <si>
    <t>because it was a Hillary rally the MSM did their 5 minute piece on it and ran on to their next Trump hitpiece the remainder of the day. If this was a Trump rally, it would have been blasted eternally</t>
  </si>
  <si>
    <t>It's a good thing I'm very hungry</t>
  </si>
  <si>
    <t>There are certain subreddits that definitely lean conservative but the vast majority of reddit is liberal. /r/politics, /r/askwomen, /r/technology, /r/nfl, /r/news...go to any of the large subreddits and you'll see what I'm talking about.</t>
  </si>
  <si>
    <t>It's pretty cool and a really good type of boss for this style of gameplay, but it has pretty much the exact same issues as the final boss of Sonic Adventure 2's last story. I'm real glad it didn't actually turn out to be the final boss, because it kinda left a sour taste in my mouth.</t>
  </si>
  <si>
    <t>How many apples?</t>
  </si>
  <si>
    <t xml:space="preserve">"20 hot celebs with the best melons."  Quite the advertising they have there. 
People need to stop being so hateful and violent.  I don't care who the victim voted for and who the perp voted for.  This shit needs to stop.  Now.  </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</si>
  <si>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</si>
  <si>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feel out of a tree in chuck norris' mother's back yard, split lip</t>
  </si>
  <si>
    <t>Totally! It is what I SHOULD be doing at work right now instead of reading this sub ;D</t>
  </si>
  <si>
    <t>Make it a Revo Speed maybe idk</t>
  </si>
  <si>
    <t>Spot on! It`s really a bad ending for "Romance(?)" series that uses Amagami to hype itself.
Its like they pulled a Shinkai on the wrong series lol, and maybe Romance was not the main focus of Seiren at all, considering that MAL and other anime sites only tagged it with 'School' genre and nothing else, 
And the foundations of Komita`s character as a boy without any aim and plans in life, and the Girls will just act as 'Catalyst' for him to find one is the main point of this series, even though he did find one, the way they wrote the story made him Beta as F*ck and pitiful, betting everything on a major just because he may or may not meet again the girl that left 5 years ago and cut off communications, and wants to surprise her. lol
We expected People meeting,Falling in love, forming a relationship and  having a family, but we ended up watching 'independent' people face with options(albeit a forced one), made comprimise(albeit very stupid)  and fulfilled their dreams.</t>
  </si>
  <si>
    <t xml:space="preserve">I average around 32-34 a week. </t>
  </si>
  <si>
    <t>Might work if he recruits in Cambodia</t>
  </si>
  <si>
    <t>You know what Mexicans think of Trump's wall?  eh.. they'll get over it.</t>
  </si>
  <si>
    <t>Word. You can see the dents/chips in the basket. It was clearly installed wrong from the start.</t>
  </si>
  <si>
    <t>Trump called it a Muslim ban, or did he not?</t>
  </si>
  <si>
    <t xml:space="preserve">Are non Muslim terrorists different? </t>
  </si>
  <si>
    <t xml:space="preserve">Dude I wasn't warned by the number of reposts. Just met my first one earlier </t>
  </si>
  <si>
    <t>cad363134c4145eaa99b426f656f3032
Just thought you'd like to see my Murdock pentakill with solo orb prime and core takedown. It's at the end.</t>
  </si>
  <si>
    <t>Silly snail you is drunk.</t>
  </si>
  <si>
    <t>The front page of the internet</t>
  </si>
  <si>
    <t>That's the most realistic muppet I've ever seen</t>
  </si>
  <si>
    <t>It's on the box but it adds resale value to it.</t>
  </si>
  <si>
    <t>Yeah, the girls my roommates dated were all good looking. Maybe not supermodels, but all young, thin and atractive.</t>
  </si>
  <si>
    <t xml:space="preserve">Nah, its not just fun being right, its exuberant. </t>
  </si>
  <si>
    <t xml:space="preserve">...... I'm a noob. </t>
  </si>
  <si>
    <t xml:space="preserve">You can tell by pattern, boost, laces, patch, colors, shape, etc. 
And fake receipts are super obvious too. </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</si>
  <si>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</si>
  <si>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 xml:space="preserve">You're sick of it now when an naked fascist is in the Oval Office? But eight years of GOPer obstruction dragging out the worst recession in 70 years gave you what? Hiccups. </t>
  </si>
  <si>
    <t>I'm already in great shape.  My testosterone is fine.</t>
  </si>
  <si>
    <t>i never got them :( lmk if your are still down</t>
  </si>
  <si>
    <t xml:space="preserve">Bigotry and racism was buried deep within the southern US for many years, some foolishly believed we were on the verge of a post racist era when Obama was elected.  Turns out it just needed a little time to simmer.  You can blame the trigger but the underlying threat was always there.  </t>
  </si>
  <si>
    <t>#HIGH ENERGY!</t>
  </si>
  <si>
    <t>Confirmed!</t>
  </si>
  <si>
    <t>midwest rules, everyone else drools.</t>
  </si>
  <si>
    <t>But why would they leave it there? Those things are $50, more than the Pi it's trying to kill, and it doesn't look like they need hours to work.</t>
  </si>
  <si>
    <t>sorry buddy.. it's not a dog</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</si>
  <si>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</si>
  <si>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Yeah...sticks and stone will break your bones, but words ARE A THREAT TO THE PRESIDENT!!!!</t>
  </si>
  <si>
    <t>Uhm... Ah, yes?</t>
  </si>
  <si>
    <t xml:space="preserve">They're exotic as in taboo. There's still stigma to this day about being disowned and such.
</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</si>
  <si>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</si>
  <si>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 xml:space="preserve">That's the stupid thing about it. She's fairly awkward herself. I'm just weird can't do normal person shit. </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</si>
  <si>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</si>
  <si>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</si>
  <si>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ringing</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</si>
  <si>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</si>
  <si>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produced
the two hour lull in which i am incapable of working
hru</t>
  </si>
  <si>
    <t>What do you look forward to? [deleted]</t>
  </si>
  <si>
    <t>She looks like the "no capes" lady from the Incredibles...But taller</t>
  </si>
  <si>
    <t>"And that's"</t>
  </si>
  <si>
    <t>her looksmatch is reviewbrah</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</si>
  <si>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</si>
  <si>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 thought I read that it would work with newest supersu but I just looked and I guess that is only for magisk itself thanks for letting me know </t>
  </si>
  <si>
    <t>The 2A looks promising, the TN4A being a little out of budget. Just another question, are there any lights with similar features that also can be mounted on a bicycle?</t>
  </si>
  <si>
    <t>West Des Moines, Iowa</t>
  </si>
  <si>
    <t>I feel like I should at least be tagged in appreciation threads like this one</t>
  </si>
  <si>
    <t>Yeah</t>
  </si>
  <si>
    <t xml:space="preserve">Good job most people dont loudly announce this when in public then </t>
  </si>
  <si>
    <t xml:space="preserve">Its easy. So the opposite of what Peta does. I for one, am going to read my first WH40K book now. </t>
  </si>
  <si>
    <t>I want to believe this is a true story... so did you ever see her again?</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</si>
  <si>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</si>
  <si>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It really was a cool contest.
I'm *still* surprised I survived until the end. :)</t>
  </si>
  <si>
    <t xml:space="preserve">Are you stock or rooted? </t>
  </si>
  <si>
    <t>That is dope, but zany chinese jerseys take the prize for me.</t>
  </si>
  <si>
    <t>"DONT JUST SIT THERE AND LOOK AT ME YOU SACK OF WATER!"</t>
  </si>
  <si>
    <t>I completely agree, and I've been struggling with this lately too. I kept thinking it would go back to *relatively* normal and now I've realized it never will, it's all changed in a fundamental way. I'm so sorry you're going through something similar.</t>
  </si>
  <si>
    <t>Stupid? Or dumb as fuck?</t>
  </si>
  <si>
    <t>Fontana is one of the best tracks for cup</t>
  </si>
  <si>
    <t>tis it was and still is</t>
  </si>
  <si>
    <t xml:space="preserve">Woah, wait. She *literally* didn't know who Hitler was? </t>
  </si>
  <si>
    <t>Very nice!</t>
  </si>
  <si>
    <t>I couldn’t get her in bed with me. I just said never kissed. She asked how many girls I’ve been with and asked details. Clearly knew I wasn’t experienced so she basically asked me to leave. And this girl was a straight 1/10 landwhale.</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</si>
  <si>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</si>
  <si>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[](#yuitears)</t>
  </si>
  <si>
    <t>Don't tell him anything. It doesn't matter if you told him about the cooling issue or didn't tell him about the cooling issue. They bought it as is. Period. Tell them to fuck off.</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</si>
  <si>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</si>
  <si>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</si>
  <si>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</si>
  <si>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 xml:space="preserve">I enjoy them a lot actually.  It's fun to be out and having dinner with my girl.  </t>
  </si>
  <si>
    <t>Woooooooooooooww!!!!!</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</si>
  <si>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</si>
  <si>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"Hey, grab that shark!"</t>
  </si>
  <si>
    <t>They've had 2 weeks of PTS to do this.</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</si>
  <si>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</si>
  <si>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A.C. Moore carries them for about $12.99 each. I always pick one up with a 50% off coupon. You can also find 40-50% off coupons for Hobby Lobby as well.</t>
  </si>
  <si>
    <t>With the length of the season, most of the time it's the healthier team that wins in the end.</t>
  </si>
  <si>
    <t>Same goes to you bruh</t>
  </si>
  <si>
    <t>Oh jeeze that's good and dark.</t>
  </si>
  <si>
    <t>They could just have a big drop off somewhat offshore and make diving past it impossible (depth issues) or even just make it so that the current pushes you back</t>
  </si>
  <si>
    <t>thank you so much!  She got so excited when I told her she's getting some big crayons</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</si>
  <si>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</si>
  <si>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Nope. And please use https://redd.it/5r5zh6 next time :)</t>
  </si>
  <si>
    <t>Still applies</t>
  </si>
  <si>
    <t xml:space="preserve">I thought these dark days were behind us </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</si>
  <si>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</si>
  <si>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Also if u auto fill season 1 tokens go in not season 0 so I lost my 11 pls dm and help me</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</si>
  <si>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</si>
  <si>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That's the point. Any imperfections must be washed away in the light and away from close inspections. =/</t>
  </si>
  <si>
    <t xml:space="preserve">Most normies have a difficult time not getting dumped, just imagine how easy it would be for us to be thrown away.
A guy like me could never make a girl happy. </t>
  </si>
  <si>
    <t xml:space="preserve">4chan but organized and less anonymity.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</si>
  <si>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</si>
  <si>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Thank you! Came here to say this</t>
  </si>
  <si>
    <t>january pa rin sa mga walang lovelife!</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</si>
  <si>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</si>
  <si>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&amp;gt;crowded places aren't my thing.
So you don't want to be in a room with people, but want to meet people.
Ok</t>
  </si>
  <si>
    <t>I love this packaging so much imma gonna attempt to make it</t>
  </si>
  <si>
    <t>Thanks boyo, you too</t>
  </si>
  <si>
    <t>Don't they have to sit still for three minutes for the silver to set? So she held that face for three minutes. Lol</t>
  </si>
  <si>
    <t>I called once in the winter and my mother called my MP to let him know.....LOL  Thanks Mom</t>
  </si>
  <si>
    <t>You would *probably* be fine, but I would say 4 days just to be safe.
Opiates are out in 3 days, but since it takes so long for PT to wear off I would give it an extra day just in case.
Or dose early in the morning.</t>
  </si>
  <si>
    <t xml:space="preserve">It just has the eyelets, I was debating having someone local make something. </t>
  </si>
  <si>
    <t>...god is a turtle.</t>
  </si>
  <si>
    <t>Really? It seems like there has been and still is quite a lot of backlash to this sort of racist nationalism in the past and present.</t>
  </si>
  <si>
    <t>Because he's an abhorrent individual who does not deserve to have a relaxing weekend after just a single week in office.
How much of a pathetic, weak little "man" is he if he needs time off after signing some executive orders and watching Finding Dory?</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</si>
  <si>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</si>
  <si>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or better yet, work on messenger and make it more feature-rich.
I was never a fan of hangouts, messenger has been a perfect SMS app, except for the resolution of MMS, it ruins photos.</t>
  </si>
  <si>
    <t>Can comfirm
source: am son</t>
  </si>
  <si>
    <t>Nope. Cap Venture, CSR, CSP, Amex Delta Gold, and Discover It.</t>
  </si>
  <si>
    <t>First rainmeter attempt, from Supergiant Games' Transistor. 
This one lives on my second monitor. The layout is admittedly a little sloppy, but the crummy gif quality doesn't quite do it justice. Pretty proud of this, though it probably needs some work, especially after feedback.
&amp;amp;nbsp;
Visualizer:    [Frost](http://alatsombath.deviantart.com/art/Frost-desktop-music-visualizer-524701934)
CPU Info: [Terminal](http://www.deviantart.com/art/Terminal-1-1-496436945)
Weather: [Do I Need A Jacket](http://flyinghyrax.deviantart.com/art/Do-I-Need-a-Jacket-264544648) (Do I really need to link this one?)
Music: [ClearText Pure] (http://redsaph.deviantart.com/art/Cleartext-for-Rainmeter-v3-3-0-21-Dec-2016-519796161)
To-Do: [Smart Note] (http://tobliug.deviantart.com/art/SmartNote-1-0-492161237)
Launcher is a modified version of [HoneyComb](http://apiium.deviantart.com/art/Honeycomb-467211707).
Icons and logo are created from in-game art.
Large Red cutout is custom, from the wallpaper.
The Font is called [Raleway](https://www.theleagueofmoveabletype.com/raleway). Very close to the one used in-game.</t>
  </si>
  <si>
    <t>Little advise for you my dearest friend(incase you didnt do it already) use pin or pattern lock on your phone.. im so sorry about this..</t>
  </si>
  <si>
    <t>Yeah, keep spinning excuses mate. Doesn't change what he said at all. Amerika Stronk!</t>
  </si>
  <si>
    <t>So he can go play so more golf while the country burns? No thanks. 
8 years of pure destruction was enough</t>
  </si>
  <si>
    <t xml:space="preserve">Tesco is far, far superior to Co-op anyway, let's be honest. </t>
  </si>
  <si>
    <t>When it comes to izakayas, who's the special-er, snowflakey-er special snowflake? Vegans or non-smokers?</t>
  </si>
  <si>
    <t>Paraag not getting fired. He's practically Jed's mistress.</t>
  </si>
  <si>
    <t xml:space="preserve">Or, stay and actively sabotage everything Trump tries to do. Oops, I just spilled coffee on those really important documents! Oh no! Some clumsy sod just leaked some very damning stuff to the media by accident! </t>
  </si>
  <si>
    <t xml:space="preserve">The problem with Trump is that he doesn't know if he's coming or going. Make up your mind, man. </t>
  </si>
  <si>
    <t>I've learned this is why men wear those things. My best friend walks around in them all the time and I always tell him to put on underwear. But this is very nice looking ;)</t>
  </si>
  <si>
    <t xml:space="preserve">This could be hardware related perhaps?
</t>
  </si>
  <si>
    <t>It's ironic too because 90% of a football game is watching dudes in pads stand around waiting for directions.</t>
  </si>
  <si>
    <t>I think there are only two reason someone might confess to a fellow inmate.  First, to get what they did off their chest.  Or, to scare their fellow inmate into not messing with them.
In this case however, I think it's just complete bullshit.  I could see someone having a breakdown and confessing, but that would be about the fact they had killed someone, the emotions of it, not providing a list of events that a prosecutor might be interested in.  And if to scare someone, just say you killed them and enjoyed it, that would do the trick.  So why all the detail?</t>
  </si>
  <si>
    <t>Well, yeah. But then the liberals come swooping in to save the gay...</t>
  </si>
  <si>
    <t>Because Mercy is the only one that plays the objective.
PS: Wrestle with Jeff prepare for death.</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</si>
  <si>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</si>
  <si>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</si>
  <si>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 xml:space="preserve">Ahhhh gotcha. I was grossed out at first. </t>
  </si>
  <si>
    <t>Undying mind</t>
  </si>
  <si>
    <t>After you, you fucking piece of dogshit. :)</t>
  </si>
  <si>
    <t xml:space="preserve">Alright, I'll disregard medals from now on. </t>
  </si>
  <si>
    <t>Welcome to the new new. Same as the old new.</t>
  </si>
  <si>
    <t>Muh emails!</t>
  </si>
  <si>
    <t xml:space="preserve">Let me check what the shipping would be tonight when I get home. But I'm fine with the idea of it, yes. </t>
  </si>
  <si>
    <t>#THE LEAFS HAVE AUSTON MATTHEWS!</t>
  </si>
  <si>
    <t>As an American, I've never heard of Coronation Chicken before and had to google it. Is it any good?</t>
  </si>
  <si>
    <t>All you need to do is follow the two steps to getting a gf bro...
Step 1: Be Attractive
Step 2: Don't be unattractive
Simple as that.</t>
  </si>
  <si>
    <t>YES! lmfao!</t>
  </si>
  <si>
    <t xml:space="preserve">If you can than I bet thatd make a hell of an icebreaker </t>
  </si>
  <si>
    <t>Fucking right.</t>
  </si>
  <si>
    <t xml:space="preserve">OOP Deion because he runs with the ball out in one hand if you hit him open. Thanks </t>
  </si>
  <si>
    <t>Love this picture. (One hydra i'll never give up (MTG))</t>
  </si>
  <si>
    <t>I hate it when my stuff gets suck in customs.</t>
  </si>
  <si>
    <t xml:space="preserve">I love Den-en-chofu. I live at a nearby stop, by frequently go there as an escape from the crowds - as it has quite a lovely suburban feel. One stop over from Jiyugaoka, which is a nice area but I find it overly crowded most of the time. </t>
  </si>
  <si>
    <t xml:space="preserve">RemindMe! 7 days
May take a few days but I will inform you when I have. </t>
  </si>
  <si>
    <t>He wanted them to read good and learn how to do other stuff good too.</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</si>
  <si>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</si>
  <si>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Omg take my upvote sir! Derpkarp</t>
  </si>
  <si>
    <t>**Console:** PS4
**Describe the bug/glitch:** Dont get credit for completing a game
**What game mode does this bug/glitch happen in?:** myTeam
**How often does this happen? Can you re-create the bug/glitch?:** Every other game</t>
  </si>
  <si>
    <t>FFS, how is this unsafe?</t>
  </si>
  <si>
    <t>Soldier can see healers thru walls? My friend mains him and doesn't seem to know where I am at all times...</t>
  </si>
  <si>
    <t xml:space="preserve">It looks amazing, great job! </t>
  </si>
  <si>
    <t>Idk if you are just holding out or are unaware, but it leaked like last week and I can vouch. It's fantastic</t>
  </si>
  <si>
    <t>I can put a Kangaskhan in a gym around Richfield if anyone needs the shadow. Same for Farfetch'd.</t>
  </si>
  <si>
    <t xml:space="preserve">If you wish to better yourself and your life badly enough,  you will get through the rough beginnings of nofap,  it's as simple as that. </t>
  </si>
  <si>
    <t>[Pony metal] (https://youtube.com/watch?v=qoN6gVrK3kU) could be it's own post here.</t>
  </si>
  <si>
    <t>yo man different attitudes
/s</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</si>
  <si>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</si>
  <si>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 mean they probably use them because they're cheap.  If it breaks no big deal, if it gets lost or stolen no big deal.  In all series of racing their are also teams that can barely put a car on track let alone spend a lot on tools that they could get for cheap.</t>
  </si>
  <si>
    <t xml:space="preserve">Good old industry pages! Godsend in B2B industrial. I also like "feature diving" where you pick a feature and go more in depth...and keep going until it's no longer feasible. Product comparisons can work well too. </t>
  </si>
  <si>
    <t>Do you have any experience with guns? Because a mosin is far from a good first gun</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</si>
  <si>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</si>
  <si>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I'm one of those nerds that watches weekly as they are airing. I watch a good 10-12 anime per season.</t>
  </si>
  <si>
    <t>äº¤ã–ã£ã¦ã“ã‚ˆã†</t>
  </si>
  <si>
    <t>Mrw  pathfinder turian is was of the strongest  soldier of milk way  unofficially</t>
  </si>
  <si>
    <t>Had the same problem with both a Lumia 930 and an Icon. Both phones charging ports ending up not functioning for no reason. Had to use wireless charger as a work around</t>
  </si>
  <si>
    <t>Just brought it.
Hope they add lyrics to it, it's a great tune</t>
  </si>
  <si>
    <t>Oh man I had one of those. I used to sleep with it in my bed tent. Thanks 1980's!
http://brandedinthe80s.com/wp-content/uploads/2013/06/pillow-people.jpg
They're a little creepy... I think I had the window.</t>
  </si>
  <si>
    <t>I bet it's that goddamn *night fall*</t>
  </si>
  <si>
    <t>http://ultrawidewallpapers.com/
my 21:9 wallpapers come almost exclusively from this site 
aaaand the other ones come from when people post their ascension pictures haha
edit: on the actual picture page for each image on that website, there are tags you can use to filter</t>
  </si>
  <si>
    <t>True that</t>
  </si>
  <si>
    <t>Great! Why didn't he knockout DC in his first fight then?</t>
  </si>
  <si>
    <t>ICND2 is harder. Granted if you know the Exam Topics you should do fine. But the exam hits harder than ICND1 for sure. You really earn the CCNA with this test...</t>
  </si>
  <si>
    <t>what decal is that? looks nice</t>
  </si>
  <si>
    <t>I once wrote the Star Spangled Banner in a minor key for SATB. Needless to say, my orchestration and arranging class hated me.</t>
  </si>
  <si>
    <t>I used to sell copiers, what exactly are you asking about?
Most important question is what are your usage volumes, and what are your needs.</t>
  </si>
  <si>
    <t>No idea how I missed that lol, put it in.</t>
  </si>
  <si>
    <t>Luckily it is BLATANTLY obvious that this is not the case here.</t>
  </si>
  <si>
    <t>You have a beautiful butt. I love it</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</si>
  <si>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</si>
  <si>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Yeah, lick my ass bitch</t>
  </si>
  <si>
    <t>Jake Gyllenhaal or james franco or casey affleck.
No offense but I think Hale would be an bad Elodin.</t>
  </si>
  <si>
    <t>I either take the viewpoint of another character in the dream or a new dream starts. Sometimes I wake up but thats only in very intense, scary dreams.</t>
  </si>
  <si>
    <t>The female kind or the flaming kind?</t>
  </si>
  <si>
    <t>Bombshell or bond villian</t>
  </si>
  <si>
    <t>Nah, that was a pass to the net.</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</si>
  <si>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</si>
  <si>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Widowmaker has clearly had all of hers moved into her butt.</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</si>
  <si>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</si>
  <si>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I see a condom more than a rocket...
</t>
  </si>
  <si>
    <t>The difference is Greg is best dad, Martin's a Piece of shit.</t>
  </si>
  <si>
    <t>I feel bad cuz I use an elite with no paddles. I use to use them for boost and jump...but I always fumble with em and have since taken them off. I just moved Powerslide n airroll to lb...works great. I just love the weight and feel of the elite really..</t>
  </si>
  <si>
    <t xml:space="preserve">No live in Montpelier Vermont that's why I said I can't wait to move out of Minneapolis </t>
  </si>
  <si>
    <t xml:space="preserve">broadly insulting a whole group of people always end well and then they learn their lesson and no new problems will ever appear again , right u/GradSchoolFreeTime ? </t>
  </si>
  <si>
    <t>Haha that's quite an unusual bugbear</t>
  </si>
  <si>
    <t>Yeah I've had a diagnosis and confirmation that I look normal so it is just vaginismus. What dilators did you go for?</t>
  </si>
  <si>
    <t>you mean Vijo Morganstein!</t>
  </si>
  <si>
    <t xml:space="preserve">My players don't try to carry anything well above normal and we basically say that they drop their packs when fighting (as it doesn't seem right to sword fight wearing a 75 lb backpack....).   Other than that I don't really enforce it.   </t>
  </si>
  <si>
    <t>Haul him in front of HUAC and make him spill the beans on his commie friends!</t>
  </si>
  <si>
    <t xml:space="preserve">I appreciate it! This is my favorite sub reddit! you guys are awesome. </t>
  </si>
  <si>
    <t>Ugly ðŸ˜£</t>
  </si>
  <si>
    <t>Can you do this for everything she's in? I can guarantee she'll be making weird shocked faces the whole time whatever you end up using.</t>
  </si>
  <si>
    <t>Oyster card was the only one this particular American didn't know.  And now I do!  Thank you</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</si>
  <si>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</si>
  <si>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You want to know what's funny? You will still fail, because women don't go for average guys on tinder, lol.</t>
  </si>
  <si>
    <t>Old cards are just there to collect and you can view which cards you got once you got myotismon to join your city,and for new moves you can get them via battle from my exp or from the digimons in your lab (aero veedramon,ophanimon,metal seadramon and metal mameemon)</t>
  </si>
  <si>
    <t>Even then, it's still decent with Exposure
plus it works with AoL if you headglitch the bubble</t>
  </si>
  <si>
    <t>Already starting to "pay" for that wall.</t>
  </si>
  <si>
    <t>Is this Min's, Elayne's, or Aviendha's?</t>
  </si>
  <si>
    <t>Dude....... This shit's real. It's ONLY a matter of how high the scapegoats will be. It's real. There are SO MANY examples in Europe exhaustively detailed. It's real.</t>
  </si>
  <si>
    <t>That woman could profess her love for kicking puppies and it wouldn't be a deal breaker for me</t>
  </si>
  <si>
    <t xml:space="preserve">I want this to happen so bad.  </t>
  </si>
  <si>
    <t>Man this hurts.. Must win week and I've got Jokic, Zeller, and Tyreke missing games. Hope he comes back strong tomorrow!</t>
  </si>
  <si>
    <t>that wasn't really intended as a lanch, more having samples out to big buyers so they can poke aroudn with it. at least from what i understood.</t>
  </si>
  <si>
    <t>Take my breaks and lunches when there's an open table to sit at in the break room. Then just eat/drink something while being on my phone. Sometimes a co-worker that I get along with sits with me.</t>
  </si>
  <si>
    <t xml:space="preserve">That's really cool either way! Not exactly in the same relation, but I'm saving up for my first tattoo(s) right now, very excited! I do some art stuff in my spare time so I'm in the process of touching up a final design for a small beginning one. </t>
  </si>
  <si>
    <t>serious? I though bio was a bit more</t>
  </si>
  <si>
    <t>In my case the conversation runs thin so quickly that no girls are interested in meeting after such a short time.</t>
  </si>
  <si>
    <t>You sound self righteous as fuck.</t>
  </si>
  <si>
    <t>It's a crap ton of people who share the same stupid inside jokes.</t>
  </si>
  <si>
    <t xml:space="preserve">Fundamentally, luigi is quite basic. You mainly have to learn optimized combos and being patient to approach. </t>
  </si>
  <si>
    <t>And my axe!</t>
  </si>
  <si>
    <t>I would argue that the skin loses its novelty after the event is over and is no longer #topicalasbrah. Buying at the start means you get to show off.</t>
  </si>
  <si>
    <t>Better than usual.</t>
  </si>
  <si>
    <t>I think there's a difference between countries constantly in international conflict and terrorism and one murder from SC. Gtfo of here.</t>
  </si>
  <si>
    <t>What? I thought it was a fisherman, or Long Island?</t>
  </si>
  <si>
    <t>Jeez, that's pretty embarrassing for them.</t>
  </si>
  <si>
    <t xml:space="preserve">Just a properly fitted quality one. I'm 32ff and the Cleo neve  plunge bras fit me well. </t>
  </si>
  <si>
    <t>How do you make that magical glitter icing?</t>
  </si>
  <si>
    <t>solid</t>
  </si>
  <si>
    <t>A normie wouldn't be able to write this masterpiece.</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</si>
  <si>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</si>
  <si>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Thanks! I'll definitely keep you updated</t>
  </si>
  <si>
    <t>Botters ? lol</t>
  </si>
  <si>
    <t>Hang in there, it'll be done soon and you'll have an awesome entertainment beast of a build :)</t>
  </si>
  <si>
    <t>&amp;gt; (What ARE those, by the way? Hair? Horns? Something entirely different?)
Rebecca said that it's her [hair.](https://twitter.com/cartoonnetwork/status/826584633856950272)</t>
  </si>
  <si>
    <t xml:space="preserve">&amp;gt;My method was to:
lock in the turbo frequency of 3.8Ghz
undervolted until no longer stable
incrementally bumped volts .005 until stable
then bumped up multiplier until unstable, rinse &amp;amp; repeat.
I think the initial undervolting is critical to find your voltage floor, just my two cents.
honestly this just seems like a giant waste of time.
pick the highest voltage you are comfortable with, find the highest multiplier/clock that you can get stable at that voltage, then once you have that dial the voltage down until instability comes back. finding all those minimum voltage points is useless if you are just looking for the highest speed with a safe voltage. </t>
  </si>
  <si>
    <t>Haha this game is so shit.</t>
  </si>
  <si>
    <t>I'll pass</t>
  </si>
  <si>
    <t xml:space="preserve">If you placed in FIFA champion and have 99 joker tokens yea </t>
  </si>
  <si>
    <t xml:space="preserve">We are taking a more critical view of women's actions lately, and it shows in the numbers of women reported for violence going up.
Yes, there is still the old guard who think women can do no wrong and consider it atrocious to lock them up.
Your problem is that you're demanding hyperbole, nothing is 100%. If it appears as though women are getting more violent, it is because we are more critical of them now than before. If we don't punish them as harshly, it is because we still consider them less responsible or less capable, and your "tv/movie affluenza" plays right into this.
Dear God, I hope I'm being trolled. </t>
  </si>
  <si>
    <t>Clean asf, wish the leather wasn't tumbled though, not a fan, regardless still looks good</t>
  </si>
  <si>
    <t>https://media.makeameme.org/created/So-I-guess-0oj680.jpg</t>
  </si>
  <si>
    <t>He doesn't sound like an asshole; he just sounds retarded.</t>
  </si>
  <si>
    <t>&amp;gt;penis in my latte
Sounds painful</t>
  </si>
  <si>
    <t>No, the extra guess is only 1.</t>
  </si>
  <si>
    <t>This sounds awfully like a First Blood situation.</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</si>
  <si>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</si>
  <si>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 xml:space="preserve">I think there's a lot of cheap beers out there and a lot of Trump supporters buying Bud. </t>
  </si>
  <si>
    <t>Blessed Flower also helps. People dupe them eternally for the constant 2x xp.</t>
  </si>
  <si>
    <t>*he keeps at it, tracing her scars with his fingers, brushing them lightly while kissing them. His other hand rests gently on her hips*</t>
  </si>
  <si>
    <t>Fuck off.</t>
  </si>
  <si>
    <t>Is his name Andy?  And does he call you Big Tuna?</t>
  </si>
  <si>
    <t>Goldbach paper:
&amp;gt; This method may be used for any N apparently .
I think I'm dead
Edit: I also really like the part in the first paper where he shows that âˆ€nâˆˆ{3,4,...} âˆ€xâˆˆR (sin^(2)(x) + cos^(2)(x) â‰  sin^(n)(x) + cos^(n)(x)) because 2 â‰  n when n &amp;gt; 2.</t>
  </si>
  <si>
    <t>I can't believe the number of people who'll run in circles trying to redefine the word 'forever'...</t>
  </si>
  <si>
    <t>which
guy</t>
  </si>
  <si>
    <t>Agreed. Mix whey, whole milk, and raw eggs and you won't even taste the eggs.</t>
  </si>
  <si>
    <t xml:space="preserve">No...there can be as many as congress wants to approve.  There is no set number in the Constitution.  There have been anywhere from 5 to 10 over the years.
Lincoln threatened to nominate 12 more if he did not get his way.
</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</si>
  <si>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</si>
  <si>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They all did the same job at healing IIRC, later in game it was more efficient to just heal with white wind which healed for the caster's current hp and cleared status ailments.</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</si>
  <si>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</si>
  <si>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that looks a lot like my NEC Versa 4/50... ran that thing for years with 3.1 then later NT4 when I got a Versa P/75 which had the same formfactor with the trackball in the front... was a great little laptop</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</si>
  <si>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</si>
  <si>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 xml:space="preserve">Agreed. I want Scully to tell me she doesn't believe in her sitting on my face and then doing it anyway. </t>
  </si>
  <si>
    <t>What happened?</t>
  </si>
  <si>
    <t>I agree.  Leaving the night watch shows a very distinct break from Ned who executed deserters, with no exception.</t>
  </si>
  <si>
    <t>**Request #**1
* IGN: John
* Deposit: Tentacool/20/F
* Request: Nidoking
* Message: I want to trade for a treasured PokÃ©mon that has been raised from an Egg.
Thanks!</t>
  </si>
  <si>
    <t>Gorsuch - is that Russian?</t>
  </si>
  <si>
    <t>But if you insist....
http://imgur.com/a/oZ6bj</t>
  </si>
  <si>
    <t>This is your birthday song, it's not that very long.</t>
  </si>
  <si>
    <t>Did you forget to take your crazy pills this morning?</t>
  </si>
  <si>
    <t>It feels like it is probably 50/50 here in New Zealand. with older cars (pre 2004) favoring manual</t>
  </si>
  <si>
    <t>The beta 6 instead, should be more stable</t>
  </si>
  <si>
    <t xml:space="preserve">This isn't anything but my own life. </t>
  </si>
  <si>
    <t>I love mine. I'm sure that makes you feel better.</t>
  </si>
  <si>
    <t xml:space="preserve">This lazy MSpaint image is missing how many autistic "investors" were circle jerking onto the apple logo.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</si>
  <si>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</si>
  <si>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Plays Pantheon. Complains about Quinn. Huh.... Doesn't.... Doesn't Pantheon have a really good matchup vs Quinn?</t>
  </si>
  <si>
    <t>This is why people can't take real news seriously.  It's legal, it's always been legal, there's no question it was legal.  Stop with inflammatory nonsense like this if you want the media to be respected and taken seriously.</t>
  </si>
  <si>
    <t>[ ](#s "Spot on. Emi is the best.")</t>
  </si>
  <si>
    <t>Welcome to Reddit, where the biggest alternative fact is that the leftists kill innocent minorities (alt-righters) and the fascists are defending themselves and their community.</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</si>
  <si>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</si>
  <si>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Y'all should hook up with each other</t>
  </si>
  <si>
    <t>No, otherwise they'd just fuck up their own country and then flee back into the US, just like they're already doing to Texas.</t>
  </si>
  <si>
    <t>As an ethnic who lived in Australia for 4+ years, you’re exaggerating.</t>
  </si>
  <si>
    <t>if i were u next time try just one cap or even less. sounds like ur way sensitive to kratom by your description</t>
  </si>
  <si>
    <t>I thought this stupid movie would be a Blair Witch uh, parody, and it isn't even that! It's a horrible slasher film parody!
Holy cheesus.</t>
  </si>
  <si>
    <t>ã‚ã•ã²ãŒäº¬éƒ½ã‹ã‚‰ãƒ‹ãƒ¥ãƒ¼ã‚¹ï¼—ã®åœŸæ—¥ï¼ï¼</t>
  </si>
  <si>
    <t>True. If ROBLOX wants to enforce safety, at least bring back supersafechat.</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</si>
  <si>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</si>
  <si>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Yes, I have driven through "rural communities." I've lived in them, I have family who are amongst the impoverished. people who earn less then 10k a year. They may not have radios, but they have computers. Generally band together with their impoverished neighbors to group pay for a single modem they all share for access to the internet. You sir are jaded. I made absolutely no claim on the upper middle class. And if you're thinking that all these rural people are all rich, you've gotten another thing comming to you. Those boarded up houses? Most likely all lived in, not abandoned. Go visit and talk with the people who live in those homes and ignore the mansions.
I'm a socialist, but I have no illusions about the other party ONLY being upper middle class. There are just plain scared religious folk in that faction that don't want the scary athiest party taking away their religion, which is what they see any and all attempts by the FFRF to separate church from state in anything, even if it's something as small as a copy of the commandments in the local courthouse.
You are judging the republicans in the same horrifically ignorant way they judge the liberals, and you need to open your eyes to that. Thinking that way is what causes problems and the reasons why they don't want to compromise with us liberals anymore.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</si>
  <si>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</si>
  <si>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 xml:space="preserve">I'm not sure orange cats are tone cats. You need a black cat or grey tabby. </t>
  </si>
  <si>
    <t>Blue pallets burn really good.</t>
  </si>
  <si>
    <t xml:space="preserve">This is fun you should follow me around in real life too since you clearly have nothing going on </t>
  </si>
  <si>
    <t>Watch Wild instead ;)</t>
  </si>
  <si>
    <t>You are now banned from /r/TheWhiteHouse</t>
  </si>
  <si>
    <t>Pleeeeeeeeaaaaaaaassseee</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</si>
  <si>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</si>
  <si>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</si>
  <si>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And the only comment is kind of helpful too</t>
  </si>
  <si>
    <t>"The absence of evidence is not the evidence of absence"
~Gin Rummy</t>
  </si>
  <si>
    <t>which country/region has the hottest women? [deleted]</t>
  </si>
  <si>
    <t>I'm in the central coast but I'll still join just in case!</t>
  </si>
  <si>
    <t xml:space="preserve">&amp;gt;Yep, I think the US will have trouble finding translators and such in the future! 
I personally don't. They could simply... I don't know, pay the translator? Money?
Also, did these act as translators and were the promises made during Trump's presidency? In all honesty he's gone full isolationist and that's exactly what he promised, I don't know why people are still bitching about his foreign policy lol
</t>
  </si>
  <si>
    <t xml:space="preserve">My stache has been growing for a year now, and I've still got a gap. It looks good though, you don't need the gap to fill to have a good stache. </t>
  </si>
  <si>
    <t>That's the exact way I feel too, but a lot of people say it should be illegal</t>
  </si>
  <si>
    <t>*hugs*</t>
  </si>
  <si>
    <t>Fuckkkk</t>
  </si>
  <si>
    <t>Well, that would be impossible to know. But like a million people have entered the US since the ban, and 721 people have been stopped. So statistically it is very unlikely that you would get stopped.</t>
  </si>
  <si>
    <t>It's a fair bit out of the way, but if you don't get any volunteers I'll head on out when I get a free half-day</t>
  </si>
  <si>
    <t xml:space="preserve">Naw they both look like Grade A douche bags. Not only the dude on the left. 
Nice try though not-mattcary ;) </t>
  </si>
  <si>
    <t>I thought hating Doctor Who was popular. It's one of the requirements of being a fan.</t>
  </si>
  <si>
    <t xml:space="preserve">Real life anime character right here. </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</si>
  <si>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</si>
  <si>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You can see it up in Mahwah (NW Bergen County) on Route 17 S</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</si>
  <si>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</si>
  <si>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ayyyyyyyyyy, congrats!</t>
  </si>
  <si>
    <t xml:space="preserve">We only do 1 size of takeaway, which is 12oz/350g. When I make myself coffee, I vastly prefer making something closer to 200g-250g, for that exact reason. </t>
  </si>
  <si>
    <t>She just was put in handcuffs by bomb squad.
Edit: Bomby McBomby Robot is checking the car. The woman has been taken away.</t>
  </si>
  <si>
    <t>I'm out of the loop. What did he say?</t>
  </si>
  <si>
    <t>Oh wow.</t>
  </si>
  <si>
    <t>I plan on doing the Hao You Phil Uncaged triple white next. https://imgur.com/a/m1Z16</t>
  </si>
  <si>
    <t>Ok, and then I'll beat the shit out of you because you don't have enough protein</t>
  </si>
  <si>
    <t xml:space="preserve">Me bro. Telegram better? </t>
  </si>
  <si>
    <t>lul wut</t>
  </si>
  <si>
    <t>Because all followers of someone accurately represent the will of the person they follow...riiiiight... oh wait, that means we can ban the left because they're breaking windows and burning stuff. Aight, go for it. We can do both.</t>
  </si>
  <si>
    <t>whats the ingredients say</t>
  </si>
  <si>
    <t xml:space="preserve">No, not really. </t>
  </si>
  <si>
    <t>&amp;gt; I'll have you know I voted third party but in reality I really voted Trump and I'm pretending to be unbiased so you don't realize this is propaganda</t>
  </si>
  <si>
    <t>Anele</t>
  </si>
  <si>
    <t xml:space="preserve">This is wrong, a referral is not "a 100% boot." If you are up for promotion or reenlistment you need to get a non-referral EPR ASAP. </t>
  </si>
  <si>
    <t>Sorry but there was a discussion about appsync too.</t>
  </si>
  <si>
    <t>Answer this man! That action center is seriously sexy, make it happen!</t>
  </si>
  <si>
    <t>Wow didn't know this. Also to add to the lovable characters with cunty actors. he guy who played C-3P0 was also a massive cunt, thats why you don't see him in the pictures with everyone else</t>
  </si>
  <si>
    <t>Truth or Super truth (Assuming that's just a bigger question or something).</t>
  </si>
  <si>
    <t>Things you believe to be true without evidence =/= the truth.
Until you realize this youll never understand media bias.</t>
  </si>
  <si>
    <t>Nice but I'd still probably skip it if it still included the prep day lol</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</si>
  <si>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</si>
  <si>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God, I love this sub so much.</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</si>
  <si>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</si>
  <si>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 xml:space="preserve">Not spending more time with my mom on her last days. </t>
  </si>
  <si>
    <t xml:space="preserve">Like a drug, though, it can make you worse off. I know friends who  became so engrossed in their relationships that their friends stopped hanging out and when the 3 months stint ended they had no one. </t>
  </si>
  <si>
    <t>"Insane like an enemy of Batman" 
No but it's the Derrick sketch progression of a Mad Hatter</t>
  </si>
  <si>
    <t>*Physical fitness :) :) :)
*I see a psychologist.
*I replace each negative thought with a happy memory.
*I focus on doing anything self improvement.</t>
  </si>
  <si>
    <t>I hope so!</t>
  </si>
  <si>
    <t>But I chickened out so all is good, I don't think I'm self-destructive.</t>
  </si>
  <si>
    <t>I agree, except with the armor part. They shoot you from front, angled, hell even any point in the turret cheek is usually an instant death.
The only way I survive from range is like extreme range, but 88s are better there than my 85.</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</si>
  <si>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</si>
  <si>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Said it was a great date, hugged, said bye and drove home.</t>
  </si>
  <si>
    <t>Will this be compatible with Priority hub and all the colour notification tweaks? If so I'm sold. Looks great</t>
  </si>
  <si>
    <t>Absolutely retarded. Humans are fucking dumb as a bag of bricks. Trauma induced tunnel vision and brain damage - bravo you stupid idiots</t>
  </si>
  <si>
    <t>And then they implied Mason raped her anyway.</t>
  </si>
  <si>
    <t xml:space="preserve">You calling names when he was simply drawing focus on something that is morally wrong to do? 
Cool story bro. </t>
  </si>
  <si>
    <t>Its what glory looks like and feels like last night feels good but hurts</t>
  </si>
  <si>
    <t xml:space="preserve">You can be indoctrinated as an adult.  A group likely took advantage of her grieving period to bring her into their fold.  Now she believes because she wants their continued emotional support.  </t>
  </si>
  <si>
    <t>These temps are well within the safe operating temperatures of your CPU.
No need to worry!</t>
  </si>
  <si>
    <t>You are the one that made the claim. Put up or shut up.</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</si>
  <si>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</si>
  <si>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Chase that paper, boi.</t>
  </si>
  <si>
    <t>We've done a fantastic job guarding Davis so far</t>
  </si>
  <si>
    <t xml:space="preserve">The Cyber Pussy </t>
  </si>
  <si>
    <t>One day, Trump and his team got the official RNC platform towards the Ukraine changed from pro-Ukraine freedom to pro-Russia for no reason. Three days later, Wikileaks released the DNC emails.</t>
  </si>
  <si>
    <t>Hopefully that didn't come off as being mean! Getting a profile shot is definitely the easiest way to get a kill.</t>
  </si>
  <si>
    <t>Isnt indo citizenship null upon serving in foreign army i.e. after ns</t>
  </si>
  <si>
    <t>http://m.imgur.com/ilgcHLfP</t>
  </si>
  <si>
    <t xml:space="preserve">I was not able to watch any of them, but I saw the titles. </t>
  </si>
  <si>
    <t>People are downvoting you because you didn't bring anything to the conversation. As the voting is supposed to reflect.</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</si>
  <si>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</si>
  <si>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Mine isn't either. I didn't care about societal expectations. It doesn't sound like you do either and the familial blowback is not going to be a problem. Skip it.</t>
  </si>
  <si>
    <t xml:space="preserve">ahhh you're right. </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</si>
  <si>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</si>
  <si>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Typically even in type 3 they usually treat it per symptoms. To my knowledge if symptomatic or if blood work reflects you'd typically get infusions of recombinant factor VII or factor VIII(infusions). Purified human VWF may be used if there is recurrent bleeding (injections)</t>
  </si>
  <si>
    <t>SPOOP!</t>
  </si>
  <si>
    <t xml:space="preserve">uber why u no boycut airport pasanjers?
</t>
  </si>
  <si>
    <t>This is awesome cause now it gives me a solid purpose to do it :-)</t>
  </si>
  <si>
    <t>I love her sense of humor omg, that part about guessing her MAC shade had me rolling :D</t>
  </si>
  <si>
    <t>I carry papers like this in a zippered portfolio [like this](https://www.amazon.com/Case-Executive-Zippered-Removable-PAD-40/dp/B007SQZE5U). I have a nice leather one that I got for $1 at a yard sale.  I see them all the time at thrift stores too.</t>
  </si>
  <si>
    <t>I'm shocked too.. my brother shells out big bucks for his LEGO..</t>
  </si>
  <si>
    <t>Nice!</t>
  </si>
  <si>
    <t>The trailing parenthesis messes things up with reddit syntax. You can fix it with a \ before the parenthesis in the url. (I think that's where it goes...)</t>
  </si>
  <si>
    <t>Like,..clipart [digs](https://openclipart.org/tags/shovel)?</t>
  </si>
  <si>
    <t xml:space="preserve">I don't see how the levels of refugees we intake has much to do with security. If the goal of our refugee program is humanitarian, it sure has a whole heap to do with our neighbour turning its back on the world. That's 80k per year, abandoned. </t>
  </si>
  <si>
    <t>Hopefully in a good way!</t>
  </si>
  <si>
    <t>Jesus Christ and I though I had it bad.</t>
  </si>
  <si>
    <t xml:space="preserve">I said that too the first time I read the instructions. We give people too much credit. </t>
  </si>
  <si>
    <t xml:space="preserve">Grey Jedi can't according to him. (from what I saw at least). What I'm suggesting is something neither Jedi nor Sith. Something new. </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</si>
  <si>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</si>
  <si>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L O N G B O Y E</t>
  </si>
  <si>
    <t xml:space="preserve">Do it for them. Think about all the remorse that failure will bring you and use it as motivation. 
You have a tremendous amount of time to do well. I'm sure you'll be able to pass. Go do it. If you want help dm me. </t>
  </si>
  <si>
    <t>The Eisenhorn trilogy (and the Ravenor trilogy that follows) are some of the best alien/scifi entertainment I've read.  Dan Abnett is a brilliantly vivid author, you don't even have to be familiar with the whole Warhammer 40k setting to enjoy those.</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</si>
  <si>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</si>
  <si>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 xml:space="preserve">Heya! I have the Zen Low Table  
Edit: I can also scan either Louie or Cleo free of charge </t>
  </si>
  <si>
    <t>I could see Gronk doing something like that</t>
  </si>
  <si>
    <t xml:space="preserve">I hope this kid gets scammed all try to scam and report him on Xbox no one acc likes him on this community any way </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</si>
  <si>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</si>
  <si>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The Liberals were one of the big two for a century too at one point. I bet they laughed at Labour in 1905.</t>
  </si>
  <si>
    <t>Well fuck</t>
  </si>
  <si>
    <t>It is the State Flower of [Nebraska](https://en.wikipedia.org/wiki/Nebraska)
[Wiki article](https://en.wikipedia.org/wiki/Goldenrod)</t>
  </si>
  <si>
    <t>This is true. I've almost never had a queue that lasts that long.
But I'm not sure what Khaldor is alluding to otherwise when he mentions the "anything goes" rule.</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</si>
  <si>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</si>
  <si>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 xml:space="preserve">She is amazingly sexy and beautiful. Cheers from MN </t>
  </si>
  <si>
    <t>I feel like there are no average looking Swedes.  You're either sexy as fuck or really ugly and creepy looking.
EDIT: Wait nvm I forgot Aho is Finnish.  All Finns look creepy.</t>
  </si>
  <si>
    <t>YES!</t>
  </si>
  <si>
    <t>At least that's all hidden behind math and "it's a currency." That structure just directly said "downlines."
People, am I right?</t>
  </si>
  <si>
    <t xml:space="preserve">I found the first soyboy </t>
  </si>
  <si>
    <t>Sorry that's reserved by our Reverend Dr. Martin Shkreli</t>
  </si>
  <si>
    <t>There are socially retarded women also. Some are pretty and don't know it. Check the sub /r/amiugly for proof.</t>
  </si>
  <si>
    <t>Name, Source, anything!?!</t>
  </si>
  <si>
    <t>If he had actually done it would he have made the money after all?</t>
  </si>
  <si>
    <t>&amp;gt;most of that stuff relies on the "poke holes in science to try to discredit/put doubt in it" and tends to result in a "God of the gaps in science" that doesn't really put much faith in the notion that science and religion are supposed to be compatible.
The faith scientists have in methodological naturalism to discover material explanations for all natural phenomena is, ironically, a science-of-the-gaps.  Whenever they are confronted with phenomenon that defies material explanations, they fill in the gap with their faith in science to find a materialistic explanation in the future.
Also, it's good reasoning to discredit the historical side of science because so many people take it at face value and believe in it with 100% certainty. They do this all while ignoring the axioms, falsifications, and theories that are needed to prop up their worldview. 
&amp;gt;I'm not proposing changing things, simply recognizing reality. That there are events in the bible which should be treated as allegory while others are to be treated literally.
You simply lack faith and therefore are changing the Bible to fit your disbelief.</t>
  </si>
  <si>
    <t xml:space="preserve">Thanks for watching guys. This is hilarious stuff to put together, and the two main focuses of this one comes from stuff posted here so thanks for keeping the sjw/feminist cringe coming in.
If you like what I do feel free to support it by subscribing to my channel. Thanks ya'll.
</t>
  </si>
  <si>
    <t>Will try this later on my mini</t>
  </si>
  <si>
    <t>Two signings, Clough and McCormack</t>
  </si>
  <si>
    <t>I would say up until I was 18 or so</t>
  </si>
  <si>
    <t>your dedication to fascism has been found lacking.</t>
  </si>
  <si>
    <t>&amp;gt;What's the problem?
Fully half of the things you type are utterly unintelligible nonsense, and the coherent half is often just blatantly wrong.
Have you ever been tested for schizophrenia?</t>
  </si>
  <si>
    <t>[Republicans](http://i2.kym-cdn.com/entries/icons/original/000/007/423/untitle.JPG)</t>
  </si>
  <si>
    <t>In no order, just in general: Lemieux, Crosby, Jagr, Malkin, Ron Francis, Coffey, Tom Barrasso, Letang, Fleury</t>
  </si>
  <si>
    <t xml:space="preserve">Both Nintendo and Rockstar have confirmed with Gamefly that Red Dead Redemption 2 will be available to rent on the Nintendo Switch, with the understanding that things may, and do change. </t>
  </si>
  <si>
    <t>Career night for Buddy Hield.  
Book it</t>
  </si>
  <si>
    <t>Shinsekai Yori</t>
  </si>
  <si>
    <t>S2K and NSX were the two hardest cars to master for me at the track.  That sudden grip loss in the rear, ffffffffff</t>
  </si>
  <si>
    <t>No sorry</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</si>
  <si>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</si>
  <si>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 xml:space="preserve">But your opinions should be based upon facts instead of biases and anecdotes. That's how you're wrong.
I don't have an opinion on the subject. I'm simply pointing out flaws. That's what I do, homie.  </t>
  </si>
  <si>
    <t>If you can PM me your email address that you used to contact our support team, I will try to get someone who can assist you further.
Best regards,
Razer Customer Support</t>
  </si>
  <si>
    <t xml:space="preserve">Good dick tip ey. </t>
  </si>
  <si>
    <t xml:space="preserve">Gave Cavs game 5 on the road, Cavs won game 6 at home(as they should have), Game 7 was a crapshoot due to pressure/Bogut injury.  
I don't think it was the only reason, but I do think the Cavs likely lose in game 5 if Green plays. </t>
  </si>
  <si>
    <t>I've never used a LOTO kit without individual keys. That seems crazy.</t>
  </si>
  <si>
    <t>As far as I am aware, they tendered for the privilege of running the service and maintaining it. The government ultimately owns everything and gets all the profits from the fares.</t>
  </si>
  <si>
    <t>I disagree. If it's close, nvidia releases the 1080 ti</t>
  </si>
  <si>
    <t xml:space="preserve">Dan Beto's driving video in the sidebar and The HeavyDisc blog (his YouTube acct is loopghost.)
Beto's video seems overly simple, and he comes off as kind of a dudebro, but it works. 
Slow, understable discs!  River,  Leopard,  Comet, Mako, etc.  ***Whatever high speed driver you're cranking on for distance forehands will not work as a teaching tool for backhand!***  Start from the ground up. </t>
  </si>
  <si>
    <t xml:space="preserve">Nice delete </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</si>
  <si>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</si>
  <si>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Daybreak. Duh.</t>
  </si>
  <si>
    <t>24 [F4M] California/Anywhere [deleted]</t>
  </si>
  <si>
    <t xml:space="preserve">Those who are apparently asexual probably have physiological or mental problems and makes up a very, very small percentage of the population.
Monks and nuns refrain from sex, but to say they don't get urges is completely asinine.  </t>
  </si>
  <si>
    <t>Don't forgot about Hendo</t>
  </si>
  <si>
    <t>The scream I hear in my head is the "it's Wednesday my dudes" one</t>
  </si>
  <si>
    <t>do you have discord and what role do you play?</t>
  </si>
  <si>
    <t>I often get the thought that if someone else could take over my body, that they'd be able to get a girlfriend within a couple weeks.  The reasons I can't are all mental.</t>
  </si>
  <si>
    <t>Litty
Just lit is fine.</t>
  </si>
  <si>
    <t>This really circled my jerk</t>
  </si>
  <si>
    <t>Parking video.  It's a silly little thing, but you'll see Rep. Waters' aide parking a car badly, she gets out, shrugs and they walk away.
Given that she's black, it will be sickening and disheartening to see the shrieking racism directed at her.</t>
  </si>
  <si>
    <t>Americans with legal visas were turned away and detained.</t>
  </si>
  <si>
    <t>And Rice! 8/10</t>
  </si>
  <si>
    <t>I wore one for a bit. They look great, the velvet padding is incredibly comfortable, but they don't breathe well and it's hard to communicate through them. If you want a small profile mask, go for i4s.</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</si>
  <si>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</si>
  <si>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Yup, I don't even try anymore.
A foregone conclusion isn't worth what little energy or sanity I may have left.</t>
  </si>
  <si>
    <t>Well, Trump will be doing his Supreme Court pick announcement on prime time, so you might need to expand the list</t>
  </si>
  <si>
    <t>My official average is awful, I average around 11-12 at home, I got down to around 8-9 a few months ago, my clock has died since then, but I have one coming in some time soon</t>
  </si>
  <si>
    <t>Seems so. Quite hard for a game which wants to be competetive</t>
  </si>
  <si>
    <t>And you're trash</t>
  </si>
  <si>
    <t>Oooh. Who's the other ship?</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</si>
  <si>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</si>
  <si>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I do not see yours</t>
  </si>
  <si>
    <t>Speeder bike I think</t>
  </si>
  <si>
    <t>Lol, thinking that humility is a weakness.</t>
  </si>
  <si>
    <t xml:space="preserve">The Titanium version is so much better on the eyes. Definitely higher quality. Now they have a the new version that is still called the "ti-lite" but isn't even titanium. The irony. </t>
  </si>
  <si>
    <t>bbtcldand, 395 hunter</t>
  </si>
  <si>
    <t>travel ban = literally holocaust</t>
  </si>
  <si>
    <t>Sad sub of the year (or next 8)...</t>
  </si>
  <si>
    <t>Its like this guy hasn't even herd of asshole tax.</t>
  </si>
  <si>
    <t>Yeah. Time moves much slower in hell. Like Maze said this episode.</t>
  </si>
  <si>
    <t xml:space="preserve">I'm a big fan of S&amp;amp;W, but the LCP 2 is pretty much the best .380 pocket pocket pistol on the market right now. </t>
  </si>
  <si>
    <t>He's just this guy, you know?
EDIT: Some people clearly not getting [a Hitchhiker's Guide To The Galaxy reference](https://www.youtube.com/watch?v=A_zQavmrdfc) here.</t>
  </si>
  <si>
    <t>I swear I get douchey vibes from that sub.</t>
  </si>
  <si>
    <t>Something, something broken arms.
Something, something every thread.</t>
  </si>
  <si>
    <t>Same as currently.</t>
  </si>
  <si>
    <t>A clusterfuck of people managing communities of thousands, despite not being able to manage themselves, people getting petty over little ascending numbers that mean nothing, and somehow still one of the best sites around.</t>
  </si>
  <si>
    <t>&amp;gt; This is a band with a repertoire of over 800 songs (according to zzyzx), who never repeats a song during a single run in a single city
I feel like this is definitely not true...is it possible?!</t>
  </si>
  <si>
    <t>Look on the bright side, at least you got to then see your cock jangle between your legs on the run back in.</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</si>
  <si>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</si>
  <si>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Yeah but shipping costs and NA retail markup can easily add $20-$30 onto the price tag of MG kits</t>
  </si>
  <si>
    <t>Yeah.  Somehow I don't think the biblical Abraham subscribed to the law of attraction...</t>
  </si>
  <si>
    <t xml:space="preserve">And apparently telling  a first grader they're acting like a kindergartener is the worst insult they've ever heard. </t>
  </si>
  <si>
    <t>When you take all of those who can take the adc role yes there are some characters with better lategame 
but talking about hunters alone is almost a tie between Art AMC Xbal Skadi and, to some extend, Rama</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</si>
  <si>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</si>
  <si>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</si>
  <si>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Yep. China is looking rocky, and the elites have been buying gold, foreign property, basically trying to park their money anywhere else.</t>
  </si>
  <si>
    <t xml:space="preserve">First year with decent equipment and software, so I'll give this a shot. It'll be rough, but I think I can do this. </t>
  </si>
  <si>
    <t xml:space="preserve">You can't have her, she's mine! </t>
  </si>
  <si>
    <t>but it's irrelevant, simply because Aron doesn't have a tail. It shouldn't learn the move at all.</t>
  </si>
  <si>
    <t>Serious note - do your best to keep it close. No super light and then super dark. I have brown medium shoes and medium brown belt. I wouldn't want a reddish brown or light tan belt with them.</t>
  </si>
  <si>
    <t xml:space="preserve">There's a great scene in Little Shop of Horrors relating to this [here. ](https://youtu.be/XB7R0ZxNgC4) </t>
  </si>
  <si>
    <t>i drowned him out</t>
  </si>
  <si>
    <t>The [RoguePOTUSStaff](https://twitter.com/roguepotusstaff) Twitter account retweeted [this Jake Tapper clip](https://twitter.com/NolanDMcCaskill/status/826538977687662596).</t>
  </si>
  <si>
    <t>How bout downvote for dumb posts</t>
  </si>
  <si>
    <t>I guess other people don't experience sheer terror inside vehicles. Lucky them? I'm sorry you share a fear of planes. -_-</t>
  </si>
  <si>
    <t>Depending on the parts which are replaced, you could still get the lower pricing.</t>
  </si>
  <si>
    <t>This guy's opinion has about as much relevancy as an actor.</t>
  </si>
  <si>
    <t xml:space="preserve">Just be chad theory </t>
  </si>
  <si>
    <t>The cheese.</t>
  </si>
  <si>
    <t>Crows are the best at this...by a journey.</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</si>
  <si>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</si>
  <si>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People said the same thing 20 years ago look at us now. Ease of access &amp;gt; privacy. What we need to be looking at is blockchain technology.</t>
  </si>
  <si>
    <t>I didn’t give any advice, I simply asked questions. Somehow I’m trolling though?</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</si>
  <si>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</si>
  <si>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</si>
  <si>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good luck and happy trading :)</t>
  </si>
  <si>
    <t>To what extent are you opposed to giving women money?</t>
  </si>
  <si>
    <t>I don't think anyone here is demanding you adopt a vegan diet</t>
  </si>
  <si>
    <t xml:space="preserve">Are the revanants balanced?
</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</si>
  <si>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</si>
  <si>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I was trying to think of a nice way to say they are fucking assholes.</t>
  </si>
  <si>
    <t>r/hmmm</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</si>
  <si>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</si>
  <si>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Whut..</t>
  </si>
  <si>
    <t xml:space="preserve">willy having the same problem kp had. stop trying to dunk the ball so damn hard </t>
  </si>
  <si>
    <t>You betcha! Already sent your way. It does have extremespeed.</t>
  </si>
  <si>
    <t>Any WR- am a Skins fan</t>
  </si>
  <si>
    <t>Grevious and the Senate</t>
  </si>
  <si>
    <t>Fuckin' A.  I never understood the Russian craving for tyranny.
They have everything they need to be prosperous and free, and yet they choose to be slaves.
I just don't get it.</t>
  </si>
  <si>
    <t>Numa Numa came out in 2004. Dancing Baby was around in the 90s. Memes and viral videos have existed for a long time which was my point</t>
  </si>
  <si>
    <t>I think with a good kicker it is way more likely than a Hail Mary.</t>
  </si>
  <si>
    <t>"Fuck being normal." - Eminem</t>
  </si>
  <si>
    <t>I'm not an ancap lmao</t>
  </si>
  <si>
    <t>i def appreciate the input but i like my big hair lol</t>
  </si>
  <si>
    <t xml:space="preserve">Looks like you're a hoarder like me xD You should use [Enhanced Storage](http://community.playstarbound.com/resources/enhanced-storage.2450), it will help you a lot </t>
  </si>
  <si>
    <t>Not attractive IMO. You kinda dress like a 16yr old. Your pose in photos is pretty awful. Facial hair isn't nice. There doesn't seem to be much physically wrong with you, it's just style-related.</t>
  </si>
  <si>
    <t>Why be so aggressive towards someone with clearly very positive intentions?</t>
  </si>
  <si>
    <t>Pray for the Pope.</t>
  </si>
  <si>
    <t>Haha and all he did was go to the bathroom :D</t>
  </si>
  <si>
    <t>someone on the canes keeps skating away with our sticks under their arm lol.  seen it three times now.</t>
  </si>
  <si>
    <t>How old are you? Any reason why you are really low on funds? 
Personally, I would Netflix and Chill, then go to the Burnaby Village museum (free). Might want to reverse the order.</t>
  </si>
  <si>
    <t>My least favourite is combining airborne and grounded. Like c'mon, can't be using airborne when grounded is on!</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</si>
  <si>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</si>
  <si>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one in your dorm that you get along with?</t>
  </si>
  <si>
    <t>Feminists have a big part in law in USA plus violence is more acceptable than sex there.</t>
  </si>
  <si>
    <t>Sending them letters to attend my funeral. Then popping out of the coffin saying "Back from the dead, bitches!"</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</si>
  <si>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</si>
  <si>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Yes lots of people assumed my dog must be part wolf as well! I totally get not knowing what breed she was but she was definitely not wolf like!</t>
  </si>
  <si>
    <t>Look, I know that women in the Zone are rarer than the Heart of the Oasis, but let's not get ahead of ourselves here.</t>
  </si>
  <si>
    <t xml:space="preserve">jesus dude, I hope English is your second language </t>
  </si>
  <si>
    <t xml:space="preserve">This shit is horrible. It told me to go to a fucking Salon. </t>
  </si>
  <si>
    <t>Raise your hand if you care even a little about what Brent Musburger has to say</t>
  </si>
  <si>
    <t>Yay!</t>
  </si>
  <si>
    <t>Many highly intelligent people find the evidence for Scientology strong and compelling. Just saying.</t>
  </si>
  <si>
    <t xml:space="preserve">What my future holds </t>
  </si>
  <si>
    <t>Like I said IF Reggie can't play up to par, might try Trawick.</t>
  </si>
  <si>
    <t xml:space="preserve">It's like the chive, but instead is community driven and not full of traditional douchebags. Instead, it's full of true Internet douchebags. </t>
  </si>
  <si>
    <t xml:space="preserve">The point is that *their signage is not misleading to a reasonable consumer*. That's the standard that is applied by the legislation.
But whatever dude, you're totally right. </t>
  </si>
  <si>
    <t>What is this magic?</t>
  </si>
  <si>
    <t>Problem with this is that most players have the LOUDEST FUCKING MICS IMAGINABLE  or have so much background noise that their mic is on 24/7.</t>
  </si>
  <si>
    <t>Also, for some people loneliness is a comedy. Look at these happy good people https://www.youtube.com/watch?v=iqITqRWhpxg</t>
  </si>
  <si>
    <t>And... if the group they're targeting isn't doing something as bad as genocide, then it shouldn't be allowed, and will be stood against by the rest of the country. Why is this so hard to grasp?</t>
  </si>
  <si>
    <t>try some actual tv / stage makeup like kryolan if want the real deal. Otherwise use any good brand like MAC or stuff from Sephora make sure to use primer and setting spray.</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</si>
  <si>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</si>
  <si>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</si>
  <si>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&amp;gt; kissing frogs is related to the fairy tale of kissing a frog who was really an enchanted prince
I would want to kiss them even less, then! Thank you.</t>
  </si>
  <si>
    <t>No, no, no, no, no. Stop giving Maia the middle finger, enough is enough.</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</si>
  <si>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</si>
  <si>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I doubt it will be any cheaper, but cool, I guess.</t>
  </si>
  <si>
    <t>Yes I believe that's the way that will run you through the center of Sedona and you'll get to see the only McDonald's with the teal arches. The only one that's not yellow (because it clashes with the red rock)</t>
  </si>
  <si>
    <t xml:space="preserve">I prefer to call him Mango Mussiolini, but to each their own. </t>
  </si>
  <si>
    <t>[deleted]  
 ^^^^^^^^^^^^^^^^0.8326 
 &amp;gt; [W](https:18150)</t>
  </si>
  <si>
    <t xml:space="preserve">Me too. </t>
  </si>
  <si>
    <t>What does the poster say???</t>
  </si>
  <si>
    <t>* Digits: Both lines enabled in app
* OnePlus One running 7.1.1
* NY
* No dice</t>
  </si>
  <si>
    <t>Yea history told us this would happen.  I actually stopped watching the show before it even happened because I found out he was going to die.</t>
  </si>
  <si>
    <t>Did you try reinstalling it?</t>
  </si>
  <si>
    <t>IGN: Tassiel
Trainer Description: white male trainer with white hair, purple eyes, and glasses
Sandygast, Female lv 23, pokeball
GTS Message: I want to fill my Pokedex with other languages.
Pokemon Requested: Rayquaza
Request Number: 2
Thanks!</t>
  </si>
  <si>
    <t>I have failed this subreddit :(</t>
  </si>
  <si>
    <t>You should be a warriors/Seahawks fan. Your flair is all fucked up</t>
  </si>
  <si>
    <t>Beh Ã¨ vero, il marco viaggerebbe sui 2$ oggi.
Ma anche l'Italia sfrutta i partner europei, i nostri tassi sarebbero del 10%.
Do ut des...</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</si>
  <si>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</si>
  <si>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He was *more* than just a gorilla.</t>
  </si>
  <si>
    <t>MOOOOOOOM, AIDAN'S CUT ME IN HALF AGAAAAIN</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</si>
  <si>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</si>
  <si>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http://imgur.com/a/evtdo
what's up with this?</t>
  </si>
  <si>
    <t xml:space="preserve">That is pretty neat. Would certainly extend the swimming season. </t>
  </si>
  <si>
    <t>Catégorie 
réelle</t>
  </si>
  <si>
    <t>Classification 
(catégorie prédite)</t>
  </si>
  <si>
    <t>Exactitude 
(1) / (0)</t>
  </si>
  <si>
    <t>VP</t>
  </si>
  <si>
    <t>FP</t>
  </si>
  <si>
    <t>VN</t>
  </si>
  <si>
    <t>FN</t>
  </si>
  <si>
    <t>Exactitude (%)</t>
  </si>
  <si>
    <t>Rappel</t>
  </si>
  <si>
    <t>Précision</t>
  </si>
  <si>
    <t>Mesure-F</t>
  </si>
  <si>
    <t>Nombre total de commentaires</t>
  </si>
  <si>
    <t>Nombre de commentaires "incels"</t>
  </si>
  <si>
    <t>Nombre de commentaires "neutres"</t>
  </si>
  <si>
    <t>Cas</t>
  </si>
  <si>
    <t>Abréviation</t>
  </si>
  <si>
    <t>Description</t>
  </si>
  <si>
    <t>Résultat</t>
  </si>
  <si>
    <t>Vrai positif</t>
  </si>
  <si>
    <t>Le système trouve à raison le message comme appartenant à la classe "incels"</t>
  </si>
  <si>
    <t>Faux positif</t>
  </si>
  <si>
    <t>Le système trouve à tort le message comme appartenant à la classe "incels"</t>
  </si>
  <si>
    <t>Vrai négatif</t>
  </si>
  <si>
    <t>Le système trouve à raison le message comme n’appartenant pas à la classe (="neutres")</t>
  </si>
  <si>
    <t>Faux négatif</t>
  </si>
  <si>
    <t>Le système trouve à tort le message comme n’appartenant pas à la classe (="neutres")</t>
  </si>
  <si>
    <t>Nom</t>
  </si>
  <si>
    <t>Formule</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</si>
  <si>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</si>
  <si>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</si>
  <si>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</si>
  <si>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t>Vérification</t>
  </si>
  <si>
    <t>Détections correctes</t>
  </si>
  <si>
    <t xml:space="preserve">Erreurs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</si>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</sst>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0"/>
    <numFmt numFmtId="167" formatCode="0.000"/>
  </numFmts>
  <fonts count="7" x14ac:knownFonts="1">
    <font>
      <sz val="8"/>
      <color rgb="FF000000"/>
      <name val="Tahoma"/>
    </font>
    <font>
      <sz val="8"/>
      <color rgb="FF000000"/>
      <name val="Tahoma"/>
    </font>
    <font>
      <b/>
      <sz val="11"/>
      <name val="Calibri"/>
      <family val="2"/>
      <scheme val="minor"/>
    </font>
    <font>
      <sz val="8"/>
      <name val="Tahoma"/>
    </font>
    <font>
      <b/>
      <sz val="8"/>
      <color rgb="FF000000"/>
      <name val="Tahoma"/>
      <family val="2"/>
    </font>
    <font>
      <b/>
      <sz val="8"/>
      <name val="Tahoma"/>
      <family val="2"/>
    </font>
    <font>
      <sz val="8"/>
      <color rgb="FF000000"/>
      <name val="Tahoma"/>
      <family val="2"/>
    </font>
  </fonts>
  <fills count="4">
    <fill>
      <patternFill patternType="none"/>
    </fill>
    <fill>
      <patternFill patternType="gray125"/>
    </fill>
    <fill>
      <patternFill patternType="solid">
        <fgColor theme="0" tint="-4.9989318521683403E-2"/>
        <bgColor indexed="64"/>
      </patternFill>
    </fill>
    <fill>
      <patternFill patternType="solid">
        <fgColor theme="6" tint="0.59999389629810485"/>
        <bgColor indexed="64"/>
      </patternFill>
    </fill>
  </fills>
  <borders count="13">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9" fontId="1" fillId="0" borderId="0" applyFont="0" applyFill="0" applyBorder="0" applyAlignment="0" applyProtection="0"/>
  </cellStyleXfs>
  <cellXfs count="43">
    <xf numFmtId="0" fontId="0" fillId="0" borderId="0" xfId="0"/>
    <xf numFmtId="0" fontId="0" fillId="0" borderId="0" xfId="0" applyFont="1" applyFill="1" applyAlignment="1">
      <alignment vertical="top"/>
    </xf>
    <xf numFmtId="0" fontId="2" fillId="2" borderId="1" xfId="0" applyFont="1" applyFill="1" applyBorder="1" applyAlignment="1">
      <alignment vertical="center"/>
    </xf>
    <xf numFmtId="0" fontId="5" fillId="2" borderId="1" xfId="0" applyFont="1" applyFill="1" applyBorder="1" applyAlignment="1">
      <alignment horizontal="left" vertical="center"/>
    </xf>
    <xf numFmtId="0" fontId="4" fillId="2"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4" fillId="2" borderId="1" xfId="0" applyFont="1" applyFill="1" applyBorder="1" applyAlignment="1">
      <alignment vertical="center"/>
    </xf>
    <xf numFmtId="0" fontId="4" fillId="2" borderId="2" xfId="0" applyFont="1" applyFill="1" applyBorder="1" applyAlignment="1">
      <alignment vertical="center"/>
    </xf>
    <xf numFmtId="0" fontId="0" fillId="0" borderId="0" xfId="0" applyFont="1" applyFill="1" applyAlignment="1">
      <alignment vertical="center"/>
    </xf>
    <xf numFmtId="0" fontId="0" fillId="0" borderId="0" xfId="0" applyAlignment="1">
      <alignment horizontal="center" vertical="center"/>
    </xf>
    <xf numFmtId="0" fontId="0" fillId="0" borderId="0" xfId="0" applyFont="1" applyFill="1" applyAlignment="1">
      <alignment horizontal="center" vertical="top"/>
    </xf>
    <xf numFmtId="0" fontId="0" fillId="0" borderId="0" xfId="0" applyFont="1" applyFill="1" applyBorder="1" applyAlignment="1">
      <alignment vertical="top"/>
    </xf>
    <xf numFmtId="0" fontId="0" fillId="0" borderId="3" xfId="0" applyFont="1" applyFill="1" applyBorder="1" applyAlignment="1">
      <alignment vertical="top"/>
    </xf>
    <xf numFmtId="0" fontId="4" fillId="3" borderId="4" xfId="0" applyFont="1" applyFill="1" applyBorder="1" applyAlignment="1">
      <alignment vertical="top"/>
    </xf>
    <xf numFmtId="10" fontId="0" fillId="3" borderId="5" xfId="1" applyNumberFormat="1" applyFont="1" applyFill="1" applyBorder="1" applyAlignment="1">
      <alignment vertical="top"/>
    </xf>
    <xf numFmtId="0" fontId="4" fillId="3" borderId="6" xfId="0" applyFont="1" applyFill="1" applyBorder="1" applyAlignment="1">
      <alignment vertical="top"/>
    </xf>
    <xf numFmtId="166" fontId="0" fillId="3" borderId="3" xfId="0" applyNumberFormat="1" applyFont="1" applyFill="1" applyBorder="1" applyAlignment="1">
      <alignment vertical="top"/>
    </xf>
    <xf numFmtId="0" fontId="4" fillId="3" borderId="7" xfId="0" applyFont="1" applyFill="1" applyBorder="1" applyAlignment="1">
      <alignment vertical="top"/>
    </xf>
    <xf numFmtId="166" fontId="0" fillId="3" borderId="2" xfId="0" applyNumberFormat="1" applyFont="1" applyFill="1" applyBorder="1" applyAlignment="1">
      <alignment vertical="top"/>
    </xf>
    <xf numFmtId="0" fontId="6" fillId="0" borderId="0" xfId="0" applyFont="1" applyFill="1" applyAlignment="1">
      <alignment vertical="top"/>
    </xf>
    <xf numFmtId="0" fontId="4" fillId="0" borderId="8" xfId="0" applyFont="1" applyFill="1" applyBorder="1" applyAlignment="1">
      <alignment vertical="top"/>
    </xf>
    <xf numFmtId="0" fontId="4" fillId="0" borderId="9" xfId="0" applyFont="1" applyFill="1" applyBorder="1" applyAlignment="1">
      <alignment vertical="top"/>
    </xf>
    <xf numFmtId="0" fontId="4" fillId="0" borderId="10" xfId="0" applyFont="1" applyFill="1" applyBorder="1" applyAlignment="1">
      <alignment vertical="top"/>
    </xf>
    <xf numFmtId="0" fontId="0" fillId="0" borderId="11" xfId="0" applyFont="1" applyFill="1" applyBorder="1" applyAlignment="1">
      <alignment vertical="top"/>
    </xf>
    <xf numFmtId="0" fontId="6" fillId="0" borderId="0" xfId="0" applyFont="1" applyFill="1" applyBorder="1" applyAlignment="1">
      <alignment vertical="top"/>
    </xf>
    <xf numFmtId="0" fontId="0" fillId="0" borderId="12" xfId="0" applyFont="1" applyFill="1" applyBorder="1" applyAlignment="1">
      <alignment vertical="top"/>
    </xf>
    <xf numFmtId="0" fontId="0" fillId="0" borderId="1" xfId="0" applyFont="1" applyFill="1" applyBorder="1" applyAlignment="1">
      <alignment vertical="top"/>
    </xf>
    <xf numFmtId="0" fontId="6" fillId="0" borderId="1" xfId="0" applyFont="1" applyFill="1" applyBorder="1" applyAlignment="1">
      <alignment vertical="top"/>
    </xf>
    <xf numFmtId="0" fontId="0" fillId="0" borderId="2" xfId="0" applyFont="1" applyFill="1" applyBorder="1" applyAlignment="1">
      <alignment vertical="top"/>
    </xf>
    <xf numFmtId="0" fontId="6" fillId="0" borderId="11" xfId="0" applyFont="1" applyFill="1" applyBorder="1" applyAlignment="1">
      <alignment vertical="top"/>
    </xf>
    <xf numFmtId="0" fontId="6" fillId="0" borderId="0" xfId="0" applyFont="1" applyFill="1" applyBorder="1"/>
    <xf numFmtId="0" fontId="6" fillId="0" borderId="0" xfId="0" applyFont="1" applyFill="1" applyBorder="1" applyAlignment="1">
      <alignment vertical="top" wrapText="1"/>
    </xf>
    <xf numFmtId="0" fontId="6" fillId="0" borderId="3" xfId="0" applyFont="1" applyFill="1" applyBorder="1" applyAlignment="1">
      <alignment vertical="top"/>
    </xf>
    <xf numFmtId="167" fontId="6" fillId="0" borderId="3" xfId="0" applyNumberFormat="1" applyFont="1" applyFill="1" applyBorder="1" applyAlignment="1">
      <alignment vertical="top"/>
    </xf>
    <xf numFmtId="0" fontId="6" fillId="0" borderId="12" xfId="0" applyFont="1" applyFill="1" applyBorder="1" applyAlignment="1">
      <alignment vertical="top"/>
    </xf>
    <xf numFmtId="0" fontId="6" fillId="0" borderId="1" xfId="0" applyFont="1" applyFill="1" applyBorder="1"/>
    <xf numFmtId="0" fontId="6" fillId="0" borderId="1" xfId="0" applyFont="1" applyFill="1" applyBorder="1" applyAlignment="1">
      <alignment vertical="top" wrapText="1"/>
    </xf>
    <xf numFmtId="0" fontId="6" fillId="0" borderId="2" xfId="0" applyFont="1" applyFill="1" applyBorder="1" applyAlignment="1">
      <alignment vertical="top"/>
    </xf>
    <xf numFmtId="0" fontId="6" fillId="0" borderId="0" xfId="0" applyFont="1" applyFill="1" applyAlignment="1">
      <alignment horizontal="right"/>
    </xf>
    <xf numFmtId="0" fontId="3" fillId="0" borderId="0" xfId="0" applyFont="1" applyFill="1" applyAlignment="1"/>
    <xf numFmtId="164" fontId="1" fillId="0" borderId="0" xfId="0" applyNumberFormat="1" applyFont="1" applyFill="1" applyAlignment="1">
      <alignment horizontal="left" vertical="center"/>
    </xf>
    <xf numFmtId="0" fontId="1" fillId="0" borderId="0" xfId="0" applyFont="1" applyFill="1" applyAlignment="1">
      <alignment horizontal="center" vertical="center"/>
    </xf>
    <xf numFmtId="165" fontId="1" fillId="0" borderId="0" xfId="0" applyNumberFormat="1" applyFont="1" applyFill="1" applyAlignment="1">
      <alignment horizontal="center" vertical="center"/>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38100</xdr:colOff>
      <xdr:row>17</xdr:row>
      <xdr:rowOff>38100</xdr:rowOff>
    </xdr:from>
    <xdr:to>
      <xdr:col>13</xdr:col>
      <xdr:colOff>876300</xdr:colOff>
      <xdr:row>17</xdr:row>
      <xdr:rowOff>381000</xdr:rowOff>
    </xdr:to>
    <xdr:pic>
      <xdr:nvPicPr>
        <xdr:cNvPr id="2" name="Image 1" descr="http://chart.apis.google.com/chart?cht=tx&amp;chl=P=\frac%7bvp%7d%7bvp%2Bfp%7d">
          <a:extLst>
            <a:ext uri="{FF2B5EF4-FFF2-40B4-BE49-F238E27FC236}">
              <a16:creationId xmlns:a16="http://schemas.microsoft.com/office/drawing/2014/main" id="{A52E8E51-0A45-4FCA-86EB-654408A61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82350" y="35623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18</xdr:row>
      <xdr:rowOff>66675</xdr:rowOff>
    </xdr:from>
    <xdr:to>
      <xdr:col>13</xdr:col>
      <xdr:colOff>923925</xdr:colOff>
      <xdr:row>18</xdr:row>
      <xdr:rowOff>409575</xdr:rowOff>
    </xdr:to>
    <xdr:pic>
      <xdr:nvPicPr>
        <xdr:cNvPr id="3" name="Image 2" descr="http://chart.apis.google.com/chart?cht=tx&amp;chl=R=\frac%7bvp%7d%7bvp%2Bfn%7d">
          <a:extLst>
            <a:ext uri="{FF2B5EF4-FFF2-40B4-BE49-F238E27FC236}">
              <a16:creationId xmlns:a16="http://schemas.microsoft.com/office/drawing/2014/main" id="{2C0869EE-196D-476E-A360-D82C8CDC39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4048125"/>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47625</xdr:colOff>
      <xdr:row>19</xdr:row>
      <xdr:rowOff>47625</xdr:rowOff>
    </xdr:from>
    <xdr:to>
      <xdr:col>13</xdr:col>
      <xdr:colOff>1228725</xdr:colOff>
      <xdr:row>19</xdr:row>
      <xdr:rowOff>476250</xdr:rowOff>
    </xdr:to>
    <xdr:pic>
      <xdr:nvPicPr>
        <xdr:cNvPr id="4" name="Image 3" descr="http://chart.apis.google.com/chart?cht=tx&amp;chl=F_\beta=\frac%7b(1%2B\beta%5e2).P.R%7d%7b\beta%5e2.P%2BR%7d">
          <a:extLst>
            <a:ext uri="{FF2B5EF4-FFF2-40B4-BE49-F238E27FC236}">
              <a16:creationId xmlns:a16="http://schemas.microsoft.com/office/drawing/2014/main" id="{C0ED04A0-E21E-48F4-8064-807F7BE418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191875" y="4543425"/>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26" Type="http://schemas.openxmlformats.org/officeDocument/2006/relationships/hyperlink" Target="https://www.youtube.com/watch?v=Oz8r2CfArRM" TargetMode="External"/><Relationship Id="rId3" Type="http://schemas.openxmlformats.org/officeDocument/2006/relationships/hyperlink" Target="https://applynow.chase.com/FlexAppWeb/renderApp.do?SPID=FMM3&amp;amp;CELL=63HG&amp;amp;MSC=1525819777" TargetMode="External"/><Relationship Id="rId21" Type="http://schemas.openxmlformats.org/officeDocument/2006/relationships/hyperlink" Target="https://i.imgur.com/YeLzV90.jpg" TargetMode="External"/><Relationship Id="rId34" Type="http://schemas.openxmlformats.org/officeDocument/2006/relationships/printerSettings" Target="../printerSettings/printerSettings1.bin"/><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5" Type="http://schemas.openxmlformats.org/officeDocument/2006/relationships/hyperlink" Target="http://i.imgur.com/8ARsWpJ.gif" TargetMode="External"/><Relationship Id="rId33" Type="http://schemas.openxmlformats.org/officeDocument/2006/relationships/hyperlink" Target="https://euw.op.gg/summoner/userName=zukin92"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29" Type="http://schemas.openxmlformats.org/officeDocument/2006/relationships/hyperlink" Target="http://i.magaimg.net/img/vi.gif"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24" Type="http://schemas.openxmlformats.org/officeDocument/2006/relationships/hyperlink" Target="http://m.imgur.com/ilgcHLfP" TargetMode="External"/><Relationship Id="rId32" Type="http://schemas.openxmlformats.org/officeDocument/2006/relationships/hyperlink" Target="http://y2.pichunter.com/3314152_2_o.jpg"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23" Type="http://schemas.openxmlformats.org/officeDocument/2006/relationships/hyperlink" Target="https://www.youtube.com/watch?v=Kh0Y2hVe_bw" TargetMode="External"/><Relationship Id="rId28" Type="http://schemas.openxmlformats.org/officeDocument/2006/relationships/hyperlink" Target="https://en.wikipedia.org/wiki/World_Chess_Championship_1972"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31" Type="http://schemas.openxmlformats.org/officeDocument/2006/relationships/hyperlink" Target="http://www.cc.com/video-clips/ldijqb/tosh-0-fisheye-lens"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hyperlink" Target="http://starwars.wikia.com/wiki/BARC_speeder" TargetMode="External"/><Relationship Id="rId27" Type="http://schemas.openxmlformats.org/officeDocument/2006/relationships/hyperlink" Target="https://youtu.be/P-CHZdTmBA4" TargetMode="External"/><Relationship Id="rId30" Type="http://schemas.openxmlformats.org/officeDocument/2006/relationships/hyperlink" Target="http://imgur.com/a/BRA4L" TargetMode="External"/><Relationship Id="rId35" Type="http://schemas.openxmlformats.org/officeDocument/2006/relationships/drawing" Target="../drawings/drawing1.xml"/><Relationship Id="rId8" Type="http://schemas.openxmlformats.org/officeDocument/2006/relationships/hyperlink" Target="http://i.makeagif.com/media/2-01-2017/qyNjZ5.gi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workbookViewId="0"/>
  </sheetViews>
  <sheetFormatPr baseColWidth="10" defaultColWidth="13.33203125" defaultRowHeight="15.75" customHeight="1" x14ac:dyDescent="0.15"/>
  <cols>
    <col min="1" max="1" width="36.6640625" style="39" customWidth="1"/>
    <col min="2" max="2" width="7.33203125" style="1" customWidth="1"/>
    <col min="3" max="3" width="19.33203125" style="1" bestFit="1" customWidth="1"/>
    <col min="4" max="5" width="8" style="1" customWidth="1"/>
    <col min="6" max="6" width="16.6640625" style="10" customWidth="1"/>
    <col min="7" max="12" width="13.33203125" style="1"/>
    <col min="13" max="13" width="29.83203125" style="1" bestFit="1" customWidth="1"/>
    <col min="14" max="14" width="23.83203125" style="1" customWidth="1"/>
    <col min="15" max="15" width="74.6640625" style="1" bestFit="1" customWidth="1"/>
    <col min="16" max="16" width="17.83203125" style="1" bestFit="1" customWidth="1"/>
    <col min="17" max="16384" width="13.33203125" style="1"/>
  </cols>
  <sheetData>
    <row r="1" spans="1:18" s="8" customFormat="1" ht="27.75" customHeight="1" x14ac:dyDescent="0.15">
      <c r="A1" s="2" t="s">
        <v>3</v>
      </c>
      <c r="B1" s="3" t="s">
        <v>0</v>
      </c>
      <c r="C1" s="4" t="s">
        <v>9920</v>
      </c>
      <c r="D1" s="5" t="s">
        <v>1</v>
      </c>
      <c r="E1" s="5" t="s">
        <v>2</v>
      </c>
      <c r="F1" s="4" t="s">
        <v>9919</v>
      </c>
      <c r="G1" s="4" t="s">
        <v>9921</v>
      </c>
      <c r="H1" s="6" t="s">
        <v>9922</v>
      </c>
      <c r="I1" s="6" t="s">
        <v>9923</v>
      </c>
      <c r="J1" s="6" t="s">
        <v>9924</v>
      </c>
      <c r="K1" s="7" t="s">
        <v>9925</v>
      </c>
      <c r="P1" s="1"/>
      <c r="Q1" s="1"/>
      <c r="R1" s="38" t="s">
        <v>9950</v>
      </c>
    </row>
    <row r="2" spans="1:18" ht="18.75" customHeight="1" x14ac:dyDescent="0.15">
      <c r="A2" s="39" t="s">
        <v>3370</v>
      </c>
      <c r="B2" s="40">
        <v>3374</v>
      </c>
      <c r="C2" s="41" t="s">
        <v>1</v>
      </c>
      <c r="D2" s="42">
        <v>1</v>
      </c>
      <c r="E2" s="42">
        <v>0</v>
      </c>
      <c r="F2" s="9" t="s">
        <v>1</v>
      </c>
      <c r="G2" s="11">
        <f>IF(C2=F2,1,0)</f>
        <v>1</v>
      </c>
      <c r="H2" s="11" t="b">
        <f>AND(C2="incels",F2="incels")</f>
        <v>1</v>
      </c>
      <c r="I2" s="11" t="b">
        <f>AND(C2="incels",F2="neutre")</f>
        <v>0</v>
      </c>
      <c r="J2" s="11" t="b">
        <f>AND(C2="neutre",F2="neutre")</f>
        <v>0</v>
      </c>
      <c r="K2" s="12" t="b">
        <f>AND(C2="neutre",F2="incels")</f>
        <v>0</v>
      </c>
      <c r="M2" s="13" t="s">
        <v>9926</v>
      </c>
      <c r="N2" s="14">
        <f>COUNTIF(G2:G10001,1)/COUNTA(G2:G10001)</f>
        <v>0.80349999999999999</v>
      </c>
      <c r="P2" s="19" t="s">
        <v>9951</v>
      </c>
      <c r="Q2" s="1">
        <f>N2*10000</f>
        <v>8035</v>
      </c>
      <c r="R2" s="1">
        <f>SUM(P12,P14)</f>
        <v>8035</v>
      </c>
    </row>
    <row r="3" spans="1:18" ht="15.75" customHeight="1" x14ac:dyDescent="0.15">
      <c r="A3" s="39" t="s">
        <v>2371</v>
      </c>
      <c r="B3" s="40">
        <v>2373</v>
      </c>
      <c r="C3" s="41" t="s">
        <v>2</v>
      </c>
      <c r="D3" s="42">
        <v>0</v>
      </c>
      <c r="E3" s="42">
        <v>1</v>
      </c>
      <c r="F3" s="9" t="s">
        <v>1</v>
      </c>
      <c r="G3" s="11">
        <f>IF(C3=F3,1,0)</f>
        <v>0</v>
      </c>
      <c r="H3" s="11" t="b">
        <f>AND(C3="incels",F3="incels")</f>
        <v>0</v>
      </c>
      <c r="I3" s="11" t="b">
        <f>AND(C3="incels",F3="neutre")</f>
        <v>0</v>
      </c>
      <c r="J3" s="11" t="b">
        <f>AND(C3="neutre",F3="neutre")</f>
        <v>0</v>
      </c>
      <c r="K3" s="12" t="b">
        <f>AND(C3="neutre",F3="incels")</f>
        <v>1</v>
      </c>
      <c r="M3" s="15" t="s">
        <v>9927</v>
      </c>
      <c r="N3" s="16">
        <f>P19</f>
        <v>0.42199999999999999</v>
      </c>
      <c r="P3" s="27" t="s">
        <v>9952</v>
      </c>
      <c r="Q3" s="26">
        <f>(1-N2)*10000</f>
        <v>1965</v>
      </c>
      <c r="R3" s="26">
        <f>SUM(P13,P15)</f>
        <v>1965</v>
      </c>
    </row>
    <row r="4" spans="1:18" ht="15.75" customHeight="1" x14ac:dyDescent="0.15">
      <c r="A4" s="39" t="s">
        <v>4799</v>
      </c>
      <c r="B4" s="40">
        <v>4814</v>
      </c>
      <c r="C4" s="41" t="s">
        <v>2</v>
      </c>
      <c r="D4" s="42">
        <v>0</v>
      </c>
      <c r="E4" s="42">
        <v>1</v>
      </c>
      <c r="F4" s="9" t="s">
        <v>1</v>
      </c>
      <c r="G4" s="11">
        <f>IF(C4=F4,1,0)</f>
        <v>0</v>
      </c>
      <c r="H4" s="11" t="b">
        <f>AND(C4="incels",F4="incels")</f>
        <v>0</v>
      </c>
      <c r="I4" s="11" t="b">
        <f>AND(C4="incels",F4="neutre")</f>
        <v>0</v>
      </c>
      <c r="J4" s="11" t="b">
        <f>AND(C4="neutre",F4="neutre")</f>
        <v>0</v>
      </c>
      <c r="K4" s="12" t="b">
        <f>AND(C4="neutre",F4="incels")</f>
        <v>1</v>
      </c>
      <c r="M4" s="15" t="s">
        <v>9928</v>
      </c>
      <c r="N4" s="16">
        <f>P18</f>
        <v>0.23327805417357655</v>
      </c>
      <c r="P4" s="19" t="s">
        <v>9953</v>
      </c>
      <c r="Q4" s="1">
        <f>SUM(Q2:Q3)</f>
        <v>10000</v>
      </c>
      <c r="R4" s="1">
        <f>SUM(R2:R3)</f>
        <v>10000</v>
      </c>
    </row>
    <row r="5" spans="1:18" ht="15.75" customHeight="1" x14ac:dyDescent="0.15">
      <c r="A5" s="39" t="s">
        <v>6363</v>
      </c>
      <c r="B5" s="40">
        <v>6402</v>
      </c>
      <c r="C5" s="41" t="s">
        <v>1</v>
      </c>
      <c r="D5" s="42">
        <v>1</v>
      </c>
      <c r="E5" s="42">
        <v>0</v>
      </c>
      <c r="F5" s="9" t="s">
        <v>1</v>
      </c>
      <c r="G5" s="11">
        <f>IF(C5=F5,1,0)</f>
        <v>1</v>
      </c>
      <c r="H5" s="11" t="b">
        <f>AND(C5="incels",F5="incels")</f>
        <v>1</v>
      </c>
      <c r="I5" s="11" t="b">
        <f>AND(C5="incels",F5="neutre")</f>
        <v>0</v>
      </c>
      <c r="J5" s="11" t="b">
        <f>AND(C5="neutre",F5="neutre")</f>
        <v>0</v>
      </c>
      <c r="K5" s="12" t="b">
        <f>AND(C5="neutre",F5="incels")</f>
        <v>0</v>
      </c>
      <c r="M5" s="17" t="s">
        <v>9929</v>
      </c>
      <c r="N5" s="18">
        <f>P20</f>
        <v>0.30046279814880739</v>
      </c>
    </row>
    <row r="6" spans="1:18" ht="24" customHeight="1" x14ac:dyDescent="0.15">
      <c r="A6" s="39" t="s">
        <v>9863</v>
      </c>
      <c r="B6" s="40">
        <v>9945</v>
      </c>
      <c r="C6" s="41" t="s">
        <v>2</v>
      </c>
      <c r="D6" s="42">
        <v>0</v>
      </c>
      <c r="E6" s="42">
        <v>1</v>
      </c>
      <c r="F6" s="9" t="s">
        <v>1</v>
      </c>
      <c r="G6" s="11">
        <f>IF(C6=F6,1,0)</f>
        <v>0</v>
      </c>
      <c r="H6" s="11" t="b">
        <f>AND(C6="incels",F6="incels")</f>
        <v>0</v>
      </c>
      <c r="I6" s="11" t="b">
        <f>AND(C6="incels",F6="neutre")</f>
        <v>0</v>
      </c>
      <c r="J6" s="11" t="b">
        <f>AND(C6="neutre",F6="neutre")</f>
        <v>0</v>
      </c>
      <c r="K6" s="12" t="b">
        <f>AND(C6="neutre",F6="incels")</f>
        <v>1</v>
      </c>
    </row>
    <row r="7" spans="1:18" ht="15" customHeight="1" x14ac:dyDescent="0.15">
      <c r="A7" s="39" t="s">
        <v>2036</v>
      </c>
      <c r="B7" s="40">
        <v>2038</v>
      </c>
      <c r="C7" s="41" t="s">
        <v>2</v>
      </c>
      <c r="D7" s="42">
        <v>0</v>
      </c>
      <c r="E7" s="42">
        <v>1</v>
      </c>
      <c r="F7" s="9" t="s">
        <v>1</v>
      </c>
      <c r="G7" s="11">
        <f>IF(C7=F7,1,0)</f>
        <v>0</v>
      </c>
      <c r="H7" s="11" t="b">
        <f>AND(C7="incels",F7="incels")</f>
        <v>0</v>
      </c>
      <c r="I7" s="11" t="b">
        <f>AND(C7="incels",F7="neutre")</f>
        <v>0</v>
      </c>
      <c r="J7" s="11" t="b">
        <f>AND(C7="neutre",F7="neutre")</f>
        <v>0</v>
      </c>
      <c r="K7" s="12" t="b">
        <f>AND(C7="neutre",F7="incels")</f>
        <v>1</v>
      </c>
      <c r="M7" s="19" t="s">
        <v>9930</v>
      </c>
      <c r="N7" s="1">
        <f>COUNTA(A:A)-1</f>
        <v>10000</v>
      </c>
    </row>
    <row r="8" spans="1:18" ht="15.75" customHeight="1" x14ac:dyDescent="0.15">
      <c r="A8" s="39" t="s">
        <v>1144</v>
      </c>
      <c r="B8" s="40">
        <v>1145</v>
      </c>
      <c r="C8" s="41" t="s">
        <v>2</v>
      </c>
      <c r="D8" s="42">
        <v>0</v>
      </c>
      <c r="E8" s="42">
        <v>1</v>
      </c>
      <c r="F8" s="9" t="s">
        <v>1</v>
      </c>
      <c r="G8" s="11">
        <f>IF(C8=F8,1,0)</f>
        <v>0</v>
      </c>
      <c r="H8" s="11" t="b">
        <f>AND(C8="incels",F8="incels")</f>
        <v>0</v>
      </c>
      <c r="I8" s="11" t="b">
        <f>AND(C8="incels",F8="neutre")</f>
        <v>0</v>
      </c>
      <c r="J8" s="11" t="b">
        <f>AND(C8="neutre",F8="neutre")</f>
        <v>0</v>
      </c>
      <c r="K8" s="12" t="b">
        <f>AND(C8="neutre",F8="incels")</f>
        <v>1</v>
      </c>
      <c r="M8" s="19" t="s">
        <v>9931</v>
      </c>
      <c r="N8" s="1">
        <f>COUNTIF(F:F,"incels")</f>
        <v>1000</v>
      </c>
    </row>
    <row r="9" spans="1:18" ht="15.75" customHeight="1" x14ac:dyDescent="0.15">
      <c r="A9" s="39" t="s">
        <v>4815</v>
      </c>
      <c r="B9" s="40">
        <v>4830</v>
      </c>
      <c r="C9" s="41" t="s">
        <v>2</v>
      </c>
      <c r="D9" s="42">
        <v>0</v>
      </c>
      <c r="E9" s="42">
        <v>1</v>
      </c>
      <c r="F9" s="9" t="s">
        <v>1</v>
      </c>
      <c r="G9" s="11">
        <f>IF(C9=F9,1,0)</f>
        <v>0</v>
      </c>
      <c r="H9" s="11" t="b">
        <f>AND(C9="incels",F9="incels")</f>
        <v>0</v>
      </c>
      <c r="I9" s="11" t="b">
        <f>AND(C9="incels",F9="neutre")</f>
        <v>0</v>
      </c>
      <c r="J9" s="11" t="b">
        <f>AND(C9="neutre",F9="neutre")</f>
        <v>0</v>
      </c>
      <c r="K9" s="12" t="b">
        <f>AND(C9="neutre",F9="incels")</f>
        <v>1</v>
      </c>
      <c r="M9" s="19" t="s">
        <v>9932</v>
      </c>
      <c r="N9" s="1">
        <f>COUNTIF(F:F,"neutre")</f>
        <v>9000</v>
      </c>
    </row>
    <row r="10" spans="1:18" ht="15.75" customHeight="1" x14ac:dyDescent="0.15">
      <c r="A10" s="39" t="s">
        <v>7566</v>
      </c>
      <c r="B10" s="40">
        <v>7622</v>
      </c>
      <c r="C10" s="41" t="s">
        <v>2</v>
      </c>
      <c r="D10" s="42">
        <v>0</v>
      </c>
      <c r="E10" s="42">
        <v>1</v>
      </c>
      <c r="F10" s="9" t="s">
        <v>1</v>
      </c>
      <c r="G10" s="11">
        <f>IF(C10=F10,1,0)</f>
        <v>0</v>
      </c>
      <c r="H10" s="11" t="b">
        <f>AND(C10="incels",F10="incels")</f>
        <v>0</v>
      </c>
      <c r="I10" s="11" t="b">
        <f>AND(C10="incels",F10="neutre")</f>
        <v>0</v>
      </c>
      <c r="J10" s="11" t="b">
        <f>AND(C10="neutre",F10="neutre")</f>
        <v>0</v>
      </c>
      <c r="K10" s="12" t="b">
        <f>AND(C10="neutre",F10="incels")</f>
        <v>1</v>
      </c>
    </row>
    <row r="11" spans="1:18" ht="15.75" customHeight="1" x14ac:dyDescent="0.15">
      <c r="A11" s="39" t="s">
        <v>7964</v>
      </c>
      <c r="B11" s="40">
        <v>8024</v>
      </c>
      <c r="C11" s="41" t="s">
        <v>2</v>
      </c>
      <c r="D11" s="42">
        <v>0</v>
      </c>
      <c r="E11" s="42">
        <v>1</v>
      </c>
      <c r="F11" s="9" t="s">
        <v>1</v>
      </c>
      <c r="G11" s="11">
        <f>IF(C11=F11,1,0)</f>
        <v>0</v>
      </c>
      <c r="H11" s="11" t="b">
        <f>AND(C11="incels",F11="incels")</f>
        <v>0</v>
      </c>
      <c r="I11" s="11" t="b">
        <f>AND(C11="incels",F11="neutre")</f>
        <v>0</v>
      </c>
      <c r="J11" s="11" t="b">
        <f>AND(C11="neutre",F11="neutre")</f>
        <v>0</v>
      </c>
      <c r="K11" s="12" t="b">
        <f>AND(C11="neutre",F11="incels")</f>
        <v>1</v>
      </c>
      <c r="M11" s="20" t="s">
        <v>9933</v>
      </c>
      <c r="N11" s="21" t="s">
        <v>9934</v>
      </c>
      <c r="O11" s="21" t="s">
        <v>9935</v>
      </c>
      <c r="P11" s="22" t="s">
        <v>9936</v>
      </c>
    </row>
    <row r="12" spans="1:18" ht="15.75" customHeight="1" x14ac:dyDescent="0.15">
      <c r="A12" s="39" t="s">
        <v>4687</v>
      </c>
      <c r="B12" s="40">
        <v>4699</v>
      </c>
      <c r="C12" s="41" t="s">
        <v>2</v>
      </c>
      <c r="D12" s="42">
        <v>0</v>
      </c>
      <c r="E12" s="42">
        <v>1</v>
      </c>
      <c r="F12" s="9" t="s">
        <v>1</v>
      </c>
      <c r="G12" s="11">
        <f>IF(C12=F12,1,0)</f>
        <v>0</v>
      </c>
      <c r="H12" s="11" t="b">
        <f>AND(C12="incels",F12="incels")</f>
        <v>0</v>
      </c>
      <c r="I12" s="11" t="b">
        <f>AND(C12="incels",F12="neutre")</f>
        <v>0</v>
      </c>
      <c r="J12" s="11" t="b">
        <f>AND(C12="neutre",F12="neutre")</f>
        <v>0</v>
      </c>
      <c r="K12" s="12" t="b">
        <f>AND(C12="neutre",F12="incels")</f>
        <v>1</v>
      </c>
      <c r="M12" s="23" t="s">
        <v>9937</v>
      </c>
      <c r="N12" s="11" t="s">
        <v>9922</v>
      </c>
      <c r="O12" s="24" t="s">
        <v>9938</v>
      </c>
      <c r="P12" s="12">
        <f>COUNTIF(H:H,TRUE)</f>
        <v>422</v>
      </c>
    </row>
    <row r="13" spans="1:18" ht="15.75" customHeight="1" x14ac:dyDescent="0.15">
      <c r="A13" s="39" t="s">
        <v>100</v>
      </c>
      <c r="B13" s="40">
        <v>97</v>
      </c>
      <c r="C13" s="41" t="s">
        <v>1</v>
      </c>
      <c r="D13" s="42">
        <v>1</v>
      </c>
      <c r="E13" s="42">
        <v>0</v>
      </c>
      <c r="F13" s="9" t="s">
        <v>1</v>
      </c>
      <c r="G13" s="11">
        <f>IF(C13=F13,1,0)</f>
        <v>1</v>
      </c>
      <c r="H13" s="11" t="b">
        <f>AND(C13="incels",F13="incels")</f>
        <v>1</v>
      </c>
      <c r="I13" s="11" t="b">
        <f>AND(C13="incels",F13="neutre")</f>
        <v>0</v>
      </c>
      <c r="J13" s="11" t="b">
        <f>AND(C13="neutre",F13="neutre")</f>
        <v>0</v>
      </c>
      <c r="K13" s="12" t="b">
        <f>AND(C13="neutre",F13="incels")</f>
        <v>0</v>
      </c>
      <c r="M13" s="23" t="s">
        <v>9939</v>
      </c>
      <c r="N13" s="11" t="s">
        <v>9923</v>
      </c>
      <c r="O13" s="24" t="s">
        <v>9940</v>
      </c>
      <c r="P13" s="12">
        <f>COUNTIF(I:I,TRUE)</f>
        <v>1387</v>
      </c>
    </row>
    <row r="14" spans="1:18" ht="15.75" customHeight="1" x14ac:dyDescent="0.15">
      <c r="A14" s="39" t="s">
        <v>6710</v>
      </c>
      <c r="B14" s="40">
        <v>6754</v>
      </c>
      <c r="C14" s="41" t="s">
        <v>2</v>
      </c>
      <c r="D14" s="42">
        <v>0</v>
      </c>
      <c r="E14" s="42">
        <v>1</v>
      </c>
      <c r="F14" s="9" t="s">
        <v>1</v>
      </c>
      <c r="G14" s="11">
        <f>IF(C14=F14,1,0)</f>
        <v>0</v>
      </c>
      <c r="H14" s="11" t="b">
        <f>AND(C14="incels",F14="incels")</f>
        <v>0</v>
      </c>
      <c r="I14" s="11" t="b">
        <f>AND(C14="incels",F14="neutre")</f>
        <v>0</v>
      </c>
      <c r="J14" s="11" t="b">
        <f>AND(C14="neutre",F14="neutre")</f>
        <v>0</v>
      </c>
      <c r="K14" s="12" t="b">
        <f>AND(C14="neutre",F14="incels")</f>
        <v>1</v>
      </c>
      <c r="M14" s="23" t="s">
        <v>9941</v>
      </c>
      <c r="N14" s="11" t="s">
        <v>9924</v>
      </c>
      <c r="O14" s="24" t="s">
        <v>9942</v>
      </c>
      <c r="P14" s="12">
        <f>COUNTIF(J:J,TRUE)</f>
        <v>7613</v>
      </c>
    </row>
    <row r="15" spans="1:18" ht="15.75" customHeight="1" x14ac:dyDescent="0.15">
      <c r="A15" s="39" t="s">
        <v>9781</v>
      </c>
      <c r="B15" s="40">
        <v>9862</v>
      </c>
      <c r="C15" s="41" t="s">
        <v>2</v>
      </c>
      <c r="D15" s="42">
        <v>0</v>
      </c>
      <c r="E15" s="42">
        <v>1</v>
      </c>
      <c r="F15" s="9" t="s">
        <v>1</v>
      </c>
      <c r="G15" s="11">
        <f>IF(C15=F15,1,0)</f>
        <v>0</v>
      </c>
      <c r="H15" s="11" t="b">
        <f>AND(C15="incels",F15="incels")</f>
        <v>0</v>
      </c>
      <c r="I15" s="11" t="b">
        <f>AND(C15="incels",F15="neutre")</f>
        <v>0</v>
      </c>
      <c r="J15" s="11" t="b">
        <f>AND(C15="neutre",F15="neutre")</f>
        <v>0</v>
      </c>
      <c r="K15" s="12" t="b">
        <f>AND(C15="neutre",F15="incels")</f>
        <v>1</v>
      </c>
      <c r="M15" s="25" t="s">
        <v>9943</v>
      </c>
      <c r="N15" s="26" t="s">
        <v>9925</v>
      </c>
      <c r="O15" s="27" t="s">
        <v>9944</v>
      </c>
      <c r="P15" s="28">
        <f>COUNTIF(K:K,TRUE)</f>
        <v>578</v>
      </c>
    </row>
    <row r="16" spans="1:18" ht="15.75" customHeight="1" x14ac:dyDescent="0.15">
      <c r="A16" s="39" t="s">
        <v>1013</v>
      </c>
      <c r="B16" s="40">
        <v>1014</v>
      </c>
      <c r="C16" s="41" t="s">
        <v>1</v>
      </c>
      <c r="D16" s="42">
        <v>1</v>
      </c>
      <c r="E16" s="42">
        <v>0</v>
      </c>
      <c r="F16" s="9" t="s">
        <v>1</v>
      </c>
      <c r="G16" s="11">
        <f>IF(C16=F16,1,0)</f>
        <v>1</v>
      </c>
      <c r="H16" s="11" t="b">
        <f>AND(C16="incels",F16="incels")</f>
        <v>1</v>
      </c>
      <c r="I16" s="11" t="b">
        <f>AND(C16="incels",F16="neutre")</f>
        <v>0</v>
      </c>
      <c r="J16" s="11" t="b">
        <f>AND(C16="neutre",F16="neutre")</f>
        <v>0</v>
      </c>
      <c r="K16" s="12" t="b">
        <f>AND(C16="neutre",F16="incels")</f>
        <v>0</v>
      </c>
    </row>
    <row r="17" spans="1:16" ht="15.75" customHeight="1" x14ac:dyDescent="0.15">
      <c r="A17" s="39" t="s">
        <v>1174</v>
      </c>
      <c r="B17" s="40">
        <v>1175</v>
      </c>
      <c r="C17" s="41" t="s">
        <v>1</v>
      </c>
      <c r="D17" s="42">
        <v>1</v>
      </c>
      <c r="E17" s="42">
        <v>0</v>
      </c>
      <c r="F17" s="9" t="s">
        <v>1</v>
      </c>
      <c r="G17" s="11">
        <f>IF(C17=F17,1,0)</f>
        <v>1</v>
      </c>
      <c r="H17" s="11" t="b">
        <f>AND(C17="incels",F17="incels")</f>
        <v>1</v>
      </c>
      <c r="I17" s="11" t="b">
        <f>AND(C17="incels",F17="neutre")</f>
        <v>0</v>
      </c>
      <c r="J17" s="11" t="b">
        <f>AND(C17="neutre",F17="neutre")</f>
        <v>0</v>
      </c>
      <c r="K17" s="12" t="b">
        <f>AND(C17="neutre",F17="incels")</f>
        <v>0</v>
      </c>
      <c r="M17" s="20" t="s">
        <v>9945</v>
      </c>
      <c r="N17" s="21" t="s">
        <v>9946</v>
      </c>
      <c r="O17" s="21" t="s">
        <v>9935</v>
      </c>
      <c r="P17" s="22" t="s">
        <v>9936</v>
      </c>
    </row>
    <row r="18" spans="1:16" ht="36" customHeight="1" x14ac:dyDescent="0.15">
      <c r="A18" s="39" t="s">
        <v>3103</v>
      </c>
      <c r="B18" s="40">
        <v>3106</v>
      </c>
      <c r="C18" s="41" t="s">
        <v>2</v>
      </c>
      <c r="D18" s="42">
        <v>0</v>
      </c>
      <c r="E18" s="42">
        <v>1</v>
      </c>
      <c r="F18" s="9" t="s">
        <v>1</v>
      </c>
      <c r="G18" s="11">
        <f>IF(C18=F18,1,0)</f>
        <v>0</v>
      </c>
      <c r="H18" s="11" t="b">
        <f>AND(C18="incels",F18="incels")</f>
        <v>0</v>
      </c>
      <c r="I18" s="11" t="b">
        <f>AND(C18="incels",F18="neutre")</f>
        <v>0</v>
      </c>
      <c r="J18" s="11" t="b">
        <f>AND(C18="neutre",F18="neutre")</f>
        <v>0</v>
      </c>
      <c r="K18" s="12" t="b">
        <f>AND(C18="neutre",F18="incels")</f>
        <v>1</v>
      </c>
      <c r="M18" s="29" t="s">
        <v>9928</v>
      </c>
      <c r="N18" s="30"/>
      <c r="O18" s="31" t="s">
        <v>9947</v>
      </c>
      <c r="P18" s="32">
        <f>P12/(P12+P13)</f>
        <v>0.23327805417357655</v>
      </c>
    </row>
    <row r="19" spans="1:16" ht="40.5" customHeight="1" x14ac:dyDescent="0.15">
      <c r="A19" s="39" t="s">
        <v>655</v>
      </c>
      <c r="B19" s="40">
        <v>654</v>
      </c>
      <c r="C19" s="41" t="s">
        <v>1</v>
      </c>
      <c r="D19" s="42">
        <v>1</v>
      </c>
      <c r="E19" s="42">
        <v>0</v>
      </c>
      <c r="F19" s="9" t="s">
        <v>1</v>
      </c>
      <c r="G19" s="11">
        <f>IF(C19=F19,1,0)</f>
        <v>1</v>
      </c>
      <c r="H19" s="11" t="b">
        <f>AND(C19="incels",F19="incels")</f>
        <v>1</v>
      </c>
      <c r="I19" s="11" t="b">
        <f>AND(C19="incels",F19="neutre")</f>
        <v>0</v>
      </c>
      <c r="J19" s="11" t="b">
        <f>AND(C19="neutre",F19="neutre")</f>
        <v>0</v>
      </c>
      <c r="K19" s="12" t="b">
        <f>AND(C19="neutre",F19="incels")</f>
        <v>0</v>
      </c>
      <c r="M19" s="29" t="s">
        <v>9927</v>
      </c>
      <c r="N19" s="30"/>
      <c r="O19" s="31" t="s">
        <v>9948</v>
      </c>
      <c r="P19" s="33">
        <f>P12/(P12+P15)</f>
        <v>0.42199999999999999</v>
      </c>
    </row>
    <row r="20" spans="1:16" ht="40.5" customHeight="1" x14ac:dyDescent="0.15">
      <c r="A20" s="39" t="s">
        <v>4602</v>
      </c>
      <c r="B20" s="40">
        <v>4613</v>
      </c>
      <c r="C20" s="41" t="s">
        <v>1</v>
      </c>
      <c r="D20" s="42">
        <v>1</v>
      </c>
      <c r="E20" s="42">
        <v>0</v>
      </c>
      <c r="F20" s="9" t="s">
        <v>1</v>
      </c>
      <c r="G20" s="11">
        <f>IF(C20=F20,1,0)</f>
        <v>1</v>
      </c>
      <c r="H20" s="11" t="b">
        <f>AND(C20="incels",F20="incels")</f>
        <v>1</v>
      </c>
      <c r="I20" s="11" t="b">
        <f>AND(C20="incels",F20="neutre")</f>
        <v>0</v>
      </c>
      <c r="J20" s="11" t="b">
        <f>AND(C20="neutre",F20="neutre")</f>
        <v>0</v>
      </c>
      <c r="K20" s="12" t="b">
        <f>AND(C20="neutre",F20="incels")</f>
        <v>0</v>
      </c>
      <c r="M20" s="34" t="s">
        <v>9929</v>
      </c>
      <c r="N20" s="35"/>
      <c r="O20" s="36" t="s">
        <v>9949</v>
      </c>
      <c r="P20" s="37">
        <f>2*P19*P18/(P18+P19)</f>
        <v>0.30046279814880739</v>
      </c>
    </row>
    <row r="21" spans="1:16" ht="15.75" customHeight="1" x14ac:dyDescent="0.15">
      <c r="A21" s="39" t="s">
        <v>7104</v>
      </c>
      <c r="B21" s="40">
        <v>7154</v>
      </c>
      <c r="C21" s="41" t="s">
        <v>1</v>
      </c>
      <c r="D21" s="42">
        <v>1</v>
      </c>
      <c r="E21" s="42">
        <v>0</v>
      </c>
      <c r="F21" s="9" t="s">
        <v>1</v>
      </c>
      <c r="G21" s="11">
        <f>IF(C21=F21,1,0)</f>
        <v>1</v>
      </c>
      <c r="H21" s="11" t="b">
        <f>AND(C21="incels",F21="incels")</f>
        <v>1</v>
      </c>
      <c r="I21" s="11" t="b">
        <f>AND(C21="incels",F21="neutre")</f>
        <v>0</v>
      </c>
      <c r="J21" s="11" t="b">
        <f>AND(C21="neutre",F21="neutre")</f>
        <v>0</v>
      </c>
      <c r="K21" s="12" t="b">
        <f>AND(C21="neutre",F21="incels")</f>
        <v>0</v>
      </c>
    </row>
    <row r="22" spans="1:16" ht="15.75" customHeight="1" x14ac:dyDescent="0.15">
      <c r="A22" s="39" t="s">
        <v>9609</v>
      </c>
      <c r="B22" s="40">
        <v>9687</v>
      </c>
      <c r="C22" s="41" t="s">
        <v>2</v>
      </c>
      <c r="D22" s="42">
        <v>0</v>
      </c>
      <c r="E22" s="42">
        <v>1</v>
      </c>
      <c r="F22" s="9" t="s">
        <v>1</v>
      </c>
      <c r="G22" s="11">
        <f>IF(C22=F22,1,0)</f>
        <v>0</v>
      </c>
      <c r="H22" s="11" t="b">
        <f>AND(C22="incels",F22="incels")</f>
        <v>0</v>
      </c>
      <c r="I22" s="11" t="b">
        <f>AND(C22="incels",F22="neutre")</f>
        <v>0</v>
      </c>
      <c r="J22" s="11" t="b">
        <f>AND(C22="neutre",F22="neutre")</f>
        <v>0</v>
      </c>
      <c r="K22" s="12" t="b">
        <f>AND(C22="neutre",F22="incels")</f>
        <v>1</v>
      </c>
    </row>
    <row r="23" spans="1:16" ht="15.75" customHeight="1" x14ac:dyDescent="0.15">
      <c r="A23" s="39" t="s">
        <v>1699</v>
      </c>
      <c r="B23" s="40">
        <v>1701</v>
      </c>
      <c r="C23" s="41" t="s">
        <v>2</v>
      </c>
      <c r="D23" s="42">
        <v>0</v>
      </c>
      <c r="E23" s="42">
        <v>1</v>
      </c>
      <c r="F23" s="9" t="s">
        <v>1</v>
      </c>
      <c r="G23" s="11">
        <f>IF(C23=F23,1,0)</f>
        <v>0</v>
      </c>
      <c r="H23" s="11" t="b">
        <f>AND(C23="incels",F23="incels")</f>
        <v>0</v>
      </c>
      <c r="I23" s="11" t="b">
        <f>AND(C23="incels",F23="neutre")</f>
        <v>0</v>
      </c>
      <c r="J23" s="11" t="b">
        <f>AND(C23="neutre",F23="neutre")</f>
        <v>0</v>
      </c>
      <c r="K23" s="12" t="b">
        <f>AND(C23="neutre",F23="incels")</f>
        <v>1</v>
      </c>
    </row>
    <row r="24" spans="1:16" ht="15.75" customHeight="1" x14ac:dyDescent="0.15">
      <c r="A24" s="39" t="s">
        <v>7378</v>
      </c>
      <c r="B24" s="40">
        <v>7431</v>
      </c>
      <c r="C24" s="41" t="s">
        <v>2</v>
      </c>
      <c r="D24" s="42">
        <v>0</v>
      </c>
      <c r="E24" s="42">
        <v>1</v>
      </c>
      <c r="F24" s="9" t="s">
        <v>1</v>
      </c>
      <c r="G24" s="11">
        <f>IF(C24=F24,1,0)</f>
        <v>0</v>
      </c>
      <c r="H24" s="11" t="b">
        <f>AND(C24="incels",F24="incels")</f>
        <v>0</v>
      </c>
      <c r="I24" s="11" t="b">
        <f>AND(C24="incels",F24="neutre")</f>
        <v>0</v>
      </c>
      <c r="J24" s="11" t="b">
        <f>AND(C24="neutre",F24="neutre")</f>
        <v>0</v>
      </c>
      <c r="K24" s="12" t="b">
        <f>AND(C24="neutre",F24="incels")</f>
        <v>1</v>
      </c>
    </row>
    <row r="25" spans="1:16" ht="15.75" customHeight="1" x14ac:dyDescent="0.15">
      <c r="A25" s="39" t="s">
        <v>4174</v>
      </c>
      <c r="B25" s="40">
        <v>4183</v>
      </c>
      <c r="C25" s="41" t="s">
        <v>2</v>
      </c>
      <c r="D25" s="42">
        <v>0</v>
      </c>
      <c r="E25" s="42">
        <v>1</v>
      </c>
      <c r="F25" s="9" t="s">
        <v>1</v>
      </c>
      <c r="G25" s="11">
        <f>IF(C25=F25,1,0)</f>
        <v>0</v>
      </c>
      <c r="H25" s="11" t="b">
        <f>AND(C25="incels",F25="incels")</f>
        <v>0</v>
      </c>
      <c r="I25" s="11" t="b">
        <f>AND(C25="incels",F25="neutre")</f>
        <v>0</v>
      </c>
      <c r="J25" s="11" t="b">
        <f>AND(C25="neutre",F25="neutre")</f>
        <v>0</v>
      </c>
      <c r="K25" s="12" t="b">
        <f>AND(C25="neutre",F25="incels")</f>
        <v>1</v>
      </c>
    </row>
    <row r="26" spans="1:16" ht="15.75" customHeight="1" x14ac:dyDescent="0.15">
      <c r="A26" s="39" t="s">
        <v>5852</v>
      </c>
      <c r="B26" s="40">
        <v>5884</v>
      </c>
      <c r="C26" s="41" t="s">
        <v>1</v>
      </c>
      <c r="D26" s="42">
        <v>1</v>
      </c>
      <c r="E26" s="42">
        <v>0</v>
      </c>
      <c r="F26" s="9" t="s">
        <v>1</v>
      </c>
      <c r="G26" s="11">
        <f>IF(C26=F26,1,0)</f>
        <v>1</v>
      </c>
      <c r="H26" s="11" t="b">
        <f>AND(C26="incels",F26="incels")</f>
        <v>1</v>
      </c>
      <c r="I26" s="11" t="b">
        <f>AND(C26="incels",F26="neutre")</f>
        <v>0</v>
      </c>
      <c r="J26" s="11" t="b">
        <f>AND(C26="neutre",F26="neutre")</f>
        <v>0</v>
      </c>
      <c r="K26" s="12" t="b">
        <f>AND(C26="neutre",F26="incels")</f>
        <v>0</v>
      </c>
    </row>
    <row r="27" spans="1:16" ht="15.75" customHeight="1" x14ac:dyDescent="0.15">
      <c r="A27" s="39" t="s">
        <v>9251</v>
      </c>
      <c r="B27" s="40">
        <v>9324</v>
      </c>
      <c r="C27" s="41" t="s">
        <v>2</v>
      </c>
      <c r="D27" s="42">
        <v>0</v>
      </c>
      <c r="E27" s="42">
        <v>1</v>
      </c>
      <c r="F27" s="9" t="s">
        <v>1</v>
      </c>
      <c r="G27" s="11">
        <f>IF(C27=F27,1,0)</f>
        <v>0</v>
      </c>
      <c r="H27" s="11" t="b">
        <f>AND(C27="incels",F27="incels")</f>
        <v>0</v>
      </c>
      <c r="I27" s="11" t="b">
        <f>AND(C27="incels",F27="neutre")</f>
        <v>0</v>
      </c>
      <c r="J27" s="11" t="b">
        <f>AND(C27="neutre",F27="neutre")</f>
        <v>0</v>
      </c>
      <c r="K27" s="12" t="b">
        <f>AND(C27="neutre",F27="incels")</f>
        <v>1</v>
      </c>
    </row>
    <row r="28" spans="1:16" ht="15.75" customHeight="1" x14ac:dyDescent="0.15">
      <c r="A28" s="39" t="s">
        <v>7755</v>
      </c>
      <c r="B28" s="40">
        <v>7811</v>
      </c>
      <c r="C28" s="41" t="s">
        <v>1</v>
      </c>
      <c r="D28" s="42">
        <v>1</v>
      </c>
      <c r="E28" s="42">
        <v>0</v>
      </c>
      <c r="F28" s="9" t="s">
        <v>1</v>
      </c>
      <c r="G28" s="11">
        <f>IF(C28=F28,1,0)</f>
        <v>1</v>
      </c>
      <c r="H28" s="11" t="b">
        <f>AND(C28="incels",F28="incels")</f>
        <v>1</v>
      </c>
      <c r="I28" s="11" t="b">
        <f>AND(C28="incels",F28="neutre")</f>
        <v>0</v>
      </c>
      <c r="J28" s="11" t="b">
        <f>AND(C28="neutre",F28="neutre")</f>
        <v>0</v>
      </c>
      <c r="K28" s="12" t="b">
        <f>AND(C28="neutre",F28="incels")</f>
        <v>0</v>
      </c>
    </row>
    <row r="29" spans="1:16" ht="15.75" customHeight="1" x14ac:dyDescent="0.15">
      <c r="A29" s="39" t="s">
        <v>9092</v>
      </c>
      <c r="B29" s="40">
        <v>9163</v>
      </c>
      <c r="C29" s="41" t="s">
        <v>1</v>
      </c>
      <c r="D29" s="42">
        <v>1</v>
      </c>
      <c r="E29" s="42">
        <v>0</v>
      </c>
      <c r="F29" s="9" t="s">
        <v>1</v>
      </c>
      <c r="G29" s="11">
        <f>IF(C29=F29,1,0)</f>
        <v>1</v>
      </c>
      <c r="H29" s="11" t="b">
        <f>AND(C29="incels",F29="incels")</f>
        <v>1</v>
      </c>
      <c r="I29" s="11" t="b">
        <f>AND(C29="incels",F29="neutre")</f>
        <v>0</v>
      </c>
      <c r="J29" s="11" t="b">
        <f>AND(C29="neutre",F29="neutre")</f>
        <v>0</v>
      </c>
      <c r="K29" s="12" t="b">
        <f>AND(C29="neutre",F29="incels")</f>
        <v>0</v>
      </c>
    </row>
    <row r="30" spans="1:16" ht="15.75" customHeight="1" x14ac:dyDescent="0.15">
      <c r="A30" s="39" t="s">
        <v>3556</v>
      </c>
      <c r="B30" s="40">
        <v>3561</v>
      </c>
      <c r="C30" s="41" t="s">
        <v>2</v>
      </c>
      <c r="D30" s="42">
        <v>0</v>
      </c>
      <c r="E30" s="42">
        <v>1</v>
      </c>
      <c r="F30" s="9" t="s">
        <v>1</v>
      </c>
      <c r="G30" s="11">
        <f>IF(C30=F30,1,0)</f>
        <v>0</v>
      </c>
      <c r="H30" s="11" t="b">
        <f>AND(C30="incels",F30="incels")</f>
        <v>0</v>
      </c>
      <c r="I30" s="11" t="b">
        <f>AND(C30="incels",F30="neutre")</f>
        <v>0</v>
      </c>
      <c r="J30" s="11" t="b">
        <f>AND(C30="neutre",F30="neutre")</f>
        <v>0</v>
      </c>
      <c r="K30" s="12" t="b">
        <f>AND(C30="neutre",F30="incels")</f>
        <v>1</v>
      </c>
    </row>
    <row r="31" spans="1:16" ht="15.75" customHeight="1" x14ac:dyDescent="0.15">
      <c r="A31" s="39" t="s">
        <v>603</v>
      </c>
      <c r="B31" s="40">
        <v>601</v>
      </c>
      <c r="C31" s="41" t="s">
        <v>2</v>
      </c>
      <c r="D31" s="42">
        <v>0</v>
      </c>
      <c r="E31" s="42">
        <v>1</v>
      </c>
      <c r="F31" s="9" t="s">
        <v>1</v>
      </c>
      <c r="G31" s="11">
        <f>IF(C31=F31,1,0)</f>
        <v>0</v>
      </c>
      <c r="H31" s="11" t="b">
        <f>AND(C31="incels",F31="incels")</f>
        <v>0</v>
      </c>
      <c r="I31" s="11" t="b">
        <f>AND(C31="incels",F31="neutre")</f>
        <v>0</v>
      </c>
      <c r="J31" s="11" t="b">
        <f>AND(C31="neutre",F31="neutre")</f>
        <v>0</v>
      </c>
      <c r="K31" s="12" t="b">
        <f>AND(C31="neutre",F31="incels")</f>
        <v>1</v>
      </c>
    </row>
    <row r="32" spans="1:16" ht="15.75" customHeight="1" x14ac:dyDescent="0.15">
      <c r="A32" s="39" t="s">
        <v>6757</v>
      </c>
      <c r="B32" s="40">
        <v>6801</v>
      </c>
      <c r="C32" s="41" t="s">
        <v>2</v>
      </c>
      <c r="D32" s="42">
        <v>0</v>
      </c>
      <c r="E32" s="42">
        <v>1</v>
      </c>
      <c r="F32" s="9" t="s">
        <v>1</v>
      </c>
      <c r="G32" s="11">
        <f>IF(C32=F32,1,0)</f>
        <v>0</v>
      </c>
      <c r="H32" s="11" t="b">
        <f>AND(C32="incels",F32="incels")</f>
        <v>0</v>
      </c>
      <c r="I32" s="11" t="b">
        <f>AND(C32="incels",F32="neutre")</f>
        <v>0</v>
      </c>
      <c r="J32" s="11" t="b">
        <f>AND(C32="neutre",F32="neutre")</f>
        <v>0</v>
      </c>
      <c r="K32" s="12" t="b">
        <f>AND(C32="neutre",F32="incels")</f>
        <v>1</v>
      </c>
    </row>
    <row r="33" spans="1:11" ht="15.75" customHeight="1" x14ac:dyDescent="0.15">
      <c r="A33" s="39" t="s">
        <v>3256</v>
      </c>
      <c r="B33" s="40">
        <v>3259</v>
      </c>
      <c r="C33" s="41" t="s">
        <v>2</v>
      </c>
      <c r="D33" s="42">
        <v>0</v>
      </c>
      <c r="E33" s="42">
        <v>1</v>
      </c>
      <c r="F33" s="9" t="s">
        <v>1</v>
      </c>
      <c r="G33" s="11">
        <f>IF(C33=F33,1,0)</f>
        <v>0</v>
      </c>
      <c r="H33" s="11" t="b">
        <f>AND(C33="incels",F33="incels")</f>
        <v>0</v>
      </c>
      <c r="I33" s="11" t="b">
        <f>AND(C33="incels",F33="neutre")</f>
        <v>0</v>
      </c>
      <c r="J33" s="11" t="b">
        <f>AND(C33="neutre",F33="neutre")</f>
        <v>0</v>
      </c>
      <c r="K33" s="12" t="b">
        <f>AND(C33="neutre",F33="incels")</f>
        <v>1</v>
      </c>
    </row>
    <row r="34" spans="1:11" ht="15.75" customHeight="1" x14ac:dyDescent="0.15">
      <c r="A34" s="39" t="s">
        <v>4873</v>
      </c>
      <c r="B34" s="40">
        <v>4889</v>
      </c>
      <c r="C34" s="41" t="s">
        <v>1</v>
      </c>
      <c r="D34" s="42">
        <v>1</v>
      </c>
      <c r="E34" s="42">
        <v>0</v>
      </c>
      <c r="F34" s="9" t="s">
        <v>1</v>
      </c>
      <c r="G34" s="11">
        <f>IF(C34=F34,1,0)</f>
        <v>1</v>
      </c>
      <c r="H34" s="11" t="b">
        <f>AND(C34="incels",F34="incels")</f>
        <v>1</v>
      </c>
      <c r="I34" s="11" t="b">
        <f>AND(C34="incels",F34="neutre")</f>
        <v>0</v>
      </c>
      <c r="J34" s="11" t="b">
        <f>AND(C34="neutre",F34="neutre")</f>
        <v>0</v>
      </c>
      <c r="K34" s="12" t="b">
        <f>AND(C34="neutre",F34="incels")</f>
        <v>0</v>
      </c>
    </row>
    <row r="35" spans="1:11" ht="15.75" customHeight="1" x14ac:dyDescent="0.15">
      <c r="A35" s="39" t="s">
        <v>8470</v>
      </c>
      <c r="B35" s="40">
        <v>8534</v>
      </c>
      <c r="C35" s="41" t="s">
        <v>1</v>
      </c>
      <c r="D35" s="42">
        <v>1</v>
      </c>
      <c r="E35" s="42">
        <v>0</v>
      </c>
      <c r="F35" s="9" t="s">
        <v>1</v>
      </c>
      <c r="G35" s="11">
        <f>IF(C35=F35,1,0)</f>
        <v>1</v>
      </c>
      <c r="H35" s="11" t="b">
        <f>AND(C35="incels",F35="incels")</f>
        <v>1</v>
      </c>
      <c r="I35" s="11" t="b">
        <f>AND(C35="incels",F35="neutre")</f>
        <v>0</v>
      </c>
      <c r="J35" s="11" t="b">
        <f>AND(C35="neutre",F35="neutre")</f>
        <v>0</v>
      </c>
      <c r="K35" s="12" t="b">
        <f>AND(C35="neutre",F35="incels")</f>
        <v>0</v>
      </c>
    </row>
    <row r="36" spans="1:11" ht="15.75" customHeight="1" x14ac:dyDescent="0.15">
      <c r="A36" s="39" t="s">
        <v>6383</v>
      </c>
      <c r="B36" s="40">
        <v>6422</v>
      </c>
      <c r="C36" s="41" t="s">
        <v>2</v>
      </c>
      <c r="D36" s="42">
        <v>0</v>
      </c>
      <c r="E36" s="42">
        <v>1</v>
      </c>
      <c r="F36" s="9" t="s">
        <v>1</v>
      </c>
      <c r="G36" s="11">
        <f>IF(C36=F36,1,0)</f>
        <v>0</v>
      </c>
      <c r="H36" s="11" t="b">
        <f>AND(C36="incels",F36="incels")</f>
        <v>0</v>
      </c>
      <c r="I36" s="11" t="b">
        <f>AND(C36="incels",F36="neutre")</f>
        <v>0</v>
      </c>
      <c r="J36" s="11" t="b">
        <f>AND(C36="neutre",F36="neutre")</f>
        <v>0</v>
      </c>
      <c r="K36" s="12" t="b">
        <f>AND(C36="neutre",F36="incels")</f>
        <v>1</v>
      </c>
    </row>
    <row r="37" spans="1:11" ht="15.75" customHeight="1" x14ac:dyDescent="0.15">
      <c r="A37" s="39" t="s">
        <v>2898</v>
      </c>
      <c r="B37" s="40">
        <v>2901</v>
      </c>
      <c r="C37" s="41" t="s">
        <v>2</v>
      </c>
      <c r="D37" s="42">
        <v>0</v>
      </c>
      <c r="E37" s="42">
        <v>1</v>
      </c>
      <c r="F37" s="9" t="s">
        <v>1</v>
      </c>
      <c r="G37" s="11">
        <f>IF(C37=F37,1,0)</f>
        <v>0</v>
      </c>
      <c r="H37" s="11" t="b">
        <f>AND(C37="incels",F37="incels")</f>
        <v>0</v>
      </c>
      <c r="I37" s="11" t="b">
        <f>AND(C37="incels",F37="neutre")</f>
        <v>0</v>
      </c>
      <c r="J37" s="11" t="b">
        <f>AND(C37="neutre",F37="neutre")</f>
        <v>0</v>
      </c>
      <c r="K37" s="12" t="b">
        <f>AND(C37="neutre",F37="incels")</f>
        <v>1</v>
      </c>
    </row>
    <row r="38" spans="1:11" ht="15.75" customHeight="1" x14ac:dyDescent="0.15">
      <c r="A38" s="39" t="s">
        <v>971</v>
      </c>
      <c r="B38" s="40">
        <v>971</v>
      </c>
      <c r="C38" s="41" t="s">
        <v>1</v>
      </c>
      <c r="D38" s="42">
        <v>1</v>
      </c>
      <c r="E38" s="42">
        <v>0</v>
      </c>
      <c r="F38" s="9" t="s">
        <v>1</v>
      </c>
      <c r="G38" s="11">
        <f>IF(C38=F38,1,0)</f>
        <v>1</v>
      </c>
      <c r="H38" s="11" t="b">
        <f>AND(C38="incels",F38="incels")</f>
        <v>1</v>
      </c>
      <c r="I38" s="11" t="b">
        <f>AND(C38="incels",F38="neutre")</f>
        <v>0</v>
      </c>
      <c r="J38" s="11" t="b">
        <f>AND(C38="neutre",F38="neutre")</f>
        <v>0</v>
      </c>
      <c r="K38" s="12" t="b">
        <f>AND(C38="neutre",F38="incels")</f>
        <v>0</v>
      </c>
    </row>
    <row r="39" spans="1:11" ht="15.75" customHeight="1" x14ac:dyDescent="0.15">
      <c r="A39" s="39" t="s">
        <v>7251</v>
      </c>
      <c r="B39" s="40">
        <v>7303</v>
      </c>
      <c r="C39" s="41" t="s">
        <v>2</v>
      </c>
      <c r="D39" s="42">
        <v>0</v>
      </c>
      <c r="E39" s="42">
        <v>1</v>
      </c>
      <c r="F39" s="9" t="s">
        <v>1</v>
      </c>
      <c r="G39" s="11">
        <f>IF(C39=F39,1,0)</f>
        <v>0</v>
      </c>
      <c r="H39" s="11" t="b">
        <f>AND(C39="incels",F39="incels")</f>
        <v>0</v>
      </c>
      <c r="I39" s="11" t="b">
        <f>AND(C39="incels",F39="neutre")</f>
        <v>0</v>
      </c>
      <c r="J39" s="11" t="b">
        <f>AND(C39="neutre",F39="neutre")</f>
        <v>0</v>
      </c>
      <c r="K39" s="12" t="b">
        <f>AND(C39="neutre",F39="incels")</f>
        <v>1</v>
      </c>
    </row>
    <row r="40" spans="1:11" ht="15.75" customHeight="1" x14ac:dyDescent="0.15">
      <c r="A40" s="39" t="s">
        <v>7406</v>
      </c>
      <c r="B40" s="40">
        <v>7459</v>
      </c>
      <c r="C40" s="41" t="s">
        <v>2</v>
      </c>
      <c r="D40" s="42">
        <v>0</v>
      </c>
      <c r="E40" s="42">
        <v>1</v>
      </c>
      <c r="F40" s="9" t="s">
        <v>1</v>
      </c>
      <c r="G40" s="11">
        <f>IF(C40=F40,1,0)</f>
        <v>0</v>
      </c>
      <c r="H40" s="11" t="b">
        <f>AND(C40="incels",F40="incels")</f>
        <v>0</v>
      </c>
      <c r="I40" s="11" t="b">
        <f>AND(C40="incels",F40="neutre")</f>
        <v>0</v>
      </c>
      <c r="J40" s="11" t="b">
        <f>AND(C40="neutre",F40="neutre")</f>
        <v>0</v>
      </c>
      <c r="K40" s="12" t="b">
        <f>AND(C40="neutre",F40="incels")</f>
        <v>1</v>
      </c>
    </row>
    <row r="41" spans="1:11" ht="15.75" customHeight="1" x14ac:dyDescent="0.15">
      <c r="A41" s="39" t="s">
        <v>2332</v>
      </c>
      <c r="B41" s="40">
        <v>2334</v>
      </c>
      <c r="C41" s="41" t="s">
        <v>2</v>
      </c>
      <c r="D41" s="42">
        <v>0</v>
      </c>
      <c r="E41" s="42">
        <v>1</v>
      </c>
      <c r="F41" s="9" t="s">
        <v>1</v>
      </c>
      <c r="G41" s="11">
        <f>IF(C41=F41,1,0)</f>
        <v>0</v>
      </c>
      <c r="H41" s="11" t="b">
        <f>AND(C41="incels",F41="incels")</f>
        <v>0</v>
      </c>
      <c r="I41" s="11" t="b">
        <f>AND(C41="incels",F41="neutre")</f>
        <v>0</v>
      </c>
      <c r="J41" s="11" t="b">
        <f>AND(C41="neutre",F41="neutre")</f>
        <v>0</v>
      </c>
      <c r="K41" s="12" t="b">
        <f>AND(C41="neutre",F41="incels")</f>
        <v>1</v>
      </c>
    </row>
    <row r="42" spans="1:11" ht="15.75" customHeight="1" x14ac:dyDescent="0.15">
      <c r="A42" s="39" t="s">
        <v>4437</v>
      </c>
      <c r="B42" s="40">
        <v>4446</v>
      </c>
      <c r="C42" s="41" t="s">
        <v>1</v>
      </c>
      <c r="D42" s="42">
        <v>1</v>
      </c>
      <c r="E42" s="42">
        <v>0</v>
      </c>
      <c r="F42" s="9" t="s">
        <v>1</v>
      </c>
      <c r="G42" s="11">
        <f>IF(C42=F42,1,0)</f>
        <v>1</v>
      </c>
      <c r="H42" s="11" t="b">
        <f>AND(C42="incels",F42="incels")</f>
        <v>1</v>
      </c>
      <c r="I42" s="11" t="b">
        <f>AND(C42="incels",F42="neutre")</f>
        <v>0</v>
      </c>
      <c r="J42" s="11" t="b">
        <f>AND(C42="neutre",F42="neutre")</f>
        <v>0</v>
      </c>
      <c r="K42" s="12" t="b">
        <f>AND(C42="neutre",F42="incels")</f>
        <v>0</v>
      </c>
    </row>
    <row r="43" spans="1:11" ht="15.75" customHeight="1" x14ac:dyDescent="0.15">
      <c r="A43" s="39" t="s">
        <v>8720</v>
      </c>
      <c r="B43" s="40">
        <v>8786</v>
      </c>
      <c r="C43" s="41" t="s">
        <v>1</v>
      </c>
      <c r="D43" s="42">
        <v>1</v>
      </c>
      <c r="E43" s="42">
        <v>0</v>
      </c>
      <c r="F43" s="9" t="s">
        <v>1</v>
      </c>
      <c r="G43" s="11">
        <f>IF(C43=F43,1,0)</f>
        <v>1</v>
      </c>
      <c r="H43" s="11" t="b">
        <f>AND(C43="incels",F43="incels")</f>
        <v>1</v>
      </c>
      <c r="I43" s="11" t="b">
        <f>AND(C43="incels",F43="neutre")</f>
        <v>0</v>
      </c>
      <c r="J43" s="11" t="b">
        <f>AND(C43="neutre",F43="neutre")</f>
        <v>0</v>
      </c>
      <c r="K43" s="12" t="b">
        <f>AND(C43="neutre",F43="incels")</f>
        <v>0</v>
      </c>
    </row>
    <row r="44" spans="1:11" ht="15.75" customHeight="1" x14ac:dyDescent="0.15">
      <c r="A44" s="39" t="s">
        <v>6527</v>
      </c>
      <c r="B44" s="40">
        <v>6567</v>
      </c>
      <c r="C44" s="41" t="s">
        <v>1</v>
      </c>
      <c r="D44" s="42">
        <v>1</v>
      </c>
      <c r="E44" s="42">
        <v>0</v>
      </c>
      <c r="F44" s="9" t="s">
        <v>1</v>
      </c>
      <c r="G44" s="11">
        <f>IF(C44=F44,1,0)</f>
        <v>1</v>
      </c>
      <c r="H44" s="11" t="b">
        <f>AND(C44="incels",F44="incels")</f>
        <v>1</v>
      </c>
      <c r="I44" s="11" t="b">
        <f>AND(C44="incels",F44="neutre")</f>
        <v>0</v>
      </c>
      <c r="J44" s="11" t="b">
        <f>AND(C44="neutre",F44="neutre")</f>
        <v>0</v>
      </c>
      <c r="K44" s="12" t="b">
        <f>AND(C44="neutre",F44="incels")</f>
        <v>0</v>
      </c>
    </row>
    <row r="45" spans="1:11" ht="15.75" customHeight="1" x14ac:dyDescent="0.15">
      <c r="A45" s="39" t="s">
        <v>3261</v>
      </c>
      <c r="B45" s="40">
        <v>3264</v>
      </c>
      <c r="C45" s="41" t="s">
        <v>2</v>
      </c>
      <c r="D45" s="42">
        <v>0</v>
      </c>
      <c r="E45" s="42">
        <v>1</v>
      </c>
      <c r="F45" s="9" t="s">
        <v>1</v>
      </c>
      <c r="G45" s="11">
        <f>IF(C45=F45,1,0)</f>
        <v>0</v>
      </c>
      <c r="H45" s="11" t="b">
        <f>AND(C45="incels",F45="incels")</f>
        <v>0</v>
      </c>
      <c r="I45" s="11" t="b">
        <f>AND(C45="incels",F45="neutre")</f>
        <v>0</v>
      </c>
      <c r="J45" s="11" t="b">
        <f>AND(C45="neutre",F45="neutre")</f>
        <v>0</v>
      </c>
      <c r="K45" s="12" t="b">
        <f>AND(C45="neutre",F45="incels")</f>
        <v>1</v>
      </c>
    </row>
    <row r="46" spans="1:11" ht="15.75" customHeight="1" x14ac:dyDescent="0.15">
      <c r="A46" s="39" t="s">
        <v>2499</v>
      </c>
      <c r="B46" s="40">
        <v>2501</v>
      </c>
      <c r="C46" s="41" t="s">
        <v>1</v>
      </c>
      <c r="D46" s="42">
        <v>1</v>
      </c>
      <c r="E46" s="42">
        <v>0</v>
      </c>
      <c r="F46" s="9" t="s">
        <v>1</v>
      </c>
      <c r="G46" s="11">
        <f>IF(C46=F46,1,0)</f>
        <v>1</v>
      </c>
      <c r="H46" s="11" t="b">
        <f>AND(C46="incels",F46="incels")</f>
        <v>1</v>
      </c>
      <c r="I46" s="11" t="b">
        <f>AND(C46="incels",F46="neutre")</f>
        <v>0</v>
      </c>
      <c r="J46" s="11" t="b">
        <f>AND(C46="neutre",F46="neutre")</f>
        <v>0</v>
      </c>
      <c r="K46" s="12" t="b">
        <f>AND(C46="neutre",F46="incels")</f>
        <v>0</v>
      </c>
    </row>
    <row r="47" spans="1:11" ht="15.75" customHeight="1" x14ac:dyDescent="0.15">
      <c r="A47" s="39" t="s">
        <v>8258</v>
      </c>
      <c r="B47" s="40">
        <v>8320</v>
      </c>
      <c r="C47" s="41" t="s">
        <v>1</v>
      </c>
      <c r="D47" s="42">
        <v>1</v>
      </c>
      <c r="E47" s="42">
        <v>0</v>
      </c>
      <c r="F47" s="9" t="s">
        <v>1</v>
      </c>
      <c r="G47" s="11">
        <f>IF(C47=F47,1,0)</f>
        <v>1</v>
      </c>
      <c r="H47" s="11" t="b">
        <f>AND(C47="incels",F47="incels")</f>
        <v>1</v>
      </c>
      <c r="I47" s="11" t="b">
        <f>AND(C47="incels",F47="neutre")</f>
        <v>0</v>
      </c>
      <c r="J47" s="11" t="b">
        <f>AND(C47="neutre",F47="neutre")</f>
        <v>0</v>
      </c>
      <c r="K47" s="12" t="b">
        <f>AND(C47="neutre",F47="incels")</f>
        <v>0</v>
      </c>
    </row>
    <row r="48" spans="1:11" ht="15.75" customHeight="1" x14ac:dyDescent="0.15">
      <c r="A48" s="39" t="s">
        <v>2624</v>
      </c>
      <c r="B48" s="40">
        <v>2626</v>
      </c>
      <c r="C48" s="41" t="s">
        <v>1</v>
      </c>
      <c r="D48" s="42">
        <v>1</v>
      </c>
      <c r="E48" s="42">
        <v>0</v>
      </c>
      <c r="F48" s="9" t="s">
        <v>1</v>
      </c>
      <c r="G48" s="11">
        <f>IF(C48=F48,1,0)</f>
        <v>1</v>
      </c>
      <c r="H48" s="11" t="b">
        <f>AND(C48="incels",F48="incels")</f>
        <v>1</v>
      </c>
      <c r="I48" s="11" t="b">
        <f>AND(C48="incels",F48="neutre")</f>
        <v>0</v>
      </c>
      <c r="J48" s="11" t="b">
        <f>AND(C48="neutre",F48="neutre")</f>
        <v>0</v>
      </c>
      <c r="K48" s="12" t="b">
        <f>AND(C48="neutre",F48="incels")</f>
        <v>0</v>
      </c>
    </row>
    <row r="49" spans="1:11" ht="15.75" customHeight="1" x14ac:dyDescent="0.15">
      <c r="A49" s="39" t="s">
        <v>4768</v>
      </c>
      <c r="B49" s="40">
        <v>4782</v>
      </c>
      <c r="C49" s="41" t="s">
        <v>2</v>
      </c>
      <c r="D49" s="42">
        <v>0</v>
      </c>
      <c r="E49" s="42">
        <v>1</v>
      </c>
      <c r="F49" s="9" t="s">
        <v>1</v>
      </c>
      <c r="G49" s="11">
        <f>IF(C49=F49,1,0)</f>
        <v>0</v>
      </c>
      <c r="H49" s="11" t="b">
        <f>AND(C49="incels",F49="incels")</f>
        <v>0</v>
      </c>
      <c r="I49" s="11" t="b">
        <f>AND(C49="incels",F49="neutre")</f>
        <v>0</v>
      </c>
      <c r="J49" s="11" t="b">
        <f>AND(C49="neutre",F49="neutre")</f>
        <v>0</v>
      </c>
      <c r="K49" s="12" t="b">
        <f>AND(C49="neutre",F49="incels")</f>
        <v>1</v>
      </c>
    </row>
    <row r="50" spans="1:11" ht="15.75" customHeight="1" x14ac:dyDescent="0.15">
      <c r="A50" s="39" t="s">
        <v>4936</v>
      </c>
      <c r="B50" s="40">
        <v>4954</v>
      </c>
      <c r="C50" s="41" t="s">
        <v>1</v>
      </c>
      <c r="D50" s="42">
        <v>1</v>
      </c>
      <c r="E50" s="42">
        <v>0</v>
      </c>
      <c r="F50" s="9" t="s">
        <v>1</v>
      </c>
      <c r="G50" s="11">
        <f>IF(C50=F50,1,0)</f>
        <v>1</v>
      </c>
      <c r="H50" s="11" t="b">
        <f>AND(C50="incels",F50="incels")</f>
        <v>1</v>
      </c>
      <c r="I50" s="11" t="b">
        <f>AND(C50="incels",F50="neutre")</f>
        <v>0</v>
      </c>
      <c r="J50" s="11" t="b">
        <f>AND(C50="neutre",F50="neutre")</f>
        <v>0</v>
      </c>
      <c r="K50" s="12" t="b">
        <f>AND(C50="neutre",F50="incels")</f>
        <v>0</v>
      </c>
    </row>
    <row r="51" spans="1:11" ht="15.75" customHeight="1" x14ac:dyDescent="0.15">
      <c r="A51" s="39" t="s">
        <v>3365</v>
      </c>
      <c r="B51" s="40">
        <v>3369</v>
      </c>
      <c r="C51" s="41" t="s">
        <v>1</v>
      </c>
      <c r="D51" s="42">
        <v>1</v>
      </c>
      <c r="E51" s="42">
        <v>0</v>
      </c>
      <c r="F51" s="9" t="s">
        <v>1</v>
      </c>
      <c r="G51" s="11">
        <f>IF(C51=F51,1,0)</f>
        <v>1</v>
      </c>
      <c r="H51" s="11" t="b">
        <f>AND(C51="incels",F51="incels")</f>
        <v>1</v>
      </c>
      <c r="I51" s="11" t="b">
        <f>AND(C51="incels",F51="neutre")</f>
        <v>0</v>
      </c>
      <c r="J51" s="11" t="b">
        <f>AND(C51="neutre",F51="neutre")</f>
        <v>0</v>
      </c>
      <c r="K51" s="12" t="b">
        <f>AND(C51="neutre",F51="incels")</f>
        <v>0</v>
      </c>
    </row>
    <row r="52" spans="1:11" ht="15.75" customHeight="1" x14ac:dyDescent="0.15">
      <c r="A52" s="39" t="s">
        <v>7293</v>
      </c>
      <c r="B52" s="40">
        <v>7345</v>
      </c>
      <c r="C52" s="41" t="s">
        <v>1</v>
      </c>
      <c r="D52" s="42">
        <v>0</v>
      </c>
      <c r="E52" s="42">
        <v>0</v>
      </c>
      <c r="F52" s="9" t="s">
        <v>1</v>
      </c>
      <c r="G52" s="11">
        <f>IF(C52=F52,1,0)</f>
        <v>1</v>
      </c>
      <c r="H52" s="11" t="b">
        <f>AND(C52="incels",F52="incels")</f>
        <v>1</v>
      </c>
      <c r="I52" s="11" t="b">
        <f>AND(C52="incels",F52="neutre")</f>
        <v>0</v>
      </c>
      <c r="J52" s="11" t="b">
        <f>AND(C52="neutre",F52="neutre")</f>
        <v>0</v>
      </c>
      <c r="K52" s="12" t="b">
        <f>AND(C52="neutre",F52="incels")</f>
        <v>0</v>
      </c>
    </row>
    <row r="53" spans="1:11" ht="15.75" customHeight="1" x14ac:dyDescent="0.15">
      <c r="A53" s="39" t="s">
        <v>1057</v>
      </c>
      <c r="B53" s="40">
        <v>1058</v>
      </c>
      <c r="C53" s="41" t="s">
        <v>2</v>
      </c>
      <c r="D53" s="42">
        <v>0</v>
      </c>
      <c r="E53" s="42">
        <v>1</v>
      </c>
      <c r="F53" s="9" t="s">
        <v>1</v>
      </c>
      <c r="G53" s="11">
        <f>IF(C53=F53,1,0)</f>
        <v>0</v>
      </c>
      <c r="H53" s="11" t="b">
        <f>AND(C53="incels",F53="incels")</f>
        <v>0</v>
      </c>
      <c r="I53" s="11" t="b">
        <f>AND(C53="incels",F53="neutre")</f>
        <v>0</v>
      </c>
      <c r="J53" s="11" t="b">
        <f>AND(C53="neutre",F53="neutre")</f>
        <v>0</v>
      </c>
      <c r="K53" s="12" t="b">
        <f>AND(C53="neutre",F53="incels")</f>
        <v>1</v>
      </c>
    </row>
    <row r="54" spans="1:11" ht="15.75" customHeight="1" x14ac:dyDescent="0.15">
      <c r="A54" s="39" t="s">
        <v>7851</v>
      </c>
      <c r="B54" s="40">
        <v>7909</v>
      </c>
      <c r="C54" s="41" t="s">
        <v>1</v>
      </c>
      <c r="D54" s="42">
        <v>1</v>
      </c>
      <c r="E54" s="42">
        <v>0</v>
      </c>
      <c r="F54" s="9" t="s">
        <v>1</v>
      </c>
      <c r="G54" s="11">
        <f>IF(C54=F54,1,0)</f>
        <v>1</v>
      </c>
      <c r="H54" s="11" t="b">
        <f>AND(C54="incels",F54="incels")</f>
        <v>1</v>
      </c>
      <c r="I54" s="11" t="b">
        <f>AND(C54="incels",F54="neutre")</f>
        <v>0</v>
      </c>
      <c r="J54" s="11" t="b">
        <f>AND(C54="neutre",F54="neutre")</f>
        <v>0</v>
      </c>
      <c r="K54" s="12" t="b">
        <f>AND(C54="neutre",F54="incels")</f>
        <v>0</v>
      </c>
    </row>
    <row r="55" spans="1:11" ht="15.75" customHeight="1" x14ac:dyDescent="0.15">
      <c r="A55" s="39" t="s">
        <v>8227</v>
      </c>
      <c r="B55" s="40">
        <v>8289</v>
      </c>
      <c r="C55" s="41" t="s">
        <v>1</v>
      </c>
      <c r="D55" s="42">
        <v>1</v>
      </c>
      <c r="E55" s="42">
        <v>0</v>
      </c>
      <c r="F55" s="9" t="s">
        <v>1</v>
      </c>
      <c r="G55" s="11">
        <f>IF(C55=F55,1,0)</f>
        <v>1</v>
      </c>
      <c r="H55" s="11" t="b">
        <f>AND(C55="incels",F55="incels")</f>
        <v>1</v>
      </c>
      <c r="I55" s="11" t="b">
        <f>AND(C55="incels",F55="neutre")</f>
        <v>0</v>
      </c>
      <c r="J55" s="11" t="b">
        <f>AND(C55="neutre",F55="neutre")</f>
        <v>0</v>
      </c>
      <c r="K55" s="12" t="b">
        <f>AND(C55="neutre",F55="incels")</f>
        <v>0</v>
      </c>
    </row>
    <row r="56" spans="1:11" ht="15.75" customHeight="1" x14ac:dyDescent="0.15">
      <c r="A56" s="39" t="s">
        <v>7087</v>
      </c>
      <c r="B56" s="40">
        <v>7137</v>
      </c>
      <c r="C56" s="41" t="s">
        <v>1</v>
      </c>
      <c r="D56" s="42">
        <v>1</v>
      </c>
      <c r="E56" s="42">
        <v>0</v>
      </c>
      <c r="F56" s="9" t="s">
        <v>1</v>
      </c>
      <c r="G56" s="11">
        <f>IF(C56=F56,1,0)</f>
        <v>1</v>
      </c>
      <c r="H56" s="11" t="b">
        <f>AND(C56="incels",F56="incels")</f>
        <v>1</v>
      </c>
      <c r="I56" s="11" t="b">
        <f>AND(C56="incels",F56="neutre")</f>
        <v>0</v>
      </c>
      <c r="J56" s="11" t="b">
        <f>AND(C56="neutre",F56="neutre")</f>
        <v>0</v>
      </c>
      <c r="K56" s="12" t="b">
        <f>AND(C56="neutre",F56="incels")</f>
        <v>0</v>
      </c>
    </row>
    <row r="57" spans="1:11" ht="15.75" customHeight="1" x14ac:dyDescent="0.15">
      <c r="A57" s="39" t="s">
        <v>529</v>
      </c>
      <c r="B57" s="40">
        <v>527</v>
      </c>
      <c r="C57" s="41" t="s">
        <v>1</v>
      </c>
      <c r="D57" s="42">
        <v>1</v>
      </c>
      <c r="E57" s="42">
        <v>0</v>
      </c>
      <c r="F57" s="9" t="s">
        <v>1</v>
      </c>
      <c r="G57" s="11">
        <f>IF(C57=F57,1,0)</f>
        <v>1</v>
      </c>
      <c r="H57" s="11" t="b">
        <f>AND(C57="incels",F57="incels")</f>
        <v>1</v>
      </c>
      <c r="I57" s="11" t="b">
        <f>AND(C57="incels",F57="neutre")</f>
        <v>0</v>
      </c>
      <c r="J57" s="11" t="b">
        <f>AND(C57="neutre",F57="neutre")</f>
        <v>0</v>
      </c>
      <c r="K57" s="12" t="b">
        <f>AND(C57="neutre",F57="incels")</f>
        <v>0</v>
      </c>
    </row>
    <row r="58" spans="1:11" ht="15.75" customHeight="1" x14ac:dyDescent="0.15">
      <c r="A58" s="39" t="s">
        <v>2323</v>
      </c>
      <c r="B58" s="40">
        <v>2325</v>
      </c>
      <c r="C58" s="41" t="s">
        <v>2</v>
      </c>
      <c r="D58" s="42">
        <v>0</v>
      </c>
      <c r="E58" s="42">
        <v>1</v>
      </c>
      <c r="F58" s="9" t="s">
        <v>1</v>
      </c>
      <c r="G58" s="11">
        <f>IF(C58=F58,1,0)</f>
        <v>0</v>
      </c>
      <c r="H58" s="11" t="b">
        <f>AND(C58="incels",F58="incels")</f>
        <v>0</v>
      </c>
      <c r="I58" s="11" t="b">
        <f>AND(C58="incels",F58="neutre")</f>
        <v>0</v>
      </c>
      <c r="J58" s="11" t="b">
        <f>AND(C58="neutre",F58="neutre")</f>
        <v>0</v>
      </c>
      <c r="K58" s="12" t="b">
        <f>AND(C58="neutre",F58="incels")</f>
        <v>1</v>
      </c>
    </row>
    <row r="59" spans="1:11" ht="15.75" customHeight="1" x14ac:dyDescent="0.15">
      <c r="A59" s="39" t="s">
        <v>7817</v>
      </c>
      <c r="B59" s="40">
        <v>7874</v>
      </c>
      <c r="C59" s="41" t="s">
        <v>2</v>
      </c>
      <c r="D59" s="42">
        <v>0</v>
      </c>
      <c r="E59" s="42">
        <v>1</v>
      </c>
      <c r="F59" s="9" t="s">
        <v>1</v>
      </c>
      <c r="G59" s="11">
        <f>IF(C59=F59,1,0)</f>
        <v>0</v>
      </c>
      <c r="H59" s="11" t="b">
        <f>AND(C59="incels",F59="incels")</f>
        <v>0</v>
      </c>
      <c r="I59" s="11" t="b">
        <f>AND(C59="incels",F59="neutre")</f>
        <v>0</v>
      </c>
      <c r="J59" s="11" t="b">
        <f>AND(C59="neutre",F59="neutre")</f>
        <v>0</v>
      </c>
      <c r="K59" s="12" t="b">
        <f>AND(C59="neutre",F59="incels")</f>
        <v>1</v>
      </c>
    </row>
    <row r="60" spans="1:11" ht="15.75" customHeight="1" x14ac:dyDescent="0.15">
      <c r="A60" s="39" t="s">
        <v>969</v>
      </c>
      <c r="B60" s="40">
        <v>1013</v>
      </c>
      <c r="C60" s="41" t="s">
        <v>1</v>
      </c>
      <c r="D60" s="42">
        <v>0</v>
      </c>
      <c r="E60" s="42">
        <v>0</v>
      </c>
      <c r="F60" s="9" t="s">
        <v>1</v>
      </c>
      <c r="G60" s="11">
        <f>IF(C60=F60,1,0)</f>
        <v>1</v>
      </c>
      <c r="H60" s="11" t="b">
        <f>AND(C60="incels",F60="incels")</f>
        <v>1</v>
      </c>
      <c r="I60" s="11" t="b">
        <f>AND(C60="incels",F60="neutre")</f>
        <v>0</v>
      </c>
      <c r="J60" s="11" t="b">
        <f>AND(C60="neutre",F60="neutre")</f>
        <v>0</v>
      </c>
      <c r="K60" s="12" t="b">
        <f>AND(C60="neutre",F60="incels")</f>
        <v>0</v>
      </c>
    </row>
    <row r="61" spans="1:11" ht="15.75" customHeight="1" x14ac:dyDescent="0.15">
      <c r="A61" s="39" t="s">
        <v>7327</v>
      </c>
      <c r="B61" s="40">
        <v>7379</v>
      </c>
      <c r="C61" s="41" t="s">
        <v>2</v>
      </c>
      <c r="D61" s="42">
        <v>0</v>
      </c>
      <c r="E61" s="42">
        <v>1</v>
      </c>
      <c r="F61" s="9" t="s">
        <v>1</v>
      </c>
      <c r="G61" s="11">
        <f>IF(C61=F61,1,0)</f>
        <v>0</v>
      </c>
      <c r="H61" s="11" t="b">
        <f>AND(C61="incels",F61="incels")</f>
        <v>0</v>
      </c>
      <c r="I61" s="11" t="b">
        <f>AND(C61="incels",F61="neutre")</f>
        <v>0</v>
      </c>
      <c r="J61" s="11" t="b">
        <f>AND(C61="neutre",F61="neutre")</f>
        <v>0</v>
      </c>
      <c r="K61" s="12" t="b">
        <f>AND(C61="neutre",F61="incels")</f>
        <v>1</v>
      </c>
    </row>
    <row r="62" spans="1:11" ht="15.75" customHeight="1" x14ac:dyDescent="0.15">
      <c r="A62" s="39" t="s">
        <v>6686</v>
      </c>
      <c r="B62" s="40">
        <v>6729</v>
      </c>
      <c r="C62" s="41" t="s">
        <v>1</v>
      </c>
      <c r="D62" s="42">
        <v>0</v>
      </c>
      <c r="E62" s="42">
        <v>0</v>
      </c>
      <c r="F62" s="9" t="s">
        <v>1</v>
      </c>
      <c r="G62" s="11">
        <f>IF(C62=F62,1,0)</f>
        <v>1</v>
      </c>
      <c r="H62" s="11" t="b">
        <f>AND(C62="incels",F62="incels")</f>
        <v>1</v>
      </c>
      <c r="I62" s="11" t="b">
        <f>AND(C62="incels",F62="neutre")</f>
        <v>0</v>
      </c>
      <c r="J62" s="11" t="b">
        <f>AND(C62="neutre",F62="neutre")</f>
        <v>0</v>
      </c>
      <c r="K62" s="12" t="b">
        <f>AND(C62="neutre",F62="incels")</f>
        <v>0</v>
      </c>
    </row>
    <row r="63" spans="1:11" ht="15.75" customHeight="1" x14ac:dyDescent="0.15">
      <c r="A63" s="39" t="s">
        <v>3961</v>
      </c>
      <c r="B63" s="40">
        <v>3968</v>
      </c>
      <c r="C63" s="41" t="s">
        <v>2</v>
      </c>
      <c r="D63" s="42">
        <v>0</v>
      </c>
      <c r="E63" s="42">
        <v>1</v>
      </c>
      <c r="F63" s="9" t="s">
        <v>1</v>
      </c>
      <c r="G63" s="11">
        <f>IF(C63=F63,1,0)</f>
        <v>0</v>
      </c>
      <c r="H63" s="11" t="b">
        <f>AND(C63="incels",F63="incels")</f>
        <v>0</v>
      </c>
      <c r="I63" s="11" t="b">
        <f>AND(C63="incels",F63="neutre")</f>
        <v>0</v>
      </c>
      <c r="J63" s="11" t="b">
        <f>AND(C63="neutre",F63="neutre")</f>
        <v>0</v>
      </c>
      <c r="K63" s="12" t="b">
        <f>AND(C63="neutre",F63="incels")</f>
        <v>1</v>
      </c>
    </row>
    <row r="64" spans="1:11" ht="15.75" customHeight="1" x14ac:dyDescent="0.15">
      <c r="A64" s="39" t="s">
        <v>2582</v>
      </c>
      <c r="B64" s="40">
        <v>2584</v>
      </c>
      <c r="C64" s="41" t="s">
        <v>1</v>
      </c>
      <c r="D64" s="42">
        <v>0</v>
      </c>
      <c r="E64" s="42">
        <v>0</v>
      </c>
      <c r="F64" s="9" t="s">
        <v>1</v>
      </c>
      <c r="G64" s="11">
        <f>IF(C64=F64,1,0)</f>
        <v>1</v>
      </c>
      <c r="H64" s="11" t="b">
        <f>AND(C64="incels",F64="incels")</f>
        <v>1</v>
      </c>
      <c r="I64" s="11" t="b">
        <f>AND(C64="incels",F64="neutre")</f>
        <v>0</v>
      </c>
      <c r="J64" s="11" t="b">
        <f>AND(C64="neutre",F64="neutre")</f>
        <v>0</v>
      </c>
      <c r="K64" s="12" t="b">
        <f>AND(C64="neutre",F64="incels")</f>
        <v>0</v>
      </c>
    </row>
    <row r="65" spans="1:11" ht="15.75" customHeight="1" x14ac:dyDescent="0.15">
      <c r="A65" s="39" t="s">
        <v>1912</v>
      </c>
      <c r="B65" s="40">
        <v>1914</v>
      </c>
      <c r="C65" s="41" t="s">
        <v>2</v>
      </c>
      <c r="D65" s="42">
        <v>0</v>
      </c>
      <c r="E65" s="42">
        <v>1</v>
      </c>
      <c r="F65" s="9" t="s">
        <v>1</v>
      </c>
      <c r="G65" s="11">
        <f>IF(C65=F65,1,0)</f>
        <v>0</v>
      </c>
      <c r="H65" s="11" t="b">
        <f>AND(C65="incels",F65="incels")</f>
        <v>0</v>
      </c>
      <c r="I65" s="11" t="b">
        <f>AND(C65="incels",F65="neutre")</f>
        <v>0</v>
      </c>
      <c r="J65" s="11" t="b">
        <f>AND(C65="neutre",F65="neutre")</f>
        <v>0</v>
      </c>
      <c r="K65" s="12" t="b">
        <f>AND(C65="neutre",F65="incels")</f>
        <v>1</v>
      </c>
    </row>
    <row r="66" spans="1:11" ht="15.75" customHeight="1" x14ac:dyDescent="0.15">
      <c r="A66" s="39" t="s">
        <v>7368</v>
      </c>
      <c r="B66" s="40">
        <v>7421</v>
      </c>
      <c r="C66" s="41" t="s">
        <v>2</v>
      </c>
      <c r="D66" s="42">
        <v>0</v>
      </c>
      <c r="E66" s="42">
        <v>1</v>
      </c>
      <c r="F66" s="9" t="s">
        <v>1</v>
      </c>
      <c r="G66" s="11">
        <f>IF(C66=F66,1,0)</f>
        <v>0</v>
      </c>
      <c r="H66" s="11" t="b">
        <f>AND(C66="incels",F66="incels")</f>
        <v>0</v>
      </c>
      <c r="I66" s="11" t="b">
        <f>AND(C66="incels",F66="neutre")</f>
        <v>0</v>
      </c>
      <c r="J66" s="11" t="b">
        <f>AND(C66="neutre",F66="neutre")</f>
        <v>0</v>
      </c>
      <c r="K66" s="12" t="b">
        <f>AND(C66="neutre",F66="incels")</f>
        <v>1</v>
      </c>
    </row>
    <row r="67" spans="1:11" ht="15.75" customHeight="1" x14ac:dyDescent="0.15">
      <c r="A67" s="39" t="s">
        <v>9802</v>
      </c>
      <c r="B67" s="40">
        <v>9883</v>
      </c>
      <c r="C67" s="41" t="s">
        <v>2</v>
      </c>
      <c r="D67" s="42">
        <v>0</v>
      </c>
      <c r="E67" s="42">
        <v>1</v>
      </c>
      <c r="F67" s="9" t="s">
        <v>1</v>
      </c>
      <c r="G67" s="11">
        <f>IF(C67=F67,1,0)</f>
        <v>0</v>
      </c>
      <c r="H67" s="11" t="b">
        <f>AND(C67="incels",F67="incels")</f>
        <v>0</v>
      </c>
      <c r="I67" s="11" t="b">
        <f>AND(C67="incels",F67="neutre")</f>
        <v>0</v>
      </c>
      <c r="J67" s="11" t="b">
        <f>AND(C67="neutre",F67="neutre")</f>
        <v>0</v>
      </c>
      <c r="K67" s="12" t="b">
        <f>AND(C67="neutre",F67="incels")</f>
        <v>1</v>
      </c>
    </row>
    <row r="68" spans="1:11" ht="15.75" customHeight="1" x14ac:dyDescent="0.15">
      <c r="A68" s="39" t="s">
        <v>7552</v>
      </c>
      <c r="B68" s="40">
        <v>7608</v>
      </c>
      <c r="C68" s="41" t="s">
        <v>2</v>
      </c>
      <c r="D68" s="42">
        <v>0</v>
      </c>
      <c r="E68" s="42">
        <v>1</v>
      </c>
      <c r="F68" s="9" t="s">
        <v>1</v>
      </c>
      <c r="G68" s="11">
        <f>IF(C68=F68,1,0)</f>
        <v>0</v>
      </c>
      <c r="H68" s="11" t="b">
        <f>AND(C68="incels",F68="incels")</f>
        <v>0</v>
      </c>
      <c r="I68" s="11" t="b">
        <f>AND(C68="incels",F68="neutre")</f>
        <v>0</v>
      </c>
      <c r="J68" s="11" t="b">
        <f>AND(C68="neutre",F68="neutre")</f>
        <v>0</v>
      </c>
      <c r="K68" s="12" t="b">
        <f>AND(C68="neutre",F68="incels")</f>
        <v>1</v>
      </c>
    </row>
    <row r="69" spans="1:11" ht="15.75" customHeight="1" x14ac:dyDescent="0.15">
      <c r="A69" s="39" t="s">
        <v>7704</v>
      </c>
      <c r="B69" s="40">
        <v>7760</v>
      </c>
      <c r="C69" s="41" t="s">
        <v>1</v>
      </c>
      <c r="D69" s="42">
        <v>0</v>
      </c>
      <c r="E69" s="42">
        <v>0</v>
      </c>
      <c r="F69" s="9" t="s">
        <v>1</v>
      </c>
      <c r="G69" s="11">
        <f>IF(C69=F69,1,0)</f>
        <v>1</v>
      </c>
      <c r="H69" s="11" t="b">
        <f>AND(C69="incels",F69="incels")</f>
        <v>1</v>
      </c>
      <c r="I69" s="11" t="b">
        <f>AND(C69="incels",F69="neutre")</f>
        <v>0</v>
      </c>
      <c r="J69" s="11" t="b">
        <f>AND(C69="neutre",F69="neutre")</f>
        <v>0</v>
      </c>
      <c r="K69" s="12" t="b">
        <f>AND(C69="neutre",F69="incels")</f>
        <v>0</v>
      </c>
    </row>
    <row r="70" spans="1:11" ht="15.75" customHeight="1" x14ac:dyDescent="0.15">
      <c r="A70" s="39" t="s">
        <v>4353</v>
      </c>
      <c r="B70" s="40">
        <v>4362</v>
      </c>
      <c r="C70" s="41" t="s">
        <v>2</v>
      </c>
      <c r="D70" s="42">
        <v>0</v>
      </c>
      <c r="E70" s="42">
        <v>1</v>
      </c>
      <c r="F70" s="9" t="s">
        <v>1</v>
      </c>
      <c r="G70" s="11">
        <f>IF(C70=F70,1,0)</f>
        <v>0</v>
      </c>
      <c r="H70" s="11" t="b">
        <f>AND(C70="incels",F70="incels")</f>
        <v>0</v>
      </c>
      <c r="I70" s="11" t="b">
        <f>AND(C70="incels",F70="neutre")</f>
        <v>0</v>
      </c>
      <c r="J70" s="11" t="b">
        <f>AND(C70="neutre",F70="neutre")</f>
        <v>0</v>
      </c>
      <c r="K70" s="12" t="b">
        <f>AND(C70="neutre",F70="incels")</f>
        <v>1</v>
      </c>
    </row>
    <row r="71" spans="1:11" ht="15.75" customHeight="1" x14ac:dyDescent="0.15">
      <c r="A71" s="39" t="s">
        <v>985</v>
      </c>
      <c r="B71" s="40">
        <v>985</v>
      </c>
      <c r="C71" s="41" t="s">
        <v>2</v>
      </c>
      <c r="D71" s="42">
        <v>0</v>
      </c>
      <c r="E71" s="42">
        <v>1</v>
      </c>
      <c r="F71" s="9" t="s">
        <v>1</v>
      </c>
      <c r="G71" s="11">
        <f>IF(C71=F71,1,0)</f>
        <v>0</v>
      </c>
      <c r="H71" s="11" t="b">
        <f>AND(C71="incels",F71="incels")</f>
        <v>0</v>
      </c>
      <c r="I71" s="11" t="b">
        <f>AND(C71="incels",F71="neutre")</f>
        <v>0</v>
      </c>
      <c r="J71" s="11" t="b">
        <f>AND(C71="neutre",F71="neutre")</f>
        <v>0</v>
      </c>
      <c r="K71" s="12" t="b">
        <f>AND(C71="neutre",F71="incels")</f>
        <v>1</v>
      </c>
    </row>
    <row r="72" spans="1:11" ht="15.75" customHeight="1" x14ac:dyDescent="0.15">
      <c r="A72" s="39" t="s">
        <v>3054</v>
      </c>
      <c r="B72" s="40">
        <v>3057</v>
      </c>
      <c r="C72" s="41" t="s">
        <v>1</v>
      </c>
      <c r="D72" s="42">
        <v>1</v>
      </c>
      <c r="E72" s="42">
        <v>0</v>
      </c>
      <c r="F72" s="9" t="s">
        <v>1</v>
      </c>
      <c r="G72" s="11">
        <f>IF(C72=F72,1,0)</f>
        <v>1</v>
      </c>
      <c r="H72" s="11" t="b">
        <f>AND(C72="incels",F72="incels")</f>
        <v>1</v>
      </c>
      <c r="I72" s="11" t="b">
        <f>AND(C72="incels",F72="neutre")</f>
        <v>0</v>
      </c>
      <c r="J72" s="11" t="b">
        <f>AND(C72="neutre",F72="neutre")</f>
        <v>0</v>
      </c>
      <c r="K72" s="12" t="b">
        <f>AND(C72="neutre",F72="incels")</f>
        <v>0</v>
      </c>
    </row>
    <row r="73" spans="1:11" ht="15.75" customHeight="1" x14ac:dyDescent="0.15">
      <c r="A73" s="39" t="s">
        <v>1317</v>
      </c>
      <c r="B73" s="40">
        <v>1318</v>
      </c>
      <c r="C73" s="41" t="s">
        <v>1</v>
      </c>
      <c r="D73" s="42">
        <v>1</v>
      </c>
      <c r="E73" s="42">
        <v>0</v>
      </c>
      <c r="F73" s="9" t="s">
        <v>1</v>
      </c>
      <c r="G73" s="11">
        <f>IF(C73=F73,1,0)</f>
        <v>1</v>
      </c>
      <c r="H73" s="11" t="b">
        <f>AND(C73="incels",F73="incels")</f>
        <v>1</v>
      </c>
      <c r="I73" s="11" t="b">
        <f>AND(C73="incels",F73="neutre")</f>
        <v>0</v>
      </c>
      <c r="J73" s="11" t="b">
        <f>AND(C73="neutre",F73="neutre")</f>
        <v>0</v>
      </c>
      <c r="K73" s="12" t="b">
        <f>AND(C73="neutre",F73="incels")</f>
        <v>0</v>
      </c>
    </row>
    <row r="74" spans="1:11" ht="15.75" customHeight="1" x14ac:dyDescent="0.15">
      <c r="A74" s="39" t="s">
        <v>8334</v>
      </c>
      <c r="B74" s="40">
        <v>8396</v>
      </c>
      <c r="C74" s="41" t="s">
        <v>2</v>
      </c>
      <c r="D74" s="42">
        <v>0</v>
      </c>
      <c r="E74" s="42">
        <v>1</v>
      </c>
      <c r="F74" s="9" t="s">
        <v>1</v>
      </c>
      <c r="G74" s="11">
        <f>IF(C74=F74,1,0)</f>
        <v>0</v>
      </c>
      <c r="H74" s="11" t="b">
        <f>AND(C74="incels",F74="incels")</f>
        <v>0</v>
      </c>
      <c r="I74" s="11" t="b">
        <f>AND(C74="incels",F74="neutre")</f>
        <v>0</v>
      </c>
      <c r="J74" s="11" t="b">
        <f>AND(C74="neutre",F74="neutre")</f>
        <v>0</v>
      </c>
      <c r="K74" s="12" t="b">
        <f>AND(C74="neutre",F74="incels")</f>
        <v>1</v>
      </c>
    </row>
    <row r="75" spans="1:11" ht="15.75" customHeight="1" x14ac:dyDescent="0.15">
      <c r="A75" s="39" t="s">
        <v>8578</v>
      </c>
      <c r="B75" s="40">
        <v>8642</v>
      </c>
      <c r="C75" s="41" t="s">
        <v>1</v>
      </c>
      <c r="D75" s="42">
        <v>0</v>
      </c>
      <c r="E75" s="42">
        <v>0</v>
      </c>
      <c r="F75" s="9" t="s">
        <v>1</v>
      </c>
      <c r="G75" s="11">
        <f>IF(C75=F75,1,0)</f>
        <v>1</v>
      </c>
      <c r="H75" s="11" t="b">
        <f>AND(C75="incels",F75="incels")</f>
        <v>1</v>
      </c>
      <c r="I75" s="11" t="b">
        <f>AND(C75="incels",F75="neutre")</f>
        <v>0</v>
      </c>
      <c r="J75" s="11" t="b">
        <f>AND(C75="neutre",F75="neutre")</f>
        <v>0</v>
      </c>
      <c r="K75" s="12" t="b">
        <f>AND(C75="neutre",F75="incels")</f>
        <v>0</v>
      </c>
    </row>
    <row r="76" spans="1:11" ht="15.75" customHeight="1" x14ac:dyDescent="0.15">
      <c r="A76" s="39" t="s">
        <v>8420</v>
      </c>
      <c r="B76" s="40">
        <v>8483</v>
      </c>
      <c r="C76" s="41" t="s">
        <v>1</v>
      </c>
      <c r="D76" s="42">
        <v>1</v>
      </c>
      <c r="E76" s="42">
        <v>0</v>
      </c>
      <c r="F76" s="9" t="s">
        <v>1</v>
      </c>
      <c r="G76" s="11">
        <f>IF(C76=F76,1,0)</f>
        <v>1</v>
      </c>
      <c r="H76" s="11" t="b">
        <f>AND(C76="incels",F76="incels")</f>
        <v>1</v>
      </c>
      <c r="I76" s="11" t="b">
        <f>AND(C76="incels",F76="neutre")</f>
        <v>0</v>
      </c>
      <c r="J76" s="11" t="b">
        <f>AND(C76="neutre",F76="neutre")</f>
        <v>0</v>
      </c>
      <c r="K76" s="12" t="b">
        <f>AND(C76="neutre",F76="incels")</f>
        <v>0</v>
      </c>
    </row>
    <row r="77" spans="1:11" ht="15.75" customHeight="1" x14ac:dyDescent="0.15">
      <c r="A77" s="39" t="s">
        <v>6720</v>
      </c>
      <c r="B77" s="40">
        <v>6764</v>
      </c>
      <c r="C77" s="41" t="s">
        <v>2</v>
      </c>
      <c r="D77" s="42">
        <v>0</v>
      </c>
      <c r="E77" s="42">
        <v>1</v>
      </c>
      <c r="F77" s="9" t="s">
        <v>1</v>
      </c>
      <c r="G77" s="11">
        <f>IF(C77=F77,1,0)</f>
        <v>0</v>
      </c>
      <c r="H77" s="11" t="b">
        <f>AND(C77="incels",F77="incels")</f>
        <v>0</v>
      </c>
      <c r="I77" s="11" t="b">
        <f>AND(C77="incels",F77="neutre")</f>
        <v>0</v>
      </c>
      <c r="J77" s="11" t="b">
        <f>AND(C77="neutre",F77="neutre")</f>
        <v>0</v>
      </c>
      <c r="K77" s="12" t="b">
        <f>AND(C77="neutre",F77="incels")</f>
        <v>1</v>
      </c>
    </row>
    <row r="78" spans="1:11" ht="15.75" customHeight="1" x14ac:dyDescent="0.15">
      <c r="A78" s="39" t="s">
        <v>8813</v>
      </c>
      <c r="B78" s="40">
        <v>8881</v>
      </c>
      <c r="C78" s="41" t="s">
        <v>2</v>
      </c>
      <c r="D78" s="42">
        <v>0</v>
      </c>
      <c r="E78" s="42">
        <v>1</v>
      </c>
      <c r="F78" s="9" t="s">
        <v>1</v>
      </c>
      <c r="G78" s="11">
        <f>IF(C78=F78,1,0)</f>
        <v>0</v>
      </c>
      <c r="H78" s="11" t="b">
        <f>AND(C78="incels",F78="incels")</f>
        <v>0</v>
      </c>
      <c r="I78" s="11" t="b">
        <f>AND(C78="incels",F78="neutre")</f>
        <v>0</v>
      </c>
      <c r="J78" s="11" t="b">
        <f>AND(C78="neutre",F78="neutre")</f>
        <v>0</v>
      </c>
      <c r="K78" s="12" t="b">
        <f>AND(C78="neutre",F78="incels")</f>
        <v>1</v>
      </c>
    </row>
    <row r="79" spans="1:11" ht="15.75" customHeight="1" x14ac:dyDescent="0.15">
      <c r="A79" s="39" t="s">
        <v>5433</v>
      </c>
      <c r="B79" s="40">
        <v>5460</v>
      </c>
      <c r="C79" s="41" t="s">
        <v>2</v>
      </c>
      <c r="D79" s="42">
        <v>0</v>
      </c>
      <c r="E79" s="42">
        <v>1</v>
      </c>
      <c r="F79" s="9" t="s">
        <v>1</v>
      </c>
      <c r="G79" s="11">
        <f>IF(C79=F79,1,0)</f>
        <v>0</v>
      </c>
      <c r="H79" s="11" t="b">
        <f>AND(C79="incels",F79="incels")</f>
        <v>0</v>
      </c>
      <c r="I79" s="11" t="b">
        <f>AND(C79="incels",F79="neutre")</f>
        <v>0</v>
      </c>
      <c r="J79" s="11" t="b">
        <f>AND(C79="neutre",F79="neutre")</f>
        <v>0</v>
      </c>
      <c r="K79" s="12" t="b">
        <f>AND(C79="neutre",F79="incels")</f>
        <v>1</v>
      </c>
    </row>
    <row r="80" spans="1:11" ht="15.75" customHeight="1" x14ac:dyDescent="0.15">
      <c r="A80" s="39" t="s">
        <v>469</v>
      </c>
      <c r="B80" s="40">
        <v>467</v>
      </c>
      <c r="C80" s="41" t="s">
        <v>2</v>
      </c>
      <c r="D80" s="42">
        <v>0</v>
      </c>
      <c r="E80" s="42">
        <v>1</v>
      </c>
      <c r="F80" s="9" t="s">
        <v>1</v>
      </c>
      <c r="G80" s="11">
        <f>IF(C80=F80,1,0)</f>
        <v>0</v>
      </c>
      <c r="H80" s="11" t="b">
        <f>AND(C80="incels",F80="incels")</f>
        <v>0</v>
      </c>
      <c r="I80" s="11" t="b">
        <f>AND(C80="incels",F80="neutre")</f>
        <v>0</v>
      </c>
      <c r="J80" s="11" t="b">
        <f>AND(C80="neutre",F80="neutre")</f>
        <v>0</v>
      </c>
      <c r="K80" s="12" t="b">
        <f>AND(C80="neutre",F80="incels")</f>
        <v>1</v>
      </c>
    </row>
    <row r="81" spans="1:11" ht="15.75" customHeight="1" x14ac:dyDescent="0.15">
      <c r="A81" s="39" t="s">
        <v>1256</v>
      </c>
      <c r="B81" s="40">
        <v>1257</v>
      </c>
      <c r="C81" s="41" t="s">
        <v>1</v>
      </c>
      <c r="D81" s="42">
        <v>1</v>
      </c>
      <c r="E81" s="42">
        <v>0</v>
      </c>
      <c r="F81" s="9" t="s">
        <v>1</v>
      </c>
      <c r="G81" s="11">
        <f>IF(C81=F81,1,0)</f>
        <v>1</v>
      </c>
      <c r="H81" s="11" t="b">
        <f>AND(C81="incels",F81="incels")</f>
        <v>1</v>
      </c>
      <c r="I81" s="11" t="b">
        <f>AND(C81="incels",F81="neutre")</f>
        <v>0</v>
      </c>
      <c r="J81" s="11" t="b">
        <f>AND(C81="neutre",F81="neutre")</f>
        <v>0</v>
      </c>
      <c r="K81" s="12" t="b">
        <f>AND(C81="neutre",F81="incels")</f>
        <v>0</v>
      </c>
    </row>
    <row r="82" spans="1:11" ht="15.75" customHeight="1" x14ac:dyDescent="0.15">
      <c r="A82" s="39" t="s">
        <v>1968</v>
      </c>
      <c r="B82" s="40">
        <v>1970</v>
      </c>
      <c r="C82" s="41" t="s">
        <v>2</v>
      </c>
      <c r="D82" s="42">
        <v>0</v>
      </c>
      <c r="E82" s="42">
        <v>1</v>
      </c>
      <c r="F82" s="9" t="s">
        <v>1</v>
      </c>
      <c r="G82" s="11">
        <f>IF(C82=F82,1,0)</f>
        <v>0</v>
      </c>
      <c r="H82" s="11" t="b">
        <f>AND(C82="incels",F82="incels")</f>
        <v>0</v>
      </c>
      <c r="I82" s="11" t="b">
        <f>AND(C82="incels",F82="neutre")</f>
        <v>0</v>
      </c>
      <c r="J82" s="11" t="b">
        <f>AND(C82="neutre",F82="neutre")</f>
        <v>0</v>
      </c>
      <c r="K82" s="12" t="b">
        <f>AND(C82="neutre",F82="incels")</f>
        <v>1</v>
      </c>
    </row>
    <row r="83" spans="1:11" ht="15.75" customHeight="1" x14ac:dyDescent="0.15">
      <c r="A83" s="39" t="s">
        <v>1227</v>
      </c>
      <c r="B83" s="40">
        <v>1228</v>
      </c>
      <c r="C83" s="41" t="s">
        <v>1</v>
      </c>
      <c r="D83" s="42">
        <v>1</v>
      </c>
      <c r="E83" s="42">
        <v>0</v>
      </c>
      <c r="F83" s="9" t="s">
        <v>1</v>
      </c>
      <c r="G83" s="11">
        <f>IF(C83=F83,1,0)</f>
        <v>1</v>
      </c>
      <c r="H83" s="11" t="b">
        <f>AND(C83="incels",F83="incels")</f>
        <v>1</v>
      </c>
      <c r="I83" s="11" t="b">
        <f>AND(C83="incels",F83="neutre")</f>
        <v>0</v>
      </c>
      <c r="J83" s="11" t="b">
        <f>AND(C83="neutre",F83="neutre")</f>
        <v>0</v>
      </c>
      <c r="K83" s="12" t="b">
        <f>AND(C83="neutre",F83="incels")</f>
        <v>0</v>
      </c>
    </row>
    <row r="84" spans="1:11" ht="15.75" customHeight="1" x14ac:dyDescent="0.15">
      <c r="A84" s="39" t="s">
        <v>9783</v>
      </c>
      <c r="B84" s="40">
        <v>9864</v>
      </c>
      <c r="C84" s="41" t="s">
        <v>2</v>
      </c>
      <c r="D84" s="42">
        <v>0</v>
      </c>
      <c r="E84" s="42">
        <v>1</v>
      </c>
      <c r="F84" s="9" t="s">
        <v>1</v>
      </c>
      <c r="G84" s="11">
        <f>IF(C84=F84,1,0)</f>
        <v>0</v>
      </c>
      <c r="H84" s="11" t="b">
        <f>AND(C84="incels",F84="incels")</f>
        <v>0</v>
      </c>
      <c r="I84" s="11" t="b">
        <f>AND(C84="incels",F84="neutre")</f>
        <v>0</v>
      </c>
      <c r="J84" s="11" t="b">
        <f>AND(C84="neutre",F84="neutre")</f>
        <v>0</v>
      </c>
      <c r="K84" s="12" t="b">
        <f>AND(C84="neutre",F84="incels")</f>
        <v>1</v>
      </c>
    </row>
    <row r="85" spans="1:11" ht="15.75" customHeight="1" x14ac:dyDescent="0.15">
      <c r="A85" s="39" t="s">
        <v>2161</v>
      </c>
      <c r="B85" s="40">
        <v>2163</v>
      </c>
      <c r="C85" s="41" t="s">
        <v>2</v>
      </c>
      <c r="D85" s="42">
        <v>0</v>
      </c>
      <c r="E85" s="42">
        <v>1</v>
      </c>
      <c r="F85" s="9" t="s">
        <v>1</v>
      </c>
      <c r="G85" s="11">
        <f>IF(C85=F85,1,0)</f>
        <v>0</v>
      </c>
      <c r="H85" s="11" t="b">
        <f>AND(C85="incels",F85="incels")</f>
        <v>0</v>
      </c>
      <c r="I85" s="11" t="b">
        <f>AND(C85="incels",F85="neutre")</f>
        <v>0</v>
      </c>
      <c r="J85" s="11" t="b">
        <f>AND(C85="neutre",F85="neutre")</f>
        <v>0</v>
      </c>
      <c r="K85" s="12" t="b">
        <f>AND(C85="neutre",F85="incels")</f>
        <v>1</v>
      </c>
    </row>
    <row r="86" spans="1:11" ht="15.75" customHeight="1" x14ac:dyDescent="0.15">
      <c r="A86" s="39" t="s">
        <v>6375</v>
      </c>
      <c r="B86" s="40">
        <v>6414</v>
      </c>
      <c r="C86" s="41" t="s">
        <v>1</v>
      </c>
      <c r="D86" s="42">
        <v>1</v>
      </c>
      <c r="E86" s="42">
        <v>0</v>
      </c>
      <c r="F86" s="9" t="s">
        <v>1</v>
      </c>
      <c r="G86" s="11">
        <f>IF(C86=F86,1,0)</f>
        <v>1</v>
      </c>
      <c r="H86" s="11" t="b">
        <f>AND(C86="incels",F86="incels")</f>
        <v>1</v>
      </c>
      <c r="I86" s="11" t="b">
        <f>AND(C86="incels",F86="neutre")</f>
        <v>0</v>
      </c>
      <c r="J86" s="11" t="b">
        <f>AND(C86="neutre",F86="neutre")</f>
        <v>0</v>
      </c>
      <c r="K86" s="12" t="b">
        <f>AND(C86="neutre",F86="incels")</f>
        <v>0</v>
      </c>
    </row>
    <row r="87" spans="1:11" ht="15.75" customHeight="1" x14ac:dyDescent="0.15">
      <c r="A87" s="39" t="s">
        <v>1760</v>
      </c>
      <c r="B87" s="40">
        <v>1762</v>
      </c>
      <c r="C87" s="41" t="s">
        <v>2</v>
      </c>
      <c r="D87" s="42">
        <v>0</v>
      </c>
      <c r="E87" s="42">
        <v>1</v>
      </c>
      <c r="F87" s="9" t="s">
        <v>1</v>
      </c>
      <c r="G87" s="11">
        <f>IF(C87=F87,1,0)</f>
        <v>0</v>
      </c>
      <c r="H87" s="11" t="b">
        <f>AND(C87="incels",F87="incels")</f>
        <v>0</v>
      </c>
      <c r="I87" s="11" t="b">
        <f>AND(C87="incels",F87="neutre")</f>
        <v>0</v>
      </c>
      <c r="J87" s="11" t="b">
        <f>AND(C87="neutre",F87="neutre")</f>
        <v>0</v>
      </c>
      <c r="K87" s="12" t="b">
        <f>AND(C87="neutre",F87="incels")</f>
        <v>1</v>
      </c>
    </row>
    <row r="88" spans="1:11" ht="15.75" customHeight="1" x14ac:dyDescent="0.15">
      <c r="A88" s="39" t="s">
        <v>1169</v>
      </c>
      <c r="B88" s="40">
        <v>1170</v>
      </c>
      <c r="C88" s="41" t="s">
        <v>2</v>
      </c>
      <c r="D88" s="42">
        <v>0</v>
      </c>
      <c r="E88" s="42">
        <v>1</v>
      </c>
      <c r="F88" s="9" t="s">
        <v>1</v>
      </c>
      <c r="G88" s="11">
        <f>IF(C88=F88,1,0)</f>
        <v>0</v>
      </c>
      <c r="H88" s="11" t="b">
        <f>AND(C88="incels",F88="incels")</f>
        <v>0</v>
      </c>
      <c r="I88" s="11" t="b">
        <f>AND(C88="incels",F88="neutre")</f>
        <v>0</v>
      </c>
      <c r="J88" s="11" t="b">
        <f>AND(C88="neutre",F88="neutre")</f>
        <v>0</v>
      </c>
      <c r="K88" s="12" t="b">
        <f>AND(C88="neutre",F88="incels")</f>
        <v>1</v>
      </c>
    </row>
    <row r="89" spans="1:11" ht="15.75" customHeight="1" x14ac:dyDescent="0.15">
      <c r="A89" s="39" t="s">
        <v>6949</v>
      </c>
      <c r="B89" s="40">
        <v>6998</v>
      </c>
      <c r="C89" s="41" t="s">
        <v>1</v>
      </c>
      <c r="D89" s="42">
        <v>1</v>
      </c>
      <c r="E89" s="42">
        <v>0</v>
      </c>
      <c r="F89" s="9" t="s">
        <v>1</v>
      </c>
      <c r="G89" s="11">
        <f>IF(C89=F89,1,0)</f>
        <v>1</v>
      </c>
      <c r="H89" s="11" t="b">
        <f>AND(C89="incels",F89="incels")</f>
        <v>1</v>
      </c>
      <c r="I89" s="11" t="b">
        <f>AND(C89="incels",F89="neutre")</f>
        <v>0</v>
      </c>
      <c r="J89" s="11" t="b">
        <f>AND(C89="neutre",F89="neutre")</f>
        <v>0</v>
      </c>
      <c r="K89" s="12" t="b">
        <f>AND(C89="neutre",F89="incels")</f>
        <v>0</v>
      </c>
    </row>
    <row r="90" spans="1:11" ht="15.75" customHeight="1" x14ac:dyDescent="0.15">
      <c r="A90" s="39" t="s">
        <v>5161</v>
      </c>
      <c r="B90" s="40">
        <v>5183</v>
      </c>
      <c r="C90" s="41" t="s">
        <v>2</v>
      </c>
      <c r="D90" s="42">
        <v>0</v>
      </c>
      <c r="E90" s="42">
        <v>1</v>
      </c>
      <c r="F90" s="9" t="s">
        <v>1</v>
      </c>
      <c r="G90" s="11">
        <f>IF(C90=F90,1,0)</f>
        <v>0</v>
      </c>
      <c r="H90" s="11" t="b">
        <f>AND(C90="incels",F90="incels")</f>
        <v>0</v>
      </c>
      <c r="I90" s="11" t="b">
        <f>AND(C90="incels",F90="neutre")</f>
        <v>0</v>
      </c>
      <c r="J90" s="11" t="b">
        <f>AND(C90="neutre",F90="neutre")</f>
        <v>0</v>
      </c>
      <c r="K90" s="12" t="b">
        <f>AND(C90="neutre",F90="incels")</f>
        <v>1</v>
      </c>
    </row>
    <row r="91" spans="1:11" ht="15.75" customHeight="1" x14ac:dyDescent="0.15">
      <c r="A91" s="39" t="s">
        <v>804</v>
      </c>
      <c r="B91" s="40">
        <v>803</v>
      </c>
      <c r="C91" s="41" t="s">
        <v>1</v>
      </c>
      <c r="D91" s="42">
        <v>1</v>
      </c>
      <c r="E91" s="42">
        <v>0</v>
      </c>
      <c r="F91" s="9" t="s">
        <v>1</v>
      </c>
      <c r="G91" s="11">
        <f>IF(C91=F91,1,0)</f>
        <v>1</v>
      </c>
      <c r="H91" s="11" t="b">
        <f>AND(C91="incels",F91="incels")</f>
        <v>1</v>
      </c>
      <c r="I91" s="11" t="b">
        <f>AND(C91="incels",F91="neutre")</f>
        <v>0</v>
      </c>
      <c r="J91" s="11" t="b">
        <f>AND(C91="neutre",F91="neutre")</f>
        <v>0</v>
      </c>
      <c r="K91" s="12" t="b">
        <f>AND(C91="neutre",F91="incels")</f>
        <v>0</v>
      </c>
    </row>
    <row r="92" spans="1:11" ht="15.75" customHeight="1" x14ac:dyDescent="0.15">
      <c r="A92" s="39" t="s">
        <v>1272</v>
      </c>
      <c r="B92" s="40">
        <v>1273</v>
      </c>
      <c r="C92" s="41" t="s">
        <v>2</v>
      </c>
      <c r="D92" s="42">
        <v>0</v>
      </c>
      <c r="E92" s="42">
        <v>1</v>
      </c>
      <c r="F92" s="9" t="s">
        <v>1</v>
      </c>
      <c r="G92" s="11">
        <f>IF(C92=F92,1,0)</f>
        <v>0</v>
      </c>
      <c r="H92" s="11" t="b">
        <f>AND(C92="incels",F92="incels")</f>
        <v>0</v>
      </c>
      <c r="I92" s="11" t="b">
        <f>AND(C92="incels",F92="neutre")</f>
        <v>0</v>
      </c>
      <c r="J92" s="11" t="b">
        <f>AND(C92="neutre",F92="neutre")</f>
        <v>0</v>
      </c>
      <c r="K92" s="12" t="b">
        <f>AND(C92="neutre",F92="incels")</f>
        <v>1</v>
      </c>
    </row>
    <row r="93" spans="1:11" ht="15.75" customHeight="1" x14ac:dyDescent="0.15">
      <c r="A93" s="39" t="s">
        <v>9214</v>
      </c>
      <c r="B93" s="40">
        <v>9287</v>
      </c>
      <c r="C93" s="41" t="s">
        <v>1</v>
      </c>
      <c r="D93" s="42">
        <v>1</v>
      </c>
      <c r="E93" s="42">
        <v>0</v>
      </c>
      <c r="F93" s="9" t="s">
        <v>1</v>
      </c>
      <c r="G93" s="11">
        <f>IF(C93=F93,1,0)</f>
        <v>1</v>
      </c>
      <c r="H93" s="11" t="b">
        <f>AND(C93="incels",F93="incels")</f>
        <v>1</v>
      </c>
      <c r="I93" s="11" t="b">
        <f>AND(C93="incels",F93="neutre")</f>
        <v>0</v>
      </c>
      <c r="J93" s="11" t="b">
        <f>AND(C93="neutre",F93="neutre")</f>
        <v>0</v>
      </c>
      <c r="K93" s="12" t="b">
        <f>AND(C93="neutre",F93="incels")</f>
        <v>0</v>
      </c>
    </row>
    <row r="94" spans="1:11" ht="15.75" customHeight="1" x14ac:dyDescent="0.15">
      <c r="A94" s="39" t="s">
        <v>4242</v>
      </c>
      <c r="B94" s="40">
        <v>4251</v>
      </c>
      <c r="C94" s="41" t="s">
        <v>1</v>
      </c>
      <c r="D94" s="42">
        <v>1</v>
      </c>
      <c r="E94" s="42">
        <v>0</v>
      </c>
      <c r="F94" s="9" t="s">
        <v>1</v>
      </c>
      <c r="G94" s="11">
        <f>IF(C94=F94,1,0)</f>
        <v>1</v>
      </c>
      <c r="H94" s="11" t="b">
        <f>AND(C94="incels",F94="incels")</f>
        <v>1</v>
      </c>
      <c r="I94" s="11" t="b">
        <f>AND(C94="incels",F94="neutre")</f>
        <v>0</v>
      </c>
      <c r="J94" s="11" t="b">
        <f>AND(C94="neutre",F94="neutre")</f>
        <v>0</v>
      </c>
      <c r="K94" s="12" t="b">
        <f>AND(C94="neutre",F94="incels")</f>
        <v>0</v>
      </c>
    </row>
    <row r="95" spans="1:11" ht="15.75" customHeight="1" x14ac:dyDescent="0.15">
      <c r="A95" s="39" t="s">
        <v>4520</v>
      </c>
      <c r="B95" s="40">
        <v>4530</v>
      </c>
      <c r="C95" s="41" t="s">
        <v>1</v>
      </c>
      <c r="D95" s="42">
        <v>1</v>
      </c>
      <c r="E95" s="42">
        <v>0</v>
      </c>
      <c r="F95" s="9" t="s">
        <v>1</v>
      </c>
      <c r="G95" s="11">
        <f>IF(C95=F95,1,0)</f>
        <v>1</v>
      </c>
      <c r="H95" s="11" t="b">
        <f>AND(C95="incels",F95="incels")</f>
        <v>1</v>
      </c>
      <c r="I95" s="11" t="b">
        <f>AND(C95="incels",F95="neutre")</f>
        <v>0</v>
      </c>
      <c r="J95" s="11" t="b">
        <f>AND(C95="neutre",F95="neutre")</f>
        <v>0</v>
      </c>
      <c r="K95" s="12" t="b">
        <f>AND(C95="neutre",F95="incels")</f>
        <v>0</v>
      </c>
    </row>
    <row r="96" spans="1:11" ht="15.75" customHeight="1" x14ac:dyDescent="0.15">
      <c r="A96" s="39" t="s">
        <v>1867</v>
      </c>
      <c r="B96" s="40">
        <v>1869</v>
      </c>
      <c r="C96" s="41" t="s">
        <v>2</v>
      </c>
      <c r="D96" s="42">
        <v>0</v>
      </c>
      <c r="E96" s="42">
        <v>1</v>
      </c>
      <c r="F96" s="9" t="s">
        <v>1</v>
      </c>
      <c r="G96" s="11">
        <f>IF(C96=F96,1,0)</f>
        <v>0</v>
      </c>
      <c r="H96" s="11" t="b">
        <f>AND(C96="incels",F96="incels")</f>
        <v>0</v>
      </c>
      <c r="I96" s="11" t="b">
        <f>AND(C96="incels",F96="neutre")</f>
        <v>0</v>
      </c>
      <c r="J96" s="11" t="b">
        <f>AND(C96="neutre",F96="neutre")</f>
        <v>0</v>
      </c>
      <c r="K96" s="12" t="b">
        <f>AND(C96="neutre",F96="incels")</f>
        <v>1</v>
      </c>
    </row>
    <row r="97" spans="1:11" ht="15.75" customHeight="1" x14ac:dyDescent="0.15">
      <c r="A97" s="39" t="s">
        <v>6018</v>
      </c>
      <c r="B97" s="40">
        <v>6052</v>
      </c>
      <c r="C97" s="41" t="s">
        <v>2</v>
      </c>
      <c r="D97" s="42">
        <v>0</v>
      </c>
      <c r="E97" s="42">
        <v>1</v>
      </c>
      <c r="F97" s="9" t="s">
        <v>1</v>
      </c>
      <c r="G97" s="11">
        <f>IF(C97=F97,1,0)</f>
        <v>0</v>
      </c>
      <c r="H97" s="11" t="b">
        <f>AND(C97="incels",F97="incels")</f>
        <v>0</v>
      </c>
      <c r="I97" s="11" t="b">
        <f>AND(C97="incels",F97="neutre")</f>
        <v>0</v>
      </c>
      <c r="J97" s="11" t="b">
        <f>AND(C97="neutre",F97="neutre")</f>
        <v>0</v>
      </c>
      <c r="K97" s="12" t="b">
        <f>AND(C97="neutre",F97="incels")</f>
        <v>1</v>
      </c>
    </row>
    <row r="98" spans="1:11" ht="15.75" customHeight="1" x14ac:dyDescent="0.15">
      <c r="A98" s="39" t="s">
        <v>3679</v>
      </c>
      <c r="B98" s="40">
        <v>3684</v>
      </c>
      <c r="C98" s="41" t="s">
        <v>1</v>
      </c>
      <c r="D98" s="42">
        <v>1</v>
      </c>
      <c r="E98" s="42">
        <v>0</v>
      </c>
      <c r="F98" s="9" t="s">
        <v>1</v>
      </c>
      <c r="G98" s="11">
        <f>IF(C98=F98,1,0)</f>
        <v>1</v>
      </c>
      <c r="H98" s="11" t="b">
        <f>AND(C98="incels",F98="incels")</f>
        <v>1</v>
      </c>
      <c r="I98" s="11" t="b">
        <f>AND(C98="incels",F98="neutre")</f>
        <v>0</v>
      </c>
      <c r="J98" s="11" t="b">
        <f>AND(C98="neutre",F98="neutre")</f>
        <v>0</v>
      </c>
      <c r="K98" s="12" t="b">
        <f>AND(C98="neutre",F98="incels")</f>
        <v>0</v>
      </c>
    </row>
    <row r="99" spans="1:11" ht="15.75" customHeight="1" x14ac:dyDescent="0.15">
      <c r="A99" s="39" t="s">
        <v>5630</v>
      </c>
      <c r="B99" s="40">
        <v>5659</v>
      </c>
      <c r="C99" s="41" t="s">
        <v>2</v>
      </c>
      <c r="D99" s="42">
        <v>0</v>
      </c>
      <c r="E99" s="42">
        <v>1</v>
      </c>
      <c r="F99" s="9" t="s">
        <v>1</v>
      </c>
      <c r="G99" s="11">
        <f>IF(C99=F99,1,0)</f>
        <v>0</v>
      </c>
      <c r="H99" s="11" t="b">
        <f>AND(C99="incels",F99="incels")</f>
        <v>0</v>
      </c>
      <c r="I99" s="11" t="b">
        <f>AND(C99="incels",F99="neutre")</f>
        <v>0</v>
      </c>
      <c r="J99" s="11" t="b">
        <f>AND(C99="neutre",F99="neutre")</f>
        <v>0</v>
      </c>
      <c r="K99" s="12" t="b">
        <f>AND(C99="neutre",F99="incels")</f>
        <v>1</v>
      </c>
    </row>
    <row r="100" spans="1:11" ht="15.75" customHeight="1" x14ac:dyDescent="0.15">
      <c r="A100" s="39" t="s">
        <v>59</v>
      </c>
      <c r="B100" s="40">
        <v>56</v>
      </c>
      <c r="C100" s="41" t="s">
        <v>2</v>
      </c>
      <c r="D100" s="42">
        <v>0</v>
      </c>
      <c r="E100" s="42">
        <v>1</v>
      </c>
      <c r="F100" s="9" t="s">
        <v>1</v>
      </c>
      <c r="G100" s="11">
        <f>IF(C100=F100,1,0)</f>
        <v>0</v>
      </c>
      <c r="H100" s="11" t="b">
        <f>AND(C100="incels",F100="incels")</f>
        <v>0</v>
      </c>
      <c r="I100" s="11" t="b">
        <f>AND(C100="incels",F100="neutre")</f>
        <v>0</v>
      </c>
      <c r="J100" s="11" t="b">
        <f>AND(C100="neutre",F100="neutre")</f>
        <v>0</v>
      </c>
      <c r="K100" s="12" t="b">
        <f>AND(C100="neutre",F100="incels")</f>
        <v>1</v>
      </c>
    </row>
    <row r="101" spans="1:11" ht="15.75" customHeight="1" x14ac:dyDescent="0.15">
      <c r="A101" s="39" t="s">
        <v>8827</v>
      </c>
      <c r="B101" s="40">
        <v>8895</v>
      </c>
      <c r="C101" s="41" t="s">
        <v>2</v>
      </c>
      <c r="D101" s="42">
        <v>0</v>
      </c>
      <c r="E101" s="42">
        <v>1</v>
      </c>
      <c r="F101" s="9" t="s">
        <v>1</v>
      </c>
      <c r="G101" s="11">
        <f>IF(C101=F101,1,0)</f>
        <v>0</v>
      </c>
      <c r="H101" s="11" t="b">
        <f>AND(C101="incels",F101="incels")</f>
        <v>0</v>
      </c>
      <c r="I101" s="11" t="b">
        <f>AND(C101="incels",F101="neutre")</f>
        <v>0</v>
      </c>
      <c r="J101" s="11" t="b">
        <f>AND(C101="neutre",F101="neutre")</f>
        <v>0</v>
      </c>
      <c r="K101" s="12" t="b">
        <f>AND(C101="neutre",F101="incels")</f>
        <v>1</v>
      </c>
    </row>
    <row r="102" spans="1:11" ht="15.75" customHeight="1" x14ac:dyDescent="0.15">
      <c r="A102" s="39" t="s">
        <v>3048</v>
      </c>
      <c r="B102" s="40">
        <v>3051</v>
      </c>
      <c r="C102" s="41" t="s">
        <v>2</v>
      </c>
      <c r="D102" s="42">
        <v>0</v>
      </c>
      <c r="E102" s="42">
        <v>1</v>
      </c>
      <c r="F102" s="9" t="s">
        <v>1</v>
      </c>
      <c r="G102" s="11">
        <f>IF(C102=F102,1,0)</f>
        <v>0</v>
      </c>
      <c r="H102" s="11" t="b">
        <f>AND(C102="incels",F102="incels")</f>
        <v>0</v>
      </c>
      <c r="I102" s="11" t="b">
        <f>AND(C102="incels",F102="neutre")</f>
        <v>0</v>
      </c>
      <c r="J102" s="11" t="b">
        <f>AND(C102="neutre",F102="neutre")</f>
        <v>0</v>
      </c>
      <c r="K102" s="12" t="b">
        <f>AND(C102="neutre",F102="incels")</f>
        <v>1</v>
      </c>
    </row>
    <row r="103" spans="1:11" ht="15.75" customHeight="1" x14ac:dyDescent="0.15">
      <c r="A103" s="39" t="s">
        <v>6422</v>
      </c>
      <c r="B103" s="40">
        <v>6461</v>
      </c>
      <c r="C103" s="41" t="s">
        <v>2</v>
      </c>
      <c r="D103" s="42">
        <v>0</v>
      </c>
      <c r="E103" s="42">
        <v>1</v>
      </c>
      <c r="F103" s="9" t="s">
        <v>1</v>
      </c>
      <c r="G103" s="11">
        <f>IF(C103=F103,1,0)</f>
        <v>0</v>
      </c>
      <c r="H103" s="11" t="b">
        <f>AND(C103="incels",F103="incels")</f>
        <v>0</v>
      </c>
      <c r="I103" s="11" t="b">
        <f>AND(C103="incels",F103="neutre")</f>
        <v>0</v>
      </c>
      <c r="J103" s="11" t="b">
        <f>AND(C103="neutre",F103="neutre")</f>
        <v>0</v>
      </c>
      <c r="K103" s="12" t="b">
        <f>AND(C103="neutre",F103="incels")</f>
        <v>1</v>
      </c>
    </row>
    <row r="104" spans="1:11" ht="15.75" customHeight="1" x14ac:dyDescent="0.15">
      <c r="A104" s="39" t="s">
        <v>9577</v>
      </c>
      <c r="B104" s="40">
        <v>9654</v>
      </c>
      <c r="C104" s="41" t="s">
        <v>1</v>
      </c>
      <c r="D104" s="42">
        <v>1</v>
      </c>
      <c r="E104" s="42">
        <v>0</v>
      </c>
      <c r="F104" s="9" t="s">
        <v>1</v>
      </c>
      <c r="G104" s="11">
        <f>IF(C104=F104,1,0)</f>
        <v>1</v>
      </c>
      <c r="H104" s="11" t="b">
        <f>AND(C104="incels",F104="incels")</f>
        <v>1</v>
      </c>
      <c r="I104" s="11" t="b">
        <f>AND(C104="incels",F104="neutre")</f>
        <v>0</v>
      </c>
      <c r="J104" s="11" t="b">
        <f>AND(C104="neutre",F104="neutre")</f>
        <v>0</v>
      </c>
      <c r="K104" s="12" t="b">
        <f>AND(C104="neutre",F104="incels")</f>
        <v>0</v>
      </c>
    </row>
    <row r="105" spans="1:11" ht="15.75" customHeight="1" x14ac:dyDescent="0.15">
      <c r="A105" s="39" t="s">
        <v>4070</v>
      </c>
      <c r="B105" s="40">
        <v>4077</v>
      </c>
      <c r="C105" s="41" t="s">
        <v>1</v>
      </c>
      <c r="D105" s="42">
        <v>1</v>
      </c>
      <c r="E105" s="42">
        <v>0</v>
      </c>
      <c r="F105" s="9" t="s">
        <v>1</v>
      </c>
      <c r="G105" s="11">
        <f>IF(C105=F105,1,0)</f>
        <v>1</v>
      </c>
      <c r="H105" s="11" t="b">
        <f>AND(C105="incels",F105="incels")</f>
        <v>1</v>
      </c>
      <c r="I105" s="11" t="b">
        <f>AND(C105="incels",F105="neutre")</f>
        <v>0</v>
      </c>
      <c r="J105" s="11" t="b">
        <f>AND(C105="neutre",F105="neutre")</f>
        <v>0</v>
      </c>
      <c r="K105" s="12" t="b">
        <f>AND(C105="neutre",F105="incels")</f>
        <v>0</v>
      </c>
    </row>
    <row r="106" spans="1:11" ht="15.75" customHeight="1" x14ac:dyDescent="0.15">
      <c r="A106" s="39" t="s">
        <v>6974</v>
      </c>
      <c r="B106" s="40">
        <v>7023</v>
      </c>
      <c r="C106" s="41" t="s">
        <v>1</v>
      </c>
      <c r="D106" s="42">
        <v>1</v>
      </c>
      <c r="E106" s="42">
        <v>0</v>
      </c>
      <c r="F106" s="9" t="s">
        <v>1</v>
      </c>
      <c r="G106" s="11">
        <f>IF(C106=F106,1,0)</f>
        <v>1</v>
      </c>
      <c r="H106" s="11" t="b">
        <f>AND(C106="incels",F106="incels")</f>
        <v>1</v>
      </c>
      <c r="I106" s="11" t="b">
        <f>AND(C106="incels",F106="neutre")</f>
        <v>0</v>
      </c>
      <c r="J106" s="11" t="b">
        <f>AND(C106="neutre",F106="neutre")</f>
        <v>0</v>
      </c>
      <c r="K106" s="12" t="b">
        <f>AND(C106="neutre",F106="incels")</f>
        <v>0</v>
      </c>
    </row>
    <row r="107" spans="1:11" ht="15.75" customHeight="1" x14ac:dyDescent="0.15">
      <c r="A107" s="39" t="s">
        <v>7547</v>
      </c>
      <c r="B107" s="40">
        <v>7603</v>
      </c>
      <c r="C107" s="41" t="s">
        <v>1</v>
      </c>
      <c r="D107" s="42">
        <v>1</v>
      </c>
      <c r="E107" s="42">
        <v>0</v>
      </c>
      <c r="F107" s="9" t="s">
        <v>1</v>
      </c>
      <c r="G107" s="11">
        <f>IF(C107=F107,1,0)</f>
        <v>1</v>
      </c>
      <c r="H107" s="11" t="b">
        <f>AND(C107="incels",F107="incels")</f>
        <v>1</v>
      </c>
      <c r="I107" s="11" t="b">
        <f>AND(C107="incels",F107="neutre")</f>
        <v>0</v>
      </c>
      <c r="J107" s="11" t="b">
        <f>AND(C107="neutre",F107="neutre")</f>
        <v>0</v>
      </c>
      <c r="K107" s="12" t="b">
        <f>AND(C107="neutre",F107="incels")</f>
        <v>0</v>
      </c>
    </row>
    <row r="108" spans="1:11" ht="15.75" customHeight="1" x14ac:dyDescent="0.15">
      <c r="A108" s="39" t="s">
        <v>5882</v>
      </c>
      <c r="B108" s="40">
        <v>5914</v>
      </c>
      <c r="C108" s="41" t="s">
        <v>2</v>
      </c>
      <c r="D108" s="42">
        <v>0</v>
      </c>
      <c r="E108" s="42">
        <v>1</v>
      </c>
      <c r="F108" s="9" t="s">
        <v>1</v>
      </c>
      <c r="G108" s="11">
        <f>IF(C108=F108,1,0)</f>
        <v>0</v>
      </c>
      <c r="H108" s="11" t="b">
        <f>AND(C108="incels",F108="incels")</f>
        <v>0</v>
      </c>
      <c r="I108" s="11" t="b">
        <f>AND(C108="incels",F108="neutre")</f>
        <v>0</v>
      </c>
      <c r="J108" s="11" t="b">
        <f>AND(C108="neutre",F108="neutre")</f>
        <v>0</v>
      </c>
      <c r="K108" s="12" t="b">
        <f>AND(C108="neutre",F108="incels")</f>
        <v>1</v>
      </c>
    </row>
    <row r="109" spans="1:11" ht="15.75" customHeight="1" x14ac:dyDescent="0.15">
      <c r="A109" s="39" t="s">
        <v>8791</v>
      </c>
      <c r="B109" s="40">
        <v>8858</v>
      </c>
      <c r="C109" s="41" t="s">
        <v>2</v>
      </c>
      <c r="D109" s="42">
        <v>0</v>
      </c>
      <c r="E109" s="42">
        <v>1</v>
      </c>
      <c r="F109" s="9" t="s">
        <v>1</v>
      </c>
      <c r="G109" s="11">
        <f>IF(C109=F109,1,0)</f>
        <v>0</v>
      </c>
      <c r="H109" s="11" t="b">
        <f>AND(C109="incels",F109="incels")</f>
        <v>0</v>
      </c>
      <c r="I109" s="11" t="b">
        <f>AND(C109="incels",F109="neutre")</f>
        <v>0</v>
      </c>
      <c r="J109" s="11" t="b">
        <f>AND(C109="neutre",F109="neutre")</f>
        <v>0</v>
      </c>
      <c r="K109" s="12" t="b">
        <f>AND(C109="neutre",F109="incels")</f>
        <v>1</v>
      </c>
    </row>
    <row r="110" spans="1:11" ht="15.75" customHeight="1" x14ac:dyDescent="0.15">
      <c r="A110" s="39" t="s">
        <v>495</v>
      </c>
      <c r="B110" s="40">
        <v>493</v>
      </c>
      <c r="C110" s="41" t="s">
        <v>2</v>
      </c>
      <c r="D110" s="42">
        <v>0</v>
      </c>
      <c r="E110" s="42">
        <v>1</v>
      </c>
      <c r="F110" s="9" t="s">
        <v>1</v>
      </c>
      <c r="G110" s="11">
        <f>IF(C110=F110,1,0)</f>
        <v>0</v>
      </c>
      <c r="H110" s="11" t="b">
        <f>AND(C110="incels",F110="incels")</f>
        <v>0</v>
      </c>
      <c r="I110" s="11" t="b">
        <f>AND(C110="incels",F110="neutre")</f>
        <v>0</v>
      </c>
      <c r="J110" s="11" t="b">
        <f>AND(C110="neutre",F110="neutre")</f>
        <v>0</v>
      </c>
      <c r="K110" s="12" t="b">
        <f>AND(C110="neutre",F110="incels")</f>
        <v>1</v>
      </c>
    </row>
    <row r="111" spans="1:11" ht="15.75" customHeight="1" x14ac:dyDescent="0.15">
      <c r="A111" s="39" t="s">
        <v>9476</v>
      </c>
      <c r="B111" s="40">
        <v>9552</v>
      </c>
      <c r="C111" s="41" t="s">
        <v>2</v>
      </c>
      <c r="D111" s="42">
        <v>0</v>
      </c>
      <c r="E111" s="42">
        <v>1</v>
      </c>
      <c r="F111" s="9" t="s">
        <v>1</v>
      </c>
      <c r="G111" s="11">
        <f>IF(C111=F111,1,0)</f>
        <v>0</v>
      </c>
      <c r="H111" s="11" t="b">
        <f>AND(C111="incels",F111="incels")</f>
        <v>0</v>
      </c>
      <c r="I111" s="11" t="b">
        <f>AND(C111="incels",F111="neutre")</f>
        <v>0</v>
      </c>
      <c r="J111" s="11" t="b">
        <f>AND(C111="neutre",F111="neutre")</f>
        <v>0</v>
      </c>
      <c r="K111" s="12" t="b">
        <f>AND(C111="neutre",F111="incels")</f>
        <v>1</v>
      </c>
    </row>
    <row r="112" spans="1:11" ht="15.75" customHeight="1" x14ac:dyDescent="0.15">
      <c r="A112" s="39" t="s">
        <v>2608</v>
      </c>
      <c r="B112" s="40">
        <v>2610</v>
      </c>
      <c r="C112" s="41" t="s">
        <v>2</v>
      </c>
      <c r="D112" s="42">
        <v>0</v>
      </c>
      <c r="E112" s="42">
        <v>1</v>
      </c>
      <c r="F112" s="9" t="s">
        <v>1</v>
      </c>
      <c r="G112" s="11">
        <f>IF(C112=F112,1,0)</f>
        <v>0</v>
      </c>
      <c r="H112" s="11" t="b">
        <f>AND(C112="incels",F112="incels")</f>
        <v>0</v>
      </c>
      <c r="I112" s="11" t="b">
        <f>AND(C112="incels",F112="neutre")</f>
        <v>0</v>
      </c>
      <c r="J112" s="11" t="b">
        <f>AND(C112="neutre",F112="neutre")</f>
        <v>0</v>
      </c>
      <c r="K112" s="12" t="b">
        <f>AND(C112="neutre",F112="incels")</f>
        <v>1</v>
      </c>
    </row>
    <row r="113" spans="1:11" ht="15.75" customHeight="1" x14ac:dyDescent="0.15">
      <c r="A113" s="39" t="s">
        <v>6039</v>
      </c>
      <c r="B113" s="40">
        <v>6073</v>
      </c>
      <c r="C113" s="41" t="s">
        <v>2</v>
      </c>
      <c r="D113" s="42">
        <v>0</v>
      </c>
      <c r="E113" s="42">
        <v>1</v>
      </c>
      <c r="F113" s="9" t="s">
        <v>1</v>
      </c>
      <c r="G113" s="11">
        <f>IF(C113=F113,1,0)</f>
        <v>0</v>
      </c>
      <c r="H113" s="11" t="b">
        <f>AND(C113="incels",F113="incels")</f>
        <v>0</v>
      </c>
      <c r="I113" s="11" t="b">
        <f>AND(C113="incels",F113="neutre")</f>
        <v>0</v>
      </c>
      <c r="J113" s="11" t="b">
        <f>AND(C113="neutre",F113="neutre")</f>
        <v>0</v>
      </c>
      <c r="K113" s="12" t="b">
        <f>AND(C113="neutre",F113="incels")</f>
        <v>1</v>
      </c>
    </row>
    <row r="114" spans="1:11" ht="15.75" customHeight="1" x14ac:dyDescent="0.15">
      <c r="A114" s="39" t="s">
        <v>2491</v>
      </c>
      <c r="B114" s="40">
        <v>2493</v>
      </c>
      <c r="C114" s="41" t="s">
        <v>2</v>
      </c>
      <c r="D114" s="42">
        <v>0</v>
      </c>
      <c r="E114" s="42">
        <v>1</v>
      </c>
      <c r="F114" s="9" t="s">
        <v>1</v>
      </c>
      <c r="G114" s="11">
        <f>IF(C114=F114,1,0)</f>
        <v>0</v>
      </c>
      <c r="H114" s="11" t="b">
        <f>AND(C114="incels",F114="incels")</f>
        <v>0</v>
      </c>
      <c r="I114" s="11" t="b">
        <f>AND(C114="incels",F114="neutre")</f>
        <v>0</v>
      </c>
      <c r="J114" s="11" t="b">
        <f>AND(C114="neutre",F114="neutre")</f>
        <v>0</v>
      </c>
      <c r="K114" s="12" t="b">
        <f>AND(C114="neutre",F114="incels")</f>
        <v>1</v>
      </c>
    </row>
    <row r="115" spans="1:11" ht="15.75" customHeight="1" x14ac:dyDescent="0.15">
      <c r="A115" s="39" t="s">
        <v>8609</v>
      </c>
      <c r="B115" s="40">
        <v>8673</v>
      </c>
      <c r="C115" s="41" t="s">
        <v>1</v>
      </c>
      <c r="D115" s="42">
        <v>1</v>
      </c>
      <c r="E115" s="42">
        <v>0</v>
      </c>
      <c r="F115" s="9" t="s">
        <v>1</v>
      </c>
      <c r="G115" s="11">
        <f>IF(C115=F115,1,0)</f>
        <v>1</v>
      </c>
      <c r="H115" s="11" t="b">
        <f>AND(C115="incels",F115="incels")</f>
        <v>1</v>
      </c>
      <c r="I115" s="11" t="b">
        <f>AND(C115="incels",F115="neutre")</f>
        <v>0</v>
      </c>
      <c r="J115" s="11" t="b">
        <f>AND(C115="neutre",F115="neutre")</f>
        <v>0</v>
      </c>
      <c r="K115" s="12" t="b">
        <f>AND(C115="neutre",F115="incels")</f>
        <v>0</v>
      </c>
    </row>
    <row r="116" spans="1:11" ht="15.75" customHeight="1" x14ac:dyDescent="0.15">
      <c r="A116" s="39" t="s">
        <v>5000</v>
      </c>
      <c r="B116" s="40">
        <v>5018</v>
      </c>
      <c r="C116" s="41" t="s">
        <v>2</v>
      </c>
      <c r="D116" s="42">
        <v>0</v>
      </c>
      <c r="E116" s="42">
        <v>1</v>
      </c>
      <c r="F116" s="9" t="s">
        <v>1</v>
      </c>
      <c r="G116" s="11">
        <f>IF(C116=F116,1,0)</f>
        <v>0</v>
      </c>
      <c r="H116" s="11" t="b">
        <f>AND(C116="incels",F116="incels")</f>
        <v>0</v>
      </c>
      <c r="I116" s="11" t="b">
        <f>AND(C116="incels",F116="neutre")</f>
        <v>0</v>
      </c>
      <c r="J116" s="11" t="b">
        <f>AND(C116="neutre",F116="neutre")</f>
        <v>0</v>
      </c>
      <c r="K116" s="12" t="b">
        <f>AND(C116="neutre",F116="incels")</f>
        <v>1</v>
      </c>
    </row>
    <row r="117" spans="1:11" ht="15.75" customHeight="1" x14ac:dyDescent="0.15">
      <c r="A117" s="39" t="s">
        <v>9638</v>
      </c>
      <c r="B117" s="40">
        <v>9717</v>
      </c>
      <c r="C117" s="41" t="s">
        <v>2</v>
      </c>
      <c r="D117" s="42">
        <v>0</v>
      </c>
      <c r="E117" s="42">
        <v>1</v>
      </c>
      <c r="F117" s="9" t="s">
        <v>1</v>
      </c>
      <c r="G117" s="11">
        <f>IF(C117=F117,1,0)</f>
        <v>0</v>
      </c>
      <c r="H117" s="11" t="b">
        <f>AND(C117="incels",F117="incels")</f>
        <v>0</v>
      </c>
      <c r="I117" s="11" t="b">
        <f>AND(C117="incels",F117="neutre")</f>
        <v>0</v>
      </c>
      <c r="J117" s="11" t="b">
        <f>AND(C117="neutre",F117="neutre")</f>
        <v>0</v>
      </c>
      <c r="K117" s="12" t="b">
        <f>AND(C117="neutre",F117="incels")</f>
        <v>1</v>
      </c>
    </row>
    <row r="118" spans="1:11" ht="15.75" customHeight="1" x14ac:dyDescent="0.15">
      <c r="A118" s="39" t="s">
        <v>1100</v>
      </c>
      <c r="B118" s="40">
        <v>1101</v>
      </c>
      <c r="C118" s="41" t="s">
        <v>1</v>
      </c>
      <c r="D118" s="42">
        <v>1</v>
      </c>
      <c r="E118" s="42">
        <v>0</v>
      </c>
      <c r="F118" s="9" t="s">
        <v>1</v>
      </c>
      <c r="G118" s="11">
        <f>IF(C118=F118,1,0)</f>
        <v>1</v>
      </c>
      <c r="H118" s="11" t="b">
        <f>AND(C118="incels",F118="incels")</f>
        <v>1</v>
      </c>
      <c r="I118" s="11" t="b">
        <f>AND(C118="incels",F118="neutre")</f>
        <v>0</v>
      </c>
      <c r="J118" s="11" t="b">
        <f>AND(C118="neutre",F118="neutre")</f>
        <v>0</v>
      </c>
      <c r="K118" s="12" t="b">
        <f>AND(C118="neutre",F118="incels")</f>
        <v>0</v>
      </c>
    </row>
    <row r="119" spans="1:11" ht="15.75" customHeight="1" x14ac:dyDescent="0.15">
      <c r="A119" s="39" t="s">
        <v>8880</v>
      </c>
      <c r="B119" s="40">
        <v>8948</v>
      </c>
      <c r="C119" s="41" t="s">
        <v>1</v>
      </c>
      <c r="D119" s="42">
        <v>1</v>
      </c>
      <c r="E119" s="42">
        <v>0</v>
      </c>
      <c r="F119" s="9" t="s">
        <v>1</v>
      </c>
      <c r="G119" s="11">
        <f>IF(C119=F119,1,0)</f>
        <v>1</v>
      </c>
      <c r="H119" s="11" t="b">
        <f>AND(C119="incels",F119="incels")</f>
        <v>1</v>
      </c>
      <c r="I119" s="11" t="b">
        <f>AND(C119="incels",F119="neutre")</f>
        <v>0</v>
      </c>
      <c r="J119" s="11" t="b">
        <f>AND(C119="neutre",F119="neutre")</f>
        <v>0</v>
      </c>
      <c r="K119" s="12" t="b">
        <f>AND(C119="neutre",F119="incels")</f>
        <v>0</v>
      </c>
    </row>
    <row r="120" spans="1:11" ht="15.75" customHeight="1" x14ac:dyDescent="0.15">
      <c r="A120" s="39" t="s">
        <v>9062</v>
      </c>
      <c r="B120" s="40">
        <v>9133</v>
      </c>
      <c r="C120" s="41" t="s">
        <v>2</v>
      </c>
      <c r="D120" s="42">
        <v>0</v>
      </c>
      <c r="E120" s="42">
        <v>1</v>
      </c>
      <c r="F120" s="9" t="s">
        <v>1</v>
      </c>
      <c r="G120" s="11">
        <f>IF(C120=F120,1,0)</f>
        <v>0</v>
      </c>
      <c r="H120" s="11" t="b">
        <f>AND(C120="incels",F120="incels")</f>
        <v>0</v>
      </c>
      <c r="I120" s="11" t="b">
        <f>AND(C120="incels",F120="neutre")</f>
        <v>0</v>
      </c>
      <c r="J120" s="11" t="b">
        <f>AND(C120="neutre",F120="neutre")</f>
        <v>0</v>
      </c>
      <c r="K120" s="12" t="b">
        <f>AND(C120="neutre",F120="incels")</f>
        <v>1</v>
      </c>
    </row>
    <row r="121" spans="1:11" ht="15.75" customHeight="1" x14ac:dyDescent="0.15">
      <c r="A121" s="39" t="s">
        <v>6903</v>
      </c>
      <c r="B121" s="40">
        <v>6947</v>
      </c>
      <c r="C121" s="41" t="s">
        <v>1</v>
      </c>
      <c r="D121" s="42">
        <v>1</v>
      </c>
      <c r="E121" s="42">
        <v>0</v>
      </c>
      <c r="F121" s="9" t="s">
        <v>1</v>
      </c>
      <c r="G121" s="11">
        <f>IF(C121=F121,1,0)</f>
        <v>1</v>
      </c>
      <c r="H121" s="11" t="b">
        <f>AND(C121="incels",F121="incels")</f>
        <v>1</v>
      </c>
      <c r="I121" s="11" t="b">
        <f>AND(C121="incels",F121="neutre")</f>
        <v>0</v>
      </c>
      <c r="J121" s="11" t="b">
        <f>AND(C121="neutre",F121="neutre")</f>
        <v>0</v>
      </c>
      <c r="K121" s="12" t="b">
        <f>AND(C121="neutre",F121="incels")</f>
        <v>0</v>
      </c>
    </row>
    <row r="122" spans="1:11" ht="15.75" customHeight="1" x14ac:dyDescent="0.15">
      <c r="A122" s="39" t="s">
        <v>7691</v>
      </c>
      <c r="B122" s="40">
        <v>7747</v>
      </c>
      <c r="C122" s="41" t="s">
        <v>2</v>
      </c>
      <c r="D122" s="42">
        <v>0</v>
      </c>
      <c r="E122" s="42">
        <v>1</v>
      </c>
      <c r="F122" s="9" t="s">
        <v>1</v>
      </c>
      <c r="G122" s="11">
        <f>IF(C122=F122,1,0)</f>
        <v>0</v>
      </c>
      <c r="H122" s="11" t="b">
        <f>AND(C122="incels",F122="incels")</f>
        <v>0</v>
      </c>
      <c r="I122" s="11" t="b">
        <f>AND(C122="incels",F122="neutre")</f>
        <v>0</v>
      </c>
      <c r="J122" s="11" t="b">
        <f>AND(C122="neutre",F122="neutre")</f>
        <v>0</v>
      </c>
      <c r="K122" s="12" t="b">
        <f>AND(C122="neutre",F122="incels")</f>
        <v>1</v>
      </c>
    </row>
    <row r="123" spans="1:11" ht="15.75" customHeight="1" x14ac:dyDescent="0.15">
      <c r="A123" s="39" t="s">
        <v>9287</v>
      </c>
      <c r="B123" s="40">
        <v>9360</v>
      </c>
      <c r="C123" s="41" t="s">
        <v>2</v>
      </c>
      <c r="D123" s="42">
        <v>0</v>
      </c>
      <c r="E123" s="42">
        <v>1</v>
      </c>
      <c r="F123" s="9" t="s">
        <v>1</v>
      </c>
      <c r="G123" s="11">
        <f>IF(C123=F123,1,0)</f>
        <v>0</v>
      </c>
      <c r="H123" s="11" t="b">
        <f>AND(C123="incels",F123="incels")</f>
        <v>0</v>
      </c>
      <c r="I123" s="11" t="b">
        <f>AND(C123="incels",F123="neutre")</f>
        <v>0</v>
      </c>
      <c r="J123" s="11" t="b">
        <f>AND(C123="neutre",F123="neutre")</f>
        <v>0</v>
      </c>
      <c r="K123" s="12" t="b">
        <f>AND(C123="neutre",F123="incels")</f>
        <v>1</v>
      </c>
    </row>
    <row r="124" spans="1:11" ht="15.75" customHeight="1" x14ac:dyDescent="0.15">
      <c r="A124" s="39" t="s">
        <v>3042</v>
      </c>
      <c r="B124" s="40">
        <v>3045</v>
      </c>
      <c r="C124" s="41" t="s">
        <v>2</v>
      </c>
      <c r="D124" s="42">
        <v>0</v>
      </c>
      <c r="E124" s="42">
        <v>1</v>
      </c>
      <c r="F124" s="9" t="s">
        <v>1</v>
      </c>
      <c r="G124" s="11">
        <f>IF(C124=F124,1,0)</f>
        <v>0</v>
      </c>
      <c r="H124" s="11" t="b">
        <f>AND(C124="incels",F124="incels")</f>
        <v>0</v>
      </c>
      <c r="I124" s="11" t="b">
        <f>AND(C124="incels",F124="neutre")</f>
        <v>0</v>
      </c>
      <c r="J124" s="11" t="b">
        <f>AND(C124="neutre",F124="neutre")</f>
        <v>0</v>
      </c>
      <c r="K124" s="12" t="b">
        <f>AND(C124="neutre",F124="incels")</f>
        <v>1</v>
      </c>
    </row>
    <row r="125" spans="1:11" ht="15.75" customHeight="1" x14ac:dyDescent="0.15">
      <c r="A125" s="39" t="s">
        <v>9483</v>
      </c>
      <c r="B125" s="40">
        <v>9559</v>
      </c>
      <c r="C125" s="41" t="s">
        <v>2</v>
      </c>
      <c r="D125" s="42">
        <v>0</v>
      </c>
      <c r="E125" s="42">
        <v>1</v>
      </c>
      <c r="F125" s="9" t="s">
        <v>1</v>
      </c>
      <c r="G125" s="11">
        <f>IF(C125=F125,1,0)</f>
        <v>0</v>
      </c>
      <c r="H125" s="11" t="b">
        <f>AND(C125="incels",F125="incels")</f>
        <v>0</v>
      </c>
      <c r="I125" s="11" t="b">
        <f>AND(C125="incels",F125="neutre")</f>
        <v>0</v>
      </c>
      <c r="J125" s="11" t="b">
        <f>AND(C125="neutre",F125="neutre")</f>
        <v>0</v>
      </c>
      <c r="K125" s="12" t="b">
        <f>AND(C125="neutre",F125="incels")</f>
        <v>1</v>
      </c>
    </row>
    <row r="126" spans="1:11" ht="15.75" customHeight="1" x14ac:dyDescent="0.15">
      <c r="A126" s="39" t="s">
        <v>6481</v>
      </c>
      <c r="B126" s="40">
        <v>6521</v>
      </c>
      <c r="C126" s="41" t="s">
        <v>2</v>
      </c>
      <c r="D126" s="42">
        <v>0</v>
      </c>
      <c r="E126" s="42">
        <v>1</v>
      </c>
      <c r="F126" s="9" t="s">
        <v>1</v>
      </c>
      <c r="G126" s="11">
        <f>IF(C126=F126,1,0)</f>
        <v>0</v>
      </c>
      <c r="H126" s="11" t="b">
        <f>AND(C126="incels",F126="incels")</f>
        <v>0</v>
      </c>
      <c r="I126" s="11" t="b">
        <f>AND(C126="incels",F126="neutre")</f>
        <v>0</v>
      </c>
      <c r="J126" s="11" t="b">
        <f>AND(C126="neutre",F126="neutre")</f>
        <v>0</v>
      </c>
      <c r="K126" s="12" t="b">
        <f>AND(C126="neutre",F126="incels")</f>
        <v>1</v>
      </c>
    </row>
    <row r="127" spans="1:11" ht="15.75" customHeight="1" x14ac:dyDescent="0.15">
      <c r="A127" s="39" t="s">
        <v>9892</v>
      </c>
      <c r="B127" s="40">
        <v>9974</v>
      </c>
      <c r="C127" s="41" t="s">
        <v>1</v>
      </c>
      <c r="D127" s="42">
        <v>1</v>
      </c>
      <c r="E127" s="42">
        <v>0</v>
      </c>
      <c r="F127" s="9" t="s">
        <v>1</v>
      </c>
      <c r="G127" s="11">
        <f>IF(C127=F127,1,0)</f>
        <v>1</v>
      </c>
      <c r="H127" s="11" t="b">
        <f>AND(C127="incels",F127="incels")</f>
        <v>1</v>
      </c>
      <c r="I127" s="11" t="b">
        <f>AND(C127="incels",F127="neutre")</f>
        <v>0</v>
      </c>
      <c r="J127" s="11" t="b">
        <f>AND(C127="neutre",F127="neutre")</f>
        <v>0</v>
      </c>
      <c r="K127" s="12" t="b">
        <f>AND(C127="neutre",F127="incels")</f>
        <v>0</v>
      </c>
    </row>
    <row r="128" spans="1:11" ht="15.75" customHeight="1" x14ac:dyDescent="0.15">
      <c r="A128" s="39" t="s">
        <v>4826</v>
      </c>
      <c r="B128" s="40">
        <v>4841</v>
      </c>
      <c r="C128" s="41" t="s">
        <v>1</v>
      </c>
      <c r="D128" s="42">
        <v>1</v>
      </c>
      <c r="E128" s="42">
        <v>0</v>
      </c>
      <c r="F128" s="9" t="s">
        <v>1</v>
      </c>
      <c r="G128" s="11">
        <f>IF(C128=F128,1,0)</f>
        <v>1</v>
      </c>
      <c r="H128" s="11" t="b">
        <f>AND(C128="incels",F128="incels")</f>
        <v>1</v>
      </c>
      <c r="I128" s="11" t="b">
        <f>AND(C128="incels",F128="neutre")</f>
        <v>0</v>
      </c>
      <c r="J128" s="11" t="b">
        <f>AND(C128="neutre",F128="neutre")</f>
        <v>0</v>
      </c>
      <c r="K128" s="12" t="b">
        <f>AND(C128="neutre",F128="incels")</f>
        <v>0</v>
      </c>
    </row>
    <row r="129" spans="1:11" ht="15.75" customHeight="1" x14ac:dyDescent="0.15">
      <c r="A129" s="39" t="s">
        <v>7061</v>
      </c>
      <c r="B129" s="40">
        <v>7111</v>
      </c>
      <c r="C129" s="41" t="s">
        <v>1</v>
      </c>
      <c r="D129" s="42">
        <v>1</v>
      </c>
      <c r="E129" s="42">
        <v>0</v>
      </c>
      <c r="F129" s="9" t="s">
        <v>1</v>
      </c>
      <c r="G129" s="11">
        <f>IF(C129=F129,1,0)</f>
        <v>1</v>
      </c>
      <c r="H129" s="11" t="b">
        <f>AND(C129="incels",F129="incels")</f>
        <v>1</v>
      </c>
      <c r="I129" s="11" t="b">
        <f>AND(C129="incels",F129="neutre")</f>
        <v>0</v>
      </c>
      <c r="J129" s="11" t="b">
        <f>AND(C129="neutre",F129="neutre")</f>
        <v>0</v>
      </c>
      <c r="K129" s="12" t="b">
        <f>AND(C129="neutre",F129="incels")</f>
        <v>0</v>
      </c>
    </row>
    <row r="130" spans="1:11" ht="15.75" customHeight="1" x14ac:dyDescent="0.15">
      <c r="A130" s="39" t="s">
        <v>3424</v>
      </c>
      <c r="B130" s="40">
        <v>3429</v>
      </c>
      <c r="C130" s="41" t="s">
        <v>1</v>
      </c>
      <c r="D130" s="42">
        <v>1</v>
      </c>
      <c r="E130" s="42">
        <v>0</v>
      </c>
      <c r="F130" s="9" t="s">
        <v>1</v>
      </c>
      <c r="G130" s="11">
        <f>IF(C130=F130,1,0)</f>
        <v>1</v>
      </c>
      <c r="H130" s="11" t="b">
        <f>AND(C130="incels",F130="incels")</f>
        <v>1</v>
      </c>
      <c r="I130" s="11" t="b">
        <f>AND(C130="incels",F130="neutre")</f>
        <v>0</v>
      </c>
      <c r="J130" s="11" t="b">
        <f>AND(C130="neutre",F130="neutre")</f>
        <v>0</v>
      </c>
      <c r="K130" s="12" t="b">
        <f>AND(C130="neutre",F130="incels")</f>
        <v>0</v>
      </c>
    </row>
    <row r="131" spans="1:11" ht="15.75" customHeight="1" x14ac:dyDescent="0.15">
      <c r="A131" s="39" t="s">
        <v>2260</v>
      </c>
      <c r="B131" s="40">
        <v>2262</v>
      </c>
      <c r="C131" s="41" t="s">
        <v>2</v>
      </c>
      <c r="D131" s="42">
        <v>0</v>
      </c>
      <c r="E131" s="42">
        <v>1</v>
      </c>
      <c r="F131" s="9" t="s">
        <v>1</v>
      </c>
      <c r="G131" s="11">
        <f>IF(C131=F131,1,0)</f>
        <v>0</v>
      </c>
      <c r="H131" s="11" t="b">
        <f>AND(C131="incels",F131="incels")</f>
        <v>0</v>
      </c>
      <c r="I131" s="11" t="b">
        <f>AND(C131="incels",F131="neutre")</f>
        <v>0</v>
      </c>
      <c r="J131" s="11" t="b">
        <f>AND(C131="neutre",F131="neutre")</f>
        <v>0</v>
      </c>
      <c r="K131" s="12" t="b">
        <f>AND(C131="neutre",F131="incels")</f>
        <v>1</v>
      </c>
    </row>
    <row r="132" spans="1:11" ht="15.75" customHeight="1" x14ac:dyDescent="0.15">
      <c r="A132" s="39" t="s">
        <v>4662</v>
      </c>
      <c r="B132" s="40">
        <v>4674</v>
      </c>
      <c r="C132" s="41" t="s">
        <v>1</v>
      </c>
      <c r="D132" s="42">
        <v>0</v>
      </c>
      <c r="E132" s="42">
        <v>0</v>
      </c>
      <c r="F132" s="9" t="s">
        <v>1</v>
      </c>
      <c r="G132" s="11">
        <f>IF(C132=F132,1,0)</f>
        <v>1</v>
      </c>
      <c r="H132" s="11" t="b">
        <f>AND(C132="incels",F132="incels")</f>
        <v>1</v>
      </c>
      <c r="I132" s="11" t="b">
        <f>AND(C132="incels",F132="neutre")</f>
        <v>0</v>
      </c>
      <c r="J132" s="11" t="b">
        <f>AND(C132="neutre",F132="neutre")</f>
        <v>0</v>
      </c>
      <c r="K132" s="12" t="b">
        <f>AND(C132="neutre",F132="incels")</f>
        <v>0</v>
      </c>
    </row>
    <row r="133" spans="1:11" ht="15.75" customHeight="1" x14ac:dyDescent="0.15">
      <c r="A133" s="39" t="s">
        <v>8883</v>
      </c>
      <c r="B133" s="40">
        <v>8951</v>
      </c>
      <c r="C133" s="41" t="s">
        <v>1</v>
      </c>
      <c r="D133" s="42">
        <v>1</v>
      </c>
      <c r="E133" s="42">
        <v>0</v>
      </c>
      <c r="F133" s="9" t="s">
        <v>1</v>
      </c>
      <c r="G133" s="11">
        <f>IF(C133=F133,1,0)</f>
        <v>1</v>
      </c>
      <c r="H133" s="11" t="b">
        <f>AND(C133="incels",F133="incels")</f>
        <v>1</v>
      </c>
      <c r="I133" s="11" t="b">
        <f>AND(C133="incels",F133="neutre")</f>
        <v>0</v>
      </c>
      <c r="J133" s="11" t="b">
        <f>AND(C133="neutre",F133="neutre")</f>
        <v>0</v>
      </c>
      <c r="K133" s="12" t="b">
        <f>AND(C133="neutre",F133="incels")</f>
        <v>0</v>
      </c>
    </row>
    <row r="134" spans="1:11" ht="15.75" customHeight="1" x14ac:dyDescent="0.15">
      <c r="A134" s="39" t="s">
        <v>2509</v>
      </c>
      <c r="B134" s="40">
        <v>2511</v>
      </c>
      <c r="C134" s="41" t="s">
        <v>2</v>
      </c>
      <c r="D134" s="42">
        <v>0</v>
      </c>
      <c r="E134" s="42">
        <v>1</v>
      </c>
      <c r="F134" s="9" t="s">
        <v>1</v>
      </c>
      <c r="G134" s="11">
        <f>IF(C134=F134,1,0)</f>
        <v>0</v>
      </c>
      <c r="H134" s="11" t="b">
        <f>AND(C134="incels",F134="incels")</f>
        <v>0</v>
      </c>
      <c r="I134" s="11" t="b">
        <f>AND(C134="incels",F134="neutre")</f>
        <v>0</v>
      </c>
      <c r="J134" s="11" t="b">
        <f>AND(C134="neutre",F134="neutre")</f>
        <v>0</v>
      </c>
      <c r="K134" s="12" t="b">
        <f>AND(C134="neutre",F134="incels")</f>
        <v>1</v>
      </c>
    </row>
    <row r="135" spans="1:11" ht="15.75" customHeight="1" x14ac:dyDescent="0.15">
      <c r="A135" s="39" t="s">
        <v>8745</v>
      </c>
      <c r="B135" s="40">
        <v>8811</v>
      </c>
      <c r="C135" s="41" t="s">
        <v>2</v>
      </c>
      <c r="D135" s="42">
        <v>0</v>
      </c>
      <c r="E135" s="42">
        <v>1</v>
      </c>
      <c r="F135" s="9" t="s">
        <v>1</v>
      </c>
      <c r="G135" s="11">
        <f>IF(C135=F135,1,0)</f>
        <v>0</v>
      </c>
      <c r="H135" s="11" t="b">
        <f>AND(C135="incels",F135="incels")</f>
        <v>0</v>
      </c>
      <c r="I135" s="11" t="b">
        <f>AND(C135="incels",F135="neutre")</f>
        <v>0</v>
      </c>
      <c r="J135" s="11" t="b">
        <f>AND(C135="neutre",F135="neutre")</f>
        <v>0</v>
      </c>
      <c r="K135" s="12" t="b">
        <f>AND(C135="neutre",F135="incels")</f>
        <v>1</v>
      </c>
    </row>
    <row r="136" spans="1:11" ht="15.75" customHeight="1" x14ac:dyDescent="0.15">
      <c r="A136" s="39" t="s">
        <v>6677</v>
      </c>
      <c r="B136" s="40">
        <v>6720</v>
      </c>
      <c r="C136" s="41" t="s">
        <v>1</v>
      </c>
      <c r="D136" s="42">
        <v>1</v>
      </c>
      <c r="E136" s="42">
        <v>0</v>
      </c>
      <c r="F136" s="9" t="s">
        <v>1</v>
      </c>
      <c r="G136" s="11">
        <f>IF(C136=F136,1,0)</f>
        <v>1</v>
      </c>
      <c r="H136" s="11" t="b">
        <f>AND(C136="incels",F136="incels")</f>
        <v>1</v>
      </c>
      <c r="I136" s="11" t="b">
        <f>AND(C136="incels",F136="neutre")</f>
        <v>0</v>
      </c>
      <c r="J136" s="11" t="b">
        <f>AND(C136="neutre",F136="neutre")</f>
        <v>0</v>
      </c>
      <c r="K136" s="12" t="b">
        <f>AND(C136="neutre",F136="incels")</f>
        <v>0</v>
      </c>
    </row>
    <row r="137" spans="1:11" ht="15.75" customHeight="1" x14ac:dyDescent="0.15">
      <c r="A137" s="39" t="s">
        <v>214</v>
      </c>
      <c r="B137" s="40">
        <v>212</v>
      </c>
      <c r="C137" s="41" t="s">
        <v>1</v>
      </c>
      <c r="D137" s="42">
        <v>1</v>
      </c>
      <c r="E137" s="42">
        <v>0</v>
      </c>
      <c r="F137" s="9" t="s">
        <v>1</v>
      </c>
      <c r="G137" s="11">
        <f>IF(C137=F137,1,0)</f>
        <v>1</v>
      </c>
      <c r="H137" s="11" t="b">
        <f>AND(C137="incels",F137="incels")</f>
        <v>1</v>
      </c>
      <c r="I137" s="11" t="b">
        <f>AND(C137="incels",F137="neutre")</f>
        <v>0</v>
      </c>
      <c r="J137" s="11" t="b">
        <f>AND(C137="neutre",F137="neutre")</f>
        <v>0</v>
      </c>
      <c r="K137" s="12" t="b">
        <f>AND(C137="neutre",F137="incels")</f>
        <v>0</v>
      </c>
    </row>
    <row r="138" spans="1:11" ht="15.75" customHeight="1" x14ac:dyDescent="0.15">
      <c r="A138" s="39" t="s">
        <v>5493</v>
      </c>
      <c r="B138" s="40">
        <v>5522</v>
      </c>
      <c r="C138" s="41" t="s">
        <v>2</v>
      </c>
      <c r="D138" s="42">
        <v>0</v>
      </c>
      <c r="E138" s="42">
        <v>1</v>
      </c>
      <c r="F138" s="9" t="s">
        <v>1</v>
      </c>
      <c r="G138" s="11">
        <f>IF(C138=F138,1,0)</f>
        <v>0</v>
      </c>
      <c r="H138" s="11" t="b">
        <f>AND(C138="incels",F138="incels")</f>
        <v>0</v>
      </c>
      <c r="I138" s="11" t="b">
        <f>AND(C138="incels",F138="neutre")</f>
        <v>0</v>
      </c>
      <c r="J138" s="11" t="b">
        <f>AND(C138="neutre",F138="neutre")</f>
        <v>0</v>
      </c>
      <c r="K138" s="12" t="b">
        <f>AND(C138="neutre",F138="incels")</f>
        <v>1</v>
      </c>
    </row>
    <row r="139" spans="1:11" ht="15.75" customHeight="1" x14ac:dyDescent="0.15">
      <c r="A139" s="39" t="s">
        <v>298</v>
      </c>
      <c r="B139" s="40">
        <v>296</v>
      </c>
      <c r="C139" s="41" t="s">
        <v>1</v>
      </c>
      <c r="D139" s="42">
        <v>1</v>
      </c>
      <c r="E139" s="42">
        <v>0</v>
      </c>
      <c r="F139" s="9" t="s">
        <v>1</v>
      </c>
      <c r="G139" s="11">
        <f>IF(C139=F139,1,0)</f>
        <v>1</v>
      </c>
      <c r="H139" s="11" t="b">
        <f>AND(C139="incels",F139="incels")</f>
        <v>1</v>
      </c>
      <c r="I139" s="11" t="b">
        <f>AND(C139="incels",F139="neutre")</f>
        <v>0</v>
      </c>
      <c r="J139" s="11" t="b">
        <f>AND(C139="neutre",F139="neutre")</f>
        <v>0</v>
      </c>
      <c r="K139" s="12" t="b">
        <f>AND(C139="neutre",F139="incels")</f>
        <v>0</v>
      </c>
    </row>
    <row r="140" spans="1:11" ht="15.75" customHeight="1" x14ac:dyDescent="0.15">
      <c r="A140" s="39" t="s">
        <v>5809</v>
      </c>
      <c r="B140" s="40">
        <v>5839</v>
      </c>
      <c r="C140" s="41" t="s">
        <v>2</v>
      </c>
      <c r="D140" s="42">
        <v>0</v>
      </c>
      <c r="E140" s="42">
        <v>1</v>
      </c>
      <c r="F140" s="9" t="s">
        <v>1</v>
      </c>
      <c r="G140" s="11">
        <f>IF(C140=F140,1,0)</f>
        <v>0</v>
      </c>
      <c r="H140" s="11" t="b">
        <f>AND(C140="incels",F140="incels")</f>
        <v>0</v>
      </c>
      <c r="I140" s="11" t="b">
        <f>AND(C140="incels",F140="neutre")</f>
        <v>0</v>
      </c>
      <c r="J140" s="11" t="b">
        <f>AND(C140="neutre",F140="neutre")</f>
        <v>0</v>
      </c>
      <c r="K140" s="12" t="b">
        <f>AND(C140="neutre",F140="incels")</f>
        <v>1</v>
      </c>
    </row>
    <row r="141" spans="1:11" ht="15.75" customHeight="1" x14ac:dyDescent="0.15">
      <c r="A141" s="39" t="s">
        <v>8485</v>
      </c>
      <c r="B141" s="40">
        <v>8549</v>
      </c>
      <c r="C141" s="41" t="s">
        <v>2</v>
      </c>
      <c r="D141" s="42">
        <v>0</v>
      </c>
      <c r="E141" s="42">
        <v>1</v>
      </c>
      <c r="F141" s="9" t="s">
        <v>1</v>
      </c>
      <c r="G141" s="11">
        <f>IF(C141=F141,1,0)</f>
        <v>0</v>
      </c>
      <c r="H141" s="11" t="b">
        <f>AND(C141="incels",F141="incels")</f>
        <v>0</v>
      </c>
      <c r="I141" s="11" t="b">
        <f>AND(C141="incels",F141="neutre")</f>
        <v>0</v>
      </c>
      <c r="J141" s="11" t="b">
        <f>AND(C141="neutre",F141="neutre")</f>
        <v>0</v>
      </c>
      <c r="K141" s="12" t="b">
        <f>AND(C141="neutre",F141="incels")</f>
        <v>1</v>
      </c>
    </row>
    <row r="142" spans="1:11" ht="15.75" customHeight="1" x14ac:dyDescent="0.15">
      <c r="A142" s="39" t="s">
        <v>1772</v>
      </c>
      <c r="B142" s="40">
        <v>1774</v>
      </c>
      <c r="C142" s="41" t="s">
        <v>1</v>
      </c>
      <c r="D142" s="42">
        <v>1</v>
      </c>
      <c r="E142" s="42">
        <v>0</v>
      </c>
      <c r="F142" s="9" t="s">
        <v>1</v>
      </c>
      <c r="G142" s="11">
        <f>IF(C142=F142,1,0)</f>
        <v>1</v>
      </c>
      <c r="H142" s="11" t="b">
        <f>AND(C142="incels",F142="incels")</f>
        <v>1</v>
      </c>
      <c r="I142" s="11" t="b">
        <f>AND(C142="incels",F142="neutre")</f>
        <v>0</v>
      </c>
      <c r="J142" s="11" t="b">
        <f>AND(C142="neutre",F142="neutre")</f>
        <v>0</v>
      </c>
      <c r="K142" s="12" t="b">
        <f>AND(C142="neutre",F142="incels")</f>
        <v>0</v>
      </c>
    </row>
    <row r="143" spans="1:11" ht="15.75" customHeight="1" x14ac:dyDescent="0.15">
      <c r="A143" s="39" t="s">
        <v>1970</v>
      </c>
      <c r="B143" s="40">
        <v>1972</v>
      </c>
      <c r="C143" s="41" t="s">
        <v>1</v>
      </c>
      <c r="D143" s="42">
        <v>1</v>
      </c>
      <c r="E143" s="42">
        <v>0</v>
      </c>
      <c r="F143" s="9" t="s">
        <v>1</v>
      </c>
      <c r="G143" s="11">
        <f>IF(C143=F143,1,0)</f>
        <v>1</v>
      </c>
      <c r="H143" s="11" t="b">
        <f>AND(C143="incels",F143="incels")</f>
        <v>1</v>
      </c>
      <c r="I143" s="11" t="b">
        <f>AND(C143="incels",F143="neutre")</f>
        <v>0</v>
      </c>
      <c r="J143" s="11" t="b">
        <f>AND(C143="neutre",F143="neutre")</f>
        <v>0</v>
      </c>
      <c r="K143" s="12" t="b">
        <f>AND(C143="neutre",F143="incels")</f>
        <v>0</v>
      </c>
    </row>
    <row r="144" spans="1:11" ht="15.75" customHeight="1" x14ac:dyDescent="0.15">
      <c r="A144" s="39" t="s">
        <v>7039</v>
      </c>
      <c r="B144" s="40">
        <v>7089</v>
      </c>
      <c r="C144" s="41" t="s">
        <v>1</v>
      </c>
      <c r="D144" s="42">
        <v>0</v>
      </c>
      <c r="E144" s="42">
        <v>0</v>
      </c>
      <c r="F144" s="9" t="s">
        <v>1</v>
      </c>
      <c r="G144" s="11">
        <f>IF(C144=F144,1,0)</f>
        <v>1</v>
      </c>
      <c r="H144" s="11" t="b">
        <f>AND(C144="incels",F144="incels")</f>
        <v>1</v>
      </c>
      <c r="I144" s="11" t="b">
        <f>AND(C144="incels",F144="neutre")</f>
        <v>0</v>
      </c>
      <c r="J144" s="11" t="b">
        <f>AND(C144="neutre",F144="neutre")</f>
        <v>0</v>
      </c>
      <c r="K144" s="12" t="b">
        <f>AND(C144="neutre",F144="incels")</f>
        <v>0</v>
      </c>
    </row>
    <row r="145" spans="1:11" ht="15.75" customHeight="1" x14ac:dyDescent="0.15">
      <c r="A145" s="39" t="s">
        <v>8569</v>
      </c>
      <c r="B145" s="40">
        <v>8633</v>
      </c>
      <c r="C145" s="41" t="s">
        <v>1</v>
      </c>
      <c r="D145" s="42">
        <v>1</v>
      </c>
      <c r="E145" s="42">
        <v>0</v>
      </c>
      <c r="F145" s="9" t="s">
        <v>1</v>
      </c>
      <c r="G145" s="11">
        <f>IF(C145=F145,1,0)</f>
        <v>1</v>
      </c>
      <c r="H145" s="11" t="b">
        <f>AND(C145="incels",F145="incels")</f>
        <v>1</v>
      </c>
      <c r="I145" s="11" t="b">
        <f>AND(C145="incels",F145="neutre")</f>
        <v>0</v>
      </c>
      <c r="J145" s="11" t="b">
        <f>AND(C145="neutre",F145="neutre")</f>
        <v>0</v>
      </c>
      <c r="K145" s="12" t="b">
        <f>AND(C145="neutre",F145="incels")</f>
        <v>0</v>
      </c>
    </row>
    <row r="146" spans="1:11" ht="15.75" customHeight="1" x14ac:dyDescent="0.15">
      <c r="A146" s="39" t="s">
        <v>3735</v>
      </c>
      <c r="B146" s="40">
        <v>3741</v>
      </c>
      <c r="C146" s="41" t="s">
        <v>2</v>
      </c>
      <c r="D146" s="42">
        <v>0</v>
      </c>
      <c r="E146" s="42">
        <v>1</v>
      </c>
      <c r="F146" s="9" t="s">
        <v>1</v>
      </c>
      <c r="G146" s="11">
        <f>IF(C146=F146,1,0)</f>
        <v>0</v>
      </c>
      <c r="H146" s="11" t="b">
        <f>AND(C146="incels",F146="incels")</f>
        <v>0</v>
      </c>
      <c r="I146" s="11" t="b">
        <f>AND(C146="incels",F146="neutre")</f>
        <v>0</v>
      </c>
      <c r="J146" s="11" t="b">
        <f>AND(C146="neutre",F146="neutre")</f>
        <v>0</v>
      </c>
      <c r="K146" s="12" t="b">
        <f>AND(C146="neutre",F146="incels")</f>
        <v>1</v>
      </c>
    </row>
    <row r="147" spans="1:11" ht="15.75" customHeight="1" x14ac:dyDescent="0.15">
      <c r="A147" s="39" t="s">
        <v>7861</v>
      </c>
      <c r="B147" s="40">
        <v>7919</v>
      </c>
      <c r="C147" s="41" t="s">
        <v>2</v>
      </c>
      <c r="D147" s="42">
        <v>0</v>
      </c>
      <c r="E147" s="42">
        <v>1</v>
      </c>
      <c r="F147" s="9" t="s">
        <v>1</v>
      </c>
      <c r="G147" s="11">
        <f>IF(C147=F147,1,0)</f>
        <v>0</v>
      </c>
      <c r="H147" s="11" t="b">
        <f>AND(C147="incels",F147="incels")</f>
        <v>0</v>
      </c>
      <c r="I147" s="11" t="b">
        <f>AND(C147="incels",F147="neutre")</f>
        <v>0</v>
      </c>
      <c r="J147" s="11" t="b">
        <f>AND(C147="neutre",F147="neutre")</f>
        <v>0</v>
      </c>
      <c r="K147" s="12" t="b">
        <f>AND(C147="neutre",F147="incels")</f>
        <v>1</v>
      </c>
    </row>
    <row r="148" spans="1:11" ht="15.75" customHeight="1" x14ac:dyDescent="0.15">
      <c r="A148" s="39" t="s">
        <v>2622</v>
      </c>
      <c r="B148" s="40">
        <v>2624</v>
      </c>
      <c r="C148" s="41" t="s">
        <v>1</v>
      </c>
      <c r="D148" s="42">
        <v>1</v>
      </c>
      <c r="E148" s="42">
        <v>0</v>
      </c>
      <c r="F148" s="9" t="s">
        <v>1</v>
      </c>
      <c r="G148" s="11">
        <f>IF(C148=F148,1,0)</f>
        <v>1</v>
      </c>
      <c r="H148" s="11" t="b">
        <f>AND(C148="incels",F148="incels")</f>
        <v>1</v>
      </c>
      <c r="I148" s="11" t="b">
        <f>AND(C148="incels",F148="neutre")</f>
        <v>0</v>
      </c>
      <c r="J148" s="11" t="b">
        <f>AND(C148="neutre",F148="neutre")</f>
        <v>0</v>
      </c>
      <c r="K148" s="12" t="b">
        <f>AND(C148="neutre",F148="incels")</f>
        <v>0</v>
      </c>
    </row>
    <row r="149" spans="1:11" ht="15.75" customHeight="1" x14ac:dyDescent="0.15">
      <c r="A149" s="39" t="s">
        <v>5374</v>
      </c>
      <c r="B149" s="40">
        <v>5400</v>
      </c>
      <c r="C149" s="41" t="s">
        <v>1</v>
      </c>
      <c r="D149" s="42">
        <v>1</v>
      </c>
      <c r="E149" s="42">
        <v>0</v>
      </c>
      <c r="F149" s="9" t="s">
        <v>1</v>
      </c>
      <c r="G149" s="11">
        <f>IF(C149=F149,1,0)</f>
        <v>1</v>
      </c>
      <c r="H149" s="11" t="b">
        <f>AND(C149="incels",F149="incels")</f>
        <v>1</v>
      </c>
      <c r="I149" s="11" t="b">
        <f>AND(C149="incels",F149="neutre")</f>
        <v>0</v>
      </c>
      <c r="J149" s="11" t="b">
        <f>AND(C149="neutre",F149="neutre")</f>
        <v>0</v>
      </c>
      <c r="K149" s="12" t="b">
        <f>AND(C149="neutre",F149="incels")</f>
        <v>0</v>
      </c>
    </row>
    <row r="150" spans="1:11" ht="15.75" customHeight="1" x14ac:dyDescent="0.15">
      <c r="A150" s="39" t="s">
        <v>3712</v>
      </c>
      <c r="B150" s="40">
        <v>3717</v>
      </c>
      <c r="C150" s="41" t="s">
        <v>1</v>
      </c>
      <c r="D150" s="42">
        <v>1</v>
      </c>
      <c r="E150" s="42">
        <v>0</v>
      </c>
      <c r="F150" s="9" t="s">
        <v>1</v>
      </c>
      <c r="G150" s="11">
        <f>IF(C150=F150,1,0)</f>
        <v>1</v>
      </c>
      <c r="H150" s="11" t="b">
        <f>AND(C150="incels",F150="incels")</f>
        <v>1</v>
      </c>
      <c r="I150" s="11" t="b">
        <f>AND(C150="incels",F150="neutre")</f>
        <v>0</v>
      </c>
      <c r="J150" s="11" t="b">
        <f>AND(C150="neutre",F150="neutre")</f>
        <v>0</v>
      </c>
      <c r="K150" s="12" t="b">
        <f>AND(C150="neutre",F150="incels")</f>
        <v>0</v>
      </c>
    </row>
    <row r="151" spans="1:11" ht="15.75" customHeight="1" x14ac:dyDescent="0.15">
      <c r="A151" s="39" t="s">
        <v>846</v>
      </c>
      <c r="B151" s="40">
        <v>845</v>
      </c>
      <c r="C151" s="41" t="s">
        <v>1</v>
      </c>
      <c r="D151" s="42">
        <v>1</v>
      </c>
      <c r="E151" s="42">
        <v>0</v>
      </c>
      <c r="F151" s="9" t="s">
        <v>1</v>
      </c>
      <c r="G151" s="11">
        <f>IF(C151=F151,1,0)</f>
        <v>1</v>
      </c>
      <c r="H151" s="11" t="b">
        <f>AND(C151="incels",F151="incels")</f>
        <v>1</v>
      </c>
      <c r="I151" s="11" t="b">
        <f>AND(C151="incels",F151="neutre")</f>
        <v>0</v>
      </c>
      <c r="J151" s="11" t="b">
        <f>AND(C151="neutre",F151="neutre")</f>
        <v>0</v>
      </c>
      <c r="K151" s="12" t="b">
        <f>AND(C151="neutre",F151="incels")</f>
        <v>0</v>
      </c>
    </row>
    <row r="152" spans="1:11" ht="15.75" customHeight="1" x14ac:dyDescent="0.15">
      <c r="A152" s="39" t="s">
        <v>9631</v>
      </c>
      <c r="B152" s="40">
        <v>9710</v>
      </c>
      <c r="C152" s="41" t="s">
        <v>2</v>
      </c>
      <c r="D152" s="42">
        <v>0</v>
      </c>
      <c r="E152" s="42">
        <v>1</v>
      </c>
      <c r="F152" s="9" t="s">
        <v>1</v>
      </c>
      <c r="G152" s="11">
        <f>IF(C152=F152,1,0)</f>
        <v>0</v>
      </c>
      <c r="H152" s="11" t="b">
        <f>AND(C152="incels",F152="incels")</f>
        <v>0</v>
      </c>
      <c r="I152" s="11" t="b">
        <f>AND(C152="incels",F152="neutre")</f>
        <v>0</v>
      </c>
      <c r="J152" s="11" t="b">
        <f>AND(C152="neutre",F152="neutre")</f>
        <v>0</v>
      </c>
      <c r="K152" s="12" t="b">
        <f>AND(C152="neutre",F152="incels")</f>
        <v>1</v>
      </c>
    </row>
    <row r="153" spans="1:11" ht="15.75" customHeight="1" x14ac:dyDescent="0.15">
      <c r="A153" s="39" t="s">
        <v>7268</v>
      </c>
      <c r="B153" s="40">
        <v>7320</v>
      </c>
      <c r="C153" s="41" t="s">
        <v>2</v>
      </c>
      <c r="D153" s="42">
        <v>0</v>
      </c>
      <c r="E153" s="42">
        <v>1</v>
      </c>
      <c r="F153" s="9" t="s">
        <v>1</v>
      </c>
      <c r="G153" s="11">
        <f>IF(C153=F153,1,0)</f>
        <v>0</v>
      </c>
      <c r="H153" s="11" t="b">
        <f>AND(C153="incels",F153="incels")</f>
        <v>0</v>
      </c>
      <c r="I153" s="11" t="b">
        <f>AND(C153="incels",F153="neutre")</f>
        <v>0</v>
      </c>
      <c r="J153" s="11" t="b">
        <f>AND(C153="neutre",F153="neutre")</f>
        <v>0</v>
      </c>
      <c r="K153" s="12" t="b">
        <f>AND(C153="neutre",F153="incels")</f>
        <v>1</v>
      </c>
    </row>
    <row r="154" spans="1:11" ht="15.75" customHeight="1" x14ac:dyDescent="0.15">
      <c r="A154" s="39" t="s">
        <v>9607</v>
      </c>
      <c r="B154" s="40">
        <v>9685</v>
      </c>
      <c r="C154" s="41" t="s">
        <v>2</v>
      </c>
      <c r="D154" s="42">
        <v>0</v>
      </c>
      <c r="E154" s="42">
        <v>1</v>
      </c>
      <c r="F154" s="9" t="s">
        <v>1</v>
      </c>
      <c r="G154" s="11">
        <f>IF(C154=F154,1,0)</f>
        <v>0</v>
      </c>
      <c r="H154" s="11" t="b">
        <f>AND(C154="incels",F154="incels")</f>
        <v>0</v>
      </c>
      <c r="I154" s="11" t="b">
        <f>AND(C154="incels",F154="neutre")</f>
        <v>0</v>
      </c>
      <c r="J154" s="11" t="b">
        <f>AND(C154="neutre",F154="neutre")</f>
        <v>0</v>
      </c>
      <c r="K154" s="12" t="b">
        <f>AND(C154="neutre",F154="incels")</f>
        <v>1</v>
      </c>
    </row>
    <row r="155" spans="1:11" ht="15.75" customHeight="1" x14ac:dyDescent="0.15">
      <c r="A155" s="39" t="s">
        <v>3262</v>
      </c>
      <c r="B155" s="40">
        <v>3265</v>
      </c>
      <c r="C155" s="41" t="s">
        <v>2</v>
      </c>
      <c r="D155" s="42">
        <v>0</v>
      </c>
      <c r="E155" s="42">
        <v>1</v>
      </c>
      <c r="F155" s="9" t="s">
        <v>1</v>
      </c>
      <c r="G155" s="11">
        <f>IF(C155=F155,1,0)</f>
        <v>0</v>
      </c>
      <c r="H155" s="11" t="b">
        <f>AND(C155="incels",F155="incels")</f>
        <v>0</v>
      </c>
      <c r="I155" s="11" t="b">
        <f>AND(C155="incels",F155="neutre")</f>
        <v>0</v>
      </c>
      <c r="J155" s="11" t="b">
        <f>AND(C155="neutre",F155="neutre")</f>
        <v>0</v>
      </c>
      <c r="K155" s="12" t="b">
        <f>AND(C155="neutre",F155="incels")</f>
        <v>1</v>
      </c>
    </row>
    <row r="156" spans="1:11" ht="15.75" customHeight="1" x14ac:dyDescent="0.15">
      <c r="A156" s="39" t="s">
        <v>9137</v>
      </c>
      <c r="B156" s="40">
        <v>9208</v>
      </c>
      <c r="C156" s="41" t="s">
        <v>1</v>
      </c>
      <c r="D156" s="42">
        <v>1</v>
      </c>
      <c r="E156" s="42">
        <v>0</v>
      </c>
      <c r="F156" s="9" t="s">
        <v>1</v>
      </c>
      <c r="G156" s="11">
        <f>IF(C156=F156,1,0)</f>
        <v>1</v>
      </c>
      <c r="H156" s="11" t="b">
        <f>AND(C156="incels",F156="incels")</f>
        <v>1</v>
      </c>
      <c r="I156" s="11" t="b">
        <f>AND(C156="incels",F156="neutre")</f>
        <v>0</v>
      </c>
      <c r="J156" s="11" t="b">
        <f>AND(C156="neutre",F156="neutre")</f>
        <v>0</v>
      </c>
      <c r="K156" s="12" t="b">
        <f>AND(C156="neutre",F156="incels")</f>
        <v>0</v>
      </c>
    </row>
    <row r="157" spans="1:11" ht="15.75" customHeight="1" x14ac:dyDescent="0.15">
      <c r="A157" s="39" t="s">
        <v>7934</v>
      </c>
      <c r="B157" s="40">
        <v>7994</v>
      </c>
      <c r="C157" s="41" t="s">
        <v>2</v>
      </c>
      <c r="D157" s="42">
        <v>0</v>
      </c>
      <c r="E157" s="42">
        <v>1</v>
      </c>
      <c r="F157" s="9" t="s">
        <v>1</v>
      </c>
      <c r="G157" s="11">
        <f>IF(C157=F157,1,0)</f>
        <v>0</v>
      </c>
      <c r="H157" s="11" t="b">
        <f>AND(C157="incels",F157="incels")</f>
        <v>0</v>
      </c>
      <c r="I157" s="11" t="b">
        <f>AND(C157="incels",F157="neutre")</f>
        <v>0</v>
      </c>
      <c r="J157" s="11" t="b">
        <f>AND(C157="neutre",F157="neutre")</f>
        <v>0</v>
      </c>
      <c r="K157" s="12" t="b">
        <f>AND(C157="neutre",F157="incels")</f>
        <v>1</v>
      </c>
    </row>
    <row r="158" spans="1:11" ht="15.75" customHeight="1" x14ac:dyDescent="0.15">
      <c r="A158" s="39" t="s">
        <v>1434</v>
      </c>
      <c r="B158" s="40">
        <v>1435</v>
      </c>
      <c r="C158" s="41" t="s">
        <v>1</v>
      </c>
      <c r="D158" s="42">
        <v>1</v>
      </c>
      <c r="E158" s="42">
        <v>0</v>
      </c>
      <c r="F158" s="9" t="s">
        <v>1</v>
      </c>
      <c r="G158" s="11">
        <f>IF(C158=F158,1,0)</f>
        <v>1</v>
      </c>
      <c r="H158" s="11" t="b">
        <f>AND(C158="incels",F158="incels")</f>
        <v>1</v>
      </c>
      <c r="I158" s="11" t="b">
        <f>AND(C158="incels",F158="neutre")</f>
        <v>0</v>
      </c>
      <c r="J158" s="11" t="b">
        <f>AND(C158="neutre",F158="neutre")</f>
        <v>0</v>
      </c>
      <c r="K158" s="12" t="b">
        <f>AND(C158="neutre",F158="incels")</f>
        <v>0</v>
      </c>
    </row>
    <row r="159" spans="1:11" ht="15.75" customHeight="1" x14ac:dyDescent="0.15">
      <c r="A159" s="39" t="s">
        <v>4732</v>
      </c>
      <c r="B159" s="40">
        <v>4744</v>
      </c>
      <c r="C159" s="41" t="s">
        <v>2</v>
      </c>
      <c r="D159" s="42">
        <v>0</v>
      </c>
      <c r="E159" s="42">
        <v>1</v>
      </c>
      <c r="F159" s="9" t="s">
        <v>1</v>
      </c>
      <c r="G159" s="11">
        <f>IF(C159=F159,1,0)</f>
        <v>0</v>
      </c>
      <c r="H159" s="11" t="b">
        <f>AND(C159="incels",F159="incels")</f>
        <v>0</v>
      </c>
      <c r="I159" s="11" t="b">
        <f>AND(C159="incels",F159="neutre")</f>
        <v>0</v>
      </c>
      <c r="J159" s="11" t="b">
        <f>AND(C159="neutre",F159="neutre")</f>
        <v>0</v>
      </c>
      <c r="K159" s="12" t="b">
        <f>AND(C159="neutre",F159="incels")</f>
        <v>1</v>
      </c>
    </row>
    <row r="160" spans="1:11" ht="15.75" customHeight="1" x14ac:dyDescent="0.15">
      <c r="A160" s="39" t="s">
        <v>3399</v>
      </c>
      <c r="B160" s="40">
        <v>3403</v>
      </c>
      <c r="C160" s="41" t="s">
        <v>1</v>
      </c>
      <c r="D160" s="42">
        <v>0</v>
      </c>
      <c r="E160" s="42">
        <v>0</v>
      </c>
      <c r="F160" s="9" t="s">
        <v>1</v>
      </c>
      <c r="G160" s="11">
        <f>IF(C160=F160,1,0)</f>
        <v>1</v>
      </c>
      <c r="H160" s="11" t="b">
        <f>AND(C160="incels",F160="incels")</f>
        <v>1</v>
      </c>
      <c r="I160" s="11" t="b">
        <f>AND(C160="incels",F160="neutre")</f>
        <v>0</v>
      </c>
      <c r="J160" s="11" t="b">
        <f>AND(C160="neutre",F160="neutre")</f>
        <v>0</v>
      </c>
      <c r="K160" s="12" t="b">
        <f>AND(C160="neutre",F160="incels")</f>
        <v>0</v>
      </c>
    </row>
    <row r="161" spans="1:11" ht="15.75" customHeight="1" x14ac:dyDescent="0.15">
      <c r="A161" s="39" t="s">
        <v>2831</v>
      </c>
      <c r="B161" s="40">
        <v>2833</v>
      </c>
      <c r="C161" s="41" t="s">
        <v>1</v>
      </c>
      <c r="D161" s="42">
        <v>1</v>
      </c>
      <c r="E161" s="42">
        <v>0</v>
      </c>
      <c r="F161" s="9" t="s">
        <v>1</v>
      </c>
      <c r="G161" s="11">
        <f>IF(C161=F161,1,0)</f>
        <v>1</v>
      </c>
      <c r="H161" s="11" t="b">
        <f>AND(C161="incels",F161="incels")</f>
        <v>1</v>
      </c>
      <c r="I161" s="11" t="b">
        <f>AND(C161="incels",F161="neutre")</f>
        <v>0</v>
      </c>
      <c r="J161" s="11" t="b">
        <f>AND(C161="neutre",F161="neutre")</f>
        <v>0</v>
      </c>
      <c r="K161" s="12" t="b">
        <f>AND(C161="neutre",F161="incels")</f>
        <v>0</v>
      </c>
    </row>
    <row r="162" spans="1:11" ht="15.75" customHeight="1" x14ac:dyDescent="0.15">
      <c r="A162" s="39" t="s">
        <v>3343</v>
      </c>
      <c r="B162" s="40">
        <v>3346</v>
      </c>
      <c r="C162" s="41" t="s">
        <v>2</v>
      </c>
      <c r="D162" s="42">
        <v>0</v>
      </c>
      <c r="E162" s="42">
        <v>1</v>
      </c>
      <c r="F162" s="9" t="s">
        <v>1</v>
      </c>
      <c r="G162" s="11">
        <f>IF(C162=F162,1,0)</f>
        <v>0</v>
      </c>
      <c r="H162" s="11" t="b">
        <f>AND(C162="incels",F162="incels")</f>
        <v>0</v>
      </c>
      <c r="I162" s="11" t="b">
        <f>AND(C162="incels",F162="neutre")</f>
        <v>0</v>
      </c>
      <c r="J162" s="11" t="b">
        <f>AND(C162="neutre",F162="neutre")</f>
        <v>0</v>
      </c>
      <c r="K162" s="12" t="b">
        <f>AND(C162="neutre",F162="incels")</f>
        <v>1</v>
      </c>
    </row>
    <row r="163" spans="1:11" ht="15.75" customHeight="1" x14ac:dyDescent="0.15">
      <c r="A163" s="39" t="s">
        <v>1514</v>
      </c>
      <c r="B163" s="40">
        <v>1516</v>
      </c>
      <c r="C163" s="41" t="s">
        <v>1</v>
      </c>
      <c r="D163" s="42">
        <v>1</v>
      </c>
      <c r="E163" s="42">
        <v>0</v>
      </c>
      <c r="F163" s="9" t="s">
        <v>1</v>
      </c>
      <c r="G163" s="11">
        <f>IF(C163=F163,1,0)</f>
        <v>1</v>
      </c>
      <c r="H163" s="11" t="b">
        <f>AND(C163="incels",F163="incels")</f>
        <v>1</v>
      </c>
      <c r="I163" s="11" t="b">
        <f>AND(C163="incels",F163="neutre")</f>
        <v>0</v>
      </c>
      <c r="J163" s="11" t="b">
        <f>AND(C163="neutre",F163="neutre")</f>
        <v>0</v>
      </c>
      <c r="K163" s="12" t="b">
        <f>AND(C163="neutre",F163="incels")</f>
        <v>0</v>
      </c>
    </row>
    <row r="164" spans="1:11" ht="15.75" customHeight="1" x14ac:dyDescent="0.15">
      <c r="A164" s="39" t="s">
        <v>8526</v>
      </c>
      <c r="B164" s="40">
        <v>8590</v>
      </c>
      <c r="C164" s="41" t="s">
        <v>1</v>
      </c>
      <c r="D164" s="42">
        <v>1</v>
      </c>
      <c r="E164" s="42">
        <v>0</v>
      </c>
      <c r="F164" s="9" t="s">
        <v>1</v>
      </c>
      <c r="G164" s="11">
        <f>IF(C164=F164,1,0)</f>
        <v>1</v>
      </c>
      <c r="H164" s="11" t="b">
        <f>AND(C164="incels",F164="incels")</f>
        <v>1</v>
      </c>
      <c r="I164" s="11" t="b">
        <f>AND(C164="incels",F164="neutre")</f>
        <v>0</v>
      </c>
      <c r="J164" s="11" t="b">
        <f>AND(C164="neutre",F164="neutre")</f>
        <v>0</v>
      </c>
      <c r="K164" s="12" t="b">
        <f>AND(C164="neutre",F164="incels")</f>
        <v>0</v>
      </c>
    </row>
    <row r="165" spans="1:11" ht="15.75" customHeight="1" x14ac:dyDescent="0.15">
      <c r="A165" s="39" t="s">
        <v>8381</v>
      </c>
      <c r="B165" s="40">
        <v>8444</v>
      </c>
      <c r="C165" s="41" t="s">
        <v>1</v>
      </c>
      <c r="D165" s="42">
        <v>1</v>
      </c>
      <c r="E165" s="42">
        <v>0</v>
      </c>
      <c r="F165" s="9" t="s">
        <v>1</v>
      </c>
      <c r="G165" s="11">
        <f>IF(C165=F165,1,0)</f>
        <v>1</v>
      </c>
      <c r="H165" s="11" t="b">
        <f>AND(C165="incels",F165="incels")</f>
        <v>1</v>
      </c>
      <c r="I165" s="11" t="b">
        <f>AND(C165="incels",F165="neutre")</f>
        <v>0</v>
      </c>
      <c r="J165" s="11" t="b">
        <f>AND(C165="neutre",F165="neutre")</f>
        <v>0</v>
      </c>
      <c r="K165" s="12" t="b">
        <f>AND(C165="neutre",F165="incels")</f>
        <v>0</v>
      </c>
    </row>
    <row r="166" spans="1:11" ht="15.75" customHeight="1" x14ac:dyDescent="0.15">
      <c r="A166" s="39" t="s">
        <v>3371</v>
      </c>
      <c r="B166" s="40">
        <v>3375</v>
      </c>
      <c r="C166" s="41" t="s">
        <v>1</v>
      </c>
      <c r="D166" s="42">
        <v>0</v>
      </c>
      <c r="E166" s="42">
        <v>0</v>
      </c>
      <c r="F166" s="9" t="s">
        <v>1</v>
      </c>
      <c r="G166" s="11">
        <f>IF(C166=F166,1,0)</f>
        <v>1</v>
      </c>
      <c r="H166" s="11" t="b">
        <f>AND(C166="incels",F166="incels")</f>
        <v>1</v>
      </c>
      <c r="I166" s="11" t="b">
        <f>AND(C166="incels",F166="neutre")</f>
        <v>0</v>
      </c>
      <c r="J166" s="11" t="b">
        <f>AND(C166="neutre",F166="neutre")</f>
        <v>0</v>
      </c>
      <c r="K166" s="12" t="b">
        <f>AND(C166="neutre",F166="incels")</f>
        <v>0</v>
      </c>
    </row>
    <row r="167" spans="1:11" ht="15.75" customHeight="1" x14ac:dyDescent="0.15">
      <c r="A167" s="39" t="s">
        <v>8123</v>
      </c>
      <c r="B167" s="40">
        <v>8185</v>
      </c>
      <c r="C167" s="41" t="s">
        <v>2</v>
      </c>
      <c r="D167" s="42">
        <v>0</v>
      </c>
      <c r="E167" s="42">
        <v>1</v>
      </c>
      <c r="F167" s="9" t="s">
        <v>1</v>
      </c>
      <c r="G167" s="11">
        <f>IF(C167=F167,1,0)</f>
        <v>0</v>
      </c>
      <c r="H167" s="11" t="b">
        <f>AND(C167="incels",F167="incels")</f>
        <v>0</v>
      </c>
      <c r="I167" s="11" t="b">
        <f>AND(C167="incels",F167="neutre")</f>
        <v>0</v>
      </c>
      <c r="J167" s="11" t="b">
        <f>AND(C167="neutre",F167="neutre")</f>
        <v>0</v>
      </c>
      <c r="K167" s="12" t="b">
        <f>AND(C167="neutre",F167="incels")</f>
        <v>1</v>
      </c>
    </row>
    <row r="168" spans="1:11" ht="15.75" customHeight="1" x14ac:dyDescent="0.15">
      <c r="A168" s="39" t="s">
        <v>1333</v>
      </c>
      <c r="B168" s="40">
        <v>1334</v>
      </c>
      <c r="C168" s="41" t="s">
        <v>2</v>
      </c>
      <c r="D168" s="42">
        <v>0</v>
      </c>
      <c r="E168" s="42">
        <v>1</v>
      </c>
      <c r="F168" s="9" t="s">
        <v>1</v>
      </c>
      <c r="G168" s="11">
        <f>IF(C168=F168,1,0)</f>
        <v>0</v>
      </c>
      <c r="H168" s="11" t="b">
        <f>AND(C168="incels",F168="incels")</f>
        <v>0</v>
      </c>
      <c r="I168" s="11" t="b">
        <f>AND(C168="incels",F168="neutre")</f>
        <v>0</v>
      </c>
      <c r="J168" s="11" t="b">
        <f>AND(C168="neutre",F168="neutre")</f>
        <v>0</v>
      </c>
      <c r="K168" s="12" t="b">
        <f>AND(C168="neutre",F168="incels")</f>
        <v>1</v>
      </c>
    </row>
    <row r="169" spans="1:11" ht="15.75" customHeight="1" x14ac:dyDescent="0.15">
      <c r="A169" s="39" t="s">
        <v>9147</v>
      </c>
      <c r="B169" s="40">
        <v>9218</v>
      </c>
      <c r="C169" s="41" t="s">
        <v>2</v>
      </c>
      <c r="D169" s="42">
        <v>0</v>
      </c>
      <c r="E169" s="42">
        <v>1</v>
      </c>
      <c r="F169" s="9" t="s">
        <v>1</v>
      </c>
      <c r="G169" s="11">
        <f>IF(C169=F169,1,0)</f>
        <v>0</v>
      </c>
      <c r="H169" s="11" t="b">
        <f>AND(C169="incels",F169="incels")</f>
        <v>0</v>
      </c>
      <c r="I169" s="11" t="b">
        <f>AND(C169="incels",F169="neutre")</f>
        <v>0</v>
      </c>
      <c r="J169" s="11" t="b">
        <f>AND(C169="neutre",F169="neutre")</f>
        <v>0</v>
      </c>
      <c r="K169" s="12" t="b">
        <f>AND(C169="neutre",F169="incels")</f>
        <v>1</v>
      </c>
    </row>
    <row r="170" spans="1:11" ht="15.75" customHeight="1" x14ac:dyDescent="0.15">
      <c r="A170" s="39" t="s">
        <v>7204</v>
      </c>
      <c r="B170" s="40">
        <v>7255</v>
      </c>
      <c r="C170" s="41" t="s">
        <v>2</v>
      </c>
      <c r="D170" s="42">
        <v>0</v>
      </c>
      <c r="E170" s="42">
        <v>1</v>
      </c>
      <c r="F170" s="9" t="s">
        <v>1</v>
      </c>
      <c r="G170" s="11">
        <f>IF(C170=F170,1,0)</f>
        <v>0</v>
      </c>
      <c r="H170" s="11" t="b">
        <f>AND(C170="incels",F170="incels")</f>
        <v>0</v>
      </c>
      <c r="I170" s="11" t="b">
        <f>AND(C170="incels",F170="neutre")</f>
        <v>0</v>
      </c>
      <c r="J170" s="11" t="b">
        <f>AND(C170="neutre",F170="neutre")</f>
        <v>0</v>
      </c>
      <c r="K170" s="12" t="b">
        <f>AND(C170="neutre",F170="incels")</f>
        <v>1</v>
      </c>
    </row>
    <row r="171" spans="1:11" ht="15.75" customHeight="1" x14ac:dyDescent="0.15">
      <c r="A171" s="39" t="s">
        <v>2920</v>
      </c>
      <c r="B171" s="40">
        <v>2923</v>
      </c>
      <c r="C171" s="41" t="s">
        <v>2</v>
      </c>
      <c r="D171" s="42">
        <v>0</v>
      </c>
      <c r="E171" s="42">
        <v>1</v>
      </c>
      <c r="F171" s="9" t="s">
        <v>1</v>
      </c>
      <c r="G171" s="11">
        <f>IF(C171=F171,1,0)</f>
        <v>0</v>
      </c>
      <c r="H171" s="11" t="b">
        <f>AND(C171="incels",F171="incels")</f>
        <v>0</v>
      </c>
      <c r="I171" s="11" t="b">
        <f>AND(C171="incels",F171="neutre")</f>
        <v>0</v>
      </c>
      <c r="J171" s="11" t="b">
        <f>AND(C171="neutre",F171="neutre")</f>
        <v>0</v>
      </c>
      <c r="K171" s="12" t="b">
        <f>AND(C171="neutre",F171="incels")</f>
        <v>1</v>
      </c>
    </row>
    <row r="172" spans="1:11" ht="15.75" customHeight="1" x14ac:dyDescent="0.15">
      <c r="A172" s="39" t="s">
        <v>5244</v>
      </c>
      <c r="B172" s="40">
        <v>5266</v>
      </c>
      <c r="C172" s="41" t="s">
        <v>1</v>
      </c>
      <c r="D172" s="42">
        <v>1</v>
      </c>
      <c r="E172" s="42">
        <v>0</v>
      </c>
      <c r="F172" s="9" t="s">
        <v>1</v>
      </c>
      <c r="G172" s="11">
        <f>IF(C172=F172,1,0)</f>
        <v>1</v>
      </c>
      <c r="H172" s="11" t="b">
        <f>AND(C172="incels",F172="incels")</f>
        <v>1</v>
      </c>
      <c r="I172" s="11" t="b">
        <f>AND(C172="incels",F172="neutre")</f>
        <v>0</v>
      </c>
      <c r="J172" s="11" t="b">
        <f>AND(C172="neutre",F172="neutre")</f>
        <v>0</v>
      </c>
      <c r="K172" s="12" t="b">
        <f>AND(C172="neutre",F172="incels")</f>
        <v>0</v>
      </c>
    </row>
    <row r="173" spans="1:11" ht="15.75" customHeight="1" x14ac:dyDescent="0.15">
      <c r="A173" s="39" t="s">
        <v>4439</v>
      </c>
      <c r="B173" s="40">
        <v>4448</v>
      </c>
      <c r="C173" s="41" t="s">
        <v>2</v>
      </c>
      <c r="D173" s="42">
        <v>0</v>
      </c>
      <c r="E173" s="42">
        <v>1</v>
      </c>
      <c r="F173" s="9" t="s">
        <v>1</v>
      </c>
      <c r="G173" s="11">
        <f>IF(C173=F173,1,0)</f>
        <v>0</v>
      </c>
      <c r="H173" s="11" t="b">
        <f>AND(C173="incels",F173="incels")</f>
        <v>0</v>
      </c>
      <c r="I173" s="11" t="b">
        <f>AND(C173="incels",F173="neutre")</f>
        <v>0</v>
      </c>
      <c r="J173" s="11" t="b">
        <f>AND(C173="neutre",F173="neutre")</f>
        <v>0</v>
      </c>
      <c r="K173" s="12" t="b">
        <f>AND(C173="neutre",F173="incels")</f>
        <v>1</v>
      </c>
    </row>
    <row r="174" spans="1:11" ht="15.75" customHeight="1" x14ac:dyDescent="0.15">
      <c r="A174" s="39" t="s">
        <v>9693</v>
      </c>
      <c r="B174" s="40">
        <v>9772</v>
      </c>
      <c r="C174" s="41" t="s">
        <v>2</v>
      </c>
      <c r="D174" s="42">
        <v>0</v>
      </c>
      <c r="E174" s="42">
        <v>1</v>
      </c>
      <c r="F174" s="9" t="s">
        <v>1</v>
      </c>
      <c r="G174" s="11">
        <f>IF(C174=F174,1,0)</f>
        <v>0</v>
      </c>
      <c r="H174" s="11" t="b">
        <f>AND(C174="incels",F174="incels")</f>
        <v>0</v>
      </c>
      <c r="I174" s="11" t="b">
        <f>AND(C174="incels",F174="neutre")</f>
        <v>0</v>
      </c>
      <c r="J174" s="11" t="b">
        <f>AND(C174="neutre",F174="neutre")</f>
        <v>0</v>
      </c>
      <c r="K174" s="12" t="b">
        <f>AND(C174="neutre",F174="incels")</f>
        <v>1</v>
      </c>
    </row>
    <row r="175" spans="1:11" ht="15.75" customHeight="1" x14ac:dyDescent="0.15">
      <c r="A175" s="39" t="s">
        <v>6989</v>
      </c>
      <c r="B175" s="40">
        <v>7038</v>
      </c>
      <c r="C175" s="41" t="s">
        <v>1</v>
      </c>
      <c r="D175" s="42">
        <v>1</v>
      </c>
      <c r="E175" s="42">
        <v>0</v>
      </c>
      <c r="F175" s="9" t="s">
        <v>1</v>
      </c>
      <c r="G175" s="11">
        <f>IF(C175=F175,1,0)</f>
        <v>1</v>
      </c>
      <c r="H175" s="11" t="b">
        <f>AND(C175="incels",F175="incels")</f>
        <v>1</v>
      </c>
      <c r="I175" s="11" t="b">
        <f>AND(C175="incels",F175="neutre")</f>
        <v>0</v>
      </c>
      <c r="J175" s="11" t="b">
        <f>AND(C175="neutre",F175="neutre")</f>
        <v>0</v>
      </c>
      <c r="K175" s="12" t="b">
        <f>AND(C175="neutre",F175="incels")</f>
        <v>0</v>
      </c>
    </row>
    <row r="176" spans="1:11" ht="15.75" customHeight="1" x14ac:dyDescent="0.15">
      <c r="A176" s="39" t="s">
        <v>1384</v>
      </c>
      <c r="B176" s="40">
        <v>1385</v>
      </c>
      <c r="C176" s="41" t="s">
        <v>2</v>
      </c>
      <c r="D176" s="42">
        <v>0</v>
      </c>
      <c r="E176" s="42">
        <v>1</v>
      </c>
      <c r="F176" s="9" t="s">
        <v>1</v>
      </c>
      <c r="G176" s="11">
        <f>IF(C176=F176,1,0)</f>
        <v>0</v>
      </c>
      <c r="H176" s="11" t="b">
        <f>AND(C176="incels",F176="incels")</f>
        <v>0</v>
      </c>
      <c r="I176" s="11" t="b">
        <f>AND(C176="incels",F176="neutre")</f>
        <v>0</v>
      </c>
      <c r="J176" s="11" t="b">
        <f>AND(C176="neutre",F176="neutre")</f>
        <v>0</v>
      </c>
      <c r="K176" s="12" t="b">
        <f>AND(C176="neutre",F176="incels")</f>
        <v>1</v>
      </c>
    </row>
    <row r="177" spans="1:11" ht="15.75" customHeight="1" x14ac:dyDescent="0.15">
      <c r="A177" s="39" t="s">
        <v>4862</v>
      </c>
      <c r="B177" s="40">
        <v>4877</v>
      </c>
      <c r="C177" s="41" t="s">
        <v>2</v>
      </c>
      <c r="D177" s="42">
        <v>0</v>
      </c>
      <c r="E177" s="42">
        <v>1</v>
      </c>
      <c r="F177" s="9" t="s">
        <v>1</v>
      </c>
      <c r="G177" s="11">
        <f>IF(C177=F177,1,0)</f>
        <v>0</v>
      </c>
      <c r="H177" s="11" t="b">
        <f>AND(C177="incels",F177="incels")</f>
        <v>0</v>
      </c>
      <c r="I177" s="11" t="b">
        <f>AND(C177="incels",F177="neutre")</f>
        <v>0</v>
      </c>
      <c r="J177" s="11" t="b">
        <f>AND(C177="neutre",F177="neutre")</f>
        <v>0</v>
      </c>
      <c r="K177" s="12" t="b">
        <f>AND(C177="neutre",F177="incels")</f>
        <v>1</v>
      </c>
    </row>
    <row r="178" spans="1:11" ht="15.75" customHeight="1" x14ac:dyDescent="0.15">
      <c r="A178" s="39" t="s">
        <v>5990</v>
      </c>
      <c r="B178" s="40">
        <v>6024</v>
      </c>
      <c r="C178" s="41" t="s">
        <v>1</v>
      </c>
      <c r="D178" s="42">
        <v>0</v>
      </c>
      <c r="E178" s="42">
        <v>0</v>
      </c>
      <c r="F178" s="9" t="s">
        <v>1</v>
      </c>
      <c r="G178" s="11">
        <f>IF(C178=F178,1,0)</f>
        <v>1</v>
      </c>
      <c r="H178" s="11" t="b">
        <f>AND(C178="incels",F178="incels")</f>
        <v>1</v>
      </c>
      <c r="I178" s="11" t="b">
        <f>AND(C178="incels",F178="neutre")</f>
        <v>0</v>
      </c>
      <c r="J178" s="11" t="b">
        <f>AND(C178="neutre",F178="neutre")</f>
        <v>0</v>
      </c>
      <c r="K178" s="12" t="b">
        <f>AND(C178="neutre",F178="incels")</f>
        <v>0</v>
      </c>
    </row>
    <row r="179" spans="1:11" ht="15.75" customHeight="1" x14ac:dyDescent="0.15">
      <c r="A179" s="39" t="s">
        <v>5585</v>
      </c>
      <c r="B179" s="40">
        <v>5614</v>
      </c>
      <c r="C179" s="41" t="s">
        <v>1</v>
      </c>
      <c r="D179" s="42">
        <v>1</v>
      </c>
      <c r="E179" s="42">
        <v>0</v>
      </c>
      <c r="F179" s="9" t="s">
        <v>1</v>
      </c>
      <c r="G179" s="11">
        <f>IF(C179=F179,1,0)</f>
        <v>1</v>
      </c>
      <c r="H179" s="11" t="b">
        <f>AND(C179="incels",F179="incels")</f>
        <v>1</v>
      </c>
      <c r="I179" s="11" t="b">
        <f>AND(C179="incels",F179="neutre")</f>
        <v>0</v>
      </c>
      <c r="J179" s="11" t="b">
        <f>AND(C179="neutre",F179="neutre")</f>
        <v>0</v>
      </c>
      <c r="K179" s="12" t="b">
        <f>AND(C179="neutre",F179="incels")</f>
        <v>0</v>
      </c>
    </row>
    <row r="180" spans="1:11" ht="15.75" customHeight="1" x14ac:dyDescent="0.15">
      <c r="A180" s="39" t="s">
        <v>7923</v>
      </c>
      <c r="B180" s="40">
        <v>7982</v>
      </c>
      <c r="C180" s="41" t="s">
        <v>2</v>
      </c>
      <c r="D180" s="42">
        <v>0</v>
      </c>
      <c r="E180" s="42">
        <v>1</v>
      </c>
      <c r="F180" s="9" t="s">
        <v>1</v>
      </c>
      <c r="G180" s="11">
        <f>IF(C180=F180,1,0)</f>
        <v>0</v>
      </c>
      <c r="H180" s="11" t="b">
        <f>AND(C180="incels",F180="incels")</f>
        <v>0</v>
      </c>
      <c r="I180" s="11" t="b">
        <f>AND(C180="incels",F180="neutre")</f>
        <v>0</v>
      </c>
      <c r="J180" s="11" t="b">
        <f>AND(C180="neutre",F180="neutre")</f>
        <v>0</v>
      </c>
      <c r="K180" s="12" t="b">
        <f>AND(C180="neutre",F180="incels")</f>
        <v>1</v>
      </c>
    </row>
    <row r="181" spans="1:11" ht="15.75" customHeight="1" x14ac:dyDescent="0.15">
      <c r="A181" s="39" t="s">
        <v>1377</v>
      </c>
      <c r="B181" s="40">
        <v>1378</v>
      </c>
      <c r="C181" s="41" t="s">
        <v>1</v>
      </c>
      <c r="D181" s="42">
        <v>0</v>
      </c>
      <c r="E181" s="42">
        <v>0</v>
      </c>
      <c r="F181" s="9" t="s">
        <v>1</v>
      </c>
      <c r="G181" s="11">
        <f>IF(C181=F181,1,0)</f>
        <v>1</v>
      </c>
      <c r="H181" s="11" t="b">
        <f>AND(C181="incels",F181="incels")</f>
        <v>1</v>
      </c>
      <c r="I181" s="11" t="b">
        <f>AND(C181="incels",F181="neutre")</f>
        <v>0</v>
      </c>
      <c r="J181" s="11" t="b">
        <f>AND(C181="neutre",F181="neutre")</f>
        <v>0</v>
      </c>
      <c r="K181" s="12" t="b">
        <f>AND(C181="neutre",F181="incels")</f>
        <v>0</v>
      </c>
    </row>
    <row r="182" spans="1:11" ht="15.75" customHeight="1" x14ac:dyDescent="0.15">
      <c r="A182" s="39" t="s">
        <v>6096</v>
      </c>
      <c r="B182" s="40">
        <v>6130</v>
      </c>
      <c r="C182" s="41" t="s">
        <v>1</v>
      </c>
      <c r="D182" s="42">
        <v>1</v>
      </c>
      <c r="E182" s="42">
        <v>0</v>
      </c>
      <c r="F182" s="9" t="s">
        <v>1</v>
      </c>
      <c r="G182" s="11">
        <f>IF(C182=F182,1,0)</f>
        <v>1</v>
      </c>
      <c r="H182" s="11" t="b">
        <f>AND(C182="incels",F182="incels")</f>
        <v>1</v>
      </c>
      <c r="I182" s="11" t="b">
        <f>AND(C182="incels",F182="neutre")</f>
        <v>0</v>
      </c>
      <c r="J182" s="11" t="b">
        <f>AND(C182="neutre",F182="neutre")</f>
        <v>0</v>
      </c>
      <c r="K182" s="12" t="b">
        <f>AND(C182="neutre",F182="incels")</f>
        <v>0</v>
      </c>
    </row>
    <row r="183" spans="1:11" ht="15.75" customHeight="1" x14ac:dyDescent="0.15">
      <c r="A183" s="39" t="s">
        <v>4823</v>
      </c>
      <c r="B183" s="40">
        <v>4838</v>
      </c>
      <c r="C183" s="41" t="s">
        <v>1</v>
      </c>
      <c r="D183" s="42">
        <v>0</v>
      </c>
      <c r="E183" s="42">
        <v>0</v>
      </c>
      <c r="F183" s="9" t="s">
        <v>1</v>
      </c>
      <c r="G183" s="11">
        <f>IF(C183=F183,1,0)</f>
        <v>1</v>
      </c>
      <c r="H183" s="11" t="b">
        <f>AND(C183="incels",F183="incels")</f>
        <v>1</v>
      </c>
      <c r="I183" s="11" t="b">
        <f>AND(C183="incels",F183="neutre")</f>
        <v>0</v>
      </c>
      <c r="J183" s="11" t="b">
        <f>AND(C183="neutre",F183="neutre")</f>
        <v>0</v>
      </c>
      <c r="K183" s="12" t="b">
        <f>AND(C183="neutre",F183="incels")</f>
        <v>0</v>
      </c>
    </row>
    <row r="184" spans="1:11" ht="15.75" customHeight="1" x14ac:dyDescent="0.15">
      <c r="A184" s="39" t="s">
        <v>9156</v>
      </c>
      <c r="B184" s="40">
        <v>9227</v>
      </c>
      <c r="C184" s="41" t="s">
        <v>2</v>
      </c>
      <c r="D184" s="42">
        <v>0</v>
      </c>
      <c r="E184" s="42">
        <v>1</v>
      </c>
      <c r="F184" s="9" t="s">
        <v>1</v>
      </c>
      <c r="G184" s="11">
        <f>IF(C184=F184,1,0)</f>
        <v>0</v>
      </c>
      <c r="H184" s="11" t="b">
        <f>AND(C184="incels",F184="incels")</f>
        <v>0</v>
      </c>
      <c r="I184" s="11" t="b">
        <f>AND(C184="incels",F184="neutre")</f>
        <v>0</v>
      </c>
      <c r="J184" s="11" t="b">
        <f>AND(C184="neutre",F184="neutre")</f>
        <v>0</v>
      </c>
      <c r="K184" s="12" t="b">
        <f>AND(C184="neutre",F184="incels")</f>
        <v>1</v>
      </c>
    </row>
    <row r="185" spans="1:11" ht="15.75" customHeight="1" x14ac:dyDescent="0.15">
      <c r="A185" s="39" t="s">
        <v>8441</v>
      </c>
      <c r="B185" s="40">
        <v>8505</v>
      </c>
      <c r="C185" s="41" t="s">
        <v>2</v>
      </c>
      <c r="D185" s="42">
        <v>0</v>
      </c>
      <c r="E185" s="42">
        <v>1</v>
      </c>
      <c r="F185" s="9" t="s">
        <v>1</v>
      </c>
      <c r="G185" s="11">
        <f>IF(C185=F185,1,0)</f>
        <v>0</v>
      </c>
      <c r="H185" s="11" t="b">
        <f>AND(C185="incels",F185="incels")</f>
        <v>0</v>
      </c>
      <c r="I185" s="11" t="b">
        <f>AND(C185="incels",F185="neutre")</f>
        <v>0</v>
      </c>
      <c r="J185" s="11" t="b">
        <f>AND(C185="neutre",F185="neutre")</f>
        <v>0</v>
      </c>
      <c r="K185" s="12" t="b">
        <f>AND(C185="neutre",F185="incels")</f>
        <v>1</v>
      </c>
    </row>
    <row r="186" spans="1:11" ht="15.75" customHeight="1" x14ac:dyDescent="0.15">
      <c r="A186" s="39" t="s">
        <v>5422</v>
      </c>
      <c r="B186" s="40">
        <v>5449</v>
      </c>
      <c r="C186" s="41" t="s">
        <v>1</v>
      </c>
      <c r="D186" s="42">
        <v>1</v>
      </c>
      <c r="E186" s="42">
        <v>0</v>
      </c>
      <c r="F186" s="9" t="s">
        <v>1</v>
      </c>
      <c r="G186" s="11">
        <f>IF(C186=F186,1,0)</f>
        <v>1</v>
      </c>
      <c r="H186" s="11" t="b">
        <f>AND(C186="incels",F186="incels")</f>
        <v>1</v>
      </c>
      <c r="I186" s="11" t="b">
        <f>AND(C186="incels",F186="neutre")</f>
        <v>0</v>
      </c>
      <c r="J186" s="11" t="b">
        <f>AND(C186="neutre",F186="neutre")</f>
        <v>0</v>
      </c>
      <c r="K186" s="12" t="b">
        <f>AND(C186="neutre",F186="incels")</f>
        <v>0</v>
      </c>
    </row>
    <row r="187" spans="1:11" ht="15.75" customHeight="1" x14ac:dyDescent="0.15">
      <c r="A187" s="39" t="s">
        <v>2799</v>
      </c>
      <c r="B187" s="40">
        <v>2801</v>
      </c>
      <c r="C187" s="41" t="s">
        <v>2</v>
      </c>
      <c r="D187" s="42">
        <v>0</v>
      </c>
      <c r="E187" s="42">
        <v>1</v>
      </c>
      <c r="F187" s="9" t="s">
        <v>1</v>
      </c>
      <c r="G187" s="11">
        <f>IF(C187=F187,1,0)</f>
        <v>0</v>
      </c>
      <c r="H187" s="11" t="b">
        <f>AND(C187="incels",F187="incels")</f>
        <v>0</v>
      </c>
      <c r="I187" s="11" t="b">
        <f>AND(C187="incels",F187="neutre")</f>
        <v>0</v>
      </c>
      <c r="J187" s="11" t="b">
        <f>AND(C187="neutre",F187="neutre")</f>
        <v>0</v>
      </c>
      <c r="K187" s="12" t="b">
        <f>AND(C187="neutre",F187="incels")</f>
        <v>1</v>
      </c>
    </row>
    <row r="188" spans="1:11" ht="15.75" customHeight="1" x14ac:dyDescent="0.15">
      <c r="A188" s="39" t="s">
        <v>5828</v>
      </c>
      <c r="B188" s="40">
        <v>5858</v>
      </c>
      <c r="C188" s="41" t="s">
        <v>1</v>
      </c>
      <c r="D188" s="42">
        <v>1</v>
      </c>
      <c r="E188" s="42">
        <v>0</v>
      </c>
      <c r="F188" s="9" t="s">
        <v>1</v>
      </c>
      <c r="G188" s="11">
        <f>IF(C188=F188,1,0)</f>
        <v>1</v>
      </c>
      <c r="H188" s="11" t="b">
        <f>AND(C188="incels",F188="incels")</f>
        <v>1</v>
      </c>
      <c r="I188" s="11" t="b">
        <f>AND(C188="incels",F188="neutre")</f>
        <v>0</v>
      </c>
      <c r="J188" s="11" t="b">
        <f>AND(C188="neutre",F188="neutre")</f>
        <v>0</v>
      </c>
      <c r="K188" s="12" t="b">
        <f>AND(C188="neutre",F188="incels")</f>
        <v>0</v>
      </c>
    </row>
    <row r="189" spans="1:11" ht="15.75" customHeight="1" x14ac:dyDescent="0.15">
      <c r="A189" s="39" t="s">
        <v>7313</v>
      </c>
      <c r="B189" s="40">
        <v>7365</v>
      </c>
      <c r="C189" s="41" t="s">
        <v>1</v>
      </c>
      <c r="D189" s="42">
        <v>1</v>
      </c>
      <c r="E189" s="42">
        <v>0</v>
      </c>
      <c r="F189" s="9" t="s">
        <v>1</v>
      </c>
      <c r="G189" s="11">
        <f>IF(C189=F189,1,0)</f>
        <v>1</v>
      </c>
      <c r="H189" s="11" t="b">
        <f>AND(C189="incels",F189="incels")</f>
        <v>1</v>
      </c>
      <c r="I189" s="11" t="b">
        <f>AND(C189="incels",F189="neutre")</f>
        <v>0</v>
      </c>
      <c r="J189" s="11" t="b">
        <f>AND(C189="neutre",F189="neutre")</f>
        <v>0</v>
      </c>
      <c r="K189" s="12" t="b">
        <f>AND(C189="neutre",F189="incels")</f>
        <v>0</v>
      </c>
    </row>
    <row r="190" spans="1:11" ht="15.75" customHeight="1" x14ac:dyDescent="0.15">
      <c r="A190" s="39" t="s">
        <v>7813</v>
      </c>
      <c r="B190" s="40">
        <v>7870</v>
      </c>
      <c r="C190" s="41" t="s">
        <v>1</v>
      </c>
      <c r="D190" s="42">
        <v>1</v>
      </c>
      <c r="E190" s="42">
        <v>0</v>
      </c>
      <c r="F190" s="9" t="s">
        <v>1</v>
      </c>
      <c r="G190" s="11">
        <f>IF(C190=F190,1,0)</f>
        <v>1</v>
      </c>
      <c r="H190" s="11" t="b">
        <f>AND(C190="incels",F190="incels")</f>
        <v>1</v>
      </c>
      <c r="I190" s="11" t="b">
        <f>AND(C190="incels",F190="neutre")</f>
        <v>0</v>
      </c>
      <c r="J190" s="11" t="b">
        <f>AND(C190="neutre",F190="neutre")</f>
        <v>0</v>
      </c>
      <c r="K190" s="12" t="b">
        <f>AND(C190="neutre",F190="incels")</f>
        <v>0</v>
      </c>
    </row>
    <row r="191" spans="1:11" ht="15.75" customHeight="1" x14ac:dyDescent="0.15">
      <c r="A191" s="39" t="s">
        <v>1899</v>
      </c>
      <c r="B191" s="40">
        <v>1901</v>
      </c>
      <c r="C191" s="41" t="s">
        <v>2</v>
      </c>
      <c r="D191" s="42">
        <v>0</v>
      </c>
      <c r="E191" s="42">
        <v>1</v>
      </c>
      <c r="F191" s="9" t="s">
        <v>1</v>
      </c>
      <c r="G191" s="11">
        <f>IF(C191=F191,1,0)</f>
        <v>0</v>
      </c>
      <c r="H191" s="11" t="b">
        <f>AND(C191="incels",F191="incels")</f>
        <v>0</v>
      </c>
      <c r="I191" s="11" t="b">
        <f>AND(C191="incels",F191="neutre")</f>
        <v>0</v>
      </c>
      <c r="J191" s="11" t="b">
        <f>AND(C191="neutre",F191="neutre")</f>
        <v>0</v>
      </c>
      <c r="K191" s="12" t="b">
        <f>AND(C191="neutre",F191="incels")</f>
        <v>1</v>
      </c>
    </row>
    <row r="192" spans="1:11" ht="15.75" customHeight="1" x14ac:dyDescent="0.15">
      <c r="A192" s="39" t="s">
        <v>5776</v>
      </c>
      <c r="B192" s="40">
        <v>5806</v>
      </c>
      <c r="C192" s="41" t="s">
        <v>1</v>
      </c>
      <c r="D192" s="42">
        <v>1</v>
      </c>
      <c r="E192" s="42">
        <v>0</v>
      </c>
      <c r="F192" s="9" t="s">
        <v>1</v>
      </c>
      <c r="G192" s="11">
        <f>IF(C192=F192,1,0)</f>
        <v>1</v>
      </c>
      <c r="H192" s="11" t="b">
        <f>AND(C192="incels",F192="incels")</f>
        <v>1</v>
      </c>
      <c r="I192" s="11" t="b">
        <f>AND(C192="incels",F192="neutre")</f>
        <v>0</v>
      </c>
      <c r="J192" s="11" t="b">
        <f>AND(C192="neutre",F192="neutre")</f>
        <v>0</v>
      </c>
      <c r="K192" s="12" t="b">
        <f>AND(C192="neutre",F192="incels")</f>
        <v>0</v>
      </c>
    </row>
    <row r="193" spans="1:11" ht="15.75" customHeight="1" x14ac:dyDescent="0.15">
      <c r="A193" s="39" t="s">
        <v>5996</v>
      </c>
      <c r="B193" s="40">
        <v>6030</v>
      </c>
      <c r="C193" s="41" t="s">
        <v>1</v>
      </c>
      <c r="D193" s="42">
        <v>1</v>
      </c>
      <c r="E193" s="42">
        <v>0</v>
      </c>
      <c r="F193" s="9" t="s">
        <v>1</v>
      </c>
      <c r="G193" s="11">
        <f>IF(C193=F193,1,0)</f>
        <v>1</v>
      </c>
      <c r="H193" s="11" t="b">
        <f>AND(C193="incels",F193="incels")</f>
        <v>1</v>
      </c>
      <c r="I193" s="11" t="b">
        <f>AND(C193="incels",F193="neutre")</f>
        <v>0</v>
      </c>
      <c r="J193" s="11" t="b">
        <f>AND(C193="neutre",F193="neutre")</f>
        <v>0</v>
      </c>
      <c r="K193" s="12" t="b">
        <f>AND(C193="neutre",F193="incels")</f>
        <v>0</v>
      </c>
    </row>
    <row r="194" spans="1:11" ht="15.75" customHeight="1" x14ac:dyDescent="0.15">
      <c r="A194" s="39" t="s">
        <v>5477</v>
      </c>
      <c r="B194" s="40">
        <v>5506</v>
      </c>
      <c r="C194" s="41" t="s">
        <v>1</v>
      </c>
      <c r="D194" s="42">
        <v>1</v>
      </c>
      <c r="E194" s="42">
        <v>0</v>
      </c>
      <c r="F194" s="9" t="s">
        <v>1</v>
      </c>
      <c r="G194" s="11">
        <f>IF(C194=F194,1,0)</f>
        <v>1</v>
      </c>
      <c r="H194" s="11" t="b">
        <f>AND(C194="incels",F194="incels")</f>
        <v>1</v>
      </c>
      <c r="I194" s="11" t="b">
        <f>AND(C194="incels",F194="neutre")</f>
        <v>0</v>
      </c>
      <c r="J194" s="11" t="b">
        <f>AND(C194="neutre",F194="neutre")</f>
        <v>0</v>
      </c>
      <c r="K194" s="12" t="b">
        <f>AND(C194="neutre",F194="incels")</f>
        <v>0</v>
      </c>
    </row>
    <row r="195" spans="1:11" ht="15.75" customHeight="1" x14ac:dyDescent="0.15">
      <c r="A195" s="39" t="s">
        <v>7161</v>
      </c>
      <c r="B195" s="40">
        <v>7212</v>
      </c>
      <c r="C195" s="41" t="s">
        <v>2</v>
      </c>
      <c r="D195" s="42">
        <v>0</v>
      </c>
      <c r="E195" s="42">
        <v>1</v>
      </c>
      <c r="F195" s="9" t="s">
        <v>1</v>
      </c>
      <c r="G195" s="11">
        <f>IF(C195=F195,1,0)</f>
        <v>0</v>
      </c>
      <c r="H195" s="11" t="b">
        <f>AND(C195="incels",F195="incels")</f>
        <v>0</v>
      </c>
      <c r="I195" s="11" t="b">
        <f>AND(C195="incels",F195="neutre")</f>
        <v>0</v>
      </c>
      <c r="J195" s="11" t="b">
        <f>AND(C195="neutre",F195="neutre")</f>
        <v>0</v>
      </c>
      <c r="K195" s="12" t="b">
        <f>AND(C195="neutre",F195="incels")</f>
        <v>1</v>
      </c>
    </row>
    <row r="196" spans="1:11" ht="15.75" customHeight="1" x14ac:dyDescent="0.15">
      <c r="A196" s="39" t="s">
        <v>5275</v>
      </c>
      <c r="B196" s="40">
        <v>5299</v>
      </c>
      <c r="C196" s="41" t="s">
        <v>2</v>
      </c>
      <c r="D196" s="42">
        <v>0</v>
      </c>
      <c r="E196" s="42">
        <v>1</v>
      </c>
      <c r="F196" s="9" t="s">
        <v>1</v>
      </c>
      <c r="G196" s="11">
        <f>IF(C196=F196,1,0)</f>
        <v>0</v>
      </c>
      <c r="H196" s="11" t="b">
        <f>AND(C196="incels",F196="incels")</f>
        <v>0</v>
      </c>
      <c r="I196" s="11" t="b">
        <f>AND(C196="incels",F196="neutre")</f>
        <v>0</v>
      </c>
      <c r="J196" s="11" t="b">
        <f>AND(C196="neutre",F196="neutre")</f>
        <v>0</v>
      </c>
      <c r="K196" s="12" t="b">
        <f>AND(C196="neutre",F196="incels")</f>
        <v>1</v>
      </c>
    </row>
    <row r="197" spans="1:11" ht="15.75" customHeight="1" x14ac:dyDescent="0.15">
      <c r="A197" s="39" t="s">
        <v>5557</v>
      </c>
      <c r="B197" s="40">
        <v>5586</v>
      </c>
      <c r="C197" s="41" t="s">
        <v>1</v>
      </c>
      <c r="D197" s="42">
        <v>0</v>
      </c>
      <c r="E197" s="42">
        <v>0</v>
      </c>
      <c r="F197" s="9" t="s">
        <v>1</v>
      </c>
      <c r="G197" s="11">
        <f>IF(C197=F197,1,0)</f>
        <v>1</v>
      </c>
      <c r="H197" s="11" t="b">
        <f>AND(C197="incels",F197="incels")</f>
        <v>1</v>
      </c>
      <c r="I197" s="11" t="b">
        <f>AND(C197="incels",F197="neutre")</f>
        <v>0</v>
      </c>
      <c r="J197" s="11" t="b">
        <f>AND(C197="neutre",F197="neutre")</f>
        <v>0</v>
      </c>
      <c r="K197" s="12" t="b">
        <f>AND(C197="neutre",F197="incels")</f>
        <v>0</v>
      </c>
    </row>
    <row r="198" spans="1:11" ht="15.75" customHeight="1" x14ac:dyDescent="0.15">
      <c r="A198" s="39" t="s">
        <v>9134</v>
      </c>
      <c r="B198" s="40">
        <v>9205</v>
      </c>
      <c r="C198" s="41" t="s">
        <v>2</v>
      </c>
      <c r="D198" s="42">
        <v>0</v>
      </c>
      <c r="E198" s="42">
        <v>1</v>
      </c>
      <c r="F198" s="9" t="s">
        <v>1</v>
      </c>
      <c r="G198" s="11">
        <f>IF(C198=F198,1,0)</f>
        <v>0</v>
      </c>
      <c r="H198" s="11" t="b">
        <f>AND(C198="incels",F198="incels")</f>
        <v>0</v>
      </c>
      <c r="I198" s="11" t="b">
        <f>AND(C198="incels",F198="neutre")</f>
        <v>0</v>
      </c>
      <c r="J198" s="11" t="b">
        <f>AND(C198="neutre",F198="neutre")</f>
        <v>0</v>
      </c>
      <c r="K198" s="12" t="b">
        <f>AND(C198="neutre",F198="incels")</f>
        <v>1</v>
      </c>
    </row>
    <row r="199" spans="1:11" ht="15.75" customHeight="1" x14ac:dyDescent="0.15">
      <c r="A199" s="39" t="s">
        <v>9381</v>
      </c>
      <c r="B199" s="40">
        <v>9454</v>
      </c>
      <c r="C199" s="41" t="s">
        <v>1</v>
      </c>
      <c r="D199" s="42">
        <v>1</v>
      </c>
      <c r="E199" s="42">
        <v>0</v>
      </c>
      <c r="F199" s="9" t="s">
        <v>1</v>
      </c>
      <c r="G199" s="11">
        <f>IF(C199=F199,1,0)</f>
        <v>1</v>
      </c>
      <c r="H199" s="11" t="b">
        <f>AND(C199="incels",F199="incels")</f>
        <v>1</v>
      </c>
      <c r="I199" s="11" t="b">
        <f>AND(C199="incels",F199="neutre")</f>
        <v>0</v>
      </c>
      <c r="J199" s="11" t="b">
        <f>AND(C199="neutre",F199="neutre")</f>
        <v>0</v>
      </c>
      <c r="K199" s="12" t="b">
        <f>AND(C199="neutre",F199="incels")</f>
        <v>0</v>
      </c>
    </row>
    <row r="200" spans="1:11" ht="15.75" customHeight="1" x14ac:dyDescent="0.15">
      <c r="A200" s="39" t="s">
        <v>4791</v>
      </c>
      <c r="B200" s="40">
        <v>4806</v>
      </c>
      <c r="C200" s="41" t="s">
        <v>1</v>
      </c>
      <c r="D200" s="42">
        <v>1</v>
      </c>
      <c r="E200" s="42">
        <v>0</v>
      </c>
      <c r="F200" s="9" t="s">
        <v>1</v>
      </c>
      <c r="G200" s="11">
        <f>IF(C200=F200,1,0)</f>
        <v>1</v>
      </c>
      <c r="H200" s="11" t="b">
        <f>AND(C200="incels",F200="incels")</f>
        <v>1</v>
      </c>
      <c r="I200" s="11" t="b">
        <f>AND(C200="incels",F200="neutre")</f>
        <v>0</v>
      </c>
      <c r="J200" s="11" t="b">
        <f>AND(C200="neutre",F200="neutre")</f>
        <v>0</v>
      </c>
      <c r="K200" s="12" t="b">
        <f>AND(C200="neutre",F200="incels")</f>
        <v>0</v>
      </c>
    </row>
    <row r="201" spans="1:11" ht="15.75" customHeight="1" x14ac:dyDescent="0.15">
      <c r="A201" s="39" t="s">
        <v>8705</v>
      </c>
      <c r="B201" s="40">
        <v>8770</v>
      </c>
      <c r="C201" s="41" t="s">
        <v>1</v>
      </c>
      <c r="D201" s="42">
        <v>1</v>
      </c>
      <c r="E201" s="42">
        <v>0</v>
      </c>
      <c r="F201" s="9" t="s">
        <v>1</v>
      </c>
      <c r="G201" s="11">
        <f>IF(C201=F201,1,0)</f>
        <v>1</v>
      </c>
      <c r="H201" s="11" t="b">
        <f>AND(C201="incels",F201="incels")</f>
        <v>1</v>
      </c>
      <c r="I201" s="11" t="b">
        <f>AND(C201="incels",F201="neutre")</f>
        <v>0</v>
      </c>
      <c r="J201" s="11" t="b">
        <f>AND(C201="neutre",F201="neutre")</f>
        <v>0</v>
      </c>
      <c r="K201" s="12" t="b">
        <f>AND(C201="neutre",F201="incels")</f>
        <v>0</v>
      </c>
    </row>
    <row r="202" spans="1:11" ht="15.75" customHeight="1" x14ac:dyDescent="0.15">
      <c r="A202" s="39" t="s">
        <v>7838</v>
      </c>
      <c r="B202" s="40">
        <v>7895</v>
      </c>
      <c r="C202" s="41" t="s">
        <v>2</v>
      </c>
      <c r="D202" s="42">
        <v>0</v>
      </c>
      <c r="E202" s="42">
        <v>1</v>
      </c>
      <c r="F202" s="9" t="s">
        <v>1</v>
      </c>
      <c r="G202" s="11">
        <f>IF(C202=F202,1,0)</f>
        <v>0</v>
      </c>
      <c r="H202" s="11" t="b">
        <f>AND(C202="incels",F202="incels")</f>
        <v>0</v>
      </c>
      <c r="I202" s="11" t="b">
        <f>AND(C202="incels",F202="neutre")</f>
        <v>0</v>
      </c>
      <c r="J202" s="11" t="b">
        <f>AND(C202="neutre",F202="neutre")</f>
        <v>0</v>
      </c>
      <c r="K202" s="12" t="b">
        <f>AND(C202="neutre",F202="incels")</f>
        <v>1</v>
      </c>
    </row>
    <row r="203" spans="1:11" ht="15.75" customHeight="1" x14ac:dyDescent="0.15">
      <c r="A203" s="39" t="s">
        <v>135</v>
      </c>
      <c r="B203" s="40">
        <v>132</v>
      </c>
      <c r="C203" s="41" t="s">
        <v>1</v>
      </c>
      <c r="D203" s="42">
        <v>1</v>
      </c>
      <c r="E203" s="42">
        <v>0</v>
      </c>
      <c r="F203" s="9" t="s">
        <v>1</v>
      </c>
      <c r="G203" s="11">
        <f>IF(C203=F203,1,0)</f>
        <v>1</v>
      </c>
      <c r="H203" s="11" t="b">
        <f>AND(C203="incels",F203="incels")</f>
        <v>1</v>
      </c>
      <c r="I203" s="11" t="b">
        <f>AND(C203="incels",F203="neutre")</f>
        <v>0</v>
      </c>
      <c r="J203" s="11" t="b">
        <f>AND(C203="neutre",F203="neutre")</f>
        <v>0</v>
      </c>
      <c r="K203" s="12" t="b">
        <f>AND(C203="neutre",F203="incels")</f>
        <v>0</v>
      </c>
    </row>
    <row r="204" spans="1:11" ht="15.75" customHeight="1" x14ac:dyDescent="0.15">
      <c r="A204" s="39" t="s">
        <v>7865</v>
      </c>
      <c r="B204" s="40">
        <v>7923</v>
      </c>
      <c r="C204" s="41" t="s">
        <v>2</v>
      </c>
      <c r="D204" s="42">
        <v>0</v>
      </c>
      <c r="E204" s="42">
        <v>1</v>
      </c>
      <c r="F204" s="9" t="s">
        <v>1</v>
      </c>
      <c r="G204" s="11">
        <f>IF(C204=F204,1,0)</f>
        <v>0</v>
      </c>
      <c r="H204" s="11" t="b">
        <f>AND(C204="incels",F204="incels")</f>
        <v>0</v>
      </c>
      <c r="I204" s="11" t="b">
        <f>AND(C204="incels",F204="neutre")</f>
        <v>0</v>
      </c>
      <c r="J204" s="11" t="b">
        <f>AND(C204="neutre",F204="neutre")</f>
        <v>0</v>
      </c>
      <c r="K204" s="12" t="b">
        <f>AND(C204="neutre",F204="incels")</f>
        <v>1</v>
      </c>
    </row>
    <row r="205" spans="1:11" ht="15.75" customHeight="1" x14ac:dyDescent="0.15">
      <c r="A205" s="39" t="s">
        <v>1029</v>
      </c>
      <c r="B205" s="40">
        <v>1030</v>
      </c>
      <c r="C205" s="41" t="s">
        <v>2</v>
      </c>
      <c r="D205" s="42">
        <v>0</v>
      </c>
      <c r="E205" s="42">
        <v>1</v>
      </c>
      <c r="F205" s="9" t="s">
        <v>1</v>
      </c>
      <c r="G205" s="11">
        <f>IF(C205=F205,1,0)</f>
        <v>0</v>
      </c>
      <c r="H205" s="11" t="b">
        <f>AND(C205="incels",F205="incels")</f>
        <v>0</v>
      </c>
      <c r="I205" s="11" t="b">
        <f>AND(C205="incels",F205="neutre")</f>
        <v>0</v>
      </c>
      <c r="J205" s="11" t="b">
        <f>AND(C205="neutre",F205="neutre")</f>
        <v>0</v>
      </c>
      <c r="K205" s="12" t="b">
        <f>AND(C205="neutre",F205="incels")</f>
        <v>1</v>
      </c>
    </row>
    <row r="206" spans="1:11" ht="15.75" customHeight="1" x14ac:dyDescent="0.15">
      <c r="A206" s="39" t="s">
        <v>584</v>
      </c>
      <c r="B206" s="40">
        <v>582</v>
      </c>
      <c r="C206" s="41" t="s">
        <v>2</v>
      </c>
      <c r="D206" s="42">
        <v>0</v>
      </c>
      <c r="E206" s="42">
        <v>1</v>
      </c>
      <c r="F206" s="9" t="s">
        <v>1</v>
      </c>
      <c r="G206" s="11">
        <f>IF(C206=F206,1,0)</f>
        <v>0</v>
      </c>
      <c r="H206" s="11" t="b">
        <f>AND(C206="incels",F206="incels")</f>
        <v>0</v>
      </c>
      <c r="I206" s="11" t="b">
        <f>AND(C206="incels",F206="neutre")</f>
        <v>0</v>
      </c>
      <c r="J206" s="11" t="b">
        <f>AND(C206="neutre",F206="neutre")</f>
        <v>0</v>
      </c>
      <c r="K206" s="12" t="b">
        <f>AND(C206="neutre",F206="incels")</f>
        <v>1</v>
      </c>
    </row>
    <row r="207" spans="1:11" ht="15.75" customHeight="1" x14ac:dyDescent="0.15">
      <c r="A207" s="39" t="s">
        <v>5300</v>
      </c>
      <c r="B207" s="40">
        <v>5324</v>
      </c>
      <c r="C207" s="41" t="s">
        <v>2</v>
      </c>
      <c r="D207" s="42">
        <v>0</v>
      </c>
      <c r="E207" s="42">
        <v>1</v>
      </c>
      <c r="F207" s="9" t="s">
        <v>1</v>
      </c>
      <c r="G207" s="11">
        <f>IF(C207=F207,1,0)</f>
        <v>0</v>
      </c>
      <c r="H207" s="11" t="b">
        <f>AND(C207="incels",F207="incels")</f>
        <v>0</v>
      </c>
      <c r="I207" s="11" t="b">
        <f>AND(C207="incels",F207="neutre")</f>
        <v>0</v>
      </c>
      <c r="J207" s="11" t="b">
        <f>AND(C207="neutre",F207="neutre")</f>
        <v>0</v>
      </c>
      <c r="K207" s="12" t="b">
        <f>AND(C207="neutre",F207="incels")</f>
        <v>1</v>
      </c>
    </row>
    <row r="208" spans="1:11" ht="15.75" customHeight="1" x14ac:dyDescent="0.15">
      <c r="A208" s="39" t="s">
        <v>106</v>
      </c>
      <c r="B208" s="40">
        <v>103</v>
      </c>
      <c r="C208" s="41" t="s">
        <v>1</v>
      </c>
      <c r="D208" s="42">
        <v>1</v>
      </c>
      <c r="E208" s="42">
        <v>0</v>
      </c>
      <c r="F208" s="9" t="s">
        <v>1</v>
      </c>
      <c r="G208" s="11">
        <f>IF(C208=F208,1,0)</f>
        <v>1</v>
      </c>
      <c r="H208" s="11" t="b">
        <f>AND(C208="incels",F208="incels")</f>
        <v>1</v>
      </c>
      <c r="I208" s="11" t="b">
        <f>AND(C208="incels",F208="neutre")</f>
        <v>0</v>
      </c>
      <c r="J208" s="11" t="b">
        <f>AND(C208="neutre",F208="neutre")</f>
        <v>0</v>
      </c>
      <c r="K208" s="12" t="b">
        <f>AND(C208="neutre",F208="incels")</f>
        <v>0</v>
      </c>
    </row>
    <row r="209" spans="1:11" ht="15.75" customHeight="1" x14ac:dyDescent="0.15">
      <c r="A209" s="39" t="s">
        <v>959</v>
      </c>
      <c r="B209" s="40">
        <v>959</v>
      </c>
      <c r="C209" s="41" t="s">
        <v>1</v>
      </c>
      <c r="D209" s="42">
        <v>1</v>
      </c>
      <c r="E209" s="42">
        <v>0</v>
      </c>
      <c r="F209" s="9" t="s">
        <v>1</v>
      </c>
      <c r="G209" s="11">
        <f>IF(C209=F209,1,0)</f>
        <v>1</v>
      </c>
      <c r="H209" s="11" t="b">
        <f>AND(C209="incels",F209="incels")</f>
        <v>1</v>
      </c>
      <c r="I209" s="11" t="b">
        <f>AND(C209="incels",F209="neutre")</f>
        <v>0</v>
      </c>
      <c r="J209" s="11" t="b">
        <f>AND(C209="neutre",F209="neutre")</f>
        <v>0</v>
      </c>
      <c r="K209" s="12" t="b">
        <f>AND(C209="neutre",F209="incels")</f>
        <v>0</v>
      </c>
    </row>
    <row r="210" spans="1:11" ht="15.75" customHeight="1" x14ac:dyDescent="0.15">
      <c r="A210" s="39" t="s">
        <v>4739</v>
      </c>
      <c r="B210" s="40">
        <v>4751</v>
      </c>
      <c r="C210" s="41" t="s">
        <v>2</v>
      </c>
      <c r="D210" s="42">
        <v>0</v>
      </c>
      <c r="E210" s="42">
        <v>1</v>
      </c>
      <c r="F210" s="9" t="s">
        <v>1</v>
      </c>
      <c r="G210" s="11">
        <f>IF(C210=F210,1,0)</f>
        <v>0</v>
      </c>
      <c r="H210" s="11" t="b">
        <f>AND(C210="incels",F210="incels")</f>
        <v>0</v>
      </c>
      <c r="I210" s="11" t="b">
        <f>AND(C210="incels",F210="neutre")</f>
        <v>0</v>
      </c>
      <c r="J210" s="11" t="b">
        <f>AND(C210="neutre",F210="neutre")</f>
        <v>0</v>
      </c>
      <c r="K210" s="12" t="b">
        <f>AND(C210="neutre",F210="incels")</f>
        <v>1</v>
      </c>
    </row>
    <row r="211" spans="1:11" ht="15.75" customHeight="1" x14ac:dyDescent="0.15">
      <c r="A211" s="39" t="s">
        <v>8195</v>
      </c>
      <c r="B211" s="40">
        <v>8257</v>
      </c>
      <c r="C211" s="41" t="s">
        <v>2</v>
      </c>
      <c r="D211" s="42">
        <v>0</v>
      </c>
      <c r="E211" s="42">
        <v>1</v>
      </c>
      <c r="F211" s="9" t="s">
        <v>1</v>
      </c>
      <c r="G211" s="11">
        <f>IF(C211=F211,1,0)</f>
        <v>0</v>
      </c>
      <c r="H211" s="11" t="b">
        <f>AND(C211="incels",F211="incels")</f>
        <v>0</v>
      </c>
      <c r="I211" s="11" t="b">
        <f>AND(C211="incels",F211="neutre")</f>
        <v>0</v>
      </c>
      <c r="J211" s="11" t="b">
        <f>AND(C211="neutre",F211="neutre")</f>
        <v>0</v>
      </c>
      <c r="K211" s="12" t="b">
        <f>AND(C211="neutre",F211="incels")</f>
        <v>1</v>
      </c>
    </row>
    <row r="212" spans="1:11" ht="15.75" customHeight="1" x14ac:dyDescent="0.15">
      <c r="A212" s="39" t="s">
        <v>2668</v>
      </c>
      <c r="B212" s="40">
        <v>2670</v>
      </c>
      <c r="C212" s="41" t="s">
        <v>2</v>
      </c>
      <c r="D212" s="42">
        <v>0</v>
      </c>
      <c r="E212" s="42">
        <v>1</v>
      </c>
      <c r="F212" s="9" t="s">
        <v>1</v>
      </c>
      <c r="G212" s="11">
        <f>IF(C212=F212,1,0)</f>
        <v>0</v>
      </c>
      <c r="H212" s="11" t="b">
        <f>AND(C212="incels",F212="incels")</f>
        <v>0</v>
      </c>
      <c r="I212" s="11" t="b">
        <f>AND(C212="incels",F212="neutre")</f>
        <v>0</v>
      </c>
      <c r="J212" s="11" t="b">
        <f>AND(C212="neutre",F212="neutre")</f>
        <v>0</v>
      </c>
      <c r="K212" s="12" t="b">
        <f>AND(C212="neutre",F212="incels")</f>
        <v>1</v>
      </c>
    </row>
    <row r="213" spans="1:11" ht="15.75" customHeight="1" x14ac:dyDescent="0.15">
      <c r="A213" s="39" t="s">
        <v>5437</v>
      </c>
      <c r="B213" s="40">
        <v>5465</v>
      </c>
      <c r="C213" s="41" t="s">
        <v>2</v>
      </c>
      <c r="D213" s="42">
        <v>0</v>
      </c>
      <c r="E213" s="42">
        <v>1</v>
      </c>
      <c r="F213" s="9" t="s">
        <v>1</v>
      </c>
      <c r="G213" s="11">
        <f>IF(C213=F213,1,0)</f>
        <v>0</v>
      </c>
      <c r="H213" s="11" t="b">
        <f>AND(C213="incels",F213="incels")</f>
        <v>0</v>
      </c>
      <c r="I213" s="11" t="b">
        <f>AND(C213="incels",F213="neutre")</f>
        <v>0</v>
      </c>
      <c r="J213" s="11" t="b">
        <f>AND(C213="neutre",F213="neutre")</f>
        <v>0</v>
      </c>
      <c r="K213" s="12" t="b">
        <f>AND(C213="neutre",F213="incels")</f>
        <v>1</v>
      </c>
    </row>
    <row r="214" spans="1:11" ht="15.75" customHeight="1" x14ac:dyDescent="0.15">
      <c r="A214" s="39" t="s">
        <v>7419</v>
      </c>
      <c r="B214" s="40">
        <v>7472</v>
      </c>
      <c r="C214" s="41" t="s">
        <v>1</v>
      </c>
      <c r="D214" s="42">
        <v>1</v>
      </c>
      <c r="E214" s="42">
        <v>0</v>
      </c>
      <c r="F214" s="9" t="s">
        <v>1</v>
      </c>
      <c r="G214" s="11">
        <f>IF(C214=F214,1,0)</f>
        <v>1</v>
      </c>
      <c r="H214" s="11" t="b">
        <f>AND(C214="incels",F214="incels")</f>
        <v>1</v>
      </c>
      <c r="I214" s="11" t="b">
        <f>AND(C214="incels",F214="neutre")</f>
        <v>0</v>
      </c>
      <c r="J214" s="11" t="b">
        <f>AND(C214="neutre",F214="neutre")</f>
        <v>0</v>
      </c>
      <c r="K214" s="12" t="b">
        <f>AND(C214="neutre",F214="incels")</f>
        <v>0</v>
      </c>
    </row>
    <row r="215" spans="1:11" ht="15.75" customHeight="1" x14ac:dyDescent="0.15">
      <c r="A215" s="39" t="s">
        <v>8298</v>
      </c>
      <c r="B215" s="40">
        <v>8360</v>
      </c>
      <c r="C215" s="41" t="s">
        <v>1</v>
      </c>
      <c r="D215" s="42">
        <v>1</v>
      </c>
      <c r="E215" s="42">
        <v>0</v>
      </c>
      <c r="F215" s="9" t="s">
        <v>1</v>
      </c>
      <c r="G215" s="11">
        <f>IF(C215=F215,1,0)</f>
        <v>1</v>
      </c>
      <c r="H215" s="11" t="b">
        <f>AND(C215="incels",F215="incels")</f>
        <v>1</v>
      </c>
      <c r="I215" s="11" t="b">
        <f>AND(C215="incels",F215="neutre")</f>
        <v>0</v>
      </c>
      <c r="J215" s="11" t="b">
        <f>AND(C215="neutre",F215="neutre")</f>
        <v>0</v>
      </c>
      <c r="K215" s="12" t="b">
        <f>AND(C215="neutre",F215="incels")</f>
        <v>0</v>
      </c>
    </row>
    <row r="216" spans="1:11" ht="15.75" customHeight="1" x14ac:dyDescent="0.15">
      <c r="A216" s="39" t="s">
        <v>4513</v>
      </c>
      <c r="B216" s="40">
        <v>4523</v>
      </c>
      <c r="C216" s="41" t="s">
        <v>2</v>
      </c>
      <c r="D216" s="42">
        <v>0</v>
      </c>
      <c r="E216" s="42">
        <v>1</v>
      </c>
      <c r="F216" s="9" t="s">
        <v>1</v>
      </c>
      <c r="G216" s="11">
        <f>IF(C216=F216,1,0)</f>
        <v>0</v>
      </c>
      <c r="H216" s="11" t="b">
        <f>AND(C216="incels",F216="incels")</f>
        <v>0</v>
      </c>
      <c r="I216" s="11" t="b">
        <f>AND(C216="incels",F216="neutre")</f>
        <v>0</v>
      </c>
      <c r="J216" s="11" t="b">
        <f>AND(C216="neutre",F216="neutre")</f>
        <v>0</v>
      </c>
      <c r="K216" s="12" t="b">
        <f>AND(C216="neutre",F216="incels")</f>
        <v>1</v>
      </c>
    </row>
    <row r="217" spans="1:11" ht="15.75" customHeight="1" x14ac:dyDescent="0.15">
      <c r="A217" s="39" t="s">
        <v>8889</v>
      </c>
      <c r="B217" s="40">
        <v>8957</v>
      </c>
      <c r="C217" s="41" t="s">
        <v>2</v>
      </c>
      <c r="D217" s="42">
        <v>0</v>
      </c>
      <c r="E217" s="42">
        <v>1</v>
      </c>
      <c r="F217" s="9" t="s">
        <v>1</v>
      </c>
      <c r="G217" s="11">
        <f>IF(C217=F217,1,0)</f>
        <v>0</v>
      </c>
      <c r="H217" s="11" t="b">
        <f>AND(C217="incels",F217="incels")</f>
        <v>0</v>
      </c>
      <c r="I217" s="11" t="b">
        <f>AND(C217="incels",F217="neutre")</f>
        <v>0</v>
      </c>
      <c r="J217" s="11" t="b">
        <f>AND(C217="neutre",F217="neutre")</f>
        <v>0</v>
      </c>
      <c r="K217" s="12" t="b">
        <f>AND(C217="neutre",F217="incels")</f>
        <v>1</v>
      </c>
    </row>
    <row r="218" spans="1:11" ht="15.75" customHeight="1" x14ac:dyDescent="0.15">
      <c r="A218" s="39" t="s">
        <v>249</v>
      </c>
      <c r="B218" s="40">
        <v>247</v>
      </c>
      <c r="C218" s="41" t="s">
        <v>2</v>
      </c>
      <c r="D218" s="42">
        <v>0</v>
      </c>
      <c r="E218" s="42">
        <v>1</v>
      </c>
      <c r="F218" s="9" t="s">
        <v>1</v>
      </c>
      <c r="G218" s="11">
        <f>IF(C218=F218,1,0)</f>
        <v>0</v>
      </c>
      <c r="H218" s="11" t="b">
        <f>AND(C218="incels",F218="incels")</f>
        <v>0</v>
      </c>
      <c r="I218" s="11" t="b">
        <f>AND(C218="incels",F218="neutre")</f>
        <v>0</v>
      </c>
      <c r="J218" s="11" t="b">
        <f>AND(C218="neutre",F218="neutre")</f>
        <v>0</v>
      </c>
      <c r="K218" s="12" t="b">
        <f>AND(C218="neutre",F218="incels")</f>
        <v>1</v>
      </c>
    </row>
    <row r="219" spans="1:11" ht="15.75" customHeight="1" x14ac:dyDescent="0.15">
      <c r="A219" s="39" t="s">
        <v>3172</v>
      </c>
      <c r="B219" s="40">
        <v>3175</v>
      </c>
      <c r="C219" s="41" t="s">
        <v>2</v>
      </c>
      <c r="D219" s="42">
        <v>0</v>
      </c>
      <c r="E219" s="42">
        <v>1</v>
      </c>
      <c r="F219" s="9" t="s">
        <v>1</v>
      </c>
      <c r="G219" s="11">
        <f>IF(C219=F219,1,0)</f>
        <v>0</v>
      </c>
      <c r="H219" s="11" t="b">
        <f>AND(C219="incels",F219="incels")</f>
        <v>0</v>
      </c>
      <c r="I219" s="11" t="b">
        <f>AND(C219="incels",F219="neutre")</f>
        <v>0</v>
      </c>
      <c r="J219" s="11" t="b">
        <f>AND(C219="neutre",F219="neutre")</f>
        <v>0</v>
      </c>
      <c r="K219" s="12" t="b">
        <f>AND(C219="neutre",F219="incels")</f>
        <v>1</v>
      </c>
    </row>
    <row r="220" spans="1:11" ht="15.75" customHeight="1" x14ac:dyDescent="0.15">
      <c r="A220" s="39" t="s">
        <v>7171</v>
      </c>
      <c r="B220" s="40">
        <v>7222</v>
      </c>
      <c r="C220" s="41" t="s">
        <v>2</v>
      </c>
      <c r="D220" s="42">
        <v>0</v>
      </c>
      <c r="E220" s="42">
        <v>1</v>
      </c>
      <c r="F220" s="9" t="s">
        <v>1</v>
      </c>
      <c r="G220" s="11">
        <f>IF(C220=F220,1,0)</f>
        <v>0</v>
      </c>
      <c r="H220" s="11" t="b">
        <f>AND(C220="incels",F220="incels")</f>
        <v>0</v>
      </c>
      <c r="I220" s="11" t="b">
        <f>AND(C220="incels",F220="neutre")</f>
        <v>0</v>
      </c>
      <c r="J220" s="11" t="b">
        <f>AND(C220="neutre",F220="neutre")</f>
        <v>0</v>
      </c>
      <c r="K220" s="12" t="b">
        <f>AND(C220="neutre",F220="incels")</f>
        <v>1</v>
      </c>
    </row>
    <row r="221" spans="1:11" ht="15.75" customHeight="1" x14ac:dyDescent="0.15">
      <c r="A221" s="39" t="s">
        <v>3345</v>
      </c>
      <c r="B221" s="40">
        <v>3348</v>
      </c>
      <c r="C221" s="41" t="s">
        <v>2</v>
      </c>
      <c r="D221" s="42">
        <v>0</v>
      </c>
      <c r="E221" s="42">
        <v>1</v>
      </c>
      <c r="F221" s="9" t="s">
        <v>1</v>
      </c>
      <c r="G221" s="11">
        <f>IF(C221=F221,1,0)</f>
        <v>0</v>
      </c>
      <c r="H221" s="11" t="b">
        <f>AND(C221="incels",F221="incels")</f>
        <v>0</v>
      </c>
      <c r="I221" s="11" t="b">
        <f>AND(C221="incels",F221="neutre")</f>
        <v>0</v>
      </c>
      <c r="J221" s="11" t="b">
        <f>AND(C221="neutre",F221="neutre")</f>
        <v>0</v>
      </c>
      <c r="K221" s="12" t="b">
        <f>AND(C221="neutre",F221="incels")</f>
        <v>1</v>
      </c>
    </row>
    <row r="222" spans="1:11" ht="15.75" customHeight="1" x14ac:dyDescent="0.15">
      <c r="A222" s="39" t="s">
        <v>994</v>
      </c>
      <c r="B222" s="40">
        <v>994</v>
      </c>
      <c r="C222" s="41" t="s">
        <v>1</v>
      </c>
      <c r="D222" s="42">
        <v>1</v>
      </c>
      <c r="E222" s="42">
        <v>0</v>
      </c>
      <c r="F222" s="9" t="s">
        <v>1</v>
      </c>
      <c r="G222" s="11">
        <f>IF(C222=F222,1,0)</f>
        <v>1</v>
      </c>
      <c r="H222" s="11" t="b">
        <f>AND(C222="incels",F222="incels")</f>
        <v>1</v>
      </c>
      <c r="I222" s="11" t="b">
        <f>AND(C222="incels",F222="neutre")</f>
        <v>0</v>
      </c>
      <c r="J222" s="11" t="b">
        <f>AND(C222="neutre",F222="neutre")</f>
        <v>0</v>
      </c>
      <c r="K222" s="12" t="b">
        <f>AND(C222="neutre",F222="incels")</f>
        <v>0</v>
      </c>
    </row>
    <row r="223" spans="1:11" ht="15.75" customHeight="1" x14ac:dyDescent="0.15">
      <c r="A223" s="39" t="s">
        <v>4692</v>
      </c>
      <c r="B223" s="40">
        <v>4704</v>
      </c>
      <c r="C223" s="41" t="s">
        <v>2</v>
      </c>
      <c r="D223" s="42">
        <v>0</v>
      </c>
      <c r="E223" s="42">
        <v>1</v>
      </c>
      <c r="F223" s="9" t="s">
        <v>1</v>
      </c>
      <c r="G223" s="11">
        <f>IF(C223=F223,1,0)</f>
        <v>0</v>
      </c>
      <c r="H223" s="11" t="b">
        <f>AND(C223="incels",F223="incels")</f>
        <v>0</v>
      </c>
      <c r="I223" s="11" t="b">
        <f>AND(C223="incels",F223="neutre")</f>
        <v>0</v>
      </c>
      <c r="J223" s="11" t="b">
        <f>AND(C223="neutre",F223="neutre")</f>
        <v>0</v>
      </c>
      <c r="K223" s="12" t="b">
        <f>AND(C223="neutre",F223="incels")</f>
        <v>1</v>
      </c>
    </row>
    <row r="224" spans="1:11" ht="15.75" customHeight="1" x14ac:dyDescent="0.15">
      <c r="A224" s="39" t="s">
        <v>6237</v>
      </c>
      <c r="B224" s="40">
        <v>6273</v>
      </c>
      <c r="C224" s="41" t="s">
        <v>1</v>
      </c>
      <c r="D224" s="42">
        <v>1</v>
      </c>
      <c r="E224" s="42">
        <v>0</v>
      </c>
      <c r="F224" s="9" t="s">
        <v>1</v>
      </c>
      <c r="G224" s="11">
        <f>IF(C224=F224,1,0)</f>
        <v>1</v>
      </c>
      <c r="H224" s="11" t="b">
        <f>AND(C224="incels",F224="incels")</f>
        <v>1</v>
      </c>
      <c r="I224" s="11" t="b">
        <f>AND(C224="incels",F224="neutre")</f>
        <v>0</v>
      </c>
      <c r="J224" s="11" t="b">
        <f>AND(C224="neutre",F224="neutre")</f>
        <v>0</v>
      </c>
      <c r="K224" s="12" t="b">
        <f>AND(C224="neutre",F224="incels")</f>
        <v>0</v>
      </c>
    </row>
    <row r="225" spans="1:11" ht="15.75" customHeight="1" x14ac:dyDescent="0.15">
      <c r="A225" s="39" t="s">
        <v>5513</v>
      </c>
      <c r="B225" s="40">
        <v>5542</v>
      </c>
      <c r="C225" s="41" t="s">
        <v>1</v>
      </c>
      <c r="D225" s="42">
        <v>1</v>
      </c>
      <c r="E225" s="42">
        <v>0</v>
      </c>
      <c r="F225" s="9" t="s">
        <v>1</v>
      </c>
      <c r="G225" s="11">
        <f>IF(C225=F225,1,0)</f>
        <v>1</v>
      </c>
      <c r="H225" s="11" t="b">
        <f>AND(C225="incels",F225="incels")</f>
        <v>1</v>
      </c>
      <c r="I225" s="11" t="b">
        <f>AND(C225="incels",F225="neutre")</f>
        <v>0</v>
      </c>
      <c r="J225" s="11" t="b">
        <f>AND(C225="neutre",F225="neutre")</f>
        <v>0</v>
      </c>
      <c r="K225" s="12" t="b">
        <f>AND(C225="neutre",F225="incels")</f>
        <v>0</v>
      </c>
    </row>
    <row r="226" spans="1:11" ht="15.75" customHeight="1" x14ac:dyDescent="0.15">
      <c r="A226" s="39" t="s">
        <v>3904</v>
      </c>
      <c r="B226" s="40">
        <v>3911</v>
      </c>
      <c r="C226" s="41" t="s">
        <v>1</v>
      </c>
      <c r="D226" s="42">
        <v>1</v>
      </c>
      <c r="E226" s="42">
        <v>0</v>
      </c>
      <c r="F226" s="9" t="s">
        <v>1</v>
      </c>
      <c r="G226" s="11">
        <f>IF(C226=F226,1,0)</f>
        <v>1</v>
      </c>
      <c r="H226" s="11" t="b">
        <f>AND(C226="incels",F226="incels")</f>
        <v>1</v>
      </c>
      <c r="I226" s="11" t="b">
        <f>AND(C226="incels",F226="neutre")</f>
        <v>0</v>
      </c>
      <c r="J226" s="11" t="b">
        <f>AND(C226="neutre",F226="neutre")</f>
        <v>0</v>
      </c>
      <c r="K226" s="12" t="b">
        <f>AND(C226="neutre",F226="incels")</f>
        <v>0</v>
      </c>
    </row>
    <row r="227" spans="1:11" ht="15.75" customHeight="1" x14ac:dyDescent="0.15">
      <c r="A227" s="39" t="s">
        <v>3572</v>
      </c>
      <c r="B227" s="40">
        <v>3577</v>
      </c>
      <c r="C227" s="41" t="s">
        <v>1</v>
      </c>
      <c r="D227" s="42">
        <v>1</v>
      </c>
      <c r="E227" s="42">
        <v>0</v>
      </c>
      <c r="F227" s="9" t="s">
        <v>1</v>
      </c>
      <c r="G227" s="11">
        <f>IF(C227=F227,1,0)</f>
        <v>1</v>
      </c>
      <c r="H227" s="11" t="b">
        <f>AND(C227="incels",F227="incels")</f>
        <v>1</v>
      </c>
      <c r="I227" s="11" t="b">
        <f>AND(C227="incels",F227="neutre")</f>
        <v>0</v>
      </c>
      <c r="J227" s="11" t="b">
        <f>AND(C227="neutre",F227="neutre")</f>
        <v>0</v>
      </c>
      <c r="K227" s="12" t="b">
        <f>AND(C227="neutre",F227="incels")</f>
        <v>0</v>
      </c>
    </row>
    <row r="228" spans="1:11" ht="15.75" customHeight="1" x14ac:dyDescent="0.15">
      <c r="A228" s="39" t="s">
        <v>5918</v>
      </c>
      <c r="B228" s="40">
        <v>5951</v>
      </c>
      <c r="C228" s="41" t="s">
        <v>2</v>
      </c>
      <c r="D228" s="42">
        <v>0</v>
      </c>
      <c r="E228" s="42">
        <v>1</v>
      </c>
      <c r="F228" s="9" t="s">
        <v>1</v>
      </c>
      <c r="G228" s="11">
        <f>IF(C228=F228,1,0)</f>
        <v>0</v>
      </c>
      <c r="H228" s="11" t="b">
        <f>AND(C228="incels",F228="incels")</f>
        <v>0</v>
      </c>
      <c r="I228" s="11" t="b">
        <f>AND(C228="incels",F228="neutre")</f>
        <v>0</v>
      </c>
      <c r="J228" s="11" t="b">
        <f>AND(C228="neutre",F228="neutre")</f>
        <v>0</v>
      </c>
      <c r="K228" s="12" t="b">
        <f>AND(C228="neutre",F228="incels")</f>
        <v>1</v>
      </c>
    </row>
    <row r="229" spans="1:11" ht="15.75" customHeight="1" x14ac:dyDescent="0.15">
      <c r="A229" s="39" t="s">
        <v>4371</v>
      </c>
      <c r="B229" s="40">
        <v>4380</v>
      </c>
      <c r="C229" s="41" t="s">
        <v>2</v>
      </c>
      <c r="D229" s="42">
        <v>0</v>
      </c>
      <c r="E229" s="42">
        <v>1</v>
      </c>
      <c r="F229" s="9" t="s">
        <v>1</v>
      </c>
      <c r="G229" s="11">
        <f>IF(C229=F229,1,0)</f>
        <v>0</v>
      </c>
      <c r="H229" s="11" t="b">
        <f>AND(C229="incels",F229="incels")</f>
        <v>0</v>
      </c>
      <c r="I229" s="11" t="b">
        <f>AND(C229="incels",F229="neutre")</f>
        <v>0</v>
      </c>
      <c r="J229" s="11" t="b">
        <f>AND(C229="neutre",F229="neutre")</f>
        <v>0</v>
      </c>
      <c r="K229" s="12" t="b">
        <f>AND(C229="neutre",F229="incels")</f>
        <v>1</v>
      </c>
    </row>
    <row r="230" spans="1:11" ht="15.75" customHeight="1" x14ac:dyDescent="0.15">
      <c r="A230" s="39" t="s">
        <v>690</v>
      </c>
      <c r="B230" s="40">
        <v>689</v>
      </c>
      <c r="C230" s="41" t="s">
        <v>1</v>
      </c>
      <c r="D230" s="42">
        <v>1</v>
      </c>
      <c r="E230" s="42">
        <v>0</v>
      </c>
      <c r="F230" s="9" t="s">
        <v>1</v>
      </c>
      <c r="G230" s="11">
        <f>IF(C230=F230,1,0)</f>
        <v>1</v>
      </c>
      <c r="H230" s="11" t="b">
        <f>AND(C230="incels",F230="incels")</f>
        <v>1</v>
      </c>
      <c r="I230" s="11" t="b">
        <f>AND(C230="incels",F230="neutre")</f>
        <v>0</v>
      </c>
      <c r="J230" s="11" t="b">
        <f>AND(C230="neutre",F230="neutre")</f>
        <v>0</v>
      </c>
      <c r="K230" s="12" t="b">
        <f>AND(C230="neutre",F230="incels")</f>
        <v>0</v>
      </c>
    </row>
    <row r="231" spans="1:11" ht="15.75" customHeight="1" x14ac:dyDescent="0.15">
      <c r="A231" s="39" t="s">
        <v>7753</v>
      </c>
      <c r="B231" s="40">
        <v>7809</v>
      </c>
      <c r="C231" s="41" t="s">
        <v>1</v>
      </c>
      <c r="D231" s="42">
        <v>0</v>
      </c>
      <c r="E231" s="42">
        <v>0</v>
      </c>
      <c r="F231" s="9" t="s">
        <v>1</v>
      </c>
      <c r="G231" s="11">
        <f>IF(C231=F231,1,0)</f>
        <v>1</v>
      </c>
      <c r="H231" s="11" t="b">
        <f>AND(C231="incels",F231="incels")</f>
        <v>1</v>
      </c>
      <c r="I231" s="11" t="b">
        <f>AND(C231="incels",F231="neutre")</f>
        <v>0</v>
      </c>
      <c r="J231" s="11" t="b">
        <f>AND(C231="neutre",F231="neutre")</f>
        <v>0</v>
      </c>
      <c r="K231" s="12" t="b">
        <f>AND(C231="neutre",F231="incels")</f>
        <v>0</v>
      </c>
    </row>
    <row r="232" spans="1:11" ht="15.75" customHeight="1" x14ac:dyDescent="0.15">
      <c r="A232" s="39" t="s">
        <v>7639</v>
      </c>
      <c r="B232" s="40">
        <v>7695</v>
      </c>
      <c r="C232" s="41" t="s">
        <v>2</v>
      </c>
      <c r="D232" s="42">
        <v>0</v>
      </c>
      <c r="E232" s="42">
        <v>1</v>
      </c>
      <c r="F232" s="9" t="s">
        <v>1</v>
      </c>
      <c r="G232" s="11">
        <f>IF(C232=F232,1,0)</f>
        <v>0</v>
      </c>
      <c r="H232" s="11" t="b">
        <f>AND(C232="incels",F232="incels")</f>
        <v>0</v>
      </c>
      <c r="I232" s="11" t="b">
        <f>AND(C232="incels",F232="neutre")</f>
        <v>0</v>
      </c>
      <c r="J232" s="11" t="b">
        <f>AND(C232="neutre",F232="neutre")</f>
        <v>0</v>
      </c>
      <c r="K232" s="12" t="b">
        <f>AND(C232="neutre",F232="incels")</f>
        <v>1</v>
      </c>
    </row>
    <row r="233" spans="1:11" ht="15.75" customHeight="1" x14ac:dyDescent="0.15">
      <c r="A233" s="39" t="s">
        <v>7131</v>
      </c>
      <c r="B233" s="40">
        <v>7181</v>
      </c>
      <c r="C233" s="41" t="s">
        <v>2</v>
      </c>
      <c r="D233" s="42">
        <v>0</v>
      </c>
      <c r="E233" s="42">
        <v>1</v>
      </c>
      <c r="F233" s="9" t="s">
        <v>1</v>
      </c>
      <c r="G233" s="11">
        <f>IF(C233=F233,1,0)</f>
        <v>0</v>
      </c>
      <c r="H233" s="11" t="b">
        <f>AND(C233="incels",F233="incels")</f>
        <v>0</v>
      </c>
      <c r="I233" s="11" t="b">
        <f>AND(C233="incels",F233="neutre")</f>
        <v>0</v>
      </c>
      <c r="J233" s="11" t="b">
        <f>AND(C233="neutre",F233="neutre")</f>
        <v>0</v>
      </c>
      <c r="K233" s="12" t="b">
        <f>AND(C233="neutre",F233="incels")</f>
        <v>1</v>
      </c>
    </row>
    <row r="234" spans="1:11" ht="15.75" customHeight="1" x14ac:dyDescent="0.15">
      <c r="A234" s="39" t="s">
        <v>6172</v>
      </c>
      <c r="B234" s="40">
        <v>6208</v>
      </c>
      <c r="C234" s="41" t="s">
        <v>2</v>
      </c>
      <c r="D234" s="42">
        <v>0</v>
      </c>
      <c r="E234" s="42">
        <v>1</v>
      </c>
      <c r="F234" s="9" t="s">
        <v>1</v>
      </c>
      <c r="G234" s="11">
        <f>IF(C234=F234,1,0)</f>
        <v>0</v>
      </c>
      <c r="H234" s="11" t="b">
        <f>AND(C234="incels",F234="incels")</f>
        <v>0</v>
      </c>
      <c r="I234" s="11" t="b">
        <f>AND(C234="incels",F234="neutre")</f>
        <v>0</v>
      </c>
      <c r="J234" s="11" t="b">
        <f>AND(C234="neutre",F234="neutre")</f>
        <v>0</v>
      </c>
      <c r="K234" s="12" t="b">
        <f>AND(C234="neutre",F234="incels")</f>
        <v>1</v>
      </c>
    </row>
    <row r="235" spans="1:11" ht="15.75" customHeight="1" x14ac:dyDescent="0.15">
      <c r="A235" s="39" t="s">
        <v>117</v>
      </c>
      <c r="B235" s="40">
        <v>114</v>
      </c>
      <c r="C235" s="41" t="s">
        <v>2</v>
      </c>
      <c r="D235" s="42">
        <v>0</v>
      </c>
      <c r="E235" s="42">
        <v>1</v>
      </c>
      <c r="F235" s="9" t="s">
        <v>1</v>
      </c>
      <c r="G235" s="11">
        <f>IF(C235=F235,1,0)</f>
        <v>0</v>
      </c>
      <c r="H235" s="11" t="b">
        <f>AND(C235="incels",F235="incels")</f>
        <v>0</v>
      </c>
      <c r="I235" s="11" t="b">
        <f>AND(C235="incels",F235="neutre")</f>
        <v>0</v>
      </c>
      <c r="J235" s="11" t="b">
        <f>AND(C235="neutre",F235="neutre")</f>
        <v>0</v>
      </c>
      <c r="K235" s="12" t="b">
        <f>AND(C235="neutre",F235="incels")</f>
        <v>1</v>
      </c>
    </row>
    <row r="236" spans="1:11" ht="15.75" customHeight="1" x14ac:dyDescent="0.15">
      <c r="A236" s="39" t="s">
        <v>2617</v>
      </c>
      <c r="B236" s="40">
        <v>2619</v>
      </c>
      <c r="C236" s="41" t="s">
        <v>2</v>
      </c>
      <c r="D236" s="42">
        <v>0</v>
      </c>
      <c r="E236" s="42">
        <v>1</v>
      </c>
      <c r="F236" s="9" t="s">
        <v>1</v>
      </c>
      <c r="G236" s="11">
        <f>IF(C236=F236,1,0)</f>
        <v>0</v>
      </c>
      <c r="H236" s="11" t="b">
        <f>AND(C236="incels",F236="incels")</f>
        <v>0</v>
      </c>
      <c r="I236" s="11" t="b">
        <f>AND(C236="incels",F236="neutre")</f>
        <v>0</v>
      </c>
      <c r="J236" s="11" t="b">
        <f>AND(C236="neutre",F236="neutre")</f>
        <v>0</v>
      </c>
      <c r="K236" s="12" t="b">
        <f>AND(C236="neutre",F236="incels")</f>
        <v>1</v>
      </c>
    </row>
    <row r="237" spans="1:11" ht="15.75" customHeight="1" x14ac:dyDescent="0.15">
      <c r="A237" s="39" t="s">
        <v>2074</v>
      </c>
      <c r="B237" s="40">
        <v>2076</v>
      </c>
      <c r="C237" s="41" t="s">
        <v>2</v>
      </c>
      <c r="D237" s="42">
        <v>0</v>
      </c>
      <c r="E237" s="42">
        <v>1</v>
      </c>
      <c r="F237" s="9" t="s">
        <v>1</v>
      </c>
      <c r="G237" s="11">
        <f>IF(C237=F237,1,0)</f>
        <v>0</v>
      </c>
      <c r="H237" s="11" t="b">
        <f>AND(C237="incels",F237="incels")</f>
        <v>0</v>
      </c>
      <c r="I237" s="11" t="b">
        <f>AND(C237="incels",F237="neutre")</f>
        <v>0</v>
      </c>
      <c r="J237" s="11" t="b">
        <f>AND(C237="neutre",F237="neutre")</f>
        <v>0</v>
      </c>
      <c r="K237" s="12" t="b">
        <f>AND(C237="neutre",F237="incels")</f>
        <v>1</v>
      </c>
    </row>
    <row r="238" spans="1:11" ht="15.75" customHeight="1" x14ac:dyDescent="0.15">
      <c r="A238" s="39" t="s">
        <v>926</v>
      </c>
      <c r="B238" s="40">
        <v>925</v>
      </c>
      <c r="C238" s="41" t="s">
        <v>1</v>
      </c>
      <c r="D238" s="42">
        <v>1</v>
      </c>
      <c r="E238" s="42">
        <v>0</v>
      </c>
      <c r="F238" s="9" t="s">
        <v>1</v>
      </c>
      <c r="G238" s="11">
        <f>IF(C238=F238,1,0)</f>
        <v>1</v>
      </c>
      <c r="H238" s="11" t="b">
        <f>AND(C238="incels",F238="incels")</f>
        <v>1</v>
      </c>
      <c r="I238" s="11" t="b">
        <f>AND(C238="incels",F238="neutre")</f>
        <v>0</v>
      </c>
      <c r="J238" s="11" t="b">
        <f>AND(C238="neutre",F238="neutre")</f>
        <v>0</v>
      </c>
      <c r="K238" s="12" t="b">
        <f>AND(C238="neutre",F238="incels")</f>
        <v>0</v>
      </c>
    </row>
    <row r="239" spans="1:11" ht="15.75" customHeight="1" x14ac:dyDescent="0.15">
      <c r="A239" s="39" t="s">
        <v>783</v>
      </c>
      <c r="B239" s="40">
        <v>782</v>
      </c>
      <c r="C239" s="41" t="s">
        <v>2</v>
      </c>
      <c r="D239" s="42">
        <v>0</v>
      </c>
      <c r="E239" s="42">
        <v>1</v>
      </c>
      <c r="F239" s="9" t="s">
        <v>1</v>
      </c>
      <c r="G239" s="11">
        <f>IF(C239=F239,1,0)</f>
        <v>0</v>
      </c>
      <c r="H239" s="11" t="b">
        <f>AND(C239="incels",F239="incels")</f>
        <v>0</v>
      </c>
      <c r="I239" s="11" t="b">
        <f>AND(C239="incels",F239="neutre")</f>
        <v>0</v>
      </c>
      <c r="J239" s="11" t="b">
        <f>AND(C239="neutre",F239="neutre")</f>
        <v>0</v>
      </c>
      <c r="K239" s="12" t="b">
        <f>AND(C239="neutre",F239="incels")</f>
        <v>1</v>
      </c>
    </row>
    <row r="240" spans="1:11" ht="15.75" customHeight="1" x14ac:dyDescent="0.15">
      <c r="A240" s="39" t="s">
        <v>1123</v>
      </c>
      <c r="B240" s="40">
        <v>1124</v>
      </c>
      <c r="C240" s="41" t="s">
        <v>1</v>
      </c>
      <c r="D240" s="42">
        <v>1</v>
      </c>
      <c r="E240" s="42">
        <v>0</v>
      </c>
      <c r="F240" s="9" t="s">
        <v>1</v>
      </c>
      <c r="G240" s="11">
        <f>IF(C240=F240,1,0)</f>
        <v>1</v>
      </c>
      <c r="H240" s="11" t="b">
        <f>AND(C240="incels",F240="incels")</f>
        <v>1</v>
      </c>
      <c r="I240" s="11" t="b">
        <f>AND(C240="incels",F240="neutre")</f>
        <v>0</v>
      </c>
      <c r="J240" s="11" t="b">
        <f>AND(C240="neutre",F240="neutre")</f>
        <v>0</v>
      </c>
      <c r="K240" s="12" t="b">
        <f>AND(C240="neutre",F240="incels")</f>
        <v>0</v>
      </c>
    </row>
    <row r="241" spans="1:11" ht="15.75" customHeight="1" x14ac:dyDescent="0.15">
      <c r="A241" s="39" t="s">
        <v>5960</v>
      </c>
      <c r="B241" s="40">
        <v>5994</v>
      </c>
      <c r="C241" s="41" t="s">
        <v>2</v>
      </c>
      <c r="D241" s="42">
        <v>0</v>
      </c>
      <c r="E241" s="42">
        <v>1</v>
      </c>
      <c r="F241" s="9" t="s">
        <v>1</v>
      </c>
      <c r="G241" s="11">
        <f>IF(C241=F241,1,0)</f>
        <v>0</v>
      </c>
      <c r="H241" s="11" t="b">
        <f>AND(C241="incels",F241="incels")</f>
        <v>0</v>
      </c>
      <c r="I241" s="11" t="b">
        <f>AND(C241="incels",F241="neutre")</f>
        <v>0</v>
      </c>
      <c r="J241" s="11" t="b">
        <f>AND(C241="neutre",F241="neutre")</f>
        <v>0</v>
      </c>
      <c r="K241" s="12" t="b">
        <f>AND(C241="neutre",F241="incels")</f>
        <v>1</v>
      </c>
    </row>
    <row r="242" spans="1:11" ht="15.75" customHeight="1" x14ac:dyDescent="0.15">
      <c r="A242" s="39" t="s">
        <v>6229</v>
      </c>
      <c r="B242" s="40">
        <v>6265</v>
      </c>
      <c r="C242" s="41" t="s">
        <v>2</v>
      </c>
      <c r="D242" s="42">
        <v>0</v>
      </c>
      <c r="E242" s="42">
        <v>1</v>
      </c>
      <c r="F242" s="9" t="s">
        <v>1</v>
      </c>
      <c r="G242" s="11">
        <f>IF(C242=F242,1,0)</f>
        <v>0</v>
      </c>
      <c r="H242" s="11" t="b">
        <f>AND(C242="incels",F242="incels")</f>
        <v>0</v>
      </c>
      <c r="I242" s="11" t="b">
        <f>AND(C242="incels",F242="neutre")</f>
        <v>0</v>
      </c>
      <c r="J242" s="11" t="b">
        <f>AND(C242="neutre",F242="neutre")</f>
        <v>0</v>
      </c>
      <c r="K242" s="12" t="b">
        <f>AND(C242="neutre",F242="incels")</f>
        <v>1</v>
      </c>
    </row>
    <row r="243" spans="1:11" ht="15.75" customHeight="1" x14ac:dyDescent="0.15">
      <c r="A243" s="39" t="s">
        <v>9876</v>
      </c>
      <c r="B243" s="40">
        <v>9958</v>
      </c>
      <c r="C243" s="41" t="s">
        <v>1</v>
      </c>
      <c r="D243" s="42">
        <v>1</v>
      </c>
      <c r="E243" s="42">
        <v>0</v>
      </c>
      <c r="F243" s="9" t="s">
        <v>1</v>
      </c>
      <c r="G243" s="11">
        <f>IF(C243=F243,1,0)</f>
        <v>1</v>
      </c>
      <c r="H243" s="11" t="b">
        <f>AND(C243="incels",F243="incels")</f>
        <v>1</v>
      </c>
      <c r="I243" s="11" t="b">
        <f>AND(C243="incels",F243="neutre")</f>
        <v>0</v>
      </c>
      <c r="J243" s="11" t="b">
        <f>AND(C243="neutre",F243="neutre")</f>
        <v>0</v>
      </c>
      <c r="K243" s="12" t="b">
        <f>AND(C243="neutre",F243="incels")</f>
        <v>0</v>
      </c>
    </row>
    <row r="244" spans="1:11" ht="15.75" customHeight="1" x14ac:dyDescent="0.15">
      <c r="A244" s="39" t="s">
        <v>2056</v>
      </c>
      <c r="B244" s="40">
        <v>2058</v>
      </c>
      <c r="C244" s="41" t="s">
        <v>1</v>
      </c>
      <c r="D244" s="42">
        <v>1</v>
      </c>
      <c r="E244" s="42">
        <v>0</v>
      </c>
      <c r="F244" s="9" t="s">
        <v>1</v>
      </c>
      <c r="G244" s="11">
        <f>IF(C244=F244,1,0)</f>
        <v>1</v>
      </c>
      <c r="H244" s="11" t="b">
        <f>AND(C244="incels",F244="incels")</f>
        <v>1</v>
      </c>
      <c r="I244" s="11" t="b">
        <f>AND(C244="incels",F244="neutre")</f>
        <v>0</v>
      </c>
      <c r="J244" s="11" t="b">
        <f>AND(C244="neutre",F244="neutre")</f>
        <v>0</v>
      </c>
      <c r="K244" s="12" t="b">
        <f>AND(C244="neutre",F244="incels")</f>
        <v>0</v>
      </c>
    </row>
    <row r="245" spans="1:11" ht="15.75" customHeight="1" x14ac:dyDescent="0.15">
      <c r="A245" s="39" t="s">
        <v>3110</v>
      </c>
      <c r="B245" s="40">
        <v>3113</v>
      </c>
      <c r="C245" s="41" t="s">
        <v>1</v>
      </c>
      <c r="D245" s="42">
        <v>1</v>
      </c>
      <c r="E245" s="42">
        <v>0</v>
      </c>
      <c r="F245" s="9" t="s">
        <v>1</v>
      </c>
      <c r="G245" s="11">
        <f>IF(C245=F245,1,0)</f>
        <v>1</v>
      </c>
      <c r="H245" s="11" t="b">
        <f>AND(C245="incels",F245="incels")</f>
        <v>1</v>
      </c>
      <c r="I245" s="11" t="b">
        <f>AND(C245="incels",F245="neutre")</f>
        <v>0</v>
      </c>
      <c r="J245" s="11" t="b">
        <f>AND(C245="neutre",F245="neutre")</f>
        <v>0</v>
      </c>
      <c r="K245" s="12" t="b">
        <f>AND(C245="neutre",F245="incels")</f>
        <v>0</v>
      </c>
    </row>
    <row r="246" spans="1:11" ht="15.75" customHeight="1" x14ac:dyDescent="0.15">
      <c r="A246" s="39" t="s">
        <v>5109</v>
      </c>
      <c r="B246" s="40">
        <v>5130</v>
      </c>
      <c r="C246" s="41" t="s">
        <v>2</v>
      </c>
      <c r="D246" s="42">
        <v>0</v>
      </c>
      <c r="E246" s="42">
        <v>1</v>
      </c>
      <c r="F246" s="9" t="s">
        <v>1</v>
      </c>
      <c r="G246" s="11">
        <f>IF(C246=F246,1,0)</f>
        <v>0</v>
      </c>
      <c r="H246" s="11" t="b">
        <f>AND(C246="incels",F246="incels")</f>
        <v>0</v>
      </c>
      <c r="I246" s="11" t="b">
        <f>AND(C246="incels",F246="neutre")</f>
        <v>0</v>
      </c>
      <c r="J246" s="11" t="b">
        <f>AND(C246="neutre",F246="neutre")</f>
        <v>0</v>
      </c>
      <c r="K246" s="12" t="b">
        <f>AND(C246="neutre",F246="incels")</f>
        <v>1</v>
      </c>
    </row>
    <row r="247" spans="1:11" ht="15.75" customHeight="1" x14ac:dyDescent="0.15">
      <c r="A247" s="39" t="s">
        <v>4650</v>
      </c>
      <c r="B247" s="40">
        <v>4662</v>
      </c>
      <c r="C247" s="41" t="s">
        <v>2</v>
      </c>
      <c r="D247" s="42">
        <v>0</v>
      </c>
      <c r="E247" s="42">
        <v>1</v>
      </c>
      <c r="F247" s="9" t="s">
        <v>1</v>
      </c>
      <c r="G247" s="11">
        <f>IF(C247=F247,1,0)</f>
        <v>0</v>
      </c>
      <c r="H247" s="11" t="b">
        <f>AND(C247="incels",F247="incels")</f>
        <v>0</v>
      </c>
      <c r="I247" s="11" t="b">
        <f>AND(C247="incels",F247="neutre")</f>
        <v>0</v>
      </c>
      <c r="J247" s="11" t="b">
        <f>AND(C247="neutre",F247="neutre")</f>
        <v>0</v>
      </c>
      <c r="K247" s="12" t="b">
        <f>AND(C247="neutre",F247="incels")</f>
        <v>1</v>
      </c>
    </row>
    <row r="248" spans="1:11" ht="15.75" customHeight="1" x14ac:dyDescent="0.15">
      <c r="A248" s="39" t="s">
        <v>3684</v>
      </c>
      <c r="B248" s="40">
        <v>3689</v>
      </c>
      <c r="C248" s="41" t="s">
        <v>2</v>
      </c>
      <c r="D248" s="42">
        <v>0</v>
      </c>
      <c r="E248" s="42">
        <v>1</v>
      </c>
      <c r="F248" s="9" t="s">
        <v>1</v>
      </c>
      <c r="G248" s="11">
        <f>IF(C248=F248,1,0)</f>
        <v>0</v>
      </c>
      <c r="H248" s="11" t="b">
        <f>AND(C248="incels",F248="incels")</f>
        <v>0</v>
      </c>
      <c r="I248" s="11" t="b">
        <f>AND(C248="incels",F248="neutre")</f>
        <v>0</v>
      </c>
      <c r="J248" s="11" t="b">
        <f>AND(C248="neutre",F248="neutre")</f>
        <v>0</v>
      </c>
      <c r="K248" s="12" t="b">
        <f>AND(C248="neutre",F248="incels")</f>
        <v>1</v>
      </c>
    </row>
    <row r="249" spans="1:11" ht="15.75" customHeight="1" x14ac:dyDescent="0.15">
      <c r="A249" s="39" t="s">
        <v>4958</v>
      </c>
      <c r="B249" s="40">
        <v>4976</v>
      </c>
      <c r="C249" s="41" t="s">
        <v>2</v>
      </c>
      <c r="D249" s="42">
        <v>0</v>
      </c>
      <c r="E249" s="42">
        <v>1</v>
      </c>
      <c r="F249" s="9" t="s">
        <v>1</v>
      </c>
      <c r="G249" s="11">
        <f>IF(C249=F249,1,0)</f>
        <v>0</v>
      </c>
      <c r="H249" s="11" t="b">
        <f>AND(C249="incels",F249="incels")</f>
        <v>0</v>
      </c>
      <c r="I249" s="11" t="b">
        <f>AND(C249="incels",F249="neutre")</f>
        <v>0</v>
      </c>
      <c r="J249" s="11" t="b">
        <f>AND(C249="neutre",F249="neutre")</f>
        <v>0</v>
      </c>
      <c r="K249" s="12" t="b">
        <f>AND(C249="neutre",F249="incels")</f>
        <v>1</v>
      </c>
    </row>
    <row r="250" spans="1:11" ht="15.75" customHeight="1" x14ac:dyDescent="0.15">
      <c r="A250" s="39" t="s">
        <v>1138</v>
      </c>
      <c r="B250" s="40">
        <v>1139</v>
      </c>
      <c r="C250" s="41" t="s">
        <v>2</v>
      </c>
      <c r="D250" s="42">
        <v>0</v>
      </c>
      <c r="E250" s="42">
        <v>1</v>
      </c>
      <c r="F250" s="9" t="s">
        <v>1</v>
      </c>
      <c r="G250" s="11">
        <f>IF(C250=F250,1,0)</f>
        <v>0</v>
      </c>
      <c r="H250" s="11" t="b">
        <f>AND(C250="incels",F250="incels")</f>
        <v>0</v>
      </c>
      <c r="I250" s="11" t="b">
        <f>AND(C250="incels",F250="neutre")</f>
        <v>0</v>
      </c>
      <c r="J250" s="11" t="b">
        <f>AND(C250="neutre",F250="neutre")</f>
        <v>0</v>
      </c>
      <c r="K250" s="12" t="b">
        <f>AND(C250="neutre",F250="incels")</f>
        <v>1</v>
      </c>
    </row>
    <row r="251" spans="1:11" ht="15.75" customHeight="1" x14ac:dyDescent="0.15">
      <c r="A251" s="39" t="s">
        <v>2137</v>
      </c>
      <c r="B251" s="40">
        <v>2139</v>
      </c>
      <c r="C251" s="41" t="s">
        <v>1</v>
      </c>
      <c r="D251" s="42">
        <v>1</v>
      </c>
      <c r="E251" s="42">
        <v>0</v>
      </c>
      <c r="F251" s="9" t="s">
        <v>1</v>
      </c>
      <c r="G251" s="11">
        <f>IF(C251=F251,1,0)</f>
        <v>1</v>
      </c>
      <c r="H251" s="11" t="b">
        <f>AND(C251="incels",F251="incels")</f>
        <v>1</v>
      </c>
      <c r="I251" s="11" t="b">
        <f>AND(C251="incels",F251="neutre")</f>
        <v>0</v>
      </c>
      <c r="J251" s="11" t="b">
        <f>AND(C251="neutre",F251="neutre")</f>
        <v>0</v>
      </c>
      <c r="K251" s="12" t="b">
        <f>AND(C251="neutre",F251="incels")</f>
        <v>0</v>
      </c>
    </row>
    <row r="252" spans="1:11" ht="15.75" customHeight="1" x14ac:dyDescent="0.15">
      <c r="A252" s="39" t="s">
        <v>5264</v>
      </c>
      <c r="B252" s="40">
        <v>5288</v>
      </c>
      <c r="C252" s="41" t="s">
        <v>1</v>
      </c>
      <c r="D252" s="42">
        <v>1</v>
      </c>
      <c r="E252" s="42">
        <v>0</v>
      </c>
      <c r="F252" s="9" t="s">
        <v>1</v>
      </c>
      <c r="G252" s="11">
        <f>IF(C252=F252,1,0)</f>
        <v>1</v>
      </c>
      <c r="H252" s="11" t="b">
        <f>AND(C252="incels",F252="incels")</f>
        <v>1</v>
      </c>
      <c r="I252" s="11" t="b">
        <f>AND(C252="incels",F252="neutre")</f>
        <v>0</v>
      </c>
      <c r="J252" s="11" t="b">
        <f>AND(C252="neutre",F252="neutre")</f>
        <v>0</v>
      </c>
      <c r="K252" s="12" t="b">
        <f>AND(C252="neutre",F252="incels")</f>
        <v>0</v>
      </c>
    </row>
    <row r="253" spans="1:11" ht="15.75" customHeight="1" x14ac:dyDescent="0.15">
      <c r="A253" s="39" t="s">
        <v>6399</v>
      </c>
      <c r="B253" s="40">
        <v>6438</v>
      </c>
      <c r="C253" s="41" t="s">
        <v>1</v>
      </c>
      <c r="D253" s="42">
        <v>1</v>
      </c>
      <c r="E253" s="42">
        <v>0</v>
      </c>
      <c r="F253" s="9" t="s">
        <v>1</v>
      </c>
      <c r="G253" s="11">
        <f>IF(C253=F253,1,0)</f>
        <v>1</v>
      </c>
      <c r="H253" s="11" t="b">
        <f>AND(C253="incels",F253="incels")</f>
        <v>1</v>
      </c>
      <c r="I253" s="11" t="b">
        <f>AND(C253="incels",F253="neutre")</f>
        <v>0</v>
      </c>
      <c r="J253" s="11" t="b">
        <f>AND(C253="neutre",F253="neutre")</f>
        <v>0</v>
      </c>
      <c r="K253" s="12" t="b">
        <f>AND(C253="neutre",F253="incels")</f>
        <v>0</v>
      </c>
    </row>
    <row r="254" spans="1:11" ht="15.75" customHeight="1" x14ac:dyDescent="0.15">
      <c r="A254" s="39" t="s">
        <v>7138</v>
      </c>
      <c r="B254" s="40">
        <v>7188</v>
      </c>
      <c r="C254" s="41" t="s">
        <v>2</v>
      </c>
      <c r="D254" s="42">
        <v>0</v>
      </c>
      <c r="E254" s="42">
        <v>1</v>
      </c>
      <c r="F254" s="9" t="s">
        <v>1</v>
      </c>
      <c r="G254" s="11">
        <f>IF(C254=F254,1,0)</f>
        <v>0</v>
      </c>
      <c r="H254" s="11" t="b">
        <f>AND(C254="incels",F254="incels")</f>
        <v>0</v>
      </c>
      <c r="I254" s="11" t="b">
        <f>AND(C254="incels",F254="neutre")</f>
        <v>0</v>
      </c>
      <c r="J254" s="11" t="b">
        <f>AND(C254="neutre",F254="neutre")</f>
        <v>0</v>
      </c>
      <c r="K254" s="12" t="b">
        <f>AND(C254="neutre",F254="incels")</f>
        <v>1</v>
      </c>
    </row>
    <row r="255" spans="1:11" ht="15.75" customHeight="1" x14ac:dyDescent="0.15">
      <c r="A255" s="39" t="s">
        <v>272</v>
      </c>
      <c r="B255" s="40">
        <v>270</v>
      </c>
      <c r="C255" s="41" t="s">
        <v>2</v>
      </c>
      <c r="D255" s="42">
        <v>0</v>
      </c>
      <c r="E255" s="42">
        <v>1</v>
      </c>
      <c r="F255" s="9" t="s">
        <v>1</v>
      </c>
      <c r="G255" s="11">
        <f>IF(C255=F255,1,0)</f>
        <v>0</v>
      </c>
      <c r="H255" s="11" t="b">
        <f>AND(C255="incels",F255="incels")</f>
        <v>0</v>
      </c>
      <c r="I255" s="11" t="b">
        <f>AND(C255="incels",F255="neutre")</f>
        <v>0</v>
      </c>
      <c r="J255" s="11" t="b">
        <f>AND(C255="neutre",F255="neutre")</f>
        <v>0</v>
      </c>
      <c r="K255" s="12" t="b">
        <f>AND(C255="neutre",F255="incels")</f>
        <v>1</v>
      </c>
    </row>
    <row r="256" spans="1:11" ht="15.75" customHeight="1" x14ac:dyDescent="0.15">
      <c r="A256" s="39" t="s">
        <v>1565</v>
      </c>
      <c r="B256" s="40">
        <v>1567</v>
      </c>
      <c r="C256" s="41" t="s">
        <v>2</v>
      </c>
      <c r="D256" s="42">
        <v>0</v>
      </c>
      <c r="E256" s="42">
        <v>1</v>
      </c>
      <c r="F256" s="9" t="s">
        <v>1</v>
      </c>
      <c r="G256" s="11">
        <f>IF(C256=F256,1,0)</f>
        <v>0</v>
      </c>
      <c r="H256" s="11" t="b">
        <f>AND(C256="incels",F256="incels")</f>
        <v>0</v>
      </c>
      <c r="I256" s="11" t="b">
        <f>AND(C256="incels",F256="neutre")</f>
        <v>0</v>
      </c>
      <c r="J256" s="11" t="b">
        <f>AND(C256="neutre",F256="neutre")</f>
        <v>0</v>
      </c>
      <c r="K256" s="12" t="b">
        <f>AND(C256="neutre",F256="incels")</f>
        <v>1</v>
      </c>
    </row>
    <row r="257" spans="1:11" ht="15.75" customHeight="1" x14ac:dyDescent="0.15">
      <c r="A257" s="39" t="s">
        <v>7260</v>
      </c>
      <c r="B257" s="40">
        <v>7312</v>
      </c>
      <c r="C257" s="41" t="s">
        <v>2</v>
      </c>
      <c r="D257" s="42">
        <v>0</v>
      </c>
      <c r="E257" s="42">
        <v>1</v>
      </c>
      <c r="F257" s="9" t="s">
        <v>1</v>
      </c>
      <c r="G257" s="11">
        <f>IF(C257=F257,1,0)</f>
        <v>0</v>
      </c>
      <c r="H257" s="11" t="b">
        <f>AND(C257="incels",F257="incels")</f>
        <v>0</v>
      </c>
      <c r="I257" s="11" t="b">
        <f>AND(C257="incels",F257="neutre")</f>
        <v>0</v>
      </c>
      <c r="J257" s="11" t="b">
        <f>AND(C257="neutre",F257="neutre")</f>
        <v>0</v>
      </c>
      <c r="K257" s="12" t="b">
        <f>AND(C257="neutre",F257="incels")</f>
        <v>1</v>
      </c>
    </row>
    <row r="258" spans="1:11" ht="15.75" customHeight="1" x14ac:dyDescent="0.15">
      <c r="A258" s="39" t="s">
        <v>2612</v>
      </c>
      <c r="B258" s="40">
        <v>2614</v>
      </c>
      <c r="C258" s="41" t="s">
        <v>2</v>
      </c>
      <c r="D258" s="42">
        <v>0</v>
      </c>
      <c r="E258" s="42">
        <v>1</v>
      </c>
      <c r="F258" s="9" t="s">
        <v>1</v>
      </c>
      <c r="G258" s="11">
        <f>IF(C258=F258,1,0)</f>
        <v>0</v>
      </c>
      <c r="H258" s="11" t="b">
        <f>AND(C258="incels",F258="incels")</f>
        <v>0</v>
      </c>
      <c r="I258" s="11" t="b">
        <f>AND(C258="incels",F258="neutre")</f>
        <v>0</v>
      </c>
      <c r="J258" s="11" t="b">
        <f>AND(C258="neutre",F258="neutre")</f>
        <v>0</v>
      </c>
      <c r="K258" s="12" t="b">
        <f>AND(C258="neutre",F258="incels")</f>
        <v>1</v>
      </c>
    </row>
    <row r="259" spans="1:11" ht="15.75" customHeight="1" x14ac:dyDescent="0.15">
      <c r="A259" s="39" t="s">
        <v>7004</v>
      </c>
      <c r="B259" s="40">
        <v>7053</v>
      </c>
      <c r="C259" s="41" t="s">
        <v>1</v>
      </c>
      <c r="D259" s="42">
        <v>1</v>
      </c>
      <c r="E259" s="42">
        <v>0</v>
      </c>
      <c r="F259" s="9" t="s">
        <v>1</v>
      </c>
      <c r="G259" s="11">
        <f>IF(C259=F259,1,0)</f>
        <v>1</v>
      </c>
      <c r="H259" s="11" t="b">
        <f>AND(C259="incels",F259="incels")</f>
        <v>1</v>
      </c>
      <c r="I259" s="11" t="b">
        <f>AND(C259="incels",F259="neutre")</f>
        <v>0</v>
      </c>
      <c r="J259" s="11" t="b">
        <f>AND(C259="neutre",F259="neutre")</f>
        <v>0</v>
      </c>
      <c r="K259" s="12" t="b">
        <f>AND(C259="neutre",F259="incels")</f>
        <v>0</v>
      </c>
    </row>
    <row r="260" spans="1:11" ht="15.75" customHeight="1" x14ac:dyDescent="0.15">
      <c r="A260" s="39" t="s">
        <v>1359</v>
      </c>
      <c r="B260" s="40">
        <v>1360</v>
      </c>
      <c r="C260" s="41" t="s">
        <v>1</v>
      </c>
      <c r="D260" s="42">
        <v>1</v>
      </c>
      <c r="E260" s="42">
        <v>0</v>
      </c>
      <c r="F260" s="9" t="s">
        <v>1</v>
      </c>
      <c r="G260" s="11">
        <f>IF(C260=F260,1,0)</f>
        <v>1</v>
      </c>
      <c r="H260" s="11" t="b">
        <f>AND(C260="incels",F260="incels")</f>
        <v>1</v>
      </c>
      <c r="I260" s="11" t="b">
        <f>AND(C260="incels",F260="neutre")</f>
        <v>0</v>
      </c>
      <c r="J260" s="11" t="b">
        <f>AND(C260="neutre",F260="neutre")</f>
        <v>0</v>
      </c>
      <c r="K260" s="12" t="b">
        <f>AND(C260="neutre",F260="incels")</f>
        <v>0</v>
      </c>
    </row>
    <row r="261" spans="1:11" ht="15.75" customHeight="1" x14ac:dyDescent="0.15">
      <c r="A261" s="39" t="s">
        <v>5465</v>
      </c>
      <c r="B261" s="40">
        <v>5493</v>
      </c>
      <c r="C261" s="41" t="s">
        <v>1</v>
      </c>
      <c r="D261" s="42">
        <v>1</v>
      </c>
      <c r="E261" s="42">
        <v>0</v>
      </c>
      <c r="F261" s="9" t="s">
        <v>1</v>
      </c>
      <c r="G261" s="11">
        <f>IF(C261=F261,1,0)</f>
        <v>1</v>
      </c>
      <c r="H261" s="11" t="b">
        <f>AND(C261="incels",F261="incels")</f>
        <v>1</v>
      </c>
      <c r="I261" s="11" t="b">
        <f>AND(C261="incels",F261="neutre")</f>
        <v>0</v>
      </c>
      <c r="J261" s="11" t="b">
        <f>AND(C261="neutre",F261="neutre")</f>
        <v>0</v>
      </c>
      <c r="K261" s="12" t="b">
        <f>AND(C261="neutre",F261="incels")</f>
        <v>0</v>
      </c>
    </row>
    <row r="262" spans="1:11" ht="15.75" customHeight="1" x14ac:dyDescent="0.15">
      <c r="A262" s="39" t="s">
        <v>7089</v>
      </c>
      <c r="B262" s="40">
        <v>7139</v>
      </c>
      <c r="C262" s="41" t="s">
        <v>2</v>
      </c>
      <c r="D262" s="42">
        <v>0</v>
      </c>
      <c r="E262" s="42">
        <v>1</v>
      </c>
      <c r="F262" s="9" t="s">
        <v>1</v>
      </c>
      <c r="G262" s="11">
        <f>IF(C262=F262,1,0)</f>
        <v>0</v>
      </c>
      <c r="H262" s="11" t="b">
        <f>AND(C262="incels",F262="incels")</f>
        <v>0</v>
      </c>
      <c r="I262" s="11" t="b">
        <f>AND(C262="incels",F262="neutre")</f>
        <v>0</v>
      </c>
      <c r="J262" s="11" t="b">
        <f>AND(C262="neutre",F262="neutre")</f>
        <v>0</v>
      </c>
      <c r="K262" s="12" t="b">
        <f>AND(C262="neutre",F262="incels")</f>
        <v>1</v>
      </c>
    </row>
    <row r="263" spans="1:11" ht="15.75" customHeight="1" x14ac:dyDescent="0.15">
      <c r="A263" s="39" t="s">
        <v>7411</v>
      </c>
      <c r="B263" s="40">
        <v>7464</v>
      </c>
      <c r="C263" s="41" t="s">
        <v>2</v>
      </c>
      <c r="D263" s="42">
        <v>0</v>
      </c>
      <c r="E263" s="42">
        <v>1</v>
      </c>
      <c r="F263" s="9" t="s">
        <v>1</v>
      </c>
      <c r="G263" s="11">
        <f>IF(C263=F263,1,0)</f>
        <v>0</v>
      </c>
      <c r="H263" s="11" t="b">
        <f>AND(C263="incels",F263="incels")</f>
        <v>0</v>
      </c>
      <c r="I263" s="11" t="b">
        <f>AND(C263="incels",F263="neutre")</f>
        <v>0</v>
      </c>
      <c r="J263" s="11" t="b">
        <f>AND(C263="neutre",F263="neutre")</f>
        <v>0</v>
      </c>
      <c r="K263" s="12" t="b">
        <f>AND(C263="neutre",F263="incels")</f>
        <v>1</v>
      </c>
    </row>
    <row r="264" spans="1:11" ht="15.75" customHeight="1" x14ac:dyDescent="0.15">
      <c r="A264" s="39" t="s">
        <v>7655</v>
      </c>
      <c r="B264" s="40">
        <v>7711</v>
      </c>
      <c r="C264" s="41" t="s">
        <v>2</v>
      </c>
      <c r="D264" s="42">
        <v>0</v>
      </c>
      <c r="E264" s="42">
        <v>1</v>
      </c>
      <c r="F264" s="9" t="s">
        <v>1</v>
      </c>
      <c r="G264" s="11">
        <f>IF(C264=F264,1,0)</f>
        <v>0</v>
      </c>
      <c r="H264" s="11" t="b">
        <f>AND(C264="incels",F264="incels")</f>
        <v>0</v>
      </c>
      <c r="I264" s="11" t="b">
        <f>AND(C264="incels",F264="neutre")</f>
        <v>0</v>
      </c>
      <c r="J264" s="11" t="b">
        <f>AND(C264="neutre",F264="neutre")</f>
        <v>0</v>
      </c>
      <c r="K264" s="12" t="b">
        <f>AND(C264="neutre",F264="incels")</f>
        <v>1</v>
      </c>
    </row>
    <row r="265" spans="1:11" ht="15.75" customHeight="1" x14ac:dyDescent="0.15">
      <c r="A265" s="39" t="s">
        <v>6508</v>
      </c>
      <c r="B265" s="40">
        <v>6548</v>
      </c>
      <c r="C265" s="41" t="s">
        <v>2</v>
      </c>
      <c r="D265" s="42">
        <v>0</v>
      </c>
      <c r="E265" s="42">
        <v>1</v>
      </c>
      <c r="F265" s="9" t="s">
        <v>1</v>
      </c>
      <c r="G265" s="11">
        <f>IF(C265=F265,1,0)</f>
        <v>0</v>
      </c>
      <c r="H265" s="11" t="b">
        <f>AND(C265="incels",F265="incels")</f>
        <v>0</v>
      </c>
      <c r="I265" s="11" t="b">
        <f>AND(C265="incels",F265="neutre")</f>
        <v>0</v>
      </c>
      <c r="J265" s="11" t="b">
        <f>AND(C265="neutre",F265="neutre")</f>
        <v>0</v>
      </c>
      <c r="K265" s="12" t="b">
        <f>AND(C265="neutre",F265="incels")</f>
        <v>1</v>
      </c>
    </row>
    <row r="266" spans="1:11" ht="15.75" customHeight="1" x14ac:dyDescent="0.15">
      <c r="A266" s="39" t="s">
        <v>1366</v>
      </c>
      <c r="B266" s="40">
        <v>1367</v>
      </c>
      <c r="C266" s="41" t="s">
        <v>2</v>
      </c>
      <c r="D266" s="42">
        <v>0</v>
      </c>
      <c r="E266" s="42">
        <v>1</v>
      </c>
      <c r="F266" s="9" t="s">
        <v>1</v>
      </c>
      <c r="G266" s="11">
        <f>IF(C266=F266,1,0)</f>
        <v>0</v>
      </c>
      <c r="H266" s="11" t="b">
        <f>AND(C266="incels",F266="incels")</f>
        <v>0</v>
      </c>
      <c r="I266" s="11" t="b">
        <f>AND(C266="incels",F266="neutre")</f>
        <v>0</v>
      </c>
      <c r="J266" s="11" t="b">
        <f>AND(C266="neutre",F266="neutre")</f>
        <v>0</v>
      </c>
      <c r="K266" s="12" t="b">
        <f>AND(C266="neutre",F266="incels")</f>
        <v>1</v>
      </c>
    </row>
    <row r="267" spans="1:11" ht="15.75" customHeight="1" x14ac:dyDescent="0.15">
      <c r="A267" s="39" t="s">
        <v>6261</v>
      </c>
      <c r="B267" s="40">
        <v>6297</v>
      </c>
      <c r="C267" s="41" t="s">
        <v>2</v>
      </c>
      <c r="D267" s="42">
        <v>0</v>
      </c>
      <c r="E267" s="42">
        <v>1</v>
      </c>
      <c r="F267" s="9" t="s">
        <v>1</v>
      </c>
      <c r="G267" s="11">
        <f>IF(C267=F267,1,0)</f>
        <v>0</v>
      </c>
      <c r="H267" s="11" t="b">
        <f>AND(C267="incels",F267="incels")</f>
        <v>0</v>
      </c>
      <c r="I267" s="11" t="b">
        <f>AND(C267="incels",F267="neutre")</f>
        <v>0</v>
      </c>
      <c r="J267" s="11" t="b">
        <f>AND(C267="neutre",F267="neutre")</f>
        <v>0</v>
      </c>
      <c r="K267" s="12" t="b">
        <f>AND(C267="neutre",F267="incels")</f>
        <v>1</v>
      </c>
    </row>
    <row r="268" spans="1:11" ht="15.75" customHeight="1" x14ac:dyDescent="0.15">
      <c r="A268" s="39" t="s">
        <v>6333</v>
      </c>
      <c r="B268" s="40">
        <v>6371</v>
      </c>
      <c r="C268" s="41" t="s">
        <v>2</v>
      </c>
      <c r="D268" s="42">
        <v>0</v>
      </c>
      <c r="E268" s="42">
        <v>1</v>
      </c>
      <c r="F268" s="9" t="s">
        <v>1</v>
      </c>
      <c r="G268" s="11">
        <f>IF(C268=F268,1,0)</f>
        <v>0</v>
      </c>
      <c r="H268" s="11" t="b">
        <f>AND(C268="incels",F268="incels")</f>
        <v>0</v>
      </c>
      <c r="I268" s="11" t="b">
        <f>AND(C268="incels",F268="neutre")</f>
        <v>0</v>
      </c>
      <c r="J268" s="11" t="b">
        <f>AND(C268="neutre",F268="neutre")</f>
        <v>0</v>
      </c>
      <c r="K268" s="12" t="b">
        <f>AND(C268="neutre",F268="incels")</f>
        <v>1</v>
      </c>
    </row>
    <row r="269" spans="1:11" ht="15.75" customHeight="1" x14ac:dyDescent="0.15">
      <c r="A269" s="39" t="s">
        <v>3315</v>
      </c>
      <c r="B269" s="40">
        <v>3318</v>
      </c>
      <c r="C269" s="41" t="s">
        <v>2</v>
      </c>
      <c r="D269" s="42">
        <v>0</v>
      </c>
      <c r="E269" s="42">
        <v>1</v>
      </c>
      <c r="F269" s="9" t="s">
        <v>1</v>
      </c>
      <c r="G269" s="11">
        <f>IF(C269=F269,1,0)</f>
        <v>0</v>
      </c>
      <c r="H269" s="11" t="b">
        <f>AND(C269="incels",F269="incels")</f>
        <v>0</v>
      </c>
      <c r="I269" s="11" t="b">
        <f>AND(C269="incels",F269="neutre")</f>
        <v>0</v>
      </c>
      <c r="J269" s="11" t="b">
        <f>AND(C269="neutre",F269="neutre")</f>
        <v>0</v>
      </c>
      <c r="K269" s="12" t="b">
        <f>AND(C269="neutre",F269="incels")</f>
        <v>1</v>
      </c>
    </row>
    <row r="270" spans="1:11" ht="15.75" customHeight="1" x14ac:dyDescent="0.15">
      <c r="A270" s="39" t="s">
        <v>149</v>
      </c>
      <c r="B270" s="40">
        <v>146</v>
      </c>
      <c r="C270" s="41" t="s">
        <v>2</v>
      </c>
      <c r="D270" s="42">
        <v>0</v>
      </c>
      <c r="E270" s="42">
        <v>1</v>
      </c>
      <c r="F270" s="9" t="s">
        <v>1</v>
      </c>
      <c r="G270" s="11">
        <f>IF(C270=F270,1,0)</f>
        <v>0</v>
      </c>
      <c r="H270" s="11" t="b">
        <f>AND(C270="incels",F270="incels")</f>
        <v>0</v>
      </c>
      <c r="I270" s="11" t="b">
        <f>AND(C270="incels",F270="neutre")</f>
        <v>0</v>
      </c>
      <c r="J270" s="11" t="b">
        <f>AND(C270="neutre",F270="neutre")</f>
        <v>0</v>
      </c>
      <c r="K270" s="12" t="b">
        <f>AND(C270="neutre",F270="incels")</f>
        <v>1</v>
      </c>
    </row>
    <row r="271" spans="1:11" ht="15.75" customHeight="1" x14ac:dyDescent="0.15">
      <c r="A271" s="39" t="s">
        <v>750</v>
      </c>
      <c r="B271" s="40">
        <v>749</v>
      </c>
      <c r="C271" s="41" t="s">
        <v>2</v>
      </c>
      <c r="D271" s="42">
        <v>0</v>
      </c>
      <c r="E271" s="42">
        <v>1</v>
      </c>
      <c r="F271" s="9" t="s">
        <v>1</v>
      </c>
      <c r="G271" s="11">
        <f>IF(C271=F271,1,0)</f>
        <v>0</v>
      </c>
      <c r="H271" s="11" t="b">
        <f>AND(C271="incels",F271="incels")</f>
        <v>0</v>
      </c>
      <c r="I271" s="11" t="b">
        <f>AND(C271="incels",F271="neutre")</f>
        <v>0</v>
      </c>
      <c r="J271" s="11" t="b">
        <f>AND(C271="neutre",F271="neutre")</f>
        <v>0</v>
      </c>
      <c r="K271" s="12" t="b">
        <f>AND(C271="neutre",F271="incels")</f>
        <v>1</v>
      </c>
    </row>
    <row r="272" spans="1:11" ht="15.75" customHeight="1" x14ac:dyDescent="0.15">
      <c r="A272" s="39" t="s">
        <v>3621</v>
      </c>
      <c r="B272" s="40">
        <v>3626</v>
      </c>
      <c r="C272" s="41" t="s">
        <v>2</v>
      </c>
      <c r="D272" s="42">
        <v>0</v>
      </c>
      <c r="E272" s="42">
        <v>1</v>
      </c>
      <c r="F272" s="9" t="s">
        <v>1</v>
      </c>
      <c r="G272" s="11">
        <f>IF(C272=F272,1,0)</f>
        <v>0</v>
      </c>
      <c r="H272" s="11" t="b">
        <f>AND(C272="incels",F272="incels")</f>
        <v>0</v>
      </c>
      <c r="I272" s="11" t="b">
        <f>AND(C272="incels",F272="neutre")</f>
        <v>0</v>
      </c>
      <c r="J272" s="11" t="b">
        <f>AND(C272="neutre",F272="neutre")</f>
        <v>0</v>
      </c>
      <c r="K272" s="12" t="b">
        <f>AND(C272="neutre",F272="incels")</f>
        <v>1</v>
      </c>
    </row>
    <row r="273" spans="1:11" ht="15.75" customHeight="1" x14ac:dyDescent="0.15">
      <c r="A273" s="39" t="s">
        <v>1262</v>
      </c>
      <c r="B273" s="40">
        <v>1263</v>
      </c>
      <c r="C273" s="41" t="s">
        <v>2</v>
      </c>
      <c r="D273" s="42">
        <v>0</v>
      </c>
      <c r="E273" s="42">
        <v>1</v>
      </c>
      <c r="F273" s="9" t="s">
        <v>1</v>
      </c>
      <c r="G273" s="11">
        <f>IF(C273=F273,1,0)</f>
        <v>0</v>
      </c>
      <c r="H273" s="11" t="b">
        <f>AND(C273="incels",F273="incels")</f>
        <v>0</v>
      </c>
      <c r="I273" s="11" t="b">
        <f>AND(C273="incels",F273="neutre")</f>
        <v>0</v>
      </c>
      <c r="J273" s="11" t="b">
        <f>AND(C273="neutre",F273="neutre")</f>
        <v>0</v>
      </c>
      <c r="K273" s="12" t="b">
        <f>AND(C273="neutre",F273="incels")</f>
        <v>1</v>
      </c>
    </row>
    <row r="274" spans="1:11" ht="15.75" customHeight="1" x14ac:dyDescent="0.15">
      <c r="A274" s="39" t="s">
        <v>3443</v>
      </c>
      <c r="B274" s="40">
        <v>3448</v>
      </c>
      <c r="C274" s="41" t="s">
        <v>2</v>
      </c>
      <c r="D274" s="42">
        <v>0</v>
      </c>
      <c r="E274" s="42">
        <v>1</v>
      </c>
      <c r="F274" s="9" t="s">
        <v>1</v>
      </c>
      <c r="G274" s="11">
        <f>IF(C274=F274,1,0)</f>
        <v>0</v>
      </c>
      <c r="H274" s="11" t="b">
        <f>AND(C274="incels",F274="incels")</f>
        <v>0</v>
      </c>
      <c r="I274" s="11" t="b">
        <f>AND(C274="incels",F274="neutre")</f>
        <v>0</v>
      </c>
      <c r="J274" s="11" t="b">
        <f>AND(C274="neutre",F274="neutre")</f>
        <v>0</v>
      </c>
      <c r="K274" s="12" t="b">
        <f>AND(C274="neutre",F274="incels")</f>
        <v>1</v>
      </c>
    </row>
    <row r="275" spans="1:11" ht="15.75" customHeight="1" x14ac:dyDescent="0.15">
      <c r="A275" s="39" t="s">
        <v>6310</v>
      </c>
      <c r="B275" s="40">
        <v>6347</v>
      </c>
      <c r="C275" s="41" t="s">
        <v>2</v>
      </c>
      <c r="D275" s="42">
        <v>0</v>
      </c>
      <c r="E275" s="42">
        <v>1</v>
      </c>
      <c r="F275" s="9" t="s">
        <v>1</v>
      </c>
      <c r="G275" s="11">
        <f>IF(C275=F275,1,0)</f>
        <v>0</v>
      </c>
      <c r="H275" s="11" t="b">
        <f>AND(C275="incels",F275="incels")</f>
        <v>0</v>
      </c>
      <c r="I275" s="11" t="b">
        <f>AND(C275="incels",F275="neutre")</f>
        <v>0</v>
      </c>
      <c r="J275" s="11" t="b">
        <f>AND(C275="neutre",F275="neutre")</f>
        <v>0</v>
      </c>
      <c r="K275" s="12" t="b">
        <f>AND(C275="neutre",F275="incels")</f>
        <v>1</v>
      </c>
    </row>
    <row r="276" spans="1:11" ht="15.75" customHeight="1" x14ac:dyDescent="0.15">
      <c r="A276" s="39" t="s">
        <v>1151</v>
      </c>
      <c r="B276" s="40">
        <v>1152</v>
      </c>
      <c r="C276" s="41" t="s">
        <v>2</v>
      </c>
      <c r="D276" s="42">
        <v>0</v>
      </c>
      <c r="E276" s="42">
        <v>1</v>
      </c>
      <c r="F276" s="9" t="s">
        <v>1</v>
      </c>
      <c r="G276" s="11">
        <f>IF(C276=F276,1,0)</f>
        <v>0</v>
      </c>
      <c r="H276" s="11" t="b">
        <f>AND(C276="incels",F276="incels")</f>
        <v>0</v>
      </c>
      <c r="I276" s="11" t="b">
        <f>AND(C276="incels",F276="neutre")</f>
        <v>0</v>
      </c>
      <c r="J276" s="11" t="b">
        <f>AND(C276="neutre",F276="neutre")</f>
        <v>0</v>
      </c>
      <c r="K276" s="12" t="b">
        <f>AND(C276="neutre",F276="incels")</f>
        <v>1</v>
      </c>
    </row>
    <row r="277" spans="1:11" ht="15.75" customHeight="1" x14ac:dyDescent="0.15">
      <c r="A277" s="39" t="s">
        <v>4874</v>
      </c>
      <c r="B277" s="40">
        <v>4890</v>
      </c>
      <c r="C277" s="41" t="s">
        <v>1</v>
      </c>
      <c r="D277" s="42">
        <v>1</v>
      </c>
      <c r="E277" s="42">
        <v>0</v>
      </c>
      <c r="F277" s="9" t="s">
        <v>1</v>
      </c>
      <c r="G277" s="11">
        <f>IF(C277=F277,1,0)</f>
        <v>1</v>
      </c>
      <c r="H277" s="11" t="b">
        <f>AND(C277="incels",F277="incels")</f>
        <v>1</v>
      </c>
      <c r="I277" s="11" t="b">
        <f>AND(C277="incels",F277="neutre")</f>
        <v>0</v>
      </c>
      <c r="J277" s="11" t="b">
        <f>AND(C277="neutre",F277="neutre")</f>
        <v>0</v>
      </c>
      <c r="K277" s="12" t="b">
        <f>AND(C277="neutre",F277="incels")</f>
        <v>0</v>
      </c>
    </row>
    <row r="278" spans="1:11" ht="15.75" customHeight="1" x14ac:dyDescent="0.15">
      <c r="A278" s="39" t="s">
        <v>2004</v>
      </c>
      <c r="B278" s="40">
        <v>2006</v>
      </c>
      <c r="C278" s="41" t="s">
        <v>2</v>
      </c>
      <c r="D278" s="42">
        <v>0</v>
      </c>
      <c r="E278" s="42">
        <v>1</v>
      </c>
      <c r="F278" s="9" t="s">
        <v>1</v>
      </c>
      <c r="G278" s="11">
        <f>IF(C278=F278,1,0)</f>
        <v>0</v>
      </c>
      <c r="H278" s="11" t="b">
        <f>AND(C278="incels",F278="incels")</f>
        <v>0</v>
      </c>
      <c r="I278" s="11" t="b">
        <f>AND(C278="incels",F278="neutre")</f>
        <v>0</v>
      </c>
      <c r="J278" s="11" t="b">
        <f>AND(C278="neutre",F278="neutre")</f>
        <v>0</v>
      </c>
      <c r="K278" s="12" t="b">
        <f>AND(C278="neutre",F278="incels")</f>
        <v>1</v>
      </c>
    </row>
    <row r="279" spans="1:11" ht="15.75" customHeight="1" x14ac:dyDescent="0.15">
      <c r="A279" s="39" t="s">
        <v>7854</v>
      </c>
      <c r="B279" s="40">
        <v>7912</v>
      </c>
      <c r="C279" s="41" t="s">
        <v>1</v>
      </c>
      <c r="D279" s="42">
        <v>1</v>
      </c>
      <c r="E279" s="42">
        <v>0</v>
      </c>
      <c r="F279" s="9" t="s">
        <v>1</v>
      </c>
      <c r="G279" s="11">
        <f>IF(C279=F279,1,0)</f>
        <v>1</v>
      </c>
      <c r="H279" s="11" t="b">
        <f>AND(C279="incels",F279="incels")</f>
        <v>1</v>
      </c>
      <c r="I279" s="11" t="b">
        <f>AND(C279="incels",F279="neutre")</f>
        <v>0</v>
      </c>
      <c r="J279" s="11" t="b">
        <f>AND(C279="neutre",F279="neutre")</f>
        <v>0</v>
      </c>
      <c r="K279" s="12" t="b">
        <f>AND(C279="neutre",F279="incels")</f>
        <v>0</v>
      </c>
    </row>
    <row r="280" spans="1:11" ht="15.75" customHeight="1" x14ac:dyDescent="0.15">
      <c r="A280" s="39" t="s">
        <v>5629</v>
      </c>
      <c r="B280" s="40">
        <v>5658</v>
      </c>
      <c r="C280" s="41" t="s">
        <v>2</v>
      </c>
      <c r="D280" s="42">
        <v>0</v>
      </c>
      <c r="E280" s="42">
        <v>1</v>
      </c>
      <c r="F280" s="9" t="s">
        <v>1</v>
      </c>
      <c r="G280" s="11">
        <f>IF(C280=F280,1,0)</f>
        <v>0</v>
      </c>
      <c r="H280" s="11" t="b">
        <f>AND(C280="incels",F280="incels")</f>
        <v>0</v>
      </c>
      <c r="I280" s="11" t="b">
        <f>AND(C280="incels",F280="neutre")</f>
        <v>0</v>
      </c>
      <c r="J280" s="11" t="b">
        <f>AND(C280="neutre",F280="neutre")</f>
        <v>0</v>
      </c>
      <c r="K280" s="12" t="b">
        <f>AND(C280="neutre",F280="incels")</f>
        <v>1</v>
      </c>
    </row>
    <row r="281" spans="1:11" ht="15.75" customHeight="1" x14ac:dyDescent="0.15">
      <c r="A281" s="39" t="s">
        <v>3090</v>
      </c>
      <c r="B281" s="40">
        <v>3093</v>
      </c>
      <c r="C281" s="41" t="s">
        <v>2</v>
      </c>
      <c r="D281" s="42">
        <v>0</v>
      </c>
      <c r="E281" s="42">
        <v>1</v>
      </c>
      <c r="F281" s="9" t="s">
        <v>1</v>
      </c>
      <c r="G281" s="11">
        <f>IF(C281=F281,1,0)</f>
        <v>0</v>
      </c>
      <c r="H281" s="11" t="b">
        <f>AND(C281="incels",F281="incels")</f>
        <v>0</v>
      </c>
      <c r="I281" s="11" t="b">
        <f>AND(C281="incels",F281="neutre")</f>
        <v>0</v>
      </c>
      <c r="J281" s="11" t="b">
        <f>AND(C281="neutre",F281="neutre")</f>
        <v>0</v>
      </c>
      <c r="K281" s="12" t="b">
        <f>AND(C281="neutre",F281="incels")</f>
        <v>1</v>
      </c>
    </row>
    <row r="282" spans="1:11" ht="15.75" customHeight="1" x14ac:dyDescent="0.15">
      <c r="A282" s="39" t="s">
        <v>6792</v>
      </c>
      <c r="B282" s="40">
        <v>6836</v>
      </c>
      <c r="C282" s="41" t="s">
        <v>1</v>
      </c>
      <c r="D282" s="42">
        <v>1</v>
      </c>
      <c r="E282" s="42">
        <v>0</v>
      </c>
      <c r="F282" s="9" t="s">
        <v>1</v>
      </c>
      <c r="G282" s="11">
        <f>IF(C282=F282,1,0)</f>
        <v>1</v>
      </c>
      <c r="H282" s="11" t="b">
        <f>AND(C282="incels",F282="incels")</f>
        <v>1</v>
      </c>
      <c r="I282" s="11" t="b">
        <f>AND(C282="incels",F282="neutre")</f>
        <v>0</v>
      </c>
      <c r="J282" s="11" t="b">
        <f>AND(C282="neutre",F282="neutre")</f>
        <v>0</v>
      </c>
      <c r="K282" s="12" t="b">
        <f>AND(C282="neutre",F282="incels")</f>
        <v>0</v>
      </c>
    </row>
    <row r="283" spans="1:11" ht="15.75" customHeight="1" x14ac:dyDescent="0.15">
      <c r="A283" s="39" t="s">
        <v>5030</v>
      </c>
      <c r="B283" s="40">
        <v>5049</v>
      </c>
      <c r="C283" s="41" t="s">
        <v>2</v>
      </c>
      <c r="D283" s="42">
        <v>0</v>
      </c>
      <c r="E283" s="42">
        <v>1</v>
      </c>
      <c r="F283" s="9" t="s">
        <v>1</v>
      </c>
      <c r="G283" s="11">
        <f>IF(C283=F283,1,0)</f>
        <v>0</v>
      </c>
      <c r="H283" s="11" t="b">
        <f>AND(C283="incels",F283="incels")</f>
        <v>0</v>
      </c>
      <c r="I283" s="11" t="b">
        <f>AND(C283="incels",F283="neutre")</f>
        <v>0</v>
      </c>
      <c r="J283" s="11" t="b">
        <f>AND(C283="neutre",F283="neutre")</f>
        <v>0</v>
      </c>
      <c r="K283" s="12" t="b">
        <f>AND(C283="neutre",F283="incels")</f>
        <v>1</v>
      </c>
    </row>
    <row r="284" spans="1:11" ht="15.75" customHeight="1" x14ac:dyDescent="0.15">
      <c r="A284" s="39" t="s">
        <v>5196</v>
      </c>
      <c r="B284" s="40">
        <v>5218</v>
      </c>
      <c r="C284" s="41" t="s">
        <v>1</v>
      </c>
      <c r="D284" s="42">
        <v>0</v>
      </c>
      <c r="E284" s="42">
        <v>0</v>
      </c>
      <c r="F284" s="9" t="s">
        <v>1</v>
      </c>
      <c r="G284" s="11">
        <f>IF(C284=F284,1,0)</f>
        <v>1</v>
      </c>
      <c r="H284" s="11" t="b">
        <f>AND(C284="incels",F284="incels")</f>
        <v>1</v>
      </c>
      <c r="I284" s="11" t="b">
        <f>AND(C284="incels",F284="neutre")</f>
        <v>0</v>
      </c>
      <c r="J284" s="11" t="b">
        <f>AND(C284="neutre",F284="neutre")</f>
        <v>0</v>
      </c>
      <c r="K284" s="12" t="b">
        <f>AND(C284="neutre",F284="incels")</f>
        <v>0</v>
      </c>
    </row>
    <row r="285" spans="1:11" ht="15.75" customHeight="1" x14ac:dyDescent="0.15">
      <c r="A285" s="39" t="s">
        <v>3474</v>
      </c>
      <c r="B285" s="40">
        <v>3479</v>
      </c>
      <c r="C285" s="41" t="s">
        <v>2</v>
      </c>
      <c r="D285" s="42">
        <v>0</v>
      </c>
      <c r="E285" s="42">
        <v>1</v>
      </c>
      <c r="F285" s="9" t="s">
        <v>1</v>
      </c>
      <c r="G285" s="11">
        <f>IF(C285=F285,1,0)</f>
        <v>0</v>
      </c>
      <c r="H285" s="11" t="b">
        <f>AND(C285="incels",F285="incels")</f>
        <v>0</v>
      </c>
      <c r="I285" s="11" t="b">
        <f>AND(C285="incels",F285="neutre")</f>
        <v>0</v>
      </c>
      <c r="J285" s="11" t="b">
        <f>AND(C285="neutre",F285="neutre")</f>
        <v>0</v>
      </c>
      <c r="K285" s="12" t="b">
        <f>AND(C285="neutre",F285="incels")</f>
        <v>1</v>
      </c>
    </row>
    <row r="286" spans="1:11" ht="15.75" customHeight="1" x14ac:dyDescent="0.15">
      <c r="A286" s="39" t="s">
        <v>1780</v>
      </c>
      <c r="B286" s="40">
        <v>1782</v>
      </c>
      <c r="C286" s="41" t="s">
        <v>1</v>
      </c>
      <c r="D286" s="42">
        <v>0</v>
      </c>
      <c r="E286" s="42">
        <v>0</v>
      </c>
      <c r="F286" s="9" t="s">
        <v>1</v>
      </c>
      <c r="G286" s="11">
        <f>IF(C286=F286,1,0)</f>
        <v>1</v>
      </c>
      <c r="H286" s="11" t="b">
        <f>AND(C286="incels",F286="incels")</f>
        <v>1</v>
      </c>
      <c r="I286" s="11" t="b">
        <f>AND(C286="incels",F286="neutre")</f>
        <v>0</v>
      </c>
      <c r="J286" s="11" t="b">
        <f>AND(C286="neutre",F286="neutre")</f>
        <v>0</v>
      </c>
      <c r="K286" s="12" t="b">
        <f>AND(C286="neutre",F286="incels")</f>
        <v>0</v>
      </c>
    </row>
    <row r="287" spans="1:11" ht="15.75" customHeight="1" x14ac:dyDescent="0.15">
      <c r="A287" s="39" t="s">
        <v>6914</v>
      </c>
      <c r="B287" s="40">
        <v>6958</v>
      </c>
      <c r="C287" s="41" t="s">
        <v>1</v>
      </c>
      <c r="D287" s="42">
        <v>0</v>
      </c>
      <c r="E287" s="42">
        <v>0</v>
      </c>
      <c r="F287" s="9" t="s">
        <v>1</v>
      </c>
      <c r="G287" s="11">
        <f>IF(C287=F287,1,0)</f>
        <v>1</v>
      </c>
      <c r="H287" s="11" t="b">
        <f>AND(C287="incels",F287="incels")</f>
        <v>1</v>
      </c>
      <c r="I287" s="11" t="b">
        <f>AND(C287="incels",F287="neutre")</f>
        <v>0</v>
      </c>
      <c r="J287" s="11" t="b">
        <f>AND(C287="neutre",F287="neutre")</f>
        <v>0</v>
      </c>
      <c r="K287" s="12" t="b">
        <f>AND(C287="neutre",F287="incels")</f>
        <v>0</v>
      </c>
    </row>
    <row r="288" spans="1:11" ht="15.75" customHeight="1" x14ac:dyDescent="0.15">
      <c r="A288" s="39" t="s">
        <v>9874</v>
      </c>
      <c r="B288" s="40">
        <v>9956</v>
      </c>
      <c r="C288" s="41" t="s">
        <v>2</v>
      </c>
      <c r="D288" s="42">
        <v>0</v>
      </c>
      <c r="E288" s="42">
        <v>1</v>
      </c>
      <c r="F288" s="9" t="s">
        <v>1</v>
      </c>
      <c r="G288" s="11">
        <f>IF(C288=F288,1,0)</f>
        <v>0</v>
      </c>
      <c r="H288" s="11" t="b">
        <f>AND(C288="incels",F288="incels")</f>
        <v>0</v>
      </c>
      <c r="I288" s="11" t="b">
        <f>AND(C288="incels",F288="neutre")</f>
        <v>0</v>
      </c>
      <c r="J288" s="11" t="b">
        <f>AND(C288="neutre",F288="neutre")</f>
        <v>0</v>
      </c>
      <c r="K288" s="12" t="b">
        <f>AND(C288="neutre",F288="incels")</f>
        <v>1</v>
      </c>
    </row>
    <row r="289" spans="1:11" ht="15.75" customHeight="1" x14ac:dyDescent="0.15">
      <c r="A289" s="39" t="s">
        <v>7769</v>
      </c>
      <c r="B289" s="40">
        <v>7826</v>
      </c>
      <c r="C289" s="41" t="s">
        <v>2</v>
      </c>
      <c r="D289" s="42">
        <v>0</v>
      </c>
      <c r="E289" s="42">
        <v>1</v>
      </c>
      <c r="F289" s="9" t="s">
        <v>1</v>
      </c>
      <c r="G289" s="11">
        <f>IF(C289=F289,1,0)</f>
        <v>0</v>
      </c>
      <c r="H289" s="11" t="b">
        <f>AND(C289="incels",F289="incels")</f>
        <v>0</v>
      </c>
      <c r="I289" s="11" t="b">
        <f>AND(C289="incels",F289="neutre")</f>
        <v>0</v>
      </c>
      <c r="J289" s="11" t="b">
        <f>AND(C289="neutre",F289="neutre")</f>
        <v>0</v>
      </c>
      <c r="K289" s="12" t="b">
        <f>AND(C289="neutre",F289="incels")</f>
        <v>1</v>
      </c>
    </row>
    <row r="290" spans="1:11" ht="15.75" customHeight="1" x14ac:dyDescent="0.15">
      <c r="A290" s="39" t="s">
        <v>5522</v>
      </c>
      <c r="B290" s="40">
        <v>5551</v>
      </c>
      <c r="C290" s="41" t="s">
        <v>1</v>
      </c>
      <c r="D290" s="42">
        <v>0</v>
      </c>
      <c r="E290" s="42">
        <v>0</v>
      </c>
      <c r="F290" s="9" t="s">
        <v>1</v>
      </c>
      <c r="G290" s="11">
        <f>IF(C290=F290,1,0)</f>
        <v>1</v>
      </c>
      <c r="H290" s="11" t="b">
        <f>AND(C290="incels",F290="incels")</f>
        <v>1</v>
      </c>
      <c r="I290" s="11" t="b">
        <f>AND(C290="incels",F290="neutre")</f>
        <v>0</v>
      </c>
      <c r="J290" s="11" t="b">
        <f>AND(C290="neutre",F290="neutre")</f>
        <v>0</v>
      </c>
      <c r="K290" s="12" t="b">
        <f>AND(C290="neutre",F290="incels")</f>
        <v>0</v>
      </c>
    </row>
    <row r="291" spans="1:11" ht="15.75" customHeight="1" x14ac:dyDescent="0.15">
      <c r="A291" s="39" t="s">
        <v>9389</v>
      </c>
      <c r="B291" s="40">
        <v>9463</v>
      </c>
      <c r="C291" s="41" t="s">
        <v>1</v>
      </c>
      <c r="D291" s="42">
        <v>0</v>
      </c>
      <c r="E291" s="42">
        <v>0</v>
      </c>
      <c r="F291" s="9" t="s">
        <v>1</v>
      </c>
      <c r="G291" s="11">
        <f>IF(C291=F291,1,0)</f>
        <v>1</v>
      </c>
      <c r="H291" s="11" t="b">
        <f>AND(C291="incels",F291="incels")</f>
        <v>1</v>
      </c>
      <c r="I291" s="11" t="b">
        <f>AND(C291="incels",F291="neutre")</f>
        <v>0</v>
      </c>
      <c r="J291" s="11" t="b">
        <f>AND(C291="neutre",F291="neutre")</f>
        <v>0</v>
      </c>
      <c r="K291" s="12" t="b">
        <f>AND(C291="neutre",F291="incels")</f>
        <v>0</v>
      </c>
    </row>
    <row r="292" spans="1:11" ht="15.75" customHeight="1" x14ac:dyDescent="0.15">
      <c r="A292" s="39" t="s">
        <v>1416</v>
      </c>
      <c r="B292" s="40">
        <v>1417</v>
      </c>
      <c r="C292" s="41" t="s">
        <v>2</v>
      </c>
      <c r="D292" s="42">
        <v>0</v>
      </c>
      <c r="E292" s="42">
        <v>1</v>
      </c>
      <c r="F292" s="9" t="s">
        <v>1</v>
      </c>
      <c r="G292" s="11">
        <f>IF(C292=F292,1,0)</f>
        <v>0</v>
      </c>
      <c r="H292" s="11" t="b">
        <f>AND(C292="incels",F292="incels")</f>
        <v>0</v>
      </c>
      <c r="I292" s="11" t="b">
        <f>AND(C292="incels",F292="neutre")</f>
        <v>0</v>
      </c>
      <c r="J292" s="11" t="b">
        <f>AND(C292="neutre",F292="neutre")</f>
        <v>0</v>
      </c>
      <c r="K292" s="12" t="b">
        <f>AND(C292="neutre",F292="incels")</f>
        <v>1</v>
      </c>
    </row>
    <row r="293" spans="1:11" ht="15.75" customHeight="1" x14ac:dyDescent="0.15">
      <c r="A293" s="39" t="s">
        <v>9183</v>
      </c>
      <c r="B293" s="40">
        <v>9255</v>
      </c>
      <c r="C293" s="41" t="s">
        <v>1</v>
      </c>
      <c r="D293" s="42">
        <v>1</v>
      </c>
      <c r="E293" s="42">
        <v>0</v>
      </c>
      <c r="F293" s="9" t="s">
        <v>1</v>
      </c>
      <c r="G293" s="11">
        <f>IF(C293=F293,1,0)</f>
        <v>1</v>
      </c>
      <c r="H293" s="11" t="b">
        <f>AND(C293="incels",F293="incels")</f>
        <v>1</v>
      </c>
      <c r="I293" s="11" t="b">
        <f>AND(C293="incels",F293="neutre")</f>
        <v>0</v>
      </c>
      <c r="J293" s="11" t="b">
        <f>AND(C293="neutre",F293="neutre")</f>
        <v>0</v>
      </c>
      <c r="K293" s="12" t="b">
        <f>AND(C293="neutre",F293="incels")</f>
        <v>0</v>
      </c>
    </row>
    <row r="294" spans="1:11" ht="15.75" customHeight="1" x14ac:dyDescent="0.15">
      <c r="A294" s="39" t="s">
        <v>8763</v>
      </c>
      <c r="B294" s="40">
        <v>8830</v>
      </c>
      <c r="C294" s="41" t="s">
        <v>2</v>
      </c>
      <c r="D294" s="42">
        <v>0</v>
      </c>
      <c r="E294" s="42">
        <v>1</v>
      </c>
      <c r="F294" s="9" t="s">
        <v>1</v>
      </c>
      <c r="G294" s="11">
        <f>IF(C294=F294,1,0)</f>
        <v>0</v>
      </c>
      <c r="H294" s="11" t="b">
        <f>AND(C294="incels",F294="incels")</f>
        <v>0</v>
      </c>
      <c r="I294" s="11" t="b">
        <f>AND(C294="incels",F294="neutre")</f>
        <v>0</v>
      </c>
      <c r="J294" s="11" t="b">
        <f>AND(C294="neutre",F294="neutre")</f>
        <v>0</v>
      </c>
      <c r="K294" s="12" t="b">
        <f>AND(C294="neutre",F294="incels")</f>
        <v>1</v>
      </c>
    </row>
    <row r="295" spans="1:11" ht="15.75" customHeight="1" x14ac:dyDescent="0.15">
      <c r="A295" s="39" t="s">
        <v>3870</v>
      </c>
      <c r="B295" s="40">
        <v>3877</v>
      </c>
      <c r="C295" s="41" t="s">
        <v>1</v>
      </c>
      <c r="D295" s="42">
        <v>1</v>
      </c>
      <c r="E295" s="42">
        <v>0</v>
      </c>
      <c r="F295" s="9" t="s">
        <v>1</v>
      </c>
      <c r="G295" s="11">
        <f>IF(C295=F295,1,0)</f>
        <v>1</v>
      </c>
      <c r="H295" s="11" t="b">
        <f>AND(C295="incels",F295="incels")</f>
        <v>1</v>
      </c>
      <c r="I295" s="11" t="b">
        <f>AND(C295="incels",F295="neutre")</f>
        <v>0</v>
      </c>
      <c r="J295" s="11" t="b">
        <f>AND(C295="neutre",F295="neutre")</f>
        <v>0</v>
      </c>
      <c r="K295" s="12" t="b">
        <f>AND(C295="neutre",F295="incels")</f>
        <v>0</v>
      </c>
    </row>
    <row r="296" spans="1:11" ht="15.75" customHeight="1" x14ac:dyDescent="0.15">
      <c r="A296" s="39" t="s">
        <v>8743</v>
      </c>
      <c r="B296" s="40">
        <v>8809</v>
      </c>
      <c r="C296" s="41" t="s">
        <v>2</v>
      </c>
      <c r="D296" s="42">
        <v>0</v>
      </c>
      <c r="E296" s="42">
        <v>1</v>
      </c>
      <c r="F296" s="9" t="s">
        <v>1</v>
      </c>
      <c r="G296" s="11">
        <f>IF(C296=F296,1,0)</f>
        <v>0</v>
      </c>
      <c r="H296" s="11" t="b">
        <f>AND(C296="incels",F296="incels")</f>
        <v>0</v>
      </c>
      <c r="I296" s="11" t="b">
        <f>AND(C296="incels",F296="neutre")</f>
        <v>0</v>
      </c>
      <c r="J296" s="11" t="b">
        <f>AND(C296="neutre",F296="neutre")</f>
        <v>0</v>
      </c>
      <c r="K296" s="12" t="b">
        <f>AND(C296="neutre",F296="incels")</f>
        <v>1</v>
      </c>
    </row>
    <row r="297" spans="1:11" ht="15.75" customHeight="1" x14ac:dyDescent="0.15">
      <c r="A297" s="39" t="s">
        <v>8344</v>
      </c>
      <c r="B297" s="40">
        <v>8406</v>
      </c>
      <c r="C297" s="41" t="s">
        <v>1</v>
      </c>
      <c r="D297" s="42">
        <v>1</v>
      </c>
      <c r="E297" s="42">
        <v>0</v>
      </c>
      <c r="F297" s="9" t="s">
        <v>1</v>
      </c>
      <c r="G297" s="11">
        <f>IF(C297=F297,1,0)</f>
        <v>1</v>
      </c>
      <c r="H297" s="11" t="b">
        <f>AND(C297="incels",F297="incels")</f>
        <v>1</v>
      </c>
      <c r="I297" s="11" t="b">
        <f>AND(C297="incels",F297="neutre")</f>
        <v>0</v>
      </c>
      <c r="J297" s="11" t="b">
        <f>AND(C297="neutre",F297="neutre")</f>
        <v>0</v>
      </c>
      <c r="K297" s="12" t="b">
        <f>AND(C297="neutre",F297="incels")</f>
        <v>0</v>
      </c>
    </row>
    <row r="298" spans="1:11" ht="15.75" customHeight="1" x14ac:dyDescent="0.15">
      <c r="A298" s="39" t="s">
        <v>4943</v>
      </c>
      <c r="B298" s="40">
        <v>4961</v>
      </c>
      <c r="C298" s="41" t="s">
        <v>1</v>
      </c>
      <c r="D298" s="42">
        <v>1</v>
      </c>
      <c r="E298" s="42">
        <v>0</v>
      </c>
      <c r="F298" s="9" t="s">
        <v>1</v>
      </c>
      <c r="G298" s="11">
        <f>IF(C298=F298,1,0)</f>
        <v>1</v>
      </c>
      <c r="H298" s="11" t="b">
        <f>AND(C298="incels",F298="incels")</f>
        <v>1</v>
      </c>
      <c r="I298" s="11" t="b">
        <f>AND(C298="incels",F298="neutre")</f>
        <v>0</v>
      </c>
      <c r="J298" s="11" t="b">
        <f>AND(C298="neutre",F298="neutre")</f>
        <v>0</v>
      </c>
      <c r="K298" s="12" t="b">
        <f>AND(C298="neutre",F298="incels")</f>
        <v>0</v>
      </c>
    </row>
    <row r="299" spans="1:11" ht="15.75" customHeight="1" x14ac:dyDescent="0.15">
      <c r="A299" s="39" t="s">
        <v>8141</v>
      </c>
      <c r="B299" s="40">
        <v>8203</v>
      </c>
      <c r="C299" s="41" t="s">
        <v>2</v>
      </c>
      <c r="D299" s="42">
        <v>0</v>
      </c>
      <c r="E299" s="42">
        <v>1</v>
      </c>
      <c r="F299" s="9" t="s">
        <v>1</v>
      </c>
      <c r="G299" s="11">
        <f>IF(C299=F299,1,0)</f>
        <v>0</v>
      </c>
      <c r="H299" s="11" t="b">
        <f>AND(C299="incels",F299="incels")</f>
        <v>0</v>
      </c>
      <c r="I299" s="11" t="b">
        <f>AND(C299="incels",F299="neutre")</f>
        <v>0</v>
      </c>
      <c r="J299" s="11" t="b">
        <f>AND(C299="neutre",F299="neutre")</f>
        <v>0</v>
      </c>
      <c r="K299" s="12" t="b">
        <f>AND(C299="neutre",F299="incels")</f>
        <v>1</v>
      </c>
    </row>
    <row r="300" spans="1:11" ht="15.75" customHeight="1" x14ac:dyDescent="0.15">
      <c r="A300" s="39" t="s">
        <v>2736</v>
      </c>
      <c r="B300" s="40">
        <v>2738</v>
      </c>
      <c r="C300" s="41" t="s">
        <v>2</v>
      </c>
      <c r="D300" s="42">
        <v>0</v>
      </c>
      <c r="E300" s="42">
        <v>1</v>
      </c>
      <c r="F300" s="9" t="s">
        <v>1</v>
      </c>
      <c r="G300" s="11">
        <f>IF(C300=F300,1,0)</f>
        <v>0</v>
      </c>
      <c r="H300" s="11" t="b">
        <f>AND(C300="incels",F300="incels")</f>
        <v>0</v>
      </c>
      <c r="I300" s="11" t="b">
        <f>AND(C300="incels",F300="neutre")</f>
        <v>0</v>
      </c>
      <c r="J300" s="11" t="b">
        <f>AND(C300="neutre",F300="neutre")</f>
        <v>0</v>
      </c>
      <c r="K300" s="12" t="b">
        <f>AND(C300="neutre",F300="incels")</f>
        <v>1</v>
      </c>
    </row>
    <row r="301" spans="1:11" ht="15.75" customHeight="1" x14ac:dyDescent="0.15">
      <c r="A301" s="39" t="s">
        <v>7289</v>
      </c>
      <c r="B301" s="40">
        <v>7341</v>
      </c>
      <c r="C301" s="41" t="s">
        <v>2</v>
      </c>
      <c r="D301" s="42">
        <v>0</v>
      </c>
      <c r="E301" s="42">
        <v>1</v>
      </c>
      <c r="F301" s="9" t="s">
        <v>1</v>
      </c>
      <c r="G301" s="11">
        <f>IF(C301=F301,1,0)</f>
        <v>0</v>
      </c>
      <c r="H301" s="11" t="b">
        <f>AND(C301="incels",F301="incels")</f>
        <v>0</v>
      </c>
      <c r="I301" s="11" t="b">
        <f>AND(C301="incels",F301="neutre")</f>
        <v>0</v>
      </c>
      <c r="J301" s="11" t="b">
        <f>AND(C301="neutre",F301="neutre")</f>
        <v>0</v>
      </c>
      <c r="K301" s="12" t="b">
        <f>AND(C301="neutre",F301="incels")</f>
        <v>1</v>
      </c>
    </row>
    <row r="302" spans="1:11" ht="15.75" customHeight="1" x14ac:dyDescent="0.15">
      <c r="A302" s="39" t="s">
        <v>3555</v>
      </c>
      <c r="B302" s="40">
        <v>3560</v>
      </c>
      <c r="C302" s="41" t="s">
        <v>1</v>
      </c>
      <c r="D302" s="42">
        <v>1</v>
      </c>
      <c r="E302" s="42">
        <v>0</v>
      </c>
      <c r="F302" s="9" t="s">
        <v>1</v>
      </c>
      <c r="G302" s="11">
        <f>IF(C302=F302,1,0)</f>
        <v>1</v>
      </c>
      <c r="H302" s="11" t="b">
        <f>AND(C302="incels",F302="incels")</f>
        <v>1</v>
      </c>
      <c r="I302" s="11" t="b">
        <f>AND(C302="incels",F302="neutre")</f>
        <v>0</v>
      </c>
      <c r="J302" s="11" t="b">
        <f>AND(C302="neutre",F302="neutre")</f>
        <v>0</v>
      </c>
      <c r="K302" s="12" t="b">
        <f>AND(C302="neutre",F302="incels")</f>
        <v>0</v>
      </c>
    </row>
    <row r="303" spans="1:11" ht="15.75" customHeight="1" x14ac:dyDescent="0.15">
      <c r="A303" s="39" t="s">
        <v>7806</v>
      </c>
      <c r="B303" s="40">
        <v>7863</v>
      </c>
      <c r="C303" s="41" t="s">
        <v>2</v>
      </c>
      <c r="D303" s="42">
        <v>0</v>
      </c>
      <c r="E303" s="42">
        <v>1</v>
      </c>
      <c r="F303" s="9" t="s">
        <v>1</v>
      </c>
      <c r="G303" s="11">
        <f>IF(C303=F303,1,0)</f>
        <v>0</v>
      </c>
      <c r="H303" s="11" t="b">
        <f>AND(C303="incels",F303="incels")</f>
        <v>0</v>
      </c>
      <c r="I303" s="11" t="b">
        <f>AND(C303="incels",F303="neutre")</f>
        <v>0</v>
      </c>
      <c r="J303" s="11" t="b">
        <f>AND(C303="neutre",F303="neutre")</f>
        <v>0</v>
      </c>
      <c r="K303" s="12" t="b">
        <f>AND(C303="neutre",F303="incels")</f>
        <v>1</v>
      </c>
    </row>
    <row r="304" spans="1:11" ht="15.75" customHeight="1" x14ac:dyDescent="0.15">
      <c r="A304" s="39" t="s">
        <v>2985</v>
      </c>
      <c r="B304" s="40">
        <v>2988</v>
      </c>
      <c r="C304" s="41" t="s">
        <v>1</v>
      </c>
      <c r="D304" s="42">
        <v>1</v>
      </c>
      <c r="E304" s="42">
        <v>0</v>
      </c>
      <c r="F304" s="9" t="s">
        <v>1</v>
      </c>
      <c r="G304" s="11">
        <f>IF(C304=F304,1,0)</f>
        <v>1</v>
      </c>
      <c r="H304" s="11" t="b">
        <f>AND(C304="incels",F304="incels")</f>
        <v>1</v>
      </c>
      <c r="I304" s="11" t="b">
        <f>AND(C304="incels",F304="neutre")</f>
        <v>0</v>
      </c>
      <c r="J304" s="11" t="b">
        <f>AND(C304="neutre",F304="neutre")</f>
        <v>0</v>
      </c>
      <c r="K304" s="12" t="b">
        <f>AND(C304="neutre",F304="incels")</f>
        <v>0</v>
      </c>
    </row>
    <row r="305" spans="1:11" ht="15.75" customHeight="1" x14ac:dyDescent="0.15">
      <c r="A305" s="39" t="s">
        <v>1137</v>
      </c>
      <c r="B305" s="40">
        <v>1138</v>
      </c>
      <c r="C305" s="41" t="s">
        <v>1</v>
      </c>
      <c r="D305" s="42">
        <v>1</v>
      </c>
      <c r="E305" s="42">
        <v>0</v>
      </c>
      <c r="F305" s="9" t="s">
        <v>1</v>
      </c>
      <c r="G305" s="11">
        <f>IF(C305=F305,1,0)</f>
        <v>1</v>
      </c>
      <c r="H305" s="11" t="b">
        <f>AND(C305="incels",F305="incels")</f>
        <v>1</v>
      </c>
      <c r="I305" s="11" t="b">
        <f>AND(C305="incels",F305="neutre")</f>
        <v>0</v>
      </c>
      <c r="J305" s="11" t="b">
        <f>AND(C305="neutre",F305="neutre")</f>
        <v>0</v>
      </c>
      <c r="K305" s="12" t="b">
        <f>AND(C305="neutre",F305="incels")</f>
        <v>0</v>
      </c>
    </row>
    <row r="306" spans="1:11" ht="15.75" customHeight="1" x14ac:dyDescent="0.15">
      <c r="A306" s="39" t="s">
        <v>1160</v>
      </c>
      <c r="B306" s="40">
        <v>1161</v>
      </c>
      <c r="C306" s="41" t="s">
        <v>1</v>
      </c>
      <c r="D306" s="42">
        <v>0</v>
      </c>
      <c r="E306" s="42">
        <v>0</v>
      </c>
      <c r="F306" s="9" t="s">
        <v>1</v>
      </c>
      <c r="G306" s="11">
        <f>IF(C306=F306,1,0)</f>
        <v>1</v>
      </c>
      <c r="H306" s="11" t="b">
        <f>AND(C306="incels",F306="incels")</f>
        <v>1</v>
      </c>
      <c r="I306" s="11" t="b">
        <f>AND(C306="incels",F306="neutre")</f>
        <v>0</v>
      </c>
      <c r="J306" s="11" t="b">
        <f>AND(C306="neutre",F306="neutre")</f>
        <v>0</v>
      </c>
      <c r="K306" s="12" t="b">
        <f>AND(C306="neutre",F306="incels")</f>
        <v>0</v>
      </c>
    </row>
    <row r="307" spans="1:11" ht="15.75" customHeight="1" x14ac:dyDescent="0.15">
      <c r="A307" s="39" t="s">
        <v>1006</v>
      </c>
      <c r="B307" s="40">
        <v>1006</v>
      </c>
      <c r="C307" s="41" t="s">
        <v>1</v>
      </c>
      <c r="D307" s="42">
        <v>1</v>
      </c>
      <c r="E307" s="42">
        <v>0</v>
      </c>
      <c r="F307" s="9" t="s">
        <v>1</v>
      </c>
      <c r="G307" s="11">
        <f>IF(C307=F307,1,0)</f>
        <v>1</v>
      </c>
      <c r="H307" s="11" t="b">
        <f>AND(C307="incels",F307="incels")</f>
        <v>1</v>
      </c>
      <c r="I307" s="11" t="b">
        <f>AND(C307="incels",F307="neutre")</f>
        <v>0</v>
      </c>
      <c r="J307" s="11" t="b">
        <f>AND(C307="neutre",F307="neutre")</f>
        <v>0</v>
      </c>
      <c r="K307" s="12" t="b">
        <f>AND(C307="neutre",F307="incels")</f>
        <v>0</v>
      </c>
    </row>
    <row r="308" spans="1:11" ht="15.75" customHeight="1" x14ac:dyDescent="0.15">
      <c r="A308" s="39" t="s">
        <v>3928</v>
      </c>
      <c r="B308" s="40">
        <v>3935</v>
      </c>
      <c r="C308" s="41" t="s">
        <v>1</v>
      </c>
      <c r="D308" s="42">
        <v>1</v>
      </c>
      <c r="E308" s="42">
        <v>0</v>
      </c>
      <c r="F308" s="9" t="s">
        <v>1</v>
      </c>
      <c r="G308" s="11">
        <f>IF(C308=F308,1,0)</f>
        <v>1</v>
      </c>
      <c r="H308" s="11" t="b">
        <f>AND(C308="incels",F308="incels")</f>
        <v>1</v>
      </c>
      <c r="I308" s="11" t="b">
        <f>AND(C308="incels",F308="neutre")</f>
        <v>0</v>
      </c>
      <c r="J308" s="11" t="b">
        <f>AND(C308="neutre",F308="neutre")</f>
        <v>0</v>
      </c>
      <c r="K308" s="12" t="b">
        <f>AND(C308="neutre",F308="incels")</f>
        <v>0</v>
      </c>
    </row>
    <row r="309" spans="1:11" ht="15.75" customHeight="1" x14ac:dyDescent="0.15">
      <c r="A309" s="39" t="s">
        <v>6531</v>
      </c>
      <c r="B309" s="40">
        <v>6571</v>
      </c>
      <c r="C309" s="41" t="s">
        <v>2</v>
      </c>
      <c r="D309" s="42">
        <v>0</v>
      </c>
      <c r="E309" s="42">
        <v>1</v>
      </c>
      <c r="F309" s="9" t="s">
        <v>1</v>
      </c>
      <c r="G309" s="11">
        <f>IF(C309=F309,1,0)</f>
        <v>0</v>
      </c>
      <c r="H309" s="11" t="b">
        <f>AND(C309="incels",F309="incels")</f>
        <v>0</v>
      </c>
      <c r="I309" s="11" t="b">
        <f>AND(C309="incels",F309="neutre")</f>
        <v>0</v>
      </c>
      <c r="J309" s="11" t="b">
        <f>AND(C309="neutre",F309="neutre")</f>
        <v>0</v>
      </c>
      <c r="K309" s="12" t="b">
        <f>AND(C309="neutre",F309="incels")</f>
        <v>1</v>
      </c>
    </row>
    <row r="310" spans="1:11" ht="15.75" customHeight="1" x14ac:dyDescent="0.15">
      <c r="A310" s="39" t="s">
        <v>773</v>
      </c>
      <c r="B310" s="40">
        <v>772</v>
      </c>
      <c r="C310" s="41" t="s">
        <v>2</v>
      </c>
      <c r="D310" s="42">
        <v>0</v>
      </c>
      <c r="E310" s="42">
        <v>1</v>
      </c>
      <c r="F310" s="9" t="s">
        <v>1</v>
      </c>
      <c r="G310" s="11">
        <f>IF(C310=F310,1,0)</f>
        <v>0</v>
      </c>
      <c r="H310" s="11" t="b">
        <f>AND(C310="incels",F310="incels")</f>
        <v>0</v>
      </c>
      <c r="I310" s="11" t="b">
        <f>AND(C310="incels",F310="neutre")</f>
        <v>0</v>
      </c>
      <c r="J310" s="11" t="b">
        <f>AND(C310="neutre",F310="neutre")</f>
        <v>0</v>
      </c>
      <c r="K310" s="12" t="b">
        <f>AND(C310="neutre",F310="incels")</f>
        <v>1</v>
      </c>
    </row>
    <row r="311" spans="1:11" ht="15.75" customHeight="1" x14ac:dyDescent="0.15">
      <c r="A311" s="39" t="s">
        <v>8417</v>
      </c>
      <c r="B311" s="40">
        <v>8480</v>
      </c>
      <c r="C311" s="41" t="s">
        <v>2</v>
      </c>
      <c r="D311" s="42">
        <v>0</v>
      </c>
      <c r="E311" s="42">
        <v>1</v>
      </c>
      <c r="F311" s="9" t="s">
        <v>1</v>
      </c>
      <c r="G311" s="11">
        <f>IF(C311=F311,1,0)</f>
        <v>0</v>
      </c>
      <c r="H311" s="11" t="b">
        <f>AND(C311="incels",F311="incels")</f>
        <v>0</v>
      </c>
      <c r="I311" s="11" t="b">
        <f>AND(C311="incels",F311="neutre")</f>
        <v>0</v>
      </c>
      <c r="J311" s="11" t="b">
        <f>AND(C311="neutre",F311="neutre")</f>
        <v>0</v>
      </c>
      <c r="K311" s="12" t="b">
        <f>AND(C311="neutre",F311="incels")</f>
        <v>1</v>
      </c>
    </row>
    <row r="312" spans="1:11" ht="15.75" customHeight="1" x14ac:dyDescent="0.15">
      <c r="A312" s="39" t="s">
        <v>7631</v>
      </c>
      <c r="B312" s="40">
        <v>7687</v>
      </c>
      <c r="C312" s="41" t="s">
        <v>1</v>
      </c>
      <c r="D312" s="42">
        <v>1</v>
      </c>
      <c r="E312" s="42">
        <v>0</v>
      </c>
      <c r="F312" s="9" t="s">
        <v>1</v>
      </c>
      <c r="G312" s="11">
        <f>IF(C312=F312,1,0)</f>
        <v>1</v>
      </c>
      <c r="H312" s="11" t="b">
        <f>AND(C312="incels",F312="incels")</f>
        <v>1</v>
      </c>
      <c r="I312" s="11" t="b">
        <f>AND(C312="incels",F312="neutre")</f>
        <v>0</v>
      </c>
      <c r="J312" s="11" t="b">
        <f>AND(C312="neutre",F312="neutre")</f>
        <v>0</v>
      </c>
      <c r="K312" s="12" t="b">
        <f>AND(C312="neutre",F312="incels")</f>
        <v>0</v>
      </c>
    </row>
    <row r="313" spans="1:11" ht="15.75" customHeight="1" x14ac:dyDescent="0.15">
      <c r="A313" s="39" t="s">
        <v>2131</v>
      </c>
      <c r="B313" s="40">
        <v>2133</v>
      </c>
      <c r="C313" s="41" t="s">
        <v>2</v>
      </c>
      <c r="D313" s="42">
        <v>0</v>
      </c>
      <c r="E313" s="42">
        <v>1</v>
      </c>
      <c r="F313" s="9" t="s">
        <v>1</v>
      </c>
      <c r="G313" s="11">
        <f>IF(C313=F313,1,0)</f>
        <v>0</v>
      </c>
      <c r="H313" s="11" t="b">
        <f>AND(C313="incels",F313="incels")</f>
        <v>0</v>
      </c>
      <c r="I313" s="11" t="b">
        <f>AND(C313="incels",F313="neutre")</f>
        <v>0</v>
      </c>
      <c r="J313" s="11" t="b">
        <f>AND(C313="neutre",F313="neutre")</f>
        <v>0</v>
      </c>
      <c r="K313" s="12" t="b">
        <f>AND(C313="neutre",F313="incels")</f>
        <v>1</v>
      </c>
    </row>
    <row r="314" spans="1:11" ht="15.75" customHeight="1" x14ac:dyDescent="0.15">
      <c r="A314" s="39" t="s">
        <v>462</v>
      </c>
      <c r="B314" s="40">
        <v>460</v>
      </c>
      <c r="C314" s="41" t="s">
        <v>2</v>
      </c>
      <c r="D314" s="42">
        <v>0</v>
      </c>
      <c r="E314" s="42">
        <v>1</v>
      </c>
      <c r="F314" s="9" t="s">
        <v>1</v>
      </c>
      <c r="G314" s="11">
        <f>IF(C314=F314,1,0)</f>
        <v>0</v>
      </c>
      <c r="H314" s="11" t="b">
        <f>AND(C314="incels",F314="incels")</f>
        <v>0</v>
      </c>
      <c r="I314" s="11" t="b">
        <f>AND(C314="incels",F314="neutre")</f>
        <v>0</v>
      </c>
      <c r="J314" s="11" t="b">
        <f>AND(C314="neutre",F314="neutre")</f>
        <v>0</v>
      </c>
      <c r="K314" s="12" t="b">
        <f>AND(C314="neutre",F314="incels")</f>
        <v>1</v>
      </c>
    </row>
    <row r="315" spans="1:11" ht="15.75" customHeight="1" x14ac:dyDescent="0.15">
      <c r="A315" s="39" t="s">
        <v>1810</v>
      </c>
      <c r="B315" s="40">
        <v>1812</v>
      </c>
      <c r="C315" s="41" t="s">
        <v>2</v>
      </c>
      <c r="D315" s="42">
        <v>0</v>
      </c>
      <c r="E315" s="42">
        <v>1</v>
      </c>
      <c r="F315" s="9" t="s">
        <v>1</v>
      </c>
      <c r="G315" s="11">
        <f>IF(C315=F315,1,0)</f>
        <v>0</v>
      </c>
      <c r="H315" s="11" t="b">
        <f>AND(C315="incels",F315="incels")</f>
        <v>0</v>
      </c>
      <c r="I315" s="11" t="b">
        <f>AND(C315="incels",F315="neutre")</f>
        <v>0</v>
      </c>
      <c r="J315" s="11" t="b">
        <f>AND(C315="neutre",F315="neutre")</f>
        <v>0</v>
      </c>
      <c r="K315" s="12" t="b">
        <f>AND(C315="neutre",F315="incels")</f>
        <v>1</v>
      </c>
    </row>
    <row r="316" spans="1:11" ht="15.75" customHeight="1" x14ac:dyDescent="0.15">
      <c r="A316" s="39" t="s">
        <v>960</v>
      </c>
      <c r="B316" s="40">
        <v>960</v>
      </c>
      <c r="C316" s="41" t="s">
        <v>1</v>
      </c>
      <c r="D316" s="42">
        <v>1</v>
      </c>
      <c r="E316" s="42">
        <v>0</v>
      </c>
      <c r="F316" s="9" t="s">
        <v>1</v>
      </c>
      <c r="G316" s="11">
        <f>IF(C316=F316,1,0)</f>
        <v>1</v>
      </c>
      <c r="H316" s="11" t="b">
        <f>AND(C316="incels",F316="incels")</f>
        <v>1</v>
      </c>
      <c r="I316" s="11" t="b">
        <f>AND(C316="incels",F316="neutre")</f>
        <v>0</v>
      </c>
      <c r="J316" s="11" t="b">
        <f>AND(C316="neutre",F316="neutre")</f>
        <v>0</v>
      </c>
      <c r="K316" s="12" t="b">
        <f>AND(C316="neutre",F316="incels")</f>
        <v>0</v>
      </c>
    </row>
    <row r="317" spans="1:11" ht="15.75" customHeight="1" x14ac:dyDescent="0.15">
      <c r="A317" s="39" t="s">
        <v>2854</v>
      </c>
      <c r="B317" s="40">
        <v>2856</v>
      </c>
      <c r="C317" s="41" t="s">
        <v>2</v>
      </c>
      <c r="D317" s="42">
        <v>0</v>
      </c>
      <c r="E317" s="42">
        <v>1</v>
      </c>
      <c r="F317" s="9" t="s">
        <v>1</v>
      </c>
      <c r="G317" s="11">
        <f>IF(C317=F317,1,0)</f>
        <v>0</v>
      </c>
      <c r="H317" s="11" t="b">
        <f>AND(C317="incels",F317="incels")</f>
        <v>0</v>
      </c>
      <c r="I317" s="11" t="b">
        <f>AND(C317="incels",F317="neutre")</f>
        <v>0</v>
      </c>
      <c r="J317" s="11" t="b">
        <f>AND(C317="neutre",F317="neutre")</f>
        <v>0</v>
      </c>
      <c r="K317" s="12" t="b">
        <f>AND(C317="neutre",F317="incels")</f>
        <v>1</v>
      </c>
    </row>
    <row r="318" spans="1:11" ht="15.75" customHeight="1" x14ac:dyDescent="0.15">
      <c r="A318" s="39" t="s">
        <v>1421</v>
      </c>
      <c r="B318" s="40">
        <v>1422</v>
      </c>
      <c r="C318" s="41" t="s">
        <v>2</v>
      </c>
      <c r="D318" s="42">
        <v>0</v>
      </c>
      <c r="E318" s="42">
        <v>1</v>
      </c>
      <c r="F318" s="9" t="s">
        <v>1</v>
      </c>
      <c r="G318" s="11">
        <f>IF(C318=F318,1,0)</f>
        <v>0</v>
      </c>
      <c r="H318" s="11" t="b">
        <f>AND(C318="incels",F318="incels")</f>
        <v>0</v>
      </c>
      <c r="I318" s="11" t="b">
        <f>AND(C318="incels",F318="neutre")</f>
        <v>0</v>
      </c>
      <c r="J318" s="11" t="b">
        <f>AND(C318="neutre",F318="neutre")</f>
        <v>0</v>
      </c>
      <c r="K318" s="12" t="b">
        <f>AND(C318="neutre",F318="incels")</f>
        <v>1</v>
      </c>
    </row>
    <row r="319" spans="1:11" ht="15.75" customHeight="1" x14ac:dyDescent="0.15">
      <c r="A319" s="39" t="s">
        <v>3394</v>
      </c>
      <c r="B319" s="40">
        <v>3398</v>
      </c>
      <c r="C319" s="41" t="s">
        <v>1</v>
      </c>
      <c r="D319" s="42">
        <v>1</v>
      </c>
      <c r="E319" s="42">
        <v>0</v>
      </c>
      <c r="F319" s="9" t="s">
        <v>1</v>
      </c>
      <c r="G319" s="11">
        <f>IF(C319=F319,1,0)</f>
        <v>1</v>
      </c>
      <c r="H319" s="11" t="b">
        <f>AND(C319="incels",F319="incels")</f>
        <v>1</v>
      </c>
      <c r="I319" s="11" t="b">
        <f>AND(C319="incels",F319="neutre")</f>
        <v>0</v>
      </c>
      <c r="J319" s="11" t="b">
        <f>AND(C319="neutre",F319="neutre")</f>
        <v>0</v>
      </c>
      <c r="K319" s="12" t="b">
        <f>AND(C319="neutre",F319="incels")</f>
        <v>0</v>
      </c>
    </row>
    <row r="320" spans="1:11" ht="15.75" customHeight="1" x14ac:dyDescent="0.15">
      <c r="A320" s="39" t="s">
        <v>4911</v>
      </c>
      <c r="B320" s="40">
        <v>4928</v>
      </c>
      <c r="C320" s="41" t="s">
        <v>2</v>
      </c>
      <c r="D320" s="42">
        <v>0</v>
      </c>
      <c r="E320" s="42">
        <v>1</v>
      </c>
      <c r="F320" s="9" t="s">
        <v>1</v>
      </c>
      <c r="G320" s="11">
        <f>IF(C320=F320,1,0)</f>
        <v>0</v>
      </c>
      <c r="H320" s="11" t="b">
        <f>AND(C320="incels",F320="incels")</f>
        <v>0</v>
      </c>
      <c r="I320" s="11" t="b">
        <f>AND(C320="incels",F320="neutre")</f>
        <v>0</v>
      </c>
      <c r="J320" s="11" t="b">
        <f>AND(C320="neutre",F320="neutre")</f>
        <v>0</v>
      </c>
      <c r="K320" s="12" t="b">
        <f>AND(C320="neutre",F320="incels")</f>
        <v>1</v>
      </c>
    </row>
    <row r="321" spans="1:11" ht="15.75" customHeight="1" x14ac:dyDescent="0.15">
      <c r="A321" s="39" t="s">
        <v>7392</v>
      </c>
      <c r="B321" s="40">
        <v>7445</v>
      </c>
      <c r="C321" s="41" t="s">
        <v>1</v>
      </c>
      <c r="D321" s="42">
        <v>1</v>
      </c>
      <c r="E321" s="42">
        <v>0</v>
      </c>
      <c r="F321" s="9" t="s">
        <v>1</v>
      </c>
      <c r="G321" s="11">
        <f>IF(C321=F321,1,0)</f>
        <v>1</v>
      </c>
      <c r="H321" s="11" t="b">
        <f>AND(C321="incels",F321="incels")</f>
        <v>1</v>
      </c>
      <c r="I321" s="11" t="b">
        <f>AND(C321="incels",F321="neutre")</f>
        <v>0</v>
      </c>
      <c r="J321" s="11" t="b">
        <f>AND(C321="neutre",F321="neutre")</f>
        <v>0</v>
      </c>
      <c r="K321" s="12" t="b">
        <f>AND(C321="neutre",F321="incels")</f>
        <v>0</v>
      </c>
    </row>
    <row r="322" spans="1:11" ht="15.75" customHeight="1" x14ac:dyDescent="0.15">
      <c r="A322" s="39" t="s">
        <v>3040</v>
      </c>
      <c r="B322" s="40">
        <v>3043</v>
      </c>
      <c r="C322" s="41" t="s">
        <v>1</v>
      </c>
      <c r="D322" s="42">
        <v>1</v>
      </c>
      <c r="E322" s="42">
        <v>0</v>
      </c>
      <c r="F322" s="9" t="s">
        <v>1</v>
      </c>
      <c r="G322" s="11">
        <f>IF(C322=F322,1,0)</f>
        <v>1</v>
      </c>
      <c r="H322" s="11" t="b">
        <f>AND(C322="incels",F322="incels")</f>
        <v>1</v>
      </c>
      <c r="I322" s="11" t="b">
        <f>AND(C322="incels",F322="neutre")</f>
        <v>0</v>
      </c>
      <c r="J322" s="11" t="b">
        <f>AND(C322="neutre",F322="neutre")</f>
        <v>0</v>
      </c>
      <c r="K322" s="12" t="b">
        <f>AND(C322="neutre",F322="incels")</f>
        <v>0</v>
      </c>
    </row>
    <row r="323" spans="1:11" ht="15.75" customHeight="1" x14ac:dyDescent="0.15">
      <c r="A323" s="39" t="s">
        <v>9601</v>
      </c>
      <c r="B323" s="40">
        <v>9679</v>
      </c>
      <c r="C323" s="41" t="s">
        <v>2</v>
      </c>
      <c r="D323" s="42">
        <v>0</v>
      </c>
      <c r="E323" s="42">
        <v>1</v>
      </c>
      <c r="F323" s="9" t="s">
        <v>1</v>
      </c>
      <c r="G323" s="11">
        <f>IF(C323=F323,1,0)</f>
        <v>0</v>
      </c>
      <c r="H323" s="11" t="b">
        <f>AND(C323="incels",F323="incels")</f>
        <v>0</v>
      </c>
      <c r="I323" s="11" t="b">
        <f>AND(C323="incels",F323="neutre")</f>
        <v>0</v>
      </c>
      <c r="J323" s="11" t="b">
        <f>AND(C323="neutre",F323="neutre")</f>
        <v>0</v>
      </c>
      <c r="K323" s="12" t="b">
        <f>AND(C323="neutre",F323="incels")</f>
        <v>1</v>
      </c>
    </row>
    <row r="324" spans="1:11" ht="15.75" customHeight="1" x14ac:dyDescent="0.15">
      <c r="A324" s="39" t="s">
        <v>6664</v>
      </c>
      <c r="B324" s="40">
        <v>6707</v>
      </c>
      <c r="C324" s="41" t="s">
        <v>2</v>
      </c>
      <c r="D324" s="42">
        <v>0</v>
      </c>
      <c r="E324" s="42">
        <v>1</v>
      </c>
      <c r="F324" s="9" t="s">
        <v>1</v>
      </c>
      <c r="G324" s="11">
        <f>IF(C324=F324,1,0)</f>
        <v>0</v>
      </c>
      <c r="H324" s="11" t="b">
        <f>AND(C324="incels",F324="incels")</f>
        <v>0</v>
      </c>
      <c r="I324" s="11" t="b">
        <f>AND(C324="incels",F324="neutre")</f>
        <v>0</v>
      </c>
      <c r="J324" s="11" t="b">
        <f>AND(C324="neutre",F324="neutre")</f>
        <v>0</v>
      </c>
      <c r="K324" s="12" t="b">
        <f>AND(C324="neutre",F324="incels")</f>
        <v>1</v>
      </c>
    </row>
    <row r="325" spans="1:11" ht="15.75" customHeight="1" x14ac:dyDescent="0.15">
      <c r="A325" s="39" t="s">
        <v>8043</v>
      </c>
      <c r="B325" s="40">
        <v>8104</v>
      </c>
      <c r="C325" s="41" t="s">
        <v>2</v>
      </c>
      <c r="D325" s="42">
        <v>0</v>
      </c>
      <c r="E325" s="42">
        <v>1</v>
      </c>
      <c r="F325" s="9" t="s">
        <v>1</v>
      </c>
      <c r="G325" s="11">
        <f>IF(C325=F325,1,0)</f>
        <v>0</v>
      </c>
      <c r="H325" s="11" t="b">
        <f>AND(C325="incels",F325="incels")</f>
        <v>0</v>
      </c>
      <c r="I325" s="11" t="b">
        <f>AND(C325="incels",F325="neutre")</f>
        <v>0</v>
      </c>
      <c r="J325" s="11" t="b">
        <f>AND(C325="neutre",F325="neutre")</f>
        <v>0</v>
      </c>
      <c r="K325" s="12" t="b">
        <f>AND(C325="neutre",F325="incels")</f>
        <v>1</v>
      </c>
    </row>
    <row r="326" spans="1:11" ht="15.75" customHeight="1" x14ac:dyDescent="0.15">
      <c r="A326" s="39" t="s">
        <v>871</v>
      </c>
      <c r="B326" s="40">
        <v>870</v>
      </c>
      <c r="C326" s="41" t="s">
        <v>2</v>
      </c>
      <c r="D326" s="42">
        <v>0</v>
      </c>
      <c r="E326" s="42">
        <v>1</v>
      </c>
      <c r="F326" s="9" t="s">
        <v>1</v>
      </c>
      <c r="G326" s="11">
        <f>IF(C326=F326,1,0)</f>
        <v>0</v>
      </c>
      <c r="H326" s="11" t="b">
        <f>AND(C326="incels",F326="incels")</f>
        <v>0</v>
      </c>
      <c r="I326" s="11" t="b">
        <f>AND(C326="incels",F326="neutre")</f>
        <v>0</v>
      </c>
      <c r="J326" s="11" t="b">
        <f>AND(C326="neutre",F326="neutre")</f>
        <v>0</v>
      </c>
      <c r="K326" s="12" t="b">
        <f>AND(C326="neutre",F326="incels")</f>
        <v>1</v>
      </c>
    </row>
    <row r="327" spans="1:11" ht="15.75" customHeight="1" x14ac:dyDescent="0.15">
      <c r="A327" s="39" t="s">
        <v>9410</v>
      </c>
      <c r="B327" s="40">
        <v>9485</v>
      </c>
      <c r="C327" s="41" t="s">
        <v>2</v>
      </c>
      <c r="D327" s="42">
        <v>0</v>
      </c>
      <c r="E327" s="42">
        <v>1</v>
      </c>
      <c r="F327" s="9" t="s">
        <v>1</v>
      </c>
      <c r="G327" s="11">
        <f>IF(C327=F327,1,0)</f>
        <v>0</v>
      </c>
      <c r="H327" s="11" t="b">
        <f>AND(C327="incels",F327="incels")</f>
        <v>0</v>
      </c>
      <c r="I327" s="11" t="b">
        <f>AND(C327="incels",F327="neutre")</f>
        <v>0</v>
      </c>
      <c r="J327" s="11" t="b">
        <f>AND(C327="neutre",F327="neutre")</f>
        <v>0</v>
      </c>
      <c r="K327" s="12" t="b">
        <f>AND(C327="neutre",F327="incels")</f>
        <v>1</v>
      </c>
    </row>
    <row r="328" spans="1:11" ht="15.75" customHeight="1" x14ac:dyDescent="0.15">
      <c r="A328" s="39" t="s">
        <v>9844</v>
      </c>
      <c r="B328" s="40">
        <v>9926</v>
      </c>
      <c r="C328" s="41" t="s">
        <v>2</v>
      </c>
      <c r="D328" s="42">
        <v>0</v>
      </c>
      <c r="E328" s="42">
        <v>1</v>
      </c>
      <c r="F328" s="9" t="s">
        <v>1</v>
      </c>
      <c r="G328" s="11">
        <f>IF(C328=F328,1,0)</f>
        <v>0</v>
      </c>
      <c r="H328" s="11" t="b">
        <f>AND(C328="incels",F328="incels")</f>
        <v>0</v>
      </c>
      <c r="I328" s="11" t="b">
        <f>AND(C328="incels",F328="neutre")</f>
        <v>0</v>
      </c>
      <c r="J328" s="11" t="b">
        <f>AND(C328="neutre",F328="neutre")</f>
        <v>0</v>
      </c>
      <c r="K328" s="12" t="b">
        <f>AND(C328="neutre",F328="incels")</f>
        <v>1</v>
      </c>
    </row>
    <row r="329" spans="1:11" ht="15.75" customHeight="1" x14ac:dyDescent="0.15">
      <c r="A329" s="39" t="s">
        <v>6540</v>
      </c>
      <c r="B329" s="40">
        <v>6580</v>
      </c>
      <c r="C329" s="41" t="s">
        <v>2</v>
      </c>
      <c r="D329" s="42">
        <v>0</v>
      </c>
      <c r="E329" s="42">
        <v>1</v>
      </c>
      <c r="F329" s="9" t="s">
        <v>1</v>
      </c>
      <c r="G329" s="11">
        <f>IF(C329=F329,1,0)</f>
        <v>0</v>
      </c>
      <c r="H329" s="11" t="b">
        <f>AND(C329="incels",F329="incels")</f>
        <v>0</v>
      </c>
      <c r="I329" s="11" t="b">
        <f>AND(C329="incels",F329="neutre")</f>
        <v>0</v>
      </c>
      <c r="J329" s="11" t="b">
        <f>AND(C329="neutre",F329="neutre")</f>
        <v>0</v>
      </c>
      <c r="K329" s="12" t="b">
        <f>AND(C329="neutre",F329="incels")</f>
        <v>1</v>
      </c>
    </row>
    <row r="330" spans="1:11" ht="15.75" customHeight="1" x14ac:dyDescent="0.15">
      <c r="A330" s="39" t="s">
        <v>7069</v>
      </c>
      <c r="B330" s="40">
        <v>7119</v>
      </c>
      <c r="C330" s="41" t="s">
        <v>2</v>
      </c>
      <c r="D330" s="42">
        <v>0</v>
      </c>
      <c r="E330" s="42">
        <v>1</v>
      </c>
      <c r="F330" s="9" t="s">
        <v>1</v>
      </c>
      <c r="G330" s="11">
        <f>IF(C330=F330,1,0)</f>
        <v>0</v>
      </c>
      <c r="H330" s="11" t="b">
        <f>AND(C330="incels",F330="incels")</f>
        <v>0</v>
      </c>
      <c r="I330" s="11" t="b">
        <f>AND(C330="incels",F330="neutre")</f>
        <v>0</v>
      </c>
      <c r="J330" s="11" t="b">
        <f>AND(C330="neutre",F330="neutre")</f>
        <v>0</v>
      </c>
      <c r="K330" s="12" t="b">
        <f>AND(C330="neutre",F330="incels")</f>
        <v>1</v>
      </c>
    </row>
    <row r="331" spans="1:11" ht="15.75" customHeight="1" x14ac:dyDescent="0.15">
      <c r="A331" s="39" t="s">
        <v>4356</v>
      </c>
      <c r="B331" s="40">
        <v>4365</v>
      </c>
      <c r="C331" s="41" t="s">
        <v>1</v>
      </c>
      <c r="D331" s="42">
        <v>1</v>
      </c>
      <c r="E331" s="42">
        <v>0</v>
      </c>
      <c r="F331" s="9" t="s">
        <v>1</v>
      </c>
      <c r="G331" s="11">
        <f>IF(C331=F331,1,0)</f>
        <v>1</v>
      </c>
      <c r="H331" s="11" t="b">
        <f>AND(C331="incels",F331="incels")</f>
        <v>1</v>
      </c>
      <c r="I331" s="11" t="b">
        <f>AND(C331="incels",F331="neutre")</f>
        <v>0</v>
      </c>
      <c r="J331" s="11" t="b">
        <f>AND(C331="neutre",F331="neutre")</f>
        <v>0</v>
      </c>
      <c r="K331" s="12" t="b">
        <f>AND(C331="neutre",F331="incels")</f>
        <v>0</v>
      </c>
    </row>
    <row r="332" spans="1:11" ht="15.75" customHeight="1" x14ac:dyDescent="0.15">
      <c r="A332" s="39" t="s">
        <v>5085</v>
      </c>
      <c r="B332" s="40">
        <v>5105</v>
      </c>
      <c r="C332" s="41" t="s">
        <v>2</v>
      </c>
      <c r="D332" s="42">
        <v>0</v>
      </c>
      <c r="E332" s="42">
        <v>1</v>
      </c>
      <c r="F332" s="9" t="s">
        <v>1</v>
      </c>
      <c r="G332" s="11">
        <f>IF(C332=F332,1,0)</f>
        <v>0</v>
      </c>
      <c r="H332" s="11" t="b">
        <f>AND(C332="incels",F332="incels")</f>
        <v>0</v>
      </c>
      <c r="I332" s="11" t="b">
        <f>AND(C332="incels",F332="neutre")</f>
        <v>0</v>
      </c>
      <c r="J332" s="11" t="b">
        <f>AND(C332="neutre",F332="neutre")</f>
        <v>0</v>
      </c>
      <c r="K332" s="12" t="b">
        <f>AND(C332="neutre",F332="incels")</f>
        <v>1</v>
      </c>
    </row>
    <row r="333" spans="1:11" ht="15.75" customHeight="1" x14ac:dyDescent="0.15">
      <c r="A333" s="39" t="s">
        <v>2699</v>
      </c>
      <c r="B333" s="40">
        <v>2701</v>
      </c>
      <c r="C333" s="41" t="s">
        <v>1</v>
      </c>
      <c r="D333" s="42">
        <v>1</v>
      </c>
      <c r="E333" s="42">
        <v>0</v>
      </c>
      <c r="F333" s="9" t="s">
        <v>1</v>
      </c>
      <c r="G333" s="11">
        <f>IF(C333=F333,1,0)</f>
        <v>1</v>
      </c>
      <c r="H333" s="11" t="b">
        <f>AND(C333="incels",F333="incels")</f>
        <v>1</v>
      </c>
      <c r="I333" s="11" t="b">
        <f>AND(C333="incels",F333="neutre")</f>
        <v>0</v>
      </c>
      <c r="J333" s="11" t="b">
        <f>AND(C333="neutre",F333="neutre")</f>
        <v>0</v>
      </c>
      <c r="K333" s="12" t="b">
        <f>AND(C333="neutre",F333="incels")</f>
        <v>0</v>
      </c>
    </row>
    <row r="334" spans="1:11" ht="15.75" customHeight="1" x14ac:dyDescent="0.15">
      <c r="A334" s="39" t="s">
        <v>3124</v>
      </c>
      <c r="B334" s="40">
        <v>3127</v>
      </c>
      <c r="C334" s="41" t="s">
        <v>1</v>
      </c>
      <c r="D334" s="42">
        <v>1</v>
      </c>
      <c r="E334" s="42">
        <v>0</v>
      </c>
      <c r="F334" s="9" t="s">
        <v>1</v>
      </c>
      <c r="G334" s="11">
        <f>IF(C334=F334,1,0)</f>
        <v>1</v>
      </c>
      <c r="H334" s="11" t="b">
        <f>AND(C334="incels",F334="incels")</f>
        <v>1</v>
      </c>
      <c r="I334" s="11" t="b">
        <f>AND(C334="incels",F334="neutre")</f>
        <v>0</v>
      </c>
      <c r="J334" s="11" t="b">
        <f>AND(C334="neutre",F334="neutre")</f>
        <v>0</v>
      </c>
      <c r="K334" s="12" t="b">
        <f>AND(C334="neutre",F334="incels")</f>
        <v>0</v>
      </c>
    </row>
    <row r="335" spans="1:11" ht="15.75" customHeight="1" x14ac:dyDescent="0.15">
      <c r="A335" s="39" t="s">
        <v>2835</v>
      </c>
      <c r="B335" s="40">
        <v>2837</v>
      </c>
      <c r="C335" s="41" t="s">
        <v>1</v>
      </c>
      <c r="D335" s="42">
        <v>1</v>
      </c>
      <c r="E335" s="42">
        <v>0</v>
      </c>
      <c r="F335" s="9" t="s">
        <v>1</v>
      </c>
      <c r="G335" s="11">
        <f>IF(C335=F335,1,0)</f>
        <v>1</v>
      </c>
      <c r="H335" s="11" t="b">
        <f>AND(C335="incels",F335="incels")</f>
        <v>1</v>
      </c>
      <c r="I335" s="11" t="b">
        <f>AND(C335="incels",F335="neutre")</f>
        <v>0</v>
      </c>
      <c r="J335" s="11" t="b">
        <f>AND(C335="neutre",F335="neutre")</f>
        <v>0</v>
      </c>
      <c r="K335" s="12" t="b">
        <f>AND(C335="neutre",F335="incels")</f>
        <v>0</v>
      </c>
    </row>
    <row r="336" spans="1:11" ht="15.75" customHeight="1" x14ac:dyDescent="0.15">
      <c r="A336" s="39" t="s">
        <v>7866</v>
      </c>
      <c r="B336" s="40">
        <v>7924</v>
      </c>
      <c r="C336" s="41" t="s">
        <v>2</v>
      </c>
      <c r="D336" s="42">
        <v>0</v>
      </c>
      <c r="E336" s="42">
        <v>1</v>
      </c>
      <c r="F336" s="9" t="s">
        <v>1</v>
      </c>
      <c r="G336" s="11">
        <f>IF(C336=F336,1,0)</f>
        <v>0</v>
      </c>
      <c r="H336" s="11" t="b">
        <f>AND(C336="incels",F336="incels")</f>
        <v>0</v>
      </c>
      <c r="I336" s="11" t="b">
        <f>AND(C336="incels",F336="neutre")</f>
        <v>0</v>
      </c>
      <c r="J336" s="11" t="b">
        <f>AND(C336="neutre",F336="neutre")</f>
        <v>0</v>
      </c>
      <c r="K336" s="12" t="b">
        <f>AND(C336="neutre",F336="incels")</f>
        <v>1</v>
      </c>
    </row>
    <row r="337" spans="1:11" ht="15.75" customHeight="1" x14ac:dyDescent="0.15">
      <c r="A337" s="39" t="s">
        <v>346</v>
      </c>
      <c r="B337" s="40">
        <v>344</v>
      </c>
      <c r="C337" s="41" t="s">
        <v>2</v>
      </c>
      <c r="D337" s="42">
        <v>0</v>
      </c>
      <c r="E337" s="42">
        <v>1</v>
      </c>
      <c r="F337" s="9" t="s">
        <v>1</v>
      </c>
      <c r="G337" s="11">
        <f>IF(C337=F337,1,0)</f>
        <v>0</v>
      </c>
      <c r="H337" s="11" t="b">
        <f>AND(C337="incels",F337="incels")</f>
        <v>0</v>
      </c>
      <c r="I337" s="11" t="b">
        <f>AND(C337="incels",F337="neutre")</f>
        <v>0</v>
      </c>
      <c r="J337" s="11" t="b">
        <f>AND(C337="neutre",F337="neutre")</f>
        <v>0</v>
      </c>
      <c r="K337" s="12" t="b">
        <f>AND(C337="neutre",F337="incels")</f>
        <v>1</v>
      </c>
    </row>
    <row r="338" spans="1:11" ht="15.75" customHeight="1" x14ac:dyDescent="0.15">
      <c r="A338" s="39" t="s">
        <v>9187</v>
      </c>
      <c r="B338" s="40">
        <v>9259</v>
      </c>
      <c r="C338" s="41" t="s">
        <v>1</v>
      </c>
      <c r="D338" s="42">
        <v>0</v>
      </c>
      <c r="E338" s="42">
        <v>0</v>
      </c>
      <c r="F338" s="9" t="s">
        <v>1</v>
      </c>
      <c r="G338" s="11">
        <f>IF(C338=F338,1,0)</f>
        <v>1</v>
      </c>
      <c r="H338" s="11" t="b">
        <f>AND(C338="incels",F338="incels")</f>
        <v>1</v>
      </c>
      <c r="I338" s="11" t="b">
        <f>AND(C338="incels",F338="neutre")</f>
        <v>0</v>
      </c>
      <c r="J338" s="11" t="b">
        <f>AND(C338="neutre",F338="neutre")</f>
        <v>0</v>
      </c>
      <c r="K338" s="12" t="b">
        <f>AND(C338="neutre",F338="incels")</f>
        <v>0</v>
      </c>
    </row>
    <row r="339" spans="1:11" ht="15.75" customHeight="1" x14ac:dyDescent="0.15">
      <c r="A339" s="39" t="s">
        <v>1644</v>
      </c>
      <c r="B339" s="40">
        <v>1646</v>
      </c>
      <c r="C339" s="41" t="s">
        <v>2</v>
      </c>
      <c r="D339" s="42">
        <v>0</v>
      </c>
      <c r="E339" s="42">
        <v>1</v>
      </c>
      <c r="F339" s="9" t="s">
        <v>1</v>
      </c>
      <c r="G339" s="11">
        <f>IF(C339=F339,1,0)</f>
        <v>0</v>
      </c>
      <c r="H339" s="11" t="b">
        <f>AND(C339="incels",F339="incels")</f>
        <v>0</v>
      </c>
      <c r="I339" s="11" t="b">
        <f>AND(C339="incels",F339="neutre")</f>
        <v>0</v>
      </c>
      <c r="J339" s="11" t="b">
        <f>AND(C339="neutre",F339="neutre")</f>
        <v>0</v>
      </c>
      <c r="K339" s="12" t="b">
        <f>AND(C339="neutre",F339="incels")</f>
        <v>1</v>
      </c>
    </row>
    <row r="340" spans="1:11" ht="15.75" customHeight="1" x14ac:dyDescent="0.15">
      <c r="A340" s="39" t="s">
        <v>3666</v>
      </c>
      <c r="B340" s="40">
        <v>3671</v>
      </c>
      <c r="C340" s="41" t="s">
        <v>2</v>
      </c>
      <c r="D340" s="42">
        <v>0</v>
      </c>
      <c r="E340" s="42">
        <v>1</v>
      </c>
      <c r="F340" s="9" t="s">
        <v>1</v>
      </c>
      <c r="G340" s="11">
        <f>IF(C340=F340,1,0)</f>
        <v>0</v>
      </c>
      <c r="H340" s="11" t="b">
        <f>AND(C340="incels",F340="incels")</f>
        <v>0</v>
      </c>
      <c r="I340" s="11" t="b">
        <f>AND(C340="incels",F340="neutre")</f>
        <v>0</v>
      </c>
      <c r="J340" s="11" t="b">
        <f>AND(C340="neutre",F340="neutre")</f>
        <v>0</v>
      </c>
      <c r="K340" s="12" t="b">
        <f>AND(C340="neutre",F340="incels")</f>
        <v>1</v>
      </c>
    </row>
    <row r="341" spans="1:11" ht="15.75" customHeight="1" x14ac:dyDescent="0.15">
      <c r="A341" s="39" t="s">
        <v>4496</v>
      </c>
      <c r="B341" s="40">
        <v>4506</v>
      </c>
      <c r="C341" s="41" t="s">
        <v>1</v>
      </c>
      <c r="D341" s="42">
        <v>1</v>
      </c>
      <c r="E341" s="42">
        <v>0</v>
      </c>
      <c r="F341" s="9" t="s">
        <v>1</v>
      </c>
      <c r="G341" s="11">
        <f>IF(C341=F341,1,0)</f>
        <v>1</v>
      </c>
      <c r="H341" s="11" t="b">
        <f>AND(C341="incels",F341="incels")</f>
        <v>1</v>
      </c>
      <c r="I341" s="11" t="b">
        <f>AND(C341="incels",F341="neutre")</f>
        <v>0</v>
      </c>
      <c r="J341" s="11" t="b">
        <f>AND(C341="neutre",F341="neutre")</f>
        <v>0</v>
      </c>
      <c r="K341" s="12" t="b">
        <f>AND(C341="neutre",F341="incels")</f>
        <v>0</v>
      </c>
    </row>
    <row r="342" spans="1:11" ht="15.75" customHeight="1" x14ac:dyDescent="0.15">
      <c r="A342" s="39" t="s">
        <v>5896</v>
      </c>
      <c r="B342" s="40">
        <v>5929</v>
      </c>
      <c r="C342" s="41" t="s">
        <v>1</v>
      </c>
      <c r="D342" s="42">
        <v>0</v>
      </c>
      <c r="E342" s="42">
        <v>0</v>
      </c>
      <c r="F342" s="9" t="s">
        <v>1</v>
      </c>
      <c r="G342" s="11">
        <f>IF(C342=F342,1,0)</f>
        <v>1</v>
      </c>
      <c r="H342" s="11" t="b">
        <f>AND(C342="incels",F342="incels")</f>
        <v>1</v>
      </c>
      <c r="I342" s="11" t="b">
        <f>AND(C342="incels",F342="neutre")</f>
        <v>0</v>
      </c>
      <c r="J342" s="11" t="b">
        <f>AND(C342="neutre",F342="neutre")</f>
        <v>0</v>
      </c>
      <c r="K342" s="12" t="b">
        <f>AND(C342="neutre",F342="incels")</f>
        <v>0</v>
      </c>
    </row>
    <row r="343" spans="1:11" ht="15.75" customHeight="1" x14ac:dyDescent="0.15">
      <c r="A343" s="39" t="s">
        <v>5540</v>
      </c>
      <c r="B343" s="40">
        <v>5569</v>
      </c>
      <c r="C343" s="41" t="s">
        <v>2</v>
      </c>
      <c r="D343" s="42">
        <v>0</v>
      </c>
      <c r="E343" s="42">
        <v>1</v>
      </c>
      <c r="F343" s="9" t="s">
        <v>1</v>
      </c>
      <c r="G343" s="11">
        <f>IF(C343=F343,1,0)</f>
        <v>0</v>
      </c>
      <c r="H343" s="11" t="b">
        <f>AND(C343="incels",F343="incels")</f>
        <v>0</v>
      </c>
      <c r="I343" s="11" t="b">
        <f>AND(C343="incels",F343="neutre")</f>
        <v>0</v>
      </c>
      <c r="J343" s="11" t="b">
        <f>AND(C343="neutre",F343="neutre")</f>
        <v>0</v>
      </c>
      <c r="K343" s="12" t="b">
        <f>AND(C343="neutre",F343="incels")</f>
        <v>1</v>
      </c>
    </row>
    <row r="344" spans="1:11" ht="15.75" customHeight="1" x14ac:dyDescent="0.15">
      <c r="A344" s="39" t="s">
        <v>3095</v>
      </c>
      <c r="B344" s="40">
        <v>3098</v>
      </c>
      <c r="C344" s="41" t="s">
        <v>2</v>
      </c>
      <c r="D344" s="42">
        <v>0</v>
      </c>
      <c r="E344" s="42">
        <v>1</v>
      </c>
      <c r="F344" s="9" t="s">
        <v>1</v>
      </c>
      <c r="G344" s="11">
        <f>IF(C344=F344,1,0)</f>
        <v>0</v>
      </c>
      <c r="H344" s="11" t="b">
        <f>AND(C344="incels",F344="incels")</f>
        <v>0</v>
      </c>
      <c r="I344" s="11" t="b">
        <f>AND(C344="incels",F344="neutre")</f>
        <v>0</v>
      </c>
      <c r="J344" s="11" t="b">
        <f>AND(C344="neutre",F344="neutre")</f>
        <v>0</v>
      </c>
      <c r="K344" s="12" t="b">
        <f>AND(C344="neutre",F344="incels")</f>
        <v>1</v>
      </c>
    </row>
    <row r="345" spans="1:11" ht="15.75" customHeight="1" x14ac:dyDescent="0.15">
      <c r="A345" s="39" t="s">
        <v>5151</v>
      </c>
      <c r="B345" s="40">
        <v>5173</v>
      </c>
      <c r="C345" s="41" t="s">
        <v>1</v>
      </c>
      <c r="D345" s="42">
        <v>1</v>
      </c>
      <c r="E345" s="42">
        <v>0</v>
      </c>
      <c r="F345" s="9" t="s">
        <v>1</v>
      </c>
      <c r="G345" s="11">
        <f>IF(C345=F345,1,0)</f>
        <v>1</v>
      </c>
      <c r="H345" s="11" t="b">
        <f>AND(C345="incels",F345="incels")</f>
        <v>1</v>
      </c>
      <c r="I345" s="11" t="b">
        <f>AND(C345="incels",F345="neutre")</f>
        <v>0</v>
      </c>
      <c r="J345" s="11" t="b">
        <f>AND(C345="neutre",F345="neutre")</f>
        <v>0</v>
      </c>
      <c r="K345" s="12" t="b">
        <f>AND(C345="neutre",F345="incels")</f>
        <v>0</v>
      </c>
    </row>
    <row r="346" spans="1:11" ht="15.75" customHeight="1" x14ac:dyDescent="0.15">
      <c r="A346" s="39" t="s">
        <v>795</v>
      </c>
      <c r="B346" s="40">
        <v>794</v>
      </c>
      <c r="C346" s="41" t="s">
        <v>1</v>
      </c>
      <c r="D346" s="42">
        <v>0</v>
      </c>
      <c r="E346" s="42">
        <v>0</v>
      </c>
      <c r="F346" s="9" t="s">
        <v>1</v>
      </c>
      <c r="G346" s="11">
        <f>IF(C346=F346,1,0)</f>
        <v>1</v>
      </c>
      <c r="H346" s="11" t="b">
        <f>AND(C346="incels",F346="incels")</f>
        <v>1</v>
      </c>
      <c r="I346" s="11" t="b">
        <f>AND(C346="incels",F346="neutre")</f>
        <v>0</v>
      </c>
      <c r="J346" s="11" t="b">
        <f>AND(C346="neutre",F346="neutre")</f>
        <v>0</v>
      </c>
      <c r="K346" s="12" t="b">
        <f>AND(C346="neutre",F346="incels")</f>
        <v>0</v>
      </c>
    </row>
    <row r="347" spans="1:11" ht="15.75" customHeight="1" x14ac:dyDescent="0.15">
      <c r="A347" s="39" t="s">
        <v>4407</v>
      </c>
      <c r="B347" s="40">
        <v>4416</v>
      </c>
      <c r="C347" s="41" t="s">
        <v>2</v>
      </c>
      <c r="D347" s="42">
        <v>0</v>
      </c>
      <c r="E347" s="42">
        <v>1</v>
      </c>
      <c r="F347" s="9" t="s">
        <v>1</v>
      </c>
      <c r="G347" s="11">
        <f>IF(C347=F347,1,0)</f>
        <v>0</v>
      </c>
      <c r="H347" s="11" t="b">
        <f>AND(C347="incels",F347="incels")</f>
        <v>0</v>
      </c>
      <c r="I347" s="11" t="b">
        <f>AND(C347="incels",F347="neutre")</f>
        <v>0</v>
      </c>
      <c r="J347" s="11" t="b">
        <f>AND(C347="neutre",F347="neutre")</f>
        <v>0</v>
      </c>
      <c r="K347" s="12" t="b">
        <f>AND(C347="neutre",F347="incels")</f>
        <v>1</v>
      </c>
    </row>
    <row r="348" spans="1:11" ht="15.75" customHeight="1" x14ac:dyDescent="0.15">
      <c r="A348" s="39" t="s">
        <v>242</v>
      </c>
      <c r="B348" s="40">
        <v>240</v>
      </c>
      <c r="C348" s="41" t="s">
        <v>1</v>
      </c>
      <c r="D348" s="42">
        <v>1</v>
      </c>
      <c r="E348" s="42">
        <v>0</v>
      </c>
      <c r="F348" s="9" t="s">
        <v>1</v>
      </c>
      <c r="G348" s="11">
        <f>IF(C348=F348,1,0)</f>
        <v>1</v>
      </c>
      <c r="H348" s="11" t="b">
        <f>AND(C348="incels",F348="incels")</f>
        <v>1</v>
      </c>
      <c r="I348" s="11" t="b">
        <f>AND(C348="incels",F348="neutre")</f>
        <v>0</v>
      </c>
      <c r="J348" s="11" t="b">
        <f>AND(C348="neutre",F348="neutre")</f>
        <v>0</v>
      </c>
      <c r="K348" s="12" t="b">
        <f>AND(C348="neutre",F348="incels")</f>
        <v>0</v>
      </c>
    </row>
    <row r="349" spans="1:11" ht="15.75" customHeight="1" x14ac:dyDescent="0.15">
      <c r="A349" s="39" t="s">
        <v>2158</v>
      </c>
      <c r="B349" s="40">
        <v>2160</v>
      </c>
      <c r="C349" s="41" t="s">
        <v>2</v>
      </c>
      <c r="D349" s="42">
        <v>0</v>
      </c>
      <c r="E349" s="42">
        <v>1</v>
      </c>
      <c r="F349" s="9" t="s">
        <v>1</v>
      </c>
      <c r="G349" s="11">
        <f>IF(C349=F349,1,0)</f>
        <v>0</v>
      </c>
      <c r="H349" s="11" t="b">
        <f>AND(C349="incels",F349="incels")</f>
        <v>0</v>
      </c>
      <c r="I349" s="11" t="b">
        <f>AND(C349="incels",F349="neutre")</f>
        <v>0</v>
      </c>
      <c r="J349" s="11" t="b">
        <f>AND(C349="neutre",F349="neutre")</f>
        <v>0</v>
      </c>
      <c r="K349" s="12" t="b">
        <f>AND(C349="neutre",F349="incels")</f>
        <v>1</v>
      </c>
    </row>
    <row r="350" spans="1:11" ht="15.75" customHeight="1" x14ac:dyDescent="0.15">
      <c r="A350" s="39" t="s">
        <v>9529</v>
      </c>
      <c r="B350" s="40">
        <v>9606</v>
      </c>
      <c r="C350" s="41" t="s">
        <v>2</v>
      </c>
      <c r="D350" s="42">
        <v>0</v>
      </c>
      <c r="E350" s="42">
        <v>1</v>
      </c>
      <c r="F350" s="9" t="s">
        <v>1</v>
      </c>
      <c r="G350" s="11">
        <f>IF(C350=F350,1,0)</f>
        <v>0</v>
      </c>
      <c r="H350" s="11" t="b">
        <f>AND(C350="incels",F350="incels")</f>
        <v>0</v>
      </c>
      <c r="I350" s="11" t="b">
        <f>AND(C350="incels",F350="neutre")</f>
        <v>0</v>
      </c>
      <c r="J350" s="11" t="b">
        <f>AND(C350="neutre",F350="neutre")</f>
        <v>0</v>
      </c>
      <c r="K350" s="12" t="b">
        <f>AND(C350="neutre",F350="incels")</f>
        <v>1</v>
      </c>
    </row>
    <row r="351" spans="1:11" ht="15.75" customHeight="1" x14ac:dyDescent="0.15">
      <c r="A351" s="39" t="s">
        <v>4038</v>
      </c>
      <c r="B351" s="40">
        <v>4045</v>
      </c>
      <c r="C351" s="41" t="s">
        <v>1</v>
      </c>
      <c r="D351" s="42">
        <v>1</v>
      </c>
      <c r="E351" s="42">
        <v>0</v>
      </c>
      <c r="F351" s="9" t="s">
        <v>1</v>
      </c>
      <c r="G351" s="11">
        <f>IF(C351=F351,1,0)</f>
        <v>1</v>
      </c>
      <c r="H351" s="11" t="b">
        <f>AND(C351="incels",F351="incels")</f>
        <v>1</v>
      </c>
      <c r="I351" s="11" t="b">
        <f>AND(C351="incels",F351="neutre")</f>
        <v>0</v>
      </c>
      <c r="J351" s="11" t="b">
        <f>AND(C351="neutre",F351="neutre")</f>
        <v>0</v>
      </c>
      <c r="K351" s="12" t="b">
        <f>AND(C351="neutre",F351="incels")</f>
        <v>0</v>
      </c>
    </row>
    <row r="352" spans="1:11" ht="15.75" customHeight="1" x14ac:dyDescent="0.15">
      <c r="A352" s="39" t="s">
        <v>9230</v>
      </c>
      <c r="B352" s="40">
        <v>9303</v>
      </c>
      <c r="C352" s="41" t="s">
        <v>2</v>
      </c>
      <c r="D352" s="42">
        <v>0</v>
      </c>
      <c r="E352" s="42">
        <v>1</v>
      </c>
      <c r="F352" s="9" t="s">
        <v>1</v>
      </c>
      <c r="G352" s="11">
        <f>IF(C352=F352,1,0)</f>
        <v>0</v>
      </c>
      <c r="H352" s="11" t="b">
        <f>AND(C352="incels",F352="incels")</f>
        <v>0</v>
      </c>
      <c r="I352" s="11" t="b">
        <f>AND(C352="incels",F352="neutre")</f>
        <v>0</v>
      </c>
      <c r="J352" s="11" t="b">
        <f>AND(C352="neutre",F352="neutre")</f>
        <v>0</v>
      </c>
      <c r="K352" s="12" t="b">
        <f>AND(C352="neutre",F352="incels")</f>
        <v>1</v>
      </c>
    </row>
    <row r="353" spans="1:11" ht="15.75" customHeight="1" x14ac:dyDescent="0.15">
      <c r="A353" s="39" t="s">
        <v>8860</v>
      </c>
      <c r="B353" s="40">
        <v>8928</v>
      </c>
      <c r="C353" s="41" t="s">
        <v>2</v>
      </c>
      <c r="D353" s="42">
        <v>0</v>
      </c>
      <c r="E353" s="42">
        <v>1</v>
      </c>
      <c r="F353" s="9" t="s">
        <v>1</v>
      </c>
      <c r="G353" s="11">
        <f>IF(C353=F353,1,0)</f>
        <v>0</v>
      </c>
      <c r="H353" s="11" t="b">
        <f>AND(C353="incels",F353="incels")</f>
        <v>0</v>
      </c>
      <c r="I353" s="11" t="b">
        <f>AND(C353="incels",F353="neutre")</f>
        <v>0</v>
      </c>
      <c r="J353" s="11" t="b">
        <f>AND(C353="neutre",F353="neutre")</f>
        <v>0</v>
      </c>
      <c r="K353" s="12" t="b">
        <f>AND(C353="neutre",F353="incels")</f>
        <v>1</v>
      </c>
    </row>
    <row r="354" spans="1:11" ht="15.75" customHeight="1" x14ac:dyDescent="0.15">
      <c r="A354" s="39" t="s">
        <v>8348</v>
      </c>
      <c r="B354" s="40">
        <v>8411</v>
      </c>
      <c r="C354" s="41" t="s">
        <v>2</v>
      </c>
      <c r="D354" s="42">
        <v>0</v>
      </c>
      <c r="E354" s="42">
        <v>1</v>
      </c>
      <c r="F354" s="9" t="s">
        <v>1</v>
      </c>
      <c r="G354" s="11">
        <f>IF(C354=F354,1,0)</f>
        <v>0</v>
      </c>
      <c r="H354" s="11" t="b">
        <f>AND(C354="incels",F354="incels")</f>
        <v>0</v>
      </c>
      <c r="I354" s="11" t="b">
        <f>AND(C354="incels",F354="neutre")</f>
        <v>0</v>
      </c>
      <c r="J354" s="11" t="b">
        <f>AND(C354="neutre",F354="neutre")</f>
        <v>0</v>
      </c>
      <c r="K354" s="12" t="b">
        <f>AND(C354="neutre",F354="incels")</f>
        <v>1</v>
      </c>
    </row>
    <row r="355" spans="1:11" ht="15.75" customHeight="1" x14ac:dyDescent="0.15">
      <c r="A355" s="39" t="s">
        <v>2444</v>
      </c>
      <c r="B355" s="40">
        <v>2446</v>
      </c>
      <c r="C355" s="41" t="s">
        <v>2</v>
      </c>
      <c r="D355" s="42">
        <v>0</v>
      </c>
      <c r="E355" s="42">
        <v>1</v>
      </c>
      <c r="F355" s="9" t="s">
        <v>1</v>
      </c>
      <c r="G355" s="11">
        <f>IF(C355=F355,1,0)</f>
        <v>0</v>
      </c>
      <c r="H355" s="11" t="b">
        <f>AND(C355="incels",F355="incels")</f>
        <v>0</v>
      </c>
      <c r="I355" s="11" t="b">
        <f>AND(C355="incels",F355="neutre")</f>
        <v>0</v>
      </c>
      <c r="J355" s="11" t="b">
        <f>AND(C355="neutre",F355="neutre")</f>
        <v>0</v>
      </c>
      <c r="K355" s="12" t="b">
        <f>AND(C355="neutre",F355="incels")</f>
        <v>1</v>
      </c>
    </row>
    <row r="356" spans="1:11" ht="15.75" customHeight="1" x14ac:dyDescent="0.15">
      <c r="A356" s="39" t="s">
        <v>863</v>
      </c>
      <c r="B356" s="40">
        <v>862</v>
      </c>
      <c r="C356" s="41" t="s">
        <v>2</v>
      </c>
      <c r="D356" s="42">
        <v>0</v>
      </c>
      <c r="E356" s="42">
        <v>1</v>
      </c>
      <c r="F356" s="9" t="s">
        <v>1</v>
      </c>
      <c r="G356" s="11">
        <f>IF(C356=F356,1,0)</f>
        <v>0</v>
      </c>
      <c r="H356" s="11" t="b">
        <f>AND(C356="incels",F356="incels")</f>
        <v>0</v>
      </c>
      <c r="I356" s="11" t="b">
        <f>AND(C356="incels",F356="neutre")</f>
        <v>0</v>
      </c>
      <c r="J356" s="11" t="b">
        <f>AND(C356="neutre",F356="neutre")</f>
        <v>0</v>
      </c>
      <c r="K356" s="12" t="b">
        <f>AND(C356="neutre",F356="incels")</f>
        <v>1</v>
      </c>
    </row>
    <row r="357" spans="1:11" ht="15.75" customHeight="1" x14ac:dyDescent="0.15">
      <c r="A357" s="39" t="s">
        <v>9752</v>
      </c>
      <c r="B357" s="40">
        <v>9832</v>
      </c>
      <c r="C357" s="41" t="s">
        <v>1</v>
      </c>
      <c r="D357" s="42">
        <v>0</v>
      </c>
      <c r="E357" s="42">
        <v>0</v>
      </c>
      <c r="F357" s="9" t="s">
        <v>1</v>
      </c>
      <c r="G357" s="11">
        <f>IF(C357=F357,1,0)</f>
        <v>1</v>
      </c>
      <c r="H357" s="11" t="b">
        <f>AND(C357="incels",F357="incels")</f>
        <v>1</v>
      </c>
      <c r="I357" s="11" t="b">
        <f>AND(C357="incels",F357="neutre")</f>
        <v>0</v>
      </c>
      <c r="J357" s="11" t="b">
        <f>AND(C357="neutre",F357="neutre")</f>
        <v>0</v>
      </c>
      <c r="K357" s="12" t="b">
        <f>AND(C357="neutre",F357="incels")</f>
        <v>0</v>
      </c>
    </row>
    <row r="358" spans="1:11" ht="15.75" customHeight="1" x14ac:dyDescent="0.15">
      <c r="A358" s="39" t="s">
        <v>6547</v>
      </c>
      <c r="B358" s="40">
        <v>6587</v>
      </c>
      <c r="C358" s="41" t="s">
        <v>2</v>
      </c>
      <c r="D358" s="42">
        <v>0</v>
      </c>
      <c r="E358" s="42">
        <v>1</v>
      </c>
      <c r="F358" s="9" t="s">
        <v>1</v>
      </c>
      <c r="G358" s="11">
        <f>IF(C358=F358,1,0)</f>
        <v>0</v>
      </c>
      <c r="H358" s="11" t="b">
        <f>AND(C358="incels",F358="incels")</f>
        <v>0</v>
      </c>
      <c r="I358" s="11" t="b">
        <f>AND(C358="incels",F358="neutre")</f>
        <v>0</v>
      </c>
      <c r="J358" s="11" t="b">
        <f>AND(C358="neutre",F358="neutre")</f>
        <v>0</v>
      </c>
      <c r="K358" s="12" t="b">
        <f>AND(C358="neutre",F358="incels")</f>
        <v>1</v>
      </c>
    </row>
    <row r="359" spans="1:11" ht="15.75" customHeight="1" x14ac:dyDescent="0.15">
      <c r="A359" s="39" t="s">
        <v>2929</v>
      </c>
      <c r="B359" s="40">
        <v>2932</v>
      </c>
      <c r="C359" s="41" t="s">
        <v>2</v>
      </c>
      <c r="D359" s="42">
        <v>0</v>
      </c>
      <c r="E359" s="42">
        <v>1</v>
      </c>
      <c r="F359" s="9" t="s">
        <v>1</v>
      </c>
      <c r="G359" s="11">
        <f>IF(C359=F359,1,0)</f>
        <v>0</v>
      </c>
      <c r="H359" s="11" t="b">
        <f>AND(C359="incels",F359="incels")</f>
        <v>0</v>
      </c>
      <c r="I359" s="11" t="b">
        <f>AND(C359="incels",F359="neutre")</f>
        <v>0</v>
      </c>
      <c r="J359" s="11" t="b">
        <f>AND(C359="neutre",F359="neutre")</f>
        <v>0</v>
      </c>
      <c r="K359" s="12" t="b">
        <f>AND(C359="neutre",F359="incels")</f>
        <v>1</v>
      </c>
    </row>
    <row r="360" spans="1:11" ht="15.75" customHeight="1" x14ac:dyDescent="0.15">
      <c r="A360" s="39" t="s">
        <v>113</v>
      </c>
      <c r="B360" s="40">
        <v>110</v>
      </c>
      <c r="C360" s="41" t="s">
        <v>2</v>
      </c>
      <c r="D360" s="42">
        <v>0</v>
      </c>
      <c r="E360" s="42">
        <v>1</v>
      </c>
      <c r="F360" s="9" t="s">
        <v>1</v>
      </c>
      <c r="G360" s="11">
        <f>IF(C360=F360,1,0)</f>
        <v>0</v>
      </c>
      <c r="H360" s="11" t="b">
        <f>AND(C360="incels",F360="incels")</f>
        <v>0</v>
      </c>
      <c r="I360" s="11" t="b">
        <f>AND(C360="incels",F360="neutre")</f>
        <v>0</v>
      </c>
      <c r="J360" s="11" t="b">
        <f>AND(C360="neutre",F360="neutre")</f>
        <v>0</v>
      </c>
      <c r="K360" s="12" t="b">
        <f>AND(C360="neutre",F360="incels")</f>
        <v>1</v>
      </c>
    </row>
    <row r="361" spans="1:11" ht="15.75" customHeight="1" x14ac:dyDescent="0.15">
      <c r="A361" s="39" t="s">
        <v>8970</v>
      </c>
      <c r="B361" s="40">
        <v>9040</v>
      </c>
      <c r="C361" s="41" t="s">
        <v>2</v>
      </c>
      <c r="D361" s="42">
        <v>0</v>
      </c>
      <c r="E361" s="42">
        <v>1</v>
      </c>
      <c r="F361" s="9" t="s">
        <v>1</v>
      </c>
      <c r="G361" s="11">
        <f>IF(C361=F361,1,0)</f>
        <v>0</v>
      </c>
      <c r="H361" s="11" t="b">
        <f>AND(C361="incels",F361="incels")</f>
        <v>0</v>
      </c>
      <c r="I361" s="11" t="b">
        <f>AND(C361="incels",F361="neutre")</f>
        <v>0</v>
      </c>
      <c r="J361" s="11" t="b">
        <f>AND(C361="neutre",F361="neutre")</f>
        <v>0</v>
      </c>
      <c r="K361" s="12" t="b">
        <f>AND(C361="neutre",F361="incels")</f>
        <v>1</v>
      </c>
    </row>
    <row r="362" spans="1:11" ht="15.75" customHeight="1" x14ac:dyDescent="0.15">
      <c r="A362" s="39" t="s">
        <v>8034</v>
      </c>
      <c r="B362" s="40">
        <v>8095</v>
      </c>
      <c r="C362" s="41" t="s">
        <v>2</v>
      </c>
      <c r="D362" s="42">
        <v>0</v>
      </c>
      <c r="E362" s="42">
        <v>1</v>
      </c>
      <c r="F362" s="9" t="s">
        <v>1</v>
      </c>
      <c r="G362" s="11">
        <f>IF(C362=F362,1,0)</f>
        <v>0</v>
      </c>
      <c r="H362" s="11" t="b">
        <f>AND(C362="incels",F362="incels")</f>
        <v>0</v>
      </c>
      <c r="I362" s="11" t="b">
        <f>AND(C362="incels",F362="neutre")</f>
        <v>0</v>
      </c>
      <c r="J362" s="11" t="b">
        <f>AND(C362="neutre",F362="neutre")</f>
        <v>0</v>
      </c>
      <c r="K362" s="12" t="b">
        <f>AND(C362="neutre",F362="incels")</f>
        <v>1</v>
      </c>
    </row>
    <row r="363" spans="1:11" ht="15.75" customHeight="1" x14ac:dyDescent="0.15">
      <c r="A363" s="39" t="s">
        <v>9133</v>
      </c>
      <c r="B363" s="40">
        <v>9204</v>
      </c>
      <c r="C363" s="41" t="s">
        <v>2</v>
      </c>
      <c r="D363" s="42">
        <v>0</v>
      </c>
      <c r="E363" s="42">
        <v>1</v>
      </c>
      <c r="F363" s="9" t="s">
        <v>1</v>
      </c>
      <c r="G363" s="11">
        <f>IF(C363=F363,1,0)</f>
        <v>0</v>
      </c>
      <c r="H363" s="11" t="b">
        <f>AND(C363="incels",F363="incels")</f>
        <v>0</v>
      </c>
      <c r="I363" s="11" t="b">
        <f>AND(C363="incels",F363="neutre")</f>
        <v>0</v>
      </c>
      <c r="J363" s="11" t="b">
        <f>AND(C363="neutre",F363="neutre")</f>
        <v>0</v>
      </c>
      <c r="K363" s="12" t="b">
        <f>AND(C363="neutre",F363="incels")</f>
        <v>1</v>
      </c>
    </row>
    <row r="364" spans="1:11" ht="15.75" customHeight="1" x14ac:dyDescent="0.15">
      <c r="A364" s="39" t="s">
        <v>5297</v>
      </c>
      <c r="B364" s="40">
        <v>5321</v>
      </c>
      <c r="C364" s="41" t="s">
        <v>2</v>
      </c>
      <c r="D364" s="42">
        <v>0</v>
      </c>
      <c r="E364" s="42">
        <v>1</v>
      </c>
      <c r="F364" s="9" t="s">
        <v>1</v>
      </c>
      <c r="G364" s="11">
        <f>IF(C364=F364,1,0)</f>
        <v>0</v>
      </c>
      <c r="H364" s="11" t="b">
        <f>AND(C364="incels",F364="incels")</f>
        <v>0</v>
      </c>
      <c r="I364" s="11" t="b">
        <f>AND(C364="incels",F364="neutre")</f>
        <v>0</v>
      </c>
      <c r="J364" s="11" t="b">
        <f>AND(C364="neutre",F364="neutre")</f>
        <v>0</v>
      </c>
      <c r="K364" s="12" t="b">
        <f>AND(C364="neutre",F364="incels")</f>
        <v>1</v>
      </c>
    </row>
    <row r="365" spans="1:11" ht="15.75" customHeight="1" x14ac:dyDescent="0.15">
      <c r="A365" s="39" t="s">
        <v>866</v>
      </c>
      <c r="B365" s="40">
        <v>865</v>
      </c>
      <c r="C365" s="41" t="s">
        <v>2</v>
      </c>
      <c r="D365" s="42">
        <v>0</v>
      </c>
      <c r="E365" s="42">
        <v>1</v>
      </c>
      <c r="F365" s="9" t="s">
        <v>1</v>
      </c>
      <c r="G365" s="11">
        <f>IF(C365=F365,1,0)</f>
        <v>0</v>
      </c>
      <c r="H365" s="11" t="b">
        <f>AND(C365="incels",F365="incels")</f>
        <v>0</v>
      </c>
      <c r="I365" s="11" t="b">
        <f>AND(C365="incels",F365="neutre")</f>
        <v>0</v>
      </c>
      <c r="J365" s="11" t="b">
        <f>AND(C365="neutre",F365="neutre")</f>
        <v>0</v>
      </c>
      <c r="K365" s="12" t="b">
        <f>AND(C365="neutre",F365="incels")</f>
        <v>1</v>
      </c>
    </row>
    <row r="366" spans="1:11" ht="15.75" customHeight="1" x14ac:dyDescent="0.15">
      <c r="A366" s="39" t="s">
        <v>6364</v>
      </c>
      <c r="B366" s="40">
        <v>6403</v>
      </c>
      <c r="C366" s="41" t="s">
        <v>2</v>
      </c>
      <c r="D366" s="42">
        <v>0</v>
      </c>
      <c r="E366" s="42">
        <v>1</v>
      </c>
      <c r="F366" s="9" t="s">
        <v>1</v>
      </c>
      <c r="G366" s="11">
        <f>IF(C366=F366,1,0)</f>
        <v>0</v>
      </c>
      <c r="H366" s="11" t="b">
        <f>AND(C366="incels",F366="incels")</f>
        <v>0</v>
      </c>
      <c r="I366" s="11" t="b">
        <f>AND(C366="incels",F366="neutre")</f>
        <v>0</v>
      </c>
      <c r="J366" s="11" t="b">
        <f>AND(C366="neutre",F366="neutre")</f>
        <v>0</v>
      </c>
      <c r="K366" s="12" t="b">
        <f>AND(C366="neutre",F366="incels")</f>
        <v>1</v>
      </c>
    </row>
    <row r="367" spans="1:11" ht="15.75" customHeight="1" x14ac:dyDescent="0.15">
      <c r="A367" s="39" t="s">
        <v>8967</v>
      </c>
      <c r="B367" s="40">
        <v>9037</v>
      </c>
      <c r="C367" s="41" t="s">
        <v>2</v>
      </c>
      <c r="D367" s="42">
        <v>0</v>
      </c>
      <c r="E367" s="42">
        <v>1</v>
      </c>
      <c r="F367" s="9" t="s">
        <v>1</v>
      </c>
      <c r="G367" s="11">
        <f>IF(C367=F367,1,0)</f>
        <v>0</v>
      </c>
      <c r="H367" s="11" t="b">
        <f>AND(C367="incels",F367="incels")</f>
        <v>0</v>
      </c>
      <c r="I367" s="11" t="b">
        <f>AND(C367="incels",F367="neutre")</f>
        <v>0</v>
      </c>
      <c r="J367" s="11" t="b">
        <f>AND(C367="neutre",F367="neutre")</f>
        <v>0</v>
      </c>
      <c r="K367" s="12" t="b">
        <f>AND(C367="neutre",F367="incels")</f>
        <v>1</v>
      </c>
    </row>
    <row r="368" spans="1:11" ht="15.75" customHeight="1" x14ac:dyDescent="0.15">
      <c r="A368" s="39" t="s">
        <v>4115</v>
      </c>
      <c r="B368" s="40">
        <v>4123</v>
      </c>
      <c r="C368" s="41" t="s">
        <v>1</v>
      </c>
      <c r="D368" s="42">
        <v>1</v>
      </c>
      <c r="E368" s="42">
        <v>0</v>
      </c>
      <c r="F368" s="9" t="s">
        <v>1</v>
      </c>
      <c r="G368" s="11">
        <f>IF(C368=F368,1,0)</f>
        <v>1</v>
      </c>
      <c r="H368" s="11" t="b">
        <f>AND(C368="incels",F368="incels")</f>
        <v>1</v>
      </c>
      <c r="I368" s="11" t="b">
        <f>AND(C368="incels",F368="neutre")</f>
        <v>0</v>
      </c>
      <c r="J368" s="11" t="b">
        <f>AND(C368="neutre",F368="neutre")</f>
        <v>0</v>
      </c>
      <c r="K368" s="12" t="b">
        <f>AND(C368="neutre",F368="incels")</f>
        <v>0</v>
      </c>
    </row>
    <row r="369" spans="1:11" ht="15.75" customHeight="1" x14ac:dyDescent="0.15">
      <c r="A369" s="39" t="s">
        <v>2679</v>
      </c>
      <c r="B369" s="40">
        <v>2681</v>
      </c>
      <c r="C369" s="41" t="s">
        <v>2</v>
      </c>
      <c r="D369" s="42">
        <v>0</v>
      </c>
      <c r="E369" s="42">
        <v>1</v>
      </c>
      <c r="F369" s="9" t="s">
        <v>1</v>
      </c>
      <c r="G369" s="11">
        <f>IF(C369=F369,1,0)</f>
        <v>0</v>
      </c>
      <c r="H369" s="11" t="b">
        <f>AND(C369="incels",F369="incels")</f>
        <v>0</v>
      </c>
      <c r="I369" s="11" t="b">
        <f>AND(C369="incels",F369="neutre")</f>
        <v>0</v>
      </c>
      <c r="J369" s="11" t="b">
        <f>AND(C369="neutre",F369="neutre")</f>
        <v>0</v>
      </c>
      <c r="K369" s="12" t="b">
        <f>AND(C369="neutre",F369="incels")</f>
        <v>1</v>
      </c>
    </row>
    <row r="370" spans="1:11" ht="15.75" customHeight="1" x14ac:dyDescent="0.15">
      <c r="A370" s="39" t="s">
        <v>9312</v>
      </c>
      <c r="B370" s="40">
        <v>9385</v>
      </c>
      <c r="C370" s="41" t="s">
        <v>1</v>
      </c>
      <c r="D370" s="42">
        <v>1</v>
      </c>
      <c r="E370" s="42">
        <v>0</v>
      </c>
      <c r="F370" s="9" t="s">
        <v>1</v>
      </c>
      <c r="G370" s="11">
        <f>IF(C370=F370,1,0)</f>
        <v>1</v>
      </c>
      <c r="H370" s="11" t="b">
        <f>AND(C370="incels",F370="incels")</f>
        <v>1</v>
      </c>
      <c r="I370" s="11" t="b">
        <f>AND(C370="incels",F370="neutre")</f>
        <v>0</v>
      </c>
      <c r="J370" s="11" t="b">
        <f>AND(C370="neutre",F370="neutre")</f>
        <v>0</v>
      </c>
      <c r="K370" s="12" t="b">
        <f>AND(C370="neutre",F370="incels")</f>
        <v>0</v>
      </c>
    </row>
    <row r="371" spans="1:11" ht="15.75" customHeight="1" x14ac:dyDescent="0.15">
      <c r="A371" s="39" t="s">
        <v>4387</v>
      </c>
      <c r="B371" s="40">
        <v>4396</v>
      </c>
      <c r="C371" s="41" t="s">
        <v>1</v>
      </c>
      <c r="D371" s="42">
        <v>1</v>
      </c>
      <c r="E371" s="42">
        <v>0</v>
      </c>
      <c r="F371" s="9" t="s">
        <v>1</v>
      </c>
      <c r="G371" s="11">
        <f>IF(C371=F371,1,0)</f>
        <v>1</v>
      </c>
      <c r="H371" s="11" t="b">
        <f>AND(C371="incels",F371="incels")</f>
        <v>1</v>
      </c>
      <c r="I371" s="11" t="b">
        <f>AND(C371="incels",F371="neutre")</f>
        <v>0</v>
      </c>
      <c r="J371" s="11" t="b">
        <f>AND(C371="neutre",F371="neutre")</f>
        <v>0</v>
      </c>
      <c r="K371" s="12" t="b">
        <f>AND(C371="neutre",F371="incels")</f>
        <v>0</v>
      </c>
    </row>
    <row r="372" spans="1:11" ht="15.75" customHeight="1" x14ac:dyDescent="0.15">
      <c r="A372" s="39" t="s">
        <v>8456</v>
      </c>
      <c r="B372" s="40">
        <v>8520</v>
      </c>
      <c r="C372" s="41" t="s">
        <v>1</v>
      </c>
      <c r="D372" s="42">
        <v>1</v>
      </c>
      <c r="E372" s="42">
        <v>0</v>
      </c>
      <c r="F372" s="9" t="s">
        <v>1</v>
      </c>
      <c r="G372" s="11">
        <f>IF(C372=F372,1,0)</f>
        <v>1</v>
      </c>
      <c r="H372" s="11" t="b">
        <f>AND(C372="incels",F372="incels")</f>
        <v>1</v>
      </c>
      <c r="I372" s="11" t="b">
        <f>AND(C372="incels",F372="neutre")</f>
        <v>0</v>
      </c>
      <c r="J372" s="11" t="b">
        <f>AND(C372="neutre",F372="neutre")</f>
        <v>0</v>
      </c>
      <c r="K372" s="12" t="b">
        <f>AND(C372="neutre",F372="incels")</f>
        <v>0</v>
      </c>
    </row>
    <row r="373" spans="1:11" ht="15.75" customHeight="1" x14ac:dyDescent="0.15">
      <c r="A373" s="39" t="s">
        <v>2280</v>
      </c>
      <c r="B373" s="40">
        <v>2282</v>
      </c>
      <c r="C373" s="41" t="s">
        <v>2</v>
      </c>
      <c r="D373" s="42">
        <v>0</v>
      </c>
      <c r="E373" s="42">
        <v>1</v>
      </c>
      <c r="F373" s="9" t="s">
        <v>1</v>
      </c>
      <c r="G373" s="11">
        <f>IF(C373=F373,1,0)</f>
        <v>0</v>
      </c>
      <c r="H373" s="11" t="b">
        <f>AND(C373="incels",F373="incels")</f>
        <v>0</v>
      </c>
      <c r="I373" s="11" t="b">
        <f>AND(C373="incels",F373="neutre")</f>
        <v>0</v>
      </c>
      <c r="J373" s="11" t="b">
        <f>AND(C373="neutre",F373="neutre")</f>
        <v>0</v>
      </c>
      <c r="K373" s="12" t="b">
        <f>AND(C373="neutre",F373="incels")</f>
        <v>1</v>
      </c>
    </row>
    <row r="374" spans="1:11" ht="15.75" customHeight="1" x14ac:dyDescent="0.15">
      <c r="A374" s="39" t="s">
        <v>4725</v>
      </c>
      <c r="B374" s="40">
        <v>4737</v>
      </c>
      <c r="C374" s="41" t="s">
        <v>2</v>
      </c>
      <c r="D374" s="42">
        <v>0</v>
      </c>
      <c r="E374" s="42">
        <v>1</v>
      </c>
      <c r="F374" s="9" t="s">
        <v>1</v>
      </c>
      <c r="G374" s="11">
        <f>IF(C374=F374,1,0)</f>
        <v>0</v>
      </c>
      <c r="H374" s="11" t="b">
        <f>AND(C374="incels",F374="incels")</f>
        <v>0</v>
      </c>
      <c r="I374" s="11" t="b">
        <f>AND(C374="incels",F374="neutre")</f>
        <v>0</v>
      </c>
      <c r="J374" s="11" t="b">
        <f>AND(C374="neutre",F374="neutre")</f>
        <v>0</v>
      </c>
      <c r="K374" s="12" t="b">
        <f>AND(C374="neutre",F374="incels")</f>
        <v>1</v>
      </c>
    </row>
    <row r="375" spans="1:11" ht="15.75" customHeight="1" x14ac:dyDescent="0.15">
      <c r="A375" s="39" t="s">
        <v>2946</v>
      </c>
      <c r="B375" s="40">
        <v>2949</v>
      </c>
      <c r="C375" s="41" t="s">
        <v>1</v>
      </c>
      <c r="D375" s="42">
        <v>1</v>
      </c>
      <c r="E375" s="42">
        <v>0</v>
      </c>
      <c r="F375" s="9" t="s">
        <v>1</v>
      </c>
      <c r="G375" s="11">
        <f>IF(C375=F375,1,0)</f>
        <v>1</v>
      </c>
      <c r="H375" s="11" t="b">
        <f>AND(C375="incels",F375="incels")</f>
        <v>1</v>
      </c>
      <c r="I375" s="11" t="b">
        <f>AND(C375="incels",F375="neutre")</f>
        <v>0</v>
      </c>
      <c r="J375" s="11" t="b">
        <f>AND(C375="neutre",F375="neutre")</f>
        <v>0</v>
      </c>
      <c r="K375" s="12" t="b">
        <f>AND(C375="neutre",F375="incels")</f>
        <v>0</v>
      </c>
    </row>
    <row r="376" spans="1:11" ht="15.75" customHeight="1" x14ac:dyDescent="0.15">
      <c r="A376" s="39" t="s">
        <v>2931</v>
      </c>
      <c r="B376" s="40">
        <v>2934</v>
      </c>
      <c r="C376" s="41" t="s">
        <v>2</v>
      </c>
      <c r="D376" s="42">
        <v>0</v>
      </c>
      <c r="E376" s="42">
        <v>1</v>
      </c>
      <c r="F376" s="9" t="s">
        <v>1</v>
      </c>
      <c r="G376" s="11">
        <f>IF(C376=F376,1,0)</f>
        <v>0</v>
      </c>
      <c r="H376" s="11" t="b">
        <f>AND(C376="incels",F376="incels")</f>
        <v>0</v>
      </c>
      <c r="I376" s="11" t="b">
        <f>AND(C376="incels",F376="neutre")</f>
        <v>0</v>
      </c>
      <c r="J376" s="11" t="b">
        <f>AND(C376="neutre",F376="neutre")</f>
        <v>0</v>
      </c>
      <c r="K376" s="12" t="b">
        <f>AND(C376="neutre",F376="incels")</f>
        <v>1</v>
      </c>
    </row>
    <row r="377" spans="1:11" ht="15.75" customHeight="1" x14ac:dyDescent="0.15">
      <c r="A377" s="39" t="s">
        <v>3193</v>
      </c>
      <c r="B377" s="40">
        <v>3196</v>
      </c>
      <c r="C377" s="41" t="s">
        <v>2</v>
      </c>
      <c r="D377" s="42">
        <v>0</v>
      </c>
      <c r="E377" s="42">
        <v>1</v>
      </c>
      <c r="F377" s="9" t="s">
        <v>1</v>
      </c>
      <c r="G377" s="11">
        <f>IF(C377=F377,1,0)</f>
        <v>0</v>
      </c>
      <c r="H377" s="11" t="b">
        <f>AND(C377="incels",F377="incels")</f>
        <v>0</v>
      </c>
      <c r="I377" s="11" t="b">
        <f>AND(C377="incels",F377="neutre")</f>
        <v>0</v>
      </c>
      <c r="J377" s="11" t="b">
        <f>AND(C377="neutre",F377="neutre")</f>
        <v>0</v>
      </c>
      <c r="K377" s="12" t="b">
        <f>AND(C377="neutre",F377="incels")</f>
        <v>1</v>
      </c>
    </row>
    <row r="378" spans="1:11" ht="15.75" customHeight="1" x14ac:dyDescent="0.15">
      <c r="A378" s="39" t="s">
        <v>7285</v>
      </c>
      <c r="B378" s="40">
        <v>7337</v>
      </c>
      <c r="C378" s="41" t="s">
        <v>1</v>
      </c>
      <c r="D378" s="42">
        <v>1</v>
      </c>
      <c r="E378" s="42">
        <v>0</v>
      </c>
      <c r="F378" s="9" t="s">
        <v>1</v>
      </c>
      <c r="G378" s="11">
        <f>IF(C378=F378,1,0)</f>
        <v>1</v>
      </c>
      <c r="H378" s="11" t="b">
        <f>AND(C378="incels",F378="incels")</f>
        <v>1</v>
      </c>
      <c r="I378" s="11" t="b">
        <f>AND(C378="incels",F378="neutre")</f>
        <v>0</v>
      </c>
      <c r="J378" s="11" t="b">
        <f>AND(C378="neutre",F378="neutre")</f>
        <v>0</v>
      </c>
      <c r="K378" s="12" t="b">
        <f>AND(C378="neutre",F378="incels")</f>
        <v>0</v>
      </c>
    </row>
    <row r="379" spans="1:11" ht="15.75" customHeight="1" x14ac:dyDescent="0.15">
      <c r="A379" s="39" t="s">
        <v>1211</v>
      </c>
      <c r="B379" s="40">
        <v>1212</v>
      </c>
      <c r="C379" s="41" t="s">
        <v>1</v>
      </c>
      <c r="D379" s="42">
        <v>1</v>
      </c>
      <c r="E379" s="42">
        <v>0</v>
      </c>
      <c r="F379" s="9" t="s">
        <v>1</v>
      </c>
      <c r="G379" s="11">
        <f>IF(C379=F379,1,0)</f>
        <v>1</v>
      </c>
      <c r="H379" s="11" t="b">
        <f>AND(C379="incels",F379="incels")</f>
        <v>1</v>
      </c>
      <c r="I379" s="11" t="b">
        <f>AND(C379="incels",F379="neutre")</f>
        <v>0</v>
      </c>
      <c r="J379" s="11" t="b">
        <f>AND(C379="neutre",F379="neutre")</f>
        <v>0</v>
      </c>
      <c r="K379" s="12" t="b">
        <f>AND(C379="neutre",F379="incels")</f>
        <v>0</v>
      </c>
    </row>
    <row r="380" spans="1:11" ht="15.75" customHeight="1" x14ac:dyDescent="0.15">
      <c r="A380" s="39" t="s">
        <v>8222</v>
      </c>
      <c r="B380" s="40">
        <v>8284</v>
      </c>
      <c r="C380" s="41" t="s">
        <v>2</v>
      </c>
      <c r="D380" s="42">
        <v>0</v>
      </c>
      <c r="E380" s="42">
        <v>1</v>
      </c>
      <c r="F380" s="9" t="s">
        <v>1</v>
      </c>
      <c r="G380" s="11">
        <f>IF(C380=F380,1,0)</f>
        <v>0</v>
      </c>
      <c r="H380" s="11" t="b">
        <f>AND(C380="incels",F380="incels")</f>
        <v>0</v>
      </c>
      <c r="I380" s="11" t="b">
        <f>AND(C380="incels",F380="neutre")</f>
        <v>0</v>
      </c>
      <c r="J380" s="11" t="b">
        <f>AND(C380="neutre",F380="neutre")</f>
        <v>0</v>
      </c>
      <c r="K380" s="12" t="b">
        <f>AND(C380="neutre",F380="incels")</f>
        <v>1</v>
      </c>
    </row>
    <row r="381" spans="1:11" ht="15.75" customHeight="1" x14ac:dyDescent="0.15">
      <c r="A381" s="39" t="s">
        <v>1228</v>
      </c>
      <c r="B381" s="40">
        <v>1229</v>
      </c>
      <c r="C381" s="41" t="s">
        <v>2</v>
      </c>
      <c r="D381" s="42">
        <v>0</v>
      </c>
      <c r="E381" s="42">
        <v>1</v>
      </c>
      <c r="F381" s="9" t="s">
        <v>1</v>
      </c>
      <c r="G381" s="11">
        <f>IF(C381=F381,1,0)</f>
        <v>0</v>
      </c>
      <c r="H381" s="11" t="b">
        <f>AND(C381="incels",F381="incels")</f>
        <v>0</v>
      </c>
      <c r="I381" s="11" t="b">
        <f>AND(C381="incels",F381="neutre")</f>
        <v>0</v>
      </c>
      <c r="J381" s="11" t="b">
        <f>AND(C381="neutre",F381="neutre")</f>
        <v>0</v>
      </c>
      <c r="K381" s="12" t="b">
        <f>AND(C381="neutre",F381="incels")</f>
        <v>1</v>
      </c>
    </row>
    <row r="382" spans="1:11" ht="15.75" customHeight="1" x14ac:dyDescent="0.15">
      <c r="A382" s="39" t="s">
        <v>7099</v>
      </c>
      <c r="B382" s="40">
        <v>7149</v>
      </c>
      <c r="C382" s="41" t="s">
        <v>1</v>
      </c>
      <c r="D382" s="42">
        <v>1</v>
      </c>
      <c r="E382" s="42">
        <v>0</v>
      </c>
      <c r="F382" s="9" t="s">
        <v>1</v>
      </c>
      <c r="G382" s="11">
        <f>IF(C382=F382,1,0)</f>
        <v>1</v>
      </c>
      <c r="H382" s="11" t="b">
        <f>AND(C382="incels",F382="incels")</f>
        <v>1</v>
      </c>
      <c r="I382" s="11" t="b">
        <f>AND(C382="incels",F382="neutre")</f>
        <v>0</v>
      </c>
      <c r="J382" s="11" t="b">
        <f>AND(C382="neutre",F382="neutre")</f>
        <v>0</v>
      </c>
      <c r="K382" s="12" t="b">
        <f>AND(C382="neutre",F382="incels")</f>
        <v>0</v>
      </c>
    </row>
    <row r="383" spans="1:11" ht="15.75" customHeight="1" x14ac:dyDescent="0.15">
      <c r="A383" s="39" t="s">
        <v>1940</v>
      </c>
      <c r="B383" s="40">
        <v>1942</v>
      </c>
      <c r="C383" s="41" t="s">
        <v>2</v>
      </c>
      <c r="D383" s="42">
        <v>0</v>
      </c>
      <c r="E383" s="42">
        <v>1</v>
      </c>
      <c r="F383" s="9" t="s">
        <v>1</v>
      </c>
      <c r="G383" s="11">
        <f>IF(C383=F383,1,0)</f>
        <v>0</v>
      </c>
      <c r="H383" s="11" t="b">
        <f>AND(C383="incels",F383="incels")</f>
        <v>0</v>
      </c>
      <c r="I383" s="11" t="b">
        <f>AND(C383="incels",F383="neutre")</f>
        <v>0</v>
      </c>
      <c r="J383" s="11" t="b">
        <f>AND(C383="neutre",F383="neutre")</f>
        <v>0</v>
      </c>
      <c r="K383" s="12" t="b">
        <f>AND(C383="neutre",F383="incels")</f>
        <v>1</v>
      </c>
    </row>
    <row r="384" spans="1:11" ht="15.75" customHeight="1" x14ac:dyDescent="0.15">
      <c r="A384" s="39" t="s">
        <v>5904</v>
      </c>
      <c r="B384" s="40">
        <v>5937</v>
      </c>
      <c r="C384" s="41" t="s">
        <v>2</v>
      </c>
      <c r="D384" s="42">
        <v>0</v>
      </c>
      <c r="E384" s="42">
        <v>1</v>
      </c>
      <c r="F384" s="9" t="s">
        <v>1</v>
      </c>
      <c r="G384" s="11">
        <f>IF(C384=F384,1,0)</f>
        <v>0</v>
      </c>
      <c r="H384" s="11" t="b">
        <f>AND(C384="incels",F384="incels")</f>
        <v>0</v>
      </c>
      <c r="I384" s="11" t="b">
        <f>AND(C384="incels",F384="neutre")</f>
        <v>0</v>
      </c>
      <c r="J384" s="11" t="b">
        <f>AND(C384="neutre",F384="neutre")</f>
        <v>0</v>
      </c>
      <c r="K384" s="12" t="b">
        <f>AND(C384="neutre",F384="incels")</f>
        <v>1</v>
      </c>
    </row>
    <row r="385" spans="1:11" ht="15.75" customHeight="1" x14ac:dyDescent="0.15">
      <c r="A385" s="39" t="s">
        <v>6017</v>
      </c>
      <c r="B385" s="40">
        <v>6051</v>
      </c>
      <c r="C385" s="41" t="s">
        <v>1</v>
      </c>
      <c r="D385" s="42">
        <v>1</v>
      </c>
      <c r="E385" s="42">
        <v>0</v>
      </c>
      <c r="F385" s="9" t="s">
        <v>1</v>
      </c>
      <c r="G385" s="11">
        <f>IF(C385=F385,1,0)</f>
        <v>1</v>
      </c>
      <c r="H385" s="11" t="b">
        <f>AND(C385="incels",F385="incels")</f>
        <v>1</v>
      </c>
      <c r="I385" s="11" t="b">
        <f>AND(C385="incels",F385="neutre")</f>
        <v>0</v>
      </c>
      <c r="J385" s="11" t="b">
        <f>AND(C385="neutre",F385="neutre")</f>
        <v>0</v>
      </c>
      <c r="K385" s="12" t="b">
        <f>AND(C385="neutre",F385="incels")</f>
        <v>0</v>
      </c>
    </row>
    <row r="386" spans="1:11" ht="15.75" customHeight="1" x14ac:dyDescent="0.15">
      <c r="A386" s="39" t="s">
        <v>1321</v>
      </c>
      <c r="B386" s="40">
        <v>1322</v>
      </c>
      <c r="C386" s="41" t="s">
        <v>2</v>
      </c>
      <c r="D386" s="42">
        <v>0</v>
      </c>
      <c r="E386" s="42">
        <v>1</v>
      </c>
      <c r="F386" s="9" t="s">
        <v>1</v>
      </c>
      <c r="G386" s="11">
        <f>IF(C386=F386,1,0)</f>
        <v>0</v>
      </c>
      <c r="H386" s="11" t="b">
        <f>AND(C386="incels",F386="incels")</f>
        <v>0</v>
      </c>
      <c r="I386" s="11" t="b">
        <f>AND(C386="incels",F386="neutre")</f>
        <v>0</v>
      </c>
      <c r="J386" s="11" t="b">
        <f>AND(C386="neutre",F386="neutre")</f>
        <v>0</v>
      </c>
      <c r="K386" s="12" t="b">
        <f>AND(C386="neutre",F386="incels")</f>
        <v>1</v>
      </c>
    </row>
    <row r="387" spans="1:11" ht="15.75" customHeight="1" x14ac:dyDescent="0.15">
      <c r="A387" s="39" t="s">
        <v>9788</v>
      </c>
      <c r="B387" s="40">
        <v>9869</v>
      </c>
      <c r="C387" s="41" t="s">
        <v>1</v>
      </c>
      <c r="D387" s="42">
        <v>1</v>
      </c>
      <c r="E387" s="42">
        <v>0</v>
      </c>
      <c r="F387" s="9" t="s">
        <v>1</v>
      </c>
      <c r="G387" s="11">
        <f>IF(C387=F387,1,0)</f>
        <v>1</v>
      </c>
      <c r="H387" s="11" t="b">
        <f>AND(C387="incels",F387="incels")</f>
        <v>1</v>
      </c>
      <c r="I387" s="11" t="b">
        <f>AND(C387="incels",F387="neutre")</f>
        <v>0</v>
      </c>
      <c r="J387" s="11" t="b">
        <f>AND(C387="neutre",F387="neutre")</f>
        <v>0</v>
      </c>
      <c r="K387" s="12" t="b">
        <f>AND(C387="neutre",F387="incels")</f>
        <v>0</v>
      </c>
    </row>
    <row r="388" spans="1:11" ht="15.75" customHeight="1" x14ac:dyDescent="0.15">
      <c r="A388" s="39" t="s">
        <v>4019</v>
      </c>
      <c r="B388" s="40">
        <v>4026</v>
      </c>
      <c r="C388" s="41" t="s">
        <v>2</v>
      </c>
      <c r="D388" s="42">
        <v>0</v>
      </c>
      <c r="E388" s="42">
        <v>1</v>
      </c>
      <c r="F388" s="9" t="s">
        <v>1</v>
      </c>
      <c r="G388" s="11">
        <f>IF(C388=F388,1,0)</f>
        <v>0</v>
      </c>
      <c r="H388" s="11" t="b">
        <f>AND(C388="incels",F388="incels")</f>
        <v>0</v>
      </c>
      <c r="I388" s="11" t="b">
        <f>AND(C388="incels",F388="neutre")</f>
        <v>0</v>
      </c>
      <c r="J388" s="11" t="b">
        <f>AND(C388="neutre",F388="neutre")</f>
        <v>0</v>
      </c>
      <c r="K388" s="12" t="b">
        <f>AND(C388="neutre",F388="incels")</f>
        <v>1</v>
      </c>
    </row>
    <row r="389" spans="1:11" ht="15.75" customHeight="1" x14ac:dyDescent="0.15">
      <c r="A389" s="39" t="s">
        <v>1895</v>
      </c>
      <c r="B389" s="40">
        <v>1897</v>
      </c>
      <c r="C389" s="41" t="s">
        <v>2</v>
      </c>
      <c r="D389" s="42">
        <v>0</v>
      </c>
      <c r="E389" s="42">
        <v>1</v>
      </c>
      <c r="F389" s="9" t="s">
        <v>1</v>
      </c>
      <c r="G389" s="11">
        <f>IF(C389=F389,1,0)</f>
        <v>0</v>
      </c>
      <c r="H389" s="11" t="b">
        <f>AND(C389="incels",F389="incels")</f>
        <v>0</v>
      </c>
      <c r="I389" s="11" t="b">
        <f>AND(C389="incels",F389="neutre")</f>
        <v>0</v>
      </c>
      <c r="J389" s="11" t="b">
        <f>AND(C389="neutre",F389="neutre")</f>
        <v>0</v>
      </c>
      <c r="K389" s="12" t="b">
        <f>AND(C389="neutre",F389="incels")</f>
        <v>1</v>
      </c>
    </row>
    <row r="390" spans="1:11" ht="15.75" customHeight="1" x14ac:dyDescent="0.15">
      <c r="A390" s="39" t="s">
        <v>4210</v>
      </c>
      <c r="B390" s="40">
        <v>4219</v>
      </c>
      <c r="C390" s="41" t="s">
        <v>2</v>
      </c>
      <c r="D390" s="42">
        <v>0</v>
      </c>
      <c r="E390" s="42">
        <v>1</v>
      </c>
      <c r="F390" s="9" t="s">
        <v>1</v>
      </c>
      <c r="G390" s="11">
        <f>IF(C390=F390,1,0)</f>
        <v>0</v>
      </c>
      <c r="H390" s="11" t="b">
        <f>AND(C390="incels",F390="incels")</f>
        <v>0</v>
      </c>
      <c r="I390" s="11" t="b">
        <f>AND(C390="incels",F390="neutre")</f>
        <v>0</v>
      </c>
      <c r="J390" s="11" t="b">
        <f>AND(C390="neutre",F390="neutre")</f>
        <v>0</v>
      </c>
      <c r="K390" s="12" t="b">
        <f>AND(C390="neutre",F390="incels")</f>
        <v>1</v>
      </c>
    </row>
    <row r="391" spans="1:11" ht="15.75" customHeight="1" x14ac:dyDescent="0.15">
      <c r="A391" s="39" t="s">
        <v>1458</v>
      </c>
      <c r="B391" s="40">
        <v>1459</v>
      </c>
      <c r="C391" s="41" t="s">
        <v>2</v>
      </c>
      <c r="D391" s="42">
        <v>0</v>
      </c>
      <c r="E391" s="42">
        <v>1</v>
      </c>
      <c r="F391" s="9" t="s">
        <v>1</v>
      </c>
      <c r="G391" s="11">
        <f>IF(C391=F391,1,0)</f>
        <v>0</v>
      </c>
      <c r="H391" s="11" t="b">
        <f>AND(C391="incels",F391="incels")</f>
        <v>0</v>
      </c>
      <c r="I391" s="11" t="b">
        <f>AND(C391="incels",F391="neutre")</f>
        <v>0</v>
      </c>
      <c r="J391" s="11" t="b">
        <f>AND(C391="neutre",F391="neutre")</f>
        <v>0</v>
      </c>
      <c r="K391" s="12" t="b">
        <f>AND(C391="neutre",F391="incels")</f>
        <v>1</v>
      </c>
    </row>
    <row r="392" spans="1:11" ht="15.75" customHeight="1" x14ac:dyDescent="0.15">
      <c r="A392" s="39" t="s">
        <v>2012</v>
      </c>
      <c r="B392" s="40">
        <v>2014</v>
      </c>
      <c r="C392" s="41" t="s">
        <v>2</v>
      </c>
      <c r="D392" s="42">
        <v>0</v>
      </c>
      <c r="E392" s="42">
        <v>1</v>
      </c>
      <c r="F392" s="9" t="s">
        <v>1</v>
      </c>
      <c r="G392" s="11">
        <f>IF(C392=F392,1,0)</f>
        <v>0</v>
      </c>
      <c r="H392" s="11" t="b">
        <f>AND(C392="incels",F392="incels")</f>
        <v>0</v>
      </c>
      <c r="I392" s="11" t="b">
        <f>AND(C392="incels",F392="neutre")</f>
        <v>0</v>
      </c>
      <c r="J392" s="11" t="b">
        <f>AND(C392="neutre",F392="neutre")</f>
        <v>0</v>
      </c>
      <c r="K392" s="12" t="b">
        <f>AND(C392="neutre",F392="incels")</f>
        <v>1</v>
      </c>
    </row>
    <row r="393" spans="1:11" ht="15.75" customHeight="1" x14ac:dyDescent="0.15">
      <c r="A393" s="39" t="s">
        <v>7835</v>
      </c>
      <c r="B393" s="40">
        <v>7892</v>
      </c>
      <c r="C393" s="41" t="s">
        <v>2</v>
      </c>
      <c r="D393" s="42">
        <v>0</v>
      </c>
      <c r="E393" s="42">
        <v>1</v>
      </c>
      <c r="F393" s="9" t="s">
        <v>1</v>
      </c>
      <c r="G393" s="11">
        <f>IF(C393=F393,1,0)</f>
        <v>0</v>
      </c>
      <c r="H393" s="11" t="b">
        <f>AND(C393="incels",F393="incels")</f>
        <v>0</v>
      </c>
      <c r="I393" s="11" t="b">
        <f>AND(C393="incels",F393="neutre")</f>
        <v>0</v>
      </c>
      <c r="J393" s="11" t="b">
        <f>AND(C393="neutre",F393="neutre")</f>
        <v>0</v>
      </c>
      <c r="K393" s="12" t="b">
        <f>AND(C393="neutre",F393="incels")</f>
        <v>1</v>
      </c>
    </row>
    <row r="394" spans="1:11" ht="15.75" customHeight="1" x14ac:dyDescent="0.15">
      <c r="A394" s="39" t="s">
        <v>1186</v>
      </c>
      <c r="B394" s="40">
        <v>1187</v>
      </c>
      <c r="C394" s="41" t="s">
        <v>2</v>
      </c>
      <c r="D394" s="42">
        <v>0</v>
      </c>
      <c r="E394" s="42">
        <v>1</v>
      </c>
      <c r="F394" s="9" t="s">
        <v>1</v>
      </c>
      <c r="G394" s="11">
        <f>IF(C394=F394,1,0)</f>
        <v>0</v>
      </c>
      <c r="H394" s="11" t="b">
        <f>AND(C394="incels",F394="incels")</f>
        <v>0</v>
      </c>
      <c r="I394" s="11" t="b">
        <f>AND(C394="incels",F394="neutre")</f>
        <v>0</v>
      </c>
      <c r="J394" s="11" t="b">
        <f>AND(C394="neutre",F394="neutre")</f>
        <v>0</v>
      </c>
      <c r="K394" s="12" t="b">
        <f>AND(C394="neutre",F394="incels")</f>
        <v>1</v>
      </c>
    </row>
    <row r="395" spans="1:11" ht="15.75" customHeight="1" x14ac:dyDescent="0.15">
      <c r="A395" s="39" t="s">
        <v>4594</v>
      </c>
      <c r="B395" s="40">
        <v>4605</v>
      </c>
      <c r="C395" s="41" t="s">
        <v>1</v>
      </c>
      <c r="D395" s="42">
        <v>1</v>
      </c>
      <c r="E395" s="42">
        <v>0</v>
      </c>
      <c r="F395" s="9" t="s">
        <v>1</v>
      </c>
      <c r="G395" s="11">
        <f>IF(C395=F395,1,0)</f>
        <v>1</v>
      </c>
      <c r="H395" s="11" t="b">
        <f>AND(C395="incels",F395="incels")</f>
        <v>1</v>
      </c>
      <c r="I395" s="11" t="b">
        <f>AND(C395="incels",F395="neutre")</f>
        <v>0</v>
      </c>
      <c r="J395" s="11" t="b">
        <f>AND(C395="neutre",F395="neutre")</f>
        <v>0</v>
      </c>
      <c r="K395" s="12" t="b">
        <f>AND(C395="neutre",F395="incels")</f>
        <v>0</v>
      </c>
    </row>
    <row r="396" spans="1:11" ht="15.75" customHeight="1" x14ac:dyDescent="0.15">
      <c r="A396" s="39" t="s">
        <v>9275</v>
      </c>
      <c r="B396" s="40">
        <v>9348</v>
      </c>
      <c r="C396" s="41" t="s">
        <v>2</v>
      </c>
      <c r="D396" s="42">
        <v>0</v>
      </c>
      <c r="E396" s="42">
        <v>1</v>
      </c>
      <c r="F396" s="9" t="s">
        <v>1</v>
      </c>
      <c r="G396" s="11">
        <f>IF(C396=F396,1,0)</f>
        <v>0</v>
      </c>
      <c r="H396" s="11" t="b">
        <f>AND(C396="incels",F396="incels")</f>
        <v>0</v>
      </c>
      <c r="I396" s="11" t="b">
        <f>AND(C396="incels",F396="neutre")</f>
        <v>0</v>
      </c>
      <c r="J396" s="11" t="b">
        <f>AND(C396="neutre",F396="neutre")</f>
        <v>0</v>
      </c>
      <c r="K396" s="12" t="b">
        <f>AND(C396="neutre",F396="incels")</f>
        <v>1</v>
      </c>
    </row>
    <row r="397" spans="1:11" ht="15.75" customHeight="1" x14ac:dyDescent="0.15">
      <c r="A397" s="39" t="s">
        <v>1626</v>
      </c>
      <c r="B397" s="40">
        <v>1628</v>
      </c>
      <c r="C397" s="41" t="s">
        <v>2</v>
      </c>
      <c r="D397" s="42">
        <v>0</v>
      </c>
      <c r="E397" s="42">
        <v>1</v>
      </c>
      <c r="F397" s="9" t="s">
        <v>1</v>
      </c>
      <c r="G397" s="11">
        <f>IF(C397=F397,1,0)</f>
        <v>0</v>
      </c>
      <c r="H397" s="11" t="b">
        <f>AND(C397="incels",F397="incels")</f>
        <v>0</v>
      </c>
      <c r="I397" s="11" t="b">
        <f>AND(C397="incels",F397="neutre")</f>
        <v>0</v>
      </c>
      <c r="J397" s="11" t="b">
        <f>AND(C397="neutre",F397="neutre")</f>
        <v>0</v>
      </c>
      <c r="K397" s="12" t="b">
        <f>AND(C397="neutre",F397="incels")</f>
        <v>1</v>
      </c>
    </row>
    <row r="398" spans="1:11" ht="15.75" customHeight="1" x14ac:dyDescent="0.15">
      <c r="A398" s="39" t="s">
        <v>8239</v>
      </c>
      <c r="B398" s="40">
        <v>8301</v>
      </c>
      <c r="C398" s="41" t="s">
        <v>2</v>
      </c>
      <c r="D398" s="42">
        <v>0</v>
      </c>
      <c r="E398" s="42">
        <v>1</v>
      </c>
      <c r="F398" s="9" t="s">
        <v>1</v>
      </c>
      <c r="G398" s="11">
        <f>IF(C398=F398,1,0)</f>
        <v>0</v>
      </c>
      <c r="H398" s="11" t="b">
        <f>AND(C398="incels",F398="incels")</f>
        <v>0</v>
      </c>
      <c r="I398" s="11" t="b">
        <f>AND(C398="incels",F398="neutre")</f>
        <v>0</v>
      </c>
      <c r="J398" s="11" t="b">
        <f>AND(C398="neutre",F398="neutre")</f>
        <v>0</v>
      </c>
      <c r="K398" s="12" t="b">
        <f>AND(C398="neutre",F398="incels")</f>
        <v>1</v>
      </c>
    </row>
    <row r="399" spans="1:11" ht="15.75" customHeight="1" x14ac:dyDescent="0.15">
      <c r="A399" s="39" t="s">
        <v>7773</v>
      </c>
      <c r="B399" s="40">
        <v>7830</v>
      </c>
      <c r="C399" s="41" t="s">
        <v>2</v>
      </c>
      <c r="D399" s="42">
        <v>0</v>
      </c>
      <c r="E399" s="42">
        <v>1</v>
      </c>
      <c r="F399" s="9" t="s">
        <v>1</v>
      </c>
      <c r="G399" s="11">
        <f>IF(C399=F399,1,0)</f>
        <v>0</v>
      </c>
      <c r="H399" s="11" t="b">
        <f>AND(C399="incels",F399="incels")</f>
        <v>0</v>
      </c>
      <c r="I399" s="11" t="b">
        <f>AND(C399="incels",F399="neutre")</f>
        <v>0</v>
      </c>
      <c r="J399" s="11" t="b">
        <f>AND(C399="neutre",F399="neutre")</f>
        <v>0</v>
      </c>
      <c r="K399" s="12" t="b">
        <f>AND(C399="neutre",F399="incels")</f>
        <v>1</v>
      </c>
    </row>
    <row r="400" spans="1:11" ht="15.75" customHeight="1" x14ac:dyDescent="0.15">
      <c r="A400" s="39" t="s">
        <v>2639</v>
      </c>
      <c r="B400" s="40">
        <v>2641</v>
      </c>
      <c r="C400" s="41" t="s">
        <v>1</v>
      </c>
      <c r="D400" s="42">
        <v>1</v>
      </c>
      <c r="E400" s="42">
        <v>0</v>
      </c>
      <c r="F400" s="9" t="s">
        <v>1</v>
      </c>
      <c r="G400" s="11">
        <f>IF(C400=F400,1,0)</f>
        <v>1</v>
      </c>
      <c r="H400" s="11" t="b">
        <f>AND(C400="incels",F400="incels")</f>
        <v>1</v>
      </c>
      <c r="I400" s="11" t="b">
        <f>AND(C400="incels",F400="neutre")</f>
        <v>0</v>
      </c>
      <c r="J400" s="11" t="b">
        <f>AND(C400="neutre",F400="neutre")</f>
        <v>0</v>
      </c>
      <c r="K400" s="12" t="b">
        <f>AND(C400="neutre",F400="incels")</f>
        <v>0</v>
      </c>
    </row>
    <row r="401" spans="1:11" ht="15.75" customHeight="1" x14ac:dyDescent="0.15">
      <c r="A401" s="39" t="s">
        <v>5928</v>
      </c>
      <c r="B401" s="40">
        <v>5961</v>
      </c>
      <c r="C401" s="41" t="s">
        <v>2</v>
      </c>
      <c r="D401" s="42">
        <v>0</v>
      </c>
      <c r="E401" s="42">
        <v>1</v>
      </c>
      <c r="F401" s="9" t="s">
        <v>1</v>
      </c>
      <c r="G401" s="11">
        <f>IF(C401=F401,1,0)</f>
        <v>0</v>
      </c>
      <c r="H401" s="11" t="b">
        <f>AND(C401="incels",F401="incels")</f>
        <v>0</v>
      </c>
      <c r="I401" s="11" t="b">
        <f>AND(C401="incels",F401="neutre")</f>
        <v>0</v>
      </c>
      <c r="J401" s="11" t="b">
        <f>AND(C401="neutre",F401="neutre")</f>
        <v>0</v>
      </c>
      <c r="K401" s="12" t="b">
        <f>AND(C401="neutre",F401="incels")</f>
        <v>1</v>
      </c>
    </row>
    <row r="402" spans="1:11" ht="15.75" customHeight="1" x14ac:dyDescent="0.15">
      <c r="A402" s="39" t="s">
        <v>4554</v>
      </c>
      <c r="B402" s="40">
        <v>4564</v>
      </c>
      <c r="C402" s="41" t="s">
        <v>2</v>
      </c>
      <c r="D402" s="42">
        <v>0</v>
      </c>
      <c r="E402" s="42">
        <v>1</v>
      </c>
      <c r="F402" s="9" t="s">
        <v>1</v>
      </c>
      <c r="G402" s="11">
        <f>IF(C402=F402,1,0)</f>
        <v>0</v>
      </c>
      <c r="H402" s="11" t="b">
        <f>AND(C402="incels",F402="incels")</f>
        <v>0</v>
      </c>
      <c r="I402" s="11" t="b">
        <f>AND(C402="incels",F402="neutre")</f>
        <v>0</v>
      </c>
      <c r="J402" s="11" t="b">
        <f>AND(C402="neutre",F402="neutre")</f>
        <v>0</v>
      </c>
      <c r="K402" s="12" t="b">
        <f>AND(C402="neutre",F402="incels")</f>
        <v>1</v>
      </c>
    </row>
    <row r="403" spans="1:11" ht="15.75" customHeight="1" x14ac:dyDescent="0.15">
      <c r="A403" s="39" t="s">
        <v>319</v>
      </c>
      <c r="B403" s="40">
        <v>317</v>
      </c>
      <c r="C403" s="41" t="s">
        <v>2</v>
      </c>
      <c r="D403" s="42">
        <v>0</v>
      </c>
      <c r="E403" s="42">
        <v>1</v>
      </c>
      <c r="F403" s="9" t="s">
        <v>1</v>
      </c>
      <c r="G403" s="11">
        <f>IF(C403=F403,1,0)</f>
        <v>0</v>
      </c>
      <c r="H403" s="11" t="b">
        <f>AND(C403="incels",F403="incels")</f>
        <v>0</v>
      </c>
      <c r="I403" s="11" t="b">
        <f>AND(C403="incels",F403="neutre")</f>
        <v>0</v>
      </c>
      <c r="J403" s="11" t="b">
        <f>AND(C403="neutre",F403="neutre")</f>
        <v>0</v>
      </c>
      <c r="K403" s="12" t="b">
        <f>AND(C403="neutre",F403="incels")</f>
        <v>1</v>
      </c>
    </row>
    <row r="404" spans="1:11" ht="15.75" customHeight="1" x14ac:dyDescent="0.15">
      <c r="A404" s="39" t="s">
        <v>2392</v>
      </c>
      <c r="B404" s="40">
        <v>2394</v>
      </c>
      <c r="C404" s="41" t="s">
        <v>2</v>
      </c>
      <c r="D404" s="42">
        <v>0</v>
      </c>
      <c r="E404" s="42">
        <v>1</v>
      </c>
      <c r="F404" s="9" t="s">
        <v>1</v>
      </c>
      <c r="G404" s="11">
        <f>IF(C404=F404,1,0)</f>
        <v>0</v>
      </c>
      <c r="H404" s="11" t="b">
        <f>AND(C404="incels",F404="incels")</f>
        <v>0</v>
      </c>
      <c r="I404" s="11" t="b">
        <f>AND(C404="incels",F404="neutre")</f>
        <v>0</v>
      </c>
      <c r="J404" s="11" t="b">
        <f>AND(C404="neutre",F404="neutre")</f>
        <v>0</v>
      </c>
      <c r="K404" s="12" t="b">
        <f>AND(C404="neutre",F404="incels")</f>
        <v>1</v>
      </c>
    </row>
    <row r="405" spans="1:11" ht="15.75" customHeight="1" x14ac:dyDescent="0.15">
      <c r="A405" s="39" t="s">
        <v>3985</v>
      </c>
      <c r="B405" s="40">
        <v>3992</v>
      </c>
      <c r="C405" s="41" t="s">
        <v>1</v>
      </c>
      <c r="D405" s="42">
        <v>1</v>
      </c>
      <c r="E405" s="42">
        <v>0</v>
      </c>
      <c r="F405" s="9" t="s">
        <v>1</v>
      </c>
      <c r="G405" s="11">
        <f>IF(C405=F405,1,0)</f>
        <v>1</v>
      </c>
      <c r="H405" s="11" t="b">
        <f>AND(C405="incels",F405="incels")</f>
        <v>1</v>
      </c>
      <c r="I405" s="11" t="b">
        <f>AND(C405="incels",F405="neutre")</f>
        <v>0</v>
      </c>
      <c r="J405" s="11" t="b">
        <f>AND(C405="neutre",F405="neutre")</f>
        <v>0</v>
      </c>
      <c r="K405" s="12" t="b">
        <f>AND(C405="neutre",F405="incels")</f>
        <v>0</v>
      </c>
    </row>
    <row r="406" spans="1:11" ht="15.75" customHeight="1" x14ac:dyDescent="0.15">
      <c r="A406" s="39" t="s">
        <v>2204</v>
      </c>
      <c r="B406" s="40">
        <v>2206</v>
      </c>
      <c r="C406" s="41" t="s">
        <v>1</v>
      </c>
      <c r="D406" s="42">
        <v>1</v>
      </c>
      <c r="E406" s="42">
        <v>0</v>
      </c>
      <c r="F406" s="9" t="s">
        <v>1</v>
      </c>
      <c r="G406" s="11">
        <f>IF(C406=F406,1,0)</f>
        <v>1</v>
      </c>
      <c r="H406" s="11" t="b">
        <f>AND(C406="incels",F406="incels")</f>
        <v>1</v>
      </c>
      <c r="I406" s="11" t="b">
        <f>AND(C406="incels",F406="neutre")</f>
        <v>0</v>
      </c>
      <c r="J406" s="11" t="b">
        <f>AND(C406="neutre",F406="neutre")</f>
        <v>0</v>
      </c>
      <c r="K406" s="12" t="b">
        <f>AND(C406="neutre",F406="incels")</f>
        <v>0</v>
      </c>
    </row>
    <row r="407" spans="1:11" ht="15.75" customHeight="1" x14ac:dyDescent="0.15">
      <c r="A407" s="39" t="s">
        <v>155</v>
      </c>
      <c r="B407" s="40">
        <v>152</v>
      </c>
      <c r="C407" s="41" t="s">
        <v>2</v>
      </c>
      <c r="D407" s="42">
        <v>0</v>
      </c>
      <c r="E407" s="42">
        <v>1</v>
      </c>
      <c r="F407" s="9" t="s">
        <v>1</v>
      </c>
      <c r="G407" s="11">
        <f>IF(C407=F407,1,0)</f>
        <v>0</v>
      </c>
      <c r="H407" s="11" t="b">
        <f>AND(C407="incels",F407="incels")</f>
        <v>0</v>
      </c>
      <c r="I407" s="11" t="b">
        <f>AND(C407="incels",F407="neutre")</f>
        <v>0</v>
      </c>
      <c r="J407" s="11" t="b">
        <f>AND(C407="neutre",F407="neutre")</f>
        <v>0</v>
      </c>
      <c r="K407" s="12" t="b">
        <f>AND(C407="neutre",F407="incels")</f>
        <v>1</v>
      </c>
    </row>
    <row r="408" spans="1:11" ht="15.75" customHeight="1" x14ac:dyDescent="0.15">
      <c r="A408" s="39" t="s">
        <v>7012</v>
      </c>
      <c r="B408" s="40">
        <v>7061</v>
      </c>
      <c r="C408" s="41" t="s">
        <v>1</v>
      </c>
      <c r="D408" s="42">
        <v>1</v>
      </c>
      <c r="E408" s="42">
        <v>0</v>
      </c>
      <c r="F408" s="9" t="s">
        <v>1</v>
      </c>
      <c r="G408" s="11">
        <f>IF(C408=F408,1,0)</f>
        <v>1</v>
      </c>
      <c r="H408" s="11" t="b">
        <f>AND(C408="incels",F408="incels")</f>
        <v>1</v>
      </c>
      <c r="I408" s="11" t="b">
        <f>AND(C408="incels",F408="neutre")</f>
        <v>0</v>
      </c>
      <c r="J408" s="11" t="b">
        <f>AND(C408="neutre",F408="neutre")</f>
        <v>0</v>
      </c>
      <c r="K408" s="12" t="b">
        <f>AND(C408="neutre",F408="incels")</f>
        <v>0</v>
      </c>
    </row>
    <row r="409" spans="1:11" ht="15.75" customHeight="1" x14ac:dyDescent="0.15">
      <c r="A409" s="39" t="s">
        <v>4461</v>
      </c>
      <c r="B409" s="40">
        <v>4471</v>
      </c>
      <c r="C409" s="41" t="s">
        <v>1</v>
      </c>
      <c r="D409" s="42">
        <v>1</v>
      </c>
      <c r="E409" s="42">
        <v>0</v>
      </c>
      <c r="F409" s="9" t="s">
        <v>1</v>
      </c>
      <c r="G409" s="11">
        <f>IF(C409=F409,1,0)</f>
        <v>1</v>
      </c>
      <c r="H409" s="11" t="b">
        <f>AND(C409="incels",F409="incels")</f>
        <v>1</v>
      </c>
      <c r="I409" s="11" t="b">
        <f>AND(C409="incels",F409="neutre")</f>
        <v>0</v>
      </c>
      <c r="J409" s="11" t="b">
        <f>AND(C409="neutre",F409="neutre")</f>
        <v>0</v>
      </c>
      <c r="K409" s="12" t="b">
        <f>AND(C409="neutre",F409="incels")</f>
        <v>0</v>
      </c>
    </row>
    <row r="410" spans="1:11" ht="15.75" customHeight="1" x14ac:dyDescent="0.15">
      <c r="A410" s="39" t="s">
        <v>230</v>
      </c>
      <c r="B410" s="40">
        <v>228</v>
      </c>
      <c r="C410" s="41" t="s">
        <v>1</v>
      </c>
      <c r="D410" s="42">
        <v>1</v>
      </c>
      <c r="E410" s="42">
        <v>0</v>
      </c>
      <c r="F410" s="9" t="s">
        <v>1</v>
      </c>
      <c r="G410" s="11">
        <f>IF(C410=F410,1,0)</f>
        <v>1</v>
      </c>
      <c r="H410" s="11" t="b">
        <f>AND(C410="incels",F410="incels")</f>
        <v>1</v>
      </c>
      <c r="I410" s="11" t="b">
        <f>AND(C410="incels",F410="neutre")</f>
        <v>0</v>
      </c>
      <c r="J410" s="11" t="b">
        <f>AND(C410="neutre",F410="neutre")</f>
        <v>0</v>
      </c>
      <c r="K410" s="12" t="b">
        <f>AND(C410="neutre",F410="incels")</f>
        <v>0</v>
      </c>
    </row>
    <row r="411" spans="1:11" ht="15.75" customHeight="1" x14ac:dyDescent="0.15">
      <c r="A411" s="39" t="s">
        <v>7989</v>
      </c>
      <c r="B411" s="40">
        <v>8050</v>
      </c>
      <c r="C411" s="41" t="s">
        <v>1</v>
      </c>
      <c r="D411" s="42">
        <v>1</v>
      </c>
      <c r="E411" s="42">
        <v>0</v>
      </c>
      <c r="F411" s="9" t="s">
        <v>1</v>
      </c>
      <c r="G411" s="11">
        <f>IF(C411=F411,1,0)</f>
        <v>1</v>
      </c>
      <c r="H411" s="11" t="b">
        <f>AND(C411="incels",F411="incels")</f>
        <v>1</v>
      </c>
      <c r="I411" s="11" t="b">
        <f>AND(C411="incels",F411="neutre")</f>
        <v>0</v>
      </c>
      <c r="J411" s="11" t="b">
        <f>AND(C411="neutre",F411="neutre")</f>
        <v>0</v>
      </c>
      <c r="K411" s="12" t="b">
        <f>AND(C411="neutre",F411="incels")</f>
        <v>0</v>
      </c>
    </row>
    <row r="412" spans="1:11" ht="15.75" customHeight="1" x14ac:dyDescent="0.15">
      <c r="A412" s="39" t="s">
        <v>6560</v>
      </c>
      <c r="B412" s="40">
        <v>6601</v>
      </c>
      <c r="C412" s="41" t="s">
        <v>2</v>
      </c>
      <c r="D412" s="42">
        <v>0</v>
      </c>
      <c r="E412" s="42">
        <v>1</v>
      </c>
      <c r="F412" s="9" t="s">
        <v>1</v>
      </c>
      <c r="G412" s="11">
        <f>IF(C412=F412,1,0)</f>
        <v>0</v>
      </c>
      <c r="H412" s="11" t="b">
        <f>AND(C412="incels",F412="incels")</f>
        <v>0</v>
      </c>
      <c r="I412" s="11" t="b">
        <f>AND(C412="incels",F412="neutre")</f>
        <v>0</v>
      </c>
      <c r="J412" s="11" t="b">
        <f>AND(C412="neutre",F412="neutre")</f>
        <v>0</v>
      </c>
      <c r="K412" s="12" t="b">
        <f>AND(C412="neutre",F412="incels")</f>
        <v>1</v>
      </c>
    </row>
    <row r="413" spans="1:11" ht="15.75" customHeight="1" x14ac:dyDescent="0.15">
      <c r="A413" s="39" t="s">
        <v>3905</v>
      </c>
      <c r="B413" s="40">
        <v>3912</v>
      </c>
      <c r="C413" s="41" t="s">
        <v>2</v>
      </c>
      <c r="D413" s="42">
        <v>0</v>
      </c>
      <c r="E413" s="42">
        <v>1</v>
      </c>
      <c r="F413" s="9" t="s">
        <v>1</v>
      </c>
      <c r="G413" s="11">
        <f>IF(C413=F413,1,0)</f>
        <v>0</v>
      </c>
      <c r="H413" s="11" t="b">
        <f>AND(C413="incels",F413="incels")</f>
        <v>0</v>
      </c>
      <c r="I413" s="11" t="b">
        <f>AND(C413="incels",F413="neutre")</f>
        <v>0</v>
      </c>
      <c r="J413" s="11" t="b">
        <f>AND(C413="neutre",F413="neutre")</f>
        <v>0</v>
      </c>
      <c r="K413" s="12" t="b">
        <f>AND(C413="neutre",F413="incels")</f>
        <v>1</v>
      </c>
    </row>
    <row r="414" spans="1:11" ht="15.75" customHeight="1" x14ac:dyDescent="0.15">
      <c r="A414" s="39" t="s">
        <v>7186</v>
      </c>
      <c r="B414" s="40">
        <v>7237</v>
      </c>
      <c r="C414" s="41" t="s">
        <v>1</v>
      </c>
      <c r="D414" s="42">
        <v>1</v>
      </c>
      <c r="E414" s="42">
        <v>0</v>
      </c>
      <c r="F414" s="9" t="s">
        <v>1</v>
      </c>
      <c r="G414" s="11">
        <f>IF(C414=F414,1,0)</f>
        <v>1</v>
      </c>
      <c r="H414" s="11" t="b">
        <f>AND(C414="incels",F414="incels")</f>
        <v>1</v>
      </c>
      <c r="I414" s="11" t="b">
        <f>AND(C414="incels",F414="neutre")</f>
        <v>0</v>
      </c>
      <c r="J414" s="11" t="b">
        <f>AND(C414="neutre",F414="neutre")</f>
        <v>0</v>
      </c>
      <c r="K414" s="12" t="b">
        <f>AND(C414="neutre",F414="incels")</f>
        <v>0</v>
      </c>
    </row>
    <row r="415" spans="1:11" ht="15.75" customHeight="1" x14ac:dyDescent="0.15">
      <c r="A415" s="39" t="s">
        <v>1842</v>
      </c>
      <c r="B415" s="40">
        <v>1844</v>
      </c>
      <c r="C415" s="41" t="s">
        <v>1</v>
      </c>
      <c r="D415" s="42">
        <v>1</v>
      </c>
      <c r="E415" s="42">
        <v>0</v>
      </c>
      <c r="F415" s="9" t="s">
        <v>1</v>
      </c>
      <c r="G415" s="11">
        <f>IF(C415=F415,1,0)</f>
        <v>1</v>
      </c>
      <c r="H415" s="11" t="b">
        <f>AND(C415="incels",F415="incels")</f>
        <v>1</v>
      </c>
      <c r="I415" s="11" t="b">
        <f>AND(C415="incels",F415="neutre")</f>
        <v>0</v>
      </c>
      <c r="J415" s="11" t="b">
        <f>AND(C415="neutre",F415="neutre")</f>
        <v>0</v>
      </c>
      <c r="K415" s="12" t="b">
        <f>AND(C415="neutre",F415="incels")</f>
        <v>0</v>
      </c>
    </row>
    <row r="416" spans="1:11" ht="15.75" customHeight="1" x14ac:dyDescent="0.15">
      <c r="A416" s="39" t="s">
        <v>2546</v>
      </c>
      <c r="B416" s="40">
        <v>2548</v>
      </c>
      <c r="C416" s="41" t="s">
        <v>1</v>
      </c>
      <c r="D416" s="42">
        <v>1</v>
      </c>
      <c r="E416" s="42">
        <v>0</v>
      </c>
      <c r="F416" s="9" t="s">
        <v>1</v>
      </c>
      <c r="G416" s="11">
        <f>IF(C416=F416,1,0)</f>
        <v>1</v>
      </c>
      <c r="H416" s="11" t="b">
        <f>AND(C416="incels",F416="incels")</f>
        <v>1</v>
      </c>
      <c r="I416" s="11" t="b">
        <f>AND(C416="incels",F416="neutre")</f>
        <v>0</v>
      </c>
      <c r="J416" s="11" t="b">
        <f>AND(C416="neutre",F416="neutre")</f>
        <v>0</v>
      </c>
      <c r="K416" s="12" t="b">
        <f>AND(C416="neutre",F416="incels")</f>
        <v>0</v>
      </c>
    </row>
    <row r="417" spans="1:11" ht="15.75" customHeight="1" x14ac:dyDescent="0.15">
      <c r="A417" s="39" t="s">
        <v>2083</v>
      </c>
      <c r="B417" s="40">
        <v>2085</v>
      </c>
      <c r="C417" s="41" t="s">
        <v>1</v>
      </c>
      <c r="D417" s="42">
        <v>1</v>
      </c>
      <c r="E417" s="42">
        <v>0</v>
      </c>
      <c r="F417" s="9" t="s">
        <v>1</v>
      </c>
      <c r="G417" s="11">
        <f>IF(C417=F417,1,0)</f>
        <v>1</v>
      </c>
      <c r="H417" s="11" t="b">
        <f>AND(C417="incels",F417="incels")</f>
        <v>1</v>
      </c>
      <c r="I417" s="11" t="b">
        <f>AND(C417="incels",F417="neutre")</f>
        <v>0</v>
      </c>
      <c r="J417" s="11" t="b">
        <f>AND(C417="neutre",F417="neutre")</f>
        <v>0</v>
      </c>
      <c r="K417" s="12" t="b">
        <f>AND(C417="neutre",F417="incels")</f>
        <v>0</v>
      </c>
    </row>
    <row r="418" spans="1:11" ht="15.75" customHeight="1" x14ac:dyDescent="0.15">
      <c r="A418" s="39" t="s">
        <v>9761</v>
      </c>
      <c r="B418" s="40">
        <v>9842</v>
      </c>
      <c r="C418" s="41" t="s">
        <v>1</v>
      </c>
      <c r="D418" s="42">
        <v>0</v>
      </c>
      <c r="E418" s="42">
        <v>0</v>
      </c>
      <c r="F418" s="9" t="s">
        <v>1</v>
      </c>
      <c r="G418" s="11">
        <f>IF(C418=F418,1,0)</f>
        <v>1</v>
      </c>
      <c r="H418" s="11" t="b">
        <f>AND(C418="incels",F418="incels")</f>
        <v>1</v>
      </c>
      <c r="I418" s="11" t="b">
        <f>AND(C418="incels",F418="neutre")</f>
        <v>0</v>
      </c>
      <c r="J418" s="11" t="b">
        <f>AND(C418="neutre",F418="neutre")</f>
        <v>0</v>
      </c>
      <c r="K418" s="12" t="b">
        <f>AND(C418="neutre",F418="incels")</f>
        <v>0</v>
      </c>
    </row>
    <row r="419" spans="1:11" ht="15.75" customHeight="1" x14ac:dyDescent="0.15">
      <c r="A419" s="39" t="s">
        <v>2068</v>
      </c>
      <c r="B419" s="40">
        <v>2070</v>
      </c>
      <c r="C419" s="41" t="s">
        <v>1</v>
      </c>
      <c r="D419" s="42">
        <v>1</v>
      </c>
      <c r="E419" s="42">
        <v>0</v>
      </c>
      <c r="F419" s="9" t="s">
        <v>1</v>
      </c>
      <c r="G419" s="11">
        <f>IF(C419=F419,1,0)</f>
        <v>1</v>
      </c>
      <c r="H419" s="11" t="b">
        <f>AND(C419="incels",F419="incels")</f>
        <v>1</v>
      </c>
      <c r="I419" s="11" t="b">
        <f>AND(C419="incels",F419="neutre")</f>
        <v>0</v>
      </c>
      <c r="J419" s="11" t="b">
        <f>AND(C419="neutre",F419="neutre")</f>
        <v>0</v>
      </c>
      <c r="K419" s="12" t="b">
        <f>AND(C419="neutre",F419="incels")</f>
        <v>0</v>
      </c>
    </row>
    <row r="420" spans="1:11" ht="15.75" customHeight="1" x14ac:dyDescent="0.15">
      <c r="A420" s="39" t="s">
        <v>394</v>
      </c>
      <c r="B420" s="40">
        <v>392</v>
      </c>
      <c r="C420" s="41" t="s">
        <v>2</v>
      </c>
      <c r="D420" s="42">
        <v>0</v>
      </c>
      <c r="E420" s="42">
        <v>1</v>
      </c>
      <c r="F420" s="9" t="s">
        <v>1</v>
      </c>
      <c r="G420" s="11">
        <f>IF(C420=F420,1,0)</f>
        <v>0</v>
      </c>
      <c r="H420" s="11" t="b">
        <f>AND(C420="incels",F420="incels")</f>
        <v>0</v>
      </c>
      <c r="I420" s="11" t="b">
        <f>AND(C420="incels",F420="neutre")</f>
        <v>0</v>
      </c>
      <c r="J420" s="11" t="b">
        <f>AND(C420="neutre",F420="neutre")</f>
        <v>0</v>
      </c>
      <c r="K420" s="12" t="b">
        <f>AND(C420="neutre",F420="incels")</f>
        <v>1</v>
      </c>
    </row>
    <row r="421" spans="1:11" ht="15.75" customHeight="1" x14ac:dyDescent="0.15">
      <c r="A421" s="39" t="s">
        <v>7291</v>
      </c>
      <c r="B421" s="40">
        <v>7343</v>
      </c>
      <c r="C421" s="41" t="s">
        <v>1</v>
      </c>
      <c r="D421" s="42">
        <v>1</v>
      </c>
      <c r="E421" s="42">
        <v>0</v>
      </c>
      <c r="F421" s="9" t="s">
        <v>1</v>
      </c>
      <c r="G421" s="11">
        <f>IF(C421=F421,1,0)</f>
        <v>1</v>
      </c>
      <c r="H421" s="11" t="b">
        <f>AND(C421="incels",F421="incels")</f>
        <v>1</v>
      </c>
      <c r="I421" s="11" t="b">
        <f>AND(C421="incels",F421="neutre")</f>
        <v>0</v>
      </c>
      <c r="J421" s="11" t="b">
        <f>AND(C421="neutre",F421="neutre")</f>
        <v>0</v>
      </c>
      <c r="K421" s="12" t="b">
        <f>AND(C421="neutre",F421="incels")</f>
        <v>0</v>
      </c>
    </row>
    <row r="422" spans="1:11" ht="15.75" customHeight="1" x14ac:dyDescent="0.15">
      <c r="A422" s="39" t="s">
        <v>4196</v>
      </c>
      <c r="B422" s="40">
        <v>4205</v>
      </c>
      <c r="C422" s="41" t="s">
        <v>1</v>
      </c>
      <c r="D422" s="42">
        <v>1</v>
      </c>
      <c r="E422" s="42">
        <v>0</v>
      </c>
      <c r="F422" s="9" t="s">
        <v>1</v>
      </c>
      <c r="G422" s="11">
        <f>IF(C422=F422,1,0)</f>
        <v>1</v>
      </c>
      <c r="H422" s="11" t="b">
        <f>AND(C422="incels",F422="incels")</f>
        <v>1</v>
      </c>
      <c r="I422" s="11" t="b">
        <f>AND(C422="incels",F422="neutre")</f>
        <v>0</v>
      </c>
      <c r="J422" s="11" t="b">
        <f>AND(C422="neutre",F422="neutre")</f>
        <v>0</v>
      </c>
      <c r="K422" s="12" t="b">
        <f>AND(C422="neutre",F422="incels")</f>
        <v>0</v>
      </c>
    </row>
    <row r="423" spans="1:11" ht="15.75" customHeight="1" x14ac:dyDescent="0.15">
      <c r="A423" s="39" t="s">
        <v>2249</v>
      </c>
      <c r="B423" s="40">
        <v>2251</v>
      </c>
      <c r="C423" s="41" t="s">
        <v>1</v>
      </c>
      <c r="D423" s="42">
        <v>1</v>
      </c>
      <c r="E423" s="42">
        <v>0</v>
      </c>
      <c r="F423" s="9" t="s">
        <v>1</v>
      </c>
      <c r="G423" s="11">
        <f>IF(C423=F423,1,0)</f>
        <v>1</v>
      </c>
      <c r="H423" s="11" t="b">
        <f>AND(C423="incels",F423="incels")</f>
        <v>1</v>
      </c>
      <c r="I423" s="11" t="b">
        <f>AND(C423="incels",F423="neutre")</f>
        <v>0</v>
      </c>
      <c r="J423" s="11" t="b">
        <f>AND(C423="neutre",F423="neutre")</f>
        <v>0</v>
      </c>
      <c r="K423" s="12" t="b">
        <f>AND(C423="neutre",F423="incels")</f>
        <v>0</v>
      </c>
    </row>
    <row r="424" spans="1:11" ht="15.75" customHeight="1" x14ac:dyDescent="0.15">
      <c r="A424" s="39" t="s">
        <v>4728</v>
      </c>
      <c r="B424" s="40">
        <v>4740</v>
      </c>
      <c r="C424" s="41" t="s">
        <v>2</v>
      </c>
      <c r="D424" s="42">
        <v>0</v>
      </c>
      <c r="E424" s="42">
        <v>1</v>
      </c>
      <c r="F424" s="9" t="s">
        <v>1</v>
      </c>
      <c r="G424" s="11">
        <f>IF(C424=F424,1,0)</f>
        <v>0</v>
      </c>
      <c r="H424" s="11" t="b">
        <f>AND(C424="incels",F424="incels")</f>
        <v>0</v>
      </c>
      <c r="I424" s="11" t="b">
        <f>AND(C424="incels",F424="neutre")</f>
        <v>0</v>
      </c>
      <c r="J424" s="11" t="b">
        <f>AND(C424="neutre",F424="neutre")</f>
        <v>0</v>
      </c>
      <c r="K424" s="12" t="b">
        <f>AND(C424="neutre",F424="incels")</f>
        <v>1</v>
      </c>
    </row>
    <row r="425" spans="1:11" ht="15.75" customHeight="1" x14ac:dyDescent="0.15">
      <c r="A425" s="39" t="s">
        <v>7702</v>
      </c>
      <c r="B425" s="40">
        <v>7758</v>
      </c>
      <c r="C425" s="41" t="s">
        <v>1</v>
      </c>
      <c r="D425" s="42">
        <v>0</v>
      </c>
      <c r="E425" s="42">
        <v>0</v>
      </c>
      <c r="F425" s="9" t="s">
        <v>1</v>
      </c>
      <c r="G425" s="11">
        <f>IF(C425=F425,1,0)</f>
        <v>1</v>
      </c>
      <c r="H425" s="11" t="b">
        <f>AND(C425="incels",F425="incels")</f>
        <v>1</v>
      </c>
      <c r="I425" s="11" t="b">
        <f>AND(C425="incels",F425="neutre")</f>
        <v>0</v>
      </c>
      <c r="J425" s="11" t="b">
        <f>AND(C425="neutre",F425="neutre")</f>
        <v>0</v>
      </c>
      <c r="K425" s="12" t="b">
        <f>AND(C425="neutre",F425="incels")</f>
        <v>0</v>
      </c>
    </row>
    <row r="426" spans="1:11" ht="15.75" customHeight="1" x14ac:dyDescent="0.15">
      <c r="A426" s="39" t="s">
        <v>6012</v>
      </c>
      <c r="B426" s="40">
        <v>6046</v>
      </c>
      <c r="C426" s="41" t="s">
        <v>1</v>
      </c>
      <c r="D426" s="42">
        <v>1</v>
      </c>
      <c r="E426" s="42">
        <v>0</v>
      </c>
      <c r="F426" s="9" t="s">
        <v>1</v>
      </c>
      <c r="G426" s="11">
        <f>IF(C426=F426,1,0)</f>
        <v>1</v>
      </c>
      <c r="H426" s="11" t="b">
        <f>AND(C426="incels",F426="incels")</f>
        <v>1</v>
      </c>
      <c r="I426" s="11" t="b">
        <f>AND(C426="incels",F426="neutre")</f>
        <v>0</v>
      </c>
      <c r="J426" s="11" t="b">
        <f>AND(C426="neutre",F426="neutre")</f>
        <v>0</v>
      </c>
      <c r="K426" s="12" t="b">
        <f>AND(C426="neutre",F426="incels")</f>
        <v>0</v>
      </c>
    </row>
    <row r="427" spans="1:11" ht="15.75" customHeight="1" x14ac:dyDescent="0.15">
      <c r="A427" s="39" t="s">
        <v>6983</v>
      </c>
      <c r="B427" s="40">
        <v>7032</v>
      </c>
      <c r="C427" s="41" t="s">
        <v>1</v>
      </c>
      <c r="D427" s="42">
        <v>1</v>
      </c>
      <c r="E427" s="42">
        <v>0</v>
      </c>
      <c r="F427" s="9" t="s">
        <v>1</v>
      </c>
      <c r="G427" s="11">
        <f>IF(C427=F427,1,0)</f>
        <v>1</v>
      </c>
      <c r="H427" s="11" t="b">
        <f>AND(C427="incels",F427="incels")</f>
        <v>1</v>
      </c>
      <c r="I427" s="11" t="b">
        <f>AND(C427="incels",F427="neutre")</f>
        <v>0</v>
      </c>
      <c r="J427" s="11" t="b">
        <f>AND(C427="neutre",F427="neutre")</f>
        <v>0</v>
      </c>
      <c r="K427" s="12" t="b">
        <f>AND(C427="neutre",F427="incels")</f>
        <v>0</v>
      </c>
    </row>
    <row r="428" spans="1:11" ht="15.75" customHeight="1" x14ac:dyDescent="0.15">
      <c r="A428" s="39" t="s">
        <v>4528</v>
      </c>
      <c r="B428" s="40">
        <v>4538</v>
      </c>
      <c r="C428" s="41" t="s">
        <v>2</v>
      </c>
      <c r="D428" s="42">
        <v>0</v>
      </c>
      <c r="E428" s="42">
        <v>1</v>
      </c>
      <c r="F428" s="9" t="s">
        <v>1</v>
      </c>
      <c r="G428" s="11">
        <f>IF(C428=F428,1,0)</f>
        <v>0</v>
      </c>
      <c r="H428" s="11" t="b">
        <f>AND(C428="incels",F428="incels")</f>
        <v>0</v>
      </c>
      <c r="I428" s="11" t="b">
        <f>AND(C428="incels",F428="neutre")</f>
        <v>0</v>
      </c>
      <c r="J428" s="11" t="b">
        <f>AND(C428="neutre",F428="neutre")</f>
        <v>0</v>
      </c>
      <c r="K428" s="12" t="b">
        <f>AND(C428="neutre",F428="incels")</f>
        <v>1</v>
      </c>
    </row>
    <row r="429" spans="1:11" ht="15.75" customHeight="1" x14ac:dyDescent="0.15">
      <c r="A429" s="39" t="s">
        <v>1860</v>
      </c>
      <c r="B429" s="40">
        <v>1862</v>
      </c>
      <c r="C429" s="41" t="s">
        <v>2</v>
      </c>
      <c r="D429" s="42">
        <v>0</v>
      </c>
      <c r="E429" s="42">
        <v>1</v>
      </c>
      <c r="F429" s="9" t="s">
        <v>1</v>
      </c>
      <c r="G429" s="11">
        <f>IF(C429=F429,1,0)</f>
        <v>0</v>
      </c>
      <c r="H429" s="11" t="b">
        <f>AND(C429="incels",F429="incels")</f>
        <v>0</v>
      </c>
      <c r="I429" s="11" t="b">
        <f>AND(C429="incels",F429="neutre")</f>
        <v>0</v>
      </c>
      <c r="J429" s="11" t="b">
        <f>AND(C429="neutre",F429="neutre")</f>
        <v>0</v>
      </c>
      <c r="K429" s="12" t="b">
        <f>AND(C429="neutre",F429="incels")</f>
        <v>1</v>
      </c>
    </row>
    <row r="430" spans="1:11" ht="15.75" customHeight="1" x14ac:dyDescent="0.15">
      <c r="A430" s="39" t="s">
        <v>1004</v>
      </c>
      <c r="B430" s="40">
        <v>1004</v>
      </c>
      <c r="C430" s="41" t="s">
        <v>1</v>
      </c>
      <c r="D430" s="42">
        <v>1</v>
      </c>
      <c r="E430" s="42">
        <v>0</v>
      </c>
      <c r="F430" s="9" t="s">
        <v>1</v>
      </c>
      <c r="G430" s="11">
        <f>IF(C430=F430,1,0)</f>
        <v>1</v>
      </c>
      <c r="H430" s="11" t="b">
        <f>AND(C430="incels",F430="incels")</f>
        <v>1</v>
      </c>
      <c r="I430" s="11" t="b">
        <f>AND(C430="incels",F430="neutre")</f>
        <v>0</v>
      </c>
      <c r="J430" s="11" t="b">
        <f>AND(C430="neutre",F430="neutre")</f>
        <v>0</v>
      </c>
      <c r="K430" s="12" t="b">
        <f>AND(C430="neutre",F430="incels")</f>
        <v>0</v>
      </c>
    </row>
    <row r="431" spans="1:11" ht="15.75" customHeight="1" x14ac:dyDescent="0.15">
      <c r="A431" s="39" t="s">
        <v>3407</v>
      </c>
      <c r="B431" s="40">
        <v>3411</v>
      </c>
      <c r="C431" s="41" t="s">
        <v>2</v>
      </c>
      <c r="D431" s="42">
        <v>0</v>
      </c>
      <c r="E431" s="42">
        <v>1</v>
      </c>
      <c r="F431" s="9" t="s">
        <v>1</v>
      </c>
      <c r="G431" s="11">
        <f>IF(C431=F431,1,0)</f>
        <v>0</v>
      </c>
      <c r="H431" s="11" t="b">
        <f>AND(C431="incels",F431="incels")</f>
        <v>0</v>
      </c>
      <c r="I431" s="11" t="b">
        <f>AND(C431="incels",F431="neutre")</f>
        <v>0</v>
      </c>
      <c r="J431" s="11" t="b">
        <f>AND(C431="neutre",F431="neutre")</f>
        <v>0</v>
      </c>
      <c r="K431" s="12" t="b">
        <f>AND(C431="neutre",F431="incels")</f>
        <v>1</v>
      </c>
    </row>
    <row r="432" spans="1:11" ht="15.75" customHeight="1" x14ac:dyDescent="0.15">
      <c r="A432" s="39" t="s">
        <v>9485</v>
      </c>
      <c r="B432" s="40">
        <v>9561</v>
      </c>
      <c r="C432" s="41" t="s">
        <v>1</v>
      </c>
      <c r="D432" s="42">
        <v>1</v>
      </c>
      <c r="E432" s="42">
        <v>0</v>
      </c>
      <c r="F432" s="9" t="s">
        <v>1</v>
      </c>
      <c r="G432" s="11">
        <f>IF(C432=F432,1,0)</f>
        <v>1</v>
      </c>
      <c r="H432" s="11" t="b">
        <f>AND(C432="incels",F432="incels")</f>
        <v>1</v>
      </c>
      <c r="I432" s="11" t="b">
        <f>AND(C432="incels",F432="neutre")</f>
        <v>0</v>
      </c>
      <c r="J432" s="11" t="b">
        <f>AND(C432="neutre",F432="neutre")</f>
        <v>0</v>
      </c>
      <c r="K432" s="12" t="b">
        <f>AND(C432="neutre",F432="incels")</f>
        <v>0</v>
      </c>
    </row>
    <row r="433" spans="1:11" ht="15.75" customHeight="1" x14ac:dyDescent="0.15">
      <c r="A433" s="39" t="s">
        <v>6088</v>
      </c>
      <c r="B433" s="40">
        <v>6122</v>
      </c>
      <c r="C433" s="41" t="s">
        <v>2</v>
      </c>
      <c r="D433" s="42">
        <v>0</v>
      </c>
      <c r="E433" s="42">
        <v>1</v>
      </c>
      <c r="F433" s="9" t="s">
        <v>1</v>
      </c>
      <c r="G433" s="11">
        <f>IF(C433=F433,1,0)</f>
        <v>0</v>
      </c>
      <c r="H433" s="11" t="b">
        <f>AND(C433="incels",F433="incels")</f>
        <v>0</v>
      </c>
      <c r="I433" s="11" t="b">
        <f>AND(C433="incels",F433="neutre")</f>
        <v>0</v>
      </c>
      <c r="J433" s="11" t="b">
        <f>AND(C433="neutre",F433="neutre")</f>
        <v>0</v>
      </c>
      <c r="K433" s="12" t="b">
        <f>AND(C433="neutre",F433="incels")</f>
        <v>1</v>
      </c>
    </row>
    <row r="434" spans="1:11" ht="15.75" customHeight="1" x14ac:dyDescent="0.15">
      <c r="A434" s="39" t="s">
        <v>6067</v>
      </c>
      <c r="B434" s="40">
        <v>6101</v>
      </c>
      <c r="C434" s="41" t="s">
        <v>2</v>
      </c>
      <c r="D434" s="42">
        <v>0</v>
      </c>
      <c r="E434" s="42">
        <v>1</v>
      </c>
      <c r="F434" s="9" t="s">
        <v>1</v>
      </c>
      <c r="G434" s="11">
        <f>IF(C434=F434,1,0)</f>
        <v>0</v>
      </c>
      <c r="H434" s="11" t="b">
        <f>AND(C434="incels",F434="incels")</f>
        <v>0</v>
      </c>
      <c r="I434" s="11" t="b">
        <f>AND(C434="incels",F434="neutre")</f>
        <v>0</v>
      </c>
      <c r="J434" s="11" t="b">
        <f>AND(C434="neutre",F434="neutre")</f>
        <v>0</v>
      </c>
      <c r="K434" s="12" t="b">
        <f>AND(C434="neutre",F434="incels")</f>
        <v>1</v>
      </c>
    </row>
    <row r="435" spans="1:11" ht="15.75" customHeight="1" x14ac:dyDescent="0.15">
      <c r="A435" s="39" t="s">
        <v>8482</v>
      </c>
      <c r="B435" s="40">
        <v>8546</v>
      </c>
      <c r="C435" s="41" t="s">
        <v>1</v>
      </c>
      <c r="D435" s="42">
        <v>1</v>
      </c>
      <c r="E435" s="42">
        <v>0</v>
      </c>
      <c r="F435" s="9" t="s">
        <v>1</v>
      </c>
      <c r="G435" s="11">
        <f>IF(C435=F435,1,0)</f>
        <v>1</v>
      </c>
      <c r="H435" s="11" t="b">
        <f>AND(C435="incels",F435="incels")</f>
        <v>1</v>
      </c>
      <c r="I435" s="11" t="b">
        <f>AND(C435="incels",F435="neutre")</f>
        <v>0</v>
      </c>
      <c r="J435" s="11" t="b">
        <f>AND(C435="neutre",F435="neutre")</f>
        <v>0</v>
      </c>
      <c r="K435" s="12" t="b">
        <f>AND(C435="neutre",F435="incels")</f>
        <v>0</v>
      </c>
    </row>
    <row r="436" spans="1:11" ht="15.75" customHeight="1" x14ac:dyDescent="0.15">
      <c r="A436" s="39" t="s">
        <v>715</v>
      </c>
      <c r="B436" s="40">
        <v>714</v>
      </c>
      <c r="C436" s="41" t="s">
        <v>2</v>
      </c>
      <c r="D436" s="42">
        <v>0</v>
      </c>
      <c r="E436" s="42">
        <v>1</v>
      </c>
      <c r="F436" s="9" t="s">
        <v>1</v>
      </c>
      <c r="G436" s="11">
        <f>IF(C436=F436,1,0)</f>
        <v>0</v>
      </c>
      <c r="H436" s="11" t="b">
        <f>AND(C436="incels",F436="incels")</f>
        <v>0</v>
      </c>
      <c r="I436" s="11" t="b">
        <f>AND(C436="incels",F436="neutre")</f>
        <v>0</v>
      </c>
      <c r="J436" s="11" t="b">
        <f>AND(C436="neutre",F436="neutre")</f>
        <v>0</v>
      </c>
      <c r="K436" s="12" t="b">
        <f>AND(C436="neutre",F436="incels")</f>
        <v>1</v>
      </c>
    </row>
    <row r="437" spans="1:11" ht="15.75" customHeight="1" x14ac:dyDescent="0.15">
      <c r="A437" s="39" t="s">
        <v>1480</v>
      </c>
      <c r="B437" s="40">
        <v>1481</v>
      </c>
      <c r="C437" s="41" t="s">
        <v>2</v>
      </c>
      <c r="D437" s="42">
        <v>0</v>
      </c>
      <c r="E437" s="42">
        <v>1</v>
      </c>
      <c r="F437" s="9" t="s">
        <v>1</v>
      </c>
      <c r="G437" s="11">
        <f>IF(C437=F437,1,0)</f>
        <v>0</v>
      </c>
      <c r="H437" s="11" t="b">
        <f>AND(C437="incels",F437="incels")</f>
        <v>0</v>
      </c>
      <c r="I437" s="11" t="b">
        <f>AND(C437="incels",F437="neutre")</f>
        <v>0</v>
      </c>
      <c r="J437" s="11" t="b">
        <f>AND(C437="neutre",F437="neutre")</f>
        <v>0</v>
      </c>
      <c r="K437" s="12" t="b">
        <f>AND(C437="neutre",F437="incels")</f>
        <v>1</v>
      </c>
    </row>
    <row r="438" spans="1:11" ht="15.75" customHeight="1" x14ac:dyDescent="0.15">
      <c r="A438" s="39" t="s">
        <v>6331</v>
      </c>
      <c r="B438" s="40">
        <v>6369</v>
      </c>
      <c r="C438" s="41" t="s">
        <v>1</v>
      </c>
      <c r="D438" s="42">
        <v>1</v>
      </c>
      <c r="E438" s="42">
        <v>0</v>
      </c>
      <c r="F438" s="9" t="s">
        <v>1</v>
      </c>
      <c r="G438" s="11">
        <f>IF(C438=F438,1,0)</f>
        <v>1</v>
      </c>
      <c r="H438" s="11" t="b">
        <f>AND(C438="incels",F438="incels")</f>
        <v>1</v>
      </c>
      <c r="I438" s="11" t="b">
        <f>AND(C438="incels",F438="neutre")</f>
        <v>0</v>
      </c>
      <c r="J438" s="11" t="b">
        <f>AND(C438="neutre",F438="neutre")</f>
        <v>0</v>
      </c>
      <c r="K438" s="12" t="b">
        <f>AND(C438="neutre",F438="incels")</f>
        <v>0</v>
      </c>
    </row>
    <row r="439" spans="1:11" ht="15.75" customHeight="1" x14ac:dyDescent="0.15">
      <c r="A439" s="39" t="s">
        <v>791</v>
      </c>
      <c r="B439" s="40">
        <v>790</v>
      </c>
      <c r="C439" s="41" t="s">
        <v>1</v>
      </c>
      <c r="D439" s="42">
        <v>1</v>
      </c>
      <c r="E439" s="42">
        <v>0</v>
      </c>
      <c r="F439" s="9" t="s">
        <v>1</v>
      </c>
      <c r="G439" s="11">
        <f>IF(C439=F439,1,0)</f>
        <v>1</v>
      </c>
      <c r="H439" s="11" t="b">
        <f>AND(C439="incels",F439="incels")</f>
        <v>1</v>
      </c>
      <c r="I439" s="11" t="b">
        <f>AND(C439="incels",F439="neutre")</f>
        <v>0</v>
      </c>
      <c r="J439" s="11" t="b">
        <f>AND(C439="neutre",F439="neutre")</f>
        <v>0</v>
      </c>
      <c r="K439" s="12" t="b">
        <f>AND(C439="neutre",F439="incels")</f>
        <v>0</v>
      </c>
    </row>
    <row r="440" spans="1:11" ht="15.75" customHeight="1" x14ac:dyDescent="0.15">
      <c r="A440" s="39" t="s">
        <v>551</v>
      </c>
      <c r="B440" s="40">
        <v>549</v>
      </c>
      <c r="C440" s="41" t="s">
        <v>2</v>
      </c>
      <c r="D440" s="42">
        <v>0</v>
      </c>
      <c r="E440" s="42">
        <v>1</v>
      </c>
      <c r="F440" s="9" t="s">
        <v>1</v>
      </c>
      <c r="G440" s="11">
        <f>IF(C440=F440,1,0)</f>
        <v>0</v>
      </c>
      <c r="H440" s="11" t="b">
        <f>AND(C440="incels",F440="incels")</f>
        <v>0</v>
      </c>
      <c r="I440" s="11" t="b">
        <f>AND(C440="incels",F440="neutre")</f>
        <v>0</v>
      </c>
      <c r="J440" s="11" t="b">
        <f>AND(C440="neutre",F440="neutre")</f>
        <v>0</v>
      </c>
      <c r="K440" s="12" t="b">
        <f>AND(C440="neutre",F440="incels")</f>
        <v>1</v>
      </c>
    </row>
    <row r="441" spans="1:11" ht="15.75" customHeight="1" x14ac:dyDescent="0.15">
      <c r="A441" s="39" t="s">
        <v>6151</v>
      </c>
      <c r="B441" s="40">
        <v>6187</v>
      </c>
      <c r="C441" s="41" t="s">
        <v>1</v>
      </c>
      <c r="D441" s="42">
        <v>1</v>
      </c>
      <c r="E441" s="42">
        <v>0</v>
      </c>
      <c r="F441" s="9" t="s">
        <v>1</v>
      </c>
      <c r="G441" s="11">
        <f>IF(C441=F441,1,0)</f>
        <v>1</v>
      </c>
      <c r="H441" s="11" t="b">
        <f>AND(C441="incels",F441="incels")</f>
        <v>1</v>
      </c>
      <c r="I441" s="11" t="b">
        <f>AND(C441="incels",F441="neutre")</f>
        <v>0</v>
      </c>
      <c r="J441" s="11" t="b">
        <f>AND(C441="neutre",F441="neutre")</f>
        <v>0</v>
      </c>
      <c r="K441" s="12" t="b">
        <f>AND(C441="neutre",F441="incels")</f>
        <v>0</v>
      </c>
    </row>
    <row r="442" spans="1:11" ht="15.75" customHeight="1" x14ac:dyDescent="0.15">
      <c r="A442" s="39" t="s">
        <v>8250</v>
      </c>
      <c r="B442" s="40">
        <v>8312</v>
      </c>
      <c r="C442" s="41" t="s">
        <v>2</v>
      </c>
      <c r="D442" s="42">
        <v>0</v>
      </c>
      <c r="E442" s="42">
        <v>1</v>
      </c>
      <c r="F442" s="9" t="s">
        <v>1</v>
      </c>
      <c r="G442" s="11">
        <f>IF(C442=F442,1,0)</f>
        <v>0</v>
      </c>
      <c r="H442" s="11" t="b">
        <f>AND(C442="incels",F442="incels")</f>
        <v>0</v>
      </c>
      <c r="I442" s="11" t="b">
        <f>AND(C442="incels",F442="neutre")</f>
        <v>0</v>
      </c>
      <c r="J442" s="11" t="b">
        <f>AND(C442="neutre",F442="neutre")</f>
        <v>0</v>
      </c>
      <c r="K442" s="12" t="b">
        <f>AND(C442="neutre",F442="incels")</f>
        <v>1</v>
      </c>
    </row>
    <row r="443" spans="1:11" ht="15.75" customHeight="1" x14ac:dyDescent="0.15">
      <c r="A443" s="39" t="s">
        <v>9244</v>
      </c>
      <c r="B443" s="40">
        <v>9317</v>
      </c>
      <c r="C443" s="41" t="s">
        <v>2</v>
      </c>
      <c r="D443" s="42">
        <v>0</v>
      </c>
      <c r="E443" s="42">
        <v>1</v>
      </c>
      <c r="F443" s="9" t="s">
        <v>1</v>
      </c>
      <c r="G443" s="11">
        <f>IF(C443=F443,1,0)</f>
        <v>0</v>
      </c>
      <c r="H443" s="11" t="b">
        <f>AND(C443="incels",F443="incels")</f>
        <v>0</v>
      </c>
      <c r="I443" s="11" t="b">
        <f>AND(C443="incels",F443="neutre")</f>
        <v>0</v>
      </c>
      <c r="J443" s="11" t="b">
        <f>AND(C443="neutre",F443="neutre")</f>
        <v>0</v>
      </c>
      <c r="K443" s="12" t="b">
        <f>AND(C443="neutre",F443="incels")</f>
        <v>1</v>
      </c>
    </row>
    <row r="444" spans="1:11" ht="15.75" customHeight="1" x14ac:dyDescent="0.15">
      <c r="A444" s="39" t="s">
        <v>925</v>
      </c>
      <c r="B444" s="40">
        <v>924</v>
      </c>
      <c r="C444" s="41" t="s">
        <v>2</v>
      </c>
      <c r="D444" s="42">
        <v>0</v>
      </c>
      <c r="E444" s="42">
        <v>1</v>
      </c>
      <c r="F444" s="9" t="s">
        <v>1</v>
      </c>
      <c r="G444" s="11">
        <f>IF(C444=F444,1,0)</f>
        <v>0</v>
      </c>
      <c r="H444" s="11" t="b">
        <f>AND(C444="incels",F444="incels")</f>
        <v>0</v>
      </c>
      <c r="I444" s="11" t="b">
        <f>AND(C444="incels",F444="neutre")</f>
        <v>0</v>
      </c>
      <c r="J444" s="11" t="b">
        <f>AND(C444="neutre",F444="neutre")</f>
        <v>0</v>
      </c>
      <c r="K444" s="12" t="b">
        <f>AND(C444="neutre",F444="incels")</f>
        <v>1</v>
      </c>
    </row>
    <row r="445" spans="1:11" ht="15.75" customHeight="1" x14ac:dyDescent="0.15">
      <c r="A445" s="39" t="s">
        <v>7870</v>
      </c>
      <c r="B445" s="40">
        <v>7928</v>
      </c>
      <c r="C445" s="41" t="s">
        <v>2</v>
      </c>
      <c r="D445" s="42">
        <v>0</v>
      </c>
      <c r="E445" s="42">
        <v>1</v>
      </c>
      <c r="F445" s="9" t="s">
        <v>1</v>
      </c>
      <c r="G445" s="11">
        <f>IF(C445=F445,1,0)</f>
        <v>0</v>
      </c>
      <c r="H445" s="11" t="b">
        <f>AND(C445="incels",F445="incels")</f>
        <v>0</v>
      </c>
      <c r="I445" s="11" t="b">
        <f>AND(C445="incels",F445="neutre")</f>
        <v>0</v>
      </c>
      <c r="J445" s="11" t="b">
        <f>AND(C445="neutre",F445="neutre")</f>
        <v>0</v>
      </c>
      <c r="K445" s="12" t="b">
        <f>AND(C445="neutre",F445="incels")</f>
        <v>1</v>
      </c>
    </row>
    <row r="446" spans="1:11" ht="15.75" customHeight="1" x14ac:dyDescent="0.15">
      <c r="A446" s="39" t="s">
        <v>9367</v>
      </c>
      <c r="B446" s="40">
        <v>9440</v>
      </c>
      <c r="C446" s="41" t="s">
        <v>2</v>
      </c>
      <c r="D446" s="42">
        <v>0</v>
      </c>
      <c r="E446" s="42">
        <v>1</v>
      </c>
      <c r="F446" s="9" t="s">
        <v>1</v>
      </c>
      <c r="G446" s="11">
        <f>IF(C446=F446,1,0)</f>
        <v>0</v>
      </c>
      <c r="H446" s="11" t="b">
        <f>AND(C446="incels",F446="incels")</f>
        <v>0</v>
      </c>
      <c r="I446" s="11" t="b">
        <f>AND(C446="incels",F446="neutre")</f>
        <v>0</v>
      </c>
      <c r="J446" s="11" t="b">
        <f>AND(C446="neutre",F446="neutre")</f>
        <v>0</v>
      </c>
      <c r="K446" s="12" t="b">
        <f>AND(C446="neutre",F446="incels")</f>
        <v>1</v>
      </c>
    </row>
    <row r="447" spans="1:11" ht="15.75" customHeight="1" x14ac:dyDescent="0.15">
      <c r="A447" s="39" t="s">
        <v>1921</v>
      </c>
      <c r="B447" s="40">
        <v>1923</v>
      </c>
      <c r="C447" s="41" t="s">
        <v>2</v>
      </c>
      <c r="D447" s="42">
        <v>0</v>
      </c>
      <c r="E447" s="42">
        <v>1</v>
      </c>
      <c r="F447" s="9" t="s">
        <v>1</v>
      </c>
      <c r="G447" s="11">
        <f>IF(C447=F447,1,0)</f>
        <v>0</v>
      </c>
      <c r="H447" s="11" t="b">
        <f>AND(C447="incels",F447="incels")</f>
        <v>0</v>
      </c>
      <c r="I447" s="11" t="b">
        <f>AND(C447="incels",F447="neutre")</f>
        <v>0</v>
      </c>
      <c r="J447" s="11" t="b">
        <f>AND(C447="neutre",F447="neutre")</f>
        <v>0</v>
      </c>
      <c r="K447" s="12" t="b">
        <f>AND(C447="neutre",F447="incels")</f>
        <v>1</v>
      </c>
    </row>
    <row r="448" spans="1:11" ht="15.75" customHeight="1" x14ac:dyDescent="0.15">
      <c r="A448" s="39" t="s">
        <v>3282</v>
      </c>
      <c r="B448" s="40">
        <v>3285</v>
      </c>
      <c r="C448" s="41" t="s">
        <v>2</v>
      </c>
      <c r="D448" s="42">
        <v>0</v>
      </c>
      <c r="E448" s="42">
        <v>1</v>
      </c>
      <c r="F448" s="9" t="s">
        <v>1</v>
      </c>
      <c r="G448" s="11">
        <f>IF(C448=F448,1,0)</f>
        <v>0</v>
      </c>
      <c r="H448" s="11" t="b">
        <f>AND(C448="incels",F448="incels")</f>
        <v>0</v>
      </c>
      <c r="I448" s="11" t="b">
        <f>AND(C448="incels",F448="neutre")</f>
        <v>0</v>
      </c>
      <c r="J448" s="11" t="b">
        <f>AND(C448="neutre",F448="neutre")</f>
        <v>0</v>
      </c>
      <c r="K448" s="12" t="b">
        <f>AND(C448="neutre",F448="incels")</f>
        <v>1</v>
      </c>
    </row>
    <row r="449" spans="1:11" ht="15.75" customHeight="1" x14ac:dyDescent="0.15">
      <c r="A449" s="39" t="s">
        <v>4671</v>
      </c>
      <c r="B449" s="40">
        <v>4683</v>
      </c>
      <c r="C449" s="41" t="s">
        <v>1</v>
      </c>
      <c r="D449" s="42">
        <v>1</v>
      </c>
      <c r="E449" s="42">
        <v>0</v>
      </c>
      <c r="F449" s="9" t="s">
        <v>1</v>
      </c>
      <c r="G449" s="11">
        <f>IF(C449=F449,1,0)</f>
        <v>1</v>
      </c>
      <c r="H449" s="11" t="b">
        <f>AND(C449="incels",F449="incels")</f>
        <v>1</v>
      </c>
      <c r="I449" s="11" t="b">
        <f>AND(C449="incels",F449="neutre")</f>
        <v>0</v>
      </c>
      <c r="J449" s="11" t="b">
        <f>AND(C449="neutre",F449="neutre")</f>
        <v>0</v>
      </c>
      <c r="K449" s="12" t="b">
        <f>AND(C449="neutre",F449="incels")</f>
        <v>0</v>
      </c>
    </row>
    <row r="450" spans="1:11" ht="15.75" customHeight="1" x14ac:dyDescent="0.15">
      <c r="A450" s="39" t="s">
        <v>8276</v>
      </c>
      <c r="B450" s="40">
        <v>8338</v>
      </c>
      <c r="C450" s="41" t="s">
        <v>1</v>
      </c>
      <c r="D450" s="42">
        <v>1</v>
      </c>
      <c r="E450" s="42">
        <v>0</v>
      </c>
      <c r="F450" s="9" t="s">
        <v>1</v>
      </c>
      <c r="G450" s="11">
        <f>IF(C450=F450,1,0)</f>
        <v>1</v>
      </c>
      <c r="H450" s="11" t="b">
        <f>AND(C450="incels",F450="incels")</f>
        <v>1</v>
      </c>
      <c r="I450" s="11" t="b">
        <f>AND(C450="incels",F450="neutre")</f>
        <v>0</v>
      </c>
      <c r="J450" s="11" t="b">
        <f>AND(C450="neutre",F450="neutre")</f>
        <v>0</v>
      </c>
      <c r="K450" s="12" t="b">
        <f>AND(C450="neutre",F450="incels")</f>
        <v>0</v>
      </c>
    </row>
    <row r="451" spans="1:11" ht="15.75" customHeight="1" x14ac:dyDescent="0.15">
      <c r="A451" s="39" t="s">
        <v>1145</v>
      </c>
      <c r="B451" s="40">
        <v>1146</v>
      </c>
      <c r="C451" s="41" t="s">
        <v>1</v>
      </c>
      <c r="D451" s="42">
        <v>1</v>
      </c>
      <c r="E451" s="42">
        <v>0</v>
      </c>
      <c r="F451" s="9" t="s">
        <v>1</v>
      </c>
      <c r="G451" s="11">
        <f>IF(C451=F451,1,0)</f>
        <v>1</v>
      </c>
      <c r="H451" s="11" t="b">
        <f>AND(C451="incels",F451="incels")</f>
        <v>1</v>
      </c>
      <c r="I451" s="11" t="b">
        <f>AND(C451="incels",F451="neutre")</f>
        <v>0</v>
      </c>
      <c r="J451" s="11" t="b">
        <f>AND(C451="neutre",F451="neutre")</f>
        <v>0</v>
      </c>
      <c r="K451" s="12" t="b">
        <f>AND(C451="neutre",F451="incels")</f>
        <v>0</v>
      </c>
    </row>
    <row r="452" spans="1:11" ht="15.75" customHeight="1" x14ac:dyDescent="0.15">
      <c r="A452" s="39" t="s">
        <v>1570</v>
      </c>
      <c r="B452" s="40">
        <v>1572</v>
      </c>
      <c r="C452" s="41" t="s">
        <v>2</v>
      </c>
      <c r="D452" s="42">
        <v>0</v>
      </c>
      <c r="E452" s="42">
        <v>1</v>
      </c>
      <c r="F452" s="9" t="s">
        <v>1</v>
      </c>
      <c r="G452" s="11">
        <f>IF(C452=F452,1,0)</f>
        <v>0</v>
      </c>
      <c r="H452" s="11" t="b">
        <f>AND(C452="incels",F452="incels")</f>
        <v>0</v>
      </c>
      <c r="I452" s="11" t="b">
        <f>AND(C452="incels",F452="neutre")</f>
        <v>0</v>
      </c>
      <c r="J452" s="11" t="b">
        <f>AND(C452="neutre",F452="neutre")</f>
        <v>0</v>
      </c>
      <c r="K452" s="12" t="b">
        <f>AND(C452="neutre",F452="incels")</f>
        <v>1</v>
      </c>
    </row>
    <row r="453" spans="1:11" ht="15.75" customHeight="1" x14ac:dyDescent="0.15">
      <c r="A453" s="39" t="s">
        <v>3286</v>
      </c>
      <c r="B453" s="40">
        <v>3289</v>
      </c>
      <c r="C453" s="41" t="s">
        <v>1</v>
      </c>
      <c r="D453" s="42">
        <v>1</v>
      </c>
      <c r="E453" s="42">
        <v>0</v>
      </c>
      <c r="F453" s="9" t="s">
        <v>1</v>
      </c>
      <c r="G453" s="11">
        <f>IF(C453=F453,1,0)</f>
        <v>1</v>
      </c>
      <c r="H453" s="11" t="b">
        <f>AND(C453="incels",F453="incels")</f>
        <v>1</v>
      </c>
      <c r="I453" s="11" t="b">
        <f>AND(C453="incels",F453="neutre")</f>
        <v>0</v>
      </c>
      <c r="J453" s="11" t="b">
        <f>AND(C453="neutre",F453="neutre")</f>
        <v>0</v>
      </c>
      <c r="K453" s="12" t="b">
        <f>AND(C453="neutre",F453="incels")</f>
        <v>0</v>
      </c>
    </row>
    <row r="454" spans="1:11" ht="15.75" customHeight="1" x14ac:dyDescent="0.15">
      <c r="A454" s="39" t="s">
        <v>269</v>
      </c>
      <c r="B454" s="40">
        <v>267</v>
      </c>
      <c r="C454" s="41" t="s">
        <v>2</v>
      </c>
      <c r="D454" s="42">
        <v>0</v>
      </c>
      <c r="E454" s="42">
        <v>1</v>
      </c>
      <c r="F454" s="9" t="s">
        <v>1</v>
      </c>
      <c r="G454" s="11">
        <f>IF(C454=F454,1,0)</f>
        <v>0</v>
      </c>
      <c r="H454" s="11" t="b">
        <f>AND(C454="incels",F454="incels")</f>
        <v>0</v>
      </c>
      <c r="I454" s="11" t="b">
        <f>AND(C454="incels",F454="neutre")</f>
        <v>0</v>
      </c>
      <c r="J454" s="11" t="b">
        <f>AND(C454="neutre",F454="neutre")</f>
        <v>0</v>
      </c>
      <c r="K454" s="12" t="b">
        <f>AND(C454="neutre",F454="incels")</f>
        <v>1</v>
      </c>
    </row>
    <row r="455" spans="1:11" ht="15.75" customHeight="1" x14ac:dyDescent="0.15">
      <c r="A455" s="39" t="s">
        <v>8736</v>
      </c>
      <c r="B455" s="40">
        <v>8802</v>
      </c>
      <c r="C455" s="41" t="s">
        <v>1</v>
      </c>
      <c r="D455" s="42">
        <v>1</v>
      </c>
      <c r="E455" s="42">
        <v>0</v>
      </c>
      <c r="F455" s="9" t="s">
        <v>1</v>
      </c>
      <c r="G455" s="11">
        <f>IF(C455=F455,1,0)</f>
        <v>1</v>
      </c>
      <c r="H455" s="11" t="b">
        <f>AND(C455="incels",F455="incels")</f>
        <v>1</v>
      </c>
      <c r="I455" s="11" t="b">
        <f>AND(C455="incels",F455="neutre")</f>
        <v>0</v>
      </c>
      <c r="J455" s="11" t="b">
        <f>AND(C455="neutre",F455="neutre")</f>
        <v>0</v>
      </c>
      <c r="K455" s="12" t="b">
        <f>AND(C455="neutre",F455="incels")</f>
        <v>0</v>
      </c>
    </row>
    <row r="456" spans="1:11" ht="15.75" customHeight="1" x14ac:dyDescent="0.15">
      <c r="A456" s="39" t="s">
        <v>5206</v>
      </c>
      <c r="B456" s="40">
        <v>5228</v>
      </c>
      <c r="C456" s="41" t="s">
        <v>2</v>
      </c>
      <c r="D456" s="42">
        <v>0</v>
      </c>
      <c r="E456" s="42">
        <v>1</v>
      </c>
      <c r="F456" s="9" t="s">
        <v>1</v>
      </c>
      <c r="G456" s="11">
        <f>IF(C456=F456,1,0)</f>
        <v>0</v>
      </c>
      <c r="H456" s="11" t="b">
        <f>AND(C456="incels",F456="incels")</f>
        <v>0</v>
      </c>
      <c r="I456" s="11" t="b">
        <f>AND(C456="incels",F456="neutre")</f>
        <v>0</v>
      </c>
      <c r="J456" s="11" t="b">
        <f>AND(C456="neutre",F456="neutre")</f>
        <v>0</v>
      </c>
      <c r="K456" s="12" t="b">
        <f>AND(C456="neutre",F456="incels")</f>
        <v>1</v>
      </c>
    </row>
    <row r="457" spans="1:11" ht="15.75" customHeight="1" x14ac:dyDescent="0.15">
      <c r="A457" s="39" t="s">
        <v>1016</v>
      </c>
      <c r="B457" s="40">
        <v>1017</v>
      </c>
      <c r="C457" s="41" t="s">
        <v>2</v>
      </c>
      <c r="D457" s="42">
        <v>0</v>
      </c>
      <c r="E457" s="42">
        <v>1</v>
      </c>
      <c r="F457" s="9" t="s">
        <v>1</v>
      </c>
      <c r="G457" s="11">
        <f>IF(C457=F457,1,0)</f>
        <v>0</v>
      </c>
      <c r="H457" s="11" t="b">
        <f>AND(C457="incels",F457="incels")</f>
        <v>0</v>
      </c>
      <c r="I457" s="11" t="b">
        <f>AND(C457="incels",F457="neutre")</f>
        <v>0</v>
      </c>
      <c r="J457" s="11" t="b">
        <f>AND(C457="neutre",F457="neutre")</f>
        <v>0</v>
      </c>
      <c r="K457" s="12" t="b">
        <f>AND(C457="neutre",F457="incels")</f>
        <v>1</v>
      </c>
    </row>
    <row r="458" spans="1:11" ht="15.75" customHeight="1" x14ac:dyDescent="0.15">
      <c r="A458" s="39" t="s">
        <v>9864</v>
      </c>
      <c r="B458" s="40">
        <v>9946</v>
      </c>
      <c r="C458" s="41" t="s">
        <v>2</v>
      </c>
      <c r="D458" s="42">
        <v>0</v>
      </c>
      <c r="E458" s="42">
        <v>1</v>
      </c>
      <c r="F458" s="9" t="s">
        <v>1</v>
      </c>
      <c r="G458" s="11">
        <f>IF(C458=F458,1,0)</f>
        <v>0</v>
      </c>
      <c r="H458" s="11" t="b">
        <f>AND(C458="incels",F458="incels")</f>
        <v>0</v>
      </c>
      <c r="I458" s="11" t="b">
        <f>AND(C458="incels",F458="neutre")</f>
        <v>0</v>
      </c>
      <c r="J458" s="11" t="b">
        <f>AND(C458="neutre",F458="neutre")</f>
        <v>0</v>
      </c>
      <c r="K458" s="12" t="b">
        <f>AND(C458="neutre",F458="incels")</f>
        <v>1</v>
      </c>
    </row>
    <row r="459" spans="1:11" ht="15.75" customHeight="1" x14ac:dyDescent="0.15">
      <c r="A459" s="39" t="s">
        <v>6511</v>
      </c>
      <c r="B459" s="40">
        <v>6551</v>
      </c>
      <c r="C459" s="41" t="s">
        <v>1</v>
      </c>
      <c r="D459" s="42">
        <v>0</v>
      </c>
      <c r="E459" s="42">
        <v>0</v>
      </c>
      <c r="F459" s="9" t="s">
        <v>1</v>
      </c>
      <c r="G459" s="11">
        <f>IF(C459=F459,1,0)</f>
        <v>1</v>
      </c>
      <c r="H459" s="11" t="b">
        <f>AND(C459="incels",F459="incels")</f>
        <v>1</v>
      </c>
      <c r="I459" s="11" t="b">
        <f>AND(C459="incels",F459="neutre")</f>
        <v>0</v>
      </c>
      <c r="J459" s="11" t="b">
        <f>AND(C459="neutre",F459="neutre")</f>
        <v>0</v>
      </c>
      <c r="K459" s="12" t="b">
        <f>AND(C459="neutre",F459="incels")</f>
        <v>0</v>
      </c>
    </row>
    <row r="460" spans="1:11" ht="15.75" customHeight="1" x14ac:dyDescent="0.15">
      <c r="A460" s="39" t="s">
        <v>6747</v>
      </c>
      <c r="B460" s="40">
        <v>6791</v>
      </c>
      <c r="C460" s="41" t="s">
        <v>2</v>
      </c>
      <c r="D460" s="42">
        <v>0</v>
      </c>
      <c r="E460" s="42">
        <v>1</v>
      </c>
      <c r="F460" s="9" t="s">
        <v>1</v>
      </c>
      <c r="G460" s="11">
        <f>IF(C460=F460,1,0)</f>
        <v>0</v>
      </c>
      <c r="H460" s="11" t="b">
        <f>AND(C460="incels",F460="incels")</f>
        <v>0</v>
      </c>
      <c r="I460" s="11" t="b">
        <f>AND(C460="incels",F460="neutre")</f>
        <v>0</v>
      </c>
      <c r="J460" s="11" t="b">
        <f>AND(C460="neutre",F460="neutre")</f>
        <v>0</v>
      </c>
      <c r="K460" s="12" t="b">
        <f>AND(C460="neutre",F460="incels")</f>
        <v>1</v>
      </c>
    </row>
    <row r="461" spans="1:11" ht="15.75" customHeight="1" x14ac:dyDescent="0.15">
      <c r="A461" s="39" t="s">
        <v>8437</v>
      </c>
      <c r="B461" s="40">
        <v>8501</v>
      </c>
      <c r="C461" s="41" t="s">
        <v>1</v>
      </c>
      <c r="D461" s="42">
        <v>1</v>
      </c>
      <c r="E461" s="42">
        <v>0</v>
      </c>
      <c r="F461" s="9" t="s">
        <v>1</v>
      </c>
      <c r="G461" s="11">
        <f>IF(C461=F461,1,0)</f>
        <v>1</v>
      </c>
      <c r="H461" s="11" t="b">
        <f>AND(C461="incels",F461="incels")</f>
        <v>1</v>
      </c>
      <c r="I461" s="11" t="b">
        <f>AND(C461="incels",F461="neutre")</f>
        <v>0</v>
      </c>
      <c r="J461" s="11" t="b">
        <f>AND(C461="neutre",F461="neutre")</f>
        <v>0</v>
      </c>
      <c r="K461" s="12" t="b">
        <f>AND(C461="neutre",F461="incels")</f>
        <v>0</v>
      </c>
    </row>
    <row r="462" spans="1:11" ht="15.75" customHeight="1" x14ac:dyDescent="0.15">
      <c r="A462" s="39" t="s">
        <v>4379</v>
      </c>
      <c r="B462" s="40">
        <v>4388</v>
      </c>
      <c r="C462" s="41" t="s">
        <v>1</v>
      </c>
      <c r="D462" s="42">
        <v>1</v>
      </c>
      <c r="E462" s="42">
        <v>0</v>
      </c>
      <c r="F462" s="9" t="s">
        <v>1</v>
      </c>
      <c r="G462" s="11">
        <f>IF(C462=F462,1,0)</f>
        <v>1</v>
      </c>
      <c r="H462" s="11" t="b">
        <f>AND(C462="incels",F462="incels")</f>
        <v>1</v>
      </c>
      <c r="I462" s="11" t="b">
        <f>AND(C462="incels",F462="neutre")</f>
        <v>0</v>
      </c>
      <c r="J462" s="11" t="b">
        <f>AND(C462="neutre",F462="neutre")</f>
        <v>0</v>
      </c>
      <c r="K462" s="12" t="b">
        <f>AND(C462="neutre",F462="incels")</f>
        <v>0</v>
      </c>
    </row>
    <row r="463" spans="1:11" ht="15.75" customHeight="1" x14ac:dyDescent="0.15">
      <c r="A463" s="39" t="s">
        <v>4987</v>
      </c>
      <c r="B463" s="40">
        <v>5005</v>
      </c>
      <c r="C463" s="41" t="s">
        <v>2</v>
      </c>
      <c r="D463" s="42">
        <v>0</v>
      </c>
      <c r="E463" s="42">
        <v>1</v>
      </c>
      <c r="F463" s="9" t="s">
        <v>1</v>
      </c>
      <c r="G463" s="11">
        <f>IF(C463=F463,1,0)</f>
        <v>0</v>
      </c>
      <c r="H463" s="11" t="b">
        <f>AND(C463="incels",F463="incels")</f>
        <v>0</v>
      </c>
      <c r="I463" s="11" t="b">
        <f>AND(C463="incels",F463="neutre")</f>
        <v>0</v>
      </c>
      <c r="J463" s="11" t="b">
        <f>AND(C463="neutre",F463="neutre")</f>
        <v>0</v>
      </c>
      <c r="K463" s="12" t="b">
        <f>AND(C463="neutre",F463="incels")</f>
        <v>1</v>
      </c>
    </row>
    <row r="464" spans="1:11" ht="15.75" customHeight="1" x14ac:dyDescent="0.15">
      <c r="A464" s="39" t="s">
        <v>4250</v>
      </c>
      <c r="B464" s="40">
        <v>4259</v>
      </c>
      <c r="C464" s="41" t="s">
        <v>1</v>
      </c>
      <c r="D464" s="42">
        <v>1</v>
      </c>
      <c r="E464" s="42">
        <v>0</v>
      </c>
      <c r="F464" s="9" t="s">
        <v>1</v>
      </c>
      <c r="G464" s="11">
        <f>IF(C464=F464,1,0)</f>
        <v>1</v>
      </c>
      <c r="H464" s="11" t="b">
        <f>AND(C464="incels",F464="incels")</f>
        <v>1</v>
      </c>
      <c r="I464" s="11" t="b">
        <f>AND(C464="incels",F464="neutre")</f>
        <v>0</v>
      </c>
      <c r="J464" s="11" t="b">
        <f>AND(C464="neutre",F464="neutre")</f>
        <v>0</v>
      </c>
      <c r="K464" s="12" t="b">
        <f>AND(C464="neutre",F464="incels")</f>
        <v>0</v>
      </c>
    </row>
    <row r="465" spans="1:11" ht="15.75" customHeight="1" x14ac:dyDescent="0.15">
      <c r="A465" s="39" t="s">
        <v>9509</v>
      </c>
      <c r="B465" s="40">
        <v>9585</v>
      </c>
      <c r="C465" s="41" t="s">
        <v>2</v>
      </c>
      <c r="D465" s="42">
        <v>0</v>
      </c>
      <c r="E465" s="42">
        <v>1</v>
      </c>
      <c r="F465" s="9" t="s">
        <v>1</v>
      </c>
      <c r="G465" s="11">
        <f>IF(C465=F465,1,0)</f>
        <v>0</v>
      </c>
      <c r="H465" s="11" t="b">
        <f>AND(C465="incels",F465="incels")</f>
        <v>0</v>
      </c>
      <c r="I465" s="11" t="b">
        <f>AND(C465="incels",F465="neutre")</f>
        <v>0</v>
      </c>
      <c r="J465" s="11" t="b">
        <f>AND(C465="neutre",F465="neutre")</f>
        <v>0</v>
      </c>
      <c r="K465" s="12" t="b">
        <f>AND(C465="neutre",F465="incels")</f>
        <v>1</v>
      </c>
    </row>
    <row r="466" spans="1:11" ht="15.75" customHeight="1" x14ac:dyDescent="0.15">
      <c r="A466" s="39" t="s">
        <v>371</v>
      </c>
      <c r="B466" s="40">
        <v>369</v>
      </c>
      <c r="C466" s="41" t="s">
        <v>2</v>
      </c>
      <c r="D466" s="42">
        <v>0</v>
      </c>
      <c r="E466" s="42">
        <v>1</v>
      </c>
      <c r="F466" s="9" t="s">
        <v>1</v>
      </c>
      <c r="G466" s="11">
        <f>IF(C466=F466,1,0)</f>
        <v>0</v>
      </c>
      <c r="H466" s="11" t="b">
        <f>AND(C466="incels",F466="incels")</f>
        <v>0</v>
      </c>
      <c r="I466" s="11" t="b">
        <f>AND(C466="incels",F466="neutre")</f>
        <v>0</v>
      </c>
      <c r="J466" s="11" t="b">
        <f>AND(C466="neutre",F466="neutre")</f>
        <v>0</v>
      </c>
      <c r="K466" s="12" t="b">
        <f>AND(C466="neutre",F466="incels")</f>
        <v>1</v>
      </c>
    </row>
    <row r="467" spans="1:11" ht="15.75" customHeight="1" x14ac:dyDescent="0.15">
      <c r="A467" s="39" t="s">
        <v>1559</v>
      </c>
      <c r="B467" s="40">
        <v>1561</v>
      </c>
      <c r="C467" s="41" t="s">
        <v>1</v>
      </c>
      <c r="D467" s="42">
        <v>1</v>
      </c>
      <c r="E467" s="42">
        <v>0</v>
      </c>
      <c r="F467" s="9" t="s">
        <v>1</v>
      </c>
      <c r="G467" s="11">
        <f>IF(C467=F467,1,0)</f>
        <v>1</v>
      </c>
      <c r="H467" s="11" t="b">
        <f>AND(C467="incels",F467="incels")</f>
        <v>1</v>
      </c>
      <c r="I467" s="11" t="b">
        <f>AND(C467="incels",F467="neutre")</f>
        <v>0</v>
      </c>
      <c r="J467" s="11" t="b">
        <f>AND(C467="neutre",F467="neutre")</f>
        <v>0</v>
      </c>
      <c r="K467" s="12" t="b">
        <f>AND(C467="neutre",F467="incels")</f>
        <v>0</v>
      </c>
    </row>
    <row r="468" spans="1:11" ht="15.75" customHeight="1" x14ac:dyDescent="0.15">
      <c r="A468" s="39" t="s">
        <v>6921</v>
      </c>
      <c r="B468" s="40">
        <v>6967</v>
      </c>
      <c r="C468" s="41" t="s">
        <v>2</v>
      </c>
      <c r="D468" s="42">
        <v>0</v>
      </c>
      <c r="E468" s="42">
        <v>1</v>
      </c>
      <c r="F468" s="9" t="s">
        <v>1</v>
      </c>
      <c r="G468" s="11">
        <f>IF(C468=F468,1,0)</f>
        <v>0</v>
      </c>
      <c r="H468" s="11" t="b">
        <f>AND(C468="incels",F468="incels")</f>
        <v>0</v>
      </c>
      <c r="I468" s="11" t="b">
        <f>AND(C468="incels",F468="neutre")</f>
        <v>0</v>
      </c>
      <c r="J468" s="11" t="b">
        <f>AND(C468="neutre",F468="neutre")</f>
        <v>0</v>
      </c>
      <c r="K468" s="12" t="b">
        <f>AND(C468="neutre",F468="incels")</f>
        <v>1</v>
      </c>
    </row>
    <row r="469" spans="1:11" ht="15.75" customHeight="1" x14ac:dyDescent="0.15">
      <c r="A469" s="39" t="s">
        <v>542</v>
      </c>
      <c r="B469" s="40">
        <v>540</v>
      </c>
      <c r="C469" s="41" t="s">
        <v>2</v>
      </c>
      <c r="D469" s="42">
        <v>0</v>
      </c>
      <c r="E469" s="42">
        <v>1</v>
      </c>
      <c r="F469" s="9" t="s">
        <v>1</v>
      </c>
      <c r="G469" s="11">
        <f>IF(C469=F469,1,0)</f>
        <v>0</v>
      </c>
      <c r="H469" s="11" t="b">
        <f>AND(C469="incels",F469="incels")</f>
        <v>0</v>
      </c>
      <c r="I469" s="11" t="b">
        <f>AND(C469="incels",F469="neutre")</f>
        <v>0</v>
      </c>
      <c r="J469" s="11" t="b">
        <f>AND(C469="neutre",F469="neutre")</f>
        <v>0</v>
      </c>
      <c r="K469" s="12" t="b">
        <f>AND(C469="neutre",F469="incels")</f>
        <v>1</v>
      </c>
    </row>
    <row r="470" spans="1:11" ht="15.75" customHeight="1" x14ac:dyDescent="0.15">
      <c r="A470" s="39" t="s">
        <v>3648</v>
      </c>
      <c r="B470" s="40">
        <v>3653</v>
      </c>
      <c r="C470" s="41" t="s">
        <v>2</v>
      </c>
      <c r="D470" s="42">
        <v>0</v>
      </c>
      <c r="E470" s="42">
        <v>1</v>
      </c>
      <c r="F470" s="9" t="s">
        <v>1</v>
      </c>
      <c r="G470" s="11">
        <f>IF(C470=F470,1,0)</f>
        <v>0</v>
      </c>
      <c r="H470" s="11" t="b">
        <f>AND(C470="incels",F470="incels")</f>
        <v>0</v>
      </c>
      <c r="I470" s="11" t="b">
        <f>AND(C470="incels",F470="neutre")</f>
        <v>0</v>
      </c>
      <c r="J470" s="11" t="b">
        <f>AND(C470="neutre",F470="neutre")</f>
        <v>0</v>
      </c>
      <c r="K470" s="12" t="b">
        <f>AND(C470="neutre",F470="incels")</f>
        <v>1</v>
      </c>
    </row>
    <row r="471" spans="1:11" ht="15.75" customHeight="1" x14ac:dyDescent="0.15">
      <c r="A471" s="39" t="s">
        <v>8267</v>
      </c>
      <c r="B471" s="40">
        <v>8329</v>
      </c>
      <c r="C471" s="41" t="s">
        <v>2</v>
      </c>
      <c r="D471" s="42">
        <v>0</v>
      </c>
      <c r="E471" s="42">
        <v>1</v>
      </c>
      <c r="F471" s="9" t="s">
        <v>1</v>
      </c>
      <c r="G471" s="11">
        <f>IF(C471=F471,1,0)</f>
        <v>0</v>
      </c>
      <c r="H471" s="11" t="b">
        <f>AND(C471="incels",F471="incels")</f>
        <v>0</v>
      </c>
      <c r="I471" s="11" t="b">
        <f>AND(C471="incels",F471="neutre")</f>
        <v>0</v>
      </c>
      <c r="J471" s="11" t="b">
        <f>AND(C471="neutre",F471="neutre")</f>
        <v>0</v>
      </c>
      <c r="K471" s="12" t="b">
        <f>AND(C471="neutre",F471="incels")</f>
        <v>1</v>
      </c>
    </row>
    <row r="472" spans="1:11" ht="15.75" customHeight="1" x14ac:dyDescent="0.15">
      <c r="A472" s="39" t="s">
        <v>3573</v>
      </c>
      <c r="B472" s="40">
        <v>3578</v>
      </c>
      <c r="C472" s="41" t="s">
        <v>2</v>
      </c>
      <c r="D472" s="42">
        <v>0</v>
      </c>
      <c r="E472" s="42">
        <v>1</v>
      </c>
      <c r="F472" s="9" t="s">
        <v>1</v>
      </c>
      <c r="G472" s="11">
        <f>IF(C472=F472,1,0)</f>
        <v>0</v>
      </c>
      <c r="H472" s="11" t="b">
        <f>AND(C472="incels",F472="incels")</f>
        <v>0</v>
      </c>
      <c r="I472" s="11" t="b">
        <f>AND(C472="incels",F472="neutre")</f>
        <v>0</v>
      </c>
      <c r="J472" s="11" t="b">
        <f>AND(C472="neutre",F472="neutre")</f>
        <v>0</v>
      </c>
      <c r="K472" s="12" t="b">
        <f>AND(C472="neutre",F472="incels")</f>
        <v>1</v>
      </c>
    </row>
    <row r="473" spans="1:11" ht="15.75" customHeight="1" x14ac:dyDescent="0.15">
      <c r="A473" s="39" t="s">
        <v>1018</v>
      </c>
      <c r="B473" s="40">
        <v>1019</v>
      </c>
      <c r="C473" s="41" t="s">
        <v>2</v>
      </c>
      <c r="D473" s="42">
        <v>0</v>
      </c>
      <c r="E473" s="42">
        <v>1</v>
      </c>
      <c r="F473" s="9" t="s">
        <v>1</v>
      </c>
      <c r="G473" s="11">
        <f>IF(C473=F473,1,0)</f>
        <v>0</v>
      </c>
      <c r="H473" s="11" t="b">
        <f>AND(C473="incels",F473="incels")</f>
        <v>0</v>
      </c>
      <c r="I473" s="11" t="b">
        <f>AND(C473="incels",F473="neutre")</f>
        <v>0</v>
      </c>
      <c r="J473" s="11" t="b">
        <f>AND(C473="neutre",F473="neutre")</f>
        <v>0</v>
      </c>
      <c r="K473" s="12" t="b">
        <f>AND(C473="neutre",F473="incels")</f>
        <v>1</v>
      </c>
    </row>
    <row r="474" spans="1:11" ht="15.75" customHeight="1" x14ac:dyDescent="0.15">
      <c r="A474" s="39" t="s">
        <v>4600</v>
      </c>
      <c r="B474" s="40">
        <v>4611</v>
      </c>
      <c r="C474" s="41" t="s">
        <v>2</v>
      </c>
      <c r="D474" s="42">
        <v>0</v>
      </c>
      <c r="E474" s="42">
        <v>1</v>
      </c>
      <c r="F474" s="9" t="s">
        <v>1</v>
      </c>
      <c r="G474" s="11">
        <f>IF(C474=F474,1,0)</f>
        <v>0</v>
      </c>
      <c r="H474" s="11" t="b">
        <f>AND(C474="incels",F474="incels")</f>
        <v>0</v>
      </c>
      <c r="I474" s="11" t="b">
        <f>AND(C474="incels",F474="neutre")</f>
        <v>0</v>
      </c>
      <c r="J474" s="11" t="b">
        <f>AND(C474="neutre",F474="neutre")</f>
        <v>0</v>
      </c>
      <c r="K474" s="12" t="b">
        <f>AND(C474="neutre",F474="incels")</f>
        <v>1</v>
      </c>
    </row>
    <row r="475" spans="1:11" ht="15.75" customHeight="1" x14ac:dyDescent="0.15">
      <c r="A475" s="39" t="s">
        <v>7119</v>
      </c>
      <c r="B475" s="40">
        <v>7169</v>
      </c>
      <c r="C475" s="41" t="s">
        <v>2</v>
      </c>
      <c r="D475" s="42">
        <v>0</v>
      </c>
      <c r="E475" s="42">
        <v>1</v>
      </c>
      <c r="F475" s="9" t="s">
        <v>1</v>
      </c>
      <c r="G475" s="11">
        <f>IF(C475=F475,1,0)</f>
        <v>0</v>
      </c>
      <c r="H475" s="11" t="b">
        <f>AND(C475="incels",F475="incels")</f>
        <v>0</v>
      </c>
      <c r="I475" s="11" t="b">
        <f>AND(C475="incels",F475="neutre")</f>
        <v>0</v>
      </c>
      <c r="J475" s="11" t="b">
        <f>AND(C475="neutre",F475="neutre")</f>
        <v>0</v>
      </c>
      <c r="K475" s="12" t="b">
        <f>AND(C475="neutre",F475="incels")</f>
        <v>1</v>
      </c>
    </row>
    <row r="476" spans="1:11" ht="15.75" customHeight="1" x14ac:dyDescent="0.15">
      <c r="A476" s="39" t="s">
        <v>340</v>
      </c>
      <c r="B476" s="40">
        <v>338</v>
      </c>
      <c r="C476" s="41" t="s">
        <v>2</v>
      </c>
      <c r="D476" s="42">
        <v>0</v>
      </c>
      <c r="E476" s="42">
        <v>1</v>
      </c>
      <c r="F476" s="9" t="s">
        <v>1</v>
      </c>
      <c r="G476" s="11">
        <f>IF(C476=F476,1,0)</f>
        <v>0</v>
      </c>
      <c r="H476" s="11" t="b">
        <f>AND(C476="incels",F476="incels")</f>
        <v>0</v>
      </c>
      <c r="I476" s="11" t="b">
        <f>AND(C476="incels",F476="neutre")</f>
        <v>0</v>
      </c>
      <c r="J476" s="11" t="b">
        <f>AND(C476="neutre",F476="neutre")</f>
        <v>0</v>
      </c>
      <c r="K476" s="12" t="b">
        <f>AND(C476="neutre",F476="incels")</f>
        <v>1</v>
      </c>
    </row>
    <row r="477" spans="1:11" ht="15.75" customHeight="1" x14ac:dyDescent="0.15">
      <c r="A477" s="39" t="s">
        <v>136</v>
      </c>
      <c r="B477" s="40">
        <v>133</v>
      </c>
      <c r="C477" s="41" t="s">
        <v>2</v>
      </c>
      <c r="D477" s="42">
        <v>0</v>
      </c>
      <c r="E477" s="42">
        <v>1</v>
      </c>
      <c r="F477" s="9" t="s">
        <v>1</v>
      </c>
      <c r="G477" s="11">
        <f>IF(C477=F477,1,0)</f>
        <v>0</v>
      </c>
      <c r="H477" s="11" t="b">
        <f>AND(C477="incels",F477="incels")</f>
        <v>0</v>
      </c>
      <c r="I477" s="11" t="b">
        <f>AND(C477="incels",F477="neutre")</f>
        <v>0</v>
      </c>
      <c r="J477" s="11" t="b">
        <f>AND(C477="neutre",F477="neutre")</f>
        <v>0</v>
      </c>
      <c r="K477" s="12" t="b">
        <f>AND(C477="neutre",F477="incels")</f>
        <v>1</v>
      </c>
    </row>
    <row r="478" spans="1:11" ht="15.75" customHeight="1" x14ac:dyDescent="0.15">
      <c r="A478" s="39" t="s">
        <v>2033</v>
      </c>
      <c r="B478" s="40">
        <v>2035</v>
      </c>
      <c r="C478" s="41" t="s">
        <v>2</v>
      </c>
      <c r="D478" s="42">
        <v>0</v>
      </c>
      <c r="E478" s="42">
        <v>1</v>
      </c>
      <c r="F478" s="9" t="s">
        <v>1</v>
      </c>
      <c r="G478" s="11">
        <f>IF(C478=F478,1,0)</f>
        <v>0</v>
      </c>
      <c r="H478" s="11" t="b">
        <f>AND(C478="incels",F478="incels")</f>
        <v>0</v>
      </c>
      <c r="I478" s="11" t="b">
        <f>AND(C478="incels",F478="neutre")</f>
        <v>0</v>
      </c>
      <c r="J478" s="11" t="b">
        <f>AND(C478="neutre",F478="neutre")</f>
        <v>0</v>
      </c>
      <c r="K478" s="12" t="b">
        <f>AND(C478="neutre",F478="incels")</f>
        <v>1</v>
      </c>
    </row>
    <row r="479" spans="1:11" ht="15.75" customHeight="1" x14ac:dyDescent="0.15">
      <c r="A479" s="39" t="s">
        <v>9564</v>
      </c>
      <c r="B479" s="40">
        <v>9641</v>
      </c>
      <c r="C479" s="41" t="s">
        <v>2</v>
      </c>
      <c r="D479" s="42">
        <v>0</v>
      </c>
      <c r="E479" s="42">
        <v>1</v>
      </c>
      <c r="F479" s="9" t="s">
        <v>1</v>
      </c>
      <c r="G479" s="11">
        <f>IF(C479=F479,1,0)</f>
        <v>0</v>
      </c>
      <c r="H479" s="11" t="b">
        <f>AND(C479="incels",F479="incels")</f>
        <v>0</v>
      </c>
      <c r="I479" s="11" t="b">
        <f>AND(C479="incels",F479="neutre")</f>
        <v>0</v>
      </c>
      <c r="J479" s="11" t="b">
        <f>AND(C479="neutre",F479="neutre")</f>
        <v>0</v>
      </c>
      <c r="K479" s="12" t="b">
        <f>AND(C479="neutre",F479="incels")</f>
        <v>1</v>
      </c>
    </row>
    <row r="480" spans="1:11" ht="15.75" customHeight="1" x14ac:dyDescent="0.15">
      <c r="A480" s="39" t="s">
        <v>8128</v>
      </c>
      <c r="B480" s="40">
        <v>8190</v>
      </c>
      <c r="C480" s="41" t="s">
        <v>1</v>
      </c>
      <c r="D480" s="42">
        <v>1</v>
      </c>
      <c r="E480" s="42">
        <v>0</v>
      </c>
      <c r="F480" s="9" t="s">
        <v>1</v>
      </c>
      <c r="G480" s="11">
        <f>IF(C480=F480,1,0)</f>
        <v>1</v>
      </c>
      <c r="H480" s="11" t="b">
        <f>AND(C480="incels",F480="incels")</f>
        <v>1</v>
      </c>
      <c r="I480" s="11" t="b">
        <f>AND(C480="incels",F480="neutre")</f>
        <v>0</v>
      </c>
      <c r="J480" s="11" t="b">
        <f>AND(C480="neutre",F480="neutre")</f>
        <v>0</v>
      </c>
      <c r="K480" s="12" t="b">
        <f>AND(C480="neutre",F480="incels")</f>
        <v>0</v>
      </c>
    </row>
    <row r="481" spans="1:11" ht="15.75" customHeight="1" x14ac:dyDescent="0.15">
      <c r="A481" s="39" t="s">
        <v>7169</v>
      </c>
      <c r="B481" s="40">
        <v>7220</v>
      </c>
      <c r="C481" s="41" t="s">
        <v>1</v>
      </c>
      <c r="D481" s="42">
        <v>1</v>
      </c>
      <c r="E481" s="42">
        <v>0</v>
      </c>
      <c r="F481" s="9" t="s">
        <v>1</v>
      </c>
      <c r="G481" s="11">
        <f>IF(C481=F481,1,0)</f>
        <v>1</v>
      </c>
      <c r="H481" s="11" t="b">
        <f>AND(C481="incels",F481="incels")</f>
        <v>1</v>
      </c>
      <c r="I481" s="11" t="b">
        <f>AND(C481="incels",F481="neutre")</f>
        <v>0</v>
      </c>
      <c r="J481" s="11" t="b">
        <f>AND(C481="neutre",F481="neutre")</f>
        <v>0</v>
      </c>
      <c r="K481" s="12" t="b">
        <f>AND(C481="neutre",F481="incels")</f>
        <v>0</v>
      </c>
    </row>
    <row r="482" spans="1:11" ht="15.75" customHeight="1" x14ac:dyDescent="0.15">
      <c r="A482" s="39" t="s">
        <v>9033</v>
      </c>
      <c r="B482" s="40">
        <v>9104</v>
      </c>
      <c r="C482" s="41" t="s">
        <v>2</v>
      </c>
      <c r="D482" s="42">
        <v>0</v>
      </c>
      <c r="E482" s="42">
        <v>1</v>
      </c>
      <c r="F482" s="9" t="s">
        <v>1</v>
      </c>
      <c r="G482" s="11">
        <f>IF(C482=F482,1,0)</f>
        <v>0</v>
      </c>
      <c r="H482" s="11" t="b">
        <f>AND(C482="incels",F482="incels")</f>
        <v>0</v>
      </c>
      <c r="I482" s="11" t="b">
        <f>AND(C482="incels",F482="neutre")</f>
        <v>0</v>
      </c>
      <c r="J482" s="11" t="b">
        <f>AND(C482="neutre",F482="neutre")</f>
        <v>0</v>
      </c>
      <c r="K482" s="12" t="b">
        <f>AND(C482="neutre",F482="incels")</f>
        <v>1</v>
      </c>
    </row>
    <row r="483" spans="1:11" ht="15.75" customHeight="1" x14ac:dyDescent="0.15">
      <c r="A483" s="39" t="s">
        <v>7635</v>
      </c>
      <c r="B483" s="40">
        <v>7691</v>
      </c>
      <c r="C483" s="41" t="s">
        <v>1</v>
      </c>
      <c r="D483" s="42">
        <v>1</v>
      </c>
      <c r="E483" s="42">
        <v>0</v>
      </c>
      <c r="F483" s="9" t="s">
        <v>1</v>
      </c>
      <c r="G483" s="11">
        <f>IF(C483=F483,1,0)</f>
        <v>1</v>
      </c>
      <c r="H483" s="11" t="b">
        <f>AND(C483="incels",F483="incels")</f>
        <v>1</v>
      </c>
      <c r="I483" s="11" t="b">
        <f>AND(C483="incels",F483="neutre")</f>
        <v>0</v>
      </c>
      <c r="J483" s="11" t="b">
        <f>AND(C483="neutre",F483="neutre")</f>
        <v>0</v>
      </c>
      <c r="K483" s="12" t="b">
        <f>AND(C483="neutre",F483="incels")</f>
        <v>0</v>
      </c>
    </row>
    <row r="484" spans="1:11" ht="15.75" customHeight="1" x14ac:dyDescent="0.15">
      <c r="A484" s="39" t="s">
        <v>3939</v>
      </c>
      <c r="B484" s="40">
        <v>3946</v>
      </c>
      <c r="C484" s="41" t="s">
        <v>2</v>
      </c>
      <c r="D484" s="42">
        <v>0</v>
      </c>
      <c r="E484" s="42">
        <v>1</v>
      </c>
      <c r="F484" s="9" t="s">
        <v>1</v>
      </c>
      <c r="G484" s="11">
        <f>IF(C484=F484,1,0)</f>
        <v>0</v>
      </c>
      <c r="H484" s="11" t="b">
        <f>AND(C484="incels",F484="incels")</f>
        <v>0</v>
      </c>
      <c r="I484" s="11" t="b">
        <f>AND(C484="incels",F484="neutre")</f>
        <v>0</v>
      </c>
      <c r="J484" s="11" t="b">
        <f>AND(C484="neutre",F484="neutre")</f>
        <v>0</v>
      </c>
      <c r="K484" s="12" t="b">
        <f>AND(C484="neutre",F484="incels")</f>
        <v>1</v>
      </c>
    </row>
    <row r="485" spans="1:11" ht="15.75" customHeight="1" x14ac:dyDescent="0.15">
      <c r="A485" s="39" t="s">
        <v>5851</v>
      </c>
      <c r="B485" s="40">
        <v>5883</v>
      </c>
      <c r="C485" s="41" t="s">
        <v>1</v>
      </c>
      <c r="D485" s="42">
        <v>1</v>
      </c>
      <c r="E485" s="42">
        <v>0</v>
      </c>
      <c r="F485" s="9" t="s">
        <v>1</v>
      </c>
      <c r="G485" s="11">
        <f>IF(C485=F485,1,0)</f>
        <v>1</v>
      </c>
      <c r="H485" s="11" t="b">
        <f>AND(C485="incels",F485="incels")</f>
        <v>1</v>
      </c>
      <c r="I485" s="11" t="b">
        <f>AND(C485="incels",F485="neutre")</f>
        <v>0</v>
      </c>
      <c r="J485" s="11" t="b">
        <f>AND(C485="neutre",F485="neutre")</f>
        <v>0</v>
      </c>
      <c r="K485" s="12" t="b">
        <f>AND(C485="neutre",F485="incels")</f>
        <v>0</v>
      </c>
    </row>
    <row r="486" spans="1:11" ht="15.75" customHeight="1" x14ac:dyDescent="0.15">
      <c r="A486" s="39" t="s">
        <v>6069</v>
      </c>
      <c r="B486" s="40">
        <v>6103</v>
      </c>
      <c r="C486" s="41" t="s">
        <v>1</v>
      </c>
      <c r="D486" s="42">
        <v>1</v>
      </c>
      <c r="E486" s="42">
        <v>0</v>
      </c>
      <c r="F486" s="9" t="s">
        <v>1</v>
      </c>
      <c r="G486" s="11">
        <f>IF(C486=F486,1,0)</f>
        <v>1</v>
      </c>
      <c r="H486" s="11" t="b">
        <f>AND(C486="incels",F486="incels")</f>
        <v>1</v>
      </c>
      <c r="I486" s="11" t="b">
        <f>AND(C486="incels",F486="neutre")</f>
        <v>0</v>
      </c>
      <c r="J486" s="11" t="b">
        <f>AND(C486="neutre",F486="neutre")</f>
        <v>0</v>
      </c>
      <c r="K486" s="12" t="b">
        <f>AND(C486="neutre",F486="incels")</f>
        <v>0</v>
      </c>
    </row>
    <row r="487" spans="1:11" ht="15.75" customHeight="1" x14ac:dyDescent="0.15">
      <c r="A487" s="39" t="s">
        <v>7671</v>
      </c>
      <c r="B487" s="40">
        <v>7727</v>
      </c>
      <c r="C487" s="41" t="s">
        <v>2</v>
      </c>
      <c r="D487" s="42">
        <v>0</v>
      </c>
      <c r="E487" s="42">
        <v>1</v>
      </c>
      <c r="F487" s="9" t="s">
        <v>1</v>
      </c>
      <c r="G487" s="11">
        <f>IF(C487=F487,1,0)</f>
        <v>0</v>
      </c>
      <c r="H487" s="11" t="b">
        <f>AND(C487="incels",F487="incels")</f>
        <v>0</v>
      </c>
      <c r="I487" s="11" t="b">
        <f>AND(C487="incels",F487="neutre")</f>
        <v>0</v>
      </c>
      <c r="J487" s="11" t="b">
        <f>AND(C487="neutre",F487="neutre")</f>
        <v>0</v>
      </c>
      <c r="K487" s="12" t="b">
        <f>AND(C487="neutre",F487="incels")</f>
        <v>1</v>
      </c>
    </row>
    <row r="488" spans="1:11" ht="15.75" customHeight="1" x14ac:dyDescent="0.15">
      <c r="A488" s="39" t="s">
        <v>1736</v>
      </c>
      <c r="B488" s="40">
        <v>1738</v>
      </c>
      <c r="C488" s="41" t="s">
        <v>1</v>
      </c>
      <c r="D488" s="42">
        <v>1</v>
      </c>
      <c r="E488" s="42">
        <v>0</v>
      </c>
      <c r="F488" s="9" t="s">
        <v>1</v>
      </c>
      <c r="G488" s="11">
        <f>IF(C488=F488,1,0)</f>
        <v>1</v>
      </c>
      <c r="H488" s="11" t="b">
        <f>AND(C488="incels",F488="incels")</f>
        <v>1</v>
      </c>
      <c r="I488" s="11" t="b">
        <f>AND(C488="incels",F488="neutre")</f>
        <v>0</v>
      </c>
      <c r="J488" s="11" t="b">
        <f>AND(C488="neutre",F488="neutre")</f>
        <v>0</v>
      </c>
      <c r="K488" s="12" t="b">
        <f>AND(C488="neutre",F488="incels")</f>
        <v>0</v>
      </c>
    </row>
    <row r="489" spans="1:11" ht="15.75" customHeight="1" x14ac:dyDescent="0.15">
      <c r="A489" s="39" t="s">
        <v>3127</v>
      </c>
      <c r="B489" s="40">
        <v>3130</v>
      </c>
      <c r="C489" s="41" t="s">
        <v>2</v>
      </c>
      <c r="D489" s="42">
        <v>0</v>
      </c>
      <c r="E489" s="42">
        <v>1</v>
      </c>
      <c r="F489" s="9" t="s">
        <v>1</v>
      </c>
      <c r="G489" s="11">
        <f>IF(C489=F489,1,0)</f>
        <v>0</v>
      </c>
      <c r="H489" s="11" t="b">
        <f>AND(C489="incels",F489="incels")</f>
        <v>0</v>
      </c>
      <c r="I489" s="11" t="b">
        <f>AND(C489="incels",F489="neutre")</f>
        <v>0</v>
      </c>
      <c r="J489" s="11" t="b">
        <f>AND(C489="neutre",F489="neutre")</f>
        <v>0</v>
      </c>
      <c r="K489" s="12" t="b">
        <f>AND(C489="neutre",F489="incels")</f>
        <v>1</v>
      </c>
    </row>
    <row r="490" spans="1:11" ht="15.75" customHeight="1" x14ac:dyDescent="0.15">
      <c r="A490" s="39" t="s">
        <v>3782</v>
      </c>
      <c r="B490" s="40">
        <v>3789</v>
      </c>
      <c r="C490" s="41" t="s">
        <v>2</v>
      </c>
      <c r="D490" s="42">
        <v>0</v>
      </c>
      <c r="E490" s="42">
        <v>1</v>
      </c>
      <c r="F490" s="9" t="s">
        <v>1</v>
      </c>
      <c r="G490" s="11">
        <f>IF(C490=F490,1,0)</f>
        <v>0</v>
      </c>
      <c r="H490" s="11" t="b">
        <f>AND(C490="incels",F490="incels")</f>
        <v>0</v>
      </c>
      <c r="I490" s="11" t="b">
        <f>AND(C490="incels",F490="neutre")</f>
        <v>0</v>
      </c>
      <c r="J490" s="11" t="b">
        <f>AND(C490="neutre",F490="neutre")</f>
        <v>0</v>
      </c>
      <c r="K490" s="12" t="b">
        <f>AND(C490="neutre",F490="incels")</f>
        <v>1</v>
      </c>
    </row>
    <row r="491" spans="1:11" ht="15.75" customHeight="1" x14ac:dyDescent="0.15">
      <c r="A491" s="39" t="s">
        <v>7159</v>
      </c>
      <c r="B491" s="40">
        <v>7210</v>
      </c>
      <c r="C491" s="41" t="s">
        <v>1</v>
      </c>
      <c r="D491" s="42">
        <v>1</v>
      </c>
      <c r="E491" s="42">
        <v>0</v>
      </c>
      <c r="F491" s="9" t="s">
        <v>1</v>
      </c>
      <c r="G491" s="11">
        <f>IF(C491=F491,1,0)</f>
        <v>1</v>
      </c>
      <c r="H491" s="11" t="b">
        <f>AND(C491="incels",F491="incels")</f>
        <v>1</v>
      </c>
      <c r="I491" s="11" t="b">
        <f>AND(C491="incels",F491="neutre")</f>
        <v>0</v>
      </c>
      <c r="J491" s="11" t="b">
        <f>AND(C491="neutre",F491="neutre")</f>
        <v>0</v>
      </c>
      <c r="K491" s="12" t="b">
        <f>AND(C491="neutre",F491="incels")</f>
        <v>0</v>
      </c>
    </row>
    <row r="492" spans="1:11" ht="15.75" customHeight="1" x14ac:dyDescent="0.15">
      <c r="A492" s="39" t="s">
        <v>7832</v>
      </c>
      <c r="B492" s="40">
        <v>7889</v>
      </c>
      <c r="C492" s="41" t="s">
        <v>2</v>
      </c>
      <c r="D492" s="42">
        <v>0</v>
      </c>
      <c r="E492" s="42">
        <v>1</v>
      </c>
      <c r="F492" s="9" t="s">
        <v>1</v>
      </c>
      <c r="G492" s="11">
        <f>IF(C492=F492,1,0)</f>
        <v>0</v>
      </c>
      <c r="H492" s="11" t="b">
        <f>AND(C492="incels",F492="incels")</f>
        <v>0</v>
      </c>
      <c r="I492" s="11" t="b">
        <f>AND(C492="incels",F492="neutre")</f>
        <v>0</v>
      </c>
      <c r="J492" s="11" t="b">
        <f>AND(C492="neutre",F492="neutre")</f>
        <v>0</v>
      </c>
      <c r="K492" s="12" t="b">
        <f>AND(C492="neutre",F492="incels")</f>
        <v>1</v>
      </c>
    </row>
    <row r="493" spans="1:11" ht="15.75" customHeight="1" x14ac:dyDescent="0.15">
      <c r="A493" s="39" t="s">
        <v>5036</v>
      </c>
      <c r="B493" s="40">
        <v>5055</v>
      </c>
      <c r="C493" s="41" t="s">
        <v>2</v>
      </c>
      <c r="D493" s="42">
        <v>0</v>
      </c>
      <c r="E493" s="42">
        <v>1</v>
      </c>
      <c r="F493" s="9" t="s">
        <v>1</v>
      </c>
      <c r="G493" s="11">
        <f>IF(C493=F493,1,0)</f>
        <v>0</v>
      </c>
      <c r="H493" s="11" t="b">
        <f>AND(C493="incels",F493="incels")</f>
        <v>0</v>
      </c>
      <c r="I493" s="11" t="b">
        <f>AND(C493="incels",F493="neutre")</f>
        <v>0</v>
      </c>
      <c r="J493" s="11" t="b">
        <f>AND(C493="neutre",F493="neutre")</f>
        <v>0</v>
      </c>
      <c r="K493" s="12" t="b">
        <f>AND(C493="neutre",F493="incels")</f>
        <v>1</v>
      </c>
    </row>
    <row r="494" spans="1:11" ht="15.75" customHeight="1" x14ac:dyDescent="0.15">
      <c r="A494" s="39" t="s">
        <v>5229</v>
      </c>
      <c r="B494" s="40">
        <v>5251</v>
      </c>
      <c r="C494" s="41" t="s">
        <v>2</v>
      </c>
      <c r="D494" s="42">
        <v>0</v>
      </c>
      <c r="E494" s="42">
        <v>1</v>
      </c>
      <c r="F494" s="9" t="s">
        <v>1</v>
      </c>
      <c r="G494" s="11">
        <f>IF(C494=F494,1,0)</f>
        <v>0</v>
      </c>
      <c r="H494" s="11" t="b">
        <f>AND(C494="incels",F494="incels")</f>
        <v>0</v>
      </c>
      <c r="I494" s="11" t="b">
        <f>AND(C494="incels",F494="neutre")</f>
        <v>0</v>
      </c>
      <c r="J494" s="11" t="b">
        <f>AND(C494="neutre",F494="neutre")</f>
        <v>0</v>
      </c>
      <c r="K494" s="12" t="b">
        <f>AND(C494="neutre",F494="incels")</f>
        <v>1</v>
      </c>
    </row>
    <row r="495" spans="1:11" ht="15.75" customHeight="1" x14ac:dyDescent="0.15">
      <c r="A495" s="39" t="s">
        <v>7649</v>
      </c>
      <c r="B495" s="40">
        <v>7705</v>
      </c>
      <c r="C495" s="41" t="s">
        <v>2</v>
      </c>
      <c r="D495" s="42">
        <v>0</v>
      </c>
      <c r="E495" s="42">
        <v>1</v>
      </c>
      <c r="F495" s="9" t="s">
        <v>1</v>
      </c>
      <c r="G495" s="11">
        <f>IF(C495=F495,1,0)</f>
        <v>0</v>
      </c>
      <c r="H495" s="11" t="b">
        <f>AND(C495="incels",F495="incels")</f>
        <v>0</v>
      </c>
      <c r="I495" s="11" t="b">
        <f>AND(C495="incels",F495="neutre")</f>
        <v>0</v>
      </c>
      <c r="J495" s="11" t="b">
        <f>AND(C495="neutre",F495="neutre")</f>
        <v>0</v>
      </c>
      <c r="K495" s="12" t="b">
        <f>AND(C495="neutre",F495="incels")</f>
        <v>1</v>
      </c>
    </row>
    <row r="496" spans="1:11" ht="15.75" customHeight="1" x14ac:dyDescent="0.15">
      <c r="A496" s="39" t="s">
        <v>2570</v>
      </c>
      <c r="B496" s="40">
        <v>2572</v>
      </c>
      <c r="C496" s="41" t="s">
        <v>2</v>
      </c>
      <c r="D496" s="42">
        <v>0</v>
      </c>
      <c r="E496" s="42">
        <v>1</v>
      </c>
      <c r="F496" s="9" t="s">
        <v>1</v>
      </c>
      <c r="G496" s="11">
        <f>IF(C496=F496,1,0)</f>
        <v>0</v>
      </c>
      <c r="H496" s="11" t="b">
        <f>AND(C496="incels",F496="incels")</f>
        <v>0</v>
      </c>
      <c r="I496" s="11" t="b">
        <f>AND(C496="incels",F496="neutre")</f>
        <v>0</v>
      </c>
      <c r="J496" s="11" t="b">
        <f>AND(C496="neutre",F496="neutre")</f>
        <v>0</v>
      </c>
      <c r="K496" s="12" t="b">
        <f>AND(C496="neutre",F496="incels")</f>
        <v>1</v>
      </c>
    </row>
    <row r="497" spans="1:11" ht="15.75" customHeight="1" x14ac:dyDescent="0.15">
      <c r="A497" s="39" t="s">
        <v>8061</v>
      </c>
      <c r="B497" s="40">
        <v>8122</v>
      </c>
      <c r="C497" s="41" t="s">
        <v>1</v>
      </c>
      <c r="D497" s="42">
        <v>0</v>
      </c>
      <c r="E497" s="42">
        <v>0</v>
      </c>
      <c r="F497" s="9" t="s">
        <v>1</v>
      </c>
      <c r="G497" s="11">
        <f>IF(C497=F497,1,0)</f>
        <v>1</v>
      </c>
      <c r="H497" s="11" t="b">
        <f>AND(C497="incels",F497="incels")</f>
        <v>1</v>
      </c>
      <c r="I497" s="11" t="b">
        <f>AND(C497="incels",F497="neutre")</f>
        <v>0</v>
      </c>
      <c r="J497" s="11" t="b">
        <f>AND(C497="neutre",F497="neutre")</f>
        <v>0</v>
      </c>
      <c r="K497" s="12" t="b">
        <f>AND(C497="neutre",F497="incels")</f>
        <v>0</v>
      </c>
    </row>
    <row r="498" spans="1:11" ht="15.75" customHeight="1" x14ac:dyDescent="0.15">
      <c r="A498" s="39" t="s">
        <v>3423</v>
      </c>
      <c r="B498" s="40">
        <v>3428</v>
      </c>
      <c r="C498" s="41" t="s">
        <v>1</v>
      </c>
      <c r="D498" s="42">
        <v>0</v>
      </c>
      <c r="E498" s="42">
        <v>0</v>
      </c>
      <c r="F498" s="9" t="s">
        <v>1</v>
      </c>
      <c r="G498" s="11">
        <f>IF(C498=F498,1,0)</f>
        <v>1</v>
      </c>
      <c r="H498" s="11" t="b">
        <f>AND(C498="incels",F498="incels")</f>
        <v>1</v>
      </c>
      <c r="I498" s="11" t="b">
        <f>AND(C498="incels",F498="neutre")</f>
        <v>0</v>
      </c>
      <c r="J498" s="11" t="b">
        <f>AND(C498="neutre",F498="neutre")</f>
        <v>0</v>
      </c>
      <c r="K498" s="12" t="b">
        <f>AND(C498="neutre",F498="incels")</f>
        <v>0</v>
      </c>
    </row>
    <row r="499" spans="1:11" ht="15.75" customHeight="1" x14ac:dyDescent="0.15">
      <c r="A499" s="39" t="s">
        <v>1397</v>
      </c>
      <c r="B499" s="40">
        <v>1398</v>
      </c>
      <c r="C499" s="41" t="s">
        <v>2</v>
      </c>
      <c r="D499" s="42">
        <v>0</v>
      </c>
      <c r="E499" s="42">
        <v>1</v>
      </c>
      <c r="F499" s="9" t="s">
        <v>1</v>
      </c>
      <c r="G499" s="11">
        <f>IF(C499=F499,1,0)</f>
        <v>0</v>
      </c>
      <c r="H499" s="11" t="b">
        <f>AND(C499="incels",F499="incels")</f>
        <v>0</v>
      </c>
      <c r="I499" s="11" t="b">
        <f>AND(C499="incels",F499="neutre")</f>
        <v>0</v>
      </c>
      <c r="J499" s="11" t="b">
        <f>AND(C499="neutre",F499="neutre")</f>
        <v>0</v>
      </c>
      <c r="K499" s="12" t="b">
        <f>AND(C499="neutre",F499="incels")</f>
        <v>1</v>
      </c>
    </row>
    <row r="500" spans="1:11" ht="15.75" customHeight="1" x14ac:dyDescent="0.15">
      <c r="A500" s="39" t="s">
        <v>6901</v>
      </c>
      <c r="B500" s="40">
        <v>6945</v>
      </c>
      <c r="C500" s="41" t="s">
        <v>2</v>
      </c>
      <c r="D500" s="42">
        <v>0</v>
      </c>
      <c r="E500" s="42">
        <v>1</v>
      </c>
      <c r="F500" s="9" t="s">
        <v>1</v>
      </c>
      <c r="G500" s="11">
        <f>IF(C500=F500,1,0)</f>
        <v>0</v>
      </c>
      <c r="H500" s="11" t="b">
        <f>AND(C500="incels",F500="incels")</f>
        <v>0</v>
      </c>
      <c r="I500" s="11" t="b">
        <f>AND(C500="incels",F500="neutre")</f>
        <v>0</v>
      </c>
      <c r="J500" s="11" t="b">
        <f>AND(C500="neutre",F500="neutre")</f>
        <v>0</v>
      </c>
      <c r="K500" s="12" t="b">
        <f>AND(C500="neutre",F500="incels")</f>
        <v>1</v>
      </c>
    </row>
    <row r="501" spans="1:11" ht="15.75" customHeight="1" x14ac:dyDescent="0.15">
      <c r="A501" s="39" t="s">
        <v>9247</v>
      </c>
      <c r="B501" s="40">
        <v>9320</v>
      </c>
      <c r="C501" s="41" t="s">
        <v>1</v>
      </c>
      <c r="D501" s="42">
        <v>1</v>
      </c>
      <c r="E501" s="42">
        <v>0</v>
      </c>
      <c r="F501" s="9" t="s">
        <v>1</v>
      </c>
      <c r="G501" s="11">
        <f>IF(C501=F501,1,0)</f>
        <v>1</v>
      </c>
      <c r="H501" s="11" t="b">
        <f>AND(C501="incels",F501="incels")</f>
        <v>1</v>
      </c>
      <c r="I501" s="11" t="b">
        <f>AND(C501="incels",F501="neutre")</f>
        <v>0</v>
      </c>
      <c r="J501" s="11" t="b">
        <f>AND(C501="neutre",F501="neutre")</f>
        <v>0</v>
      </c>
      <c r="K501" s="12" t="b">
        <f>AND(C501="neutre",F501="incels")</f>
        <v>0</v>
      </c>
    </row>
    <row r="502" spans="1:11" ht="15.75" customHeight="1" x14ac:dyDescent="0.15">
      <c r="A502" s="39" t="s">
        <v>3809</v>
      </c>
      <c r="B502" s="40">
        <v>3816</v>
      </c>
      <c r="C502" s="41" t="s">
        <v>2</v>
      </c>
      <c r="D502" s="42">
        <v>0</v>
      </c>
      <c r="E502" s="42">
        <v>1</v>
      </c>
      <c r="F502" s="9" t="s">
        <v>1</v>
      </c>
      <c r="G502" s="11">
        <f>IF(C502=F502,1,0)</f>
        <v>0</v>
      </c>
      <c r="H502" s="11" t="b">
        <f>AND(C502="incels",F502="incels")</f>
        <v>0</v>
      </c>
      <c r="I502" s="11" t="b">
        <f>AND(C502="incels",F502="neutre")</f>
        <v>0</v>
      </c>
      <c r="J502" s="11" t="b">
        <f>AND(C502="neutre",F502="neutre")</f>
        <v>0</v>
      </c>
      <c r="K502" s="12" t="b">
        <f>AND(C502="neutre",F502="incels")</f>
        <v>1</v>
      </c>
    </row>
    <row r="503" spans="1:11" ht="15.75" customHeight="1" x14ac:dyDescent="0.15">
      <c r="A503" s="39" t="s">
        <v>5553</v>
      </c>
      <c r="B503" s="40">
        <v>5582</v>
      </c>
      <c r="C503" s="41" t="s">
        <v>1</v>
      </c>
      <c r="D503" s="42">
        <v>1</v>
      </c>
      <c r="E503" s="42">
        <v>0</v>
      </c>
      <c r="F503" s="9" t="s">
        <v>1</v>
      </c>
      <c r="G503" s="11">
        <f>IF(C503=F503,1,0)</f>
        <v>1</v>
      </c>
      <c r="H503" s="11" t="b">
        <f>AND(C503="incels",F503="incels")</f>
        <v>1</v>
      </c>
      <c r="I503" s="11" t="b">
        <f>AND(C503="incels",F503="neutre")</f>
        <v>0</v>
      </c>
      <c r="J503" s="11" t="b">
        <f>AND(C503="neutre",F503="neutre")</f>
        <v>0</v>
      </c>
      <c r="K503" s="12" t="b">
        <f>AND(C503="neutre",F503="incels")</f>
        <v>0</v>
      </c>
    </row>
    <row r="504" spans="1:11" ht="15.75" customHeight="1" x14ac:dyDescent="0.15">
      <c r="A504" s="39" t="s">
        <v>8966</v>
      </c>
      <c r="B504" s="40">
        <v>9036</v>
      </c>
      <c r="C504" s="41" t="s">
        <v>1</v>
      </c>
      <c r="D504" s="42">
        <v>1</v>
      </c>
      <c r="E504" s="42">
        <v>0</v>
      </c>
      <c r="F504" s="9" t="s">
        <v>1</v>
      </c>
      <c r="G504" s="11">
        <f>IF(C504=F504,1,0)</f>
        <v>1</v>
      </c>
      <c r="H504" s="11" t="b">
        <f>AND(C504="incels",F504="incels")</f>
        <v>1</v>
      </c>
      <c r="I504" s="11" t="b">
        <f>AND(C504="incels",F504="neutre")</f>
        <v>0</v>
      </c>
      <c r="J504" s="11" t="b">
        <f>AND(C504="neutre",F504="neutre")</f>
        <v>0</v>
      </c>
      <c r="K504" s="12" t="b">
        <f>AND(C504="neutre",F504="incels")</f>
        <v>0</v>
      </c>
    </row>
    <row r="505" spans="1:11" ht="15.75" customHeight="1" x14ac:dyDescent="0.15">
      <c r="A505" s="39" t="s">
        <v>870</v>
      </c>
      <c r="B505" s="40">
        <v>869</v>
      </c>
      <c r="C505" s="41" t="s">
        <v>2</v>
      </c>
      <c r="D505" s="42">
        <v>0</v>
      </c>
      <c r="E505" s="42">
        <v>1</v>
      </c>
      <c r="F505" s="9" t="s">
        <v>1</v>
      </c>
      <c r="G505" s="11">
        <f>IF(C505=F505,1,0)</f>
        <v>0</v>
      </c>
      <c r="H505" s="11" t="b">
        <f>AND(C505="incels",F505="incels")</f>
        <v>0</v>
      </c>
      <c r="I505" s="11" t="b">
        <f>AND(C505="incels",F505="neutre")</f>
        <v>0</v>
      </c>
      <c r="J505" s="11" t="b">
        <f>AND(C505="neutre",F505="neutre")</f>
        <v>0</v>
      </c>
      <c r="K505" s="12" t="b">
        <f>AND(C505="neutre",F505="incels")</f>
        <v>1</v>
      </c>
    </row>
    <row r="506" spans="1:11" ht="15.75" customHeight="1" x14ac:dyDescent="0.15">
      <c r="A506" s="39" t="s">
        <v>3610</v>
      </c>
      <c r="B506" s="40">
        <v>3615</v>
      </c>
      <c r="C506" s="41" t="s">
        <v>2</v>
      </c>
      <c r="D506" s="42">
        <v>0</v>
      </c>
      <c r="E506" s="42">
        <v>1</v>
      </c>
      <c r="F506" s="9" t="s">
        <v>1</v>
      </c>
      <c r="G506" s="11">
        <f>IF(C506=F506,1,0)</f>
        <v>0</v>
      </c>
      <c r="H506" s="11" t="b">
        <f>AND(C506="incels",F506="incels")</f>
        <v>0</v>
      </c>
      <c r="I506" s="11" t="b">
        <f>AND(C506="incels",F506="neutre")</f>
        <v>0</v>
      </c>
      <c r="J506" s="11" t="b">
        <f>AND(C506="neutre",F506="neutre")</f>
        <v>0</v>
      </c>
      <c r="K506" s="12" t="b">
        <f>AND(C506="neutre",F506="incels")</f>
        <v>1</v>
      </c>
    </row>
    <row r="507" spans="1:11" ht="15.75" customHeight="1" x14ac:dyDescent="0.15">
      <c r="A507" s="39" t="s">
        <v>1382</v>
      </c>
      <c r="B507" s="40">
        <v>1383</v>
      </c>
      <c r="C507" s="41" t="s">
        <v>2</v>
      </c>
      <c r="D507" s="42">
        <v>0</v>
      </c>
      <c r="E507" s="42">
        <v>1</v>
      </c>
      <c r="F507" s="9" t="s">
        <v>1</v>
      </c>
      <c r="G507" s="11">
        <f>IF(C507=F507,1,0)</f>
        <v>0</v>
      </c>
      <c r="H507" s="11" t="b">
        <f>AND(C507="incels",F507="incels")</f>
        <v>0</v>
      </c>
      <c r="I507" s="11" t="b">
        <f>AND(C507="incels",F507="neutre")</f>
        <v>0</v>
      </c>
      <c r="J507" s="11" t="b">
        <f>AND(C507="neutre",F507="neutre")</f>
        <v>0</v>
      </c>
      <c r="K507" s="12" t="b">
        <f>AND(C507="neutre",F507="incels")</f>
        <v>1</v>
      </c>
    </row>
    <row r="508" spans="1:11" ht="15.75" customHeight="1" x14ac:dyDescent="0.15">
      <c r="A508" s="39" t="s">
        <v>6314</v>
      </c>
      <c r="B508" s="40">
        <v>6351</v>
      </c>
      <c r="C508" s="41" t="s">
        <v>2</v>
      </c>
      <c r="D508" s="42">
        <v>0</v>
      </c>
      <c r="E508" s="42">
        <v>1</v>
      </c>
      <c r="F508" s="9" t="s">
        <v>1</v>
      </c>
      <c r="G508" s="11">
        <f>IF(C508=F508,1,0)</f>
        <v>0</v>
      </c>
      <c r="H508" s="11" t="b">
        <f>AND(C508="incels",F508="incels")</f>
        <v>0</v>
      </c>
      <c r="I508" s="11" t="b">
        <f>AND(C508="incels",F508="neutre")</f>
        <v>0</v>
      </c>
      <c r="J508" s="11" t="b">
        <f>AND(C508="neutre",F508="neutre")</f>
        <v>0</v>
      </c>
      <c r="K508" s="12" t="b">
        <f>AND(C508="neutre",F508="incels")</f>
        <v>1</v>
      </c>
    </row>
    <row r="509" spans="1:11" ht="15.75" customHeight="1" x14ac:dyDescent="0.15">
      <c r="A509" s="39" t="s">
        <v>7272</v>
      </c>
      <c r="B509" s="40">
        <v>7324</v>
      </c>
      <c r="C509" s="41" t="s">
        <v>2</v>
      </c>
      <c r="D509" s="42">
        <v>0</v>
      </c>
      <c r="E509" s="42">
        <v>1</v>
      </c>
      <c r="F509" s="9" t="s">
        <v>1</v>
      </c>
      <c r="G509" s="11">
        <f>IF(C509=F509,1,0)</f>
        <v>0</v>
      </c>
      <c r="H509" s="11" t="b">
        <f>AND(C509="incels",F509="incels")</f>
        <v>0</v>
      </c>
      <c r="I509" s="11" t="b">
        <f>AND(C509="incels",F509="neutre")</f>
        <v>0</v>
      </c>
      <c r="J509" s="11" t="b">
        <f>AND(C509="neutre",F509="neutre")</f>
        <v>0</v>
      </c>
      <c r="K509" s="12" t="b">
        <f>AND(C509="neutre",F509="incels")</f>
        <v>1</v>
      </c>
    </row>
    <row r="510" spans="1:11" ht="15.75" customHeight="1" x14ac:dyDescent="0.15">
      <c r="A510" s="39" t="s">
        <v>1669</v>
      </c>
      <c r="B510" s="40">
        <v>1671</v>
      </c>
      <c r="C510" s="41" t="s">
        <v>1</v>
      </c>
      <c r="D510" s="42">
        <v>1</v>
      </c>
      <c r="E510" s="42">
        <v>0</v>
      </c>
      <c r="F510" s="9" t="s">
        <v>1</v>
      </c>
      <c r="G510" s="11">
        <f>IF(C510=F510,1,0)</f>
        <v>1</v>
      </c>
      <c r="H510" s="11" t="b">
        <f>AND(C510="incels",F510="incels")</f>
        <v>1</v>
      </c>
      <c r="I510" s="11" t="b">
        <f>AND(C510="incels",F510="neutre")</f>
        <v>0</v>
      </c>
      <c r="J510" s="11" t="b">
        <f>AND(C510="neutre",F510="neutre")</f>
        <v>0</v>
      </c>
      <c r="K510" s="12" t="b">
        <f>AND(C510="neutre",F510="incels")</f>
        <v>0</v>
      </c>
    </row>
    <row r="511" spans="1:11" ht="15.75" customHeight="1" x14ac:dyDescent="0.15">
      <c r="A511" s="39" t="s">
        <v>6384</v>
      </c>
      <c r="B511" s="40">
        <v>6423</v>
      </c>
      <c r="C511" s="41" t="s">
        <v>2</v>
      </c>
      <c r="D511" s="42">
        <v>0</v>
      </c>
      <c r="E511" s="42">
        <v>1</v>
      </c>
      <c r="F511" s="9" t="s">
        <v>1</v>
      </c>
      <c r="G511" s="11">
        <f>IF(C511=F511,1,0)</f>
        <v>0</v>
      </c>
      <c r="H511" s="11" t="b">
        <f>AND(C511="incels",F511="incels")</f>
        <v>0</v>
      </c>
      <c r="I511" s="11" t="b">
        <f>AND(C511="incels",F511="neutre")</f>
        <v>0</v>
      </c>
      <c r="J511" s="11" t="b">
        <f>AND(C511="neutre",F511="neutre")</f>
        <v>0</v>
      </c>
      <c r="K511" s="12" t="b">
        <f>AND(C511="neutre",F511="incels")</f>
        <v>1</v>
      </c>
    </row>
    <row r="512" spans="1:11" ht="15.75" customHeight="1" x14ac:dyDescent="0.15">
      <c r="A512" s="39" t="s">
        <v>3016</v>
      </c>
      <c r="B512" s="40">
        <v>3019</v>
      </c>
      <c r="C512" s="41" t="s">
        <v>2</v>
      </c>
      <c r="D512" s="42">
        <v>0</v>
      </c>
      <c r="E512" s="42">
        <v>1</v>
      </c>
      <c r="F512" s="9" t="s">
        <v>1</v>
      </c>
      <c r="G512" s="11">
        <f>IF(C512=F512,1,0)</f>
        <v>0</v>
      </c>
      <c r="H512" s="11" t="b">
        <f>AND(C512="incels",F512="incels")</f>
        <v>0</v>
      </c>
      <c r="I512" s="11" t="b">
        <f>AND(C512="incels",F512="neutre")</f>
        <v>0</v>
      </c>
      <c r="J512" s="11" t="b">
        <f>AND(C512="neutre",F512="neutre")</f>
        <v>0</v>
      </c>
      <c r="K512" s="12" t="b">
        <f>AND(C512="neutre",F512="incels")</f>
        <v>1</v>
      </c>
    </row>
    <row r="513" spans="1:11" ht="15.75" customHeight="1" x14ac:dyDescent="0.15">
      <c r="A513" s="39" t="s">
        <v>8683</v>
      </c>
      <c r="B513" s="40">
        <v>8748</v>
      </c>
      <c r="C513" s="41" t="s">
        <v>1</v>
      </c>
      <c r="D513" s="42">
        <v>1</v>
      </c>
      <c r="E513" s="42">
        <v>0</v>
      </c>
      <c r="F513" s="9" t="s">
        <v>1</v>
      </c>
      <c r="G513" s="11">
        <f>IF(C513=F513,1,0)</f>
        <v>1</v>
      </c>
      <c r="H513" s="11" t="b">
        <f>AND(C513="incels",F513="incels")</f>
        <v>1</v>
      </c>
      <c r="I513" s="11" t="b">
        <f>AND(C513="incels",F513="neutre")</f>
        <v>0</v>
      </c>
      <c r="J513" s="11" t="b">
        <f>AND(C513="neutre",F513="neutre")</f>
        <v>0</v>
      </c>
      <c r="K513" s="12" t="b">
        <f>AND(C513="neutre",F513="incels")</f>
        <v>0</v>
      </c>
    </row>
    <row r="514" spans="1:11" ht="15.75" customHeight="1" x14ac:dyDescent="0.15">
      <c r="A514" s="39" t="s">
        <v>7439</v>
      </c>
      <c r="B514" s="40">
        <v>7493</v>
      </c>
      <c r="C514" s="41" t="s">
        <v>1</v>
      </c>
      <c r="D514" s="42">
        <v>1</v>
      </c>
      <c r="E514" s="42">
        <v>0</v>
      </c>
      <c r="F514" s="9" t="s">
        <v>1</v>
      </c>
      <c r="G514" s="11">
        <f>IF(C514=F514,1,0)</f>
        <v>1</v>
      </c>
      <c r="H514" s="11" t="b">
        <f>AND(C514="incels",F514="incels")</f>
        <v>1</v>
      </c>
      <c r="I514" s="11" t="b">
        <f>AND(C514="incels",F514="neutre")</f>
        <v>0</v>
      </c>
      <c r="J514" s="11" t="b">
        <f>AND(C514="neutre",F514="neutre")</f>
        <v>0</v>
      </c>
      <c r="K514" s="12" t="b">
        <f>AND(C514="neutre",F514="incels")</f>
        <v>0</v>
      </c>
    </row>
    <row r="515" spans="1:11" ht="15.75" customHeight="1" x14ac:dyDescent="0.15">
      <c r="A515" s="39" t="s">
        <v>8300</v>
      </c>
      <c r="B515" s="40">
        <v>8362</v>
      </c>
      <c r="C515" s="41" t="s">
        <v>1</v>
      </c>
      <c r="D515" s="42">
        <v>1</v>
      </c>
      <c r="E515" s="42">
        <v>0</v>
      </c>
      <c r="F515" s="9" t="s">
        <v>1</v>
      </c>
      <c r="G515" s="11">
        <f>IF(C515=F515,1,0)</f>
        <v>1</v>
      </c>
      <c r="H515" s="11" t="b">
        <f>AND(C515="incels",F515="incels")</f>
        <v>1</v>
      </c>
      <c r="I515" s="11" t="b">
        <f>AND(C515="incels",F515="neutre")</f>
        <v>0</v>
      </c>
      <c r="J515" s="11" t="b">
        <f>AND(C515="neutre",F515="neutre")</f>
        <v>0</v>
      </c>
      <c r="K515" s="12" t="b">
        <f>AND(C515="neutre",F515="incels")</f>
        <v>0</v>
      </c>
    </row>
    <row r="516" spans="1:11" ht="15.75" customHeight="1" x14ac:dyDescent="0.15">
      <c r="A516" s="39" t="s">
        <v>5893</v>
      </c>
      <c r="B516" s="40">
        <v>5926</v>
      </c>
      <c r="C516" s="41" t="s">
        <v>1</v>
      </c>
      <c r="D516" s="42">
        <v>1</v>
      </c>
      <c r="E516" s="42">
        <v>0</v>
      </c>
      <c r="F516" s="9" t="s">
        <v>1</v>
      </c>
      <c r="G516" s="11">
        <f>IF(C516=F516,1,0)</f>
        <v>1</v>
      </c>
      <c r="H516" s="11" t="b">
        <f>AND(C516="incels",F516="incels")</f>
        <v>1</v>
      </c>
      <c r="I516" s="11" t="b">
        <f>AND(C516="incels",F516="neutre")</f>
        <v>0</v>
      </c>
      <c r="J516" s="11" t="b">
        <f>AND(C516="neutre",F516="neutre")</f>
        <v>0</v>
      </c>
      <c r="K516" s="12" t="b">
        <f>AND(C516="neutre",F516="incels")</f>
        <v>0</v>
      </c>
    </row>
    <row r="517" spans="1:11" ht="15.75" customHeight="1" x14ac:dyDescent="0.15">
      <c r="A517" s="39" t="s">
        <v>9268</v>
      </c>
      <c r="B517" s="40">
        <v>9341</v>
      </c>
      <c r="C517" s="41" t="s">
        <v>2</v>
      </c>
      <c r="D517" s="42">
        <v>0</v>
      </c>
      <c r="E517" s="42">
        <v>1</v>
      </c>
      <c r="F517" s="9" t="s">
        <v>1</v>
      </c>
      <c r="G517" s="11">
        <f>IF(C517=F517,1,0)</f>
        <v>0</v>
      </c>
      <c r="H517" s="11" t="b">
        <f>AND(C517="incels",F517="incels")</f>
        <v>0</v>
      </c>
      <c r="I517" s="11" t="b">
        <f>AND(C517="incels",F517="neutre")</f>
        <v>0</v>
      </c>
      <c r="J517" s="11" t="b">
        <f>AND(C517="neutre",F517="neutre")</f>
        <v>0</v>
      </c>
      <c r="K517" s="12" t="b">
        <f>AND(C517="neutre",F517="incels")</f>
        <v>1</v>
      </c>
    </row>
    <row r="518" spans="1:11" ht="15.75" customHeight="1" x14ac:dyDescent="0.15">
      <c r="A518" s="39" t="s">
        <v>6337</v>
      </c>
      <c r="B518" s="40">
        <v>6375</v>
      </c>
      <c r="C518" s="41" t="s">
        <v>1</v>
      </c>
      <c r="D518" s="42">
        <v>1</v>
      </c>
      <c r="E518" s="42">
        <v>0</v>
      </c>
      <c r="F518" s="9" t="s">
        <v>1</v>
      </c>
      <c r="G518" s="11">
        <f>IF(C518=F518,1,0)</f>
        <v>1</v>
      </c>
      <c r="H518" s="11" t="b">
        <f>AND(C518="incels",F518="incels")</f>
        <v>1</v>
      </c>
      <c r="I518" s="11" t="b">
        <f>AND(C518="incels",F518="neutre")</f>
        <v>0</v>
      </c>
      <c r="J518" s="11" t="b">
        <f>AND(C518="neutre",F518="neutre")</f>
        <v>0</v>
      </c>
      <c r="K518" s="12" t="b">
        <f>AND(C518="neutre",F518="incels")</f>
        <v>0</v>
      </c>
    </row>
    <row r="519" spans="1:11" ht="15.75" customHeight="1" x14ac:dyDescent="0.15">
      <c r="A519" s="39" t="s">
        <v>5735</v>
      </c>
      <c r="B519" s="40">
        <v>5765</v>
      </c>
      <c r="C519" s="41" t="s">
        <v>2</v>
      </c>
      <c r="D519" s="42">
        <v>0</v>
      </c>
      <c r="E519" s="42">
        <v>1</v>
      </c>
      <c r="F519" s="9" t="s">
        <v>1</v>
      </c>
      <c r="G519" s="11">
        <f>IF(C519=F519,1,0)</f>
        <v>0</v>
      </c>
      <c r="H519" s="11" t="b">
        <f>AND(C519="incels",F519="incels")</f>
        <v>0</v>
      </c>
      <c r="I519" s="11" t="b">
        <f>AND(C519="incels",F519="neutre")</f>
        <v>0</v>
      </c>
      <c r="J519" s="11" t="b">
        <f>AND(C519="neutre",F519="neutre")</f>
        <v>0</v>
      </c>
      <c r="K519" s="12" t="b">
        <f>AND(C519="neutre",F519="incels")</f>
        <v>1</v>
      </c>
    </row>
    <row r="520" spans="1:11" ht="15.75" customHeight="1" x14ac:dyDescent="0.15">
      <c r="A520" s="39" t="s">
        <v>4129</v>
      </c>
      <c r="B520" s="40">
        <v>4138</v>
      </c>
      <c r="C520" s="41" t="s">
        <v>2</v>
      </c>
      <c r="D520" s="42">
        <v>0</v>
      </c>
      <c r="E520" s="42">
        <v>1</v>
      </c>
      <c r="F520" s="9" t="s">
        <v>1</v>
      </c>
      <c r="G520" s="11">
        <f>IF(C520=F520,1,0)</f>
        <v>0</v>
      </c>
      <c r="H520" s="11" t="b">
        <f>AND(C520="incels",F520="incels")</f>
        <v>0</v>
      </c>
      <c r="I520" s="11" t="b">
        <f>AND(C520="incels",F520="neutre")</f>
        <v>0</v>
      </c>
      <c r="J520" s="11" t="b">
        <f>AND(C520="neutre",F520="neutre")</f>
        <v>0</v>
      </c>
      <c r="K520" s="12" t="b">
        <f>AND(C520="neutre",F520="incels")</f>
        <v>1</v>
      </c>
    </row>
    <row r="521" spans="1:11" ht="15.75" customHeight="1" x14ac:dyDescent="0.15">
      <c r="A521" s="39" t="s">
        <v>3761</v>
      </c>
      <c r="B521" s="40">
        <v>3767</v>
      </c>
      <c r="C521" s="41" t="s">
        <v>2</v>
      </c>
      <c r="D521" s="42">
        <v>0</v>
      </c>
      <c r="E521" s="42">
        <v>1</v>
      </c>
      <c r="F521" s="9" t="s">
        <v>1</v>
      </c>
      <c r="G521" s="11">
        <f>IF(C521=F521,1,0)</f>
        <v>0</v>
      </c>
      <c r="H521" s="11" t="b">
        <f>AND(C521="incels",F521="incels")</f>
        <v>0</v>
      </c>
      <c r="I521" s="11" t="b">
        <f>AND(C521="incels",F521="neutre")</f>
        <v>0</v>
      </c>
      <c r="J521" s="11" t="b">
        <f>AND(C521="neutre",F521="neutre")</f>
        <v>0</v>
      </c>
      <c r="K521" s="12" t="b">
        <f>AND(C521="neutre",F521="incels")</f>
        <v>1</v>
      </c>
    </row>
    <row r="522" spans="1:11" ht="15.75" customHeight="1" x14ac:dyDescent="0.15">
      <c r="A522" s="39" t="s">
        <v>3299</v>
      </c>
      <c r="B522" s="40">
        <v>3302</v>
      </c>
      <c r="C522" s="41" t="s">
        <v>1</v>
      </c>
      <c r="D522" s="42">
        <v>1</v>
      </c>
      <c r="E522" s="42">
        <v>0</v>
      </c>
      <c r="F522" s="9" t="s">
        <v>1</v>
      </c>
      <c r="G522" s="11">
        <f>IF(C522=F522,1,0)</f>
        <v>1</v>
      </c>
      <c r="H522" s="11" t="b">
        <f>AND(C522="incels",F522="incels")</f>
        <v>1</v>
      </c>
      <c r="I522" s="11" t="b">
        <f>AND(C522="incels",F522="neutre")</f>
        <v>0</v>
      </c>
      <c r="J522" s="11" t="b">
        <f>AND(C522="neutre",F522="neutre")</f>
        <v>0</v>
      </c>
      <c r="K522" s="12" t="b">
        <f>AND(C522="neutre",F522="incels")</f>
        <v>0</v>
      </c>
    </row>
    <row r="523" spans="1:11" ht="15.75" customHeight="1" x14ac:dyDescent="0.15">
      <c r="A523" s="39" t="s">
        <v>7976</v>
      </c>
      <c r="B523" s="40">
        <v>8036</v>
      </c>
      <c r="C523" s="41" t="s">
        <v>1</v>
      </c>
      <c r="D523" s="42">
        <v>1</v>
      </c>
      <c r="E523" s="42">
        <v>0</v>
      </c>
      <c r="F523" s="9" t="s">
        <v>1</v>
      </c>
      <c r="G523" s="11">
        <f>IF(C523=F523,1,0)</f>
        <v>1</v>
      </c>
      <c r="H523" s="11" t="b">
        <f>AND(C523="incels",F523="incels")</f>
        <v>1</v>
      </c>
      <c r="I523" s="11" t="b">
        <f>AND(C523="incels",F523="neutre")</f>
        <v>0</v>
      </c>
      <c r="J523" s="11" t="b">
        <f>AND(C523="neutre",F523="neutre")</f>
        <v>0</v>
      </c>
      <c r="K523" s="12" t="b">
        <f>AND(C523="neutre",F523="incels")</f>
        <v>0</v>
      </c>
    </row>
    <row r="524" spans="1:11" ht="15.75" customHeight="1" x14ac:dyDescent="0.15">
      <c r="A524" s="39" t="s">
        <v>6867</v>
      </c>
      <c r="B524" s="40">
        <v>6911</v>
      </c>
      <c r="C524" s="41" t="s">
        <v>2</v>
      </c>
      <c r="D524" s="42">
        <v>0</v>
      </c>
      <c r="E524" s="42">
        <v>1</v>
      </c>
      <c r="F524" s="9" t="s">
        <v>1</v>
      </c>
      <c r="G524" s="11">
        <f>IF(C524=F524,1,0)</f>
        <v>0</v>
      </c>
      <c r="H524" s="11" t="b">
        <f>AND(C524="incels",F524="incels")</f>
        <v>0</v>
      </c>
      <c r="I524" s="11" t="b">
        <f>AND(C524="incels",F524="neutre")</f>
        <v>0</v>
      </c>
      <c r="J524" s="11" t="b">
        <f>AND(C524="neutre",F524="neutre")</f>
        <v>0</v>
      </c>
      <c r="K524" s="12" t="b">
        <f>AND(C524="neutre",F524="incels")</f>
        <v>1</v>
      </c>
    </row>
    <row r="525" spans="1:11" ht="15.75" customHeight="1" x14ac:dyDescent="0.15">
      <c r="A525" s="39" t="s">
        <v>3995</v>
      </c>
      <c r="B525" s="40">
        <v>4002</v>
      </c>
      <c r="C525" s="41" t="s">
        <v>1</v>
      </c>
      <c r="D525" s="42">
        <v>0</v>
      </c>
      <c r="E525" s="42">
        <v>0</v>
      </c>
      <c r="F525" s="9" t="s">
        <v>1</v>
      </c>
      <c r="G525" s="11">
        <f>IF(C525=F525,1,0)</f>
        <v>1</v>
      </c>
      <c r="H525" s="11" t="b">
        <f>AND(C525="incels",F525="incels")</f>
        <v>1</v>
      </c>
      <c r="I525" s="11" t="b">
        <f>AND(C525="incels",F525="neutre")</f>
        <v>0</v>
      </c>
      <c r="J525" s="11" t="b">
        <f>AND(C525="neutre",F525="neutre")</f>
        <v>0</v>
      </c>
      <c r="K525" s="12" t="b">
        <f>AND(C525="neutre",F525="incels")</f>
        <v>0</v>
      </c>
    </row>
    <row r="526" spans="1:11" ht="15.75" customHeight="1" x14ac:dyDescent="0.15">
      <c r="A526" s="39" t="s">
        <v>1799</v>
      </c>
      <c r="B526" s="40">
        <v>1801</v>
      </c>
      <c r="C526" s="41" t="s">
        <v>2</v>
      </c>
      <c r="D526" s="42">
        <v>0</v>
      </c>
      <c r="E526" s="42">
        <v>1</v>
      </c>
      <c r="F526" s="9" t="s">
        <v>1</v>
      </c>
      <c r="G526" s="11">
        <f>IF(C526=F526,1,0)</f>
        <v>0</v>
      </c>
      <c r="H526" s="11" t="b">
        <f>AND(C526="incels",F526="incels")</f>
        <v>0</v>
      </c>
      <c r="I526" s="11" t="b">
        <f>AND(C526="incels",F526="neutre")</f>
        <v>0</v>
      </c>
      <c r="J526" s="11" t="b">
        <f>AND(C526="neutre",F526="neutre")</f>
        <v>0</v>
      </c>
      <c r="K526" s="12" t="b">
        <f>AND(C526="neutre",F526="incels")</f>
        <v>1</v>
      </c>
    </row>
    <row r="527" spans="1:11" ht="15.75" customHeight="1" x14ac:dyDescent="0.15">
      <c r="A527" s="39" t="s">
        <v>6226</v>
      </c>
      <c r="B527" s="40">
        <v>6262</v>
      </c>
      <c r="C527" s="41" t="s">
        <v>1</v>
      </c>
      <c r="D527" s="42">
        <v>1</v>
      </c>
      <c r="E527" s="42">
        <v>0</v>
      </c>
      <c r="F527" s="9" t="s">
        <v>1</v>
      </c>
      <c r="G527" s="11">
        <f>IF(C527=F527,1,0)</f>
        <v>1</v>
      </c>
      <c r="H527" s="11" t="b">
        <f>AND(C527="incels",F527="incels")</f>
        <v>1</v>
      </c>
      <c r="I527" s="11" t="b">
        <f>AND(C527="incels",F527="neutre")</f>
        <v>0</v>
      </c>
      <c r="J527" s="11" t="b">
        <f>AND(C527="neutre",F527="neutre")</f>
        <v>0</v>
      </c>
      <c r="K527" s="12" t="b">
        <f>AND(C527="neutre",F527="incels")</f>
        <v>0</v>
      </c>
    </row>
    <row r="528" spans="1:11" ht="15.75" customHeight="1" x14ac:dyDescent="0.15">
      <c r="A528" s="39" t="s">
        <v>5759</v>
      </c>
      <c r="B528" s="40">
        <v>5789</v>
      </c>
      <c r="C528" s="41" t="s">
        <v>2</v>
      </c>
      <c r="D528" s="42">
        <v>0</v>
      </c>
      <c r="E528" s="42">
        <v>1</v>
      </c>
      <c r="F528" s="9" t="s">
        <v>1</v>
      </c>
      <c r="G528" s="11">
        <f>IF(C528=F528,1,0)</f>
        <v>0</v>
      </c>
      <c r="H528" s="11" t="b">
        <f>AND(C528="incels",F528="incels")</f>
        <v>0</v>
      </c>
      <c r="I528" s="11" t="b">
        <f>AND(C528="incels",F528="neutre")</f>
        <v>0</v>
      </c>
      <c r="J528" s="11" t="b">
        <f>AND(C528="neutre",F528="neutre")</f>
        <v>0</v>
      </c>
      <c r="K528" s="12" t="b">
        <f>AND(C528="neutre",F528="incels")</f>
        <v>1</v>
      </c>
    </row>
    <row r="529" spans="1:11" ht="15.75" customHeight="1" x14ac:dyDescent="0.15">
      <c r="A529" s="39" t="s">
        <v>5514</v>
      </c>
      <c r="B529" s="40">
        <v>5543</v>
      </c>
      <c r="C529" s="41" t="s">
        <v>2</v>
      </c>
      <c r="D529" s="42">
        <v>0</v>
      </c>
      <c r="E529" s="42">
        <v>1</v>
      </c>
      <c r="F529" s="9" t="s">
        <v>1</v>
      </c>
      <c r="G529" s="11">
        <f>IF(C529=F529,1,0)</f>
        <v>0</v>
      </c>
      <c r="H529" s="11" t="b">
        <f>AND(C529="incels",F529="incels")</f>
        <v>0</v>
      </c>
      <c r="I529" s="11" t="b">
        <f>AND(C529="incels",F529="neutre")</f>
        <v>0</v>
      </c>
      <c r="J529" s="11" t="b">
        <f>AND(C529="neutre",F529="neutre")</f>
        <v>0</v>
      </c>
      <c r="K529" s="12" t="b">
        <f>AND(C529="neutre",F529="incels")</f>
        <v>1</v>
      </c>
    </row>
    <row r="530" spans="1:11" ht="15.75" customHeight="1" x14ac:dyDescent="0.15">
      <c r="A530" s="39" t="s">
        <v>3913</v>
      </c>
      <c r="B530" s="40">
        <v>3920</v>
      </c>
      <c r="C530" s="41" t="s">
        <v>1</v>
      </c>
      <c r="D530" s="42">
        <v>1</v>
      </c>
      <c r="E530" s="42">
        <v>0</v>
      </c>
      <c r="F530" s="9" t="s">
        <v>1</v>
      </c>
      <c r="G530" s="11">
        <f>IF(C530=F530,1,0)</f>
        <v>1</v>
      </c>
      <c r="H530" s="11" t="b">
        <f>AND(C530="incels",F530="incels")</f>
        <v>1</v>
      </c>
      <c r="I530" s="11" t="b">
        <f>AND(C530="incels",F530="neutre")</f>
        <v>0</v>
      </c>
      <c r="J530" s="11" t="b">
        <f>AND(C530="neutre",F530="neutre")</f>
        <v>0</v>
      </c>
      <c r="K530" s="12" t="b">
        <f>AND(C530="neutre",F530="incels")</f>
        <v>0</v>
      </c>
    </row>
    <row r="531" spans="1:11" ht="15.75" customHeight="1" x14ac:dyDescent="0.15">
      <c r="A531" s="39" t="s">
        <v>21</v>
      </c>
      <c r="B531" s="40">
        <v>18</v>
      </c>
      <c r="C531" s="41" t="s">
        <v>1</v>
      </c>
      <c r="D531" s="42">
        <v>1</v>
      </c>
      <c r="E531" s="42">
        <v>0</v>
      </c>
      <c r="F531" s="9" t="s">
        <v>1</v>
      </c>
      <c r="G531" s="11">
        <f>IF(C531=F531,1,0)</f>
        <v>1</v>
      </c>
      <c r="H531" s="11" t="b">
        <f>AND(C531="incels",F531="incels")</f>
        <v>1</v>
      </c>
      <c r="I531" s="11" t="b">
        <f>AND(C531="incels",F531="neutre")</f>
        <v>0</v>
      </c>
      <c r="J531" s="11" t="b">
        <f>AND(C531="neutre",F531="neutre")</f>
        <v>0</v>
      </c>
      <c r="K531" s="12" t="b">
        <f>AND(C531="neutre",F531="incels")</f>
        <v>0</v>
      </c>
    </row>
    <row r="532" spans="1:11" ht="15.75" customHeight="1" x14ac:dyDescent="0.15">
      <c r="A532" s="39" t="s">
        <v>4910</v>
      </c>
      <c r="B532" s="40">
        <v>4927</v>
      </c>
      <c r="C532" s="41" t="s">
        <v>1</v>
      </c>
      <c r="D532" s="42">
        <v>1</v>
      </c>
      <c r="E532" s="42">
        <v>0</v>
      </c>
      <c r="F532" s="9" t="s">
        <v>1</v>
      </c>
      <c r="G532" s="11">
        <f>IF(C532=F532,1,0)</f>
        <v>1</v>
      </c>
      <c r="H532" s="11" t="b">
        <f>AND(C532="incels",F532="incels")</f>
        <v>1</v>
      </c>
      <c r="I532" s="11" t="b">
        <f>AND(C532="incels",F532="neutre")</f>
        <v>0</v>
      </c>
      <c r="J532" s="11" t="b">
        <f>AND(C532="neutre",F532="neutre")</f>
        <v>0</v>
      </c>
      <c r="K532" s="12" t="b">
        <f>AND(C532="neutre",F532="incels")</f>
        <v>0</v>
      </c>
    </row>
    <row r="533" spans="1:11" ht="15.75" customHeight="1" x14ac:dyDescent="0.15">
      <c r="A533" s="39" t="s">
        <v>4951</v>
      </c>
      <c r="B533" s="40">
        <v>4969</v>
      </c>
      <c r="C533" s="41" t="s">
        <v>2</v>
      </c>
      <c r="D533" s="42">
        <v>0</v>
      </c>
      <c r="E533" s="42">
        <v>1</v>
      </c>
      <c r="F533" s="9" t="s">
        <v>1</v>
      </c>
      <c r="G533" s="11">
        <f>IF(C533=F533,1,0)</f>
        <v>0</v>
      </c>
      <c r="H533" s="11" t="b">
        <f>AND(C533="incels",F533="incels")</f>
        <v>0</v>
      </c>
      <c r="I533" s="11" t="b">
        <f>AND(C533="incels",F533="neutre")</f>
        <v>0</v>
      </c>
      <c r="J533" s="11" t="b">
        <f>AND(C533="neutre",F533="neutre")</f>
        <v>0</v>
      </c>
      <c r="K533" s="12" t="b">
        <f>AND(C533="neutre",F533="incels")</f>
        <v>1</v>
      </c>
    </row>
    <row r="534" spans="1:11" ht="15.75" customHeight="1" x14ac:dyDescent="0.15">
      <c r="A534" s="39" t="s">
        <v>2007</v>
      </c>
      <c r="B534" s="40">
        <v>2009</v>
      </c>
      <c r="C534" s="41" t="s">
        <v>2</v>
      </c>
      <c r="D534" s="42">
        <v>0</v>
      </c>
      <c r="E534" s="42">
        <v>1</v>
      </c>
      <c r="F534" s="9" t="s">
        <v>1</v>
      </c>
      <c r="G534" s="11">
        <f>IF(C534=F534,1,0)</f>
        <v>0</v>
      </c>
      <c r="H534" s="11" t="b">
        <f>AND(C534="incels",F534="incels")</f>
        <v>0</v>
      </c>
      <c r="I534" s="11" t="b">
        <f>AND(C534="incels",F534="neutre")</f>
        <v>0</v>
      </c>
      <c r="J534" s="11" t="b">
        <f>AND(C534="neutre",F534="neutre")</f>
        <v>0</v>
      </c>
      <c r="K534" s="12" t="b">
        <f>AND(C534="neutre",F534="incels")</f>
        <v>1</v>
      </c>
    </row>
    <row r="535" spans="1:11" ht="15.75" customHeight="1" x14ac:dyDescent="0.15">
      <c r="A535" s="39" t="s">
        <v>8339</v>
      </c>
      <c r="B535" s="40">
        <v>8401</v>
      </c>
      <c r="C535" s="41" t="s">
        <v>1</v>
      </c>
      <c r="D535" s="42">
        <v>1</v>
      </c>
      <c r="E535" s="42">
        <v>0</v>
      </c>
      <c r="F535" s="9" t="s">
        <v>1</v>
      </c>
      <c r="G535" s="11">
        <f>IF(C535=F535,1,0)</f>
        <v>1</v>
      </c>
      <c r="H535" s="11" t="b">
        <f>AND(C535="incels",F535="incels")</f>
        <v>1</v>
      </c>
      <c r="I535" s="11" t="b">
        <f>AND(C535="incels",F535="neutre")</f>
        <v>0</v>
      </c>
      <c r="J535" s="11" t="b">
        <f>AND(C535="neutre",F535="neutre")</f>
        <v>0</v>
      </c>
      <c r="K535" s="12" t="b">
        <f>AND(C535="neutre",F535="incels")</f>
        <v>0</v>
      </c>
    </row>
    <row r="536" spans="1:11" ht="15.75" customHeight="1" x14ac:dyDescent="0.15">
      <c r="A536" s="39" t="s">
        <v>6199</v>
      </c>
      <c r="B536" s="40">
        <v>6235</v>
      </c>
      <c r="C536" s="41" t="s">
        <v>1</v>
      </c>
      <c r="D536" s="42">
        <v>1</v>
      </c>
      <c r="E536" s="42">
        <v>0</v>
      </c>
      <c r="F536" s="9" t="s">
        <v>1</v>
      </c>
      <c r="G536" s="11">
        <f>IF(C536=F536,1,0)</f>
        <v>1</v>
      </c>
      <c r="H536" s="11" t="b">
        <f>AND(C536="incels",F536="incels")</f>
        <v>1</v>
      </c>
      <c r="I536" s="11" t="b">
        <f>AND(C536="incels",F536="neutre")</f>
        <v>0</v>
      </c>
      <c r="J536" s="11" t="b">
        <f>AND(C536="neutre",F536="neutre")</f>
        <v>0</v>
      </c>
      <c r="K536" s="12" t="b">
        <f>AND(C536="neutre",F536="incels")</f>
        <v>0</v>
      </c>
    </row>
    <row r="537" spans="1:11" ht="15.75" customHeight="1" x14ac:dyDescent="0.15">
      <c r="A537" s="39" t="s">
        <v>7062</v>
      </c>
      <c r="B537" s="40">
        <v>7112</v>
      </c>
      <c r="C537" s="41" t="s">
        <v>2</v>
      </c>
      <c r="D537" s="42">
        <v>0</v>
      </c>
      <c r="E537" s="42">
        <v>1</v>
      </c>
      <c r="F537" s="9" t="s">
        <v>1</v>
      </c>
      <c r="G537" s="11">
        <f>IF(C537=F537,1,0)</f>
        <v>0</v>
      </c>
      <c r="H537" s="11" t="b">
        <f>AND(C537="incels",F537="incels")</f>
        <v>0</v>
      </c>
      <c r="I537" s="11" t="b">
        <f>AND(C537="incels",F537="neutre")</f>
        <v>0</v>
      </c>
      <c r="J537" s="11" t="b">
        <f>AND(C537="neutre",F537="neutre")</f>
        <v>0</v>
      </c>
      <c r="K537" s="12" t="b">
        <f>AND(C537="neutre",F537="incels")</f>
        <v>1</v>
      </c>
    </row>
    <row r="538" spans="1:11" ht="15.75" customHeight="1" x14ac:dyDescent="0.15">
      <c r="A538" s="39" t="s">
        <v>2418</v>
      </c>
      <c r="B538" s="40">
        <v>2420</v>
      </c>
      <c r="C538" s="41" t="s">
        <v>2</v>
      </c>
      <c r="D538" s="42">
        <v>0</v>
      </c>
      <c r="E538" s="42">
        <v>1</v>
      </c>
      <c r="F538" s="9" t="s">
        <v>1</v>
      </c>
      <c r="G538" s="11">
        <f>IF(C538=F538,1,0)</f>
        <v>0</v>
      </c>
      <c r="H538" s="11" t="b">
        <f>AND(C538="incels",F538="incels")</f>
        <v>0</v>
      </c>
      <c r="I538" s="11" t="b">
        <f>AND(C538="incels",F538="neutre")</f>
        <v>0</v>
      </c>
      <c r="J538" s="11" t="b">
        <f>AND(C538="neutre",F538="neutre")</f>
        <v>0</v>
      </c>
      <c r="K538" s="12" t="b">
        <f>AND(C538="neutre",F538="incels")</f>
        <v>1</v>
      </c>
    </row>
    <row r="539" spans="1:11" ht="15.75" customHeight="1" x14ac:dyDescent="0.15">
      <c r="A539" s="39" t="s">
        <v>2069</v>
      </c>
      <c r="B539" s="40">
        <v>2071</v>
      </c>
      <c r="C539" s="41" t="s">
        <v>2</v>
      </c>
      <c r="D539" s="42">
        <v>0</v>
      </c>
      <c r="E539" s="42">
        <v>1</v>
      </c>
      <c r="F539" s="9" t="s">
        <v>1</v>
      </c>
      <c r="G539" s="11">
        <f>IF(C539=F539,1,0)</f>
        <v>0</v>
      </c>
      <c r="H539" s="11" t="b">
        <f>AND(C539="incels",F539="incels")</f>
        <v>0</v>
      </c>
      <c r="I539" s="11" t="b">
        <f>AND(C539="incels",F539="neutre")</f>
        <v>0</v>
      </c>
      <c r="J539" s="11" t="b">
        <f>AND(C539="neutre",F539="neutre")</f>
        <v>0</v>
      </c>
      <c r="K539" s="12" t="b">
        <f>AND(C539="neutre",F539="incels")</f>
        <v>1</v>
      </c>
    </row>
    <row r="540" spans="1:11" ht="15.75" customHeight="1" x14ac:dyDescent="0.15">
      <c r="A540" s="39" t="s">
        <v>7066</v>
      </c>
      <c r="B540" s="40">
        <v>7116</v>
      </c>
      <c r="C540" s="41" t="s">
        <v>2</v>
      </c>
      <c r="D540" s="42">
        <v>0</v>
      </c>
      <c r="E540" s="42">
        <v>1</v>
      </c>
      <c r="F540" s="9" t="s">
        <v>1</v>
      </c>
      <c r="G540" s="11">
        <f>IF(C540=F540,1,0)</f>
        <v>0</v>
      </c>
      <c r="H540" s="11" t="b">
        <f>AND(C540="incels",F540="incels")</f>
        <v>0</v>
      </c>
      <c r="I540" s="11" t="b">
        <f>AND(C540="incels",F540="neutre")</f>
        <v>0</v>
      </c>
      <c r="J540" s="11" t="b">
        <f>AND(C540="neutre",F540="neutre")</f>
        <v>0</v>
      </c>
      <c r="K540" s="12" t="b">
        <f>AND(C540="neutre",F540="incels")</f>
        <v>1</v>
      </c>
    </row>
    <row r="541" spans="1:11" ht="15.75" customHeight="1" x14ac:dyDescent="0.15">
      <c r="A541" s="39" t="s">
        <v>2860</v>
      </c>
      <c r="B541" s="40">
        <v>2862</v>
      </c>
      <c r="C541" s="41" t="s">
        <v>2</v>
      </c>
      <c r="D541" s="42">
        <v>0</v>
      </c>
      <c r="E541" s="42">
        <v>1</v>
      </c>
      <c r="F541" s="9" t="s">
        <v>1</v>
      </c>
      <c r="G541" s="11">
        <f>IF(C541=F541,1,0)</f>
        <v>0</v>
      </c>
      <c r="H541" s="11" t="b">
        <f>AND(C541="incels",F541="incels")</f>
        <v>0</v>
      </c>
      <c r="I541" s="11" t="b">
        <f>AND(C541="incels",F541="neutre")</f>
        <v>0</v>
      </c>
      <c r="J541" s="11" t="b">
        <f>AND(C541="neutre",F541="neutre")</f>
        <v>0</v>
      </c>
      <c r="K541" s="12" t="b">
        <f>AND(C541="neutre",F541="incels")</f>
        <v>1</v>
      </c>
    </row>
    <row r="542" spans="1:11" ht="15.75" customHeight="1" x14ac:dyDescent="0.15">
      <c r="A542" s="39" t="s">
        <v>1255</v>
      </c>
      <c r="B542" s="40">
        <v>1256</v>
      </c>
      <c r="C542" s="41" t="s">
        <v>1</v>
      </c>
      <c r="D542" s="42">
        <v>1</v>
      </c>
      <c r="E542" s="42">
        <v>0</v>
      </c>
      <c r="F542" s="9" t="s">
        <v>1</v>
      </c>
      <c r="G542" s="11">
        <f>IF(C542=F542,1,0)</f>
        <v>1</v>
      </c>
      <c r="H542" s="11" t="b">
        <f>AND(C542="incels",F542="incels")</f>
        <v>1</v>
      </c>
      <c r="I542" s="11" t="b">
        <f>AND(C542="incels",F542="neutre")</f>
        <v>0</v>
      </c>
      <c r="J542" s="11" t="b">
        <f>AND(C542="neutre",F542="neutre")</f>
        <v>0</v>
      </c>
      <c r="K542" s="12" t="b">
        <f>AND(C542="neutre",F542="incels")</f>
        <v>0</v>
      </c>
    </row>
    <row r="543" spans="1:11" ht="15.75" customHeight="1" x14ac:dyDescent="0.15">
      <c r="A543" s="39" t="s">
        <v>5440</v>
      </c>
      <c r="B543" s="40">
        <v>5468</v>
      </c>
      <c r="C543" s="41" t="s">
        <v>1</v>
      </c>
      <c r="D543" s="42">
        <v>1</v>
      </c>
      <c r="E543" s="42">
        <v>0</v>
      </c>
      <c r="F543" s="9" t="s">
        <v>1</v>
      </c>
      <c r="G543" s="11">
        <f>IF(C543=F543,1,0)</f>
        <v>1</v>
      </c>
      <c r="H543" s="11" t="b">
        <f>AND(C543="incels",F543="incels")</f>
        <v>1</v>
      </c>
      <c r="I543" s="11" t="b">
        <f>AND(C543="incels",F543="neutre")</f>
        <v>0</v>
      </c>
      <c r="J543" s="11" t="b">
        <f>AND(C543="neutre",F543="neutre")</f>
        <v>0</v>
      </c>
      <c r="K543" s="12" t="b">
        <f>AND(C543="neutre",F543="incels")</f>
        <v>0</v>
      </c>
    </row>
    <row r="544" spans="1:11" ht="15.75" customHeight="1" x14ac:dyDescent="0.15">
      <c r="A544" s="39" t="s">
        <v>3467</v>
      </c>
      <c r="B544" s="40">
        <v>3472</v>
      </c>
      <c r="C544" s="41" t="s">
        <v>2</v>
      </c>
      <c r="D544" s="42">
        <v>0</v>
      </c>
      <c r="E544" s="42">
        <v>1</v>
      </c>
      <c r="F544" s="9" t="s">
        <v>1</v>
      </c>
      <c r="G544" s="11">
        <f>IF(C544=F544,1,0)</f>
        <v>0</v>
      </c>
      <c r="H544" s="11" t="b">
        <f>AND(C544="incels",F544="incels")</f>
        <v>0</v>
      </c>
      <c r="I544" s="11" t="b">
        <f>AND(C544="incels",F544="neutre")</f>
        <v>0</v>
      </c>
      <c r="J544" s="11" t="b">
        <f>AND(C544="neutre",F544="neutre")</f>
        <v>0</v>
      </c>
      <c r="K544" s="12" t="b">
        <f>AND(C544="neutre",F544="incels")</f>
        <v>1</v>
      </c>
    </row>
    <row r="545" spans="1:11" ht="15.75" customHeight="1" x14ac:dyDescent="0.15">
      <c r="A545" s="39" t="s">
        <v>4565</v>
      </c>
      <c r="B545" s="40">
        <v>4576</v>
      </c>
      <c r="C545" s="41" t="s">
        <v>1</v>
      </c>
      <c r="D545" s="42">
        <v>1</v>
      </c>
      <c r="E545" s="42">
        <v>0</v>
      </c>
      <c r="F545" s="9" t="s">
        <v>1</v>
      </c>
      <c r="G545" s="11">
        <f>IF(C545=F545,1,0)</f>
        <v>1</v>
      </c>
      <c r="H545" s="11" t="b">
        <f>AND(C545="incels",F545="incels")</f>
        <v>1</v>
      </c>
      <c r="I545" s="11" t="b">
        <f>AND(C545="incels",F545="neutre")</f>
        <v>0</v>
      </c>
      <c r="J545" s="11" t="b">
        <f>AND(C545="neutre",F545="neutre")</f>
        <v>0</v>
      </c>
      <c r="K545" s="12" t="b">
        <f>AND(C545="neutre",F545="incels")</f>
        <v>0</v>
      </c>
    </row>
    <row r="546" spans="1:11" ht="15.75" customHeight="1" x14ac:dyDescent="0.15">
      <c r="A546" s="39" t="s">
        <v>9839</v>
      </c>
      <c r="B546" s="40">
        <v>9921</v>
      </c>
      <c r="C546" s="41" t="s">
        <v>1</v>
      </c>
      <c r="D546" s="42">
        <v>1</v>
      </c>
      <c r="E546" s="42">
        <v>0</v>
      </c>
      <c r="F546" s="9" t="s">
        <v>1</v>
      </c>
      <c r="G546" s="11">
        <f>IF(C546=F546,1,0)</f>
        <v>1</v>
      </c>
      <c r="H546" s="11" t="b">
        <f>AND(C546="incels",F546="incels")</f>
        <v>1</v>
      </c>
      <c r="I546" s="11" t="b">
        <f>AND(C546="incels",F546="neutre")</f>
        <v>0</v>
      </c>
      <c r="J546" s="11" t="b">
        <f>AND(C546="neutre",F546="neutre")</f>
        <v>0</v>
      </c>
      <c r="K546" s="12" t="b">
        <f>AND(C546="neutre",F546="incels")</f>
        <v>0</v>
      </c>
    </row>
    <row r="547" spans="1:11" ht="15.75" customHeight="1" x14ac:dyDescent="0.15">
      <c r="A547" s="39" t="s">
        <v>6533</v>
      </c>
      <c r="B547" s="40">
        <v>6573</v>
      </c>
      <c r="C547" s="41" t="s">
        <v>2</v>
      </c>
      <c r="D547" s="42">
        <v>0</v>
      </c>
      <c r="E547" s="42">
        <v>1</v>
      </c>
      <c r="F547" s="9" t="s">
        <v>1</v>
      </c>
      <c r="G547" s="11">
        <f>IF(C547=F547,1,0)</f>
        <v>0</v>
      </c>
      <c r="H547" s="11" t="b">
        <f>AND(C547="incels",F547="incels")</f>
        <v>0</v>
      </c>
      <c r="I547" s="11" t="b">
        <f>AND(C547="incels",F547="neutre")</f>
        <v>0</v>
      </c>
      <c r="J547" s="11" t="b">
        <f>AND(C547="neutre",F547="neutre")</f>
        <v>0</v>
      </c>
      <c r="K547" s="12" t="b">
        <f>AND(C547="neutre",F547="incels")</f>
        <v>1</v>
      </c>
    </row>
    <row r="548" spans="1:11" ht="15.75" customHeight="1" x14ac:dyDescent="0.15">
      <c r="A548" s="39" t="s">
        <v>4065</v>
      </c>
      <c r="B548" s="40">
        <v>4072</v>
      </c>
      <c r="C548" s="41" t="s">
        <v>1</v>
      </c>
      <c r="D548" s="42">
        <v>1</v>
      </c>
      <c r="E548" s="42">
        <v>0</v>
      </c>
      <c r="F548" s="9" t="s">
        <v>1</v>
      </c>
      <c r="G548" s="11">
        <f>IF(C548=F548,1,0)</f>
        <v>1</v>
      </c>
      <c r="H548" s="11" t="b">
        <f>AND(C548="incels",F548="incels")</f>
        <v>1</v>
      </c>
      <c r="I548" s="11" t="b">
        <f>AND(C548="incels",F548="neutre")</f>
        <v>0</v>
      </c>
      <c r="J548" s="11" t="b">
        <f>AND(C548="neutre",F548="neutre")</f>
        <v>0</v>
      </c>
      <c r="K548" s="12" t="b">
        <f>AND(C548="neutre",F548="incels")</f>
        <v>0</v>
      </c>
    </row>
    <row r="549" spans="1:11" ht="15.75" customHeight="1" x14ac:dyDescent="0.15">
      <c r="A549" s="39" t="s">
        <v>7441</v>
      </c>
      <c r="B549" s="40">
        <v>7495</v>
      </c>
      <c r="C549" s="41" t="s">
        <v>1</v>
      </c>
      <c r="D549" s="42">
        <v>0</v>
      </c>
      <c r="E549" s="42">
        <v>0</v>
      </c>
      <c r="F549" s="9" t="s">
        <v>1</v>
      </c>
      <c r="G549" s="11">
        <f>IF(C549=F549,1,0)</f>
        <v>1</v>
      </c>
      <c r="H549" s="11" t="b">
        <f>AND(C549="incels",F549="incels")</f>
        <v>1</v>
      </c>
      <c r="I549" s="11" t="b">
        <f>AND(C549="incels",F549="neutre")</f>
        <v>0</v>
      </c>
      <c r="J549" s="11" t="b">
        <f>AND(C549="neutre",F549="neutre")</f>
        <v>0</v>
      </c>
      <c r="K549" s="12" t="b">
        <f>AND(C549="neutre",F549="incels")</f>
        <v>0</v>
      </c>
    </row>
    <row r="550" spans="1:11" ht="15.75" customHeight="1" x14ac:dyDescent="0.15">
      <c r="A550" s="39" t="s">
        <v>5640</v>
      </c>
      <c r="B550" s="40">
        <v>5669</v>
      </c>
      <c r="C550" s="41" t="s">
        <v>2</v>
      </c>
      <c r="D550" s="42">
        <v>0</v>
      </c>
      <c r="E550" s="42">
        <v>1</v>
      </c>
      <c r="F550" s="9" t="s">
        <v>1</v>
      </c>
      <c r="G550" s="11">
        <f>IF(C550=F550,1,0)</f>
        <v>0</v>
      </c>
      <c r="H550" s="11" t="b">
        <f>AND(C550="incels",F550="incels")</f>
        <v>0</v>
      </c>
      <c r="I550" s="11" t="b">
        <f>AND(C550="incels",F550="neutre")</f>
        <v>0</v>
      </c>
      <c r="J550" s="11" t="b">
        <f>AND(C550="neutre",F550="neutre")</f>
        <v>0</v>
      </c>
      <c r="K550" s="12" t="b">
        <f>AND(C550="neutre",F550="incels")</f>
        <v>1</v>
      </c>
    </row>
    <row r="551" spans="1:11" ht="15.75" customHeight="1" x14ac:dyDescent="0.15">
      <c r="A551" s="39" t="s">
        <v>2890</v>
      </c>
      <c r="B551" s="40">
        <v>2892</v>
      </c>
      <c r="C551" s="41" t="s">
        <v>2</v>
      </c>
      <c r="D551" s="42">
        <v>0</v>
      </c>
      <c r="E551" s="42">
        <v>1</v>
      </c>
      <c r="F551" s="9" t="s">
        <v>1</v>
      </c>
      <c r="G551" s="11">
        <f>IF(C551=F551,1,0)</f>
        <v>0</v>
      </c>
      <c r="H551" s="11" t="b">
        <f>AND(C551="incels",F551="incels")</f>
        <v>0</v>
      </c>
      <c r="I551" s="11" t="b">
        <f>AND(C551="incels",F551="neutre")</f>
        <v>0</v>
      </c>
      <c r="J551" s="11" t="b">
        <f>AND(C551="neutre",F551="neutre")</f>
        <v>0</v>
      </c>
      <c r="K551" s="12" t="b">
        <f>AND(C551="neutre",F551="incels")</f>
        <v>1</v>
      </c>
    </row>
    <row r="552" spans="1:11" ht="15.75" customHeight="1" x14ac:dyDescent="0.15">
      <c r="A552" s="39" t="s">
        <v>1562</v>
      </c>
      <c r="B552" s="40">
        <v>1564</v>
      </c>
      <c r="C552" s="41" t="s">
        <v>2</v>
      </c>
      <c r="D552" s="42">
        <v>0</v>
      </c>
      <c r="E552" s="42">
        <v>1</v>
      </c>
      <c r="F552" s="9" t="s">
        <v>1</v>
      </c>
      <c r="G552" s="11">
        <f>IF(C552=F552,1,0)</f>
        <v>0</v>
      </c>
      <c r="H552" s="11" t="b">
        <f>AND(C552="incels",F552="incels")</f>
        <v>0</v>
      </c>
      <c r="I552" s="11" t="b">
        <f>AND(C552="incels",F552="neutre")</f>
        <v>0</v>
      </c>
      <c r="J552" s="11" t="b">
        <f>AND(C552="neutre",F552="neutre")</f>
        <v>0</v>
      </c>
      <c r="K552" s="12" t="b">
        <f>AND(C552="neutre",F552="incels")</f>
        <v>1</v>
      </c>
    </row>
    <row r="553" spans="1:11" ht="15.75" customHeight="1" x14ac:dyDescent="0.15">
      <c r="A553" s="39" t="s">
        <v>4181</v>
      </c>
      <c r="B553" s="40">
        <v>4190</v>
      </c>
      <c r="C553" s="41" t="s">
        <v>2</v>
      </c>
      <c r="D553" s="42">
        <v>0</v>
      </c>
      <c r="E553" s="42">
        <v>1</v>
      </c>
      <c r="F553" s="9" t="s">
        <v>1</v>
      </c>
      <c r="G553" s="11">
        <f>IF(C553=F553,1,0)</f>
        <v>0</v>
      </c>
      <c r="H553" s="11" t="b">
        <f>AND(C553="incels",F553="incels")</f>
        <v>0</v>
      </c>
      <c r="I553" s="11" t="b">
        <f>AND(C553="incels",F553="neutre")</f>
        <v>0</v>
      </c>
      <c r="J553" s="11" t="b">
        <f>AND(C553="neutre",F553="neutre")</f>
        <v>0</v>
      </c>
      <c r="K553" s="12" t="b">
        <f>AND(C553="neutre",F553="incels")</f>
        <v>1</v>
      </c>
    </row>
    <row r="554" spans="1:11" ht="15.75" customHeight="1" x14ac:dyDescent="0.15">
      <c r="A554" s="39" t="s">
        <v>8371</v>
      </c>
      <c r="B554" s="40">
        <v>8434</v>
      </c>
      <c r="C554" s="41" t="s">
        <v>1</v>
      </c>
      <c r="D554" s="42">
        <v>1</v>
      </c>
      <c r="E554" s="42">
        <v>0</v>
      </c>
      <c r="F554" s="9" t="s">
        <v>1</v>
      </c>
      <c r="G554" s="11">
        <f>IF(C554=F554,1,0)</f>
        <v>1</v>
      </c>
      <c r="H554" s="11" t="b">
        <f>AND(C554="incels",F554="incels")</f>
        <v>1</v>
      </c>
      <c r="I554" s="11" t="b">
        <f>AND(C554="incels",F554="neutre")</f>
        <v>0</v>
      </c>
      <c r="J554" s="11" t="b">
        <f>AND(C554="neutre",F554="neutre")</f>
        <v>0</v>
      </c>
      <c r="K554" s="12" t="b">
        <f>AND(C554="neutre",F554="incels")</f>
        <v>0</v>
      </c>
    </row>
    <row r="555" spans="1:11" ht="15.75" customHeight="1" x14ac:dyDescent="0.15">
      <c r="A555" s="39" t="s">
        <v>6607</v>
      </c>
      <c r="B555" s="40">
        <v>6648</v>
      </c>
      <c r="C555" s="41" t="s">
        <v>1</v>
      </c>
      <c r="D555" s="42">
        <v>1</v>
      </c>
      <c r="E555" s="42">
        <v>0</v>
      </c>
      <c r="F555" s="9" t="s">
        <v>1</v>
      </c>
      <c r="G555" s="11">
        <f>IF(C555=F555,1,0)</f>
        <v>1</v>
      </c>
      <c r="H555" s="11" t="b">
        <f>AND(C555="incels",F555="incels")</f>
        <v>1</v>
      </c>
      <c r="I555" s="11" t="b">
        <f>AND(C555="incels",F555="neutre")</f>
        <v>0</v>
      </c>
      <c r="J555" s="11" t="b">
        <f>AND(C555="neutre",F555="neutre")</f>
        <v>0</v>
      </c>
      <c r="K555" s="12" t="b">
        <f>AND(C555="neutre",F555="incels")</f>
        <v>0</v>
      </c>
    </row>
    <row r="556" spans="1:11" ht="15.75" customHeight="1" x14ac:dyDescent="0.15">
      <c r="A556" s="39" t="s">
        <v>7518</v>
      </c>
      <c r="B556" s="40">
        <v>7574</v>
      </c>
      <c r="C556" s="41" t="s">
        <v>2</v>
      </c>
      <c r="D556" s="42">
        <v>0</v>
      </c>
      <c r="E556" s="42">
        <v>1</v>
      </c>
      <c r="F556" s="9" t="s">
        <v>1</v>
      </c>
      <c r="G556" s="11">
        <f>IF(C556=F556,1,0)</f>
        <v>0</v>
      </c>
      <c r="H556" s="11" t="b">
        <f>AND(C556="incels",F556="incels")</f>
        <v>0</v>
      </c>
      <c r="I556" s="11" t="b">
        <f>AND(C556="incels",F556="neutre")</f>
        <v>0</v>
      </c>
      <c r="J556" s="11" t="b">
        <f>AND(C556="neutre",F556="neutre")</f>
        <v>0</v>
      </c>
      <c r="K556" s="12" t="b">
        <f>AND(C556="neutre",F556="incels")</f>
        <v>1</v>
      </c>
    </row>
    <row r="557" spans="1:11" ht="15.75" customHeight="1" x14ac:dyDescent="0.15">
      <c r="A557" s="39" t="s">
        <v>5825</v>
      </c>
      <c r="B557" s="40">
        <v>5855</v>
      </c>
      <c r="C557" s="41" t="s">
        <v>2</v>
      </c>
      <c r="D557" s="42">
        <v>0</v>
      </c>
      <c r="E557" s="42">
        <v>1</v>
      </c>
      <c r="F557" s="9" t="s">
        <v>1</v>
      </c>
      <c r="G557" s="11">
        <f>IF(C557=F557,1,0)</f>
        <v>0</v>
      </c>
      <c r="H557" s="11" t="b">
        <f>AND(C557="incels",F557="incels")</f>
        <v>0</v>
      </c>
      <c r="I557" s="11" t="b">
        <f>AND(C557="incels",F557="neutre")</f>
        <v>0</v>
      </c>
      <c r="J557" s="11" t="b">
        <f>AND(C557="neutre",F557="neutre")</f>
        <v>0</v>
      </c>
      <c r="K557" s="12" t="b">
        <f>AND(C557="neutre",F557="incels")</f>
        <v>1</v>
      </c>
    </row>
    <row r="558" spans="1:11" ht="15.75" customHeight="1" x14ac:dyDescent="0.15">
      <c r="A558" s="39" t="s">
        <v>5701</v>
      </c>
      <c r="B558" s="40">
        <v>5731</v>
      </c>
      <c r="C558" s="41" t="s">
        <v>2</v>
      </c>
      <c r="D558" s="42">
        <v>0</v>
      </c>
      <c r="E558" s="42">
        <v>1</v>
      </c>
      <c r="F558" s="9" t="s">
        <v>1</v>
      </c>
      <c r="G558" s="11">
        <f>IF(C558=F558,1,0)</f>
        <v>0</v>
      </c>
      <c r="H558" s="11" t="b">
        <f>AND(C558="incels",F558="incels")</f>
        <v>0</v>
      </c>
      <c r="I558" s="11" t="b">
        <f>AND(C558="incels",F558="neutre")</f>
        <v>0</v>
      </c>
      <c r="J558" s="11" t="b">
        <f>AND(C558="neutre",F558="neutre")</f>
        <v>0</v>
      </c>
      <c r="K558" s="12" t="b">
        <f>AND(C558="neutre",F558="incels")</f>
        <v>1</v>
      </c>
    </row>
    <row r="559" spans="1:11" ht="15.75" customHeight="1" x14ac:dyDescent="0.15">
      <c r="A559" s="39" t="s">
        <v>8211</v>
      </c>
      <c r="B559" s="40">
        <v>8273</v>
      </c>
      <c r="C559" s="41" t="s">
        <v>1</v>
      </c>
      <c r="D559" s="42">
        <v>1</v>
      </c>
      <c r="E559" s="42">
        <v>0</v>
      </c>
      <c r="F559" s="9" t="s">
        <v>1</v>
      </c>
      <c r="G559" s="11">
        <f>IF(C559=F559,1,0)</f>
        <v>1</v>
      </c>
      <c r="H559" s="11" t="b">
        <f>AND(C559="incels",F559="incels")</f>
        <v>1</v>
      </c>
      <c r="I559" s="11" t="b">
        <f>AND(C559="incels",F559="neutre")</f>
        <v>0</v>
      </c>
      <c r="J559" s="11" t="b">
        <f>AND(C559="neutre",F559="neutre")</f>
        <v>0</v>
      </c>
      <c r="K559" s="12" t="b">
        <f>AND(C559="neutre",F559="incels")</f>
        <v>0</v>
      </c>
    </row>
    <row r="560" spans="1:11" ht="15.75" customHeight="1" x14ac:dyDescent="0.15">
      <c r="A560" s="39" t="s">
        <v>9000</v>
      </c>
      <c r="B560" s="40">
        <v>9070</v>
      </c>
      <c r="C560" s="41" t="s">
        <v>2</v>
      </c>
      <c r="D560" s="42">
        <v>0</v>
      </c>
      <c r="E560" s="42">
        <v>1</v>
      </c>
      <c r="F560" s="9" t="s">
        <v>1</v>
      </c>
      <c r="G560" s="11">
        <f>IF(C560=F560,1,0)</f>
        <v>0</v>
      </c>
      <c r="H560" s="11" t="b">
        <f>AND(C560="incels",F560="incels")</f>
        <v>0</v>
      </c>
      <c r="I560" s="11" t="b">
        <f>AND(C560="incels",F560="neutre")</f>
        <v>0</v>
      </c>
      <c r="J560" s="11" t="b">
        <f>AND(C560="neutre",F560="neutre")</f>
        <v>0</v>
      </c>
      <c r="K560" s="12" t="b">
        <f>AND(C560="neutre",F560="incels")</f>
        <v>1</v>
      </c>
    </row>
    <row r="561" spans="1:11" ht="15.75" customHeight="1" x14ac:dyDescent="0.15">
      <c r="A561" s="39" t="s">
        <v>9689</v>
      </c>
      <c r="B561" s="40">
        <v>9768</v>
      </c>
      <c r="C561" s="41" t="s">
        <v>1</v>
      </c>
      <c r="D561" s="42">
        <v>1</v>
      </c>
      <c r="E561" s="42">
        <v>0</v>
      </c>
      <c r="F561" s="9" t="s">
        <v>1</v>
      </c>
      <c r="G561" s="11">
        <f>IF(C561=F561,1,0)</f>
        <v>1</v>
      </c>
      <c r="H561" s="11" t="b">
        <f>AND(C561="incels",F561="incels")</f>
        <v>1</v>
      </c>
      <c r="I561" s="11" t="b">
        <f>AND(C561="incels",F561="neutre")</f>
        <v>0</v>
      </c>
      <c r="J561" s="11" t="b">
        <f>AND(C561="neutre",F561="neutre")</f>
        <v>0</v>
      </c>
      <c r="K561" s="12" t="b">
        <f>AND(C561="neutre",F561="incels")</f>
        <v>0</v>
      </c>
    </row>
    <row r="562" spans="1:11" ht="15.75" customHeight="1" x14ac:dyDescent="0.15">
      <c r="A562" s="39" t="s">
        <v>1533</v>
      </c>
      <c r="B562" s="40">
        <v>1535</v>
      </c>
      <c r="C562" s="41" t="s">
        <v>2</v>
      </c>
      <c r="D562" s="42">
        <v>0</v>
      </c>
      <c r="E562" s="42">
        <v>1</v>
      </c>
      <c r="F562" s="9" t="s">
        <v>1</v>
      </c>
      <c r="G562" s="11">
        <f>IF(C562=F562,1,0)</f>
        <v>0</v>
      </c>
      <c r="H562" s="11" t="b">
        <f>AND(C562="incels",F562="incels")</f>
        <v>0</v>
      </c>
      <c r="I562" s="11" t="b">
        <f>AND(C562="incels",F562="neutre")</f>
        <v>0</v>
      </c>
      <c r="J562" s="11" t="b">
        <f>AND(C562="neutre",F562="neutre")</f>
        <v>0</v>
      </c>
      <c r="K562" s="12" t="b">
        <f>AND(C562="neutre",F562="incels")</f>
        <v>1</v>
      </c>
    </row>
    <row r="563" spans="1:11" ht="15.75" customHeight="1" x14ac:dyDescent="0.15">
      <c r="A563" s="39" t="s">
        <v>9311</v>
      </c>
      <c r="B563" s="40">
        <v>9384</v>
      </c>
      <c r="C563" s="41" t="s">
        <v>2</v>
      </c>
      <c r="D563" s="42">
        <v>0</v>
      </c>
      <c r="E563" s="42">
        <v>1</v>
      </c>
      <c r="F563" s="9" t="s">
        <v>1</v>
      </c>
      <c r="G563" s="11">
        <f>IF(C563=F563,1,0)</f>
        <v>0</v>
      </c>
      <c r="H563" s="11" t="b">
        <f>AND(C563="incels",F563="incels")</f>
        <v>0</v>
      </c>
      <c r="I563" s="11" t="b">
        <f>AND(C563="incels",F563="neutre")</f>
        <v>0</v>
      </c>
      <c r="J563" s="11" t="b">
        <f>AND(C563="neutre",F563="neutre")</f>
        <v>0</v>
      </c>
      <c r="K563" s="12" t="b">
        <f>AND(C563="neutre",F563="incels")</f>
        <v>1</v>
      </c>
    </row>
    <row r="564" spans="1:11" ht="15.75" customHeight="1" x14ac:dyDescent="0.15">
      <c r="A564" s="39" t="s">
        <v>9458</v>
      </c>
      <c r="B564" s="40">
        <v>9533</v>
      </c>
      <c r="C564" s="41" t="s">
        <v>2</v>
      </c>
      <c r="D564" s="42">
        <v>0</v>
      </c>
      <c r="E564" s="42">
        <v>1</v>
      </c>
      <c r="F564" s="9" t="s">
        <v>1</v>
      </c>
      <c r="G564" s="11">
        <f>IF(C564=F564,1,0)</f>
        <v>0</v>
      </c>
      <c r="H564" s="11" t="b">
        <f>AND(C564="incels",F564="incels")</f>
        <v>0</v>
      </c>
      <c r="I564" s="11" t="b">
        <f>AND(C564="incels",F564="neutre")</f>
        <v>0</v>
      </c>
      <c r="J564" s="11" t="b">
        <f>AND(C564="neutre",F564="neutre")</f>
        <v>0</v>
      </c>
      <c r="K564" s="12" t="b">
        <f>AND(C564="neutre",F564="incels")</f>
        <v>1</v>
      </c>
    </row>
    <row r="565" spans="1:11" ht="15.75" customHeight="1" x14ac:dyDescent="0.15">
      <c r="A565" s="39" t="s">
        <v>7082</v>
      </c>
      <c r="B565" s="40">
        <v>7132</v>
      </c>
      <c r="C565" s="41" t="s">
        <v>1</v>
      </c>
      <c r="D565" s="42">
        <v>1</v>
      </c>
      <c r="E565" s="42">
        <v>0</v>
      </c>
      <c r="F565" s="9" t="s">
        <v>1</v>
      </c>
      <c r="G565" s="11">
        <f>IF(C565=F565,1,0)</f>
        <v>1</v>
      </c>
      <c r="H565" s="11" t="b">
        <f>AND(C565="incels",F565="incels")</f>
        <v>1</v>
      </c>
      <c r="I565" s="11" t="b">
        <f>AND(C565="incels",F565="neutre")</f>
        <v>0</v>
      </c>
      <c r="J565" s="11" t="b">
        <f>AND(C565="neutre",F565="neutre")</f>
        <v>0</v>
      </c>
      <c r="K565" s="12" t="b">
        <f>AND(C565="neutre",F565="incels")</f>
        <v>0</v>
      </c>
    </row>
    <row r="566" spans="1:11" ht="15.75" customHeight="1" x14ac:dyDescent="0.15">
      <c r="A566" s="39" t="s">
        <v>8789</v>
      </c>
      <c r="B566" s="40">
        <v>8856</v>
      </c>
      <c r="C566" s="41" t="s">
        <v>2</v>
      </c>
      <c r="D566" s="42">
        <v>0</v>
      </c>
      <c r="E566" s="42">
        <v>1</v>
      </c>
      <c r="F566" s="9" t="s">
        <v>1</v>
      </c>
      <c r="G566" s="11">
        <f>IF(C566=F566,1,0)</f>
        <v>0</v>
      </c>
      <c r="H566" s="11" t="b">
        <f>AND(C566="incels",F566="incels")</f>
        <v>0</v>
      </c>
      <c r="I566" s="11" t="b">
        <f>AND(C566="incels",F566="neutre")</f>
        <v>0</v>
      </c>
      <c r="J566" s="11" t="b">
        <f>AND(C566="neutre",F566="neutre")</f>
        <v>0</v>
      </c>
      <c r="K566" s="12" t="b">
        <f>AND(C566="neutre",F566="incels")</f>
        <v>1</v>
      </c>
    </row>
    <row r="567" spans="1:11" ht="15.75" customHeight="1" x14ac:dyDescent="0.15">
      <c r="A567" s="39" t="s">
        <v>4494</v>
      </c>
      <c r="B567" s="40">
        <v>4504</v>
      </c>
      <c r="C567" s="41" t="s">
        <v>1</v>
      </c>
      <c r="D567" s="42">
        <v>0</v>
      </c>
      <c r="E567" s="42">
        <v>0</v>
      </c>
      <c r="F567" s="9" t="s">
        <v>1</v>
      </c>
      <c r="G567" s="11">
        <f>IF(C567=F567,1,0)</f>
        <v>1</v>
      </c>
      <c r="H567" s="11" t="b">
        <f>AND(C567="incels",F567="incels")</f>
        <v>1</v>
      </c>
      <c r="I567" s="11" t="b">
        <f>AND(C567="incels",F567="neutre")</f>
        <v>0</v>
      </c>
      <c r="J567" s="11" t="b">
        <f>AND(C567="neutre",F567="neutre")</f>
        <v>0</v>
      </c>
      <c r="K567" s="12" t="b">
        <f>AND(C567="neutre",F567="incels")</f>
        <v>0</v>
      </c>
    </row>
    <row r="568" spans="1:11" ht="15.75" customHeight="1" x14ac:dyDescent="0.15">
      <c r="A568" s="39" t="s">
        <v>1823</v>
      </c>
      <c r="B568" s="40">
        <v>1825</v>
      </c>
      <c r="C568" s="41" t="s">
        <v>2</v>
      </c>
      <c r="D568" s="42">
        <v>0</v>
      </c>
      <c r="E568" s="42">
        <v>1</v>
      </c>
      <c r="F568" s="9" t="s">
        <v>1</v>
      </c>
      <c r="G568" s="11">
        <f>IF(C568=F568,1,0)</f>
        <v>0</v>
      </c>
      <c r="H568" s="11" t="b">
        <f>AND(C568="incels",F568="incels")</f>
        <v>0</v>
      </c>
      <c r="I568" s="11" t="b">
        <f>AND(C568="incels",F568="neutre")</f>
        <v>0</v>
      </c>
      <c r="J568" s="11" t="b">
        <f>AND(C568="neutre",F568="neutre")</f>
        <v>0</v>
      </c>
      <c r="K568" s="12" t="b">
        <f>AND(C568="neutre",F568="incels")</f>
        <v>1</v>
      </c>
    </row>
    <row r="569" spans="1:11" ht="15.75" customHeight="1" x14ac:dyDescent="0.15">
      <c r="A569" s="39" t="s">
        <v>2513</v>
      </c>
      <c r="B569" s="40">
        <v>2515</v>
      </c>
      <c r="C569" s="41" t="s">
        <v>1</v>
      </c>
      <c r="D569" s="42">
        <v>1</v>
      </c>
      <c r="E569" s="42">
        <v>0</v>
      </c>
      <c r="F569" s="9" t="s">
        <v>1</v>
      </c>
      <c r="G569" s="11">
        <f>IF(C569=F569,1,0)</f>
        <v>1</v>
      </c>
      <c r="H569" s="11" t="b">
        <f>AND(C569="incels",F569="incels")</f>
        <v>1</v>
      </c>
      <c r="I569" s="11" t="b">
        <f>AND(C569="incels",F569="neutre")</f>
        <v>0</v>
      </c>
      <c r="J569" s="11" t="b">
        <f>AND(C569="neutre",F569="neutre")</f>
        <v>0</v>
      </c>
      <c r="K569" s="12" t="b">
        <f>AND(C569="neutre",F569="incels")</f>
        <v>0</v>
      </c>
    </row>
    <row r="570" spans="1:11" ht="15.75" customHeight="1" x14ac:dyDescent="0.15">
      <c r="A570" s="39" t="s">
        <v>380</v>
      </c>
      <c r="B570" s="40">
        <v>378</v>
      </c>
      <c r="C570" s="41" t="s">
        <v>2</v>
      </c>
      <c r="D570" s="42">
        <v>0</v>
      </c>
      <c r="E570" s="42">
        <v>1</v>
      </c>
      <c r="F570" s="9" t="s">
        <v>1</v>
      </c>
      <c r="G570" s="11">
        <f>IF(C570=F570,1,0)</f>
        <v>0</v>
      </c>
      <c r="H570" s="11" t="b">
        <f>AND(C570="incels",F570="incels")</f>
        <v>0</v>
      </c>
      <c r="I570" s="11" t="b">
        <f>AND(C570="incels",F570="neutre")</f>
        <v>0</v>
      </c>
      <c r="J570" s="11" t="b">
        <f>AND(C570="neutre",F570="neutre")</f>
        <v>0</v>
      </c>
      <c r="K570" s="12" t="b">
        <f>AND(C570="neutre",F570="incels")</f>
        <v>1</v>
      </c>
    </row>
    <row r="571" spans="1:11" ht="15.75" customHeight="1" x14ac:dyDescent="0.15">
      <c r="A571" s="39" t="s">
        <v>4427</v>
      </c>
      <c r="B571" s="40">
        <v>4436</v>
      </c>
      <c r="C571" s="41" t="s">
        <v>1</v>
      </c>
      <c r="D571" s="42">
        <v>1</v>
      </c>
      <c r="E571" s="42">
        <v>0</v>
      </c>
      <c r="F571" s="9" t="s">
        <v>1</v>
      </c>
      <c r="G571" s="11">
        <f>IF(C571=F571,1,0)</f>
        <v>1</v>
      </c>
      <c r="H571" s="11" t="b">
        <f>AND(C571="incels",F571="incels")</f>
        <v>1</v>
      </c>
      <c r="I571" s="11" t="b">
        <f>AND(C571="incels",F571="neutre")</f>
        <v>0</v>
      </c>
      <c r="J571" s="11" t="b">
        <f>AND(C571="neutre",F571="neutre")</f>
        <v>0</v>
      </c>
      <c r="K571" s="12" t="b">
        <f>AND(C571="neutre",F571="incels")</f>
        <v>0</v>
      </c>
    </row>
    <row r="572" spans="1:11" ht="15.75" customHeight="1" x14ac:dyDescent="0.15">
      <c r="A572" s="39" t="s">
        <v>3236</v>
      </c>
      <c r="B572" s="40">
        <v>3239</v>
      </c>
      <c r="C572" s="41" t="s">
        <v>2</v>
      </c>
      <c r="D572" s="42">
        <v>0</v>
      </c>
      <c r="E572" s="42">
        <v>1</v>
      </c>
      <c r="F572" s="9" t="s">
        <v>1</v>
      </c>
      <c r="G572" s="11">
        <f>IF(C572=F572,1,0)</f>
        <v>0</v>
      </c>
      <c r="H572" s="11" t="b">
        <f>AND(C572="incels",F572="incels")</f>
        <v>0</v>
      </c>
      <c r="I572" s="11" t="b">
        <f>AND(C572="incels",F572="neutre")</f>
        <v>0</v>
      </c>
      <c r="J572" s="11" t="b">
        <f>AND(C572="neutre",F572="neutre")</f>
        <v>0</v>
      </c>
      <c r="K572" s="12" t="b">
        <f>AND(C572="neutre",F572="incels")</f>
        <v>1</v>
      </c>
    </row>
    <row r="573" spans="1:11" ht="15.75" customHeight="1" x14ac:dyDescent="0.15">
      <c r="A573" s="39" t="s">
        <v>7409</v>
      </c>
      <c r="B573" s="40">
        <v>7462</v>
      </c>
      <c r="C573" s="41" t="s">
        <v>2</v>
      </c>
      <c r="D573" s="42">
        <v>0</v>
      </c>
      <c r="E573" s="42">
        <v>1</v>
      </c>
      <c r="F573" s="9" t="s">
        <v>1</v>
      </c>
      <c r="G573" s="11">
        <f>IF(C573=F573,1,0)</f>
        <v>0</v>
      </c>
      <c r="H573" s="11" t="b">
        <f>AND(C573="incels",F573="incels")</f>
        <v>0</v>
      </c>
      <c r="I573" s="11" t="b">
        <f>AND(C573="incels",F573="neutre")</f>
        <v>0</v>
      </c>
      <c r="J573" s="11" t="b">
        <f>AND(C573="neutre",F573="neutre")</f>
        <v>0</v>
      </c>
      <c r="K573" s="12" t="b">
        <f>AND(C573="neutre",F573="incels")</f>
        <v>1</v>
      </c>
    </row>
    <row r="574" spans="1:11" ht="15.75" customHeight="1" x14ac:dyDescent="0.15">
      <c r="A574" s="39" t="s">
        <v>5969</v>
      </c>
      <c r="B574" s="40">
        <v>6003</v>
      </c>
      <c r="C574" s="41" t="s">
        <v>1</v>
      </c>
      <c r="D574" s="42">
        <v>1</v>
      </c>
      <c r="E574" s="42">
        <v>0</v>
      </c>
      <c r="F574" s="9" t="s">
        <v>1</v>
      </c>
      <c r="G574" s="11">
        <f>IF(C574=F574,1,0)</f>
        <v>1</v>
      </c>
      <c r="H574" s="11" t="b">
        <f>AND(C574="incels",F574="incels")</f>
        <v>1</v>
      </c>
      <c r="I574" s="11" t="b">
        <f>AND(C574="incels",F574="neutre")</f>
        <v>0</v>
      </c>
      <c r="J574" s="11" t="b">
        <f>AND(C574="neutre",F574="neutre")</f>
        <v>0</v>
      </c>
      <c r="K574" s="12" t="b">
        <f>AND(C574="neutre",F574="incels")</f>
        <v>0</v>
      </c>
    </row>
    <row r="575" spans="1:11" ht="15.75" customHeight="1" x14ac:dyDescent="0.15">
      <c r="A575" s="39" t="s">
        <v>6800</v>
      </c>
      <c r="B575" s="40">
        <v>6844</v>
      </c>
      <c r="C575" s="41" t="s">
        <v>1</v>
      </c>
      <c r="D575" s="42">
        <v>1</v>
      </c>
      <c r="E575" s="42">
        <v>0</v>
      </c>
      <c r="F575" s="9" t="s">
        <v>1</v>
      </c>
      <c r="G575" s="11">
        <f>IF(C575=F575,1,0)</f>
        <v>1</v>
      </c>
      <c r="H575" s="11" t="b">
        <f>AND(C575="incels",F575="incels")</f>
        <v>1</v>
      </c>
      <c r="I575" s="11" t="b">
        <f>AND(C575="incels",F575="neutre")</f>
        <v>0</v>
      </c>
      <c r="J575" s="11" t="b">
        <f>AND(C575="neutre",F575="neutre")</f>
        <v>0</v>
      </c>
      <c r="K575" s="12" t="b">
        <f>AND(C575="neutre",F575="incels")</f>
        <v>0</v>
      </c>
    </row>
    <row r="576" spans="1:11" ht="15.75" customHeight="1" x14ac:dyDescent="0.15">
      <c r="A576" s="39" t="s">
        <v>2198</v>
      </c>
      <c r="B576" s="40">
        <v>2200</v>
      </c>
      <c r="C576" s="41" t="s">
        <v>2</v>
      </c>
      <c r="D576" s="42">
        <v>0</v>
      </c>
      <c r="E576" s="42">
        <v>1</v>
      </c>
      <c r="F576" s="9" t="s">
        <v>1</v>
      </c>
      <c r="G576" s="11">
        <f>IF(C576=F576,1,0)</f>
        <v>0</v>
      </c>
      <c r="H576" s="11" t="b">
        <f>AND(C576="incels",F576="incels")</f>
        <v>0</v>
      </c>
      <c r="I576" s="11" t="b">
        <f>AND(C576="incels",F576="neutre")</f>
        <v>0</v>
      </c>
      <c r="J576" s="11" t="b">
        <f>AND(C576="neutre",F576="neutre")</f>
        <v>0</v>
      </c>
      <c r="K576" s="12" t="b">
        <f>AND(C576="neutre",F576="incels")</f>
        <v>1</v>
      </c>
    </row>
    <row r="577" spans="1:11" ht="15.75" customHeight="1" x14ac:dyDescent="0.15">
      <c r="A577" s="39" t="s">
        <v>8616</v>
      </c>
      <c r="B577" s="40">
        <v>8680</v>
      </c>
      <c r="C577" s="41" t="s">
        <v>2</v>
      </c>
      <c r="D577" s="42">
        <v>0</v>
      </c>
      <c r="E577" s="42">
        <v>1</v>
      </c>
      <c r="F577" s="9" t="s">
        <v>1</v>
      </c>
      <c r="G577" s="11">
        <f>IF(C577=F577,1,0)</f>
        <v>0</v>
      </c>
      <c r="H577" s="11" t="b">
        <f>AND(C577="incels",F577="incels")</f>
        <v>0</v>
      </c>
      <c r="I577" s="11" t="b">
        <f>AND(C577="incels",F577="neutre")</f>
        <v>0</v>
      </c>
      <c r="J577" s="11" t="b">
        <f>AND(C577="neutre",F577="neutre")</f>
        <v>0</v>
      </c>
      <c r="K577" s="12" t="b">
        <f>AND(C577="neutre",F577="incels")</f>
        <v>1</v>
      </c>
    </row>
    <row r="578" spans="1:11" ht="15.75" customHeight="1" x14ac:dyDescent="0.15">
      <c r="A578" s="39" t="s">
        <v>2963</v>
      </c>
      <c r="B578" s="40">
        <v>2966</v>
      </c>
      <c r="C578" s="41" t="s">
        <v>2</v>
      </c>
      <c r="D578" s="42">
        <v>0</v>
      </c>
      <c r="E578" s="42">
        <v>1</v>
      </c>
      <c r="F578" s="9" t="s">
        <v>1</v>
      </c>
      <c r="G578" s="11">
        <f>IF(C578=F578,1,0)</f>
        <v>0</v>
      </c>
      <c r="H578" s="11" t="b">
        <f>AND(C578="incels",F578="incels")</f>
        <v>0</v>
      </c>
      <c r="I578" s="11" t="b">
        <f>AND(C578="incels",F578="neutre")</f>
        <v>0</v>
      </c>
      <c r="J578" s="11" t="b">
        <f>AND(C578="neutre",F578="neutre")</f>
        <v>0</v>
      </c>
      <c r="K578" s="12" t="b">
        <f>AND(C578="neutre",F578="incels")</f>
        <v>1</v>
      </c>
    </row>
    <row r="579" spans="1:11" ht="15.75" customHeight="1" x14ac:dyDescent="0.15">
      <c r="A579" s="39" t="s">
        <v>5980</v>
      </c>
      <c r="B579" s="40">
        <v>6014</v>
      </c>
      <c r="C579" s="41" t="s">
        <v>1</v>
      </c>
      <c r="D579" s="42">
        <v>1</v>
      </c>
      <c r="E579" s="42">
        <v>0</v>
      </c>
      <c r="F579" s="9" t="s">
        <v>1</v>
      </c>
      <c r="G579" s="11">
        <f>IF(C579=F579,1,0)</f>
        <v>1</v>
      </c>
      <c r="H579" s="11" t="b">
        <f>AND(C579="incels",F579="incels")</f>
        <v>1</v>
      </c>
      <c r="I579" s="11" t="b">
        <f>AND(C579="incels",F579="neutre")</f>
        <v>0</v>
      </c>
      <c r="J579" s="11" t="b">
        <f>AND(C579="neutre",F579="neutre")</f>
        <v>0</v>
      </c>
      <c r="K579" s="12" t="b">
        <f>AND(C579="neutre",F579="incels")</f>
        <v>0</v>
      </c>
    </row>
    <row r="580" spans="1:11" ht="15.75" customHeight="1" x14ac:dyDescent="0.15">
      <c r="A580" s="39" t="s">
        <v>4300</v>
      </c>
      <c r="B580" s="40">
        <v>4309</v>
      </c>
      <c r="C580" s="41" t="s">
        <v>1</v>
      </c>
      <c r="D580" s="42">
        <v>1</v>
      </c>
      <c r="E580" s="42">
        <v>0</v>
      </c>
      <c r="F580" s="9" t="s">
        <v>1</v>
      </c>
      <c r="G580" s="11">
        <f>IF(C580=F580,1,0)</f>
        <v>1</v>
      </c>
      <c r="H580" s="11" t="b">
        <f>AND(C580="incels",F580="incels")</f>
        <v>1</v>
      </c>
      <c r="I580" s="11" t="b">
        <f>AND(C580="incels",F580="neutre")</f>
        <v>0</v>
      </c>
      <c r="J580" s="11" t="b">
        <f>AND(C580="neutre",F580="neutre")</f>
        <v>0</v>
      </c>
      <c r="K580" s="12" t="b">
        <f>AND(C580="neutre",F580="incels")</f>
        <v>0</v>
      </c>
    </row>
    <row r="581" spans="1:11" ht="15.75" customHeight="1" x14ac:dyDescent="0.15">
      <c r="A581" s="39" t="s">
        <v>5063</v>
      </c>
      <c r="B581" s="40">
        <v>5083</v>
      </c>
      <c r="C581" s="41" t="s">
        <v>2</v>
      </c>
      <c r="D581" s="42">
        <v>0</v>
      </c>
      <c r="E581" s="42">
        <v>1</v>
      </c>
      <c r="F581" s="9" t="s">
        <v>1</v>
      </c>
      <c r="G581" s="11">
        <f>IF(C581=F581,1,0)</f>
        <v>0</v>
      </c>
      <c r="H581" s="11" t="b">
        <f>AND(C581="incels",F581="incels")</f>
        <v>0</v>
      </c>
      <c r="I581" s="11" t="b">
        <f>AND(C581="incels",F581="neutre")</f>
        <v>0</v>
      </c>
      <c r="J581" s="11" t="b">
        <f>AND(C581="neutre",F581="neutre")</f>
        <v>0</v>
      </c>
      <c r="K581" s="12" t="b">
        <f>AND(C581="neutre",F581="incels")</f>
        <v>1</v>
      </c>
    </row>
    <row r="582" spans="1:11" ht="15.75" customHeight="1" x14ac:dyDescent="0.15">
      <c r="A582" s="39" t="s">
        <v>830</v>
      </c>
      <c r="B582" s="40">
        <v>829</v>
      </c>
      <c r="C582" s="41" t="s">
        <v>2</v>
      </c>
      <c r="D582" s="42">
        <v>0</v>
      </c>
      <c r="E582" s="42">
        <v>1</v>
      </c>
      <c r="F582" s="9" t="s">
        <v>1</v>
      </c>
      <c r="G582" s="11">
        <f>IF(C582=F582,1,0)</f>
        <v>0</v>
      </c>
      <c r="H582" s="11" t="b">
        <f>AND(C582="incels",F582="incels")</f>
        <v>0</v>
      </c>
      <c r="I582" s="11" t="b">
        <f>AND(C582="incels",F582="neutre")</f>
        <v>0</v>
      </c>
      <c r="J582" s="11" t="b">
        <f>AND(C582="neutre",F582="neutre")</f>
        <v>0</v>
      </c>
      <c r="K582" s="12" t="b">
        <f>AND(C582="neutre",F582="incels")</f>
        <v>1</v>
      </c>
    </row>
    <row r="583" spans="1:11" ht="15.75" customHeight="1" x14ac:dyDescent="0.15">
      <c r="A583" s="39" t="s">
        <v>5394</v>
      </c>
      <c r="B583" s="40">
        <v>5421</v>
      </c>
      <c r="C583" s="41" t="s">
        <v>1</v>
      </c>
      <c r="D583" s="42">
        <v>0</v>
      </c>
      <c r="E583" s="42">
        <v>0</v>
      </c>
      <c r="F583" s="9" t="s">
        <v>1</v>
      </c>
      <c r="G583" s="11">
        <f>IF(C583=F583,1,0)</f>
        <v>1</v>
      </c>
      <c r="H583" s="11" t="b">
        <f>AND(C583="incels",F583="incels")</f>
        <v>1</v>
      </c>
      <c r="I583" s="11" t="b">
        <f>AND(C583="incels",F583="neutre")</f>
        <v>0</v>
      </c>
      <c r="J583" s="11" t="b">
        <f>AND(C583="neutre",F583="neutre")</f>
        <v>0</v>
      </c>
      <c r="K583" s="12" t="b">
        <f>AND(C583="neutre",F583="incels")</f>
        <v>0</v>
      </c>
    </row>
    <row r="584" spans="1:11" ht="15.75" customHeight="1" x14ac:dyDescent="0.15">
      <c r="A584" s="39" t="s">
        <v>2560</v>
      </c>
      <c r="B584" s="40">
        <v>2562</v>
      </c>
      <c r="C584" s="41" t="s">
        <v>1</v>
      </c>
      <c r="D584" s="42">
        <v>1</v>
      </c>
      <c r="E584" s="42">
        <v>0</v>
      </c>
      <c r="F584" s="9" t="s">
        <v>1</v>
      </c>
      <c r="G584" s="11">
        <f>IF(C584=F584,1,0)</f>
        <v>1</v>
      </c>
      <c r="H584" s="11" t="b">
        <f>AND(C584="incels",F584="incels")</f>
        <v>1</v>
      </c>
      <c r="I584" s="11" t="b">
        <f>AND(C584="incels",F584="neutre")</f>
        <v>0</v>
      </c>
      <c r="J584" s="11" t="b">
        <f>AND(C584="neutre",F584="neutre")</f>
        <v>0</v>
      </c>
      <c r="K584" s="12" t="b">
        <f>AND(C584="neutre",F584="incels")</f>
        <v>0</v>
      </c>
    </row>
    <row r="585" spans="1:11" ht="15.75" customHeight="1" x14ac:dyDescent="0.15">
      <c r="A585" s="39" t="s">
        <v>1740</v>
      </c>
      <c r="B585" s="40">
        <v>1742</v>
      </c>
      <c r="C585" s="41" t="s">
        <v>2</v>
      </c>
      <c r="D585" s="42">
        <v>0</v>
      </c>
      <c r="E585" s="42">
        <v>1</v>
      </c>
      <c r="F585" s="9" t="s">
        <v>1</v>
      </c>
      <c r="G585" s="11">
        <f>IF(C585=F585,1,0)</f>
        <v>0</v>
      </c>
      <c r="H585" s="11" t="b">
        <f>AND(C585="incels",F585="incels")</f>
        <v>0</v>
      </c>
      <c r="I585" s="11" t="b">
        <f>AND(C585="incels",F585="neutre")</f>
        <v>0</v>
      </c>
      <c r="J585" s="11" t="b">
        <f>AND(C585="neutre",F585="neutre")</f>
        <v>0</v>
      </c>
      <c r="K585" s="12" t="b">
        <f>AND(C585="neutre",F585="incels")</f>
        <v>1</v>
      </c>
    </row>
    <row r="586" spans="1:11" ht="15.75" customHeight="1" x14ac:dyDescent="0.15">
      <c r="A586" s="39" t="s">
        <v>8328</v>
      </c>
      <c r="B586" s="40">
        <v>8390</v>
      </c>
      <c r="C586" s="41" t="s">
        <v>1</v>
      </c>
      <c r="D586" s="42">
        <v>1</v>
      </c>
      <c r="E586" s="42">
        <v>0</v>
      </c>
      <c r="F586" s="9" t="s">
        <v>1</v>
      </c>
      <c r="G586" s="11">
        <f>IF(C586=F586,1,0)</f>
        <v>1</v>
      </c>
      <c r="H586" s="11" t="b">
        <f>AND(C586="incels",F586="incels")</f>
        <v>1</v>
      </c>
      <c r="I586" s="11" t="b">
        <f>AND(C586="incels",F586="neutre")</f>
        <v>0</v>
      </c>
      <c r="J586" s="11" t="b">
        <f>AND(C586="neutre",F586="neutre")</f>
        <v>0</v>
      </c>
      <c r="K586" s="12" t="b">
        <f>AND(C586="neutre",F586="incels")</f>
        <v>0</v>
      </c>
    </row>
    <row r="587" spans="1:11" ht="15.75" customHeight="1" x14ac:dyDescent="0.15">
      <c r="A587" s="39" t="s">
        <v>8697</v>
      </c>
      <c r="B587" s="40">
        <v>8762</v>
      </c>
      <c r="C587" s="41" t="s">
        <v>2</v>
      </c>
      <c r="D587" s="42">
        <v>0</v>
      </c>
      <c r="E587" s="42">
        <v>1</v>
      </c>
      <c r="F587" s="9" t="s">
        <v>1</v>
      </c>
      <c r="G587" s="11">
        <f>IF(C587=F587,1,0)</f>
        <v>0</v>
      </c>
      <c r="H587" s="11" t="b">
        <f>AND(C587="incels",F587="incels")</f>
        <v>0</v>
      </c>
      <c r="I587" s="11" t="b">
        <f>AND(C587="incels",F587="neutre")</f>
        <v>0</v>
      </c>
      <c r="J587" s="11" t="b">
        <f>AND(C587="neutre",F587="neutre")</f>
        <v>0</v>
      </c>
      <c r="K587" s="12" t="b">
        <f>AND(C587="neutre",F587="incels")</f>
        <v>1</v>
      </c>
    </row>
    <row r="588" spans="1:11" ht="15.75" customHeight="1" x14ac:dyDescent="0.15">
      <c r="A588" s="39" t="s">
        <v>8691</v>
      </c>
      <c r="B588" s="40">
        <v>8756</v>
      </c>
      <c r="C588" s="41" t="s">
        <v>2</v>
      </c>
      <c r="D588" s="42">
        <v>0</v>
      </c>
      <c r="E588" s="42">
        <v>1</v>
      </c>
      <c r="F588" s="9" t="s">
        <v>1</v>
      </c>
      <c r="G588" s="11">
        <f>IF(C588=F588,1,0)</f>
        <v>0</v>
      </c>
      <c r="H588" s="11" t="b">
        <f>AND(C588="incels",F588="incels")</f>
        <v>0</v>
      </c>
      <c r="I588" s="11" t="b">
        <f>AND(C588="incels",F588="neutre")</f>
        <v>0</v>
      </c>
      <c r="J588" s="11" t="b">
        <f>AND(C588="neutre",F588="neutre")</f>
        <v>0</v>
      </c>
      <c r="K588" s="12" t="b">
        <f>AND(C588="neutre",F588="incels")</f>
        <v>1</v>
      </c>
    </row>
    <row r="589" spans="1:11" ht="15.75" customHeight="1" x14ac:dyDescent="0.15">
      <c r="A589" s="39" t="s">
        <v>8611</v>
      </c>
      <c r="B589" s="40">
        <v>8675</v>
      </c>
      <c r="C589" s="41" t="s">
        <v>2</v>
      </c>
      <c r="D589" s="42">
        <v>0</v>
      </c>
      <c r="E589" s="42">
        <v>1</v>
      </c>
      <c r="F589" s="9" t="s">
        <v>1</v>
      </c>
      <c r="G589" s="11">
        <f>IF(C589=F589,1,0)</f>
        <v>0</v>
      </c>
      <c r="H589" s="11" t="b">
        <f>AND(C589="incels",F589="incels")</f>
        <v>0</v>
      </c>
      <c r="I589" s="11" t="b">
        <f>AND(C589="incels",F589="neutre")</f>
        <v>0</v>
      </c>
      <c r="J589" s="11" t="b">
        <f>AND(C589="neutre",F589="neutre")</f>
        <v>0</v>
      </c>
      <c r="K589" s="12" t="b">
        <f>AND(C589="neutre",F589="incels")</f>
        <v>1</v>
      </c>
    </row>
    <row r="590" spans="1:11" ht="15.75" customHeight="1" x14ac:dyDescent="0.15">
      <c r="A590" s="39" t="s">
        <v>4252</v>
      </c>
      <c r="B590" s="40">
        <v>4261</v>
      </c>
      <c r="C590" s="41" t="s">
        <v>1</v>
      </c>
      <c r="D590" s="42">
        <v>1</v>
      </c>
      <c r="E590" s="42">
        <v>0</v>
      </c>
      <c r="F590" s="9" t="s">
        <v>1</v>
      </c>
      <c r="G590" s="11">
        <f>IF(C590=F590,1,0)</f>
        <v>1</v>
      </c>
      <c r="H590" s="11" t="b">
        <f>AND(C590="incels",F590="incels")</f>
        <v>1</v>
      </c>
      <c r="I590" s="11" t="b">
        <f>AND(C590="incels",F590="neutre")</f>
        <v>0</v>
      </c>
      <c r="J590" s="11" t="b">
        <f>AND(C590="neutre",F590="neutre")</f>
        <v>0</v>
      </c>
      <c r="K590" s="12" t="b">
        <f>AND(C590="neutre",F590="incels")</f>
        <v>0</v>
      </c>
    </row>
    <row r="591" spans="1:11" ht="15.75" customHeight="1" x14ac:dyDescent="0.15">
      <c r="A591" s="39" t="s">
        <v>5336</v>
      </c>
      <c r="B591" s="40">
        <v>5361</v>
      </c>
      <c r="C591" s="41" t="s">
        <v>1</v>
      </c>
      <c r="D591" s="42">
        <v>0</v>
      </c>
      <c r="E591" s="42">
        <v>0</v>
      </c>
      <c r="F591" s="9" t="s">
        <v>1</v>
      </c>
      <c r="G591" s="11">
        <f>IF(C591=F591,1,0)</f>
        <v>1</v>
      </c>
      <c r="H591" s="11" t="b">
        <f>AND(C591="incels",F591="incels")</f>
        <v>1</v>
      </c>
      <c r="I591" s="11" t="b">
        <f>AND(C591="incels",F591="neutre")</f>
        <v>0</v>
      </c>
      <c r="J591" s="11" t="b">
        <f>AND(C591="neutre",F591="neutre")</f>
        <v>0</v>
      </c>
      <c r="K591" s="12" t="b">
        <f>AND(C591="neutre",F591="incels")</f>
        <v>0</v>
      </c>
    </row>
    <row r="592" spans="1:11" ht="15.75" customHeight="1" x14ac:dyDescent="0.15">
      <c r="A592" s="39" t="s">
        <v>543</v>
      </c>
      <c r="B592" s="40">
        <v>541</v>
      </c>
      <c r="C592" s="41" t="s">
        <v>1</v>
      </c>
      <c r="D592" s="42">
        <v>1</v>
      </c>
      <c r="E592" s="42">
        <v>0</v>
      </c>
      <c r="F592" s="9" t="s">
        <v>1</v>
      </c>
      <c r="G592" s="11">
        <f>IF(C592=F592,1,0)</f>
        <v>1</v>
      </c>
      <c r="H592" s="11" t="b">
        <f>AND(C592="incels",F592="incels")</f>
        <v>1</v>
      </c>
      <c r="I592" s="11" t="b">
        <f>AND(C592="incels",F592="neutre")</f>
        <v>0</v>
      </c>
      <c r="J592" s="11" t="b">
        <f>AND(C592="neutre",F592="neutre")</f>
        <v>0</v>
      </c>
      <c r="K592" s="12" t="b">
        <f>AND(C592="neutre",F592="incels")</f>
        <v>0</v>
      </c>
    </row>
    <row r="593" spans="1:11" ht="15.75" customHeight="1" x14ac:dyDescent="0.15">
      <c r="A593" s="39" t="s">
        <v>9350</v>
      </c>
      <c r="B593" s="40">
        <v>9423</v>
      </c>
      <c r="C593" s="41" t="s">
        <v>2</v>
      </c>
      <c r="D593" s="42">
        <v>0</v>
      </c>
      <c r="E593" s="42">
        <v>1</v>
      </c>
      <c r="F593" s="9" t="s">
        <v>1</v>
      </c>
      <c r="G593" s="11">
        <f>IF(C593=F593,1,0)</f>
        <v>0</v>
      </c>
      <c r="H593" s="11" t="b">
        <f>AND(C593="incels",F593="incels")</f>
        <v>0</v>
      </c>
      <c r="I593" s="11" t="b">
        <f>AND(C593="incels",F593="neutre")</f>
        <v>0</v>
      </c>
      <c r="J593" s="11" t="b">
        <f>AND(C593="neutre",F593="neutre")</f>
        <v>0</v>
      </c>
      <c r="K593" s="12" t="b">
        <f>AND(C593="neutre",F593="incels")</f>
        <v>1</v>
      </c>
    </row>
    <row r="594" spans="1:11" ht="15.75" customHeight="1" x14ac:dyDescent="0.15">
      <c r="A594" s="39" t="s">
        <v>444</v>
      </c>
      <c r="B594" s="40">
        <v>442</v>
      </c>
      <c r="C594" s="41" t="s">
        <v>1</v>
      </c>
      <c r="D594" s="42">
        <v>0</v>
      </c>
      <c r="E594" s="42">
        <v>0</v>
      </c>
      <c r="F594" s="9" t="s">
        <v>1</v>
      </c>
      <c r="G594" s="11">
        <f>IF(C594=F594,1,0)</f>
        <v>1</v>
      </c>
      <c r="H594" s="11" t="b">
        <f>AND(C594="incels",F594="incels")</f>
        <v>1</v>
      </c>
      <c r="I594" s="11" t="b">
        <f>AND(C594="incels",F594="neutre")</f>
        <v>0</v>
      </c>
      <c r="J594" s="11" t="b">
        <f>AND(C594="neutre",F594="neutre")</f>
        <v>0</v>
      </c>
      <c r="K594" s="12" t="b">
        <f>AND(C594="neutre",F594="incels")</f>
        <v>0</v>
      </c>
    </row>
    <row r="595" spans="1:11" ht="15.75" customHeight="1" x14ac:dyDescent="0.15">
      <c r="A595" s="39" t="s">
        <v>4163</v>
      </c>
      <c r="B595" s="40">
        <v>4172</v>
      </c>
      <c r="C595" s="41" t="s">
        <v>1</v>
      </c>
      <c r="D595" s="42">
        <v>1</v>
      </c>
      <c r="E595" s="42">
        <v>0</v>
      </c>
      <c r="F595" s="9" t="s">
        <v>1</v>
      </c>
      <c r="G595" s="11">
        <f>IF(C595=F595,1,0)</f>
        <v>1</v>
      </c>
      <c r="H595" s="11" t="b">
        <f>AND(C595="incels",F595="incels")</f>
        <v>1</v>
      </c>
      <c r="I595" s="11" t="b">
        <f>AND(C595="incels",F595="neutre")</f>
        <v>0</v>
      </c>
      <c r="J595" s="11" t="b">
        <f>AND(C595="neutre",F595="neutre")</f>
        <v>0</v>
      </c>
      <c r="K595" s="12" t="b">
        <f>AND(C595="neutre",F595="incels")</f>
        <v>0</v>
      </c>
    </row>
    <row r="596" spans="1:11" ht="15.75" customHeight="1" x14ac:dyDescent="0.15">
      <c r="A596" s="39" t="s">
        <v>9437</v>
      </c>
      <c r="B596" s="40">
        <v>9512</v>
      </c>
      <c r="C596" s="41" t="s">
        <v>1</v>
      </c>
      <c r="D596" s="42">
        <v>1</v>
      </c>
      <c r="E596" s="42">
        <v>0</v>
      </c>
      <c r="F596" s="9" t="s">
        <v>1</v>
      </c>
      <c r="G596" s="11">
        <f>IF(C596=F596,1,0)</f>
        <v>1</v>
      </c>
      <c r="H596" s="11" t="b">
        <f>AND(C596="incels",F596="incels")</f>
        <v>1</v>
      </c>
      <c r="I596" s="11" t="b">
        <f>AND(C596="incels",F596="neutre")</f>
        <v>0</v>
      </c>
      <c r="J596" s="11" t="b">
        <f>AND(C596="neutre",F596="neutre")</f>
        <v>0</v>
      </c>
      <c r="K596" s="12" t="b">
        <f>AND(C596="neutre",F596="incels")</f>
        <v>0</v>
      </c>
    </row>
    <row r="597" spans="1:11" ht="15.75" customHeight="1" x14ac:dyDescent="0.15">
      <c r="A597" s="39" t="s">
        <v>3970</v>
      </c>
      <c r="B597" s="40">
        <v>3977</v>
      </c>
      <c r="C597" s="41" t="s">
        <v>2</v>
      </c>
      <c r="D597" s="42">
        <v>0</v>
      </c>
      <c r="E597" s="42">
        <v>1</v>
      </c>
      <c r="F597" s="9" t="s">
        <v>1</v>
      </c>
      <c r="G597" s="11">
        <f>IF(C597=F597,1,0)</f>
        <v>0</v>
      </c>
      <c r="H597" s="11" t="b">
        <f>AND(C597="incels",F597="incels")</f>
        <v>0</v>
      </c>
      <c r="I597" s="11" t="b">
        <f>AND(C597="incels",F597="neutre")</f>
        <v>0</v>
      </c>
      <c r="J597" s="11" t="b">
        <f>AND(C597="neutre",F597="neutre")</f>
        <v>0</v>
      </c>
      <c r="K597" s="12" t="b">
        <f>AND(C597="neutre",F597="incels")</f>
        <v>1</v>
      </c>
    </row>
    <row r="598" spans="1:11" ht="15.75" customHeight="1" x14ac:dyDescent="0.15">
      <c r="A598" s="39" t="s">
        <v>5083</v>
      </c>
      <c r="B598" s="40">
        <v>5103</v>
      </c>
      <c r="C598" s="41" t="s">
        <v>2</v>
      </c>
      <c r="D598" s="42">
        <v>0</v>
      </c>
      <c r="E598" s="42">
        <v>1</v>
      </c>
      <c r="F598" s="9" t="s">
        <v>1</v>
      </c>
      <c r="G598" s="11">
        <f>IF(C598=F598,1,0)</f>
        <v>0</v>
      </c>
      <c r="H598" s="11" t="b">
        <f>AND(C598="incels",F598="incels")</f>
        <v>0</v>
      </c>
      <c r="I598" s="11" t="b">
        <f>AND(C598="incels",F598="neutre")</f>
        <v>0</v>
      </c>
      <c r="J598" s="11" t="b">
        <f>AND(C598="neutre",F598="neutre")</f>
        <v>0</v>
      </c>
      <c r="K598" s="12" t="b">
        <f>AND(C598="neutre",F598="incels")</f>
        <v>1</v>
      </c>
    </row>
    <row r="599" spans="1:11" ht="15.75" customHeight="1" x14ac:dyDescent="0.15">
      <c r="A599" s="39" t="s">
        <v>3009</v>
      </c>
      <c r="B599" s="40">
        <v>3012</v>
      </c>
      <c r="C599" s="41" t="s">
        <v>2</v>
      </c>
      <c r="D599" s="42">
        <v>0</v>
      </c>
      <c r="E599" s="42">
        <v>1</v>
      </c>
      <c r="F599" s="9" t="s">
        <v>1</v>
      </c>
      <c r="G599" s="11">
        <f>IF(C599=F599,1,0)</f>
        <v>0</v>
      </c>
      <c r="H599" s="11" t="b">
        <f>AND(C599="incels",F599="incels")</f>
        <v>0</v>
      </c>
      <c r="I599" s="11" t="b">
        <f>AND(C599="incels",F599="neutre")</f>
        <v>0</v>
      </c>
      <c r="J599" s="11" t="b">
        <f>AND(C599="neutre",F599="neutre")</f>
        <v>0</v>
      </c>
      <c r="K599" s="12" t="b">
        <f>AND(C599="neutre",F599="incels")</f>
        <v>1</v>
      </c>
    </row>
    <row r="600" spans="1:11" ht="15.75" customHeight="1" x14ac:dyDescent="0.15">
      <c r="A600" s="39" t="s">
        <v>7745</v>
      </c>
      <c r="B600" s="40">
        <v>7801</v>
      </c>
      <c r="C600" s="41" t="s">
        <v>1</v>
      </c>
      <c r="D600" s="42">
        <v>1</v>
      </c>
      <c r="E600" s="42">
        <v>0</v>
      </c>
      <c r="F600" s="9" t="s">
        <v>1</v>
      </c>
      <c r="G600" s="11">
        <f>IF(C600=F600,1,0)</f>
        <v>1</v>
      </c>
      <c r="H600" s="11" t="b">
        <f>AND(C600="incels",F600="incels")</f>
        <v>1</v>
      </c>
      <c r="I600" s="11" t="b">
        <f>AND(C600="incels",F600="neutre")</f>
        <v>0</v>
      </c>
      <c r="J600" s="11" t="b">
        <f>AND(C600="neutre",F600="neutre")</f>
        <v>0</v>
      </c>
      <c r="K600" s="12" t="b">
        <f>AND(C600="neutre",F600="incels")</f>
        <v>0</v>
      </c>
    </row>
    <row r="601" spans="1:11" ht="15.75" customHeight="1" x14ac:dyDescent="0.15">
      <c r="A601" s="39" t="s">
        <v>5213</v>
      </c>
      <c r="B601" s="40">
        <v>5235</v>
      </c>
      <c r="C601" s="41" t="s">
        <v>1</v>
      </c>
      <c r="D601" s="42">
        <v>1</v>
      </c>
      <c r="E601" s="42">
        <v>0</v>
      </c>
      <c r="F601" s="9" t="s">
        <v>1</v>
      </c>
      <c r="G601" s="11">
        <f>IF(C601=F601,1,0)</f>
        <v>1</v>
      </c>
      <c r="H601" s="11" t="b">
        <f>AND(C601="incels",F601="incels")</f>
        <v>1</v>
      </c>
      <c r="I601" s="11" t="b">
        <f>AND(C601="incels",F601="neutre")</f>
        <v>0</v>
      </c>
      <c r="J601" s="11" t="b">
        <f>AND(C601="neutre",F601="neutre")</f>
        <v>0</v>
      </c>
      <c r="K601" s="12" t="b">
        <f>AND(C601="neutre",F601="incels")</f>
        <v>0</v>
      </c>
    </row>
    <row r="602" spans="1:11" ht="15.75" customHeight="1" x14ac:dyDescent="0.15">
      <c r="A602" s="39" t="s">
        <v>8330</v>
      </c>
      <c r="B602" s="40">
        <v>8392</v>
      </c>
      <c r="C602" s="41" t="s">
        <v>2</v>
      </c>
      <c r="D602" s="42">
        <v>0</v>
      </c>
      <c r="E602" s="42">
        <v>1</v>
      </c>
      <c r="F602" s="9" t="s">
        <v>1</v>
      </c>
      <c r="G602" s="11">
        <f>IF(C602=F602,1,0)</f>
        <v>0</v>
      </c>
      <c r="H602" s="11" t="b">
        <f>AND(C602="incels",F602="incels")</f>
        <v>0</v>
      </c>
      <c r="I602" s="11" t="b">
        <f>AND(C602="incels",F602="neutre")</f>
        <v>0</v>
      </c>
      <c r="J602" s="11" t="b">
        <f>AND(C602="neutre",F602="neutre")</f>
        <v>0</v>
      </c>
      <c r="K602" s="12" t="b">
        <f>AND(C602="neutre",F602="incels")</f>
        <v>1</v>
      </c>
    </row>
    <row r="603" spans="1:11" ht="15.75" customHeight="1" x14ac:dyDescent="0.15">
      <c r="A603" s="39" t="s">
        <v>4075</v>
      </c>
      <c r="B603" s="40">
        <v>4082</v>
      </c>
      <c r="C603" s="41" t="s">
        <v>1</v>
      </c>
      <c r="D603" s="42">
        <v>1</v>
      </c>
      <c r="E603" s="42">
        <v>0</v>
      </c>
      <c r="F603" s="9" t="s">
        <v>1</v>
      </c>
      <c r="G603" s="11">
        <f>IF(C603=F603,1,0)</f>
        <v>1</v>
      </c>
      <c r="H603" s="11" t="b">
        <f>AND(C603="incels",F603="incels")</f>
        <v>1</v>
      </c>
      <c r="I603" s="11" t="b">
        <f>AND(C603="incels",F603="neutre")</f>
        <v>0</v>
      </c>
      <c r="J603" s="11" t="b">
        <f>AND(C603="neutre",F603="neutre")</f>
        <v>0</v>
      </c>
      <c r="K603" s="12" t="b">
        <f>AND(C603="neutre",F603="incels")</f>
        <v>0</v>
      </c>
    </row>
    <row r="604" spans="1:11" ht="15.75" customHeight="1" x14ac:dyDescent="0.15">
      <c r="A604" s="39" t="s">
        <v>3998</v>
      </c>
      <c r="B604" s="40">
        <v>4005</v>
      </c>
      <c r="C604" s="41" t="s">
        <v>1</v>
      </c>
      <c r="D604" s="42">
        <v>1</v>
      </c>
      <c r="E604" s="42">
        <v>0</v>
      </c>
      <c r="F604" s="9" t="s">
        <v>1</v>
      </c>
      <c r="G604" s="11">
        <f>IF(C604=F604,1,0)</f>
        <v>1</v>
      </c>
      <c r="H604" s="11" t="b">
        <f>AND(C604="incels",F604="incels")</f>
        <v>1</v>
      </c>
      <c r="I604" s="11" t="b">
        <f>AND(C604="incels",F604="neutre")</f>
        <v>0</v>
      </c>
      <c r="J604" s="11" t="b">
        <f>AND(C604="neutre",F604="neutre")</f>
        <v>0</v>
      </c>
      <c r="K604" s="12" t="b">
        <f>AND(C604="neutre",F604="incels")</f>
        <v>0</v>
      </c>
    </row>
    <row r="605" spans="1:11" ht="15.75" customHeight="1" x14ac:dyDescent="0.15">
      <c r="A605" s="39" t="s">
        <v>5612</v>
      </c>
      <c r="B605" s="40">
        <v>5641</v>
      </c>
      <c r="C605" s="41" t="s">
        <v>1</v>
      </c>
      <c r="D605" s="42">
        <v>1</v>
      </c>
      <c r="E605" s="42">
        <v>0</v>
      </c>
      <c r="F605" s="9" t="s">
        <v>1</v>
      </c>
      <c r="G605" s="11">
        <f>IF(C605=F605,1,0)</f>
        <v>1</v>
      </c>
      <c r="H605" s="11" t="b">
        <f>AND(C605="incels",F605="incels")</f>
        <v>1</v>
      </c>
      <c r="I605" s="11" t="b">
        <f>AND(C605="incels",F605="neutre")</f>
        <v>0</v>
      </c>
      <c r="J605" s="11" t="b">
        <f>AND(C605="neutre",F605="neutre")</f>
        <v>0</v>
      </c>
      <c r="K605" s="12" t="b">
        <f>AND(C605="neutre",F605="incels")</f>
        <v>0</v>
      </c>
    </row>
    <row r="606" spans="1:11" ht="15.75" customHeight="1" x14ac:dyDescent="0.15">
      <c r="A606" s="39" t="s">
        <v>9140</v>
      </c>
      <c r="B606" s="40">
        <v>9211</v>
      </c>
      <c r="C606" s="41" t="s">
        <v>1</v>
      </c>
      <c r="D606" s="42">
        <v>1</v>
      </c>
      <c r="E606" s="42">
        <v>0</v>
      </c>
      <c r="F606" s="9" t="s">
        <v>1</v>
      </c>
      <c r="G606" s="11">
        <f>IF(C606=F606,1,0)</f>
        <v>1</v>
      </c>
      <c r="H606" s="11" t="b">
        <f>AND(C606="incels",F606="incels")</f>
        <v>1</v>
      </c>
      <c r="I606" s="11" t="b">
        <f>AND(C606="incels",F606="neutre")</f>
        <v>0</v>
      </c>
      <c r="J606" s="11" t="b">
        <f>AND(C606="neutre",F606="neutre")</f>
        <v>0</v>
      </c>
      <c r="K606" s="12" t="b">
        <f>AND(C606="neutre",F606="incels")</f>
        <v>0</v>
      </c>
    </row>
    <row r="607" spans="1:11" ht="15.75" customHeight="1" x14ac:dyDescent="0.15">
      <c r="A607" s="39" t="s">
        <v>5060</v>
      </c>
      <c r="B607" s="40">
        <v>5080</v>
      </c>
      <c r="C607" s="41" t="s">
        <v>1</v>
      </c>
      <c r="D607" s="42">
        <v>1</v>
      </c>
      <c r="E607" s="42">
        <v>0</v>
      </c>
      <c r="F607" s="9" t="s">
        <v>1</v>
      </c>
      <c r="G607" s="11">
        <f>IF(C607=F607,1,0)</f>
        <v>1</v>
      </c>
      <c r="H607" s="11" t="b">
        <f>AND(C607="incels",F607="incels")</f>
        <v>1</v>
      </c>
      <c r="I607" s="11" t="b">
        <f>AND(C607="incels",F607="neutre")</f>
        <v>0</v>
      </c>
      <c r="J607" s="11" t="b">
        <f>AND(C607="neutre",F607="neutre")</f>
        <v>0</v>
      </c>
      <c r="K607" s="12" t="b">
        <f>AND(C607="neutre",F607="incels")</f>
        <v>0</v>
      </c>
    </row>
    <row r="608" spans="1:11" ht="15.75" customHeight="1" x14ac:dyDescent="0.15">
      <c r="A608" s="39" t="s">
        <v>6890</v>
      </c>
      <c r="B608" s="40">
        <v>6934</v>
      </c>
      <c r="C608" s="41" t="s">
        <v>1</v>
      </c>
      <c r="D608" s="42">
        <v>1</v>
      </c>
      <c r="E608" s="42">
        <v>0</v>
      </c>
      <c r="F608" s="9" t="s">
        <v>1</v>
      </c>
      <c r="G608" s="11">
        <f>IF(C608=F608,1,0)</f>
        <v>1</v>
      </c>
      <c r="H608" s="11" t="b">
        <f>AND(C608="incels",F608="incels")</f>
        <v>1</v>
      </c>
      <c r="I608" s="11" t="b">
        <f>AND(C608="incels",F608="neutre")</f>
        <v>0</v>
      </c>
      <c r="J608" s="11" t="b">
        <f>AND(C608="neutre",F608="neutre")</f>
        <v>0</v>
      </c>
      <c r="K608" s="12" t="b">
        <f>AND(C608="neutre",F608="incels")</f>
        <v>0</v>
      </c>
    </row>
    <row r="609" spans="1:11" ht="15.75" customHeight="1" x14ac:dyDescent="0.15">
      <c r="A609" s="39" t="s">
        <v>9206</v>
      </c>
      <c r="B609" s="40">
        <v>9278</v>
      </c>
      <c r="C609" s="41" t="s">
        <v>2</v>
      </c>
      <c r="D609" s="42">
        <v>0</v>
      </c>
      <c r="E609" s="42">
        <v>1</v>
      </c>
      <c r="F609" s="9" t="s">
        <v>1</v>
      </c>
      <c r="G609" s="11">
        <f>IF(C609=F609,1,0)</f>
        <v>0</v>
      </c>
      <c r="H609" s="11" t="b">
        <f>AND(C609="incels",F609="incels")</f>
        <v>0</v>
      </c>
      <c r="I609" s="11" t="b">
        <f>AND(C609="incels",F609="neutre")</f>
        <v>0</v>
      </c>
      <c r="J609" s="11" t="b">
        <f>AND(C609="neutre",F609="neutre")</f>
        <v>0</v>
      </c>
      <c r="K609" s="12" t="b">
        <f>AND(C609="neutre",F609="incels")</f>
        <v>1</v>
      </c>
    </row>
    <row r="610" spans="1:11" ht="15.75" customHeight="1" x14ac:dyDescent="0.15">
      <c r="A610" s="39" t="s">
        <v>4741</v>
      </c>
      <c r="B610" s="40">
        <v>8409</v>
      </c>
      <c r="C610" s="41" t="s">
        <v>2</v>
      </c>
      <c r="D610" s="42">
        <v>0</v>
      </c>
      <c r="E610" s="42">
        <v>1</v>
      </c>
      <c r="F610" s="9" t="s">
        <v>1</v>
      </c>
      <c r="G610" s="11">
        <f>IF(C610=F610,1,0)</f>
        <v>0</v>
      </c>
      <c r="H610" s="11" t="b">
        <f>AND(C610="incels",F610="incels")</f>
        <v>0</v>
      </c>
      <c r="I610" s="11" t="b">
        <f>AND(C610="incels",F610="neutre")</f>
        <v>0</v>
      </c>
      <c r="J610" s="11" t="b">
        <f>AND(C610="neutre",F610="neutre")</f>
        <v>0</v>
      </c>
      <c r="K610" s="12" t="b">
        <f>AND(C610="neutre",F610="incels")</f>
        <v>1</v>
      </c>
    </row>
    <row r="611" spans="1:11" ht="15.75" customHeight="1" x14ac:dyDescent="0.15">
      <c r="A611" s="39" t="s">
        <v>7892</v>
      </c>
      <c r="B611" s="40">
        <v>7990</v>
      </c>
      <c r="C611" s="41" t="s">
        <v>1</v>
      </c>
      <c r="D611" s="42">
        <v>0</v>
      </c>
      <c r="E611" s="42">
        <v>0</v>
      </c>
      <c r="F611" s="9" t="s">
        <v>1</v>
      </c>
      <c r="G611" s="11">
        <f>IF(C611=F611,1,0)</f>
        <v>1</v>
      </c>
      <c r="H611" s="11" t="b">
        <f>AND(C611="incels",F611="incels")</f>
        <v>1</v>
      </c>
      <c r="I611" s="11" t="b">
        <f>AND(C611="incels",F611="neutre")</f>
        <v>0</v>
      </c>
      <c r="J611" s="11" t="b">
        <f>AND(C611="neutre",F611="neutre")</f>
        <v>0</v>
      </c>
      <c r="K611" s="12" t="b">
        <f>AND(C611="neutre",F611="incels")</f>
        <v>0</v>
      </c>
    </row>
    <row r="612" spans="1:11" ht="15.75" customHeight="1" x14ac:dyDescent="0.15">
      <c r="A612" s="39" t="s">
        <v>4774</v>
      </c>
      <c r="B612" s="40">
        <v>4788</v>
      </c>
      <c r="C612" s="41" t="s">
        <v>1</v>
      </c>
      <c r="D612" s="42">
        <v>1</v>
      </c>
      <c r="E612" s="42">
        <v>0</v>
      </c>
      <c r="F612" s="9" t="s">
        <v>1</v>
      </c>
      <c r="G612" s="11">
        <f>IF(C612=F612,1,0)</f>
        <v>1</v>
      </c>
      <c r="H612" s="11" t="b">
        <f>AND(C612="incels",F612="incels")</f>
        <v>1</v>
      </c>
      <c r="I612" s="11" t="b">
        <f>AND(C612="incels",F612="neutre")</f>
        <v>0</v>
      </c>
      <c r="J612" s="11" t="b">
        <f>AND(C612="neutre",F612="neutre")</f>
        <v>0</v>
      </c>
      <c r="K612" s="12" t="b">
        <f>AND(C612="neutre",F612="incels")</f>
        <v>0</v>
      </c>
    </row>
    <row r="613" spans="1:11" ht="15.75" customHeight="1" x14ac:dyDescent="0.15">
      <c r="A613" s="39" t="s">
        <v>5638</v>
      </c>
      <c r="B613" s="40">
        <v>5667</v>
      </c>
      <c r="C613" s="41" t="s">
        <v>2</v>
      </c>
      <c r="D613" s="42">
        <v>0</v>
      </c>
      <c r="E613" s="42">
        <v>1</v>
      </c>
      <c r="F613" s="9" t="s">
        <v>1</v>
      </c>
      <c r="G613" s="11">
        <f>IF(C613=F613,1,0)</f>
        <v>0</v>
      </c>
      <c r="H613" s="11" t="b">
        <f>AND(C613="incels",F613="incels")</f>
        <v>0</v>
      </c>
      <c r="I613" s="11" t="b">
        <f>AND(C613="incels",F613="neutre")</f>
        <v>0</v>
      </c>
      <c r="J613" s="11" t="b">
        <f>AND(C613="neutre",F613="neutre")</f>
        <v>0</v>
      </c>
      <c r="K613" s="12" t="b">
        <f>AND(C613="neutre",F613="incels")</f>
        <v>1</v>
      </c>
    </row>
    <row r="614" spans="1:11" ht="15.75" customHeight="1" x14ac:dyDescent="0.15">
      <c r="A614" s="39" t="s">
        <v>9875</v>
      </c>
      <c r="B614" s="40">
        <v>9957</v>
      </c>
      <c r="C614" s="41" t="s">
        <v>1</v>
      </c>
      <c r="D614" s="42">
        <v>0</v>
      </c>
      <c r="E614" s="42">
        <v>0</v>
      </c>
      <c r="F614" s="9" t="s">
        <v>1</v>
      </c>
      <c r="G614" s="11">
        <f>IF(C614=F614,1,0)</f>
        <v>1</v>
      </c>
      <c r="H614" s="11" t="b">
        <f>AND(C614="incels",F614="incels")</f>
        <v>1</v>
      </c>
      <c r="I614" s="11" t="b">
        <f>AND(C614="incels",F614="neutre")</f>
        <v>0</v>
      </c>
      <c r="J614" s="11" t="b">
        <f>AND(C614="neutre",F614="neutre")</f>
        <v>0</v>
      </c>
      <c r="K614" s="12" t="b">
        <f>AND(C614="neutre",F614="incels")</f>
        <v>0</v>
      </c>
    </row>
    <row r="615" spans="1:11" ht="15.75" customHeight="1" x14ac:dyDescent="0.15">
      <c r="A615" s="39" t="s">
        <v>4850</v>
      </c>
      <c r="B615" s="40">
        <v>4865</v>
      </c>
      <c r="C615" s="41" t="s">
        <v>1</v>
      </c>
      <c r="D615" s="42">
        <v>1</v>
      </c>
      <c r="E615" s="42">
        <v>0</v>
      </c>
      <c r="F615" s="9" t="s">
        <v>1</v>
      </c>
      <c r="G615" s="11">
        <f>IF(C615=F615,1,0)</f>
        <v>1</v>
      </c>
      <c r="H615" s="11" t="b">
        <f>AND(C615="incels",F615="incels")</f>
        <v>1</v>
      </c>
      <c r="I615" s="11" t="b">
        <f>AND(C615="incels",F615="neutre")</f>
        <v>0</v>
      </c>
      <c r="J615" s="11" t="b">
        <f>AND(C615="neutre",F615="neutre")</f>
        <v>0</v>
      </c>
      <c r="K615" s="12" t="b">
        <f>AND(C615="neutre",F615="incels")</f>
        <v>0</v>
      </c>
    </row>
    <row r="616" spans="1:11" ht="15.75" customHeight="1" x14ac:dyDescent="0.15">
      <c r="A616" s="39" t="s">
        <v>4652</v>
      </c>
      <c r="B616" s="40">
        <v>4664</v>
      </c>
      <c r="C616" s="41" t="s">
        <v>1</v>
      </c>
      <c r="D616" s="42">
        <v>1</v>
      </c>
      <c r="E616" s="42">
        <v>0</v>
      </c>
      <c r="F616" s="9" t="s">
        <v>1</v>
      </c>
      <c r="G616" s="11">
        <f>IF(C616=F616,1,0)</f>
        <v>1</v>
      </c>
      <c r="H616" s="11" t="b">
        <f>AND(C616="incels",F616="incels")</f>
        <v>1</v>
      </c>
      <c r="I616" s="11" t="b">
        <f>AND(C616="incels",F616="neutre")</f>
        <v>0</v>
      </c>
      <c r="J616" s="11" t="b">
        <f>AND(C616="neutre",F616="neutre")</f>
        <v>0</v>
      </c>
      <c r="K616" s="12" t="b">
        <f>AND(C616="neutre",F616="incels")</f>
        <v>0</v>
      </c>
    </row>
    <row r="617" spans="1:11" ht="15.75" customHeight="1" x14ac:dyDescent="0.15">
      <c r="A617" s="39" t="s">
        <v>2606</v>
      </c>
      <c r="B617" s="40">
        <v>2608</v>
      </c>
      <c r="C617" s="41" t="s">
        <v>2</v>
      </c>
      <c r="D617" s="42">
        <v>0</v>
      </c>
      <c r="E617" s="42">
        <v>1</v>
      </c>
      <c r="F617" s="9" t="s">
        <v>1</v>
      </c>
      <c r="G617" s="11">
        <f>IF(C617=F617,1,0)</f>
        <v>0</v>
      </c>
      <c r="H617" s="11" t="b">
        <f>AND(C617="incels",F617="incels")</f>
        <v>0</v>
      </c>
      <c r="I617" s="11" t="b">
        <f>AND(C617="incels",F617="neutre")</f>
        <v>0</v>
      </c>
      <c r="J617" s="11" t="b">
        <f>AND(C617="neutre",F617="neutre")</f>
        <v>0</v>
      </c>
      <c r="K617" s="12" t="b">
        <f>AND(C617="neutre",F617="incels")</f>
        <v>1</v>
      </c>
    </row>
    <row r="618" spans="1:11" ht="15.75" customHeight="1" x14ac:dyDescent="0.15">
      <c r="A618" s="39" t="s">
        <v>8247</v>
      </c>
      <c r="B618" s="40">
        <v>8309</v>
      </c>
      <c r="C618" s="41" t="s">
        <v>2</v>
      </c>
      <c r="D618" s="42">
        <v>0</v>
      </c>
      <c r="E618" s="42">
        <v>1</v>
      </c>
      <c r="F618" s="9" t="s">
        <v>1</v>
      </c>
      <c r="G618" s="11">
        <f>IF(C618=F618,1,0)</f>
        <v>0</v>
      </c>
      <c r="H618" s="11" t="b">
        <f>AND(C618="incels",F618="incels")</f>
        <v>0</v>
      </c>
      <c r="I618" s="11" t="b">
        <f>AND(C618="incels",F618="neutre")</f>
        <v>0</v>
      </c>
      <c r="J618" s="11" t="b">
        <f>AND(C618="neutre",F618="neutre")</f>
        <v>0</v>
      </c>
      <c r="K618" s="12" t="b">
        <f>AND(C618="neutre",F618="incels")</f>
        <v>1</v>
      </c>
    </row>
    <row r="619" spans="1:11" ht="15.75" customHeight="1" x14ac:dyDescent="0.15">
      <c r="A619" s="39" t="s">
        <v>8073</v>
      </c>
      <c r="B619" s="40">
        <v>8134</v>
      </c>
      <c r="C619" s="41" t="s">
        <v>2</v>
      </c>
      <c r="D619" s="42">
        <v>0</v>
      </c>
      <c r="E619" s="42">
        <v>1</v>
      </c>
      <c r="F619" s="9" t="s">
        <v>1</v>
      </c>
      <c r="G619" s="11">
        <f>IF(C619=F619,1,0)</f>
        <v>0</v>
      </c>
      <c r="H619" s="11" t="b">
        <f>AND(C619="incels",F619="incels")</f>
        <v>0</v>
      </c>
      <c r="I619" s="11" t="b">
        <f>AND(C619="incels",F619="neutre")</f>
        <v>0</v>
      </c>
      <c r="J619" s="11" t="b">
        <f>AND(C619="neutre",F619="neutre")</f>
        <v>0</v>
      </c>
      <c r="K619" s="12" t="b">
        <f>AND(C619="neutre",F619="incels")</f>
        <v>1</v>
      </c>
    </row>
    <row r="620" spans="1:11" ht="15.75" customHeight="1" x14ac:dyDescent="0.15">
      <c r="A620" s="39" t="s">
        <v>6244</v>
      </c>
      <c r="B620" s="40">
        <v>6280</v>
      </c>
      <c r="C620" s="41" t="s">
        <v>2</v>
      </c>
      <c r="D620" s="42">
        <v>0</v>
      </c>
      <c r="E620" s="42">
        <v>1</v>
      </c>
      <c r="F620" s="9" t="s">
        <v>1</v>
      </c>
      <c r="G620" s="11">
        <f>IF(C620=F620,1,0)</f>
        <v>0</v>
      </c>
      <c r="H620" s="11" t="b">
        <f>AND(C620="incels",F620="incels")</f>
        <v>0</v>
      </c>
      <c r="I620" s="11" t="b">
        <f>AND(C620="incels",F620="neutre")</f>
        <v>0</v>
      </c>
      <c r="J620" s="11" t="b">
        <f>AND(C620="neutre",F620="neutre")</f>
        <v>0</v>
      </c>
      <c r="K620" s="12" t="b">
        <f>AND(C620="neutre",F620="incels")</f>
        <v>1</v>
      </c>
    </row>
    <row r="621" spans="1:11" ht="15.75" customHeight="1" x14ac:dyDescent="0.15">
      <c r="A621" s="39" t="s">
        <v>9675</v>
      </c>
      <c r="B621" s="40">
        <v>9754</v>
      </c>
      <c r="C621" s="41" t="s">
        <v>1</v>
      </c>
      <c r="D621" s="42">
        <v>0</v>
      </c>
      <c r="E621" s="42">
        <v>0</v>
      </c>
      <c r="F621" s="9" t="s">
        <v>1</v>
      </c>
      <c r="G621" s="11">
        <f>IF(C621=F621,1,0)</f>
        <v>1</v>
      </c>
      <c r="H621" s="11" t="b">
        <f>AND(C621="incels",F621="incels")</f>
        <v>1</v>
      </c>
      <c r="I621" s="11" t="b">
        <f>AND(C621="incels",F621="neutre")</f>
        <v>0</v>
      </c>
      <c r="J621" s="11" t="b">
        <f>AND(C621="neutre",F621="neutre")</f>
        <v>0</v>
      </c>
      <c r="K621" s="12" t="b">
        <f>AND(C621="neutre",F621="incels")</f>
        <v>0</v>
      </c>
    </row>
    <row r="622" spans="1:11" ht="15.75" customHeight="1" x14ac:dyDescent="0.15">
      <c r="A622" s="39" t="s">
        <v>6709</v>
      </c>
      <c r="B622" s="40">
        <v>6753</v>
      </c>
      <c r="C622" s="41" t="s">
        <v>2</v>
      </c>
      <c r="D622" s="42">
        <v>0</v>
      </c>
      <c r="E622" s="42">
        <v>1</v>
      </c>
      <c r="F622" s="9" t="s">
        <v>1</v>
      </c>
      <c r="G622" s="11">
        <f>IF(C622=F622,1,0)</f>
        <v>0</v>
      </c>
      <c r="H622" s="11" t="b">
        <f>AND(C622="incels",F622="incels")</f>
        <v>0</v>
      </c>
      <c r="I622" s="11" t="b">
        <f>AND(C622="incels",F622="neutre")</f>
        <v>0</v>
      </c>
      <c r="J622" s="11" t="b">
        <f>AND(C622="neutre",F622="neutre")</f>
        <v>0</v>
      </c>
      <c r="K622" s="12" t="b">
        <f>AND(C622="neutre",F622="incels")</f>
        <v>1</v>
      </c>
    </row>
    <row r="623" spans="1:11" ht="15.75" customHeight="1" x14ac:dyDescent="0.15">
      <c r="A623" s="39" t="s">
        <v>6969</v>
      </c>
      <c r="B623" s="40">
        <v>7018</v>
      </c>
      <c r="C623" s="41" t="s">
        <v>2</v>
      </c>
      <c r="D623" s="42">
        <v>0</v>
      </c>
      <c r="E623" s="42">
        <v>1</v>
      </c>
      <c r="F623" s="9" t="s">
        <v>1</v>
      </c>
      <c r="G623" s="11">
        <f>IF(C623=F623,1,0)</f>
        <v>0</v>
      </c>
      <c r="H623" s="11" t="b">
        <f>AND(C623="incels",F623="incels")</f>
        <v>0</v>
      </c>
      <c r="I623" s="11" t="b">
        <f>AND(C623="incels",F623="neutre")</f>
        <v>0</v>
      </c>
      <c r="J623" s="11" t="b">
        <f>AND(C623="neutre",F623="neutre")</f>
        <v>0</v>
      </c>
      <c r="K623" s="12" t="b">
        <f>AND(C623="neutre",F623="incels")</f>
        <v>1</v>
      </c>
    </row>
    <row r="624" spans="1:11" ht="15.75" customHeight="1" x14ac:dyDescent="0.15">
      <c r="A624" s="39" t="s">
        <v>2118</v>
      </c>
      <c r="B624" s="40">
        <v>2120</v>
      </c>
      <c r="C624" s="41" t="s">
        <v>1</v>
      </c>
      <c r="D624" s="42">
        <v>1</v>
      </c>
      <c r="E624" s="42">
        <v>0</v>
      </c>
      <c r="F624" s="9" t="s">
        <v>1</v>
      </c>
      <c r="G624" s="11">
        <f>IF(C624=F624,1,0)</f>
        <v>1</v>
      </c>
      <c r="H624" s="11" t="b">
        <f>AND(C624="incels",F624="incels")</f>
        <v>1</v>
      </c>
      <c r="I624" s="11" t="b">
        <f>AND(C624="incels",F624="neutre")</f>
        <v>0</v>
      </c>
      <c r="J624" s="11" t="b">
        <f>AND(C624="neutre",F624="neutre")</f>
        <v>0</v>
      </c>
      <c r="K624" s="12" t="b">
        <f>AND(C624="neutre",F624="incels")</f>
        <v>0</v>
      </c>
    </row>
    <row r="625" spans="1:11" ht="15.75" customHeight="1" x14ac:dyDescent="0.15">
      <c r="A625" s="39" t="s">
        <v>3149</v>
      </c>
      <c r="B625" s="40">
        <v>3152</v>
      </c>
      <c r="C625" s="41" t="s">
        <v>2</v>
      </c>
      <c r="D625" s="42">
        <v>0</v>
      </c>
      <c r="E625" s="42">
        <v>1</v>
      </c>
      <c r="F625" s="9" t="s">
        <v>1</v>
      </c>
      <c r="G625" s="11">
        <f>IF(C625=F625,1,0)</f>
        <v>0</v>
      </c>
      <c r="H625" s="11" t="b">
        <f>AND(C625="incels",F625="incels")</f>
        <v>0</v>
      </c>
      <c r="I625" s="11" t="b">
        <f>AND(C625="incels",F625="neutre")</f>
        <v>0</v>
      </c>
      <c r="J625" s="11" t="b">
        <f>AND(C625="neutre",F625="neutre")</f>
        <v>0</v>
      </c>
      <c r="K625" s="12" t="b">
        <f>AND(C625="neutre",F625="incels")</f>
        <v>1</v>
      </c>
    </row>
    <row r="626" spans="1:11" ht="15.75" customHeight="1" x14ac:dyDescent="0.15">
      <c r="A626" s="39" t="s">
        <v>841</v>
      </c>
      <c r="B626" s="40">
        <v>840</v>
      </c>
      <c r="C626" s="41" t="s">
        <v>1</v>
      </c>
      <c r="D626" s="42">
        <v>1</v>
      </c>
      <c r="E626" s="42">
        <v>0</v>
      </c>
      <c r="F626" s="9" t="s">
        <v>1</v>
      </c>
      <c r="G626" s="11">
        <f>IF(C626=F626,1,0)</f>
        <v>1</v>
      </c>
      <c r="H626" s="11" t="b">
        <f>AND(C626="incels",F626="incels")</f>
        <v>1</v>
      </c>
      <c r="I626" s="11" t="b">
        <f>AND(C626="incels",F626="neutre")</f>
        <v>0</v>
      </c>
      <c r="J626" s="11" t="b">
        <f>AND(C626="neutre",F626="neutre")</f>
        <v>0</v>
      </c>
      <c r="K626" s="12" t="b">
        <f>AND(C626="neutre",F626="incels")</f>
        <v>0</v>
      </c>
    </row>
    <row r="627" spans="1:11" ht="15.75" customHeight="1" x14ac:dyDescent="0.15">
      <c r="A627" s="39" t="s">
        <v>2092</v>
      </c>
      <c r="B627" s="40">
        <v>2094</v>
      </c>
      <c r="C627" s="41" t="s">
        <v>2</v>
      </c>
      <c r="D627" s="42">
        <v>0</v>
      </c>
      <c r="E627" s="42">
        <v>1</v>
      </c>
      <c r="F627" s="9" t="s">
        <v>1</v>
      </c>
      <c r="G627" s="11">
        <f>IF(C627=F627,1,0)</f>
        <v>0</v>
      </c>
      <c r="H627" s="11" t="b">
        <f>AND(C627="incels",F627="incels")</f>
        <v>0</v>
      </c>
      <c r="I627" s="11" t="b">
        <f>AND(C627="incels",F627="neutre")</f>
        <v>0</v>
      </c>
      <c r="J627" s="11" t="b">
        <f>AND(C627="neutre",F627="neutre")</f>
        <v>0</v>
      </c>
      <c r="K627" s="12" t="b">
        <f>AND(C627="neutre",F627="incels")</f>
        <v>1</v>
      </c>
    </row>
    <row r="628" spans="1:11" ht="15.75" customHeight="1" x14ac:dyDescent="0.15">
      <c r="A628" s="39" t="s">
        <v>5510</v>
      </c>
      <c r="B628" s="40">
        <v>5539</v>
      </c>
      <c r="C628" s="41" t="s">
        <v>1</v>
      </c>
      <c r="D628" s="42">
        <v>1</v>
      </c>
      <c r="E628" s="42">
        <v>0</v>
      </c>
      <c r="F628" s="9" t="s">
        <v>1</v>
      </c>
      <c r="G628" s="11">
        <f>IF(C628=F628,1,0)</f>
        <v>1</v>
      </c>
      <c r="H628" s="11" t="b">
        <f>AND(C628="incels",F628="incels")</f>
        <v>1</v>
      </c>
      <c r="I628" s="11" t="b">
        <f>AND(C628="incels",F628="neutre")</f>
        <v>0</v>
      </c>
      <c r="J628" s="11" t="b">
        <f>AND(C628="neutre",F628="neutre")</f>
        <v>0</v>
      </c>
      <c r="K628" s="12" t="b">
        <f>AND(C628="neutre",F628="incels")</f>
        <v>0</v>
      </c>
    </row>
    <row r="629" spans="1:11" ht="15.75" customHeight="1" x14ac:dyDescent="0.15">
      <c r="A629" s="39" t="s">
        <v>3704</v>
      </c>
      <c r="B629" s="40">
        <v>3709</v>
      </c>
      <c r="C629" s="41" t="s">
        <v>2</v>
      </c>
      <c r="D629" s="42">
        <v>0</v>
      </c>
      <c r="E629" s="42">
        <v>1</v>
      </c>
      <c r="F629" s="9" t="s">
        <v>1</v>
      </c>
      <c r="G629" s="11">
        <f>IF(C629=F629,1,0)</f>
        <v>0</v>
      </c>
      <c r="H629" s="11" t="b">
        <f>AND(C629="incels",F629="incels")</f>
        <v>0</v>
      </c>
      <c r="I629" s="11" t="b">
        <f>AND(C629="incels",F629="neutre")</f>
        <v>0</v>
      </c>
      <c r="J629" s="11" t="b">
        <f>AND(C629="neutre",F629="neutre")</f>
        <v>0</v>
      </c>
      <c r="K629" s="12" t="b">
        <f>AND(C629="neutre",F629="incels")</f>
        <v>1</v>
      </c>
    </row>
    <row r="630" spans="1:11" ht="15.75" customHeight="1" x14ac:dyDescent="0.15">
      <c r="A630" s="39" t="s">
        <v>5586</v>
      </c>
      <c r="B630" s="40">
        <v>5615</v>
      </c>
      <c r="C630" s="41" t="s">
        <v>2</v>
      </c>
      <c r="D630" s="42">
        <v>0</v>
      </c>
      <c r="E630" s="42">
        <v>1</v>
      </c>
      <c r="F630" s="9" t="s">
        <v>1</v>
      </c>
      <c r="G630" s="11">
        <f>IF(C630=F630,1,0)</f>
        <v>0</v>
      </c>
      <c r="H630" s="11" t="b">
        <f>AND(C630="incels",F630="incels")</f>
        <v>0</v>
      </c>
      <c r="I630" s="11" t="b">
        <f>AND(C630="incels",F630="neutre")</f>
        <v>0</v>
      </c>
      <c r="J630" s="11" t="b">
        <f>AND(C630="neutre",F630="neutre")</f>
        <v>0</v>
      </c>
      <c r="K630" s="12" t="b">
        <f>AND(C630="neutre",F630="incels")</f>
        <v>1</v>
      </c>
    </row>
    <row r="631" spans="1:11" ht="15.75" customHeight="1" x14ac:dyDescent="0.15">
      <c r="A631" s="39" t="s">
        <v>8875</v>
      </c>
      <c r="B631" s="40">
        <v>8943</v>
      </c>
      <c r="C631" s="41" t="s">
        <v>1</v>
      </c>
      <c r="D631" s="42">
        <v>1</v>
      </c>
      <c r="E631" s="42">
        <v>0</v>
      </c>
      <c r="F631" s="9" t="s">
        <v>1</v>
      </c>
      <c r="G631" s="11">
        <f>IF(C631=F631,1,0)</f>
        <v>1</v>
      </c>
      <c r="H631" s="11" t="b">
        <f>AND(C631="incels",F631="incels")</f>
        <v>1</v>
      </c>
      <c r="I631" s="11" t="b">
        <f>AND(C631="incels",F631="neutre")</f>
        <v>0</v>
      </c>
      <c r="J631" s="11" t="b">
        <f>AND(C631="neutre",F631="neutre")</f>
        <v>0</v>
      </c>
      <c r="K631" s="12" t="b">
        <f>AND(C631="neutre",F631="incels")</f>
        <v>0</v>
      </c>
    </row>
    <row r="632" spans="1:11" ht="15.75" customHeight="1" x14ac:dyDescent="0.15">
      <c r="A632" s="39" t="s">
        <v>2157</v>
      </c>
      <c r="B632" s="40">
        <v>2159</v>
      </c>
      <c r="C632" s="41" t="s">
        <v>2</v>
      </c>
      <c r="D632" s="42">
        <v>0</v>
      </c>
      <c r="E632" s="42">
        <v>1</v>
      </c>
      <c r="F632" s="9" t="s">
        <v>1</v>
      </c>
      <c r="G632" s="11">
        <f>IF(C632=F632,1,0)</f>
        <v>0</v>
      </c>
      <c r="H632" s="11" t="b">
        <f>AND(C632="incels",F632="incels")</f>
        <v>0</v>
      </c>
      <c r="I632" s="11" t="b">
        <f>AND(C632="incels",F632="neutre")</f>
        <v>0</v>
      </c>
      <c r="J632" s="11" t="b">
        <f>AND(C632="neutre",F632="neutre")</f>
        <v>0</v>
      </c>
      <c r="K632" s="12" t="b">
        <f>AND(C632="neutre",F632="incels")</f>
        <v>1</v>
      </c>
    </row>
    <row r="633" spans="1:11" ht="15.75" customHeight="1" x14ac:dyDescent="0.15">
      <c r="A633" s="39" t="s">
        <v>9082</v>
      </c>
      <c r="B633" s="40">
        <v>9153</v>
      </c>
      <c r="C633" s="41" t="s">
        <v>2</v>
      </c>
      <c r="D633" s="42">
        <v>0</v>
      </c>
      <c r="E633" s="42">
        <v>1</v>
      </c>
      <c r="F633" s="9" t="s">
        <v>1</v>
      </c>
      <c r="G633" s="11">
        <f>IF(C633=F633,1,0)</f>
        <v>0</v>
      </c>
      <c r="H633" s="11" t="b">
        <f>AND(C633="incels",F633="incels")</f>
        <v>0</v>
      </c>
      <c r="I633" s="11" t="b">
        <f>AND(C633="incels",F633="neutre")</f>
        <v>0</v>
      </c>
      <c r="J633" s="11" t="b">
        <f>AND(C633="neutre",F633="neutre")</f>
        <v>0</v>
      </c>
      <c r="K633" s="12" t="b">
        <f>AND(C633="neutre",F633="incels")</f>
        <v>1</v>
      </c>
    </row>
    <row r="634" spans="1:11" ht="15.75" customHeight="1" x14ac:dyDescent="0.15">
      <c r="A634" s="39" t="s">
        <v>4691</v>
      </c>
      <c r="B634" s="40">
        <v>4703</v>
      </c>
      <c r="C634" s="41" t="s">
        <v>1</v>
      </c>
      <c r="D634" s="42">
        <v>1</v>
      </c>
      <c r="E634" s="42">
        <v>0</v>
      </c>
      <c r="F634" s="9" t="s">
        <v>1</v>
      </c>
      <c r="G634" s="11">
        <f>IF(C634=F634,1,0)</f>
        <v>1</v>
      </c>
      <c r="H634" s="11" t="b">
        <f>AND(C634="incels",F634="incels")</f>
        <v>1</v>
      </c>
      <c r="I634" s="11" t="b">
        <f>AND(C634="incels",F634="neutre")</f>
        <v>0</v>
      </c>
      <c r="J634" s="11" t="b">
        <f>AND(C634="neutre",F634="neutre")</f>
        <v>0</v>
      </c>
      <c r="K634" s="12" t="b">
        <f>AND(C634="neutre",F634="incels")</f>
        <v>0</v>
      </c>
    </row>
    <row r="635" spans="1:11" ht="15.75" customHeight="1" x14ac:dyDescent="0.15">
      <c r="A635" s="39" t="s">
        <v>4093</v>
      </c>
      <c r="B635" s="40">
        <v>4101</v>
      </c>
      <c r="C635" s="41" t="s">
        <v>2</v>
      </c>
      <c r="D635" s="42">
        <v>0</v>
      </c>
      <c r="E635" s="42">
        <v>1</v>
      </c>
      <c r="F635" s="9" t="s">
        <v>1</v>
      </c>
      <c r="G635" s="11">
        <f>IF(C635=F635,1,0)</f>
        <v>0</v>
      </c>
      <c r="H635" s="11" t="b">
        <f>AND(C635="incels",F635="incels")</f>
        <v>0</v>
      </c>
      <c r="I635" s="11" t="b">
        <f>AND(C635="incels",F635="neutre")</f>
        <v>0</v>
      </c>
      <c r="J635" s="11" t="b">
        <f>AND(C635="neutre",F635="neutre")</f>
        <v>0</v>
      </c>
      <c r="K635" s="12" t="b">
        <f>AND(C635="neutre",F635="incels")</f>
        <v>1</v>
      </c>
    </row>
    <row r="636" spans="1:11" ht="15.75" customHeight="1" x14ac:dyDescent="0.15">
      <c r="A636" s="39" t="s">
        <v>6181</v>
      </c>
      <c r="B636" s="40">
        <v>6217</v>
      </c>
      <c r="C636" s="41" t="s">
        <v>2</v>
      </c>
      <c r="D636" s="42">
        <v>0</v>
      </c>
      <c r="E636" s="42">
        <v>1</v>
      </c>
      <c r="F636" s="9" t="s">
        <v>1</v>
      </c>
      <c r="G636" s="11">
        <f>IF(C636=F636,1,0)</f>
        <v>0</v>
      </c>
      <c r="H636" s="11" t="b">
        <f>AND(C636="incels",F636="incels")</f>
        <v>0</v>
      </c>
      <c r="I636" s="11" t="b">
        <f>AND(C636="incels",F636="neutre")</f>
        <v>0</v>
      </c>
      <c r="J636" s="11" t="b">
        <f>AND(C636="neutre",F636="neutre")</f>
        <v>0</v>
      </c>
      <c r="K636" s="12" t="b">
        <f>AND(C636="neutre",F636="incels")</f>
        <v>1</v>
      </c>
    </row>
    <row r="637" spans="1:11" ht="15.75" customHeight="1" x14ac:dyDescent="0.15">
      <c r="A637" s="39" t="s">
        <v>4454</v>
      </c>
      <c r="B637" s="40">
        <v>4464</v>
      </c>
      <c r="C637" s="41" t="s">
        <v>1</v>
      </c>
      <c r="D637" s="42">
        <v>1</v>
      </c>
      <c r="E637" s="42">
        <v>0</v>
      </c>
      <c r="F637" s="9" t="s">
        <v>1</v>
      </c>
      <c r="G637" s="11">
        <f>IF(C637=F637,1,0)</f>
        <v>1</v>
      </c>
      <c r="H637" s="11" t="b">
        <f>AND(C637="incels",F637="incels")</f>
        <v>1</v>
      </c>
      <c r="I637" s="11" t="b">
        <f>AND(C637="incels",F637="neutre")</f>
        <v>0</v>
      </c>
      <c r="J637" s="11" t="b">
        <f>AND(C637="neutre",F637="neutre")</f>
        <v>0</v>
      </c>
      <c r="K637" s="12" t="b">
        <f>AND(C637="neutre",F637="incels")</f>
        <v>0</v>
      </c>
    </row>
    <row r="638" spans="1:11" ht="15.75" customHeight="1" x14ac:dyDescent="0.15">
      <c r="A638" s="39" t="s">
        <v>3632</v>
      </c>
      <c r="B638" s="40">
        <v>3637</v>
      </c>
      <c r="C638" s="41" t="s">
        <v>1</v>
      </c>
      <c r="D638" s="42">
        <v>1</v>
      </c>
      <c r="E638" s="42">
        <v>0</v>
      </c>
      <c r="F638" s="9" t="s">
        <v>1</v>
      </c>
      <c r="G638" s="11">
        <f>IF(C638=F638,1,0)</f>
        <v>1</v>
      </c>
      <c r="H638" s="11" t="b">
        <f>AND(C638="incels",F638="incels")</f>
        <v>1</v>
      </c>
      <c r="I638" s="11" t="b">
        <f>AND(C638="incels",F638="neutre")</f>
        <v>0</v>
      </c>
      <c r="J638" s="11" t="b">
        <f>AND(C638="neutre",F638="neutre")</f>
        <v>0</v>
      </c>
      <c r="K638" s="12" t="b">
        <f>AND(C638="neutre",F638="incels")</f>
        <v>0</v>
      </c>
    </row>
    <row r="639" spans="1:11" ht="15.75" customHeight="1" x14ac:dyDescent="0.15">
      <c r="A639" s="39" t="s">
        <v>52</v>
      </c>
      <c r="B639" s="40">
        <v>49</v>
      </c>
      <c r="C639" s="41" t="s">
        <v>2</v>
      </c>
      <c r="D639" s="42">
        <v>0</v>
      </c>
      <c r="E639" s="42">
        <v>1</v>
      </c>
      <c r="F639" s="9" t="s">
        <v>1</v>
      </c>
      <c r="G639" s="11">
        <f>IF(C639=F639,1,0)</f>
        <v>0</v>
      </c>
      <c r="H639" s="11" t="b">
        <f>AND(C639="incels",F639="incels")</f>
        <v>0</v>
      </c>
      <c r="I639" s="11" t="b">
        <f>AND(C639="incels",F639="neutre")</f>
        <v>0</v>
      </c>
      <c r="J639" s="11" t="b">
        <f>AND(C639="neutre",F639="neutre")</f>
        <v>0</v>
      </c>
      <c r="K639" s="12" t="b">
        <f>AND(C639="neutre",F639="incels")</f>
        <v>1</v>
      </c>
    </row>
    <row r="640" spans="1:11" ht="15.75" customHeight="1" x14ac:dyDescent="0.15">
      <c r="A640" s="39" t="s">
        <v>6133</v>
      </c>
      <c r="B640" s="40">
        <v>6169</v>
      </c>
      <c r="C640" s="41" t="s">
        <v>1</v>
      </c>
      <c r="D640" s="42">
        <v>1</v>
      </c>
      <c r="E640" s="42">
        <v>0</v>
      </c>
      <c r="F640" s="9" t="s">
        <v>1</v>
      </c>
      <c r="G640" s="11">
        <f>IF(C640=F640,1,0)</f>
        <v>1</v>
      </c>
      <c r="H640" s="11" t="b">
        <f>AND(C640="incels",F640="incels")</f>
        <v>1</v>
      </c>
      <c r="I640" s="11" t="b">
        <f>AND(C640="incels",F640="neutre")</f>
        <v>0</v>
      </c>
      <c r="J640" s="11" t="b">
        <f>AND(C640="neutre",F640="neutre")</f>
        <v>0</v>
      </c>
      <c r="K640" s="12" t="b">
        <f>AND(C640="neutre",F640="incels")</f>
        <v>0</v>
      </c>
    </row>
    <row r="641" spans="1:11" ht="15.75" customHeight="1" x14ac:dyDescent="0.15">
      <c r="A641" s="39" t="s">
        <v>5484</v>
      </c>
      <c r="B641" s="40">
        <v>5513</v>
      </c>
      <c r="C641" s="41" t="s">
        <v>2</v>
      </c>
      <c r="D641" s="42">
        <v>0</v>
      </c>
      <c r="E641" s="42">
        <v>1</v>
      </c>
      <c r="F641" s="9" t="s">
        <v>1</v>
      </c>
      <c r="G641" s="11">
        <f>IF(C641=F641,1,0)</f>
        <v>0</v>
      </c>
      <c r="H641" s="11" t="b">
        <f>AND(C641="incels",F641="incels")</f>
        <v>0</v>
      </c>
      <c r="I641" s="11" t="b">
        <f>AND(C641="incels",F641="neutre")</f>
        <v>0</v>
      </c>
      <c r="J641" s="11" t="b">
        <f>AND(C641="neutre",F641="neutre")</f>
        <v>0</v>
      </c>
      <c r="K641" s="12" t="b">
        <f>AND(C641="neutre",F641="incels")</f>
        <v>1</v>
      </c>
    </row>
    <row r="642" spans="1:11" ht="15.75" customHeight="1" x14ac:dyDescent="0.15">
      <c r="A642" s="39" t="s">
        <v>9263</v>
      </c>
      <c r="B642" s="40">
        <v>9336</v>
      </c>
      <c r="C642" s="41" t="s">
        <v>2</v>
      </c>
      <c r="D642" s="42">
        <v>0</v>
      </c>
      <c r="E642" s="42">
        <v>1</v>
      </c>
      <c r="F642" s="9" t="s">
        <v>1</v>
      </c>
      <c r="G642" s="11">
        <f>IF(C642=F642,1,0)</f>
        <v>0</v>
      </c>
      <c r="H642" s="11" t="b">
        <f>AND(C642="incels",F642="incels")</f>
        <v>0</v>
      </c>
      <c r="I642" s="11" t="b">
        <f>AND(C642="incels",F642="neutre")</f>
        <v>0</v>
      </c>
      <c r="J642" s="11" t="b">
        <f>AND(C642="neutre",F642="neutre")</f>
        <v>0</v>
      </c>
      <c r="K642" s="12" t="b">
        <f>AND(C642="neutre",F642="incels")</f>
        <v>1</v>
      </c>
    </row>
    <row r="643" spans="1:11" ht="15.75" customHeight="1" x14ac:dyDescent="0.15">
      <c r="A643" s="39" t="s">
        <v>682</v>
      </c>
      <c r="B643" s="40">
        <v>681</v>
      </c>
      <c r="C643" s="41" t="s">
        <v>2</v>
      </c>
      <c r="D643" s="42">
        <v>0</v>
      </c>
      <c r="E643" s="42">
        <v>1</v>
      </c>
      <c r="F643" s="9" t="s">
        <v>1</v>
      </c>
      <c r="G643" s="11">
        <f>IF(C643=F643,1,0)</f>
        <v>0</v>
      </c>
      <c r="H643" s="11" t="b">
        <f>AND(C643="incels",F643="incels")</f>
        <v>0</v>
      </c>
      <c r="I643" s="11" t="b">
        <f>AND(C643="incels",F643="neutre")</f>
        <v>0</v>
      </c>
      <c r="J643" s="11" t="b">
        <f>AND(C643="neutre",F643="neutre")</f>
        <v>0</v>
      </c>
      <c r="K643" s="12" t="b">
        <f>AND(C643="neutre",F643="incels")</f>
        <v>1</v>
      </c>
    </row>
    <row r="644" spans="1:11" ht="15.75" customHeight="1" x14ac:dyDescent="0.15">
      <c r="A644" s="39" t="s">
        <v>2878</v>
      </c>
      <c r="B644" s="40">
        <v>2880</v>
      </c>
      <c r="C644" s="41" t="s">
        <v>2</v>
      </c>
      <c r="D644" s="42">
        <v>0</v>
      </c>
      <c r="E644" s="42">
        <v>1</v>
      </c>
      <c r="F644" s="9" t="s">
        <v>1</v>
      </c>
      <c r="G644" s="11">
        <f>IF(C644=F644,1,0)</f>
        <v>0</v>
      </c>
      <c r="H644" s="11" t="b">
        <f>AND(C644="incels",F644="incels")</f>
        <v>0</v>
      </c>
      <c r="I644" s="11" t="b">
        <f>AND(C644="incels",F644="neutre")</f>
        <v>0</v>
      </c>
      <c r="J644" s="11" t="b">
        <f>AND(C644="neutre",F644="neutre")</f>
        <v>0</v>
      </c>
      <c r="K644" s="12" t="b">
        <f>AND(C644="neutre",F644="incels")</f>
        <v>1</v>
      </c>
    </row>
    <row r="645" spans="1:11" ht="15.75" customHeight="1" x14ac:dyDescent="0.15">
      <c r="A645" s="39" t="s">
        <v>8101</v>
      </c>
      <c r="B645" s="40">
        <v>8163</v>
      </c>
      <c r="C645" s="41" t="s">
        <v>2</v>
      </c>
      <c r="D645" s="42">
        <v>0</v>
      </c>
      <c r="E645" s="42">
        <v>1</v>
      </c>
      <c r="F645" s="9" t="s">
        <v>1</v>
      </c>
      <c r="G645" s="11">
        <f>IF(C645=F645,1,0)</f>
        <v>0</v>
      </c>
      <c r="H645" s="11" t="b">
        <f>AND(C645="incels",F645="incels")</f>
        <v>0</v>
      </c>
      <c r="I645" s="11" t="b">
        <f>AND(C645="incels",F645="neutre")</f>
        <v>0</v>
      </c>
      <c r="J645" s="11" t="b">
        <f>AND(C645="neutre",F645="neutre")</f>
        <v>0</v>
      </c>
      <c r="K645" s="12" t="b">
        <f>AND(C645="neutre",F645="incels")</f>
        <v>1</v>
      </c>
    </row>
    <row r="646" spans="1:11" ht="15.75" customHeight="1" x14ac:dyDescent="0.15">
      <c r="A646" s="39" t="s">
        <v>4393</v>
      </c>
      <c r="B646" s="40">
        <v>4402</v>
      </c>
      <c r="C646" s="41" t="s">
        <v>2</v>
      </c>
      <c r="D646" s="42">
        <v>0</v>
      </c>
      <c r="E646" s="42">
        <v>1</v>
      </c>
      <c r="F646" s="9" t="s">
        <v>1</v>
      </c>
      <c r="G646" s="11">
        <f>IF(C646=F646,1,0)</f>
        <v>0</v>
      </c>
      <c r="H646" s="11" t="b">
        <f>AND(C646="incels",F646="incels")</f>
        <v>0</v>
      </c>
      <c r="I646" s="11" t="b">
        <f>AND(C646="incels",F646="neutre")</f>
        <v>0</v>
      </c>
      <c r="J646" s="11" t="b">
        <f>AND(C646="neutre",F646="neutre")</f>
        <v>0</v>
      </c>
      <c r="K646" s="12" t="b">
        <f>AND(C646="neutre",F646="incels")</f>
        <v>1</v>
      </c>
    </row>
    <row r="647" spans="1:11" ht="15.75" customHeight="1" x14ac:dyDescent="0.15">
      <c r="A647" s="39" t="s">
        <v>2229</v>
      </c>
      <c r="B647" s="40">
        <v>2231</v>
      </c>
      <c r="C647" s="41" t="s">
        <v>2</v>
      </c>
      <c r="D647" s="42">
        <v>0</v>
      </c>
      <c r="E647" s="42">
        <v>1</v>
      </c>
      <c r="F647" s="9" t="s">
        <v>1</v>
      </c>
      <c r="G647" s="11">
        <f>IF(C647=F647,1,0)</f>
        <v>0</v>
      </c>
      <c r="H647" s="11" t="b">
        <f>AND(C647="incels",F647="incels")</f>
        <v>0</v>
      </c>
      <c r="I647" s="11" t="b">
        <f>AND(C647="incels",F647="neutre")</f>
        <v>0</v>
      </c>
      <c r="J647" s="11" t="b">
        <f>AND(C647="neutre",F647="neutre")</f>
        <v>0</v>
      </c>
      <c r="K647" s="12" t="b">
        <f>AND(C647="neutre",F647="incels")</f>
        <v>1</v>
      </c>
    </row>
    <row r="648" spans="1:11" ht="15.75" customHeight="1" x14ac:dyDescent="0.15">
      <c r="A648" s="39" t="s">
        <v>7319</v>
      </c>
      <c r="B648" s="40">
        <v>7371</v>
      </c>
      <c r="C648" s="41" t="s">
        <v>2</v>
      </c>
      <c r="D648" s="42">
        <v>0</v>
      </c>
      <c r="E648" s="42">
        <v>1</v>
      </c>
      <c r="F648" s="9" t="s">
        <v>1</v>
      </c>
      <c r="G648" s="11">
        <f>IF(C648=F648,1,0)</f>
        <v>0</v>
      </c>
      <c r="H648" s="11" t="b">
        <f>AND(C648="incels",F648="incels")</f>
        <v>0</v>
      </c>
      <c r="I648" s="11" t="b">
        <f>AND(C648="incels",F648="neutre")</f>
        <v>0</v>
      </c>
      <c r="J648" s="11" t="b">
        <f>AND(C648="neutre",F648="neutre")</f>
        <v>0</v>
      </c>
      <c r="K648" s="12" t="b">
        <f>AND(C648="neutre",F648="incels")</f>
        <v>1</v>
      </c>
    </row>
    <row r="649" spans="1:11" ht="15.75" customHeight="1" x14ac:dyDescent="0.15">
      <c r="A649" s="39" t="s">
        <v>2206</v>
      </c>
      <c r="B649" s="40">
        <v>2208</v>
      </c>
      <c r="C649" s="41" t="s">
        <v>1</v>
      </c>
      <c r="D649" s="42">
        <v>0</v>
      </c>
      <c r="E649" s="42">
        <v>0</v>
      </c>
      <c r="F649" s="9" t="s">
        <v>1</v>
      </c>
      <c r="G649" s="11">
        <f>IF(C649=F649,1,0)</f>
        <v>1</v>
      </c>
      <c r="H649" s="11" t="b">
        <f>AND(C649="incels",F649="incels")</f>
        <v>1</v>
      </c>
      <c r="I649" s="11" t="b">
        <f>AND(C649="incels",F649="neutre")</f>
        <v>0</v>
      </c>
      <c r="J649" s="11" t="b">
        <f>AND(C649="neutre",F649="neutre")</f>
        <v>0</v>
      </c>
      <c r="K649" s="12" t="b">
        <f>AND(C649="neutre",F649="incels")</f>
        <v>0</v>
      </c>
    </row>
    <row r="650" spans="1:11" ht="15.75" customHeight="1" x14ac:dyDescent="0.15">
      <c r="A650" s="39" t="s">
        <v>6499</v>
      </c>
      <c r="B650" s="40">
        <v>6539</v>
      </c>
      <c r="C650" s="41" t="s">
        <v>2</v>
      </c>
      <c r="D650" s="42">
        <v>0</v>
      </c>
      <c r="E650" s="42">
        <v>1</v>
      </c>
      <c r="F650" s="9" t="s">
        <v>1</v>
      </c>
      <c r="G650" s="11">
        <f>IF(C650=F650,1,0)</f>
        <v>0</v>
      </c>
      <c r="H650" s="11" t="b">
        <f>AND(C650="incels",F650="incels")</f>
        <v>0</v>
      </c>
      <c r="I650" s="11" t="b">
        <f>AND(C650="incels",F650="neutre")</f>
        <v>0</v>
      </c>
      <c r="J650" s="11" t="b">
        <f>AND(C650="neutre",F650="neutre")</f>
        <v>0</v>
      </c>
      <c r="K650" s="12" t="b">
        <f>AND(C650="neutre",F650="incels")</f>
        <v>1</v>
      </c>
    </row>
    <row r="651" spans="1:11" ht="15.75" customHeight="1" x14ac:dyDescent="0.15">
      <c r="A651" s="39" t="s">
        <v>7310</v>
      </c>
      <c r="B651" s="40">
        <v>7362</v>
      </c>
      <c r="C651" s="41" t="s">
        <v>1</v>
      </c>
      <c r="D651" s="42">
        <v>1</v>
      </c>
      <c r="E651" s="42">
        <v>0</v>
      </c>
      <c r="F651" s="9" t="s">
        <v>1</v>
      </c>
      <c r="G651" s="11">
        <f>IF(C651=F651,1,0)</f>
        <v>1</v>
      </c>
      <c r="H651" s="11" t="b">
        <f>AND(C651="incels",F651="incels")</f>
        <v>1</v>
      </c>
      <c r="I651" s="11" t="b">
        <f>AND(C651="incels",F651="neutre")</f>
        <v>0</v>
      </c>
      <c r="J651" s="11" t="b">
        <f>AND(C651="neutre",F651="neutre")</f>
        <v>0</v>
      </c>
      <c r="K651" s="12" t="b">
        <f>AND(C651="neutre",F651="incels")</f>
        <v>0</v>
      </c>
    </row>
    <row r="652" spans="1:11" ht="15.75" customHeight="1" x14ac:dyDescent="0.15">
      <c r="A652" s="39" t="s">
        <v>2342</v>
      </c>
      <c r="B652" s="40">
        <v>2344</v>
      </c>
      <c r="C652" s="41" t="s">
        <v>1</v>
      </c>
      <c r="D652" s="42">
        <v>1</v>
      </c>
      <c r="E652" s="42">
        <v>0</v>
      </c>
      <c r="F652" s="9" t="s">
        <v>1</v>
      </c>
      <c r="G652" s="11">
        <f>IF(C652=F652,1,0)</f>
        <v>1</v>
      </c>
      <c r="H652" s="11" t="b">
        <f>AND(C652="incels",F652="incels")</f>
        <v>1</v>
      </c>
      <c r="I652" s="11" t="b">
        <f>AND(C652="incels",F652="neutre")</f>
        <v>0</v>
      </c>
      <c r="J652" s="11" t="b">
        <f>AND(C652="neutre",F652="neutre")</f>
        <v>0</v>
      </c>
      <c r="K652" s="12" t="b">
        <f>AND(C652="neutre",F652="incels")</f>
        <v>0</v>
      </c>
    </row>
    <row r="653" spans="1:11" ht="15.75" customHeight="1" x14ac:dyDescent="0.15">
      <c r="A653" s="39" t="s">
        <v>9514</v>
      </c>
      <c r="B653" s="40">
        <v>9591</v>
      </c>
      <c r="C653" s="41" t="s">
        <v>2</v>
      </c>
      <c r="D653" s="42">
        <v>0</v>
      </c>
      <c r="E653" s="42">
        <v>1</v>
      </c>
      <c r="F653" s="9" t="s">
        <v>1</v>
      </c>
      <c r="G653" s="11">
        <f>IF(C653=F653,1,0)</f>
        <v>0</v>
      </c>
      <c r="H653" s="11" t="b">
        <f>AND(C653="incels",F653="incels")</f>
        <v>0</v>
      </c>
      <c r="I653" s="11" t="b">
        <f>AND(C653="incels",F653="neutre")</f>
        <v>0</v>
      </c>
      <c r="J653" s="11" t="b">
        <f>AND(C653="neutre",F653="neutre")</f>
        <v>0</v>
      </c>
      <c r="K653" s="12" t="b">
        <f>AND(C653="neutre",F653="incels")</f>
        <v>1</v>
      </c>
    </row>
    <row r="654" spans="1:11" ht="15.75" customHeight="1" x14ac:dyDescent="0.15">
      <c r="A654" s="39" t="s">
        <v>5760</v>
      </c>
      <c r="B654" s="40">
        <v>5790</v>
      </c>
      <c r="C654" s="41" t="s">
        <v>1</v>
      </c>
      <c r="D654" s="42">
        <v>1</v>
      </c>
      <c r="E654" s="42">
        <v>0</v>
      </c>
      <c r="F654" s="9" t="s">
        <v>1</v>
      </c>
      <c r="G654" s="11">
        <f>IF(C654=F654,1,0)</f>
        <v>1</v>
      </c>
      <c r="H654" s="11" t="b">
        <f>AND(C654="incels",F654="incels")</f>
        <v>1</v>
      </c>
      <c r="I654" s="11" t="b">
        <f>AND(C654="incels",F654="neutre")</f>
        <v>0</v>
      </c>
      <c r="J654" s="11" t="b">
        <f>AND(C654="neutre",F654="neutre")</f>
        <v>0</v>
      </c>
      <c r="K654" s="12" t="b">
        <f>AND(C654="neutre",F654="incels")</f>
        <v>0</v>
      </c>
    </row>
    <row r="655" spans="1:11" ht="15.75" customHeight="1" x14ac:dyDescent="0.15">
      <c r="A655" s="39" t="s">
        <v>6964</v>
      </c>
      <c r="B655" s="40">
        <v>7013</v>
      </c>
      <c r="C655" s="41" t="s">
        <v>1</v>
      </c>
      <c r="D655" s="42">
        <v>1</v>
      </c>
      <c r="E655" s="42">
        <v>0</v>
      </c>
      <c r="F655" s="9" t="s">
        <v>1</v>
      </c>
      <c r="G655" s="11">
        <f>IF(C655=F655,1,0)</f>
        <v>1</v>
      </c>
      <c r="H655" s="11" t="b">
        <f>AND(C655="incels",F655="incels")</f>
        <v>1</v>
      </c>
      <c r="I655" s="11" t="b">
        <f>AND(C655="incels",F655="neutre")</f>
        <v>0</v>
      </c>
      <c r="J655" s="11" t="b">
        <f>AND(C655="neutre",F655="neutre")</f>
        <v>0</v>
      </c>
      <c r="K655" s="12" t="b">
        <f>AND(C655="neutre",F655="incels")</f>
        <v>0</v>
      </c>
    </row>
    <row r="656" spans="1:11" ht="15.75" customHeight="1" x14ac:dyDescent="0.15">
      <c r="A656" s="39" t="s">
        <v>7168</v>
      </c>
      <c r="B656" s="40">
        <v>7219</v>
      </c>
      <c r="C656" s="41" t="s">
        <v>2</v>
      </c>
      <c r="D656" s="42">
        <v>0</v>
      </c>
      <c r="E656" s="42">
        <v>1</v>
      </c>
      <c r="F656" s="9" t="s">
        <v>1</v>
      </c>
      <c r="G656" s="11">
        <f>IF(C656=F656,1,0)</f>
        <v>0</v>
      </c>
      <c r="H656" s="11" t="b">
        <f>AND(C656="incels",F656="incels")</f>
        <v>0</v>
      </c>
      <c r="I656" s="11" t="b">
        <f>AND(C656="incels",F656="neutre")</f>
        <v>0</v>
      </c>
      <c r="J656" s="11" t="b">
        <f>AND(C656="neutre",F656="neutre")</f>
        <v>0</v>
      </c>
      <c r="K656" s="12" t="b">
        <f>AND(C656="neutre",F656="incels")</f>
        <v>1</v>
      </c>
    </row>
    <row r="657" spans="1:11" ht="15.75" customHeight="1" x14ac:dyDescent="0.15">
      <c r="A657" s="39" t="s">
        <v>4525</v>
      </c>
      <c r="B657" s="40">
        <v>4535</v>
      </c>
      <c r="C657" s="41" t="s">
        <v>2</v>
      </c>
      <c r="D657" s="42">
        <v>0</v>
      </c>
      <c r="E657" s="42">
        <v>1</v>
      </c>
      <c r="F657" s="9" t="s">
        <v>1</v>
      </c>
      <c r="G657" s="11">
        <f>IF(C657=F657,1,0)</f>
        <v>0</v>
      </c>
      <c r="H657" s="11" t="b">
        <f>AND(C657="incels",F657="incels")</f>
        <v>0</v>
      </c>
      <c r="I657" s="11" t="b">
        <f>AND(C657="incels",F657="neutre")</f>
        <v>0</v>
      </c>
      <c r="J657" s="11" t="b">
        <f>AND(C657="neutre",F657="neutre")</f>
        <v>0</v>
      </c>
      <c r="K657" s="12" t="b">
        <f>AND(C657="neutre",F657="incels")</f>
        <v>1</v>
      </c>
    </row>
    <row r="658" spans="1:11" ht="15.75" customHeight="1" x14ac:dyDescent="0.15">
      <c r="A658" s="39" t="s">
        <v>8305</v>
      </c>
      <c r="B658" s="40">
        <v>8367</v>
      </c>
      <c r="C658" s="41" t="s">
        <v>2</v>
      </c>
      <c r="D658" s="42">
        <v>0</v>
      </c>
      <c r="E658" s="42">
        <v>1</v>
      </c>
      <c r="F658" s="9" t="s">
        <v>1</v>
      </c>
      <c r="G658" s="11">
        <f>IF(C658=F658,1,0)</f>
        <v>0</v>
      </c>
      <c r="H658" s="11" t="b">
        <f>AND(C658="incels",F658="incels")</f>
        <v>0</v>
      </c>
      <c r="I658" s="11" t="b">
        <f>AND(C658="incels",F658="neutre")</f>
        <v>0</v>
      </c>
      <c r="J658" s="11" t="b">
        <f>AND(C658="neutre",F658="neutre")</f>
        <v>0</v>
      </c>
      <c r="K658" s="12" t="b">
        <f>AND(C658="neutre",F658="incels")</f>
        <v>1</v>
      </c>
    </row>
    <row r="659" spans="1:11" ht="15.75" customHeight="1" x14ac:dyDescent="0.15">
      <c r="A659" s="39" t="s">
        <v>6740</v>
      </c>
      <c r="B659" s="40">
        <v>6784</v>
      </c>
      <c r="C659" s="41" t="s">
        <v>2</v>
      </c>
      <c r="D659" s="42">
        <v>0</v>
      </c>
      <c r="E659" s="42">
        <v>1</v>
      </c>
      <c r="F659" s="9" t="s">
        <v>1</v>
      </c>
      <c r="G659" s="11">
        <f>IF(C659=F659,1,0)</f>
        <v>0</v>
      </c>
      <c r="H659" s="11" t="b">
        <f>AND(C659="incels",F659="incels")</f>
        <v>0</v>
      </c>
      <c r="I659" s="11" t="b">
        <f>AND(C659="incels",F659="neutre")</f>
        <v>0</v>
      </c>
      <c r="J659" s="11" t="b">
        <f>AND(C659="neutre",F659="neutre")</f>
        <v>0</v>
      </c>
      <c r="K659" s="12" t="b">
        <f>AND(C659="neutre",F659="incels")</f>
        <v>1</v>
      </c>
    </row>
    <row r="660" spans="1:11" ht="15.75" customHeight="1" x14ac:dyDescent="0.15">
      <c r="A660" s="39" t="s">
        <v>8241</v>
      </c>
      <c r="B660" s="40">
        <v>8303</v>
      </c>
      <c r="C660" s="41" t="s">
        <v>1</v>
      </c>
      <c r="D660" s="42">
        <v>1</v>
      </c>
      <c r="E660" s="42">
        <v>0</v>
      </c>
      <c r="F660" s="9" t="s">
        <v>1</v>
      </c>
      <c r="G660" s="11">
        <f>IF(C660=F660,1,0)</f>
        <v>1</v>
      </c>
      <c r="H660" s="11" t="b">
        <f>AND(C660="incels",F660="incels")</f>
        <v>1</v>
      </c>
      <c r="I660" s="11" t="b">
        <f>AND(C660="incels",F660="neutre")</f>
        <v>0</v>
      </c>
      <c r="J660" s="11" t="b">
        <f>AND(C660="neutre",F660="neutre")</f>
        <v>0</v>
      </c>
      <c r="K660" s="12" t="b">
        <f>AND(C660="neutre",F660="incels")</f>
        <v>0</v>
      </c>
    </row>
    <row r="661" spans="1:11" ht="15.75" customHeight="1" x14ac:dyDescent="0.15">
      <c r="A661" s="39" t="s">
        <v>4462</v>
      </c>
      <c r="B661" s="40">
        <v>4472</v>
      </c>
      <c r="C661" s="41" t="s">
        <v>2</v>
      </c>
      <c r="D661" s="42">
        <v>0</v>
      </c>
      <c r="E661" s="42">
        <v>1</v>
      </c>
      <c r="F661" s="9" t="s">
        <v>1</v>
      </c>
      <c r="G661" s="11">
        <f>IF(C661=F661,1,0)</f>
        <v>0</v>
      </c>
      <c r="H661" s="11" t="b">
        <f>AND(C661="incels",F661="incels")</f>
        <v>0</v>
      </c>
      <c r="I661" s="11" t="b">
        <f>AND(C661="incels",F661="neutre")</f>
        <v>0</v>
      </c>
      <c r="J661" s="11" t="b">
        <f>AND(C661="neutre",F661="neutre")</f>
        <v>0</v>
      </c>
      <c r="K661" s="12" t="b">
        <f>AND(C661="neutre",F661="incels")</f>
        <v>1</v>
      </c>
    </row>
    <row r="662" spans="1:11" ht="15.75" customHeight="1" x14ac:dyDescent="0.15">
      <c r="A662" s="39" t="s">
        <v>4172</v>
      </c>
      <c r="B662" s="40">
        <v>4181</v>
      </c>
      <c r="C662" s="41" t="s">
        <v>2</v>
      </c>
      <c r="D662" s="42">
        <v>0</v>
      </c>
      <c r="E662" s="42">
        <v>1</v>
      </c>
      <c r="F662" s="9" t="s">
        <v>1</v>
      </c>
      <c r="G662" s="11">
        <f>IF(C662=F662,1,0)</f>
        <v>0</v>
      </c>
      <c r="H662" s="11" t="b">
        <f>AND(C662="incels",F662="incels")</f>
        <v>0</v>
      </c>
      <c r="I662" s="11" t="b">
        <f>AND(C662="incels",F662="neutre")</f>
        <v>0</v>
      </c>
      <c r="J662" s="11" t="b">
        <f>AND(C662="neutre",F662="neutre")</f>
        <v>0</v>
      </c>
      <c r="K662" s="12" t="b">
        <f>AND(C662="neutre",F662="incels")</f>
        <v>1</v>
      </c>
    </row>
    <row r="663" spans="1:11" ht="15.75" customHeight="1" x14ac:dyDescent="0.15">
      <c r="A663" s="39" t="s">
        <v>2026</v>
      </c>
      <c r="B663" s="40">
        <v>2028</v>
      </c>
      <c r="C663" s="41" t="s">
        <v>1</v>
      </c>
      <c r="D663" s="42">
        <v>1</v>
      </c>
      <c r="E663" s="42">
        <v>0</v>
      </c>
      <c r="F663" s="9" t="s">
        <v>1</v>
      </c>
      <c r="G663" s="11">
        <f>IF(C663=F663,1,0)</f>
        <v>1</v>
      </c>
      <c r="H663" s="11" t="b">
        <f>AND(C663="incels",F663="incels")</f>
        <v>1</v>
      </c>
      <c r="I663" s="11" t="b">
        <f>AND(C663="incels",F663="neutre")</f>
        <v>0</v>
      </c>
      <c r="J663" s="11" t="b">
        <f>AND(C663="neutre",F663="neutre")</f>
        <v>0</v>
      </c>
      <c r="K663" s="12" t="b">
        <f>AND(C663="neutre",F663="incels")</f>
        <v>0</v>
      </c>
    </row>
    <row r="664" spans="1:11" ht="15.75" customHeight="1" x14ac:dyDescent="0.15">
      <c r="A664" s="39" t="s">
        <v>7438</v>
      </c>
      <c r="B664" s="40">
        <v>7492</v>
      </c>
      <c r="C664" s="41" t="s">
        <v>1</v>
      </c>
      <c r="D664" s="42">
        <v>0</v>
      </c>
      <c r="E664" s="42">
        <v>0</v>
      </c>
      <c r="F664" s="9" t="s">
        <v>1</v>
      </c>
      <c r="G664" s="11">
        <f>IF(C664=F664,1,0)</f>
        <v>1</v>
      </c>
      <c r="H664" s="11" t="b">
        <f>AND(C664="incels",F664="incels")</f>
        <v>1</v>
      </c>
      <c r="I664" s="11" t="b">
        <f>AND(C664="incels",F664="neutre")</f>
        <v>0</v>
      </c>
      <c r="J664" s="11" t="b">
        <f>AND(C664="neutre",F664="neutre")</f>
        <v>0</v>
      </c>
      <c r="K664" s="12" t="b">
        <f>AND(C664="neutre",F664="incels")</f>
        <v>0</v>
      </c>
    </row>
    <row r="665" spans="1:11" ht="15.75" customHeight="1" x14ac:dyDescent="0.15">
      <c r="A665" s="39" t="s">
        <v>7469</v>
      </c>
      <c r="B665" s="40">
        <v>7525</v>
      </c>
      <c r="C665" s="41" t="s">
        <v>1</v>
      </c>
      <c r="D665" s="42">
        <v>1</v>
      </c>
      <c r="E665" s="42">
        <v>0</v>
      </c>
      <c r="F665" s="9" t="s">
        <v>1</v>
      </c>
      <c r="G665" s="11">
        <f>IF(C665=F665,1,0)</f>
        <v>1</v>
      </c>
      <c r="H665" s="11" t="b">
        <f>AND(C665="incels",F665="incels")</f>
        <v>1</v>
      </c>
      <c r="I665" s="11" t="b">
        <f>AND(C665="incels",F665="neutre")</f>
        <v>0</v>
      </c>
      <c r="J665" s="11" t="b">
        <f>AND(C665="neutre",F665="neutre")</f>
        <v>0</v>
      </c>
      <c r="K665" s="12" t="b">
        <f>AND(C665="neutre",F665="incels")</f>
        <v>0</v>
      </c>
    </row>
    <row r="666" spans="1:11" ht="15.75" customHeight="1" x14ac:dyDescent="0.15">
      <c r="A666" s="39" t="s">
        <v>4442</v>
      </c>
      <c r="B666" s="40">
        <v>4451</v>
      </c>
      <c r="C666" s="41" t="s">
        <v>1</v>
      </c>
      <c r="D666" s="42">
        <v>1</v>
      </c>
      <c r="E666" s="42">
        <v>0</v>
      </c>
      <c r="F666" s="9" t="s">
        <v>1</v>
      </c>
      <c r="G666" s="11">
        <f>IF(C666=F666,1,0)</f>
        <v>1</v>
      </c>
      <c r="H666" s="11" t="b">
        <f>AND(C666="incels",F666="incels")</f>
        <v>1</v>
      </c>
      <c r="I666" s="11" t="b">
        <f>AND(C666="incels",F666="neutre")</f>
        <v>0</v>
      </c>
      <c r="J666" s="11" t="b">
        <f>AND(C666="neutre",F666="neutre")</f>
        <v>0</v>
      </c>
      <c r="K666" s="12" t="b">
        <f>AND(C666="neutre",F666="incels")</f>
        <v>0</v>
      </c>
    </row>
    <row r="667" spans="1:11" ht="15.75" customHeight="1" x14ac:dyDescent="0.15">
      <c r="A667" s="39" t="s">
        <v>943</v>
      </c>
      <c r="B667" s="40">
        <v>943</v>
      </c>
      <c r="C667" s="41" t="s">
        <v>1</v>
      </c>
      <c r="D667" s="42">
        <v>1</v>
      </c>
      <c r="E667" s="42">
        <v>0</v>
      </c>
      <c r="F667" s="9" t="s">
        <v>1</v>
      </c>
      <c r="G667" s="11">
        <f>IF(C667=F667,1,0)</f>
        <v>1</v>
      </c>
      <c r="H667" s="11" t="b">
        <f>AND(C667="incels",F667="incels")</f>
        <v>1</v>
      </c>
      <c r="I667" s="11" t="b">
        <f>AND(C667="incels",F667="neutre")</f>
        <v>0</v>
      </c>
      <c r="J667" s="11" t="b">
        <f>AND(C667="neutre",F667="neutre")</f>
        <v>0</v>
      </c>
      <c r="K667" s="12" t="b">
        <f>AND(C667="neutre",F667="incels")</f>
        <v>0</v>
      </c>
    </row>
    <row r="668" spans="1:11" ht="15.75" customHeight="1" x14ac:dyDescent="0.15">
      <c r="A668" s="39" t="s">
        <v>3329</v>
      </c>
      <c r="B668" s="40">
        <v>3332</v>
      </c>
      <c r="C668" s="41" t="s">
        <v>1</v>
      </c>
      <c r="D668" s="42">
        <v>0</v>
      </c>
      <c r="E668" s="42">
        <v>0</v>
      </c>
      <c r="F668" s="9" t="s">
        <v>1</v>
      </c>
      <c r="G668" s="11">
        <f>IF(C668=F668,1,0)</f>
        <v>1</v>
      </c>
      <c r="H668" s="11" t="b">
        <f>AND(C668="incels",F668="incels")</f>
        <v>1</v>
      </c>
      <c r="I668" s="11" t="b">
        <f>AND(C668="incels",F668="neutre")</f>
        <v>0</v>
      </c>
      <c r="J668" s="11" t="b">
        <f>AND(C668="neutre",F668="neutre")</f>
        <v>0</v>
      </c>
      <c r="K668" s="12" t="b">
        <f>AND(C668="neutre",F668="incels")</f>
        <v>0</v>
      </c>
    </row>
    <row r="669" spans="1:11" ht="15.75" customHeight="1" x14ac:dyDescent="0.15">
      <c r="A669" s="39" t="s">
        <v>1870</v>
      </c>
      <c r="B669" s="40">
        <v>1872</v>
      </c>
      <c r="C669" s="41" t="s">
        <v>1</v>
      </c>
      <c r="D669" s="42">
        <v>1</v>
      </c>
      <c r="E669" s="42">
        <v>0</v>
      </c>
      <c r="F669" s="9" t="s">
        <v>1</v>
      </c>
      <c r="G669" s="11">
        <f>IF(C669=F669,1,0)</f>
        <v>1</v>
      </c>
      <c r="H669" s="11" t="b">
        <f>AND(C669="incels",F669="incels")</f>
        <v>1</v>
      </c>
      <c r="I669" s="11" t="b">
        <f>AND(C669="incels",F669="neutre")</f>
        <v>0</v>
      </c>
      <c r="J669" s="11" t="b">
        <f>AND(C669="neutre",F669="neutre")</f>
        <v>0</v>
      </c>
      <c r="K669" s="12" t="b">
        <f>AND(C669="neutre",F669="incels")</f>
        <v>0</v>
      </c>
    </row>
    <row r="670" spans="1:11" ht="15.75" customHeight="1" x14ac:dyDescent="0.15">
      <c r="A670" s="39" t="s">
        <v>7548</v>
      </c>
      <c r="B670" s="40">
        <v>7604</v>
      </c>
      <c r="C670" s="41" t="s">
        <v>1</v>
      </c>
      <c r="D670" s="42">
        <v>1</v>
      </c>
      <c r="E670" s="42">
        <v>0</v>
      </c>
      <c r="F670" s="9" t="s">
        <v>1</v>
      </c>
      <c r="G670" s="11">
        <f>IF(C670=F670,1,0)</f>
        <v>1</v>
      </c>
      <c r="H670" s="11" t="b">
        <f>AND(C670="incels",F670="incels")</f>
        <v>1</v>
      </c>
      <c r="I670" s="11" t="b">
        <f>AND(C670="incels",F670="neutre")</f>
        <v>0</v>
      </c>
      <c r="J670" s="11" t="b">
        <f>AND(C670="neutre",F670="neutre")</f>
        <v>0</v>
      </c>
      <c r="K670" s="12" t="b">
        <f>AND(C670="neutre",F670="incels")</f>
        <v>0</v>
      </c>
    </row>
    <row r="671" spans="1:11" ht="15.75" customHeight="1" x14ac:dyDescent="0.15">
      <c r="A671" s="39" t="s">
        <v>6412</v>
      </c>
      <c r="B671" s="40">
        <v>6451</v>
      </c>
      <c r="C671" s="41" t="s">
        <v>1</v>
      </c>
      <c r="D671" s="42">
        <v>1</v>
      </c>
      <c r="E671" s="42">
        <v>0</v>
      </c>
      <c r="F671" s="9" t="s">
        <v>1</v>
      </c>
      <c r="G671" s="11">
        <f>IF(C671=F671,1,0)</f>
        <v>1</v>
      </c>
      <c r="H671" s="11" t="b">
        <f>AND(C671="incels",F671="incels")</f>
        <v>1</v>
      </c>
      <c r="I671" s="11" t="b">
        <f>AND(C671="incels",F671="neutre")</f>
        <v>0</v>
      </c>
      <c r="J671" s="11" t="b">
        <f>AND(C671="neutre",F671="neutre")</f>
        <v>0</v>
      </c>
      <c r="K671" s="12" t="b">
        <f>AND(C671="neutre",F671="incels")</f>
        <v>0</v>
      </c>
    </row>
    <row r="672" spans="1:11" ht="15.75" customHeight="1" x14ac:dyDescent="0.15">
      <c r="A672" s="39" t="s">
        <v>7818</v>
      </c>
      <c r="B672" s="40">
        <v>7875</v>
      </c>
      <c r="C672" s="41" t="s">
        <v>1</v>
      </c>
      <c r="D672" s="42">
        <v>1</v>
      </c>
      <c r="E672" s="42">
        <v>0</v>
      </c>
      <c r="F672" s="9" t="s">
        <v>1</v>
      </c>
      <c r="G672" s="11">
        <f>IF(C672=F672,1,0)</f>
        <v>1</v>
      </c>
      <c r="H672" s="11" t="b">
        <f>AND(C672="incels",F672="incels")</f>
        <v>1</v>
      </c>
      <c r="I672" s="11" t="b">
        <f>AND(C672="incels",F672="neutre")</f>
        <v>0</v>
      </c>
      <c r="J672" s="11" t="b">
        <f>AND(C672="neutre",F672="neutre")</f>
        <v>0</v>
      </c>
      <c r="K672" s="12" t="b">
        <f>AND(C672="neutre",F672="incels")</f>
        <v>0</v>
      </c>
    </row>
    <row r="673" spans="1:11" ht="15.75" customHeight="1" x14ac:dyDescent="0.15">
      <c r="A673" s="39" t="s">
        <v>3532</v>
      </c>
      <c r="B673" s="40">
        <v>3537</v>
      </c>
      <c r="C673" s="41" t="s">
        <v>2</v>
      </c>
      <c r="D673" s="42">
        <v>0</v>
      </c>
      <c r="E673" s="42">
        <v>1</v>
      </c>
      <c r="F673" s="9" t="s">
        <v>1</v>
      </c>
      <c r="G673" s="11">
        <f>IF(C673=F673,1,0)</f>
        <v>0</v>
      </c>
      <c r="H673" s="11" t="b">
        <f>AND(C673="incels",F673="incels")</f>
        <v>0</v>
      </c>
      <c r="I673" s="11" t="b">
        <f>AND(C673="incels",F673="neutre")</f>
        <v>0</v>
      </c>
      <c r="J673" s="11" t="b">
        <f>AND(C673="neutre",F673="neutre")</f>
        <v>0</v>
      </c>
      <c r="K673" s="12" t="b">
        <f>AND(C673="neutre",F673="incels")</f>
        <v>1</v>
      </c>
    </row>
    <row r="674" spans="1:11" ht="15.75" customHeight="1" x14ac:dyDescent="0.15">
      <c r="A674" s="39" t="s">
        <v>5740</v>
      </c>
      <c r="B674" s="40">
        <v>5770</v>
      </c>
      <c r="C674" s="41" t="s">
        <v>2</v>
      </c>
      <c r="D674" s="42">
        <v>0</v>
      </c>
      <c r="E674" s="42">
        <v>1</v>
      </c>
      <c r="F674" s="9" t="s">
        <v>1</v>
      </c>
      <c r="G674" s="11">
        <f>IF(C674=F674,1,0)</f>
        <v>0</v>
      </c>
      <c r="H674" s="11" t="b">
        <f>AND(C674="incels",F674="incels")</f>
        <v>0</v>
      </c>
      <c r="I674" s="11" t="b">
        <f>AND(C674="incels",F674="neutre")</f>
        <v>0</v>
      </c>
      <c r="J674" s="11" t="b">
        <f>AND(C674="neutre",F674="neutre")</f>
        <v>0</v>
      </c>
      <c r="K674" s="12" t="b">
        <f>AND(C674="neutre",F674="incels")</f>
        <v>1</v>
      </c>
    </row>
    <row r="675" spans="1:11" ht="15.75" customHeight="1" x14ac:dyDescent="0.15">
      <c r="A675" s="39" t="s">
        <v>4641</v>
      </c>
      <c r="B675" s="40">
        <v>4653</v>
      </c>
      <c r="C675" s="41" t="s">
        <v>2</v>
      </c>
      <c r="D675" s="42">
        <v>0</v>
      </c>
      <c r="E675" s="42">
        <v>1</v>
      </c>
      <c r="F675" s="9" t="s">
        <v>1</v>
      </c>
      <c r="G675" s="11">
        <f>IF(C675=F675,1,0)</f>
        <v>0</v>
      </c>
      <c r="H675" s="11" t="b">
        <f>AND(C675="incels",F675="incels")</f>
        <v>0</v>
      </c>
      <c r="I675" s="11" t="b">
        <f>AND(C675="incels",F675="neutre")</f>
        <v>0</v>
      </c>
      <c r="J675" s="11" t="b">
        <f>AND(C675="neutre",F675="neutre")</f>
        <v>0</v>
      </c>
      <c r="K675" s="12" t="b">
        <f>AND(C675="neutre",F675="incels")</f>
        <v>1</v>
      </c>
    </row>
    <row r="676" spans="1:11" ht="15.75" customHeight="1" x14ac:dyDescent="0.15">
      <c r="A676" s="39" t="s">
        <v>8759</v>
      </c>
      <c r="B676" s="40">
        <v>8826</v>
      </c>
      <c r="C676" s="41" t="s">
        <v>1</v>
      </c>
      <c r="D676" s="42">
        <v>1</v>
      </c>
      <c r="E676" s="42">
        <v>0</v>
      </c>
      <c r="F676" s="9" t="s">
        <v>1</v>
      </c>
      <c r="G676" s="11">
        <f>IF(C676=F676,1,0)</f>
        <v>1</v>
      </c>
      <c r="H676" s="11" t="b">
        <f>AND(C676="incels",F676="incels")</f>
        <v>1</v>
      </c>
      <c r="I676" s="11" t="b">
        <f>AND(C676="incels",F676="neutre")</f>
        <v>0</v>
      </c>
      <c r="J676" s="11" t="b">
        <f>AND(C676="neutre",F676="neutre")</f>
        <v>0</v>
      </c>
      <c r="K676" s="12" t="b">
        <f>AND(C676="neutre",F676="incels")</f>
        <v>0</v>
      </c>
    </row>
    <row r="677" spans="1:11" ht="15.75" customHeight="1" x14ac:dyDescent="0.15">
      <c r="A677" s="39" t="s">
        <v>5892</v>
      </c>
      <c r="B677" s="40">
        <v>5925</v>
      </c>
      <c r="C677" s="41" t="s">
        <v>2</v>
      </c>
      <c r="D677" s="42">
        <v>0</v>
      </c>
      <c r="E677" s="42">
        <v>1</v>
      </c>
      <c r="F677" s="9" t="s">
        <v>1</v>
      </c>
      <c r="G677" s="11">
        <f>IF(C677=F677,1,0)</f>
        <v>0</v>
      </c>
      <c r="H677" s="11" t="b">
        <f>AND(C677="incels",F677="incels")</f>
        <v>0</v>
      </c>
      <c r="I677" s="11" t="b">
        <f>AND(C677="incels",F677="neutre")</f>
        <v>0</v>
      </c>
      <c r="J677" s="11" t="b">
        <f>AND(C677="neutre",F677="neutre")</f>
        <v>0</v>
      </c>
      <c r="K677" s="12" t="b">
        <f>AND(C677="neutre",F677="incels")</f>
        <v>1</v>
      </c>
    </row>
    <row r="678" spans="1:11" ht="15.75" customHeight="1" x14ac:dyDescent="0.15">
      <c r="A678" s="39" t="s">
        <v>7211</v>
      </c>
      <c r="B678" s="40">
        <v>7262</v>
      </c>
      <c r="C678" s="41" t="s">
        <v>1</v>
      </c>
      <c r="D678" s="42">
        <v>1</v>
      </c>
      <c r="E678" s="42">
        <v>0</v>
      </c>
      <c r="F678" s="9" t="s">
        <v>1</v>
      </c>
      <c r="G678" s="11">
        <f>IF(C678=F678,1,0)</f>
        <v>1</v>
      </c>
      <c r="H678" s="11" t="b">
        <f>AND(C678="incels",F678="incels")</f>
        <v>1</v>
      </c>
      <c r="I678" s="11" t="b">
        <f>AND(C678="incels",F678="neutre")</f>
        <v>0</v>
      </c>
      <c r="J678" s="11" t="b">
        <f>AND(C678="neutre",F678="neutre")</f>
        <v>0</v>
      </c>
      <c r="K678" s="12" t="b">
        <f>AND(C678="neutre",F678="incels")</f>
        <v>0</v>
      </c>
    </row>
    <row r="679" spans="1:11" ht="15.75" customHeight="1" x14ac:dyDescent="0.15">
      <c r="A679" s="39" t="s">
        <v>2046</v>
      </c>
      <c r="B679" s="40">
        <v>2048</v>
      </c>
      <c r="C679" s="41" t="s">
        <v>1</v>
      </c>
      <c r="D679" s="42">
        <v>1</v>
      </c>
      <c r="E679" s="42">
        <v>0</v>
      </c>
      <c r="F679" s="9" t="s">
        <v>1</v>
      </c>
      <c r="G679" s="11">
        <f>IF(C679=F679,1,0)</f>
        <v>1</v>
      </c>
      <c r="H679" s="11" t="b">
        <f>AND(C679="incels",F679="incels")</f>
        <v>1</v>
      </c>
      <c r="I679" s="11" t="b">
        <f>AND(C679="incels",F679="neutre")</f>
        <v>0</v>
      </c>
      <c r="J679" s="11" t="b">
        <f>AND(C679="neutre",F679="neutre")</f>
        <v>0</v>
      </c>
      <c r="K679" s="12" t="b">
        <f>AND(C679="neutre",F679="incels")</f>
        <v>0</v>
      </c>
    </row>
    <row r="680" spans="1:11" ht="15.75" customHeight="1" x14ac:dyDescent="0.15">
      <c r="A680" s="39" t="s">
        <v>2046</v>
      </c>
      <c r="B680" s="40">
        <v>6747</v>
      </c>
      <c r="C680" s="41" t="s">
        <v>1</v>
      </c>
      <c r="D680" s="42">
        <v>1</v>
      </c>
      <c r="E680" s="42">
        <v>0</v>
      </c>
      <c r="F680" s="9" t="s">
        <v>1</v>
      </c>
      <c r="G680" s="11">
        <f>IF(C680=F680,1,0)</f>
        <v>1</v>
      </c>
      <c r="H680" s="11" t="b">
        <f>AND(C680="incels",F680="incels")</f>
        <v>1</v>
      </c>
      <c r="I680" s="11" t="b">
        <f>AND(C680="incels",F680="neutre")</f>
        <v>0</v>
      </c>
      <c r="J680" s="11" t="b">
        <f>AND(C680="neutre",F680="neutre")</f>
        <v>0</v>
      </c>
      <c r="K680" s="12" t="b">
        <f>AND(C680="neutre",F680="incels")</f>
        <v>0</v>
      </c>
    </row>
    <row r="681" spans="1:11" ht="15.75" customHeight="1" x14ac:dyDescent="0.15">
      <c r="A681" s="39" t="s">
        <v>130</v>
      </c>
      <c r="B681" s="40">
        <v>127</v>
      </c>
      <c r="C681" s="41" t="s">
        <v>1</v>
      </c>
      <c r="D681" s="42">
        <v>1</v>
      </c>
      <c r="E681" s="42">
        <v>0</v>
      </c>
      <c r="F681" s="9" t="s">
        <v>1</v>
      </c>
      <c r="G681" s="11">
        <f>IF(C681=F681,1,0)</f>
        <v>1</v>
      </c>
      <c r="H681" s="11" t="b">
        <f>AND(C681="incels",F681="incels")</f>
        <v>1</v>
      </c>
      <c r="I681" s="11" t="b">
        <f>AND(C681="incels",F681="neutre")</f>
        <v>0</v>
      </c>
      <c r="J681" s="11" t="b">
        <f>AND(C681="neutre",F681="neutre")</f>
        <v>0</v>
      </c>
      <c r="K681" s="12" t="b">
        <f>AND(C681="neutre",F681="incels")</f>
        <v>0</v>
      </c>
    </row>
    <row r="682" spans="1:11" ht="15.75" customHeight="1" x14ac:dyDescent="0.15">
      <c r="A682" s="39" t="s">
        <v>2310</v>
      </c>
      <c r="B682" s="40">
        <v>2312</v>
      </c>
      <c r="C682" s="41" t="s">
        <v>2</v>
      </c>
      <c r="D682" s="42">
        <v>0</v>
      </c>
      <c r="E682" s="42">
        <v>1</v>
      </c>
      <c r="F682" s="9" t="s">
        <v>1</v>
      </c>
      <c r="G682" s="11">
        <f>IF(C682=F682,1,0)</f>
        <v>0</v>
      </c>
      <c r="H682" s="11" t="b">
        <f>AND(C682="incels",F682="incels")</f>
        <v>0</v>
      </c>
      <c r="I682" s="11" t="b">
        <f>AND(C682="incels",F682="neutre")</f>
        <v>0</v>
      </c>
      <c r="J682" s="11" t="b">
        <f>AND(C682="neutre",F682="neutre")</f>
        <v>0</v>
      </c>
      <c r="K682" s="12" t="b">
        <f>AND(C682="neutre",F682="incels")</f>
        <v>1</v>
      </c>
    </row>
    <row r="683" spans="1:11" ht="15.75" customHeight="1" x14ac:dyDescent="0.15">
      <c r="A683" s="39" t="s">
        <v>5655</v>
      </c>
      <c r="B683" s="40">
        <v>5684</v>
      </c>
      <c r="C683" s="41" t="s">
        <v>2</v>
      </c>
      <c r="D683" s="42">
        <v>0</v>
      </c>
      <c r="E683" s="42">
        <v>1</v>
      </c>
      <c r="F683" s="9" t="s">
        <v>1</v>
      </c>
      <c r="G683" s="11">
        <f>IF(C683=F683,1,0)</f>
        <v>0</v>
      </c>
      <c r="H683" s="11" t="b">
        <f>AND(C683="incels",F683="incels")</f>
        <v>0</v>
      </c>
      <c r="I683" s="11" t="b">
        <f>AND(C683="incels",F683="neutre")</f>
        <v>0</v>
      </c>
      <c r="J683" s="11" t="b">
        <f>AND(C683="neutre",F683="neutre")</f>
        <v>0</v>
      </c>
      <c r="K683" s="12" t="b">
        <f>AND(C683="neutre",F683="incels")</f>
        <v>1</v>
      </c>
    </row>
    <row r="684" spans="1:11" ht="15.75" customHeight="1" x14ac:dyDescent="0.15">
      <c r="A684" s="39" t="s">
        <v>4529</v>
      </c>
      <c r="B684" s="40">
        <v>4539</v>
      </c>
      <c r="C684" s="41" t="s">
        <v>2</v>
      </c>
      <c r="D684" s="42">
        <v>0</v>
      </c>
      <c r="E684" s="42">
        <v>1</v>
      </c>
      <c r="F684" s="9" t="s">
        <v>1</v>
      </c>
      <c r="G684" s="11">
        <f>IF(C684=F684,1,0)</f>
        <v>0</v>
      </c>
      <c r="H684" s="11" t="b">
        <f>AND(C684="incels",F684="incels")</f>
        <v>0</v>
      </c>
      <c r="I684" s="11" t="b">
        <f>AND(C684="incels",F684="neutre")</f>
        <v>0</v>
      </c>
      <c r="J684" s="11" t="b">
        <f>AND(C684="neutre",F684="neutre")</f>
        <v>0</v>
      </c>
      <c r="K684" s="12" t="b">
        <f>AND(C684="neutre",F684="incels")</f>
        <v>1</v>
      </c>
    </row>
    <row r="685" spans="1:11" ht="15.75" customHeight="1" x14ac:dyDescent="0.15">
      <c r="A685" s="39" t="s">
        <v>3495</v>
      </c>
      <c r="B685" s="40">
        <v>3500</v>
      </c>
      <c r="C685" s="41" t="s">
        <v>2</v>
      </c>
      <c r="D685" s="42">
        <v>0</v>
      </c>
      <c r="E685" s="42">
        <v>1</v>
      </c>
      <c r="F685" s="9" t="s">
        <v>1</v>
      </c>
      <c r="G685" s="11">
        <f>IF(C685=F685,1,0)</f>
        <v>0</v>
      </c>
      <c r="H685" s="11" t="b">
        <f>AND(C685="incels",F685="incels")</f>
        <v>0</v>
      </c>
      <c r="I685" s="11" t="b">
        <f>AND(C685="incels",F685="neutre")</f>
        <v>0</v>
      </c>
      <c r="J685" s="11" t="b">
        <f>AND(C685="neutre",F685="neutre")</f>
        <v>0</v>
      </c>
      <c r="K685" s="12" t="b">
        <f>AND(C685="neutre",F685="incels")</f>
        <v>1</v>
      </c>
    </row>
    <row r="686" spans="1:11" ht="15.75" customHeight="1" x14ac:dyDescent="0.15">
      <c r="A686" s="39" t="s">
        <v>5581</v>
      </c>
      <c r="B686" s="40">
        <v>5610</v>
      </c>
      <c r="C686" s="41" t="s">
        <v>2</v>
      </c>
      <c r="D686" s="42">
        <v>0</v>
      </c>
      <c r="E686" s="42">
        <v>1</v>
      </c>
      <c r="F686" s="9" t="s">
        <v>1</v>
      </c>
      <c r="G686" s="11">
        <f>IF(C686=F686,1,0)</f>
        <v>0</v>
      </c>
      <c r="H686" s="11" t="b">
        <f>AND(C686="incels",F686="incels")</f>
        <v>0</v>
      </c>
      <c r="I686" s="11" t="b">
        <f>AND(C686="incels",F686="neutre")</f>
        <v>0</v>
      </c>
      <c r="J686" s="11" t="b">
        <f>AND(C686="neutre",F686="neutre")</f>
        <v>0</v>
      </c>
      <c r="K686" s="12" t="b">
        <f>AND(C686="neutre",F686="incels")</f>
        <v>1</v>
      </c>
    </row>
    <row r="687" spans="1:11" ht="15.75" customHeight="1" x14ac:dyDescent="0.15">
      <c r="A687" s="39" t="s">
        <v>9304</v>
      </c>
      <c r="B687" s="40">
        <v>9377</v>
      </c>
      <c r="C687" s="41" t="s">
        <v>1</v>
      </c>
      <c r="D687" s="42">
        <v>0</v>
      </c>
      <c r="E687" s="42">
        <v>0</v>
      </c>
      <c r="F687" s="9" t="s">
        <v>1</v>
      </c>
      <c r="G687" s="11">
        <f>IF(C687=F687,1,0)</f>
        <v>1</v>
      </c>
      <c r="H687" s="11" t="b">
        <f>AND(C687="incels",F687="incels")</f>
        <v>1</v>
      </c>
      <c r="I687" s="11" t="b">
        <f>AND(C687="incels",F687="neutre")</f>
        <v>0</v>
      </c>
      <c r="J687" s="11" t="b">
        <f>AND(C687="neutre",F687="neutre")</f>
        <v>0</v>
      </c>
      <c r="K687" s="12" t="b">
        <f>AND(C687="neutre",F687="incels")</f>
        <v>0</v>
      </c>
    </row>
    <row r="688" spans="1:11" ht="15.75" customHeight="1" x14ac:dyDescent="0.15">
      <c r="A688" s="39" t="s">
        <v>5135</v>
      </c>
      <c r="B688" s="40">
        <v>5157</v>
      </c>
      <c r="C688" s="41" t="s">
        <v>1</v>
      </c>
      <c r="D688" s="42">
        <v>1</v>
      </c>
      <c r="E688" s="42">
        <v>0</v>
      </c>
      <c r="F688" s="9" t="s">
        <v>1</v>
      </c>
      <c r="G688" s="11">
        <f>IF(C688=F688,1,0)</f>
        <v>1</v>
      </c>
      <c r="H688" s="11" t="b">
        <f>AND(C688="incels",F688="incels")</f>
        <v>1</v>
      </c>
      <c r="I688" s="11" t="b">
        <f>AND(C688="incels",F688="neutre")</f>
        <v>0</v>
      </c>
      <c r="J688" s="11" t="b">
        <f>AND(C688="neutre",F688="neutre")</f>
        <v>0</v>
      </c>
      <c r="K688" s="12" t="b">
        <f>AND(C688="neutre",F688="incels")</f>
        <v>0</v>
      </c>
    </row>
    <row r="689" spans="1:11" ht="15.75" customHeight="1" x14ac:dyDescent="0.15">
      <c r="A689" s="39" t="s">
        <v>1667</v>
      </c>
      <c r="B689" s="40">
        <v>1669</v>
      </c>
      <c r="C689" s="41" t="s">
        <v>1</v>
      </c>
      <c r="D689" s="42">
        <v>0</v>
      </c>
      <c r="E689" s="42">
        <v>0</v>
      </c>
      <c r="F689" s="9" t="s">
        <v>1</v>
      </c>
      <c r="G689" s="11">
        <f>IF(C689=F689,1,0)</f>
        <v>1</v>
      </c>
      <c r="H689" s="11" t="b">
        <f>AND(C689="incels",F689="incels")</f>
        <v>1</v>
      </c>
      <c r="I689" s="11" t="b">
        <f>AND(C689="incels",F689="neutre")</f>
        <v>0</v>
      </c>
      <c r="J689" s="11" t="b">
        <f>AND(C689="neutre",F689="neutre")</f>
        <v>0</v>
      </c>
      <c r="K689" s="12" t="b">
        <f>AND(C689="neutre",F689="incels")</f>
        <v>0</v>
      </c>
    </row>
    <row r="690" spans="1:11" ht="15.75" customHeight="1" x14ac:dyDescent="0.15">
      <c r="A690" s="39" t="s">
        <v>6099</v>
      </c>
      <c r="B690" s="40">
        <v>6133</v>
      </c>
      <c r="C690" s="41" t="s">
        <v>2</v>
      </c>
      <c r="D690" s="42">
        <v>0</v>
      </c>
      <c r="E690" s="42">
        <v>1</v>
      </c>
      <c r="F690" s="9" t="s">
        <v>1</v>
      </c>
      <c r="G690" s="11">
        <f>IF(C690=F690,1,0)</f>
        <v>0</v>
      </c>
      <c r="H690" s="11" t="b">
        <f>AND(C690="incels",F690="incels")</f>
        <v>0</v>
      </c>
      <c r="I690" s="11" t="b">
        <f>AND(C690="incels",F690="neutre")</f>
        <v>0</v>
      </c>
      <c r="J690" s="11" t="b">
        <f>AND(C690="neutre",F690="neutre")</f>
        <v>0</v>
      </c>
      <c r="K690" s="12" t="b">
        <f>AND(C690="neutre",F690="incels")</f>
        <v>1</v>
      </c>
    </row>
    <row r="691" spans="1:11" ht="15.75" customHeight="1" x14ac:dyDescent="0.15">
      <c r="A691" s="39" t="s">
        <v>9255</v>
      </c>
      <c r="B691" s="40">
        <v>9328</v>
      </c>
      <c r="C691" s="41" t="s">
        <v>1</v>
      </c>
      <c r="D691" s="42">
        <v>1</v>
      </c>
      <c r="E691" s="42">
        <v>0</v>
      </c>
      <c r="F691" s="9" t="s">
        <v>1</v>
      </c>
      <c r="G691" s="11">
        <f>IF(C691=F691,1,0)</f>
        <v>1</v>
      </c>
      <c r="H691" s="11" t="b">
        <f>AND(C691="incels",F691="incels")</f>
        <v>1</v>
      </c>
      <c r="I691" s="11" t="b">
        <f>AND(C691="incels",F691="neutre")</f>
        <v>0</v>
      </c>
      <c r="J691" s="11" t="b">
        <f>AND(C691="neutre",F691="neutre")</f>
        <v>0</v>
      </c>
      <c r="K691" s="12" t="b">
        <f>AND(C691="neutre",F691="incels")</f>
        <v>0</v>
      </c>
    </row>
    <row r="692" spans="1:11" ht="15.75" customHeight="1" x14ac:dyDescent="0.15">
      <c r="A692" s="39" t="s">
        <v>619</v>
      </c>
      <c r="B692" s="40">
        <v>617</v>
      </c>
      <c r="C692" s="41" t="s">
        <v>2</v>
      </c>
      <c r="D692" s="42">
        <v>0</v>
      </c>
      <c r="E692" s="42">
        <v>1</v>
      </c>
      <c r="F692" s="9" t="s">
        <v>1</v>
      </c>
      <c r="G692" s="11">
        <f>IF(C692=F692,1,0)</f>
        <v>0</v>
      </c>
      <c r="H692" s="11" t="b">
        <f>AND(C692="incels",F692="incels")</f>
        <v>0</v>
      </c>
      <c r="I692" s="11" t="b">
        <f>AND(C692="incels",F692="neutre")</f>
        <v>0</v>
      </c>
      <c r="J692" s="11" t="b">
        <f>AND(C692="neutre",F692="neutre")</f>
        <v>0</v>
      </c>
      <c r="K692" s="12" t="b">
        <f>AND(C692="neutre",F692="incels")</f>
        <v>1</v>
      </c>
    </row>
    <row r="693" spans="1:11" ht="15.75" customHeight="1" x14ac:dyDescent="0.15">
      <c r="A693" s="39" t="s">
        <v>9278</v>
      </c>
      <c r="B693" s="40">
        <v>9351</v>
      </c>
      <c r="C693" s="41" t="s">
        <v>1</v>
      </c>
      <c r="D693" s="42">
        <v>0</v>
      </c>
      <c r="E693" s="42">
        <v>0</v>
      </c>
      <c r="F693" s="9" t="s">
        <v>1</v>
      </c>
      <c r="G693" s="11">
        <f>IF(C693=F693,1,0)</f>
        <v>1</v>
      </c>
      <c r="H693" s="11" t="b">
        <f>AND(C693="incels",F693="incels")</f>
        <v>1</v>
      </c>
      <c r="I693" s="11" t="b">
        <f>AND(C693="incels",F693="neutre")</f>
        <v>0</v>
      </c>
      <c r="J693" s="11" t="b">
        <f>AND(C693="neutre",F693="neutre")</f>
        <v>0</v>
      </c>
      <c r="K693" s="12" t="b">
        <f>AND(C693="neutre",F693="incels")</f>
        <v>0</v>
      </c>
    </row>
    <row r="694" spans="1:11" ht="15.75" customHeight="1" x14ac:dyDescent="0.15">
      <c r="A694" s="39" t="s">
        <v>1795</v>
      </c>
      <c r="B694" s="40">
        <v>1797</v>
      </c>
      <c r="C694" s="41" t="s">
        <v>2</v>
      </c>
      <c r="D694" s="42">
        <v>0</v>
      </c>
      <c r="E694" s="42">
        <v>1</v>
      </c>
      <c r="F694" s="9" t="s">
        <v>1</v>
      </c>
      <c r="G694" s="11">
        <f>IF(C694=F694,1,0)</f>
        <v>0</v>
      </c>
      <c r="H694" s="11" t="b">
        <f>AND(C694="incels",F694="incels")</f>
        <v>0</v>
      </c>
      <c r="I694" s="11" t="b">
        <f>AND(C694="incels",F694="neutre")</f>
        <v>0</v>
      </c>
      <c r="J694" s="11" t="b">
        <f>AND(C694="neutre",F694="neutre")</f>
        <v>0</v>
      </c>
      <c r="K694" s="12" t="b">
        <f>AND(C694="neutre",F694="incels")</f>
        <v>1</v>
      </c>
    </row>
    <row r="695" spans="1:11" ht="15.75" customHeight="1" x14ac:dyDescent="0.15">
      <c r="A695" s="39" t="s">
        <v>1832</v>
      </c>
      <c r="B695" s="40">
        <v>1834</v>
      </c>
      <c r="C695" s="41" t="s">
        <v>1</v>
      </c>
      <c r="D695" s="42">
        <v>1</v>
      </c>
      <c r="E695" s="42">
        <v>0</v>
      </c>
      <c r="F695" s="9" t="s">
        <v>1</v>
      </c>
      <c r="G695" s="11">
        <f>IF(C695=F695,1,0)</f>
        <v>1</v>
      </c>
      <c r="H695" s="11" t="b">
        <f>AND(C695="incels",F695="incels")</f>
        <v>1</v>
      </c>
      <c r="I695" s="11" t="b">
        <f>AND(C695="incels",F695="neutre")</f>
        <v>0</v>
      </c>
      <c r="J695" s="11" t="b">
        <f>AND(C695="neutre",F695="neutre")</f>
        <v>0</v>
      </c>
      <c r="K695" s="12" t="b">
        <f>AND(C695="neutre",F695="incels")</f>
        <v>0</v>
      </c>
    </row>
    <row r="696" spans="1:11" ht="15.75" customHeight="1" x14ac:dyDescent="0.15">
      <c r="A696" s="39" t="s">
        <v>2769</v>
      </c>
      <c r="B696" s="40">
        <v>2771</v>
      </c>
      <c r="C696" s="41" t="s">
        <v>1</v>
      </c>
      <c r="D696" s="42">
        <v>1</v>
      </c>
      <c r="E696" s="42">
        <v>0</v>
      </c>
      <c r="F696" s="9" t="s">
        <v>1</v>
      </c>
      <c r="G696" s="11">
        <f>IF(C696=F696,1,0)</f>
        <v>1</v>
      </c>
      <c r="H696" s="11" t="b">
        <f>AND(C696="incels",F696="incels")</f>
        <v>1</v>
      </c>
      <c r="I696" s="11" t="b">
        <f>AND(C696="incels",F696="neutre")</f>
        <v>0</v>
      </c>
      <c r="J696" s="11" t="b">
        <f>AND(C696="neutre",F696="neutre")</f>
        <v>0</v>
      </c>
      <c r="K696" s="12" t="b">
        <f>AND(C696="neutre",F696="incels")</f>
        <v>0</v>
      </c>
    </row>
    <row r="697" spans="1:11" ht="15.75" customHeight="1" x14ac:dyDescent="0.15">
      <c r="A697" s="39" t="s">
        <v>6700</v>
      </c>
      <c r="B697" s="40">
        <v>6743</v>
      </c>
      <c r="C697" s="41" t="s">
        <v>1</v>
      </c>
      <c r="D697" s="42">
        <v>1</v>
      </c>
      <c r="E697" s="42">
        <v>0</v>
      </c>
      <c r="F697" s="9" t="s">
        <v>1</v>
      </c>
      <c r="G697" s="11">
        <f>IF(C697=F697,1,0)</f>
        <v>1</v>
      </c>
      <c r="H697" s="11" t="b">
        <f>AND(C697="incels",F697="incels")</f>
        <v>1</v>
      </c>
      <c r="I697" s="11" t="b">
        <f>AND(C697="incels",F697="neutre")</f>
        <v>0</v>
      </c>
      <c r="J697" s="11" t="b">
        <f>AND(C697="neutre",F697="neutre")</f>
        <v>0</v>
      </c>
      <c r="K697" s="12" t="b">
        <f>AND(C697="neutre",F697="incels")</f>
        <v>0</v>
      </c>
    </row>
    <row r="698" spans="1:11" ht="15.75" customHeight="1" x14ac:dyDescent="0.15">
      <c r="A698" s="39" t="s">
        <v>9007</v>
      </c>
      <c r="B698" s="40">
        <v>9077</v>
      </c>
      <c r="C698" s="41" t="s">
        <v>2</v>
      </c>
      <c r="D698" s="42">
        <v>0</v>
      </c>
      <c r="E698" s="42">
        <v>1</v>
      </c>
      <c r="F698" s="9" t="s">
        <v>1</v>
      </c>
      <c r="G698" s="11">
        <f>IF(C698=F698,1,0)</f>
        <v>0</v>
      </c>
      <c r="H698" s="11" t="b">
        <f>AND(C698="incels",F698="incels")</f>
        <v>0</v>
      </c>
      <c r="I698" s="11" t="b">
        <f>AND(C698="incels",F698="neutre")</f>
        <v>0</v>
      </c>
      <c r="J698" s="11" t="b">
        <f>AND(C698="neutre",F698="neutre")</f>
        <v>0</v>
      </c>
      <c r="K698" s="12" t="b">
        <f>AND(C698="neutre",F698="incels")</f>
        <v>1</v>
      </c>
    </row>
    <row r="699" spans="1:11" ht="15.75" customHeight="1" x14ac:dyDescent="0.15">
      <c r="A699" s="39" t="s">
        <v>3997</v>
      </c>
      <c r="B699" s="40">
        <v>4004</v>
      </c>
      <c r="C699" s="41" t="s">
        <v>2</v>
      </c>
      <c r="D699" s="42">
        <v>0</v>
      </c>
      <c r="E699" s="42">
        <v>1</v>
      </c>
      <c r="F699" s="9" t="s">
        <v>1</v>
      </c>
      <c r="G699" s="11">
        <f>IF(C699=F699,1,0)</f>
        <v>0</v>
      </c>
      <c r="H699" s="11" t="b">
        <f>AND(C699="incels",F699="incels")</f>
        <v>0</v>
      </c>
      <c r="I699" s="11" t="b">
        <f>AND(C699="incels",F699="neutre")</f>
        <v>0</v>
      </c>
      <c r="J699" s="11" t="b">
        <f>AND(C699="neutre",F699="neutre")</f>
        <v>0</v>
      </c>
      <c r="K699" s="12" t="b">
        <f>AND(C699="neutre",F699="incels")</f>
        <v>1</v>
      </c>
    </row>
    <row r="700" spans="1:11" ht="15.75" customHeight="1" x14ac:dyDescent="0.15">
      <c r="A700" s="39" t="s">
        <v>6431</v>
      </c>
      <c r="B700" s="40">
        <v>6470</v>
      </c>
      <c r="C700" s="41" t="s">
        <v>2</v>
      </c>
      <c r="D700" s="42">
        <v>0</v>
      </c>
      <c r="E700" s="42">
        <v>1</v>
      </c>
      <c r="F700" s="9" t="s">
        <v>1</v>
      </c>
      <c r="G700" s="11">
        <f>IF(C700=F700,1,0)</f>
        <v>0</v>
      </c>
      <c r="H700" s="11" t="b">
        <f>AND(C700="incels",F700="incels")</f>
        <v>0</v>
      </c>
      <c r="I700" s="11" t="b">
        <f>AND(C700="incels",F700="neutre")</f>
        <v>0</v>
      </c>
      <c r="J700" s="11" t="b">
        <f>AND(C700="neutre",F700="neutre")</f>
        <v>0</v>
      </c>
      <c r="K700" s="12" t="b">
        <f>AND(C700="neutre",F700="incels")</f>
        <v>1</v>
      </c>
    </row>
    <row r="701" spans="1:11" ht="15.75" customHeight="1" x14ac:dyDescent="0.15">
      <c r="A701" s="39" t="s">
        <v>8573</v>
      </c>
      <c r="B701" s="40">
        <v>8637</v>
      </c>
      <c r="C701" s="41" t="s">
        <v>1</v>
      </c>
      <c r="D701" s="42">
        <v>1</v>
      </c>
      <c r="E701" s="42">
        <v>0</v>
      </c>
      <c r="F701" s="9" t="s">
        <v>1</v>
      </c>
      <c r="G701" s="11">
        <f>IF(C701=F701,1,0)</f>
        <v>1</v>
      </c>
      <c r="H701" s="11" t="b">
        <f>AND(C701="incels",F701="incels")</f>
        <v>1</v>
      </c>
      <c r="I701" s="11" t="b">
        <f>AND(C701="incels",F701="neutre")</f>
        <v>0</v>
      </c>
      <c r="J701" s="11" t="b">
        <f>AND(C701="neutre",F701="neutre")</f>
        <v>0</v>
      </c>
      <c r="K701" s="12" t="b">
        <f>AND(C701="neutre",F701="incels")</f>
        <v>0</v>
      </c>
    </row>
    <row r="702" spans="1:11" ht="15.75" customHeight="1" x14ac:dyDescent="0.15">
      <c r="A702" s="39" t="s">
        <v>8518</v>
      </c>
      <c r="B702" s="40">
        <v>8582</v>
      </c>
      <c r="C702" s="41" t="s">
        <v>2</v>
      </c>
      <c r="D702" s="42">
        <v>0</v>
      </c>
      <c r="E702" s="42">
        <v>1</v>
      </c>
      <c r="F702" s="9" t="s">
        <v>1</v>
      </c>
      <c r="G702" s="11">
        <f>IF(C702=F702,1,0)</f>
        <v>0</v>
      </c>
      <c r="H702" s="11" t="b">
        <f>AND(C702="incels",F702="incels")</f>
        <v>0</v>
      </c>
      <c r="I702" s="11" t="b">
        <f>AND(C702="incels",F702="neutre")</f>
        <v>0</v>
      </c>
      <c r="J702" s="11" t="b">
        <f>AND(C702="neutre",F702="neutre")</f>
        <v>0</v>
      </c>
      <c r="K702" s="12" t="b">
        <f>AND(C702="neutre",F702="incels")</f>
        <v>1</v>
      </c>
    </row>
    <row r="703" spans="1:11" ht="15.75" customHeight="1" x14ac:dyDescent="0.15">
      <c r="A703" s="39" t="s">
        <v>6351</v>
      </c>
      <c r="B703" s="40">
        <v>6390</v>
      </c>
      <c r="C703" s="41" t="s">
        <v>2</v>
      </c>
      <c r="D703" s="42">
        <v>0</v>
      </c>
      <c r="E703" s="42">
        <v>1</v>
      </c>
      <c r="F703" s="9" t="s">
        <v>1</v>
      </c>
      <c r="G703" s="11">
        <f>IF(C703=F703,1,0)</f>
        <v>0</v>
      </c>
      <c r="H703" s="11" t="b">
        <f>AND(C703="incels",F703="incels")</f>
        <v>0</v>
      </c>
      <c r="I703" s="11" t="b">
        <f>AND(C703="incels",F703="neutre")</f>
        <v>0</v>
      </c>
      <c r="J703" s="11" t="b">
        <f>AND(C703="neutre",F703="neutre")</f>
        <v>0</v>
      </c>
      <c r="K703" s="12" t="b">
        <f>AND(C703="neutre",F703="incels")</f>
        <v>1</v>
      </c>
    </row>
    <row r="704" spans="1:11" ht="15.75" customHeight="1" x14ac:dyDescent="0.15">
      <c r="A704" s="39" t="s">
        <v>3195</v>
      </c>
      <c r="B704" s="40">
        <v>3198</v>
      </c>
      <c r="C704" s="41" t="s">
        <v>1</v>
      </c>
      <c r="D704" s="42">
        <v>1</v>
      </c>
      <c r="E704" s="42">
        <v>0</v>
      </c>
      <c r="F704" s="9" t="s">
        <v>1</v>
      </c>
      <c r="G704" s="11">
        <f>IF(C704=F704,1,0)</f>
        <v>1</v>
      </c>
      <c r="H704" s="11" t="b">
        <f>AND(C704="incels",F704="incels")</f>
        <v>1</v>
      </c>
      <c r="I704" s="11" t="b">
        <f>AND(C704="incels",F704="neutre")</f>
        <v>0</v>
      </c>
      <c r="J704" s="11" t="b">
        <f>AND(C704="neutre",F704="neutre")</f>
        <v>0</v>
      </c>
      <c r="K704" s="12" t="b">
        <f>AND(C704="neutre",F704="incels")</f>
        <v>0</v>
      </c>
    </row>
    <row r="705" spans="1:11" ht="15.75" customHeight="1" x14ac:dyDescent="0.15">
      <c r="A705" s="39" t="s">
        <v>6456</v>
      </c>
      <c r="B705" s="40">
        <v>6496</v>
      </c>
      <c r="C705" s="41" t="s">
        <v>1</v>
      </c>
      <c r="D705" s="42">
        <v>1</v>
      </c>
      <c r="E705" s="42">
        <v>0</v>
      </c>
      <c r="F705" s="9" t="s">
        <v>1</v>
      </c>
      <c r="G705" s="11">
        <f>IF(C705=F705,1,0)</f>
        <v>1</v>
      </c>
      <c r="H705" s="11" t="b">
        <f>AND(C705="incels",F705="incels")</f>
        <v>1</v>
      </c>
      <c r="I705" s="11" t="b">
        <f>AND(C705="incels",F705="neutre")</f>
        <v>0</v>
      </c>
      <c r="J705" s="11" t="b">
        <f>AND(C705="neutre",F705="neutre")</f>
        <v>0</v>
      </c>
      <c r="K705" s="12" t="b">
        <f>AND(C705="neutre",F705="incels")</f>
        <v>0</v>
      </c>
    </row>
    <row r="706" spans="1:11" ht="15.75" customHeight="1" x14ac:dyDescent="0.15">
      <c r="A706" s="39" t="s">
        <v>3374</v>
      </c>
      <c r="B706" s="40">
        <v>3378</v>
      </c>
      <c r="C706" s="41" t="s">
        <v>2</v>
      </c>
      <c r="D706" s="42">
        <v>0</v>
      </c>
      <c r="E706" s="42">
        <v>1</v>
      </c>
      <c r="F706" s="9" t="s">
        <v>1</v>
      </c>
      <c r="G706" s="11">
        <f>IF(C706=F706,1,0)</f>
        <v>0</v>
      </c>
      <c r="H706" s="11" t="b">
        <f>AND(C706="incels",F706="incels")</f>
        <v>0</v>
      </c>
      <c r="I706" s="11" t="b">
        <f>AND(C706="incels",F706="neutre")</f>
        <v>0</v>
      </c>
      <c r="J706" s="11" t="b">
        <f>AND(C706="neutre",F706="neutre")</f>
        <v>0</v>
      </c>
      <c r="K706" s="12" t="b">
        <f>AND(C706="neutre",F706="incels")</f>
        <v>1</v>
      </c>
    </row>
    <row r="707" spans="1:11" ht="15.75" customHeight="1" x14ac:dyDescent="0.15">
      <c r="A707" s="39" t="s">
        <v>9696</v>
      </c>
      <c r="B707" s="40">
        <v>9775</v>
      </c>
      <c r="C707" s="41" t="s">
        <v>2</v>
      </c>
      <c r="D707" s="42">
        <v>0</v>
      </c>
      <c r="E707" s="42">
        <v>1</v>
      </c>
      <c r="F707" s="9" t="s">
        <v>1</v>
      </c>
      <c r="G707" s="11">
        <f>IF(C707=F707,1,0)</f>
        <v>0</v>
      </c>
      <c r="H707" s="11" t="b">
        <f>AND(C707="incels",F707="incels")</f>
        <v>0</v>
      </c>
      <c r="I707" s="11" t="b">
        <f>AND(C707="incels",F707="neutre")</f>
        <v>0</v>
      </c>
      <c r="J707" s="11" t="b">
        <f>AND(C707="neutre",F707="neutre")</f>
        <v>0</v>
      </c>
      <c r="K707" s="12" t="b">
        <f>AND(C707="neutre",F707="incels")</f>
        <v>1</v>
      </c>
    </row>
    <row r="708" spans="1:11" ht="15.75" customHeight="1" x14ac:dyDescent="0.15">
      <c r="A708" s="39" t="s">
        <v>4320</v>
      </c>
      <c r="B708" s="40">
        <v>4329</v>
      </c>
      <c r="C708" s="41" t="s">
        <v>2</v>
      </c>
      <c r="D708" s="42">
        <v>0</v>
      </c>
      <c r="E708" s="42">
        <v>1</v>
      </c>
      <c r="F708" s="9" t="s">
        <v>1</v>
      </c>
      <c r="G708" s="11">
        <f>IF(C708=F708,1,0)</f>
        <v>0</v>
      </c>
      <c r="H708" s="11" t="b">
        <f>AND(C708="incels",F708="incels")</f>
        <v>0</v>
      </c>
      <c r="I708" s="11" t="b">
        <f>AND(C708="incels",F708="neutre")</f>
        <v>0</v>
      </c>
      <c r="J708" s="11" t="b">
        <f>AND(C708="neutre",F708="neutre")</f>
        <v>0</v>
      </c>
      <c r="K708" s="12" t="b">
        <f>AND(C708="neutre",F708="incels")</f>
        <v>1</v>
      </c>
    </row>
    <row r="709" spans="1:11" ht="15.75" customHeight="1" x14ac:dyDescent="0.15">
      <c r="A709" s="39" t="s">
        <v>9425</v>
      </c>
      <c r="B709" s="40">
        <v>9500</v>
      </c>
      <c r="C709" s="41" t="s">
        <v>1</v>
      </c>
      <c r="D709" s="42">
        <v>0</v>
      </c>
      <c r="E709" s="42">
        <v>0</v>
      </c>
      <c r="F709" s="9" t="s">
        <v>1</v>
      </c>
      <c r="G709" s="11">
        <f>IF(C709=F709,1,0)</f>
        <v>1</v>
      </c>
      <c r="H709" s="11" t="b">
        <f>AND(C709="incels",F709="incels")</f>
        <v>1</v>
      </c>
      <c r="I709" s="11" t="b">
        <f>AND(C709="incels",F709="neutre")</f>
        <v>0</v>
      </c>
      <c r="J709" s="11" t="b">
        <f>AND(C709="neutre",F709="neutre")</f>
        <v>0</v>
      </c>
      <c r="K709" s="12" t="b">
        <f>AND(C709="neutre",F709="incels")</f>
        <v>0</v>
      </c>
    </row>
    <row r="710" spans="1:11" ht="15.75" customHeight="1" x14ac:dyDescent="0.15">
      <c r="A710" s="39" t="s">
        <v>1678</v>
      </c>
      <c r="B710" s="40">
        <v>1680</v>
      </c>
      <c r="C710" s="41" t="s">
        <v>1</v>
      </c>
      <c r="D710" s="42">
        <v>1</v>
      </c>
      <c r="E710" s="42">
        <v>0</v>
      </c>
      <c r="F710" s="9" t="s">
        <v>1</v>
      </c>
      <c r="G710" s="11">
        <f>IF(C710=F710,1,0)</f>
        <v>1</v>
      </c>
      <c r="H710" s="11" t="b">
        <f>AND(C710="incels",F710="incels")</f>
        <v>1</v>
      </c>
      <c r="I710" s="11" t="b">
        <f>AND(C710="incels",F710="neutre")</f>
        <v>0</v>
      </c>
      <c r="J710" s="11" t="b">
        <f>AND(C710="neutre",F710="neutre")</f>
        <v>0</v>
      </c>
      <c r="K710" s="12" t="b">
        <f>AND(C710="neutre",F710="incels")</f>
        <v>0</v>
      </c>
    </row>
    <row r="711" spans="1:11" ht="15.75" customHeight="1" x14ac:dyDescent="0.15">
      <c r="A711" s="39" t="s">
        <v>667</v>
      </c>
      <c r="B711" s="40">
        <v>666</v>
      </c>
      <c r="C711" s="41" t="s">
        <v>2</v>
      </c>
      <c r="D711" s="42">
        <v>0</v>
      </c>
      <c r="E711" s="42">
        <v>1</v>
      </c>
      <c r="F711" s="9" t="s">
        <v>1</v>
      </c>
      <c r="G711" s="11">
        <f>IF(C711=F711,1,0)</f>
        <v>0</v>
      </c>
      <c r="H711" s="11" t="b">
        <f>AND(C711="incels",F711="incels")</f>
        <v>0</v>
      </c>
      <c r="I711" s="11" t="b">
        <f>AND(C711="incels",F711="neutre")</f>
        <v>0</v>
      </c>
      <c r="J711" s="11" t="b">
        <f>AND(C711="neutre",F711="neutre")</f>
        <v>0</v>
      </c>
      <c r="K711" s="12" t="b">
        <f>AND(C711="neutre",F711="incels")</f>
        <v>1</v>
      </c>
    </row>
    <row r="712" spans="1:11" ht="15.75" customHeight="1" x14ac:dyDescent="0.15">
      <c r="A712" s="39" t="s">
        <v>1765</v>
      </c>
      <c r="B712" s="40">
        <v>1767</v>
      </c>
      <c r="C712" s="41" t="s">
        <v>2</v>
      </c>
      <c r="D712" s="42">
        <v>0</v>
      </c>
      <c r="E712" s="42">
        <v>1</v>
      </c>
      <c r="F712" s="9" t="s">
        <v>1</v>
      </c>
      <c r="G712" s="11">
        <f>IF(C712=F712,1,0)</f>
        <v>0</v>
      </c>
      <c r="H712" s="11" t="b">
        <f>AND(C712="incels",F712="incels")</f>
        <v>0</v>
      </c>
      <c r="I712" s="11" t="b">
        <f>AND(C712="incels",F712="neutre")</f>
        <v>0</v>
      </c>
      <c r="J712" s="11" t="b">
        <f>AND(C712="neutre",F712="neutre")</f>
        <v>0</v>
      </c>
      <c r="K712" s="12" t="b">
        <f>AND(C712="neutre",F712="incels")</f>
        <v>1</v>
      </c>
    </row>
    <row r="713" spans="1:11" ht="15.75" customHeight="1" x14ac:dyDescent="0.15">
      <c r="A713" s="39" t="s">
        <v>7402</v>
      </c>
      <c r="B713" s="40">
        <v>7455</v>
      </c>
      <c r="C713" s="41" t="s">
        <v>2</v>
      </c>
      <c r="D713" s="42">
        <v>0</v>
      </c>
      <c r="E713" s="42">
        <v>1</v>
      </c>
      <c r="F713" s="9" t="s">
        <v>1</v>
      </c>
      <c r="G713" s="11">
        <f>IF(C713=F713,1,0)</f>
        <v>0</v>
      </c>
      <c r="H713" s="11" t="b">
        <f>AND(C713="incels",F713="incels")</f>
        <v>0</v>
      </c>
      <c r="I713" s="11" t="b">
        <f>AND(C713="incels",F713="neutre")</f>
        <v>0</v>
      </c>
      <c r="J713" s="11" t="b">
        <f>AND(C713="neutre",F713="neutre")</f>
        <v>0</v>
      </c>
      <c r="K713" s="12" t="b">
        <f>AND(C713="neutre",F713="incels")</f>
        <v>1</v>
      </c>
    </row>
    <row r="714" spans="1:11" ht="15.75" customHeight="1" x14ac:dyDescent="0.15">
      <c r="A714" s="39" t="s">
        <v>7516</v>
      </c>
      <c r="B714" s="40">
        <v>7572</v>
      </c>
      <c r="C714" s="41" t="s">
        <v>2</v>
      </c>
      <c r="D714" s="42">
        <v>0</v>
      </c>
      <c r="E714" s="42">
        <v>1</v>
      </c>
      <c r="F714" s="9" t="s">
        <v>1</v>
      </c>
      <c r="G714" s="11">
        <f>IF(C714=F714,1,0)</f>
        <v>0</v>
      </c>
      <c r="H714" s="11" t="b">
        <f>AND(C714="incels",F714="incels")</f>
        <v>0</v>
      </c>
      <c r="I714" s="11" t="b">
        <f>AND(C714="incels",F714="neutre")</f>
        <v>0</v>
      </c>
      <c r="J714" s="11" t="b">
        <f>AND(C714="neutre",F714="neutre")</f>
        <v>0</v>
      </c>
      <c r="K714" s="12" t="b">
        <f>AND(C714="neutre",F714="incels")</f>
        <v>1</v>
      </c>
    </row>
    <row r="715" spans="1:11" ht="15.75" customHeight="1" x14ac:dyDescent="0.15">
      <c r="A715" s="39" t="s">
        <v>3643</v>
      </c>
      <c r="B715" s="40">
        <v>3648</v>
      </c>
      <c r="C715" s="41" t="s">
        <v>2</v>
      </c>
      <c r="D715" s="42">
        <v>0</v>
      </c>
      <c r="E715" s="42">
        <v>1</v>
      </c>
      <c r="F715" s="9" t="s">
        <v>1</v>
      </c>
      <c r="G715" s="11">
        <f>IF(C715=F715,1,0)</f>
        <v>0</v>
      </c>
      <c r="H715" s="11" t="b">
        <f>AND(C715="incels",F715="incels")</f>
        <v>0</v>
      </c>
      <c r="I715" s="11" t="b">
        <f>AND(C715="incels",F715="neutre")</f>
        <v>0</v>
      </c>
      <c r="J715" s="11" t="b">
        <f>AND(C715="neutre",F715="neutre")</f>
        <v>0</v>
      </c>
      <c r="K715" s="12" t="b">
        <f>AND(C715="neutre",F715="incels")</f>
        <v>1</v>
      </c>
    </row>
    <row r="716" spans="1:11" ht="15.75" customHeight="1" x14ac:dyDescent="0.15">
      <c r="A716" s="39" t="s">
        <v>3147</v>
      </c>
      <c r="B716" s="40">
        <v>3150</v>
      </c>
      <c r="C716" s="41" t="s">
        <v>2</v>
      </c>
      <c r="D716" s="42">
        <v>0</v>
      </c>
      <c r="E716" s="42">
        <v>1</v>
      </c>
      <c r="F716" s="9" t="s">
        <v>1</v>
      </c>
      <c r="G716" s="11">
        <f>IF(C716=F716,1,0)</f>
        <v>0</v>
      </c>
      <c r="H716" s="11" t="b">
        <f>AND(C716="incels",F716="incels")</f>
        <v>0</v>
      </c>
      <c r="I716" s="11" t="b">
        <f>AND(C716="incels",F716="neutre")</f>
        <v>0</v>
      </c>
      <c r="J716" s="11" t="b">
        <f>AND(C716="neutre",F716="neutre")</f>
        <v>0</v>
      </c>
      <c r="K716" s="12" t="b">
        <f>AND(C716="neutre",F716="incels")</f>
        <v>1</v>
      </c>
    </row>
    <row r="717" spans="1:11" ht="15.75" customHeight="1" x14ac:dyDescent="0.15">
      <c r="A717" s="39" t="s">
        <v>2762</v>
      </c>
      <c r="B717" s="40">
        <v>2764</v>
      </c>
      <c r="C717" s="41" t="s">
        <v>2</v>
      </c>
      <c r="D717" s="42">
        <v>0</v>
      </c>
      <c r="E717" s="42">
        <v>1</v>
      </c>
      <c r="F717" s="9" t="s">
        <v>1</v>
      </c>
      <c r="G717" s="11">
        <f>IF(C717=F717,1,0)</f>
        <v>0</v>
      </c>
      <c r="H717" s="11" t="b">
        <f>AND(C717="incels",F717="incels")</f>
        <v>0</v>
      </c>
      <c r="I717" s="11" t="b">
        <f>AND(C717="incels",F717="neutre")</f>
        <v>0</v>
      </c>
      <c r="J717" s="11" t="b">
        <f>AND(C717="neutre",F717="neutre")</f>
        <v>0</v>
      </c>
      <c r="K717" s="12" t="b">
        <f>AND(C717="neutre",F717="incels")</f>
        <v>1</v>
      </c>
    </row>
    <row r="718" spans="1:11" ht="15.75" customHeight="1" x14ac:dyDescent="0.15">
      <c r="A718" s="39" t="s">
        <v>683</v>
      </c>
      <c r="B718" s="40">
        <v>682</v>
      </c>
      <c r="C718" s="41" t="s">
        <v>2</v>
      </c>
      <c r="D718" s="42">
        <v>0</v>
      </c>
      <c r="E718" s="42">
        <v>1</v>
      </c>
      <c r="F718" s="9" t="s">
        <v>1</v>
      </c>
      <c r="G718" s="11">
        <f>IF(C718=F718,1,0)</f>
        <v>0</v>
      </c>
      <c r="H718" s="11" t="b">
        <f>AND(C718="incels",F718="incels")</f>
        <v>0</v>
      </c>
      <c r="I718" s="11" t="b">
        <f>AND(C718="incels",F718="neutre")</f>
        <v>0</v>
      </c>
      <c r="J718" s="11" t="b">
        <f>AND(C718="neutre",F718="neutre")</f>
        <v>0</v>
      </c>
      <c r="K718" s="12" t="b">
        <f>AND(C718="neutre",F718="incels")</f>
        <v>1</v>
      </c>
    </row>
    <row r="719" spans="1:11" ht="15.75" customHeight="1" x14ac:dyDescent="0.15">
      <c r="A719" s="39" t="s">
        <v>4746</v>
      </c>
      <c r="B719" s="40">
        <v>4760</v>
      </c>
      <c r="C719" s="41" t="s">
        <v>2</v>
      </c>
      <c r="D719" s="42">
        <v>0</v>
      </c>
      <c r="E719" s="42">
        <v>1</v>
      </c>
      <c r="F719" s="9" t="s">
        <v>1</v>
      </c>
      <c r="G719" s="11">
        <f>IF(C719=F719,1,0)</f>
        <v>0</v>
      </c>
      <c r="H719" s="11" t="b">
        <f>AND(C719="incels",F719="incels")</f>
        <v>0</v>
      </c>
      <c r="I719" s="11" t="b">
        <f>AND(C719="incels",F719="neutre")</f>
        <v>0</v>
      </c>
      <c r="J719" s="11" t="b">
        <f>AND(C719="neutre",F719="neutre")</f>
        <v>0</v>
      </c>
      <c r="K719" s="12" t="b">
        <f>AND(C719="neutre",F719="incels")</f>
        <v>1</v>
      </c>
    </row>
    <row r="720" spans="1:11" ht="15.75" customHeight="1" x14ac:dyDescent="0.15">
      <c r="A720" s="39" t="s">
        <v>54</v>
      </c>
      <c r="B720" s="40">
        <v>51</v>
      </c>
      <c r="C720" s="41" t="s">
        <v>2</v>
      </c>
      <c r="D720" s="42">
        <v>0</v>
      </c>
      <c r="E720" s="42">
        <v>1</v>
      </c>
      <c r="F720" s="9" t="s">
        <v>1</v>
      </c>
      <c r="G720" s="11">
        <f>IF(C720=F720,1,0)</f>
        <v>0</v>
      </c>
      <c r="H720" s="11" t="b">
        <f>AND(C720="incels",F720="incels")</f>
        <v>0</v>
      </c>
      <c r="I720" s="11" t="b">
        <f>AND(C720="incels",F720="neutre")</f>
        <v>0</v>
      </c>
      <c r="J720" s="11" t="b">
        <f>AND(C720="neutre",F720="neutre")</f>
        <v>0</v>
      </c>
      <c r="K720" s="12" t="b">
        <f>AND(C720="neutre",F720="incels")</f>
        <v>1</v>
      </c>
    </row>
    <row r="721" spans="1:11" ht="15.75" customHeight="1" x14ac:dyDescent="0.15">
      <c r="A721" s="39" t="s">
        <v>1900</v>
      </c>
      <c r="B721" s="40">
        <v>1902</v>
      </c>
      <c r="C721" s="41" t="s">
        <v>2</v>
      </c>
      <c r="D721" s="42">
        <v>0</v>
      </c>
      <c r="E721" s="42">
        <v>1</v>
      </c>
      <c r="F721" s="9" t="s">
        <v>1</v>
      </c>
      <c r="G721" s="11">
        <f>IF(C721=F721,1,0)</f>
        <v>0</v>
      </c>
      <c r="H721" s="11" t="b">
        <f>AND(C721="incels",F721="incels")</f>
        <v>0</v>
      </c>
      <c r="I721" s="11" t="b">
        <f>AND(C721="incels",F721="neutre")</f>
        <v>0</v>
      </c>
      <c r="J721" s="11" t="b">
        <f>AND(C721="neutre",F721="neutre")</f>
        <v>0</v>
      </c>
      <c r="K721" s="12" t="b">
        <f>AND(C721="neutre",F721="incels")</f>
        <v>1</v>
      </c>
    </row>
    <row r="722" spans="1:11" ht="15.75" customHeight="1" x14ac:dyDescent="0.15">
      <c r="A722" s="39" t="s">
        <v>3473</v>
      </c>
      <c r="B722" s="40">
        <v>3478</v>
      </c>
      <c r="C722" s="41" t="s">
        <v>2</v>
      </c>
      <c r="D722" s="42">
        <v>0</v>
      </c>
      <c r="E722" s="42">
        <v>1</v>
      </c>
      <c r="F722" s="9" t="s">
        <v>1</v>
      </c>
      <c r="G722" s="11">
        <f>IF(C722=F722,1,0)</f>
        <v>0</v>
      </c>
      <c r="H722" s="11" t="b">
        <f>AND(C722="incels",F722="incels")</f>
        <v>0</v>
      </c>
      <c r="I722" s="11" t="b">
        <f>AND(C722="incels",F722="neutre")</f>
        <v>0</v>
      </c>
      <c r="J722" s="11" t="b">
        <f>AND(C722="neutre",F722="neutre")</f>
        <v>0</v>
      </c>
      <c r="K722" s="12" t="b">
        <f>AND(C722="neutre",F722="incels")</f>
        <v>1</v>
      </c>
    </row>
    <row r="723" spans="1:11" ht="15.75" customHeight="1" x14ac:dyDescent="0.15">
      <c r="A723" s="39" t="s">
        <v>1908</v>
      </c>
      <c r="B723" s="40">
        <v>1910</v>
      </c>
      <c r="C723" s="41" t="s">
        <v>2</v>
      </c>
      <c r="D723" s="42">
        <v>0</v>
      </c>
      <c r="E723" s="42">
        <v>1</v>
      </c>
      <c r="F723" s="9" t="s">
        <v>1</v>
      </c>
      <c r="G723" s="11">
        <f>IF(C723=F723,1,0)</f>
        <v>0</v>
      </c>
      <c r="H723" s="11" t="b">
        <f>AND(C723="incels",F723="incels")</f>
        <v>0</v>
      </c>
      <c r="I723" s="11" t="b">
        <f>AND(C723="incels",F723="neutre")</f>
        <v>0</v>
      </c>
      <c r="J723" s="11" t="b">
        <f>AND(C723="neutre",F723="neutre")</f>
        <v>0</v>
      </c>
      <c r="K723" s="12" t="b">
        <f>AND(C723="neutre",F723="incels")</f>
        <v>1</v>
      </c>
    </row>
    <row r="724" spans="1:11" ht="15.75" customHeight="1" x14ac:dyDescent="0.15">
      <c r="A724" s="39" t="s">
        <v>8802</v>
      </c>
      <c r="B724" s="40">
        <v>8870</v>
      </c>
      <c r="C724" s="41" t="s">
        <v>2</v>
      </c>
      <c r="D724" s="42">
        <v>0</v>
      </c>
      <c r="E724" s="42">
        <v>1</v>
      </c>
      <c r="F724" s="9" t="s">
        <v>1</v>
      </c>
      <c r="G724" s="11">
        <f>IF(C724=F724,1,0)</f>
        <v>0</v>
      </c>
      <c r="H724" s="11" t="b">
        <f>AND(C724="incels",F724="incels")</f>
        <v>0</v>
      </c>
      <c r="I724" s="11" t="b">
        <f>AND(C724="incels",F724="neutre")</f>
        <v>0</v>
      </c>
      <c r="J724" s="11" t="b">
        <f>AND(C724="neutre",F724="neutre")</f>
        <v>0</v>
      </c>
      <c r="K724" s="12" t="b">
        <f>AND(C724="neutre",F724="incels")</f>
        <v>1</v>
      </c>
    </row>
    <row r="725" spans="1:11" ht="15.75" customHeight="1" x14ac:dyDescent="0.15">
      <c r="A725" s="39" t="s">
        <v>8423</v>
      </c>
      <c r="B725" s="40">
        <v>8486</v>
      </c>
      <c r="C725" s="41" t="s">
        <v>2</v>
      </c>
      <c r="D725" s="42">
        <v>0</v>
      </c>
      <c r="E725" s="42">
        <v>1</v>
      </c>
      <c r="F725" s="9" t="s">
        <v>1</v>
      </c>
      <c r="G725" s="11">
        <f>IF(C725=F725,1,0)</f>
        <v>0</v>
      </c>
      <c r="H725" s="11" t="b">
        <f>AND(C725="incels",F725="incels")</f>
        <v>0</v>
      </c>
      <c r="I725" s="11" t="b">
        <f>AND(C725="incels",F725="neutre")</f>
        <v>0</v>
      </c>
      <c r="J725" s="11" t="b">
        <f>AND(C725="neutre",F725="neutre")</f>
        <v>0</v>
      </c>
      <c r="K725" s="12" t="b">
        <f>AND(C725="neutre",F725="incels")</f>
        <v>1</v>
      </c>
    </row>
    <row r="726" spans="1:11" ht="15.75" customHeight="1" x14ac:dyDescent="0.15">
      <c r="A726" s="39" t="s">
        <v>5010</v>
      </c>
      <c r="B726" s="40">
        <v>5028</v>
      </c>
      <c r="C726" s="41" t="s">
        <v>1</v>
      </c>
      <c r="D726" s="42">
        <v>1</v>
      </c>
      <c r="E726" s="42">
        <v>0</v>
      </c>
      <c r="F726" s="9" t="s">
        <v>1</v>
      </c>
      <c r="G726" s="11">
        <f>IF(C726=F726,1,0)</f>
        <v>1</v>
      </c>
      <c r="H726" s="11" t="b">
        <f>AND(C726="incels",F726="incels")</f>
        <v>1</v>
      </c>
      <c r="I726" s="11" t="b">
        <f>AND(C726="incels",F726="neutre")</f>
        <v>0</v>
      </c>
      <c r="J726" s="11" t="b">
        <f>AND(C726="neutre",F726="neutre")</f>
        <v>0</v>
      </c>
      <c r="K726" s="12" t="b">
        <f>AND(C726="neutre",F726="incels")</f>
        <v>0</v>
      </c>
    </row>
    <row r="727" spans="1:11" ht="15.75" customHeight="1" x14ac:dyDescent="0.15">
      <c r="A727" s="39" t="s">
        <v>6936</v>
      </c>
      <c r="B727" s="40">
        <v>6983</v>
      </c>
      <c r="C727" s="41" t="s">
        <v>2</v>
      </c>
      <c r="D727" s="42">
        <v>0</v>
      </c>
      <c r="E727" s="42">
        <v>1</v>
      </c>
      <c r="F727" s="9" t="s">
        <v>1</v>
      </c>
      <c r="G727" s="11">
        <f>IF(C727=F727,1,0)</f>
        <v>0</v>
      </c>
      <c r="H727" s="11" t="b">
        <f>AND(C727="incels",F727="incels")</f>
        <v>0</v>
      </c>
      <c r="I727" s="11" t="b">
        <f>AND(C727="incels",F727="neutre")</f>
        <v>0</v>
      </c>
      <c r="J727" s="11" t="b">
        <f>AND(C727="neutre",F727="neutre")</f>
        <v>0</v>
      </c>
      <c r="K727" s="12" t="b">
        <f>AND(C727="neutre",F727="incels")</f>
        <v>1</v>
      </c>
    </row>
    <row r="728" spans="1:11" ht="15.75" customHeight="1" x14ac:dyDescent="0.15">
      <c r="A728" s="39" t="s">
        <v>6738</v>
      </c>
      <c r="B728" s="40">
        <v>6782</v>
      </c>
      <c r="C728" s="41" t="s">
        <v>2</v>
      </c>
      <c r="D728" s="42">
        <v>0</v>
      </c>
      <c r="E728" s="42">
        <v>1</v>
      </c>
      <c r="F728" s="9" t="s">
        <v>1</v>
      </c>
      <c r="G728" s="11">
        <f>IF(C728=F728,1,0)</f>
        <v>0</v>
      </c>
      <c r="H728" s="11" t="b">
        <f>AND(C728="incels",F728="incels")</f>
        <v>0</v>
      </c>
      <c r="I728" s="11" t="b">
        <f>AND(C728="incels",F728="neutre")</f>
        <v>0</v>
      </c>
      <c r="J728" s="11" t="b">
        <f>AND(C728="neutre",F728="neutre")</f>
        <v>0</v>
      </c>
      <c r="K728" s="12" t="b">
        <f>AND(C728="neutre",F728="incels")</f>
        <v>1</v>
      </c>
    </row>
    <row r="729" spans="1:11" ht="15.75" customHeight="1" x14ac:dyDescent="0.15">
      <c r="A729" s="39" t="s">
        <v>6916</v>
      </c>
      <c r="B729" s="40">
        <v>6961</v>
      </c>
      <c r="C729" s="41" t="s">
        <v>2</v>
      </c>
      <c r="D729" s="42">
        <v>0</v>
      </c>
      <c r="E729" s="42">
        <v>1</v>
      </c>
      <c r="F729" s="9" t="s">
        <v>1</v>
      </c>
      <c r="G729" s="11">
        <f>IF(C729=F729,1,0)</f>
        <v>0</v>
      </c>
      <c r="H729" s="11" t="b">
        <f>AND(C729="incels",F729="incels")</f>
        <v>0</v>
      </c>
      <c r="I729" s="11" t="b">
        <f>AND(C729="incels",F729="neutre")</f>
        <v>0</v>
      </c>
      <c r="J729" s="11" t="b">
        <f>AND(C729="neutre",F729="neutre")</f>
        <v>0</v>
      </c>
      <c r="K729" s="12" t="b">
        <f>AND(C729="neutre",F729="incels")</f>
        <v>1</v>
      </c>
    </row>
    <row r="730" spans="1:11" ht="15.75" customHeight="1" x14ac:dyDescent="0.15">
      <c r="A730" s="39" t="s">
        <v>4697</v>
      </c>
      <c r="B730" s="40">
        <v>4709</v>
      </c>
      <c r="C730" s="41" t="s">
        <v>1</v>
      </c>
      <c r="D730" s="42">
        <v>1</v>
      </c>
      <c r="E730" s="42">
        <v>0</v>
      </c>
      <c r="F730" s="9" t="s">
        <v>1</v>
      </c>
      <c r="G730" s="11">
        <f>IF(C730=F730,1,0)</f>
        <v>1</v>
      </c>
      <c r="H730" s="11" t="b">
        <f>AND(C730="incels",F730="incels")</f>
        <v>1</v>
      </c>
      <c r="I730" s="11" t="b">
        <f>AND(C730="incels",F730="neutre")</f>
        <v>0</v>
      </c>
      <c r="J730" s="11" t="b">
        <f>AND(C730="neutre",F730="neutre")</f>
        <v>0</v>
      </c>
      <c r="K730" s="12" t="b">
        <f>AND(C730="neutre",F730="incels")</f>
        <v>0</v>
      </c>
    </row>
    <row r="731" spans="1:11" ht="15.75" customHeight="1" x14ac:dyDescent="0.15">
      <c r="A731" s="39" t="s">
        <v>440</v>
      </c>
      <c r="B731" s="40">
        <v>438</v>
      </c>
      <c r="C731" s="41" t="s">
        <v>1</v>
      </c>
      <c r="D731" s="42">
        <v>1</v>
      </c>
      <c r="E731" s="42">
        <v>0</v>
      </c>
      <c r="F731" s="9" t="s">
        <v>1</v>
      </c>
      <c r="G731" s="11">
        <f>IF(C731=F731,1,0)</f>
        <v>1</v>
      </c>
      <c r="H731" s="11" t="b">
        <f>AND(C731="incels",F731="incels")</f>
        <v>1</v>
      </c>
      <c r="I731" s="11" t="b">
        <f>AND(C731="incels",F731="neutre")</f>
        <v>0</v>
      </c>
      <c r="J731" s="11" t="b">
        <f>AND(C731="neutre",F731="neutre")</f>
        <v>0</v>
      </c>
      <c r="K731" s="12" t="b">
        <f>AND(C731="neutre",F731="incels")</f>
        <v>0</v>
      </c>
    </row>
    <row r="732" spans="1:11" ht="15.75" customHeight="1" x14ac:dyDescent="0.15">
      <c r="A732" s="39" t="s">
        <v>6270</v>
      </c>
      <c r="B732" s="40">
        <v>6306</v>
      </c>
      <c r="C732" s="41" t="s">
        <v>2</v>
      </c>
      <c r="D732" s="42">
        <v>0</v>
      </c>
      <c r="E732" s="42">
        <v>1</v>
      </c>
      <c r="F732" s="9" t="s">
        <v>1</v>
      </c>
      <c r="G732" s="11">
        <f>IF(C732=F732,1,0)</f>
        <v>0</v>
      </c>
      <c r="H732" s="11" t="b">
        <f>AND(C732="incels",F732="incels")</f>
        <v>0</v>
      </c>
      <c r="I732" s="11" t="b">
        <f>AND(C732="incels",F732="neutre")</f>
        <v>0</v>
      </c>
      <c r="J732" s="11" t="b">
        <f>AND(C732="neutre",F732="neutre")</f>
        <v>0</v>
      </c>
      <c r="K732" s="12" t="b">
        <f>AND(C732="neutre",F732="incels")</f>
        <v>1</v>
      </c>
    </row>
    <row r="733" spans="1:11" ht="15.75" customHeight="1" x14ac:dyDescent="0.15">
      <c r="A733" s="39" t="s">
        <v>7386</v>
      </c>
      <c r="B733" s="40">
        <v>7439</v>
      </c>
      <c r="C733" s="41" t="s">
        <v>1</v>
      </c>
      <c r="D733" s="42">
        <v>1</v>
      </c>
      <c r="E733" s="42">
        <v>0</v>
      </c>
      <c r="F733" s="9" t="s">
        <v>1</v>
      </c>
      <c r="G733" s="11">
        <f>IF(C733=F733,1,0)</f>
        <v>1</v>
      </c>
      <c r="H733" s="11" t="b">
        <f>AND(C733="incels",F733="incels")</f>
        <v>1</v>
      </c>
      <c r="I733" s="11" t="b">
        <f>AND(C733="incels",F733="neutre")</f>
        <v>0</v>
      </c>
      <c r="J733" s="11" t="b">
        <f>AND(C733="neutre",F733="neutre")</f>
        <v>0</v>
      </c>
      <c r="K733" s="12" t="b">
        <f>AND(C733="neutre",F733="incels")</f>
        <v>0</v>
      </c>
    </row>
    <row r="734" spans="1:11" ht="15.75" customHeight="1" x14ac:dyDescent="0.15">
      <c r="A734" s="39" t="s">
        <v>2486</v>
      </c>
      <c r="B734" s="40">
        <v>2488</v>
      </c>
      <c r="C734" s="41" t="s">
        <v>2</v>
      </c>
      <c r="D734" s="42">
        <v>0</v>
      </c>
      <c r="E734" s="42">
        <v>1</v>
      </c>
      <c r="F734" s="9" t="s">
        <v>1</v>
      </c>
      <c r="G734" s="11">
        <f>IF(C734=F734,1,0)</f>
        <v>0</v>
      </c>
      <c r="H734" s="11" t="b">
        <f>AND(C734="incels",F734="incels")</f>
        <v>0</v>
      </c>
      <c r="I734" s="11" t="b">
        <f>AND(C734="incels",F734="neutre")</f>
        <v>0</v>
      </c>
      <c r="J734" s="11" t="b">
        <f>AND(C734="neutre",F734="neutre")</f>
        <v>0</v>
      </c>
      <c r="K734" s="12" t="b">
        <f>AND(C734="neutre",F734="incels")</f>
        <v>1</v>
      </c>
    </row>
    <row r="735" spans="1:11" ht="15.75" customHeight="1" x14ac:dyDescent="0.15">
      <c r="A735" s="39" t="s">
        <v>3470</v>
      </c>
      <c r="B735" s="40">
        <v>3475</v>
      </c>
      <c r="C735" s="41" t="s">
        <v>1</v>
      </c>
      <c r="D735" s="42">
        <v>0</v>
      </c>
      <c r="E735" s="42">
        <v>0</v>
      </c>
      <c r="F735" s="9" t="s">
        <v>1</v>
      </c>
      <c r="G735" s="11">
        <f>IF(C735=F735,1,0)</f>
        <v>1</v>
      </c>
      <c r="H735" s="11" t="b">
        <f>AND(C735="incels",F735="incels")</f>
        <v>1</v>
      </c>
      <c r="I735" s="11" t="b">
        <f>AND(C735="incels",F735="neutre")</f>
        <v>0</v>
      </c>
      <c r="J735" s="11" t="b">
        <f>AND(C735="neutre",F735="neutre")</f>
        <v>0</v>
      </c>
      <c r="K735" s="12" t="b">
        <f>AND(C735="neutre",F735="incels")</f>
        <v>0</v>
      </c>
    </row>
    <row r="736" spans="1:11" ht="15.75" customHeight="1" x14ac:dyDescent="0.15">
      <c r="A736" s="39" t="s">
        <v>6694</v>
      </c>
      <c r="B736" s="40">
        <v>6737</v>
      </c>
      <c r="C736" s="41" t="s">
        <v>2</v>
      </c>
      <c r="D736" s="42">
        <v>0</v>
      </c>
      <c r="E736" s="42">
        <v>1</v>
      </c>
      <c r="F736" s="9" t="s">
        <v>1</v>
      </c>
      <c r="G736" s="11">
        <f>IF(C736=F736,1,0)</f>
        <v>0</v>
      </c>
      <c r="H736" s="11" t="b">
        <f>AND(C736="incels",F736="incels")</f>
        <v>0</v>
      </c>
      <c r="I736" s="11" t="b">
        <f>AND(C736="incels",F736="neutre")</f>
        <v>0</v>
      </c>
      <c r="J736" s="11" t="b">
        <f>AND(C736="neutre",F736="neutre")</f>
        <v>0</v>
      </c>
      <c r="K736" s="12" t="b">
        <f>AND(C736="neutre",F736="incels")</f>
        <v>1</v>
      </c>
    </row>
    <row r="737" spans="1:11" ht="15.75" customHeight="1" x14ac:dyDescent="0.15">
      <c r="A737" s="39" t="s">
        <v>5611</v>
      </c>
      <c r="B737" s="40">
        <v>5640</v>
      </c>
      <c r="C737" s="41" t="s">
        <v>1</v>
      </c>
      <c r="D737" s="42">
        <v>1</v>
      </c>
      <c r="E737" s="42">
        <v>0</v>
      </c>
      <c r="F737" s="9" t="s">
        <v>1</v>
      </c>
      <c r="G737" s="11">
        <f>IF(C737=F737,1,0)</f>
        <v>1</v>
      </c>
      <c r="H737" s="11" t="b">
        <f>AND(C737="incels",F737="incels")</f>
        <v>1</v>
      </c>
      <c r="I737" s="11" t="b">
        <f>AND(C737="incels",F737="neutre")</f>
        <v>0</v>
      </c>
      <c r="J737" s="11" t="b">
        <f>AND(C737="neutre",F737="neutre")</f>
        <v>0</v>
      </c>
      <c r="K737" s="12" t="b">
        <f>AND(C737="neutre",F737="incels")</f>
        <v>0</v>
      </c>
    </row>
    <row r="738" spans="1:11" ht="15.75" customHeight="1" x14ac:dyDescent="0.15">
      <c r="A738" s="39" t="s">
        <v>8835</v>
      </c>
      <c r="B738" s="40">
        <v>8903</v>
      </c>
      <c r="C738" s="41" t="s">
        <v>2</v>
      </c>
      <c r="D738" s="42">
        <v>0</v>
      </c>
      <c r="E738" s="42">
        <v>1</v>
      </c>
      <c r="F738" s="9" t="s">
        <v>1</v>
      </c>
      <c r="G738" s="11">
        <f>IF(C738=F738,1,0)</f>
        <v>0</v>
      </c>
      <c r="H738" s="11" t="b">
        <f>AND(C738="incels",F738="incels")</f>
        <v>0</v>
      </c>
      <c r="I738" s="11" t="b">
        <f>AND(C738="incels",F738="neutre")</f>
        <v>0</v>
      </c>
      <c r="J738" s="11" t="b">
        <f>AND(C738="neutre",F738="neutre")</f>
        <v>0</v>
      </c>
      <c r="K738" s="12" t="b">
        <f>AND(C738="neutre",F738="incels")</f>
        <v>1</v>
      </c>
    </row>
    <row r="739" spans="1:11" ht="15.75" customHeight="1" x14ac:dyDescent="0.15">
      <c r="A739" s="39" t="s">
        <v>219</v>
      </c>
      <c r="B739" s="40">
        <v>217</v>
      </c>
      <c r="C739" s="41" t="s">
        <v>2</v>
      </c>
      <c r="D739" s="42">
        <v>0</v>
      </c>
      <c r="E739" s="42">
        <v>1</v>
      </c>
      <c r="F739" s="9" t="s">
        <v>1</v>
      </c>
      <c r="G739" s="11">
        <f>IF(C739=F739,1,0)</f>
        <v>0</v>
      </c>
      <c r="H739" s="11" t="b">
        <f>AND(C739="incels",F739="incels")</f>
        <v>0</v>
      </c>
      <c r="I739" s="11" t="b">
        <f>AND(C739="incels",F739="neutre")</f>
        <v>0</v>
      </c>
      <c r="J739" s="11" t="b">
        <f>AND(C739="neutre",F739="neutre")</f>
        <v>0</v>
      </c>
      <c r="K739" s="12" t="b">
        <f>AND(C739="neutre",F739="incels")</f>
        <v>1</v>
      </c>
    </row>
    <row r="740" spans="1:11" ht="15.75" customHeight="1" x14ac:dyDescent="0.15">
      <c r="A740" s="39" t="s">
        <v>9878</v>
      </c>
      <c r="B740" s="40">
        <v>9960</v>
      </c>
      <c r="C740" s="41" t="s">
        <v>1</v>
      </c>
      <c r="D740" s="42">
        <v>1</v>
      </c>
      <c r="E740" s="42">
        <v>0</v>
      </c>
      <c r="F740" s="9" t="s">
        <v>1</v>
      </c>
      <c r="G740" s="11">
        <f>IF(C740=F740,1,0)</f>
        <v>1</v>
      </c>
      <c r="H740" s="11" t="b">
        <f>AND(C740="incels",F740="incels")</f>
        <v>1</v>
      </c>
      <c r="I740" s="11" t="b">
        <f>AND(C740="incels",F740="neutre")</f>
        <v>0</v>
      </c>
      <c r="J740" s="11" t="b">
        <f>AND(C740="neutre",F740="neutre")</f>
        <v>0</v>
      </c>
      <c r="K740" s="12" t="b">
        <f>AND(C740="neutre",F740="incels")</f>
        <v>0</v>
      </c>
    </row>
    <row r="741" spans="1:11" ht="15.75" customHeight="1" x14ac:dyDescent="0.15">
      <c r="A741" s="39" t="s">
        <v>5582</v>
      </c>
      <c r="B741" s="40">
        <v>5611</v>
      </c>
      <c r="C741" s="41" t="s">
        <v>2</v>
      </c>
      <c r="D741" s="42">
        <v>0</v>
      </c>
      <c r="E741" s="42">
        <v>1</v>
      </c>
      <c r="F741" s="9" t="s">
        <v>1</v>
      </c>
      <c r="G741" s="11">
        <f>IF(C741=F741,1,0)</f>
        <v>0</v>
      </c>
      <c r="H741" s="11" t="b">
        <f>AND(C741="incels",F741="incels")</f>
        <v>0</v>
      </c>
      <c r="I741" s="11" t="b">
        <f>AND(C741="incels",F741="neutre")</f>
        <v>0</v>
      </c>
      <c r="J741" s="11" t="b">
        <f>AND(C741="neutre",F741="neutre")</f>
        <v>0</v>
      </c>
      <c r="K741" s="12" t="b">
        <f>AND(C741="neutre",F741="incels")</f>
        <v>1</v>
      </c>
    </row>
    <row r="742" spans="1:11" ht="15.75" customHeight="1" x14ac:dyDescent="0.15">
      <c r="A742" s="39" t="s">
        <v>9296</v>
      </c>
      <c r="B742" s="40">
        <v>9369</v>
      </c>
      <c r="C742" s="41" t="s">
        <v>1</v>
      </c>
      <c r="D742" s="42">
        <v>1</v>
      </c>
      <c r="E742" s="42">
        <v>0</v>
      </c>
      <c r="F742" s="9" t="s">
        <v>1</v>
      </c>
      <c r="G742" s="11">
        <f>IF(C742=F742,1,0)</f>
        <v>1</v>
      </c>
      <c r="H742" s="11" t="b">
        <f>AND(C742="incels",F742="incels")</f>
        <v>1</v>
      </c>
      <c r="I742" s="11" t="b">
        <f>AND(C742="incels",F742="neutre")</f>
        <v>0</v>
      </c>
      <c r="J742" s="11" t="b">
        <f>AND(C742="neutre",F742="neutre")</f>
        <v>0</v>
      </c>
      <c r="K742" s="12" t="b">
        <f>AND(C742="neutre",F742="incels")</f>
        <v>0</v>
      </c>
    </row>
    <row r="743" spans="1:11" ht="15.75" customHeight="1" x14ac:dyDescent="0.15">
      <c r="A743" s="39" t="s">
        <v>7915</v>
      </c>
      <c r="B743" s="40">
        <v>7974</v>
      </c>
      <c r="C743" s="41" t="s">
        <v>2</v>
      </c>
      <c r="D743" s="42">
        <v>0</v>
      </c>
      <c r="E743" s="42">
        <v>1</v>
      </c>
      <c r="F743" s="9" t="s">
        <v>1</v>
      </c>
      <c r="G743" s="11">
        <f>IF(C743=F743,1,0)</f>
        <v>0</v>
      </c>
      <c r="H743" s="11" t="b">
        <f>AND(C743="incels",F743="incels")</f>
        <v>0</v>
      </c>
      <c r="I743" s="11" t="b">
        <f>AND(C743="incels",F743="neutre")</f>
        <v>0</v>
      </c>
      <c r="J743" s="11" t="b">
        <f>AND(C743="neutre",F743="neutre")</f>
        <v>0</v>
      </c>
      <c r="K743" s="12" t="b">
        <f>AND(C743="neutre",F743="incels")</f>
        <v>1</v>
      </c>
    </row>
    <row r="744" spans="1:11" ht="15.75" customHeight="1" x14ac:dyDescent="0.15">
      <c r="A744" s="39" t="s">
        <v>583</v>
      </c>
      <c r="B744" s="40">
        <v>581</v>
      </c>
      <c r="C744" s="41" t="s">
        <v>1</v>
      </c>
      <c r="D744" s="42">
        <v>1</v>
      </c>
      <c r="E744" s="42">
        <v>0</v>
      </c>
      <c r="F744" s="9" t="s">
        <v>1</v>
      </c>
      <c r="G744" s="11">
        <f>IF(C744=F744,1,0)</f>
        <v>1</v>
      </c>
      <c r="H744" s="11" t="b">
        <f>AND(C744="incels",F744="incels")</f>
        <v>1</v>
      </c>
      <c r="I744" s="11" t="b">
        <f>AND(C744="incels",F744="neutre")</f>
        <v>0</v>
      </c>
      <c r="J744" s="11" t="b">
        <f>AND(C744="neutre",F744="neutre")</f>
        <v>0</v>
      </c>
      <c r="K744" s="12" t="b">
        <f>AND(C744="neutre",F744="incels")</f>
        <v>0</v>
      </c>
    </row>
    <row r="745" spans="1:11" ht="15.75" customHeight="1" x14ac:dyDescent="0.15">
      <c r="A745" s="39" t="s">
        <v>8462</v>
      </c>
      <c r="B745" s="40">
        <v>8526</v>
      </c>
      <c r="C745" s="41" t="s">
        <v>1</v>
      </c>
      <c r="D745" s="42">
        <v>1</v>
      </c>
      <c r="E745" s="42">
        <v>0</v>
      </c>
      <c r="F745" s="9" t="s">
        <v>1</v>
      </c>
      <c r="G745" s="11">
        <f>IF(C745=F745,1,0)</f>
        <v>1</v>
      </c>
      <c r="H745" s="11" t="b">
        <f>AND(C745="incels",F745="incels")</f>
        <v>1</v>
      </c>
      <c r="I745" s="11" t="b">
        <f>AND(C745="incels",F745="neutre")</f>
        <v>0</v>
      </c>
      <c r="J745" s="11" t="b">
        <f>AND(C745="neutre",F745="neutre")</f>
        <v>0</v>
      </c>
      <c r="K745" s="12" t="b">
        <f>AND(C745="neutre",F745="incels")</f>
        <v>0</v>
      </c>
    </row>
    <row r="746" spans="1:11" ht="15.75" customHeight="1" x14ac:dyDescent="0.15">
      <c r="A746" s="39" t="s">
        <v>6985</v>
      </c>
      <c r="B746" s="40">
        <v>7034</v>
      </c>
      <c r="C746" s="41" t="s">
        <v>2</v>
      </c>
      <c r="D746" s="42">
        <v>0</v>
      </c>
      <c r="E746" s="42">
        <v>1</v>
      </c>
      <c r="F746" s="9" t="s">
        <v>1</v>
      </c>
      <c r="G746" s="11">
        <f>IF(C746=F746,1,0)</f>
        <v>0</v>
      </c>
      <c r="H746" s="11" t="b">
        <f>AND(C746="incels",F746="incels")</f>
        <v>0</v>
      </c>
      <c r="I746" s="11" t="b">
        <f>AND(C746="incels",F746="neutre")</f>
        <v>0</v>
      </c>
      <c r="J746" s="11" t="b">
        <f>AND(C746="neutre",F746="neutre")</f>
        <v>0</v>
      </c>
      <c r="K746" s="12" t="b">
        <f>AND(C746="neutre",F746="incels")</f>
        <v>1</v>
      </c>
    </row>
    <row r="747" spans="1:11" ht="15.75" customHeight="1" x14ac:dyDescent="0.15">
      <c r="A747" s="39" t="s">
        <v>4802</v>
      </c>
      <c r="B747" s="40">
        <v>4817</v>
      </c>
      <c r="C747" s="41" t="s">
        <v>1</v>
      </c>
      <c r="D747" s="42">
        <v>1</v>
      </c>
      <c r="E747" s="42">
        <v>0</v>
      </c>
      <c r="F747" s="9" t="s">
        <v>1</v>
      </c>
      <c r="G747" s="11">
        <f>IF(C747=F747,1,0)</f>
        <v>1</v>
      </c>
      <c r="H747" s="11" t="b">
        <f>AND(C747="incels",F747="incels")</f>
        <v>1</v>
      </c>
      <c r="I747" s="11" t="b">
        <f>AND(C747="incels",F747="neutre")</f>
        <v>0</v>
      </c>
      <c r="J747" s="11" t="b">
        <f>AND(C747="neutre",F747="neutre")</f>
        <v>0</v>
      </c>
      <c r="K747" s="12" t="b">
        <f>AND(C747="neutre",F747="incels")</f>
        <v>0</v>
      </c>
    </row>
    <row r="748" spans="1:11" ht="15.75" customHeight="1" x14ac:dyDescent="0.15">
      <c r="A748" s="39" t="s">
        <v>6030</v>
      </c>
      <c r="B748" s="40">
        <v>6064</v>
      </c>
      <c r="C748" s="41" t="s">
        <v>2</v>
      </c>
      <c r="D748" s="42">
        <v>0</v>
      </c>
      <c r="E748" s="42">
        <v>1</v>
      </c>
      <c r="F748" s="9" t="s">
        <v>1</v>
      </c>
      <c r="G748" s="11">
        <f>IF(C748=F748,1,0)</f>
        <v>0</v>
      </c>
      <c r="H748" s="11" t="b">
        <f>AND(C748="incels",F748="incels")</f>
        <v>0</v>
      </c>
      <c r="I748" s="11" t="b">
        <f>AND(C748="incels",F748="neutre")</f>
        <v>0</v>
      </c>
      <c r="J748" s="11" t="b">
        <f>AND(C748="neutre",F748="neutre")</f>
        <v>0</v>
      </c>
      <c r="K748" s="12" t="b">
        <f>AND(C748="neutre",F748="incels")</f>
        <v>1</v>
      </c>
    </row>
    <row r="749" spans="1:11" ht="15.75" customHeight="1" x14ac:dyDescent="0.15">
      <c r="A749" s="39" t="s">
        <v>6116</v>
      </c>
      <c r="B749" s="40">
        <v>6150</v>
      </c>
      <c r="C749" s="41" t="s">
        <v>2</v>
      </c>
      <c r="D749" s="42">
        <v>0</v>
      </c>
      <c r="E749" s="42">
        <v>1</v>
      </c>
      <c r="F749" s="9" t="s">
        <v>1</v>
      </c>
      <c r="G749" s="11">
        <f>IF(C749=F749,1,0)</f>
        <v>0</v>
      </c>
      <c r="H749" s="11" t="b">
        <f>AND(C749="incels",F749="incels")</f>
        <v>0</v>
      </c>
      <c r="I749" s="11" t="b">
        <f>AND(C749="incels",F749="neutre")</f>
        <v>0</v>
      </c>
      <c r="J749" s="11" t="b">
        <f>AND(C749="neutre",F749="neutre")</f>
        <v>0</v>
      </c>
      <c r="K749" s="12" t="b">
        <f>AND(C749="neutre",F749="incels")</f>
        <v>1</v>
      </c>
    </row>
    <row r="750" spans="1:11" ht="15.75" customHeight="1" x14ac:dyDescent="0.15">
      <c r="A750" s="39" t="s">
        <v>7911</v>
      </c>
      <c r="B750" s="40">
        <v>7970</v>
      </c>
      <c r="C750" s="41" t="s">
        <v>1</v>
      </c>
      <c r="D750" s="42">
        <v>1</v>
      </c>
      <c r="E750" s="42">
        <v>0</v>
      </c>
      <c r="F750" s="9" t="s">
        <v>1</v>
      </c>
      <c r="G750" s="11">
        <f>IF(C750=F750,1,0)</f>
        <v>1</v>
      </c>
      <c r="H750" s="11" t="b">
        <f>AND(C750="incels",F750="incels")</f>
        <v>1</v>
      </c>
      <c r="I750" s="11" t="b">
        <f>AND(C750="incels",F750="neutre")</f>
        <v>0</v>
      </c>
      <c r="J750" s="11" t="b">
        <f>AND(C750="neutre",F750="neutre")</f>
        <v>0</v>
      </c>
      <c r="K750" s="12" t="b">
        <f>AND(C750="neutre",F750="incels")</f>
        <v>0</v>
      </c>
    </row>
    <row r="751" spans="1:11" ht="15.75" customHeight="1" x14ac:dyDescent="0.15">
      <c r="A751" s="39" t="s">
        <v>5159</v>
      </c>
      <c r="B751" s="40">
        <v>5181</v>
      </c>
      <c r="C751" s="41" t="s">
        <v>2</v>
      </c>
      <c r="D751" s="42">
        <v>0</v>
      </c>
      <c r="E751" s="42">
        <v>1</v>
      </c>
      <c r="F751" s="9" t="s">
        <v>1</v>
      </c>
      <c r="G751" s="11">
        <f>IF(C751=F751,1,0)</f>
        <v>0</v>
      </c>
      <c r="H751" s="11" t="b">
        <f>AND(C751="incels",F751="incels")</f>
        <v>0</v>
      </c>
      <c r="I751" s="11" t="b">
        <f>AND(C751="incels",F751="neutre")</f>
        <v>0</v>
      </c>
      <c r="J751" s="11" t="b">
        <f>AND(C751="neutre",F751="neutre")</f>
        <v>0</v>
      </c>
      <c r="K751" s="12" t="b">
        <f>AND(C751="neutre",F751="incels")</f>
        <v>1</v>
      </c>
    </row>
    <row r="752" spans="1:11" ht="15.75" customHeight="1" x14ac:dyDescent="0.15">
      <c r="A752" s="39" t="s">
        <v>1924</v>
      </c>
      <c r="B752" s="40">
        <v>1926</v>
      </c>
      <c r="C752" s="41" t="s">
        <v>1</v>
      </c>
      <c r="D752" s="42">
        <v>1</v>
      </c>
      <c r="E752" s="42">
        <v>0</v>
      </c>
      <c r="F752" s="9" t="s">
        <v>1</v>
      </c>
      <c r="G752" s="11">
        <f>IF(C752=F752,1,0)</f>
        <v>1</v>
      </c>
      <c r="H752" s="11" t="b">
        <f>AND(C752="incels",F752="incels")</f>
        <v>1</v>
      </c>
      <c r="I752" s="11" t="b">
        <f>AND(C752="incels",F752="neutre")</f>
        <v>0</v>
      </c>
      <c r="J752" s="11" t="b">
        <f>AND(C752="neutre",F752="neutre")</f>
        <v>0</v>
      </c>
      <c r="K752" s="12" t="b">
        <f>AND(C752="neutre",F752="incels")</f>
        <v>0</v>
      </c>
    </row>
    <row r="753" spans="1:11" ht="15.75" customHeight="1" x14ac:dyDescent="0.15">
      <c r="A753" s="39" t="s">
        <v>2455</v>
      </c>
      <c r="B753" s="40">
        <v>2457</v>
      </c>
      <c r="C753" s="41" t="s">
        <v>2</v>
      </c>
      <c r="D753" s="42">
        <v>0</v>
      </c>
      <c r="E753" s="42">
        <v>1</v>
      </c>
      <c r="F753" s="9" t="s">
        <v>1</v>
      </c>
      <c r="G753" s="11">
        <f>IF(C753=F753,1,0)</f>
        <v>0</v>
      </c>
      <c r="H753" s="11" t="b">
        <f>AND(C753="incels",F753="incels")</f>
        <v>0</v>
      </c>
      <c r="I753" s="11" t="b">
        <f>AND(C753="incels",F753="neutre")</f>
        <v>0</v>
      </c>
      <c r="J753" s="11" t="b">
        <f>AND(C753="neutre",F753="neutre")</f>
        <v>0</v>
      </c>
      <c r="K753" s="12" t="b">
        <f>AND(C753="neutre",F753="incels")</f>
        <v>1</v>
      </c>
    </row>
    <row r="754" spans="1:11" ht="15.75" customHeight="1" x14ac:dyDescent="0.15">
      <c r="A754" s="39" t="s">
        <v>7849</v>
      </c>
      <c r="B754" s="40">
        <v>7907</v>
      </c>
      <c r="C754" s="41" t="s">
        <v>1</v>
      </c>
      <c r="D754" s="42">
        <v>1</v>
      </c>
      <c r="E754" s="42">
        <v>0</v>
      </c>
      <c r="F754" s="9" t="s">
        <v>1</v>
      </c>
      <c r="G754" s="11">
        <f>IF(C754=F754,1,0)</f>
        <v>1</v>
      </c>
      <c r="H754" s="11" t="b">
        <f>AND(C754="incels",F754="incels")</f>
        <v>1</v>
      </c>
      <c r="I754" s="11" t="b">
        <f>AND(C754="incels",F754="neutre")</f>
        <v>0</v>
      </c>
      <c r="J754" s="11" t="b">
        <f>AND(C754="neutre",F754="neutre")</f>
        <v>0</v>
      </c>
      <c r="K754" s="12" t="b">
        <f>AND(C754="neutre",F754="incels")</f>
        <v>0</v>
      </c>
    </row>
    <row r="755" spans="1:11" ht="15.75" customHeight="1" x14ac:dyDescent="0.15">
      <c r="A755" s="39" t="s">
        <v>2329</v>
      </c>
      <c r="B755" s="40">
        <v>2331</v>
      </c>
      <c r="C755" s="41" t="s">
        <v>1</v>
      </c>
      <c r="D755" s="42">
        <v>1</v>
      </c>
      <c r="E755" s="42">
        <v>0</v>
      </c>
      <c r="F755" s="9" t="s">
        <v>1</v>
      </c>
      <c r="G755" s="11">
        <f>IF(C755=F755,1,0)</f>
        <v>1</v>
      </c>
      <c r="H755" s="11" t="b">
        <f>AND(C755="incels",F755="incels")</f>
        <v>1</v>
      </c>
      <c r="I755" s="11" t="b">
        <f>AND(C755="incels",F755="neutre")</f>
        <v>0</v>
      </c>
      <c r="J755" s="11" t="b">
        <f>AND(C755="neutre",F755="neutre")</f>
        <v>0</v>
      </c>
      <c r="K755" s="12" t="b">
        <f>AND(C755="neutre",F755="incels")</f>
        <v>0</v>
      </c>
    </row>
    <row r="756" spans="1:11" ht="15.75" customHeight="1" x14ac:dyDescent="0.15">
      <c r="A756" s="39" t="s">
        <v>7660</v>
      </c>
      <c r="B756" s="40">
        <v>7716</v>
      </c>
      <c r="C756" s="41" t="s">
        <v>1</v>
      </c>
      <c r="D756" s="42">
        <v>1</v>
      </c>
      <c r="E756" s="42">
        <v>0</v>
      </c>
      <c r="F756" s="9" t="s">
        <v>1</v>
      </c>
      <c r="G756" s="11">
        <f>IF(C756=F756,1,0)</f>
        <v>1</v>
      </c>
      <c r="H756" s="11" t="b">
        <f>AND(C756="incels",F756="incels")</f>
        <v>1</v>
      </c>
      <c r="I756" s="11" t="b">
        <f>AND(C756="incels",F756="neutre")</f>
        <v>0</v>
      </c>
      <c r="J756" s="11" t="b">
        <f>AND(C756="neutre",F756="neutre")</f>
        <v>0</v>
      </c>
      <c r="K756" s="12" t="b">
        <f>AND(C756="neutre",F756="incels")</f>
        <v>0</v>
      </c>
    </row>
    <row r="757" spans="1:11" ht="15.75" customHeight="1" x14ac:dyDescent="0.15">
      <c r="A757" s="39" t="s">
        <v>5985</v>
      </c>
      <c r="B757" s="40">
        <v>6019</v>
      </c>
      <c r="C757" s="41" t="s">
        <v>2</v>
      </c>
      <c r="D757" s="42">
        <v>0</v>
      </c>
      <c r="E757" s="42">
        <v>1</v>
      </c>
      <c r="F757" s="9" t="s">
        <v>1</v>
      </c>
      <c r="G757" s="11">
        <f>IF(C757=F757,1,0)</f>
        <v>0</v>
      </c>
      <c r="H757" s="11" t="b">
        <f>AND(C757="incels",F757="incels")</f>
        <v>0</v>
      </c>
      <c r="I757" s="11" t="b">
        <f>AND(C757="incels",F757="neutre")</f>
        <v>0</v>
      </c>
      <c r="J757" s="11" t="b">
        <f>AND(C757="neutre",F757="neutre")</f>
        <v>0</v>
      </c>
      <c r="K757" s="12" t="b">
        <f>AND(C757="neutre",F757="incels")</f>
        <v>1</v>
      </c>
    </row>
    <row r="758" spans="1:11" ht="15.75" customHeight="1" x14ac:dyDescent="0.15">
      <c r="A758" s="39" t="s">
        <v>1150</v>
      </c>
      <c r="B758" s="40">
        <v>1151</v>
      </c>
      <c r="C758" s="41" t="s">
        <v>1</v>
      </c>
      <c r="D758" s="42">
        <v>1</v>
      </c>
      <c r="E758" s="42">
        <v>0</v>
      </c>
      <c r="F758" s="9" t="s">
        <v>1</v>
      </c>
      <c r="G758" s="11">
        <f>IF(C758=F758,1,0)</f>
        <v>1</v>
      </c>
      <c r="H758" s="11" t="b">
        <f>AND(C758="incels",F758="incels")</f>
        <v>1</v>
      </c>
      <c r="I758" s="11" t="b">
        <f>AND(C758="incels",F758="neutre")</f>
        <v>0</v>
      </c>
      <c r="J758" s="11" t="b">
        <f>AND(C758="neutre",F758="neutre")</f>
        <v>0</v>
      </c>
      <c r="K758" s="12" t="b">
        <f>AND(C758="neutre",F758="incels")</f>
        <v>0</v>
      </c>
    </row>
    <row r="759" spans="1:11" ht="15.75" customHeight="1" x14ac:dyDescent="0.15">
      <c r="A759" s="39" t="s">
        <v>7901</v>
      </c>
      <c r="B759" s="40">
        <v>7960</v>
      </c>
      <c r="C759" s="41" t="s">
        <v>1</v>
      </c>
      <c r="D759" s="42">
        <v>1</v>
      </c>
      <c r="E759" s="42">
        <v>0</v>
      </c>
      <c r="F759" s="9" t="s">
        <v>1</v>
      </c>
      <c r="G759" s="11">
        <f>IF(C759=F759,1,0)</f>
        <v>1</v>
      </c>
      <c r="H759" s="11" t="b">
        <f>AND(C759="incels",F759="incels")</f>
        <v>1</v>
      </c>
      <c r="I759" s="11" t="b">
        <f>AND(C759="incels",F759="neutre")</f>
        <v>0</v>
      </c>
      <c r="J759" s="11" t="b">
        <f>AND(C759="neutre",F759="neutre")</f>
        <v>0</v>
      </c>
      <c r="K759" s="12" t="b">
        <f>AND(C759="neutre",F759="incels")</f>
        <v>0</v>
      </c>
    </row>
    <row r="760" spans="1:11" ht="15.75" customHeight="1" x14ac:dyDescent="0.15">
      <c r="A760" s="39" t="s">
        <v>8960</v>
      </c>
      <c r="B760" s="40">
        <v>9030</v>
      </c>
      <c r="C760" s="41" t="s">
        <v>2</v>
      </c>
      <c r="D760" s="42">
        <v>0</v>
      </c>
      <c r="E760" s="42">
        <v>1</v>
      </c>
      <c r="F760" s="9" t="s">
        <v>1</v>
      </c>
      <c r="G760" s="11">
        <f>IF(C760=F760,1,0)</f>
        <v>0</v>
      </c>
      <c r="H760" s="11" t="b">
        <f>AND(C760="incels",F760="incels")</f>
        <v>0</v>
      </c>
      <c r="I760" s="11" t="b">
        <f>AND(C760="incels",F760="neutre")</f>
        <v>0</v>
      </c>
      <c r="J760" s="11" t="b">
        <f>AND(C760="neutre",F760="neutre")</f>
        <v>0</v>
      </c>
      <c r="K760" s="12" t="b">
        <f>AND(C760="neutre",F760="incels")</f>
        <v>1</v>
      </c>
    </row>
    <row r="761" spans="1:11" ht="15.75" customHeight="1" x14ac:dyDescent="0.15">
      <c r="A761" s="39" t="s">
        <v>9322</v>
      </c>
      <c r="B761" s="40">
        <v>9395</v>
      </c>
      <c r="C761" s="41" t="s">
        <v>1</v>
      </c>
      <c r="D761" s="42">
        <v>0</v>
      </c>
      <c r="E761" s="42">
        <v>0</v>
      </c>
      <c r="F761" s="9" t="s">
        <v>1</v>
      </c>
      <c r="G761" s="11">
        <f>IF(C761=F761,1,0)</f>
        <v>1</v>
      </c>
      <c r="H761" s="11" t="b">
        <f>AND(C761="incels",F761="incels")</f>
        <v>1</v>
      </c>
      <c r="I761" s="11" t="b">
        <f>AND(C761="incels",F761="neutre")</f>
        <v>0</v>
      </c>
      <c r="J761" s="11" t="b">
        <f>AND(C761="neutre",F761="neutre")</f>
        <v>0</v>
      </c>
      <c r="K761" s="12" t="b">
        <f>AND(C761="neutre",F761="incels")</f>
        <v>0</v>
      </c>
    </row>
    <row r="762" spans="1:11" ht="15.75" customHeight="1" x14ac:dyDescent="0.15">
      <c r="A762" s="39" t="s">
        <v>6211</v>
      </c>
      <c r="B762" s="40">
        <v>6247</v>
      </c>
      <c r="C762" s="41" t="s">
        <v>2</v>
      </c>
      <c r="D762" s="42">
        <v>0</v>
      </c>
      <c r="E762" s="42">
        <v>1</v>
      </c>
      <c r="F762" s="9" t="s">
        <v>1</v>
      </c>
      <c r="G762" s="11">
        <f>IF(C762=F762,1,0)</f>
        <v>0</v>
      </c>
      <c r="H762" s="11" t="b">
        <f>AND(C762="incels",F762="incels")</f>
        <v>0</v>
      </c>
      <c r="I762" s="11" t="b">
        <f>AND(C762="incels",F762="neutre")</f>
        <v>0</v>
      </c>
      <c r="J762" s="11" t="b">
        <f>AND(C762="neutre",F762="neutre")</f>
        <v>0</v>
      </c>
      <c r="K762" s="12" t="b">
        <f>AND(C762="neutre",F762="incels")</f>
        <v>1</v>
      </c>
    </row>
    <row r="763" spans="1:11" ht="15.75" customHeight="1" x14ac:dyDescent="0.15">
      <c r="A763" s="39" t="s">
        <v>9561</v>
      </c>
      <c r="B763" s="40">
        <v>9638</v>
      </c>
      <c r="C763" s="41" t="s">
        <v>2</v>
      </c>
      <c r="D763" s="42">
        <v>0</v>
      </c>
      <c r="E763" s="42">
        <v>1</v>
      </c>
      <c r="F763" s="9" t="s">
        <v>1</v>
      </c>
      <c r="G763" s="11">
        <f>IF(C763=F763,1,0)</f>
        <v>0</v>
      </c>
      <c r="H763" s="11" t="b">
        <f>AND(C763="incels",F763="incels")</f>
        <v>0</v>
      </c>
      <c r="I763" s="11" t="b">
        <f>AND(C763="incels",F763="neutre")</f>
        <v>0</v>
      </c>
      <c r="J763" s="11" t="b">
        <f>AND(C763="neutre",F763="neutre")</f>
        <v>0</v>
      </c>
      <c r="K763" s="12" t="b">
        <f>AND(C763="neutre",F763="incels")</f>
        <v>1</v>
      </c>
    </row>
    <row r="764" spans="1:11" ht="15.75" customHeight="1" x14ac:dyDescent="0.15">
      <c r="A764" s="39" t="s">
        <v>2706</v>
      </c>
      <c r="B764" s="40">
        <v>2708</v>
      </c>
      <c r="C764" s="41" t="s">
        <v>1</v>
      </c>
      <c r="D764" s="42">
        <v>1</v>
      </c>
      <c r="E764" s="42">
        <v>0</v>
      </c>
      <c r="F764" s="9" t="s">
        <v>1</v>
      </c>
      <c r="G764" s="11">
        <f>IF(C764=F764,1,0)</f>
        <v>1</v>
      </c>
      <c r="H764" s="11" t="b">
        <f>AND(C764="incels",F764="incels")</f>
        <v>1</v>
      </c>
      <c r="I764" s="11" t="b">
        <f>AND(C764="incels",F764="neutre")</f>
        <v>0</v>
      </c>
      <c r="J764" s="11" t="b">
        <f>AND(C764="neutre",F764="neutre")</f>
        <v>0</v>
      </c>
      <c r="K764" s="12" t="b">
        <f>AND(C764="neutre",F764="incels")</f>
        <v>0</v>
      </c>
    </row>
    <row r="765" spans="1:11" ht="15.75" customHeight="1" x14ac:dyDescent="0.15">
      <c r="A765" s="39" t="s">
        <v>6044</v>
      </c>
      <c r="B765" s="40">
        <v>6078</v>
      </c>
      <c r="C765" s="41" t="s">
        <v>2</v>
      </c>
      <c r="D765" s="42">
        <v>0</v>
      </c>
      <c r="E765" s="42">
        <v>1</v>
      </c>
      <c r="F765" s="9" t="s">
        <v>1</v>
      </c>
      <c r="G765" s="11">
        <f>IF(C765=F765,1,0)</f>
        <v>0</v>
      </c>
      <c r="H765" s="11" t="b">
        <f>AND(C765="incels",F765="incels")</f>
        <v>0</v>
      </c>
      <c r="I765" s="11" t="b">
        <f>AND(C765="incels",F765="neutre")</f>
        <v>0</v>
      </c>
      <c r="J765" s="11" t="b">
        <f>AND(C765="neutre",F765="neutre")</f>
        <v>0</v>
      </c>
      <c r="K765" s="12" t="b">
        <f>AND(C765="neutre",F765="incels")</f>
        <v>1</v>
      </c>
    </row>
    <row r="766" spans="1:11" ht="15.75" customHeight="1" x14ac:dyDescent="0.15">
      <c r="A766" s="39" t="s">
        <v>8527</v>
      </c>
      <c r="B766" s="40">
        <v>8591</v>
      </c>
      <c r="C766" s="41" t="s">
        <v>2</v>
      </c>
      <c r="D766" s="42">
        <v>0</v>
      </c>
      <c r="E766" s="42">
        <v>1</v>
      </c>
      <c r="F766" s="9" t="s">
        <v>1</v>
      </c>
      <c r="G766" s="11">
        <f>IF(C766=F766,1,0)</f>
        <v>0</v>
      </c>
      <c r="H766" s="11" t="b">
        <f>AND(C766="incels",F766="incels")</f>
        <v>0</v>
      </c>
      <c r="I766" s="11" t="b">
        <f>AND(C766="incels",F766="neutre")</f>
        <v>0</v>
      </c>
      <c r="J766" s="11" t="b">
        <f>AND(C766="neutre",F766="neutre")</f>
        <v>0</v>
      </c>
      <c r="K766" s="12" t="b">
        <f>AND(C766="neutre",F766="incels")</f>
        <v>1</v>
      </c>
    </row>
    <row r="767" spans="1:11" ht="15.75" customHeight="1" x14ac:dyDescent="0.15">
      <c r="A767" s="39" t="s">
        <v>8648</v>
      </c>
      <c r="B767" s="40">
        <v>9692</v>
      </c>
      <c r="C767" s="41" t="s">
        <v>1</v>
      </c>
      <c r="D767" s="42">
        <v>0</v>
      </c>
      <c r="E767" s="42">
        <v>0</v>
      </c>
      <c r="F767" s="9" t="s">
        <v>1</v>
      </c>
      <c r="G767" s="11">
        <f>IF(C767=F767,1,0)</f>
        <v>1</v>
      </c>
      <c r="H767" s="11" t="b">
        <f>AND(C767="incels",F767="incels")</f>
        <v>1</v>
      </c>
      <c r="I767" s="11" t="b">
        <f>AND(C767="incels",F767="neutre")</f>
        <v>0</v>
      </c>
      <c r="J767" s="11" t="b">
        <f>AND(C767="neutre",F767="neutre")</f>
        <v>0</v>
      </c>
      <c r="K767" s="12" t="b">
        <f>AND(C767="neutre",F767="incels")</f>
        <v>0</v>
      </c>
    </row>
    <row r="768" spans="1:11" ht="15.75" customHeight="1" x14ac:dyDescent="0.15">
      <c r="A768" s="39" t="s">
        <v>9445</v>
      </c>
      <c r="B768" s="40">
        <v>9520</v>
      </c>
      <c r="C768" s="41" t="s">
        <v>1</v>
      </c>
      <c r="D768" s="42">
        <v>0</v>
      </c>
      <c r="E768" s="42">
        <v>0</v>
      </c>
      <c r="F768" s="9" t="s">
        <v>1</v>
      </c>
      <c r="G768" s="11">
        <f>IF(C768=F768,1,0)</f>
        <v>1</v>
      </c>
      <c r="H768" s="11" t="b">
        <f>AND(C768="incels",F768="incels")</f>
        <v>1</v>
      </c>
      <c r="I768" s="11" t="b">
        <f>AND(C768="incels",F768="neutre")</f>
        <v>0</v>
      </c>
      <c r="J768" s="11" t="b">
        <f>AND(C768="neutre",F768="neutre")</f>
        <v>0</v>
      </c>
      <c r="K768" s="12" t="b">
        <f>AND(C768="neutre",F768="incels")</f>
        <v>0</v>
      </c>
    </row>
    <row r="769" spans="1:11" ht="15.75" customHeight="1" x14ac:dyDescent="0.15">
      <c r="A769" s="39" t="s">
        <v>4045</v>
      </c>
      <c r="B769" s="40">
        <v>4052</v>
      </c>
      <c r="C769" s="41" t="s">
        <v>2</v>
      </c>
      <c r="D769" s="42">
        <v>0</v>
      </c>
      <c r="E769" s="42">
        <v>1</v>
      </c>
      <c r="F769" s="9" t="s">
        <v>1</v>
      </c>
      <c r="G769" s="11">
        <f>IF(C769=F769,1,0)</f>
        <v>0</v>
      </c>
      <c r="H769" s="11" t="b">
        <f>AND(C769="incels",F769="incels")</f>
        <v>0</v>
      </c>
      <c r="I769" s="11" t="b">
        <f>AND(C769="incels",F769="neutre")</f>
        <v>0</v>
      </c>
      <c r="J769" s="11" t="b">
        <f>AND(C769="neutre",F769="neutre")</f>
        <v>0</v>
      </c>
      <c r="K769" s="12" t="b">
        <f>AND(C769="neutre",F769="incels")</f>
        <v>1</v>
      </c>
    </row>
    <row r="770" spans="1:11" ht="15.75" customHeight="1" x14ac:dyDescent="0.15">
      <c r="A770" s="39" t="s">
        <v>5322</v>
      </c>
      <c r="B770" s="40">
        <v>5347</v>
      </c>
      <c r="C770" s="41" t="s">
        <v>1</v>
      </c>
      <c r="D770" s="42">
        <v>0</v>
      </c>
      <c r="E770" s="42">
        <v>0</v>
      </c>
      <c r="F770" s="9" t="s">
        <v>1</v>
      </c>
      <c r="G770" s="11">
        <f>IF(C770=F770,1,0)</f>
        <v>1</v>
      </c>
      <c r="H770" s="11" t="b">
        <f>AND(C770="incels",F770="incels")</f>
        <v>1</v>
      </c>
      <c r="I770" s="11" t="b">
        <f>AND(C770="incels",F770="neutre")</f>
        <v>0</v>
      </c>
      <c r="J770" s="11" t="b">
        <f>AND(C770="neutre",F770="neutre")</f>
        <v>0</v>
      </c>
      <c r="K770" s="12" t="b">
        <f>AND(C770="neutre",F770="incels")</f>
        <v>0</v>
      </c>
    </row>
    <row r="771" spans="1:11" ht="15.75" customHeight="1" x14ac:dyDescent="0.15">
      <c r="A771" s="39" t="s">
        <v>1731</v>
      </c>
      <c r="B771" s="40">
        <v>1733</v>
      </c>
      <c r="C771" s="41" t="s">
        <v>2</v>
      </c>
      <c r="D771" s="42">
        <v>0</v>
      </c>
      <c r="E771" s="42">
        <v>1</v>
      </c>
      <c r="F771" s="9" t="s">
        <v>1</v>
      </c>
      <c r="G771" s="11">
        <f>IF(C771=F771,1,0)</f>
        <v>0</v>
      </c>
      <c r="H771" s="11" t="b">
        <f>AND(C771="incels",F771="incels")</f>
        <v>0</v>
      </c>
      <c r="I771" s="11" t="b">
        <f>AND(C771="incels",F771="neutre")</f>
        <v>0</v>
      </c>
      <c r="J771" s="11" t="b">
        <f>AND(C771="neutre",F771="neutre")</f>
        <v>0</v>
      </c>
      <c r="K771" s="12" t="b">
        <f>AND(C771="neutre",F771="incels")</f>
        <v>1</v>
      </c>
    </row>
    <row r="772" spans="1:11" ht="15.75" customHeight="1" x14ac:dyDescent="0.15">
      <c r="A772" s="39" t="s">
        <v>2986</v>
      </c>
      <c r="B772" s="40">
        <v>2989</v>
      </c>
      <c r="C772" s="41" t="s">
        <v>1</v>
      </c>
      <c r="D772" s="42">
        <v>0</v>
      </c>
      <c r="E772" s="42">
        <v>0</v>
      </c>
      <c r="F772" s="9" t="s">
        <v>1</v>
      </c>
      <c r="G772" s="11">
        <f>IF(C772=F772,1,0)</f>
        <v>1</v>
      </c>
      <c r="H772" s="11" t="b">
        <f>AND(C772="incels",F772="incels")</f>
        <v>1</v>
      </c>
      <c r="I772" s="11" t="b">
        <f>AND(C772="incels",F772="neutre")</f>
        <v>0</v>
      </c>
      <c r="J772" s="11" t="b">
        <f>AND(C772="neutre",F772="neutre")</f>
        <v>0</v>
      </c>
      <c r="K772" s="12" t="b">
        <f>AND(C772="neutre",F772="incels")</f>
        <v>0</v>
      </c>
    </row>
    <row r="773" spans="1:11" ht="15.75" customHeight="1" x14ac:dyDescent="0.15">
      <c r="A773" s="39" t="s">
        <v>4704</v>
      </c>
      <c r="B773" s="40">
        <v>4716</v>
      </c>
      <c r="C773" s="41" t="s">
        <v>2</v>
      </c>
      <c r="D773" s="42">
        <v>0</v>
      </c>
      <c r="E773" s="42">
        <v>1</v>
      </c>
      <c r="F773" s="9" t="s">
        <v>1</v>
      </c>
      <c r="G773" s="11">
        <f>IF(C773=F773,1,0)</f>
        <v>0</v>
      </c>
      <c r="H773" s="11" t="b">
        <f>AND(C773="incels",F773="incels")</f>
        <v>0</v>
      </c>
      <c r="I773" s="11" t="b">
        <f>AND(C773="incels",F773="neutre")</f>
        <v>0</v>
      </c>
      <c r="J773" s="11" t="b">
        <f>AND(C773="neutre",F773="neutre")</f>
        <v>0</v>
      </c>
      <c r="K773" s="12" t="b">
        <f>AND(C773="neutre",F773="incels")</f>
        <v>1</v>
      </c>
    </row>
    <row r="774" spans="1:11" ht="15.75" customHeight="1" x14ac:dyDescent="0.15">
      <c r="A774" s="39" t="s">
        <v>2795</v>
      </c>
      <c r="B774" s="40">
        <v>2797</v>
      </c>
      <c r="C774" s="41" t="s">
        <v>2</v>
      </c>
      <c r="D774" s="42">
        <v>0</v>
      </c>
      <c r="E774" s="42">
        <v>1</v>
      </c>
      <c r="F774" s="9" t="s">
        <v>1</v>
      </c>
      <c r="G774" s="11">
        <f>IF(C774=F774,1,0)</f>
        <v>0</v>
      </c>
      <c r="H774" s="11" t="b">
        <f>AND(C774="incels",F774="incels")</f>
        <v>0</v>
      </c>
      <c r="I774" s="11" t="b">
        <f>AND(C774="incels",F774="neutre")</f>
        <v>0</v>
      </c>
      <c r="J774" s="11" t="b">
        <f>AND(C774="neutre",F774="neutre")</f>
        <v>0</v>
      </c>
      <c r="K774" s="12" t="b">
        <f>AND(C774="neutre",F774="incels")</f>
        <v>1</v>
      </c>
    </row>
    <row r="775" spans="1:11" ht="15.75" customHeight="1" x14ac:dyDescent="0.15">
      <c r="A775" s="39" t="s">
        <v>3210</v>
      </c>
      <c r="B775" s="40">
        <v>3213</v>
      </c>
      <c r="C775" s="41" t="s">
        <v>1</v>
      </c>
      <c r="D775" s="42">
        <v>1</v>
      </c>
      <c r="E775" s="42">
        <v>0</v>
      </c>
      <c r="F775" s="9" t="s">
        <v>1</v>
      </c>
      <c r="G775" s="11">
        <f>IF(C775=F775,1,0)</f>
        <v>1</v>
      </c>
      <c r="H775" s="11" t="b">
        <f>AND(C775="incels",F775="incels")</f>
        <v>1</v>
      </c>
      <c r="I775" s="11" t="b">
        <f>AND(C775="incels",F775="neutre")</f>
        <v>0</v>
      </c>
      <c r="J775" s="11" t="b">
        <f>AND(C775="neutre",F775="neutre")</f>
        <v>0</v>
      </c>
      <c r="K775" s="12" t="b">
        <f>AND(C775="neutre",F775="incels")</f>
        <v>0</v>
      </c>
    </row>
    <row r="776" spans="1:11" ht="15.75" customHeight="1" x14ac:dyDescent="0.15">
      <c r="A776" s="39" t="s">
        <v>3508</v>
      </c>
      <c r="B776" s="40">
        <v>3513</v>
      </c>
      <c r="C776" s="41" t="s">
        <v>2</v>
      </c>
      <c r="D776" s="42">
        <v>0</v>
      </c>
      <c r="E776" s="42">
        <v>1</v>
      </c>
      <c r="F776" s="9" t="s">
        <v>1</v>
      </c>
      <c r="G776" s="11">
        <f>IF(C776=F776,1,0)</f>
        <v>0</v>
      </c>
      <c r="H776" s="11" t="b">
        <f>AND(C776="incels",F776="incels")</f>
        <v>0</v>
      </c>
      <c r="I776" s="11" t="b">
        <f>AND(C776="incels",F776="neutre")</f>
        <v>0</v>
      </c>
      <c r="J776" s="11" t="b">
        <f>AND(C776="neutre",F776="neutre")</f>
        <v>0</v>
      </c>
      <c r="K776" s="12" t="b">
        <f>AND(C776="neutre",F776="incels")</f>
        <v>1</v>
      </c>
    </row>
    <row r="777" spans="1:11" ht="15.75" customHeight="1" x14ac:dyDescent="0.15">
      <c r="A777" s="39" t="s">
        <v>5736</v>
      </c>
      <c r="B777" s="40">
        <v>5766</v>
      </c>
      <c r="C777" s="41" t="s">
        <v>1</v>
      </c>
      <c r="D777" s="42">
        <v>1</v>
      </c>
      <c r="E777" s="42">
        <v>0</v>
      </c>
      <c r="F777" s="9" t="s">
        <v>1</v>
      </c>
      <c r="G777" s="11">
        <f>IF(C777=F777,1,0)</f>
        <v>1</v>
      </c>
      <c r="H777" s="11" t="b">
        <f>AND(C777="incels",F777="incels")</f>
        <v>1</v>
      </c>
      <c r="I777" s="11" t="b">
        <f>AND(C777="incels",F777="neutre")</f>
        <v>0</v>
      </c>
      <c r="J777" s="11" t="b">
        <f>AND(C777="neutre",F777="neutre")</f>
        <v>0</v>
      </c>
      <c r="K777" s="12" t="b">
        <f>AND(C777="neutre",F777="incels")</f>
        <v>0</v>
      </c>
    </row>
    <row r="778" spans="1:11" ht="15.75" customHeight="1" x14ac:dyDescent="0.15">
      <c r="A778" s="39" t="s">
        <v>5958</v>
      </c>
      <c r="B778" s="40">
        <v>5992</v>
      </c>
      <c r="C778" s="41" t="s">
        <v>2</v>
      </c>
      <c r="D778" s="42">
        <v>0</v>
      </c>
      <c r="E778" s="42">
        <v>1</v>
      </c>
      <c r="F778" s="9" t="s">
        <v>1</v>
      </c>
      <c r="G778" s="11">
        <f>IF(C778=F778,1,0)</f>
        <v>0</v>
      </c>
      <c r="H778" s="11" t="b">
        <f>AND(C778="incels",F778="incels")</f>
        <v>0</v>
      </c>
      <c r="I778" s="11" t="b">
        <f>AND(C778="incels",F778="neutre")</f>
        <v>0</v>
      </c>
      <c r="J778" s="11" t="b">
        <f>AND(C778="neutre",F778="neutre")</f>
        <v>0</v>
      </c>
      <c r="K778" s="12" t="b">
        <f>AND(C778="neutre",F778="incels")</f>
        <v>1</v>
      </c>
    </row>
    <row r="779" spans="1:11" ht="15.75" customHeight="1" x14ac:dyDescent="0.15">
      <c r="A779" s="39" t="s">
        <v>5646</v>
      </c>
      <c r="B779" s="40">
        <v>5675</v>
      </c>
      <c r="C779" s="41" t="s">
        <v>2</v>
      </c>
      <c r="D779" s="42">
        <v>0</v>
      </c>
      <c r="E779" s="42">
        <v>1</v>
      </c>
      <c r="F779" s="9" t="s">
        <v>1</v>
      </c>
      <c r="G779" s="11">
        <f>IF(C779=F779,1,0)</f>
        <v>0</v>
      </c>
      <c r="H779" s="11" t="b">
        <f>AND(C779="incels",F779="incels")</f>
        <v>0</v>
      </c>
      <c r="I779" s="11" t="b">
        <f>AND(C779="incels",F779="neutre")</f>
        <v>0</v>
      </c>
      <c r="J779" s="11" t="b">
        <f>AND(C779="neutre",F779="neutre")</f>
        <v>0</v>
      </c>
      <c r="K779" s="12" t="b">
        <f>AND(C779="neutre",F779="incels")</f>
        <v>1</v>
      </c>
    </row>
    <row r="780" spans="1:11" ht="15.75" customHeight="1" x14ac:dyDescent="0.15">
      <c r="A780" s="39" t="s">
        <v>8359</v>
      </c>
      <c r="B780" s="40">
        <v>8422</v>
      </c>
      <c r="C780" s="41" t="s">
        <v>1</v>
      </c>
      <c r="D780" s="42">
        <v>1</v>
      </c>
      <c r="E780" s="42">
        <v>0</v>
      </c>
      <c r="F780" s="9" t="s">
        <v>1</v>
      </c>
      <c r="G780" s="11">
        <f>IF(C780=F780,1,0)</f>
        <v>1</v>
      </c>
      <c r="H780" s="11" t="b">
        <f>AND(C780="incels",F780="incels")</f>
        <v>1</v>
      </c>
      <c r="I780" s="11" t="b">
        <f>AND(C780="incels",F780="neutre")</f>
        <v>0</v>
      </c>
      <c r="J780" s="11" t="b">
        <f>AND(C780="neutre",F780="neutre")</f>
        <v>0</v>
      </c>
      <c r="K780" s="12" t="b">
        <f>AND(C780="neutre",F780="incels")</f>
        <v>0</v>
      </c>
    </row>
    <row r="781" spans="1:11" ht="15.75" customHeight="1" x14ac:dyDescent="0.15">
      <c r="A781" s="39" t="s">
        <v>5737</v>
      </c>
      <c r="B781" s="40">
        <v>5767</v>
      </c>
      <c r="C781" s="41" t="s">
        <v>2</v>
      </c>
      <c r="D781" s="42">
        <v>0</v>
      </c>
      <c r="E781" s="42">
        <v>1</v>
      </c>
      <c r="F781" s="9" t="s">
        <v>1</v>
      </c>
      <c r="G781" s="11">
        <f>IF(C781=F781,1,0)</f>
        <v>0</v>
      </c>
      <c r="H781" s="11" t="b">
        <f>AND(C781="incels",F781="incels")</f>
        <v>0</v>
      </c>
      <c r="I781" s="11" t="b">
        <f>AND(C781="incels",F781="neutre")</f>
        <v>0</v>
      </c>
      <c r="J781" s="11" t="b">
        <f>AND(C781="neutre",F781="neutre")</f>
        <v>0</v>
      </c>
      <c r="K781" s="12" t="b">
        <f>AND(C781="neutre",F781="incels")</f>
        <v>1</v>
      </c>
    </row>
    <row r="782" spans="1:11" ht="15.75" customHeight="1" x14ac:dyDescent="0.15">
      <c r="A782" s="39" t="s">
        <v>1717</v>
      </c>
      <c r="B782" s="40">
        <v>1719</v>
      </c>
      <c r="C782" s="41" t="s">
        <v>1</v>
      </c>
      <c r="D782" s="42">
        <v>1</v>
      </c>
      <c r="E782" s="42">
        <v>0</v>
      </c>
      <c r="F782" s="9" t="s">
        <v>1</v>
      </c>
      <c r="G782" s="11">
        <f>IF(C782=F782,1,0)</f>
        <v>1</v>
      </c>
      <c r="H782" s="11" t="b">
        <f>AND(C782="incels",F782="incels")</f>
        <v>1</v>
      </c>
      <c r="I782" s="11" t="b">
        <f>AND(C782="incels",F782="neutre")</f>
        <v>0</v>
      </c>
      <c r="J782" s="11" t="b">
        <f>AND(C782="neutre",F782="neutre")</f>
        <v>0</v>
      </c>
      <c r="K782" s="12" t="b">
        <f>AND(C782="neutre",F782="incels")</f>
        <v>0</v>
      </c>
    </row>
    <row r="783" spans="1:11" ht="15.75" customHeight="1" x14ac:dyDescent="0.15">
      <c r="A783" s="39" t="s">
        <v>3978</v>
      </c>
      <c r="B783" s="40">
        <v>3985</v>
      </c>
      <c r="C783" s="41" t="s">
        <v>2</v>
      </c>
      <c r="D783" s="42">
        <v>0</v>
      </c>
      <c r="E783" s="42">
        <v>1</v>
      </c>
      <c r="F783" s="9" t="s">
        <v>1</v>
      </c>
      <c r="G783" s="11">
        <f>IF(C783=F783,1,0)</f>
        <v>0</v>
      </c>
      <c r="H783" s="11" t="b">
        <f>AND(C783="incels",F783="incels")</f>
        <v>0</v>
      </c>
      <c r="I783" s="11" t="b">
        <f>AND(C783="incels",F783="neutre")</f>
        <v>0</v>
      </c>
      <c r="J783" s="11" t="b">
        <f>AND(C783="neutre",F783="neutre")</f>
        <v>0</v>
      </c>
      <c r="K783" s="12" t="b">
        <f>AND(C783="neutre",F783="incels")</f>
        <v>1</v>
      </c>
    </row>
    <row r="784" spans="1:11" ht="15.75" customHeight="1" x14ac:dyDescent="0.15">
      <c r="A784" s="39" t="s">
        <v>8116</v>
      </c>
      <c r="B784" s="40">
        <v>8178</v>
      </c>
      <c r="C784" s="41" t="s">
        <v>2</v>
      </c>
      <c r="D784" s="42">
        <v>0</v>
      </c>
      <c r="E784" s="42">
        <v>1</v>
      </c>
      <c r="F784" s="9" t="s">
        <v>1</v>
      </c>
      <c r="G784" s="11">
        <f>IF(C784=F784,1,0)</f>
        <v>0</v>
      </c>
      <c r="H784" s="11" t="b">
        <f>AND(C784="incels",F784="incels")</f>
        <v>0</v>
      </c>
      <c r="I784" s="11" t="b">
        <f>AND(C784="incels",F784="neutre")</f>
        <v>0</v>
      </c>
      <c r="J784" s="11" t="b">
        <f>AND(C784="neutre",F784="neutre")</f>
        <v>0</v>
      </c>
      <c r="K784" s="12" t="b">
        <f>AND(C784="neutre",F784="incels")</f>
        <v>1</v>
      </c>
    </row>
    <row r="785" spans="1:11" ht="15.75" customHeight="1" x14ac:dyDescent="0.15">
      <c r="A785" s="39" t="s">
        <v>6106</v>
      </c>
      <c r="B785" s="40">
        <v>6140</v>
      </c>
      <c r="C785" s="41" t="s">
        <v>1</v>
      </c>
      <c r="D785" s="42">
        <v>1</v>
      </c>
      <c r="E785" s="42">
        <v>0</v>
      </c>
      <c r="F785" s="9" t="s">
        <v>1</v>
      </c>
      <c r="G785" s="11">
        <f>IF(C785=F785,1,0)</f>
        <v>1</v>
      </c>
      <c r="H785" s="11" t="b">
        <f>AND(C785="incels",F785="incels")</f>
        <v>1</v>
      </c>
      <c r="I785" s="11" t="b">
        <f>AND(C785="incels",F785="neutre")</f>
        <v>0</v>
      </c>
      <c r="J785" s="11" t="b">
        <f>AND(C785="neutre",F785="neutre")</f>
        <v>0</v>
      </c>
      <c r="K785" s="12" t="b">
        <f>AND(C785="neutre",F785="incels")</f>
        <v>0</v>
      </c>
    </row>
    <row r="786" spans="1:11" ht="15.75" customHeight="1" x14ac:dyDescent="0.15">
      <c r="A786" s="39" t="s">
        <v>8051</v>
      </c>
      <c r="B786" s="40">
        <v>8112</v>
      </c>
      <c r="C786" s="41" t="s">
        <v>2</v>
      </c>
      <c r="D786" s="42">
        <v>0</v>
      </c>
      <c r="E786" s="42">
        <v>1</v>
      </c>
      <c r="F786" s="9" t="s">
        <v>1</v>
      </c>
      <c r="G786" s="11">
        <f>IF(C786=F786,1,0)</f>
        <v>0</v>
      </c>
      <c r="H786" s="11" t="b">
        <f>AND(C786="incels",F786="incels")</f>
        <v>0</v>
      </c>
      <c r="I786" s="11" t="b">
        <f>AND(C786="incels",F786="neutre")</f>
        <v>0</v>
      </c>
      <c r="J786" s="11" t="b">
        <f>AND(C786="neutre",F786="neutre")</f>
        <v>0</v>
      </c>
      <c r="K786" s="12" t="b">
        <f>AND(C786="neutre",F786="incels")</f>
        <v>1</v>
      </c>
    </row>
    <row r="787" spans="1:11" ht="15.75" customHeight="1" x14ac:dyDescent="0.15">
      <c r="A787" s="39" t="s">
        <v>8946</v>
      </c>
      <c r="B787" s="40">
        <v>9016</v>
      </c>
      <c r="C787" s="41" t="s">
        <v>2</v>
      </c>
      <c r="D787" s="42">
        <v>0</v>
      </c>
      <c r="E787" s="42">
        <v>1</v>
      </c>
      <c r="F787" s="9" t="s">
        <v>1</v>
      </c>
      <c r="G787" s="11">
        <f>IF(C787=F787,1,0)</f>
        <v>0</v>
      </c>
      <c r="H787" s="11" t="b">
        <f>AND(C787="incels",F787="incels")</f>
        <v>0</v>
      </c>
      <c r="I787" s="11" t="b">
        <f>AND(C787="incels",F787="neutre")</f>
        <v>0</v>
      </c>
      <c r="J787" s="11" t="b">
        <f>AND(C787="neutre",F787="neutre")</f>
        <v>0</v>
      </c>
      <c r="K787" s="12" t="b">
        <f>AND(C787="neutre",F787="incels")</f>
        <v>1</v>
      </c>
    </row>
    <row r="788" spans="1:11" ht="15.75" customHeight="1" x14ac:dyDescent="0.15">
      <c r="A788" s="39" t="s">
        <v>5899</v>
      </c>
      <c r="B788" s="40">
        <v>5932</v>
      </c>
      <c r="C788" s="41" t="s">
        <v>2</v>
      </c>
      <c r="D788" s="42">
        <v>0</v>
      </c>
      <c r="E788" s="42">
        <v>1</v>
      </c>
      <c r="F788" s="9" t="s">
        <v>1</v>
      </c>
      <c r="G788" s="11">
        <f>IF(C788=F788,1,0)</f>
        <v>0</v>
      </c>
      <c r="H788" s="11" t="b">
        <f>AND(C788="incels",F788="incels")</f>
        <v>0</v>
      </c>
      <c r="I788" s="11" t="b">
        <f>AND(C788="incels",F788="neutre")</f>
        <v>0</v>
      </c>
      <c r="J788" s="11" t="b">
        <f>AND(C788="neutre",F788="neutre")</f>
        <v>0</v>
      </c>
      <c r="K788" s="12" t="b">
        <f>AND(C788="neutre",F788="incels")</f>
        <v>1</v>
      </c>
    </row>
    <row r="789" spans="1:11" ht="15.75" customHeight="1" x14ac:dyDescent="0.15">
      <c r="A789" s="39" t="s">
        <v>6645</v>
      </c>
      <c r="B789" s="40">
        <v>6688</v>
      </c>
      <c r="C789" s="41" t="s">
        <v>2</v>
      </c>
      <c r="D789" s="42">
        <v>0</v>
      </c>
      <c r="E789" s="42">
        <v>1</v>
      </c>
      <c r="F789" s="9" t="s">
        <v>1</v>
      </c>
      <c r="G789" s="11">
        <f>IF(C789=F789,1,0)</f>
        <v>0</v>
      </c>
      <c r="H789" s="11" t="b">
        <f>AND(C789="incels",F789="incels")</f>
        <v>0</v>
      </c>
      <c r="I789" s="11" t="b">
        <f>AND(C789="incels",F789="neutre")</f>
        <v>0</v>
      </c>
      <c r="J789" s="11" t="b">
        <f>AND(C789="neutre",F789="neutre")</f>
        <v>0</v>
      </c>
      <c r="K789" s="12" t="b">
        <f>AND(C789="neutre",F789="incels")</f>
        <v>1</v>
      </c>
    </row>
    <row r="790" spans="1:11" ht="15.75" customHeight="1" x14ac:dyDescent="0.15">
      <c r="A790" s="39" t="s">
        <v>5270</v>
      </c>
      <c r="B790" s="40">
        <v>5294</v>
      </c>
      <c r="C790" s="41" t="s">
        <v>1</v>
      </c>
      <c r="D790" s="42">
        <v>0</v>
      </c>
      <c r="E790" s="42">
        <v>0</v>
      </c>
      <c r="F790" s="9" t="s">
        <v>1</v>
      </c>
      <c r="G790" s="11">
        <f>IF(C790=F790,1,0)</f>
        <v>1</v>
      </c>
      <c r="H790" s="11" t="b">
        <f>AND(C790="incels",F790="incels")</f>
        <v>1</v>
      </c>
      <c r="I790" s="11" t="b">
        <f>AND(C790="incels",F790="neutre")</f>
        <v>0</v>
      </c>
      <c r="J790" s="11" t="b">
        <f>AND(C790="neutre",F790="neutre")</f>
        <v>0</v>
      </c>
      <c r="K790" s="12" t="b">
        <f>AND(C790="neutre",F790="incels")</f>
        <v>0</v>
      </c>
    </row>
    <row r="791" spans="1:11" ht="15.75" customHeight="1" x14ac:dyDescent="0.15">
      <c r="A791" s="39" t="s">
        <v>2934</v>
      </c>
      <c r="B791" s="40">
        <v>2937</v>
      </c>
      <c r="C791" s="41" t="s">
        <v>2</v>
      </c>
      <c r="D791" s="42">
        <v>0</v>
      </c>
      <c r="E791" s="42">
        <v>1</v>
      </c>
      <c r="F791" s="9" t="s">
        <v>1</v>
      </c>
      <c r="G791" s="11">
        <f>IF(C791=F791,1,0)</f>
        <v>0</v>
      </c>
      <c r="H791" s="11" t="b">
        <f>AND(C791="incels",F791="incels")</f>
        <v>0</v>
      </c>
      <c r="I791" s="11" t="b">
        <f>AND(C791="incels",F791="neutre")</f>
        <v>0</v>
      </c>
      <c r="J791" s="11" t="b">
        <f>AND(C791="neutre",F791="neutre")</f>
        <v>0</v>
      </c>
      <c r="K791" s="12" t="b">
        <f>AND(C791="neutre",F791="incels")</f>
        <v>1</v>
      </c>
    </row>
    <row r="792" spans="1:11" ht="15.75" customHeight="1" x14ac:dyDescent="0.15">
      <c r="A792" s="39" t="s">
        <v>2828</v>
      </c>
      <c r="B792" s="40">
        <v>2830</v>
      </c>
      <c r="C792" s="41" t="s">
        <v>2</v>
      </c>
      <c r="D792" s="42">
        <v>0</v>
      </c>
      <c r="E792" s="42">
        <v>1</v>
      </c>
      <c r="F792" s="9" t="s">
        <v>1</v>
      </c>
      <c r="G792" s="11">
        <f>IF(C792=F792,1,0)</f>
        <v>0</v>
      </c>
      <c r="H792" s="11" t="b">
        <f>AND(C792="incels",F792="incels")</f>
        <v>0</v>
      </c>
      <c r="I792" s="11" t="b">
        <f>AND(C792="incels",F792="neutre")</f>
        <v>0</v>
      </c>
      <c r="J792" s="11" t="b">
        <f>AND(C792="neutre",F792="neutre")</f>
        <v>0</v>
      </c>
      <c r="K792" s="12" t="b">
        <f>AND(C792="neutre",F792="incels")</f>
        <v>1</v>
      </c>
    </row>
    <row r="793" spans="1:11" ht="15.75" customHeight="1" x14ac:dyDescent="0.15">
      <c r="A793" s="39" t="s">
        <v>3285</v>
      </c>
      <c r="B793" s="40">
        <v>3288</v>
      </c>
      <c r="C793" s="41" t="s">
        <v>2</v>
      </c>
      <c r="D793" s="42">
        <v>0</v>
      </c>
      <c r="E793" s="42">
        <v>1</v>
      </c>
      <c r="F793" s="9" t="s">
        <v>1</v>
      </c>
      <c r="G793" s="11">
        <f>IF(C793=F793,1,0)</f>
        <v>0</v>
      </c>
      <c r="H793" s="11" t="b">
        <f>AND(C793="incels",F793="incels")</f>
        <v>0</v>
      </c>
      <c r="I793" s="11" t="b">
        <f>AND(C793="incels",F793="neutre")</f>
        <v>0</v>
      </c>
      <c r="J793" s="11" t="b">
        <f>AND(C793="neutre",F793="neutre")</f>
        <v>0</v>
      </c>
      <c r="K793" s="12" t="b">
        <f>AND(C793="neutre",F793="incels")</f>
        <v>1</v>
      </c>
    </row>
    <row r="794" spans="1:11" ht="15.75" customHeight="1" x14ac:dyDescent="0.15">
      <c r="A794" s="39" t="s">
        <v>9036</v>
      </c>
      <c r="B794" s="40">
        <v>9107</v>
      </c>
      <c r="C794" s="41" t="s">
        <v>2</v>
      </c>
      <c r="D794" s="42">
        <v>0</v>
      </c>
      <c r="E794" s="42">
        <v>1</v>
      </c>
      <c r="F794" s="9" t="s">
        <v>1</v>
      </c>
      <c r="G794" s="11">
        <f>IF(C794=F794,1,0)</f>
        <v>0</v>
      </c>
      <c r="H794" s="11" t="b">
        <f>AND(C794="incels",F794="incels")</f>
        <v>0</v>
      </c>
      <c r="I794" s="11" t="b">
        <f>AND(C794="incels",F794="neutre")</f>
        <v>0</v>
      </c>
      <c r="J794" s="11" t="b">
        <f>AND(C794="neutre",F794="neutre")</f>
        <v>0</v>
      </c>
      <c r="K794" s="12" t="b">
        <f>AND(C794="neutre",F794="incels")</f>
        <v>1</v>
      </c>
    </row>
    <row r="795" spans="1:11" ht="15.75" customHeight="1" x14ac:dyDescent="0.15">
      <c r="A795" s="39" t="s">
        <v>9530</v>
      </c>
      <c r="B795" s="40">
        <v>9607</v>
      </c>
      <c r="C795" s="41" t="s">
        <v>2</v>
      </c>
      <c r="D795" s="42">
        <v>0</v>
      </c>
      <c r="E795" s="42">
        <v>1</v>
      </c>
      <c r="F795" s="9" t="s">
        <v>1</v>
      </c>
      <c r="G795" s="11">
        <f>IF(C795=F795,1,0)</f>
        <v>0</v>
      </c>
      <c r="H795" s="11" t="b">
        <f>AND(C795="incels",F795="incels")</f>
        <v>0</v>
      </c>
      <c r="I795" s="11" t="b">
        <f>AND(C795="incels",F795="neutre")</f>
        <v>0</v>
      </c>
      <c r="J795" s="11" t="b">
        <f>AND(C795="neutre",F795="neutre")</f>
        <v>0</v>
      </c>
      <c r="K795" s="12" t="b">
        <f>AND(C795="neutre",F795="incels")</f>
        <v>1</v>
      </c>
    </row>
    <row r="796" spans="1:11" ht="15.75" customHeight="1" x14ac:dyDescent="0.15">
      <c r="A796" s="39" t="s">
        <v>5431</v>
      </c>
      <c r="B796" s="40">
        <v>5458</v>
      </c>
      <c r="C796" s="41" t="s">
        <v>1</v>
      </c>
      <c r="D796" s="42">
        <v>1</v>
      </c>
      <c r="E796" s="42">
        <v>0</v>
      </c>
      <c r="F796" s="9" t="s">
        <v>1</v>
      </c>
      <c r="G796" s="11">
        <f>IF(C796=F796,1,0)</f>
        <v>1</v>
      </c>
      <c r="H796" s="11" t="b">
        <f>AND(C796="incels",F796="incels")</f>
        <v>1</v>
      </c>
      <c r="I796" s="11" t="b">
        <f>AND(C796="incels",F796="neutre")</f>
        <v>0</v>
      </c>
      <c r="J796" s="11" t="b">
        <f>AND(C796="neutre",F796="neutre")</f>
        <v>0</v>
      </c>
      <c r="K796" s="12" t="b">
        <f>AND(C796="neutre",F796="incels")</f>
        <v>0</v>
      </c>
    </row>
    <row r="797" spans="1:11" ht="15.75" customHeight="1" x14ac:dyDescent="0.15">
      <c r="A797" s="39" t="s">
        <v>285</v>
      </c>
      <c r="B797" s="40">
        <v>283</v>
      </c>
      <c r="C797" s="41" t="s">
        <v>2</v>
      </c>
      <c r="D797" s="42">
        <v>0</v>
      </c>
      <c r="E797" s="42">
        <v>1</v>
      </c>
      <c r="F797" s="9" t="s">
        <v>1</v>
      </c>
      <c r="G797" s="11">
        <f>IF(C797=F797,1,0)</f>
        <v>0</v>
      </c>
      <c r="H797" s="11" t="b">
        <f>AND(C797="incels",F797="incels")</f>
        <v>0</v>
      </c>
      <c r="I797" s="11" t="b">
        <f>AND(C797="incels",F797="neutre")</f>
        <v>0</v>
      </c>
      <c r="J797" s="11" t="b">
        <f>AND(C797="neutre",F797="neutre")</f>
        <v>0</v>
      </c>
      <c r="K797" s="12" t="b">
        <f>AND(C797="neutre",F797="incels")</f>
        <v>1</v>
      </c>
    </row>
    <row r="798" spans="1:11" ht="15.75" customHeight="1" x14ac:dyDescent="0.15">
      <c r="A798" s="39" t="s">
        <v>611</v>
      </c>
      <c r="B798" s="40">
        <v>609</v>
      </c>
      <c r="C798" s="41" t="s">
        <v>2</v>
      </c>
      <c r="D798" s="42">
        <v>0</v>
      </c>
      <c r="E798" s="42">
        <v>1</v>
      </c>
      <c r="F798" s="9" t="s">
        <v>1</v>
      </c>
      <c r="G798" s="11">
        <f>IF(C798=F798,1,0)</f>
        <v>0</v>
      </c>
      <c r="H798" s="11" t="b">
        <f>AND(C798="incels",F798="incels")</f>
        <v>0</v>
      </c>
      <c r="I798" s="11" t="b">
        <f>AND(C798="incels",F798="neutre")</f>
        <v>0</v>
      </c>
      <c r="J798" s="11" t="b">
        <f>AND(C798="neutre",F798="neutre")</f>
        <v>0</v>
      </c>
      <c r="K798" s="12" t="b">
        <f>AND(C798="neutre",F798="incels")</f>
        <v>1</v>
      </c>
    </row>
    <row r="799" spans="1:11" ht="15.75" customHeight="1" x14ac:dyDescent="0.15">
      <c r="A799" s="39" t="s">
        <v>482</v>
      </c>
      <c r="B799" s="40">
        <v>480</v>
      </c>
      <c r="C799" s="41" t="s">
        <v>1</v>
      </c>
      <c r="D799" s="42">
        <v>1</v>
      </c>
      <c r="E799" s="42">
        <v>0</v>
      </c>
      <c r="F799" s="9" t="s">
        <v>1</v>
      </c>
      <c r="G799" s="11">
        <f>IF(C799=F799,1,0)</f>
        <v>1</v>
      </c>
      <c r="H799" s="11" t="b">
        <f>AND(C799="incels",F799="incels")</f>
        <v>1</v>
      </c>
      <c r="I799" s="11" t="b">
        <f>AND(C799="incels",F799="neutre")</f>
        <v>0</v>
      </c>
      <c r="J799" s="11" t="b">
        <f>AND(C799="neutre",F799="neutre")</f>
        <v>0</v>
      </c>
      <c r="K799" s="12" t="b">
        <f>AND(C799="neutre",F799="incels")</f>
        <v>0</v>
      </c>
    </row>
    <row r="800" spans="1:11" ht="15.75" customHeight="1" x14ac:dyDescent="0.15">
      <c r="A800" s="39" t="s">
        <v>2579</v>
      </c>
      <c r="B800" s="40">
        <v>2581</v>
      </c>
      <c r="C800" s="41" t="s">
        <v>2</v>
      </c>
      <c r="D800" s="42">
        <v>0</v>
      </c>
      <c r="E800" s="42">
        <v>1</v>
      </c>
      <c r="F800" s="9" t="s">
        <v>1</v>
      </c>
      <c r="G800" s="11">
        <f>IF(C800=F800,1,0)</f>
        <v>0</v>
      </c>
      <c r="H800" s="11" t="b">
        <f>AND(C800="incels",F800="incels")</f>
        <v>0</v>
      </c>
      <c r="I800" s="11" t="b">
        <f>AND(C800="incels",F800="neutre")</f>
        <v>0</v>
      </c>
      <c r="J800" s="11" t="b">
        <f>AND(C800="neutre",F800="neutre")</f>
        <v>0</v>
      </c>
      <c r="K800" s="12" t="b">
        <f>AND(C800="neutre",F800="incels")</f>
        <v>1</v>
      </c>
    </row>
    <row r="801" spans="1:11" ht="15.75" customHeight="1" x14ac:dyDescent="0.15">
      <c r="A801" s="39" t="s">
        <v>6161</v>
      </c>
      <c r="B801" s="40">
        <v>6197</v>
      </c>
      <c r="C801" s="41" t="s">
        <v>2</v>
      </c>
      <c r="D801" s="42">
        <v>0</v>
      </c>
      <c r="E801" s="42">
        <v>1</v>
      </c>
      <c r="F801" s="9" t="s">
        <v>1</v>
      </c>
      <c r="G801" s="11">
        <f>IF(C801=F801,1,0)</f>
        <v>0</v>
      </c>
      <c r="H801" s="11" t="b">
        <f>AND(C801="incels",F801="incels")</f>
        <v>0</v>
      </c>
      <c r="I801" s="11" t="b">
        <f>AND(C801="incels",F801="neutre")</f>
        <v>0</v>
      </c>
      <c r="J801" s="11" t="b">
        <f>AND(C801="neutre",F801="neutre")</f>
        <v>0</v>
      </c>
      <c r="K801" s="12" t="b">
        <f>AND(C801="neutre",F801="incels")</f>
        <v>1</v>
      </c>
    </row>
    <row r="802" spans="1:11" ht="15.75" customHeight="1" x14ac:dyDescent="0.15">
      <c r="A802" s="39" t="s">
        <v>1126</v>
      </c>
      <c r="B802" s="40">
        <v>1127</v>
      </c>
      <c r="C802" s="41" t="s">
        <v>2</v>
      </c>
      <c r="D802" s="42">
        <v>0</v>
      </c>
      <c r="E802" s="42">
        <v>1</v>
      </c>
      <c r="F802" s="9" t="s">
        <v>1</v>
      </c>
      <c r="G802" s="11">
        <f>IF(C802=F802,1,0)</f>
        <v>0</v>
      </c>
      <c r="H802" s="11" t="b">
        <f>AND(C802="incels",F802="incels")</f>
        <v>0</v>
      </c>
      <c r="I802" s="11" t="b">
        <f>AND(C802="incels",F802="neutre")</f>
        <v>0</v>
      </c>
      <c r="J802" s="11" t="b">
        <f>AND(C802="neutre",F802="neutre")</f>
        <v>0</v>
      </c>
      <c r="K802" s="12" t="b">
        <f>AND(C802="neutre",F802="incels")</f>
        <v>1</v>
      </c>
    </row>
    <row r="803" spans="1:11" ht="15.75" customHeight="1" x14ac:dyDescent="0.15">
      <c r="A803" s="39" t="s">
        <v>8382</v>
      </c>
      <c r="B803" s="40">
        <v>8445</v>
      </c>
      <c r="C803" s="41" t="s">
        <v>1</v>
      </c>
      <c r="D803" s="42">
        <v>0</v>
      </c>
      <c r="E803" s="42">
        <v>0</v>
      </c>
      <c r="F803" s="9" t="s">
        <v>1</v>
      </c>
      <c r="G803" s="11">
        <f>IF(C803=F803,1,0)</f>
        <v>1</v>
      </c>
      <c r="H803" s="11" t="b">
        <f>AND(C803="incels",F803="incels")</f>
        <v>1</v>
      </c>
      <c r="I803" s="11" t="b">
        <f>AND(C803="incels",F803="neutre")</f>
        <v>0</v>
      </c>
      <c r="J803" s="11" t="b">
        <f>AND(C803="neutre",F803="neutre")</f>
        <v>0</v>
      </c>
      <c r="K803" s="12" t="b">
        <f>AND(C803="neutre",F803="incels")</f>
        <v>0</v>
      </c>
    </row>
    <row r="804" spans="1:11" ht="15.75" customHeight="1" x14ac:dyDescent="0.15">
      <c r="A804" s="39" t="s">
        <v>1625</v>
      </c>
      <c r="B804" s="40">
        <v>1627</v>
      </c>
      <c r="C804" s="41" t="s">
        <v>1</v>
      </c>
      <c r="D804" s="42">
        <v>1</v>
      </c>
      <c r="E804" s="42">
        <v>0</v>
      </c>
      <c r="F804" s="9" t="s">
        <v>1</v>
      </c>
      <c r="G804" s="11">
        <f>IF(C804=F804,1,0)</f>
        <v>1</v>
      </c>
      <c r="H804" s="11" t="b">
        <f>AND(C804="incels",F804="incels")</f>
        <v>1</v>
      </c>
      <c r="I804" s="11" t="b">
        <f>AND(C804="incels",F804="neutre")</f>
        <v>0</v>
      </c>
      <c r="J804" s="11" t="b">
        <f>AND(C804="neutre",F804="neutre")</f>
        <v>0</v>
      </c>
      <c r="K804" s="12" t="b">
        <f>AND(C804="neutre",F804="incels")</f>
        <v>0</v>
      </c>
    </row>
    <row r="805" spans="1:11" ht="15.75" customHeight="1" x14ac:dyDescent="0.15">
      <c r="A805" s="39" t="s">
        <v>2315</v>
      </c>
      <c r="B805" s="40">
        <v>2317</v>
      </c>
      <c r="C805" s="41" t="s">
        <v>1</v>
      </c>
      <c r="D805" s="42">
        <v>1</v>
      </c>
      <c r="E805" s="42">
        <v>0</v>
      </c>
      <c r="F805" s="9" t="s">
        <v>1</v>
      </c>
      <c r="G805" s="11">
        <f>IF(C805=F805,1,0)</f>
        <v>1</v>
      </c>
      <c r="H805" s="11" t="b">
        <f>AND(C805="incels",F805="incels")</f>
        <v>1</v>
      </c>
      <c r="I805" s="11" t="b">
        <f>AND(C805="incels",F805="neutre")</f>
        <v>0</v>
      </c>
      <c r="J805" s="11" t="b">
        <f>AND(C805="neutre",F805="neutre")</f>
        <v>0</v>
      </c>
      <c r="K805" s="12" t="b">
        <f>AND(C805="neutre",F805="incels")</f>
        <v>0</v>
      </c>
    </row>
    <row r="806" spans="1:11" ht="15.75" customHeight="1" x14ac:dyDescent="0.15">
      <c r="A806" s="39" t="s">
        <v>3953</v>
      </c>
      <c r="B806" s="40">
        <v>3960</v>
      </c>
      <c r="C806" s="41" t="s">
        <v>1</v>
      </c>
      <c r="D806" s="42">
        <v>1</v>
      </c>
      <c r="E806" s="42">
        <v>0</v>
      </c>
      <c r="F806" s="9" t="s">
        <v>1</v>
      </c>
      <c r="G806" s="11">
        <f>IF(C806=F806,1,0)</f>
        <v>1</v>
      </c>
      <c r="H806" s="11" t="b">
        <f>AND(C806="incels",F806="incels")</f>
        <v>1</v>
      </c>
      <c r="I806" s="11" t="b">
        <f>AND(C806="incels",F806="neutre")</f>
        <v>0</v>
      </c>
      <c r="J806" s="11" t="b">
        <f>AND(C806="neutre",F806="neutre")</f>
        <v>0</v>
      </c>
      <c r="K806" s="12" t="b">
        <f>AND(C806="neutre",F806="incels")</f>
        <v>0</v>
      </c>
    </row>
    <row r="807" spans="1:11" ht="15.75" customHeight="1" x14ac:dyDescent="0.15">
      <c r="A807" s="39" t="s">
        <v>8450</v>
      </c>
      <c r="B807" s="40">
        <v>8514</v>
      </c>
      <c r="C807" s="41" t="s">
        <v>1</v>
      </c>
      <c r="D807" s="42">
        <v>0</v>
      </c>
      <c r="E807" s="42">
        <v>0</v>
      </c>
      <c r="F807" s="9" t="s">
        <v>1</v>
      </c>
      <c r="G807" s="11">
        <f>IF(C807=F807,1,0)</f>
        <v>1</v>
      </c>
      <c r="H807" s="11" t="b">
        <f>AND(C807="incels",F807="incels")</f>
        <v>1</v>
      </c>
      <c r="I807" s="11" t="b">
        <f>AND(C807="incels",F807="neutre")</f>
        <v>0</v>
      </c>
      <c r="J807" s="11" t="b">
        <f>AND(C807="neutre",F807="neutre")</f>
        <v>0</v>
      </c>
      <c r="K807" s="12" t="b">
        <f>AND(C807="neutre",F807="incels")</f>
        <v>0</v>
      </c>
    </row>
    <row r="808" spans="1:11" ht="15.75" customHeight="1" x14ac:dyDescent="0.15">
      <c r="A808" s="39" t="s">
        <v>8102</v>
      </c>
      <c r="B808" s="40">
        <v>8164</v>
      </c>
      <c r="C808" s="41" t="s">
        <v>2</v>
      </c>
      <c r="D808" s="42">
        <v>0</v>
      </c>
      <c r="E808" s="42">
        <v>1</v>
      </c>
      <c r="F808" s="9" t="s">
        <v>1</v>
      </c>
      <c r="G808" s="11">
        <f>IF(C808=F808,1,0)</f>
        <v>0</v>
      </c>
      <c r="H808" s="11" t="b">
        <f>AND(C808="incels",F808="incels")</f>
        <v>0</v>
      </c>
      <c r="I808" s="11" t="b">
        <f>AND(C808="incels",F808="neutre")</f>
        <v>0</v>
      </c>
      <c r="J808" s="11" t="b">
        <f>AND(C808="neutre",F808="neutre")</f>
        <v>0</v>
      </c>
      <c r="K808" s="12" t="b">
        <f>AND(C808="neutre",F808="incels")</f>
        <v>1</v>
      </c>
    </row>
    <row r="809" spans="1:11" ht="15.75" customHeight="1" x14ac:dyDescent="0.15">
      <c r="A809" s="39" t="s">
        <v>6195</v>
      </c>
      <c r="B809" s="40">
        <v>6231</v>
      </c>
      <c r="C809" s="41" t="s">
        <v>1</v>
      </c>
      <c r="D809" s="42">
        <v>1</v>
      </c>
      <c r="E809" s="42">
        <v>0</v>
      </c>
      <c r="F809" s="9" t="s">
        <v>1</v>
      </c>
      <c r="G809" s="11">
        <f>IF(C809=F809,1,0)</f>
        <v>1</v>
      </c>
      <c r="H809" s="11" t="b">
        <f>AND(C809="incels",F809="incels")</f>
        <v>1</v>
      </c>
      <c r="I809" s="11" t="b">
        <f>AND(C809="incels",F809="neutre")</f>
        <v>0</v>
      </c>
      <c r="J809" s="11" t="b">
        <f>AND(C809="neutre",F809="neutre")</f>
        <v>0</v>
      </c>
      <c r="K809" s="12" t="b">
        <f>AND(C809="neutre",F809="incels")</f>
        <v>0</v>
      </c>
    </row>
    <row r="810" spans="1:11" ht="15.75" customHeight="1" x14ac:dyDescent="0.15">
      <c r="A810" s="39" t="s">
        <v>4932</v>
      </c>
      <c r="B810" s="40">
        <v>4950</v>
      </c>
      <c r="C810" s="41" t="s">
        <v>1</v>
      </c>
      <c r="D810" s="42">
        <v>1</v>
      </c>
      <c r="E810" s="42">
        <v>0</v>
      </c>
      <c r="F810" s="9" t="s">
        <v>1</v>
      </c>
      <c r="G810" s="11">
        <f>IF(C810=F810,1,0)</f>
        <v>1</v>
      </c>
      <c r="H810" s="11" t="b">
        <f>AND(C810="incels",F810="incels")</f>
        <v>1</v>
      </c>
      <c r="I810" s="11" t="b">
        <f>AND(C810="incels",F810="neutre")</f>
        <v>0</v>
      </c>
      <c r="J810" s="11" t="b">
        <f>AND(C810="neutre",F810="neutre")</f>
        <v>0</v>
      </c>
      <c r="K810" s="12" t="b">
        <f>AND(C810="neutre",F810="incels")</f>
        <v>0</v>
      </c>
    </row>
    <row r="811" spans="1:11" ht="15.75" customHeight="1" x14ac:dyDescent="0.15">
      <c r="A811" s="39" t="s">
        <v>8036</v>
      </c>
      <c r="B811" s="40">
        <v>8097</v>
      </c>
      <c r="C811" s="41" t="s">
        <v>2</v>
      </c>
      <c r="D811" s="42">
        <v>0</v>
      </c>
      <c r="E811" s="42">
        <v>1</v>
      </c>
      <c r="F811" s="9" t="s">
        <v>1</v>
      </c>
      <c r="G811" s="11">
        <f>IF(C811=F811,1,0)</f>
        <v>0</v>
      </c>
      <c r="H811" s="11" t="b">
        <f>AND(C811="incels",F811="incels")</f>
        <v>0</v>
      </c>
      <c r="I811" s="11" t="b">
        <f>AND(C811="incels",F811="neutre")</f>
        <v>0</v>
      </c>
      <c r="J811" s="11" t="b">
        <f>AND(C811="neutre",F811="neutre")</f>
        <v>0</v>
      </c>
      <c r="K811" s="12" t="b">
        <f>AND(C811="neutre",F811="incels")</f>
        <v>1</v>
      </c>
    </row>
    <row r="812" spans="1:11" ht="15.75" customHeight="1" x14ac:dyDescent="0.15">
      <c r="A812" s="39" t="s">
        <v>4251</v>
      </c>
      <c r="B812" s="40">
        <v>4260</v>
      </c>
      <c r="C812" s="41" t="s">
        <v>2</v>
      </c>
      <c r="D812" s="42">
        <v>0</v>
      </c>
      <c r="E812" s="42">
        <v>1</v>
      </c>
      <c r="F812" s="9" t="s">
        <v>1</v>
      </c>
      <c r="G812" s="11">
        <f>IF(C812=F812,1,0)</f>
        <v>0</v>
      </c>
      <c r="H812" s="11" t="b">
        <f>AND(C812="incels",F812="incels")</f>
        <v>0</v>
      </c>
      <c r="I812" s="11" t="b">
        <f>AND(C812="incels",F812="neutre")</f>
        <v>0</v>
      </c>
      <c r="J812" s="11" t="b">
        <f>AND(C812="neutre",F812="neutre")</f>
        <v>0</v>
      </c>
      <c r="K812" s="12" t="b">
        <f>AND(C812="neutre",F812="incels")</f>
        <v>1</v>
      </c>
    </row>
    <row r="813" spans="1:11" ht="15.75" customHeight="1" x14ac:dyDescent="0.15">
      <c r="A813" s="39" t="s">
        <v>9754</v>
      </c>
      <c r="B813" s="40">
        <v>9834</v>
      </c>
      <c r="C813" s="41" t="s">
        <v>2</v>
      </c>
      <c r="D813" s="42">
        <v>0</v>
      </c>
      <c r="E813" s="42">
        <v>1</v>
      </c>
      <c r="F813" s="9" t="s">
        <v>1</v>
      </c>
      <c r="G813" s="11">
        <f>IF(C813=F813,1,0)</f>
        <v>0</v>
      </c>
      <c r="H813" s="11" t="b">
        <f>AND(C813="incels",F813="incels")</f>
        <v>0</v>
      </c>
      <c r="I813" s="11" t="b">
        <f>AND(C813="incels",F813="neutre")</f>
        <v>0</v>
      </c>
      <c r="J813" s="11" t="b">
        <f>AND(C813="neutre",F813="neutre")</f>
        <v>0</v>
      </c>
      <c r="K813" s="12" t="b">
        <f>AND(C813="neutre",F813="incels")</f>
        <v>1</v>
      </c>
    </row>
    <row r="814" spans="1:11" ht="15.75" customHeight="1" x14ac:dyDescent="0.15">
      <c r="A814" s="39" t="s">
        <v>1728</v>
      </c>
      <c r="B814" s="40">
        <v>1730</v>
      </c>
      <c r="C814" s="41" t="s">
        <v>2</v>
      </c>
      <c r="D814" s="42">
        <v>0</v>
      </c>
      <c r="E814" s="42">
        <v>1</v>
      </c>
      <c r="F814" s="9" t="s">
        <v>1</v>
      </c>
      <c r="G814" s="11">
        <f>IF(C814=F814,1,0)</f>
        <v>0</v>
      </c>
      <c r="H814" s="11" t="b">
        <f>AND(C814="incels",F814="incels")</f>
        <v>0</v>
      </c>
      <c r="I814" s="11" t="b">
        <f>AND(C814="incels",F814="neutre")</f>
        <v>0</v>
      </c>
      <c r="J814" s="11" t="b">
        <f>AND(C814="neutre",F814="neutre")</f>
        <v>0</v>
      </c>
      <c r="K814" s="12" t="b">
        <f>AND(C814="neutre",F814="incels")</f>
        <v>1</v>
      </c>
    </row>
    <row r="815" spans="1:11" ht="15.75" customHeight="1" x14ac:dyDescent="0.15">
      <c r="A815" s="39" t="s">
        <v>1173</v>
      </c>
      <c r="B815" s="40">
        <v>1174</v>
      </c>
      <c r="C815" s="41" t="s">
        <v>2</v>
      </c>
      <c r="D815" s="42">
        <v>0</v>
      </c>
      <c r="E815" s="42">
        <v>1</v>
      </c>
      <c r="F815" s="9" t="s">
        <v>1</v>
      </c>
      <c r="G815" s="11">
        <f>IF(C815=F815,1,0)</f>
        <v>0</v>
      </c>
      <c r="H815" s="11" t="b">
        <f>AND(C815="incels",F815="incels")</f>
        <v>0</v>
      </c>
      <c r="I815" s="11" t="b">
        <f>AND(C815="incels",F815="neutre")</f>
        <v>0</v>
      </c>
      <c r="J815" s="11" t="b">
        <f>AND(C815="neutre",F815="neutre")</f>
        <v>0</v>
      </c>
      <c r="K815" s="12" t="b">
        <f>AND(C815="neutre",F815="incels")</f>
        <v>1</v>
      </c>
    </row>
    <row r="816" spans="1:11" ht="15.75" customHeight="1" x14ac:dyDescent="0.15">
      <c r="A816" s="39" t="s">
        <v>4809</v>
      </c>
      <c r="B816" s="40">
        <v>4824</v>
      </c>
      <c r="C816" s="41" t="s">
        <v>2</v>
      </c>
      <c r="D816" s="42">
        <v>0</v>
      </c>
      <c r="E816" s="42">
        <v>1</v>
      </c>
      <c r="F816" s="9" t="s">
        <v>1</v>
      </c>
      <c r="G816" s="11">
        <f>IF(C816=F816,1,0)</f>
        <v>0</v>
      </c>
      <c r="H816" s="11" t="b">
        <f>AND(C816="incels",F816="incels")</f>
        <v>0</v>
      </c>
      <c r="I816" s="11" t="b">
        <f>AND(C816="incels",F816="neutre")</f>
        <v>0</v>
      </c>
      <c r="J816" s="11" t="b">
        <f>AND(C816="neutre",F816="neutre")</f>
        <v>0</v>
      </c>
      <c r="K816" s="12" t="b">
        <f>AND(C816="neutre",F816="incels")</f>
        <v>1</v>
      </c>
    </row>
    <row r="817" spans="1:11" ht="15.75" customHeight="1" x14ac:dyDescent="0.15">
      <c r="A817" s="39" t="s">
        <v>5999</v>
      </c>
      <c r="B817" s="40">
        <v>6033</v>
      </c>
      <c r="C817" s="41" t="s">
        <v>2</v>
      </c>
      <c r="D817" s="42">
        <v>0</v>
      </c>
      <c r="E817" s="42">
        <v>1</v>
      </c>
      <c r="F817" s="9" t="s">
        <v>1</v>
      </c>
      <c r="G817" s="11">
        <f>IF(C817=F817,1,0)</f>
        <v>0</v>
      </c>
      <c r="H817" s="11" t="b">
        <f>AND(C817="incels",F817="incels")</f>
        <v>0</v>
      </c>
      <c r="I817" s="11" t="b">
        <f>AND(C817="incels",F817="neutre")</f>
        <v>0</v>
      </c>
      <c r="J817" s="11" t="b">
        <f>AND(C817="neutre",F817="neutre")</f>
        <v>0</v>
      </c>
      <c r="K817" s="12" t="b">
        <f>AND(C817="neutre",F817="incels")</f>
        <v>1</v>
      </c>
    </row>
    <row r="818" spans="1:11" ht="15.75" customHeight="1" x14ac:dyDescent="0.15">
      <c r="A818" s="39" t="s">
        <v>5121</v>
      </c>
      <c r="B818" s="40">
        <v>5142</v>
      </c>
      <c r="C818" s="41" t="s">
        <v>1</v>
      </c>
      <c r="D818" s="42">
        <v>1</v>
      </c>
      <c r="E818" s="42">
        <v>0</v>
      </c>
      <c r="F818" s="9" t="s">
        <v>1</v>
      </c>
      <c r="G818" s="11">
        <f>IF(C818=F818,1,0)</f>
        <v>1</v>
      </c>
      <c r="H818" s="11" t="b">
        <f>AND(C818="incels",F818="incels")</f>
        <v>1</v>
      </c>
      <c r="I818" s="11" t="b">
        <f>AND(C818="incels",F818="neutre")</f>
        <v>0</v>
      </c>
      <c r="J818" s="11" t="b">
        <f>AND(C818="neutre",F818="neutre")</f>
        <v>0</v>
      </c>
      <c r="K818" s="12" t="b">
        <f>AND(C818="neutre",F818="incels")</f>
        <v>0</v>
      </c>
    </row>
    <row r="819" spans="1:11" ht="15.75" customHeight="1" x14ac:dyDescent="0.15">
      <c r="A819" s="39" t="s">
        <v>8117</v>
      </c>
      <c r="B819" s="40">
        <v>8179</v>
      </c>
      <c r="C819" s="41" t="s">
        <v>2</v>
      </c>
      <c r="D819" s="42">
        <v>0</v>
      </c>
      <c r="E819" s="42">
        <v>1</v>
      </c>
      <c r="F819" s="9" t="s">
        <v>1</v>
      </c>
      <c r="G819" s="11">
        <f>IF(C819=F819,1,0)</f>
        <v>0</v>
      </c>
      <c r="H819" s="11" t="b">
        <f>AND(C819="incels",F819="incels")</f>
        <v>0</v>
      </c>
      <c r="I819" s="11" t="b">
        <f>AND(C819="incels",F819="neutre")</f>
        <v>0</v>
      </c>
      <c r="J819" s="11" t="b">
        <f>AND(C819="neutre",F819="neutre")</f>
        <v>0</v>
      </c>
      <c r="K819" s="12" t="b">
        <f>AND(C819="neutre",F819="incels")</f>
        <v>1</v>
      </c>
    </row>
    <row r="820" spans="1:11" ht="15.75" customHeight="1" x14ac:dyDescent="0.15">
      <c r="A820" s="39" t="s">
        <v>2798</v>
      </c>
      <c r="B820" s="40">
        <v>2800</v>
      </c>
      <c r="C820" s="41" t="s">
        <v>2</v>
      </c>
      <c r="D820" s="42">
        <v>0</v>
      </c>
      <c r="E820" s="42">
        <v>1</v>
      </c>
      <c r="F820" s="9" t="s">
        <v>1</v>
      </c>
      <c r="G820" s="11">
        <f>IF(C820=F820,1,0)</f>
        <v>0</v>
      </c>
      <c r="H820" s="11" t="b">
        <f>AND(C820="incels",F820="incels")</f>
        <v>0</v>
      </c>
      <c r="I820" s="11" t="b">
        <f>AND(C820="incels",F820="neutre")</f>
        <v>0</v>
      </c>
      <c r="J820" s="11" t="b">
        <f>AND(C820="neutre",F820="neutre")</f>
        <v>0</v>
      </c>
      <c r="K820" s="12" t="b">
        <f>AND(C820="neutre",F820="incels")</f>
        <v>1</v>
      </c>
    </row>
    <row r="821" spans="1:11" ht="15.75" customHeight="1" x14ac:dyDescent="0.15">
      <c r="A821" s="39" t="s">
        <v>1773</v>
      </c>
      <c r="B821" s="40">
        <v>1775</v>
      </c>
      <c r="C821" s="41" t="s">
        <v>1</v>
      </c>
      <c r="D821" s="42">
        <v>1</v>
      </c>
      <c r="E821" s="42">
        <v>0</v>
      </c>
      <c r="F821" s="9" t="s">
        <v>1</v>
      </c>
      <c r="G821" s="11">
        <f>IF(C821=F821,1,0)</f>
        <v>1</v>
      </c>
      <c r="H821" s="11" t="b">
        <f>AND(C821="incels",F821="incels")</f>
        <v>1</v>
      </c>
      <c r="I821" s="11" t="b">
        <f>AND(C821="incels",F821="neutre")</f>
        <v>0</v>
      </c>
      <c r="J821" s="11" t="b">
        <f>AND(C821="neutre",F821="neutre")</f>
        <v>0</v>
      </c>
      <c r="K821" s="12" t="b">
        <f>AND(C821="neutre",F821="incels")</f>
        <v>0</v>
      </c>
    </row>
    <row r="822" spans="1:11" ht="15.75" customHeight="1" x14ac:dyDescent="0.15">
      <c r="A822" s="39" t="s">
        <v>9378</v>
      </c>
      <c r="B822" s="40">
        <v>9451</v>
      </c>
      <c r="C822" s="41" t="s">
        <v>2</v>
      </c>
      <c r="D822" s="42">
        <v>0</v>
      </c>
      <c r="E822" s="42">
        <v>1</v>
      </c>
      <c r="F822" s="9" t="s">
        <v>1</v>
      </c>
      <c r="G822" s="11">
        <f>IF(C822=F822,1,0)</f>
        <v>0</v>
      </c>
      <c r="H822" s="11" t="b">
        <f>AND(C822="incels",F822="incels")</f>
        <v>0</v>
      </c>
      <c r="I822" s="11" t="b">
        <f>AND(C822="incels",F822="neutre")</f>
        <v>0</v>
      </c>
      <c r="J822" s="11" t="b">
        <f>AND(C822="neutre",F822="neutre")</f>
        <v>0</v>
      </c>
      <c r="K822" s="12" t="b">
        <f>AND(C822="neutre",F822="incels")</f>
        <v>1</v>
      </c>
    </row>
    <row r="823" spans="1:11" ht="15.75" customHeight="1" x14ac:dyDescent="0.15">
      <c r="A823" s="39" t="s">
        <v>3207</v>
      </c>
      <c r="B823" s="40">
        <v>3210</v>
      </c>
      <c r="C823" s="41" t="s">
        <v>2</v>
      </c>
      <c r="D823" s="42">
        <v>0</v>
      </c>
      <c r="E823" s="42">
        <v>1</v>
      </c>
      <c r="F823" s="9" t="s">
        <v>1</v>
      </c>
      <c r="G823" s="11">
        <f>IF(C823=F823,1,0)</f>
        <v>0</v>
      </c>
      <c r="H823" s="11" t="b">
        <f>AND(C823="incels",F823="incels")</f>
        <v>0</v>
      </c>
      <c r="I823" s="11" t="b">
        <f>AND(C823="incels",F823="neutre")</f>
        <v>0</v>
      </c>
      <c r="J823" s="11" t="b">
        <f>AND(C823="neutre",F823="neutre")</f>
        <v>0</v>
      </c>
      <c r="K823" s="12" t="b">
        <f>AND(C823="neutre",F823="incels")</f>
        <v>1</v>
      </c>
    </row>
    <row r="824" spans="1:11" ht="15.75" customHeight="1" x14ac:dyDescent="0.15">
      <c r="A824" s="39" t="s">
        <v>6933</v>
      </c>
      <c r="B824" s="40">
        <v>6979</v>
      </c>
      <c r="C824" s="41" t="s">
        <v>2</v>
      </c>
      <c r="D824" s="42">
        <v>0</v>
      </c>
      <c r="E824" s="42">
        <v>1</v>
      </c>
      <c r="F824" s="9" t="s">
        <v>1</v>
      </c>
      <c r="G824" s="11">
        <f>IF(C824=F824,1,0)</f>
        <v>0</v>
      </c>
      <c r="H824" s="11" t="b">
        <f>AND(C824="incels",F824="incels")</f>
        <v>0</v>
      </c>
      <c r="I824" s="11" t="b">
        <f>AND(C824="incels",F824="neutre")</f>
        <v>0</v>
      </c>
      <c r="J824" s="11" t="b">
        <f>AND(C824="neutre",F824="neutre")</f>
        <v>0</v>
      </c>
      <c r="K824" s="12" t="b">
        <f>AND(C824="neutre",F824="incels")</f>
        <v>1</v>
      </c>
    </row>
    <row r="825" spans="1:11" ht="15.75" customHeight="1" x14ac:dyDescent="0.15">
      <c r="A825" s="39" t="s">
        <v>8940</v>
      </c>
      <c r="B825" s="40">
        <v>9009</v>
      </c>
      <c r="C825" s="41" t="s">
        <v>1</v>
      </c>
      <c r="D825" s="42">
        <v>1</v>
      </c>
      <c r="E825" s="42">
        <v>0</v>
      </c>
      <c r="F825" s="9" t="s">
        <v>1</v>
      </c>
      <c r="G825" s="11">
        <f>IF(C825=F825,1,0)</f>
        <v>1</v>
      </c>
      <c r="H825" s="11" t="b">
        <f>AND(C825="incels",F825="incels")</f>
        <v>1</v>
      </c>
      <c r="I825" s="11" t="b">
        <f>AND(C825="incels",F825="neutre")</f>
        <v>0</v>
      </c>
      <c r="J825" s="11" t="b">
        <f>AND(C825="neutre",F825="neutre")</f>
        <v>0</v>
      </c>
      <c r="K825" s="12" t="b">
        <f>AND(C825="neutre",F825="incels")</f>
        <v>0</v>
      </c>
    </row>
    <row r="826" spans="1:11" ht="15.75" customHeight="1" x14ac:dyDescent="0.15">
      <c r="A826" s="39" t="s">
        <v>4421</v>
      </c>
      <c r="B826" s="40">
        <v>4430</v>
      </c>
      <c r="C826" s="41" t="s">
        <v>2</v>
      </c>
      <c r="D826" s="42">
        <v>0</v>
      </c>
      <c r="E826" s="42">
        <v>1</v>
      </c>
      <c r="F826" s="9" t="s">
        <v>1</v>
      </c>
      <c r="G826" s="11">
        <f>IF(C826=F826,1,0)</f>
        <v>0</v>
      </c>
      <c r="H826" s="11" t="b">
        <f>AND(C826="incels",F826="incels")</f>
        <v>0</v>
      </c>
      <c r="I826" s="11" t="b">
        <f>AND(C826="incels",F826="neutre")</f>
        <v>0</v>
      </c>
      <c r="J826" s="11" t="b">
        <f>AND(C826="neutre",F826="neutre")</f>
        <v>0</v>
      </c>
      <c r="K826" s="12" t="b">
        <f>AND(C826="neutre",F826="incels")</f>
        <v>1</v>
      </c>
    </row>
    <row r="827" spans="1:11" ht="15.75" customHeight="1" x14ac:dyDescent="0.15">
      <c r="A827" s="39" t="s">
        <v>9616</v>
      </c>
      <c r="B827" s="40">
        <v>9695</v>
      </c>
      <c r="C827" s="41" t="s">
        <v>2</v>
      </c>
      <c r="D827" s="42">
        <v>0</v>
      </c>
      <c r="E827" s="42">
        <v>1</v>
      </c>
      <c r="F827" s="9" t="s">
        <v>1</v>
      </c>
      <c r="G827" s="11">
        <f>IF(C827=F827,1,0)</f>
        <v>0</v>
      </c>
      <c r="H827" s="11" t="b">
        <f>AND(C827="incels",F827="incels")</f>
        <v>0</v>
      </c>
      <c r="I827" s="11" t="b">
        <f>AND(C827="incels",F827="neutre")</f>
        <v>0</v>
      </c>
      <c r="J827" s="11" t="b">
        <f>AND(C827="neutre",F827="neutre")</f>
        <v>0</v>
      </c>
      <c r="K827" s="12" t="b">
        <f>AND(C827="neutre",F827="incels")</f>
        <v>1</v>
      </c>
    </row>
    <row r="828" spans="1:11" ht="15.75" customHeight="1" x14ac:dyDescent="0.15">
      <c r="A828" s="39" t="s">
        <v>741</v>
      </c>
      <c r="B828" s="40">
        <v>740</v>
      </c>
      <c r="C828" s="41" t="s">
        <v>1</v>
      </c>
      <c r="D828" s="42">
        <v>1</v>
      </c>
      <c r="E828" s="42">
        <v>0</v>
      </c>
      <c r="F828" s="9" t="s">
        <v>1</v>
      </c>
      <c r="G828" s="11">
        <f>IF(C828=F828,1,0)</f>
        <v>1</v>
      </c>
      <c r="H828" s="11" t="b">
        <f>AND(C828="incels",F828="incels")</f>
        <v>1</v>
      </c>
      <c r="I828" s="11" t="b">
        <f>AND(C828="incels",F828="neutre")</f>
        <v>0</v>
      </c>
      <c r="J828" s="11" t="b">
        <f>AND(C828="neutre",F828="neutre")</f>
        <v>0</v>
      </c>
      <c r="K828" s="12" t="b">
        <f>AND(C828="neutre",F828="incels")</f>
        <v>0</v>
      </c>
    </row>
    <row r="829" spans="1:11" ht="15.75" customHeight="1" x14ac:dyDescent="0.15">
      <c r="A829" s="39" t="s">
        <v>8810</v>
      </c>
      <c r="B829" s="40">
        <v>8878</v>
      </c>
      <c r="C829" s="41" t="s">
        <v>1</v>
      </c>
      <c r="D829" s="42">
        <v>1</v>
      </c>
      <c r="E829" s="42">
        <v>0</v>
      </c>
      <c r="F829" s="9" t="s">
        <v>1</v>
      </c>
      <c r="G829" s="11">
        <f>IF(C829=F829,1,0)</f>
        <v>1</v>
      </c>
      <c r="H829" s="11" t="b">
        <f>AND(C829="incels",F829="incels")</f>
        <v>1</v>
      </c>
      <c r="I829" s="11" t="b">
        <f>AND(C829="incels",F829="neutre")</f>
        <v>0</v>
      </c>
      <c r="J829" s="11" t="b">
        <f>AND(C829="neutre",F829="neutre")</f>
        <v>0</v>
      </c>
      <c r="K829" s="12" t="b">
        <f>AND(C829="neutre",F829="incels")</f>
        <v>0</v>
      </c>
    </row>
    <row r="830" spans="1:11" ht="15.75" customHeight="1" x14ac:dyDescent="0.15">
      <c r="A830" s="39" t="s">
        <v>4074</v>
      </c>
      <c r="B830" s="40">
        <v>4081</v>
      </c>
      <c r="C830" s="41" t="s">
        <v>2</v>
      </c>
      <c r="D830" s="42">
        <v>0</v>
      </c>
      <c r="E830" s="42">
        <v>1</v>
      </c>
      <c r="F830" s="9" t="s">
        <v>1</v>
      </c>
      <c r="G830" s="11">
        <f>IF(C830=F830,1,0)</f>
        <v>0</v>
      </c>
      <c r="H830" s="11" t="b">
        <f>AND(C830="incels",F830="incels")</f>
        <v>0</v>
      </c>
      <c r="I830" s="11" t="b">
        <f>AND(C830="incels",F830="neutre")</f>
        <v>0</v>
      </c>
      <c r="J830" s="11" t="b">
        <f>AND(C830="neutre",F830="neutre")</f>
        <v>0</v>
      </c>
      <c r="K830" s="12" t="b">
        <f>AND(C830="neutre",F830="incels")</f>
        <v>1</v>
      </c>
    </row>
    <row r="831" spans="1:11" ht="15.75" customHeight="1" x14ac:dyDescent="0.15">
      <c r="A831" s="39" t="s">
        <v>8999</v>
      </c>
      <c r="B831" s="40">
        <v>9069</v>
      </c>
      <c r="C831" s="41" t="s">
        <v>2</v>
      </c>
      <c r="D831" s="42">
        <v>0</v>
      </c>
      <c r="E831" s="42">
        <v>1</v>
      </c>
      <c r="F831" s="9" t="s">
        <v>1</v>
      </c>
      <c r="G831" s="11">
        <f>IF(C831=F831,1,0)</f>
        <v>0</v>
      </c>
      <c r="H831" s="11" t="b">
        <f>AND(C831="incels",F831="incels")</f>
        <v>0</v>
      </c>
      <c r="I831" s="11" t="b">
        <f>AND(C831="incels",F831="neutre")</f>
        <v>0</v>
      </c>
      <c r="J831" s="11" t="b">
        <f>AND(C831="neutre",F831="neutre")</f>
        <v>0</v>
      </c>
      <c r="K831" s="12" t="b">
        <f>AND(C831="neutre",F831="incels")</f>
        <v>1</v>
      </c>
    </row>
    <row r="832" spans="1:11" ht="15.75" customHeight="1" x14ac:dyDescent="0.15">
      <c r="A832" s="39" t="s">
        <v>8622</v>
      </c>
      <c r="B832" s="40">
        <v>8686</v>
      </c>
      <c r="C832" s="41" t="s">
        <v>1</v>
      </c>
      <c r="D832" s="42">
        <v>0</v>
      </c>
      <c r="E832" s="42">
        <v>0</v>
      </c>
      <c r="F832" s="9" t="s">
        <v>1</v>
      </c>
      <c r="G832" s="11">
        <f>IF(C832=F832,1,0)</f>
        <v>1</v>
      </c>
      <c r="H832" s="11" t="b">
        <f>AND(C832="incels",F832="incels")</f>
        <v>1</v>
      </c>
      <c r="I832" s="11" t="b">
        <f>AND(C832="incels",F832="neutre")</f>
        <v>0</v>
      </c>
      <c r="J832" s="11" t="b">
        <f>AND(C832="neutre",F832="neutre")</f>
        <v>0</v>
      </c>
      <c r="K832" s="12" t="b">
        <f>AND(C832="neutre",F832="incels")</f>
        <v>0</v>
      </c>
    </row>
    <row r="833" spans="1:11" ht="15.75" customHeight="1" x14ac:dyDescent="0.15">
      <c r="A833" s="39" t="s">
        <v>1521</v>
      </c>
      <c r="B833" s="40">
        <v>1523</v>
      </c>
      <c r="C833" s="41" t="s">
        <v>2</v>
      </c>
      <c r="D833" s="42">
        <v>0</v>
      </c>
      <c r="E833" s="42">
        <v>1</v>
      </c>
      <c r="F833" s="9" t="s">
        <v>1</v>
      </c>
      <c r="G833" s="11">
        <f>IF(C833=F833,1,0)</f>
        <v>0</v>
      </c>
      <c r="H833" s="11" t="b">
        <f>AND(C833="incels",F833="incels")</f>
        <v>0</v>
      </c>
      <c r="I833" s="11" t="b">
        <f>AND(C833="incels",F833="neutre")</f>
        <v>0</v>
      </c>
      <c r="J833" s="11" t="b">
        <f>AND(C833="neutre",F833="neutre")</f>
        <v>0</v>
      </c>
      <c r="K833" s="12" t="b">
        <f>AND(C833="neutre",F833="incels")</f>
        <v>1</v>
      </c>
    </row>
    <row r="834" spans="1:11" ht="15.75" customHeight="1" x14ac:dyDescent="0.15">
      <c r="A834" s="39" t="s">
        <v>9784</v>
      </c>
      <c r="B834" s="40">
        <v>9865</v>
      </c>
      <c r="C834" s="41" t="s">
        <v>1</v>
      </c>
      <c r="D834" s="42">
        <v>1</v>
      </c>
      <c r="E834" s="42">
        <v>0</v>
      </c>
      <c r="F834" s="9" t="s">
        <v>1</v>
      </c>
      <c r="G834" s="11">
        <f>IF(C834=F834,1,0)</f>
        <v>1</v>
      </c>
      <c r="H834" s="11" t="b">
        <f>AND(C834="incels",F834="incels")</f>
        <v>1</v>
      </c>
      <c r="I834" s="11" t="b">
        <f>AND(C834="incels",F834="neutre")</f>
        <v>0</v>
      </c>
      <c r="J834" s="11" t="b">
        <f>AND(C834="neutre",F834="neutre")</f>
        <v>0</v>
      </c>
      <c r="K834" s="12" t="b">
        <f>AND(C834="neutre",F834="incels")</f>
        <v>0</v>
      </c>
    </row>
    <row r="835" spans="1:11" ht="15.75" customHeight="1" x14ac:dyDescent="0.15">
      <c r="A835" s="39" t="s">
        <v>5442</v>
      </c>
      <c r="B835" s="40">
        <v>5470</v>
      </c>
      <c r="C835" s="41" t="s">
        <v>2</v>
      </c>
      <c r="D835" s="42">
        <v>0</v>
      </c>
      <c r="E835" s="42">
        <v>1</v>
      </c>
      <c r="F835" s="9" t="s">
        <v>1</v>
      </c>
      <c r="G835" s="11">
        <f>IF(C835=F835,1,0)</f>
        <v>0</v>
      </c>
      <c r="H835" s="11" t="b">
        <f>AND(C835="incels",F835="incels")</f>
        <v>0</v>
      </c>
      <c r="I835" s="11" t="b">
        <f>AND(C835="incels",F835="neutre")</f>
        <v>0</v>
      </c>
      <c r="J835" s="11" t="b">
        <f>AND(C835="neutre",F835="neutre")</f>
        <v>0</v>
      </c>
      <c r="K835" s="12" t="b">
        <f>AND(C835="neutre",F835="incels")</f>
        <v>1</v>
      </c>
    </row>
    <row r="836" spans="1:11" ht="15.75" customHeight="1" x14ac:dyDescent="0.15">
      <c r="A836" s="39" t="s">
        <v>3454</v>
      </c>
      <c r="B836" s="40">
        <v>3459</v>
      </c>
      <c r="C836" s="41" t="s">
        <v>2</v>
      </c>
      <c r="D836" s="42">
        <v>0</v>
      </c>
      <c r="E836" s="42">
        <v>1</v>
      </c>
      <c r="F836" s="9" t="s">
        <v>1</v>
      </c>
      <c r="G836" s="11">
        <f>IF(C836=F836,1,0)</f>
        <v>0</v>
      </c>
      <c r="H836" s="11" t="b">
        <f>AND(C836="incels",F836="incels")</f>
        <v>0</v>
      </c>
      <c r="I836" s="11" t="b">
        <f>AND(C836="incels",F836="neutre")</f>
        <v>0</v>
      </c>
      <c r="J836" s="11" t="b">
        <f>AND(C836="neutre",F836="neutre")</f>
        <v>0</v>
      </c>
      <c r="K836" s="12" t="b">
        <f>AND(C836="neutre",F836="incels")</f>
        <v>1</v>
      </c>
    </row>
    <row r="837" spans="1:11" ht="15.75" customHeight="1" x14ac:dyDescent="0.15">
      <c r="A837" s="39" t="s">
        <v>8310</v>
      </c>
      <c r="B837" s="40">
        <v>8372</v>
      </c>
      <c r="C837" s="41" t="s">
        <v>2</v>
      </c>
      <c r="D837" s="42">
        <v>0</v>
      </c>
      <c r="E837" s="42">
        <v>1</v>
      </c>
      <c r="F837" s="9" t="s">
        <v>1</v>
      </c>
      <c r="G837" s="11">
        <f>IF(C837=F837,1,0)</f>
        <v>0</v>
      </c>
      <c r="H837" s="11" t="b">
        <f>AND(C837="incels",F837="incels")</f>
        <v>0</v>
      </c>
      <c r="I837" s="11" t="b">
        <f>AND(C837="incels",F837="neutre")</f>
        <v>0</v>
      </c>
      <c r="J837" s="11" t="b">
        <f>AND(C837="neutre",F837="neutre")</f>
        <v>0</v>
      </c>
      <c r="K837" s="12" t="b">
        <f>AND(C837="neutre",F837="incels")</f>
        <v>1</v>
      </c>
    </row>
    <row r="838" spans="1:11" ht="15.75" customHeight="1" x14ac:dyDescent="0.15">
      <c r="A838" s="39" t="s">
        <v>6756</v>
      </c>
      <c r="B838" s="40">
        <v>6800</v>
      </c>
      <c r="C838" s="41" t="s">
        <v>1</v>
      </c>
      <c r="D838" s="42">
        <v>1</v>
      </c>
      <c r="E838" s="42">
        <v>0</v>
      </c>
      <c r="F838" s="9" t="s">
        <v>1</v>
      </c>
      <c r="G838" s="11">
        <f>IF(C838=F838,1,0)</f>
        <v>1</v>
      </c>
      <c r="H838" s="11" t="b">
        <f>AND(C838="incels",F838="incels")</f>
        <v>1</v>
      </c>
      <c r="I838" s="11" t="b">
        <f>AND(C838="incels",F838="neutre")</f>
        <v>0</v>
      </c>
      <c r="J838" s="11" t="b">
        <f>AND(C838="neutre",F838="neutre")</f>
        <v>0</v>
      </c>
      <c r="K838" s="12" t="b">
        <f>AND(C838="neutre",F838="incels")</f>
        <v>0</v>
      </c>
    </row>
    <row r="839" spans="1:11" ht="15.75" customHeight="1" x14ac:dyDescent="0.15">
      <c r="A839" s="39" t="s">
        <v>7393</v>
      </c>
      <c r="B839" s="40">
        <v>7446</v>
      </c>
      <c r="C839" s="41" t="s">
        <v>1</v>
      </c>
      <c r="D839" s="42">
        <v>1</v>
      </c>
      <c r="E839" s="42">
        <v>0</v>
      </c>
      <c r="F839" s="9" t="s">
        <v>1</v>
      </c>
      <c r="G839" s="11">
        <f>IF(C839=F839,1,0)</f>
        <v>1</v>
      </c>
      <c r="H839" s="11" t="b">
        <f>AND(C839="incels",F839="incels")</f>
        <v>1</v>
      </c>
      <c r="I839" s="11" t="b">
        <f>AND(C839="incels",F839="neutre")</f>
        <v>0</v>
      </c>
      <c r="J839" s="11" t="b">
        <f>AND(C839="neutre",F839="neutre")</f>
        <v>0</v>
      </c>
      <c r="K839" s="12" t="b">
        <f>AND(C839="neutre",F839="incels")</f>
        <v>0</v>
      </c>
    </row>
    <row r="840" spans="1:11" ht="15.75" customHeight="1" x14ac:dyDescent="0.15">
      <c r="A840" s="39" t="s">
        <v>9848</v>
      </c>
      <c r="B840" s="40">
        <v>9930</v>
      </c>
      <c r="C840" s="41" t="s">
        <v>2</v>
      </c>
      <c r="D840" s="42">
        <v>0</v>
      </c>
      <c r="E840" s="42">
        <v>1</v>
      </c>
      <c r="F840" s="9" t="s">
        <v>1</v>
      </c>
      <c r="G840" s="11">
        <f>IF(C840=F840,1,0)</f>
        <v>0</v>
      </c>
      <c r="H840" s="11" t="b">
        <f>AND(C840="incels",F840="incels")</f>
        <v>0</v>
      </c>
      <c r="I840" s="11" t="b">
        <f>AND(C840="incels",F840="neutre")</f>
        <v>0</v>
      </c>
      <c r="J840" s="11" t="b">
        <f>AND(C840="neutre",F840="neutre")</f>
        <v>0</v>
      </c>
      <c r="K840" s="12" t="b">
        <f>AND(C840="neutre",F840="incels")</f>
        <v>1</v>
      </c>
    </row>
    <row r="841" spans="1:11" ht="15.75" customHeight="1" x14ac:dyDescent="0.15">
      <c r="A841" s="39" t="s">
        <v>1392</v>
      </c>
      <c r="B841" s="40">
        <v>1393</v>
      </c>
      <c r="C841" s="41" t="s">
        <v>2</v>
      </c>
      <c r="D841" s="42">
        <v>0</v>
      </c>
      <c r="E841" s="42">
        <v>1</v>
      </c>
      <c r="F841" s="9" t="s">
        <v>1</v>
      </c>
      <c r="G841" s="11">
        <f>IF(C841=F841,1,0)</f>
        <v>0</v>
      </c>
      <c r="H841" s="11" t="b">
        <f>AND(C841="incels",F841="incels")</f>
        <v>0</v>
      </c>
      <c r="I841" s="11" t="b">
        <f>AND(C841="incels",F841="neutre")</f>
        <v>0</v>
      </c>
      <c r="J841" s="11" t="b">
        <f>AND(C841="neutre",F841="neutre")</f>
        <v>0</v>
      </c>
      <c r="K841" s="12" t="b">
        <f>AND(C841="neutre",F841="incels")</f>
        <v>1</v>
      </c>
    </row>
    <row r="842" spans="1:11" ht="15.75" customHeight="1" x14ac:dyDescent="0.15">
      <c r="A842" s="39" t="s">
        <v>1392</v>
      </c>
      <c r="B842" s="40">
        <v>7481</v>
      </c>
      <c r="C842" s="41" t="s">
        <v>2</v>
      </c>
      <c r="D842" s="42">
        <v>0</v>
      </c>
      <c r="E842" s="42">
        <v>1</v>
      </c>
      <c r="F842" s="9" t="s">
        <v>1</v>
      </c>
      <c r="G842" s="11">
        <f>IF(C842=F842,1,0)</f>
        <v>0</v>
      </c>
      <c r="H842" s="11" t="b">
        <f>AND(C842="incels",F842="incels")</f>
        <v>0</v>
      </c>
      <c r="I842" s="11" t="b">
        <f>AND(C842="incels",F842="neutre")</f>
        <v>0</v>
      </c>
      <c r="J842" s="11" t="b">
        <f>AND(C842="neutre",F842="neutre")</f>
        <v>0</v>
      </c>
      <c r="K842" s="12" t="b">
        <f>AND(C842="neutre",F842="incels")</f>
        <v>1</v>
      </c>
    </row>
    <row r="843" spans="1:11" ht="15.75" customHeight="1" x14ac:dyDescent="0.15">
      <c r="A843" s="39" t="s">
        <v>9517</v>
      </c>
      <c r="B843" s="40">
        <v>9594</v>
      </c>
      <c r="C843" s="41" t="s">
        <v>2</v>
      </c>
      <c r="D843" s="42">
        <v>0</v>
      </c>
      <c r="E843" s="42">
        <v>1</v>
      </c>
      <c r="F843" s="9" t="s">
        <v>1</v>
      </c>
      <c r="G843" s="11">
        <f>IF(C843=F843,1,0)</f>
        <v>0</v>
      </c>
      <c r="H843" s="11" t="b">
        <f>AND(C843="incels",F843="incels")</f>
        <v>0</v>
      </c>
      <c r="I843" s="11" t="b">
        <f>AND(C843="incels",F843="neutre")</f>
        <v>0</v>
      </c>
      <c r="J843" s="11" t="b">
        <f>AND(C843="neutre",F843="neutre")</f>
        <v>0</v>
      </c>
      <c r="K843" s="12" t="b">
        <f>AND(C843="neutre",F843="incels")</f>
        <v>1</v>
      </c>
    </row>
    <row r="844" spans="1:11" ht="15.75" customHeight="1" x14ac:dyDescent="0.15">
      <c r="A844" s="39" t="s">
        <v>2278</v>
      </c>
      <c r="B844" s="40">
        <v>2280</v>
      </c>
      <c r="C844" s="41" t="s">
        <v>1</v>
      </c>
      <c r="D844" s="42">
        <v>1</v>
      </c>
      <c r="E844" s="42">
        <v>0</v>
      </c>
      <c r="F844" s="9" t="s">
        <v>1</v>
      </c>
      <c r="G844" s="11">
        <f>IF(C844=F844,1,0)</f>
        <v>1</v>
      </c>
      <c r="H844" s="11" t="b">
        <f>AND(C844="incels",F844="incels")</f>
        <v>1</v>
      </c>
      <c r="I844" s="11" t="b">
        <f>AND(C844="incels",F844="neutre")</f>
        <v>0</v>
      </c>
      <c r="J844" s="11" t="b">
        <f>AND(C844="neutre",F844="neutre")</f>
        <v>0</v>
      </c>
      <c r="K844" s="12" t="b">
        <f>AND(C844="neutre",F844="incels")</f>
        <v>0</v>
      </c>
    </row>
    <row r="845" spans="1:11" ht="15.75" customHeight="1" x14ac:dyDescent="0.15">
      <c r="A845" s="39" t="s">
        <v>63</v>
      </c>
      <c r="B845" s="40">
        <v>60</v>
      </c>
      <c r="C845" s="41" t="s">
        <v>1</v>
      </c>
      <c r="D845" s="42">
        <v>1</v>
      </c>
      <c r="E845" s="42">
        <v>0</v>
      </c>
      <c r="F845" s="9" t="s">
        <v>1</v>
      </c>
      <c r="G845" s="11">
        <f>IF(C845=F845,1,0)</f>
        <v>1</v>
      </c>
      <c r="H845" s="11" t="b">
        <f>AND(C845="incels",F845="incels")</f>
        <v>1</v>
      </c>
      <c r="I845" s="11" t="b">
        <f>AND(C845="incels",F845="neutre")</f>
        <v>0</v>
      </c>
      <c r="J845" s="11" t="b">
        <f>AND(C845="neutre",F845="neutre")</f>
        <v>0</v>
      </c>
      <c r="K845" s="12" t="b">
        <f>AND(C845="neutre",F845="incels")</f>
        <v>0</v>
      </c>
    </row>
    <row r="846" spans="1:11" ht="15.75" customHeight="1" x14ac:dyDescent="0.15">
      <c r="A846" s="39" t="s">
        <v>8373</v>
      </c>
      <c r="B846" s="40">
        <v>8436</v>
      </c>
      <c r="C846" s="41" t="s">
        <v>1</v>
      </c>
      <c r="D846" s="42">
        <v>1</v>
      </c>
      <c r="E846" s="42">
        <v>0</v>
      </c>
      <c r="F846" s="9" t="s">
        <v>1</v>
      </c>
      <c r="G846" s="11">
        <f>IF(C846=F846,1,0)</f>
        <v>1</v>
      </c>
      <c r="H846" s="11" t="b">
        <f>AND(C846="incels",F846="incels")</f>
        <v>1</v>
      </c>
      <c r="I846" s="11" t="b">
        <f>AND(C846="incels",F846="neutre")</f>
        <v>0</v>
      </c>
      <c r="J846" s="11" t="b">
        <f>AND(C846="neutre",F846="neutre")</f>
        <v>0</v>
      </c>
      <c r="K846" s="12" t="b">
        <f>AND(C846="neutre",F846="incels")</f>
        <v>0</v>
      </c>
    </row>
    <row r="847" spans="1:11" ht="15.75" customHeight="1" x14ac:dyDescent="0.15">
      <c r="A847" s="39" t="s">
        <v>4468</v>
      </c>
      <c r="B847" s="40">
        <v>4478</v>
      </c>
      <c r="C847" s="41" t="s">
        <v>2</v>
      </c>
      <c r="D847" s="42">
        <v>0</v>
      </c>
      <c r="E847" s="42">
        <v>1</v>
      </c>
      <c r="F847" s="9" t="s">
        <v>1</v>
      </c>
      <c r="G847" s="11">
        <f>IF(C847=F847,1,0)</f>
        <v>0</v>
      </c>
      <c r="H847" s="11" t="b">
        <f>AND(C847="incels",F847="incels")</f>
        <v>0</v>
      </c>
      <c r="I847" s="11" t="b">
        <f>AND(C847="incels",F847="neutre")</f>
        <v>0</v>
      </c>
      <c r="J847" s="11" t="b">
        <f>AND(C847="neutre",F847="neutre")</f>
        <v>0</v>
      </c>
      <c r="K847" s="12" t="b">
        <f>AND(C847="neutre",F847="incels")</f>
        <v>1</v>
      </c>
    </row>
    <row r="848" spans="1:11" ht="15.75" customHeight="1" x14ac:dyDescent="0.15">
      <c r="A848" s="39" t="s">
        <v>9088</v>
      </c>
      <c r="B848" s="40">
        <v>9159</v>
      </c>
      <c r="C848" s="41" t="s">
        <v>2</v>
      </c>
      <c r="D848" s="42">
        <v>0</v>
      </c>
      <c r="E848" s="42">
        <v>1</v>
      </c>
      <c r="F848" s="9" t="s">
        <v>1</v>
      </c>
      <c r="G848" s="11">
        <f>IF(C848=F848,1,0)</f>
        <v>0</v>
      </c>
      <c r="H848" s="11" t="b">
        <f>AND(C848="incels",F848="incels")</f>
        <v>0</v>
      </c>
      <c r="I848" s="11" t="b">
        <f>AND(C848="incels",F848="neutre")</f>
        <v>0</v>
      </c>
      <c r="J848" s="11" t="b">
        <f>AND(C848="neutre",F848="neutre")</f>
        <v>0</v>
      </c>
      <c r="K848" s="12" t="b">
        <f>AND(C848="neutre",F848="incels")</f>
        <v>1</v>
      </c>
    </row>
    <row r="849" spans="1:11" ht="15.75" customHeight="1" x14ac:dyDescent="0.15">
      <c r="A849" s="39" t="s">
        <v>2905</v>
      </c>
      <c r="B849" s="40">
        <v>2908</v>
      </c>
      <c r="C849" s="41" t="s">
        <v>2</v>
      </c>
      <c r="D849" s="42">
        <v>0</v>
      </c>
      <c r="E849" s="42">
        <v>1</v>
      </c>
      <c r="F849" s="9" t="s">
        <v>1</v>
      </c>
      <c r="G849" s="11">
        <f>IF(C849=F849,1,0)</f>
        <v>0</v>
      </c>
      <c r="H849" s="11" t="b">
        <f>AND(C849="incels",F849="incels")</f>
        <v>0</v>
      </c>
      <c r="I849" s="11" t="b">
        <f>AND(C849="incels",F849="neutre")</f>
        <v>0</v>
      </c>
      <c r="J849" s="11" t="b">
        <f>AND(C849="neutre",F849="neutre")</f>
        <v>0</v>
      </c>
      <c r="K849" s="12" t="b">
        <f>AND(C849="neutre",F849="incels")</f>
        <v>1</v>
      </c>
    </row>
    <row r="850" spans="1:11" ht="15.75" customHeight="1" x14ac:dyDescent="0.15">
      <c r="A850" s="39" t="s">
        <v>8716</v>
      </c>
      <c r="B850" s="40">
        <v>8782</v>
      </c>
      <c r="C850" s="41" t="s">
        <v>2</v>
      </c>
      <c r="D850" s="42">
        <v>0</v>
      </c>
      <c r="E850" s="42">
        <v>1</v>
      </c>
      <c r="F850" s="9" t="s">
        <v>1</v>
      </c>
      <c r="G850" s="11">
        <f>IF(C850=F850,1,0)</f>
        <v>0</v>
      </c>
      <c r="H850" s="11" t="b">
        <f>AND(C850="incels",F850="incels")</f>
        <v>0</v>
      </c>
      <c r="I850" s="11" t="b">
        <f>AND(C850="incels",F850="neutre")</f>
        <v>0</v>
      </c>
      <c r="J850" s="11" t="b">
        <f>AND(C850="neutre",F850="neutre")</f>
        <v>0</v>
      </c>
      <c r="K850" s="12" t="b">
        <f>AND(C850="neutre",F850="incels")</f>
        <v>1</v>
      </c>
    </row>
    <row r="851" spans="1:11" ht="15.75" customHeight="1" x14ac:dyDescent="0.15">
      <c r="A851" s="39" t="s">
        <v>1084</v>
      </c>
      <c r="B851" s="40">
        <v>1085</v>
      </c>
      <c r="C851" s="41" t="s">
        <v>2</v>
      </c>
      <c r="D851" s="42">
        <v>0</v>
      </c>
      <c r="E851" s="42">
        <v>1</v>
      </c>
      <c r="F851" s="9" t="s">
        <v>1</v>
      </c>
      <c r="G851" s="11">
        <f>IF(C851=F851,1,0)</f>
        <v>0</v>
      </c>
      <c r="H851" s="11" t="b">
        <f>AND(C851="incels",F851="incels")</f>
        <v>0</v>
      </c>
      <c r="I851" s="11" t="b">
        <f>AND(C851="incels",F851="neutre")</f>
        <v>0</v>
      </c>
      <c r="J851" s="11" t="b">
        <f>AND(C851="neutre",F851="neutre")</f>
        <v>0</v>
      </c>
      <c r="K851" s="12" t="b">
        <f>AND(C851="neutre",F851="incels")</f>
        <v>1</v>
      </c>
    </row>
    <row r="852" spans="1:11" ht="15.75" customHeight="1" x14ac:dyDescent="0.15">
      <c r="A852" s="39" t="s">
        <v>6672</v>
      </c>
      <c r="B852" s="40">
        <v>6715</v>
      </c>
      <c r="C852" s="41" t="s">
        <v>2</v>
      </c>
      <c r="D852" s="42">
        <v>0</v>
      </c>
      <c r="E852" s="42">
        <v>1</v>
      </c>
      <c r="F852" s="9" t="s">
        <v>1</v>
      </c>
      <c r="G852" s="11">
        <f>IF(C852=F852,1,0)</f>
        <v>0</v>
      </c>
      <c r="H852" s="11" t="b">
        <f>AND(C852="incels",F852="incels")</f>
        <v>0</v>
      </c>
      <c r="I852" s="11" t="b">
        <f>AND(C852="incels",F852="neutre")</f>
        <v>0</v>
      </c>
      <c r="J852" s="11" t="b">
        <f>AND(C852="neutre",F852="neutre")</f>
        <v>0</v>
      </c>
      <c r="K852" s="12" t="b">
        <f>AND(C852="neutre",F852="incels")</f>
        <v>1</v>
      </c>
    </row>
    <row r="853" spans="1:11" ht="15.75" customHeight="1" x14ac:dyDescent="0.15">
      <c r="A853" s="39" t="s">
        <v>5959</v>
      </c>
      <c r="B853" s="40">
        <v>5993</v>
      </c>
      <c r="C853" s="41" t="s">
        <v>2</v>
      </c>
      <c r="D853" s="42">
        <v>0</v>
      </c>
      <c r="E853" s="42">
        <v>1</v>
      </c>
      <c r="F853" s="9" t="s">
        <v>1</v>
      </c>
      <c r="G853" s="11">
        <f>IF(C853=F853,1,0)</f>
        <v>0</v>
      </c>
      <c r="H853" s="11" t="b">
        <f>AND(C853="incels",F853="incels")</f>
        <v>0</v>
      </c>
      <c r="I853" s="11" t="b">
        <f>AND(C853="incels",F853="neutre")</f>
        <v>0</v>
      </c>
      <c r="J853" s="11" t="b">
        <f>AND(C853="neutre",F853="neutre")</f>
        <v>0</v>
      </c>
      <c r="K853" s="12" t="b">
        <f>AND(C853="neutre",F853="incels")</f>
        <v>1</v>
      </c>
    </row>
    <row r="854" spans="1:11" ht="15.75" customHeight="1" x14ac:dyDescent="0.15">
      <c r="A854" s="39" t="s">
        <v>6849</v>
      </c>
      <c r="B854" s="40">
        <v>6893</v>
      </c>
      <c r="C854" s="41" t="s">
        <v>1</v>
      </c>
      <c r="D854" s="42">
        <v>1</v>
      </c>
      <c r="E854" s="42">
        <v>0</v>
      </c>
      <c r="F854" s="9" t="s">
        <v>1</v>
      </c>
      <c r="G854" s="11">
        <f>IF(C854=F854,1,0)</f>
        <v>1</v>
      </c>
      <c r="H854" s="11" t="b">
        <f>AND(C854="incels",F854="incels")</f>
        <v>1</v>
      </c>
      <c r="I854" s="11" t="b">
        <f>AND(C854="incels",F854="neutre")</f>
        <v>0</v>
      </c>
      <c r="J854" s="11" t="b">
        <f>AND(C854="neutre",F854="neutre")</f>
        <v>0</v>
      </c>
      <c r="K854" s="12" t="b">
        <f>AND(C854="neutre",F854="incels")</f>
        <v>0</v>
      </c>
    </row>
    <row r="855" spans="1:11" ht="15.75" customHeight="1" x14ac:dyDescent="0.15">
      <c r="A855" s="39" t="s">
        <v>4054</v>
      </c>
      <c r="B855" s="40">
        <v>4061</v>
      </c>
      <c r="C855" s="41" t="s">
        <v>1</v>
      </c>
      <c r="D855" s="42">
        <v>0</v>
      </c>
      <c r="E855" s="42">
        <v>0</v>
      </c>
      <c r="F855" s="9" t="s">
        <v>1</v>
      </c>
      <c r="G855" s="11">
        <f>IF(C855=F855,1,0)</f>
        <v>1</v>
      </c>
      <c r="H855" s="11" t="b">
        <f>AND(C855="incels",F855="incels")</f>
        <v>1</v>
      </c>
      <c r="I855" s="11" t="b">
        <f>AND(C855="incels",F855="neutre")</f>
        <v>0</v>
      </c>
      <c r="J855" s="11" t="b">
        <f>AND(C855="neutre",F855="neutre")</f>
        <v>0</v>
      </c>
      <c r="K855" s="12" t="b">
        <f>AND(C855="neutre",F855="incels")</f>
        <v>0</v>
      </c>
    </row>
    <row r="856" spans="1:11" ht="15.75" customHeight="1" x14ac:dyDescent="0.15">
      <c r="A856" s="39" t="s">
        <v>2364</v>
      </c>
      <c r="B856" s="40">
        <v>2366</v>
      </c>
      <c r="C856" s="41" t="s">
        <v>1</v>
      </c>
      <c r="D856" s="42">
        <v>1</v>
      </c>
      <c r="E856" s="42">
        <v>0</v>
      </c>
      <c r="F856" s="9" t="s">
        <v>1</v>
      </c>
      <c r="G856" s="11">
        <f>IF(C856=F856,1,0)</f>
        <v>1</v>
      </c>
      <c r="H856" s="11" t="b">
        <f>AND(C856="incels",F856="incels")</f>
        <v>1</v>
      </c>
      <c r="I856" s="11" t="b">
        <f>AND(C856="incels",F856="neutre")</f>
        <v>0</v>
      </c>
      <c r="J856" s="11" t="b">
        <f>AND(C856="neutre",F856="neutre")</f>
        <v>0</v>
      </c>
      <c r="K856" s="12" t="b">
        <f>AND(C856="neutre",F856="incels")</f>
        <v>0</v>
      </c>
    </row>
    <row r="857" spans="1:11" ht="15.75" customHeight="1" x14ac:dyDescent="0.15">
      <c r="A857" s="39" t="s">
        <v>2224</v>
      </c>
      <c r="B857" s="40">
        <v>2226</v>
      </c>
      <c r="C857" s="41" t="s">
        <v>1</v>
      </c>
      <c r="D857" s="42">
        <v>1</v>
      </c>
      <c r="E857" s="42">
        <v>0</v>
      </c>
      <c r="F857" s="9" t="s">
        <v>1</v>
      </c>
      <c r="G857" s="11">
        <f>IF(C857=F857,1,0)</f>
        <v>1</v>
      </c>
      <c r="H857" s="11" t="b">
        <f>AND(C857="incels",F857="incels")</f>
        <v>1</v>
      </c>
      <c r="I857" s="11" t="b">
        <f>AND(C857="incels",F857="neutre")</f>
        <v>0</v>
      </c>
      <c r="J857" s="11" t="b">
        <f>AND(C857="neutre",F857="neutre")</f>
        <v>0</v>
      </c>
      <c r="K857" s="12" t="b">
        <f>AND(C857="neutre",F857="incels")</f>
        <v>0</v>
      </c>
    </row>
    <row r="858" spans="1:11" ht="15.75" customHeight="1" x14ac:dyDescent="0.15">
      <c r="A858" s="39" t="s">
        <v>939</v>
      </c>
      <c r="B858" s="40">
        <v>938</v>
      </c>
      <c r="C858" s="41" t="s">
        <v>2</v>
      </c>
      <c r="D858" s="42">
        <v>0</v>
      </c>
      <c r="E858" s="42">
        <v>1</v>
      </c>
      <c r="F858" s="9" t="s">
        <v>1</v>
      </c>
      <c r="G858" s="11">
        <f>IF(C858=F858,1,0)</f>
        <v>0</v>
      </c>
      <c r="H858" s="11" t="b">
        <f>AND(C858="incels",F858="incels")</f>
        <v>0</v>
      </c>
      <c r="I858" s="11" t="b">
        <f>AND(C858="incels",F858="neutre")</f>
        <v>0</v>
      </c>
      <c r="J858" s="11" t="b">
        <f>AND(C858="neutre",F858="neutre")</f>
        <v>0</v>
      </c>
      <c r="K858" s="12" t="b">
        <f>AND(C858="neutre",F858="incels")</f>
        <v>1</v>
      </c>
    </row>
    <row r="859" spans="1:11" ht="15.75" customHeight="1" x14ac:dyDescent="0.15">
      <c r="A859" s="39" t="s">
        <v>7999</v>
      </c>
      <c r="B859" s="40">
        <v>8060</v>
      </c>
      <c r="C859" s="41" t="s">
        <v>2</v>
      </c>
      <c r="D859" s="42">
        <v>0</v>
      </c>
      <c r="E859" s="42">
        <v>1</v>
      </c>
      <c r="F859" s="9" t="s">
        <v>1</v>
      </c>
      <c r="G859" s="11">
        <f>IF(C859=F859,1,0)</f>
        <v>0</v>
      </c>
      <c r="H859" s="11" t="b">
        <f>AND(C859="incels",F859="incels")</f>
        <v>0</v>
      </c>
      <c r="I859" s="11" t="b">
        <f>AND(C859="incels",F859="neutre")</f>
        <v>0</v>
      </c>
      <c r="J859" s="11" t="b">
        <f>AND(C859="neutre",F859="neutre")</f>
        <v>0</v>
      </c>
      <c r="K859" s="12" t="b">
        <f>AND(C859="neutre",F859="incels")</f>
        <v>1</v>
      </c>
    </row>
    <row r="860" spans="1:11" ht="15.75" customHeight="1" x14ac:dyDescent="0.15">
      <c r="A860" s="39" t="s">
        <v>8574</v>
      </c>
      <c r="B860" s="40">
        <v>8638</v>
      </c>
      <c r="C860" s="41" t="s">
        <v>2</v>
      </c>
      <c r="D860" s="42">
        <v>0</v>
      </c>
      <c r="E860" s="42">
        <v>1</v>
      </c>
      <c r="F860" s="9" t="s">
        <v>1</v>
      </c>
      <c r="G860" s="11">
        <f>IF(C860=F860,1,0)</f>
        <v>0</v>
      </c>
      <c r="H860" s="11" t="b">
        <f>AND(C860="incels",F860="incels")</f>
        <v>0</v>
      </c>
      <c r="I860" s="11" t="b">
        <f>AND(C860="incels",F860="neutre")</f>
        <v>0</v>
      </c>
      <c r="J860" s="11" t="b">
        <f>AND(C860="neutre",F860="neutre")</f>
        <v>0</v>
      </c>
      <c r="K860" s="12" t="b">
        <f>AND(C860="neutre",F860="incels")</f>
        <v>1</v>
      </c>
    </row>
    <row r="861" spans="1:11" ht="15.75" customHeight="1" x14ac:dyDescent="0.15">
      <c r="A861" s="39" t="s">
        <v>2962</v>
      </c>
      <c r="B861" s="40">
        <v>2965</v>
      </c>
      <c r="C861" s="41" t="s">
        <v>1</v>
      </c>
      <c r="D861" s="42">
        <v>1</v>
      </c>
      <c r="E861" s="42">
        <v>0</v>
      </c>
      <c r="F861" s="9" t="s">
        <v>1</v>
      </c>
      <c r="G861" s="11">
        <f>IF(C861=F861,1,0)</f>
        <v>1</v>
      </c>
      <c r="H861" s="11" t="b">
        <f>AND(C861="incels",F861="incels")</f>
        <v>1</v>
      </c>
      <c r="I861" s="11" t="b">
        <f>AND(C861="incels",F861="neutre")</f>
        <v>0</v>
      </c>
      <c r="J861" s="11" t="b">
        <f>AND(C861="neutre",F861="neutre")</f>
        <v>0</v>
      </c>
      <c r="K861" s="12" t="b">
        <f>AND(C861="neutre",F861="incels")</f>
        <v>0</v>
      </c>
    </row>
    <row r="862" spans="1:11" ht="15.75" customHeight="1" x14ac:dyDescent="0.15">
      <c r="A862" s="39" t="s">
        <v>8587</v>
      </c>
      <c r="B862" s="40">
        <v>8651</v>
      </c>
      <c r="C862" s="41" t="s">
        <v>2</v>
      </c>
      <c r="D862" s="42">
        <v>0</v>
      </c>
      <c r="E862" s="42">
        <v>1</v>
      </c>
      <c r="F862" s="9" t="s">
        <v>1</v>
      </c>
      <c r="G862" s="11">
        <f>IF(C862=F862,1,0)</f>
        <v>0</v>
      </c>
      <c r="H862" s="11" t="b">
        <f>AND(C862="incels",F862="incels")</f>
        <v>0</v>
      </c>
      <c r="I862" s="11" t="b">
        <f>AND(C862="incels",F862="neutre")</f>
        <v>0</v>
      </c>
      <c r="J862" s="11" t="b">
        <f>AND(C862="neutre",F862="neutre")</f>
        <v>0</v>
      </c>
      <c r="K862" s="12" t="b">
        <f>AND(C862="neutre",F862="incels")</f>
        <v>1</v>
      </c>
    </row>
    <row r="863" spans="1:11" ht="15.75" customHeight="1" x14ac:dyDescent="0.15">
      <c r="A863" s="39" t="s">
        <v>6027</v>
      </c>
      <c r="B863" s="40">
        <v>6061</v>
      </c>
      <c r="C863" s="41" t="s">
        <v>1</v>
      </c>
      <c r="D863" s="42">
        <v>1</v>
      </c>
      <c r="E863" s="42">
        <v>0</v>
      </c>
      <c r="F863" s="9" t="s">
        <v>1</v>
      </c>
      <c r="G863" s="11">
        <f>IF(C863=F863,1,0)</f>
        <v>1</v>
      </c>
      <c r="H863" s="11" t="b">
        <f>AND(C863="incels",F863="incels")</f>
        <v>1</v>
      </c>
      <c r="I863" s="11" t="b">
        <f>AND(C863="incels",F863="neutre")</f>
        <v>0</v>
      </c>
      <c r="J863" s="11" t="b">
        <f>AND(C863="neutre",F863="neutre")</f>
        <v>0</v>
      </c>
      <c r="K863" s="12" t="b">
        <f>AND(C863="neutre",F863="incels")</f>
        <v>0</v>
      </c>
    </row>
    <row r="864" spans="1:11" ht="15.75" customHeight="1" x14ac:dyDescent="0.15">
      <c r="A864" s="39" t="s">
        <v>7177</v>
      </c>
      <c r="B864" s="40">
        <v>7228</v>
      </c>
      <c r="C864" s="41" t="s">
        <v>2</v>
      </c>
      <c r="D864" s="42">
        <v>0</v>
      </c>
      <c r="E864" s="42">
        <v>1</v>
      </c>
      <c r="F864" s="9" t="s">
        <v>1</v>
      </c>
      <c r="G864" s="11">
        <f>IF(C864=F864,1,0)</f>
        <v>0</v>
      </c>
      <c r="H864" s="11" t="b">
        <f>AND(C864="incels",F864="incels")</f>
        <v>0</v>
      </c>
      <c r="I864" s="11" t="b">
        <f>AND(C864="incels",F864="neutre")</f>
        <v>0</v>
      </c>
      <c r="J864" s="11" t="b">
        <f>AND(C864="neutre",F864="neutre")</f>
        <v>0</v>
      </c>
      <c r="K864" s="12" t="b">
        <f>AND(C864="neutre",F864="incels")</f>
        <v>1</v>
      </c>
    </row>
    <row r="865" spans="1:11" ht="15.75" customHeight="1" x14ac:dyDescent="0.15">
      <c r="A865" s="39" t="s">
        <v>7306</v>
      </c>
      <c r="B865" s="40">
        <v>7358</v>
      </c>
      <c r="C865" s="41" t="s">
        <v>2</v>
      </c>
      <c r="D865" s="42">
        <v>0</v>
      </c>
      <c r="E865" s="42">
        <v>1</v>
      </c>
      <c r="F865" s="9" t="s">
        <v>1</v>
      </c>
      <c r="G865" s="11">
        <f>IF(C865=F865,1,0)</f>
        <v>0</v>
      </c>
      <c r="H865" s="11" t="b">
        <f>AND(C865="incels",F865="incels")</f>
        <v>0</v>
      </c>
      <c r="I865" s="11" t="b">
        <f>AND(C865="incels",F865="neutre")</f>
        <v>0</v>
      </c>
      <c r="J865" s="11" t="b">
        <f>AND(C865="neutre",F865="neutre")</f>
        <v>0</v>
      </c>
      <c r="K865" s="12" t="b">
        <f>AND(C865="neutre",F865="incels")</f>
        <v>1</v>
      </c>
    </row>
    <row r="866" spans="1:11" ht="15.75" customHeight="1" x14ac:dyDescent="0.15">
      <c r="A866" s="39" t="s">
        <v>6087</v>
      </c>
      <c r="B866" s="40">
        <v>6121</v>
      </c>
      <c r="C866" s="41" t="s">
        <v>2</v>
      </c>
      <c r="D866" s="42">
        <v>0</v>
      </c>
      <c r="E866" s="42">
        <v>1</v>
      </c>
      <c r="F866" s="9" t="s">
        <v>1</v>
      </c>
      <c r="G866" s="11">
        <f>IF(C866=F866,1,0)</f>
        <v>0</v>
      </c>
      <c r="H866" s="11" t="b">
        <f>AND(C866="incels",F866="incels")</f>
        <v>0</v>
      </c>
      <c r="I866" s="11" t="b">
        <f>AND(C866="incels",F866="neutre")</f>
        <v>0</v>
      </c>
      <c r="J866" s="11" t="b">
        <f>AND(C866="neutre",F866="neutre")</f>
        <v>0</v>
      </c>
      <c r="K866" s="12" t="b">
        <f>AND(C866="neutre",F866="incels")</f>
        <v>1</v>
      </c>
    </row>
    <row r="867" spans="1:11" ht="15.75" customHeight="1" x14ac:dyDescent="0.15">
      <c r="A867" s="39" t="s">
        <v>5301</v>
      </c>
      <c r="B867" s="40">
        <v>5325</v>
      </c>
      <c r="C867" s="41" t="s">
        <v>1</v>
      </c>
      <c r="D867" s="42">
        <v>0</v>
      </c>
      <c r="E867" s="42">
        <v>0</v>
      </c>
      <c r="F867" s="9" t="s">
        <v>1</v>
      </c>
      <c r="G867" s="11">
        <f>IF(C867=F867,1,0)</f>
        <v>1</v>
      </c>
      <c r="H867" s="11" t="b">
        <f>AND(C867="incels",F867="incels")</f>
        <v>1</v>
      </c>
      <c r="I867" s="11" t="b">
        <f>AND(C867="incels",F867="neutre")</f>
        <v>0</v>
      </c>
      <c r="J867" s="11" t="b">
        <f>AND(C867="neutre",F867="neutre")</f>
        <v>0</v>
      </c>
      <c r="K867" s="12" t="b">
        <f>AND(C867="neutre",F867="incels")</f>
        <v>0</v>
      </c>
    </row>
    <row r="868" spans="1:11" ht="15.75" customHeight="1" x14ac:dyDescent="0.15">
      <c r="A868" s="39" t="s">
        <v>3057</v>
      </c>
      <c r="B868" s="40">
        <v>3060</v>
      </c>
      <c r="C868" s="41" t="s">
        <v>2</v>
      </c>
      <c r="D868" s="42">
        <v>0</v>
      </c>
      <c r="E868" s="42">
        <v>1</v>
      </c>
      <c r="F868" s="9" t="s">
        <v>1</v>
      </c>
      <c r="G868" s="11">
        <f>IF(C868=F868,1,0)</f>
        <v>0</v>
      </c>
      <c r="H868" s="11" t="b">
        <f>AND(C868="incels",F868="incels")</f>
        <v>0</v>
      </c>
      <c r="I868" s="11" t="b">
        <f>AND(C868="incels",F868="neutre")</f>
        <v>0</v>
      </c>
      <c r="J868" s="11" t="b">
        <f>AND(C868="neutre",F868="neutre")</f>
        <v>0</v>
      </c>
      <c r="K868" s="12" t="b">
        <f>AND(C868="neutre",F868="incels")</f>
        <v>1</v>
      </c>
    </row>
    <row r="869" spans="1:11" ht="15.75" customHeight="1" x14ac:dyDescent="0.15">
      <c r="A869" s="39" t="s">
        <v>8191</v>
      </c>
      <c r="B869" s="40">
        <v>8253</v>
      </c>
      <c r="C869" s="41" t="s">
        <v>1</v>
      </c>
      <c r="D869" s="42">
        <v>1</v>
      </c>
      <c r="E869" s="42">
        <v>0</v>
      </c>
      <c r="F869" s="9" t="s">
        <v>1</v>
      </c>
      <c r="G869" s="11">
        <f>IF(C869=F869,1,0)</f>
        <v>1</v>
      </c>
      <c r="H869" s="11" t="b">
        <f>AND(C869="incels",F869="incels")</f>
        <v>1</v>
      </c>
      <c r="I869" s="11" t="b">
        <f>AND(C869="incels",F869="neutre")</f>
        <v>0</v>
      </c>
      <c r="J869" s="11" t="b">
        <f>AND(C869="neutre",F869="neutre")</f>
        <v>0</v>
      </c>
      <c r="K869" s="12" t="b">
        <f>AND(C869="neutre",F869="incels")</f>
        <v>0</v>
      </c>
    </row>
    <row r="870" spans="1:11" ht="15.75" customHeight="1" x14ac:dyDescent="0.15">
      <c r="A870" s="39" t="s">
        <v>8265</v>
      </c>
      <c r="B870" s="40">
        <v>8327</v>
      </c>
      <c r="C870" s="41" t="s">
        <v>2</v>
      </c>
      <c r="D870" s="42">
        <v>0</v>
      </c>
      <c r="E870" s="42">
        <v>1</v>
      </c>
      <c r="F870" s="9" t="s">
        <v>1</v>
      </c>
      <c r="G870" s="11">
        <f>IF(C870=F870,1,0)</f>
        <v>0</v>
      </c>
      <c r="H870" s="11" t="b">
        <f>AND(C870="incels",F870="incels")</f>
        <v>0</v>
      </c>
      <c r="I870" s="11" t="b">
        <f>AND(C870="incels",F870="neutre")</f>
        <v>0</v>
      </c>
      <c r="J870" s="11" t="b">
        <f>AND(C870="neutre",F870="neutre")</f>
        <v>0</v>
      </c>
      <c r="K870" s="12" t="b">
        <f>AND(C870="neutre",F870="incels")</f>
        <v>1</v>
      </c>
    </row>
    <row r="871" spans="1:11" ht="15.75" customHeight="1" x14ac:dyDescent="0.15">
      <c r="A871" s="39" t="s">
        <v>2369</v>
      </c>
      <c r="B871" s="40">
        <v>2371</v>
      </c>
      <c r="C871" s="41" t="s">
        <v>1</v>
      </c>
      <c r="D871" s="42">
        <v>1</v>
      </c>
      <c r="E871" s="42">
        <v>0</v>
      </c>
      <c r="F871" s="9" t="s">
        <v>1</v>
      </c>
      <c r="G871" s="11">
        <f>IF(C871=F871,1,0)</f>
        <v>1</v>
      </c>
      <c r="H871" s="11" t="b">
        <f>AND(C871="incels",F871="incels")</f>
        <v>1</v>
      </c>
      <c r="I871" s="11" t="b">
        <f>AND(C871="incels",F871="neutre")</f>
        <v>0</v>
      </c>
      <c r="J871" s="11" t="b">
        <f>AND(C871="neutre",F871="neutre")</f>
        <v>0</v>
      </c>
      <c r="K871" s="12" t="b">
        <f>AND(C871="neutre",F871="incels")</f>
        <v>0</v>
      </c>
    </row>
    <row r="872" spans="1:11" ht="15.75" customHeight="1" x14ac:dyDescent="0.15">
      <c r="A872" s="39" t="s">
        <v>105</v>
      </c>
      <c r="B872" s="40">
        <v>102</v>
      </c>
      <c r="C872" s="41" t="s">
        <v>2</v>
      </c>
      <c r="D872" s="42">
        <v>0</v>
      </c>
      <c r="E872" s="42">
        <v>1</v>
      </c>
      <c r="F872" s="9" t="s">
        <v>1</v>
      </c>
      <c r="G872" s="11">
        <f>IF(C872=F872,1,0)</f>
        <v>0</v>
      </c>
      <c r="H872" s="11" t="b">
        <f>AND(C872="incels",F872="incels")</f>
        <v>0</v>
      </c>
      <c r="I872" s="11" t="b">
        <f>AND(C872="incels",F872="neutre")</f>
        <v>0</v>
      </c>
      <c r="J872" s="11" t="b">
        <f>AND(C872="neutre",F872="neutre")</f>
        <v>0</v>
      </c>
      <c r="K872" s="12" t="b">
        <f>AND(C872="neutre",F872="incels")</f>
        <v>1</v>
      </c>
    </row>
    <row r="873" spans="1:11" ht="15.75" customHeight="1" x14ac:dyDescent="0.15">
      <c r="A873" s="39" t="s">
        <v>3660</v>
      </c>
      <c r="B873" s="40">
        <v>3665</v>
      </c>
      <c r="C873" s="41" t="s">
        <v>1</v>
      </c>
      <c r="D873" s="42">
        <v>1</v>
      </c>
      <c r="E873" s="42">
        <v>0</v>
      </c>
      <c r="F873" s="9" t="s">
        <v>1</v>
      </c>
      <c r="G873" s="11">
        <f>IF(C873=F873,1,0)</f>
        <v>1</v>
      </c>
      <c r="H873" s="11" t="b">
        <f>AND(C873="incels",F873="incels")</f>
        <v>1</v>
      </c>
      <c r="I873" s="11" t="b">
        <f>AND(C873="incels",F873="neutre")</f>
        <v>0</v>
      </c>
      <c r="J873" s="11" t="b">
        <f>AND(C873="neutre",F873="neutre")</f>
        <v>0</v>
      </c>
      <c r="K873" s="12" t="b">
        <f>AND(C873="neutre",F873="incels")</f>
        <v>0</v>
      </c>
    </row>
    <row r="874" spans="1:11" ht="15.75" customHeight="1" x14ac:dyDescent="0.15">
      <c r="A874" s="39" t="s">
        <v>8910</v>
      </c>
      <c r="B874" s="40">
        <v>8978</v>
      </c>
      <c r="C874" s="41" t="s">
        <v>2</v>
      </c>
      <c r="D874" s="42">
        <v>0</v>
      </c>
      <c r="E874" s="42">
        <v>1</v>
      </c>
      <c r="F874" s="9" t="s">
        <v>1</v>
      </c>
      <c r="G874" s="11">
        <f>IF(C874=F874,1,0)</f>
        <v>0</v>
      </c>
      <c r="H874" s="11" t="b">
        <f>AND(C874="incels",F874="incels")</f>
        <v>0</v>
      </c>
      <c r="I874" s="11" t="b">
        <f>AND(C874="incels",F874="neutre")</f>
        <v>0</v>
      </c>
      <c r="J874" s="11" t="b">
        <f>AND(C874="neutre",F874="neutre")</f>
        <v>0</v>
      </c>
      <c r="K874" s="12" t="b">
        <f>AND(C874="neutre",F874="incels")</f>
        <v>1</v>
      </c>
    </row>
    <row r="875" spans="1:11" ht="15.75" customHeight="1" x14ac:dyDescent="0.15">
      <c r="A875" s="39" t="s">
        <v>5770</v>
      </c>
      <c r="B875" s="40">
        <v>5800</v>
      </c>
      <c r="C875" s="41" t="s">
        <v>1</v>
      </c>
      <c r="D875" s="42">
        <v>1</v>
      </c>
      <c r="E875" s="42">
        <v>0</v>
      </c>
      <c r="F875" s="9" t="s">
        <v>1</v>
      </c>
      <c r="G875" s="11">
        <f>IF(C875=F875,1,0)</f>
        <v>1</v>
      </c>
      <c r="H875" s="11" t="b">
        <f>AND(C875="incels",F875="incels")</f>
        <v>1</v>
      </c>
      <c r="I875" s="11" t="b">
        <f>AND(C875="incels",F875="neutre")</f>
        <v>0</v>
      </c>
      <c r="J875" s="11" t="b">
        <f>AND(C875="neutre",F875="neutre")</f>
        <v>0</v>
      </c>
      <c r="K875" s="12" t="b">
        <f>AND(C875="neutre",F875="incels")</f>
        <v>0</v>
      </c>
    </row>
    <row r="876" spans="1:11" ht="15.75" customHeight="1" x14ac:dyDescent="0.15">
      <c r="A876" s="39" t="s">
        <v>5873</v>
      </c>
      <c r="B876" s="40">
        <v>5905</v>
      </c>
      <c r="C876" s="41" t="s">
        <v>1</v>
      </c>
      <c r="D876" s="42">
        <v>1</v>
      </c>
      <c r="E876" s="42">
        <v>0</v>
      </c>
      <c r="F876" s="9" t="s">
        <v>1</v>
      </c>
      <c r="G876" s="11">
        <f>IF(C876=F876,1,0)</f>
        <v>1</v>
      </c>
      <c r="H876" s="11" t="b">
        <f>AND(C876="incels",F876="incels")</f>
        <v>1</v>
      </c>
      <c r="I876" s="11" t="b">
        <f>AND(C876="incels",F876="neutre")</f>
        <v>0</v>
      </c>
      <c r="J876" s="11" t="b">
        <f>AND(C876="neutre",F876="neutre")</f>
        <v>0</v>
      </c>
      <c r="K876" s="12" t="b">
        <f>AND(C876="neutre",F876="incels")</f>
        <v>0</v>
      </c>
    </row>
    <row r="877" spans="1:11" ht="15.75" customHeight="1" x14ac:dyDescent="0.15">
      <c r="A877" s="39" t="s">
        <v>2424</v>
      </c>
      <c r="B877" s="40">
        <v>2426</v>
      </c>
      <c r="C877" s="41" t="s">
        <v>2</v>
      </c>
      <c r="D877" s="42">
        <v>0</v>
      </c>
      <c r="E877" s="42">
        <v>1</v>
      </c>
      <c r="F877" s="9" t="s">
        <v>1</v>
      </c>
      <c r="G877" s="11">
        <f>IF(C877=F877,1,0)</f>
        <v>0</v>
      </c>
      <c r="H877" s="11" t="b">
        <f>AND(C877="incels",F877="incels")</f>
        <v>0</v>
      </c>
      <c r="I877" s="11" t="b">
        <f>AND(C877="incels",F877="neutre")</f>
        <v>0</v>
      </c>
      <c r="J877" s="11" t="b">
        <f>AND(C877="neutre",F877="neutre")</f>
        <v>0</v>
      </c>
      <c r="K877" s="12" t="b">
        <f>AND(C877="neutre",F877="incels")</f>
        <v>1</v>
      </c>
    </row>
    <row r="878" spans="1:11" ht="15.75" customHeight="1" x14ac:dyDescent="0.15">
      <c r="A878" s="39" t="s">
        <v>5647</v>
      </c>
      <c r="B878" s="40">
        <v>5676</v>
      </c>
      <c r="C878" s="41" t="s">
        <v>1</v>
      </c>
      <c r="D878" s="42">
        <v>1</v>
      </c>
      <c r="E878" s="42">
        <v>0</v>
      </c>
      <c r="F878" s="9" t="s">
        <v>1</v>
      </c>
      <c r="G878" s="11">
        <f>IF(C878=F878,1,0)</f>
        <v>1</v>
      </c>
      <c r="H878" s="11" t="b">
        <f>AND(C878="incels",F878="incels")</f>
        <v>1</v>
      </c>
      <c r="I878" s="11" t="b">
        <f>AND(C878="incels",F878="neutre")</f>
        <v>0</v>
      </c>
      <c r="J878" s="11" t="b">
        <f>AND(C878="neutre",F878="neutre")</f>
        <v>0</v>
      </c>
      <c r="K878" s="12" t="b">
        <f>AND(C878="neutre",F878="incels")</f>
        <v>0</v>
      </c>
    </row>
    <row r="879" spans="1:11" ht="15.75" customHeight="1" x14ac:dyDescent="0.15">
      <c r="A879" s="39" t="s">
        <v>5096</v>
      </c>
      <c r="B879" s="40">
        <v>5117</v>
      </c>
      <c r="C879" s="41" t="s">
        <v>1</v>
      </c>
      <c r="D879" s="42">
        <v>1</v>
      </c>
      <c r="E879" s="42">
        <v>0</v>
      </c>
      <c r="F879" s="9" t="s">
        <v>1</v>
      </c>
      <c r="G879" s="11">
        <f>IF(C879=F879,1,0)</f>
        <v>1</v>
      </c>
      <c r="H879" s="11" t="b">
        <f>AND(C879="incels",F879="incels")</f>
        <v>1</v>
      </c>
      <c r="I879" s="11" t="b">
        <f>AND(C879="incels",F879="neutre")</f>
        <v>0</v>
      </c>
      <c r="J879" s="11" t="b">
        <f>AND(C879="neutre",F879="neutre")</f>
        <v>0</v>
      </c>
      <c r="K879" s="12" t="b">
        <f>AND(C879="neutre",F879="incels")</f>
        <v>0</v>
      </c>
    </row>
    <row r="880" spans="1:11" ht="15.75" customHeight="1" x14ac:dyDescent="0.15">
      <c r="A880" s="39" t="s">
        <v>2052</v>
      </c>
      <c r="B880" s="40">
        <v>2054</v>
      </c>
      <c r="C880" s="41" t="s">
        <v>1</v>
      </c>
      <c r="D880" s="42">
        <v>1</v>
      </c>
      <c r="E880" s="42">
        <v>0</v>
      </c>
      <c r="F880" s="9" t="s">
        <v>1</v>
      </c>
      <c r="G880" s="11">
        <f>IF(C880=F880,1,0)</f>
        <v>1</v>
      </c>
      <c r="H880" s="11" t="b">
        <f>AND(C880="incels",F880="incels")</f>
        <v>1</v>
      </c>
      <c r="I880" s="11" t="b">
        <f>AND(C880="incels",F880="neutre")</f>
        <v>0</v>
      </c>
      <c r="J880" s="11" t="b">
        <f>AND(C880="neutre",F880="neutre")</f>
        <v>0</v>
      </c>
      <c r="K880" s="12" t="b">
        <f>AND(C880="neutre",F880="incels")</f>
        <v>0</v>
      </c>
    </row>
    <row r="881" spans="1:11" ht="15.75" customHeight="1" x14ac:dyDescent="0.15">
      <c r="A881" s="39" t="s">
        <v>5303</v>
      </c>
      <c r="B881" s="40">
        <v>5327</v>
      </c>
      <c r="C881" s="41" t="s">
        <v>1</v>
      </c>
      <c r="D881" s="42">
        <v>1</v>
      </c>
      <c r="E881" s="42">
        <v>0</v>
      </c>
      <c r="F881" s="9" t="s">
        <v>1</v>
      </c>
      <c r="G881" s="11">
        <f>IF(C881=F881,1,0)</f>
        <v>1</v>
      </c>
      <c r="H881" s="11" t="b">
        <f>AND(C881="incels",F881="incels")</f>
        <v>1</v>
      </c>
      <c r="I881" s="11" t="b">
        <f>AND(C881="incels",F881="neutre")</f>
        <v>0</v>
      </c>
      <c r="J881" s="11" t="b">
        <f>AND(C881="neutre",F881="neutre")</f>
        <v>0</v>
      </c>
      <c r="K881" s="12" t="b">
        <f>AND(C881="neutre",F881="incels")</f>
        <v>0</v>
      </c>
    </row>
    <row r="882" spans="1:11" ht="15.75" customHeight="1" x14ac:dyDescent="0.15">
      <c r="A882" s="39" t="s">
        <v>5560</v>
      </c>
      <c r="B882" s="40">
        <v>5589</v>
      </c>
      <c r="C882" s="41" t="s">
        <v>2</v>
      </c>
      <c r="D882" s="42">
        <v>0</v>
      </c>
      <c r="E882" s="42">
        <v>1</v>
      </c>
      <c r="F882" s="9" t="s">
        <v>1</v>
      </c>
      <c r="G882" s="11">
        <f>IF(C882=F882,1,0)</f>
        <v>0</v>
      </c>
      <c r="H882" s="11" t="b">
        <f>AND(C882="incels",F882="incels")</f>
        <v>0</v>
      </c>
      <c r="I882" s="11" t="b">
        <f>AND(C882="incels",F882="neutre")</f>
        <v>0</v>
      </c>
      <c r="J882" s="11" t="b">
        <f>AND(C882="neutre",F882="neutre")</f>
        <v>0</v>
      </c>
      <c r="K882" s="12" t="b">
        <f>AND(C882="neutre",F882="incels")</f>
        <v>1</v>
      </c>
    </row>
    <row r="883" spans="1:11" ht="15.75" customHeight="1" x14ac:dyDescent="0.15">
      <c r="A883" s="39" t="s">
        <v>6406</v>
      </c>
      <c r="B883" s="40">
        <v>6445</v>
      </c>
      <c r="C883" s="41" t="s">
        <v>1</v>
      </c>
      <c r="D883" s="42">
        <v>0</v>
      </c>
      <c r="E883" s="42">
        <v>0</v>
      </c>
      <c r="F883" s="9" t="s">
        <v>1</v>
      </c>
      <c r="G883" s="11">
        <f>IF(C883=F883,1,0)</f>
        <v>1</v>
      </c>
      <c r="H883" s="11" t="b">
        <f>AND(C883="incels",F883="incels")</f>
        <v>1</v>
      </c>
      <c r="I883" s="11" t="b">
        <f>AND(C883="incels",F883="neutre")</f>
        <v>0</v>
      </c>
      <c r="J883" s="11" t="b">
        <f>AND(C883="neutre",F883="neutre")</f>
        <v>0</v>
      </c>
      <c r="K883" s="12" t="b">
        <f>AND(C883="neutre",F883="incels")</f>
        <v>0</v>
      </c>
    </row>
    <row r="884" spans="1:11" ht="15.75" customHeight="1" x14ac:dyDescent="0.15">
      <c r="A884" s="39" t="s">
        <v>8758</v>
      </c>
      <c r="B884" s="40">
        <v>8825</v>
      </c>
      <c r="C884" s="41" t="s">
        <v>1</v>
      </c>
      <c r="D884" s="42">
        <v>1</v>
      </c>
      <c r="E884" s="42">
        <v>0</v>
      </c>
      <c r="F884" s="9" t="s">
        <v>1</v>
      </c>
      <c r="G884" s="11">
        <f>IF(C884=F884,1,0)</f>
        <v>1</v>
      </c>
      <c r="H884" s="11" t="b">
        <f>AND(C884="incels",F884="incels")</f>
        <v>1</v>
      </c>
      <c r="I884" s="11" t="b">
        <f>AND(C884="incels",F884="neutre")</f>
        <v>0</v>
      </c>
      <c r="J884" s="11" t="b">
        <f>AND(C884="neutre",F884="neutre")</f>
        <v>0</v>
      </c>
      <c r="K884" s="12" t="b">
        <f>AND(C884="neutre",F884="incels")</f>
        <v>0</v>
      </c>
    </row>
    <row r="885" spans="1:11" ht="15.75" customHeight="1" x14ac:dyDescent="0.15">
      <c r="A885" s="39" t="s">
        <v>2809</v>
      </c>
      <c r="B885" s="40">
        <v>2811</v>
      </c>
      <c r="C885" s="41" t="s">
        <v>2</v>
      </c>
      <c r="D885" s="42">
        <v>0</v>
      </c>
      <c r="E885" s="42">
        <v>1</v>
      </c>
      <c r="F885" s="9" t="s">
        <v>1</v>
      </c>
      <c r="G885" s="11">
        <f>IF(C885=F885,1,0)</f>
        <v>0</v>
      </c>
      <c r="H885" s="11" t="b">
        <f>AND(C885="incels",F885="incels")</f>
        <v>0</v>
      </c>
      <c r="I885" s="11" t="b">
        <f>AND(C885="incels",F885="neutre")</f>
        <v>0</v>
      </c>
      <c r="J885" s="11" t="b">
        <f>AND(C885="neutre",F885="neutre")</f>
        <v>0</v>
      </c>
      <c r="K885" s="12" t="b">
        <f>AND(C885="neutre",F885="incels")</f>
        <v>1</v>
      </c>
    </row>
    <row r="886" spans="1:11" ht="15.75" customHeight="1" x14ac:dyDescent="0.15">
      <c r="A886" s="39" t="s">
        <v>7324</v>
      </c>
      <c r="B886" s="40">
        <v>7376</v>
      </c>
      <c r="C886" s="41" t="s">
        <v>1</v>
      </c>
      <c r="D886" s="42">
        <v>1</v>
      </c>
      <c r="E886" s="42">
        <v>0</v>
      </c>
      <c r="F886" s="9" t="s">
        <v>1</v>
      </c>
      <c r="G886" s="11">
        <f>IF(C886=F886,1,0)</f>
        <v>1</v>
      </c>
      <c r="H886" s="11" t="b">
        <f>AND(C886="incels",F886="incels")</f>
        <v>1</v>
      </c>
      <c r="I886" s="11" t="b">
        <f>AND(C886="incels",F886="neutre")</f>
        <v>0</v>
      </c>
      <c r="J886" s="11" t="b">
        <f>AND(C886="neutre",F886="neutre")</f>
        <v>0</v>
      </c>
      <c r="K886" s="12" t="b">
        <f>AND(C886="neutre",F886="incels")</f>
        <v>0</v>
      </c>
    </row>
    <row r="887" spans="1:11" ht="15.75" customHeight="1" x14ac:dyDescent="0.15">
      <c r="A887" s="39" t="s">
        <v>9386</v>
      </c>
      <c r="B887" s="40">
        <v>9459</v>
      </c>
      <c r="C887" s="41" t="s">
        <v>1</v>
      </c>
      <c r="D887" s="42">
        <v>1</v>
      </c>
      <c r="E887" s="42">
        <v>0</v>
      </c>
      <c r="F887" s="9" t="s">
        <v>1</v>
      </c>
      <c r="G887" s="11">
        <f>IF(C887=F887,1,0)</f>
        <v>1</v>
      </c>
      <c r="H887" s="11" t="b">
        <f>AND(C887="incels",F887="incels")</f>
        <v>1</v>
      </c>
      <c r="I887" s="11" t="b">
        <f>AND(C887="incels",F887="neutre")</f>
        <v>0</v>
      </c>
      <c r="J887" s="11" t="b">
        <f>AND(C887="neutre",F887="neutre")</f>
        <v>0</v>
      </c>
      <c r="K887" s="12" t="b">
        <f>AND(C887="neutre",F887="incels")</f>
        <v>0</v>
      </c>
    </row>
    <row r="888" spans="1:11" ht="15.75" customHeight="1" x14ac:dyDescent="0.15">
      <c r="A888" s="39" t="s">
        <v>1999</v>
      </c>
      <c r="B888" s="40">
        <v>2001</v>
      </c>
      <c r="C888" s="41" t="s">
        <v>2</v>
      </c>
      <c r="D888" s="42">
        <v>0</v>
      </c>
      <c r="E888" s="42">
        <v>1</v>
      </c>
      <c r="F888" s="9" t="s">
        <v>1</v>
      </c>
      <c r="G888" s="11">
        <f>IF(C888=F888,1,0)</f>
        <v>0</v>
      </c>
      <c r="H888" s="11" t="b">
        <f>AND(C888="incels",F888="incels")</f>
        <v>0</v>
      </c>
      <c r="I888" s="11" t="b">
        <f>AND(C888="incels",F888="neutre")</f>
        <v>0</v>
      </c>
      <c r="J888" s="11" t="b">
        <f>AND(C888="neutre",F888="neutre")</f>
        <v>0</v>
      </c>
      <c r="K888" s="12" t="b">
        <f>AND(C888="neutre",F888="incels")</f>
        <v>1</v>
      </c>
    </row>
    <row r="889" spans="1:11" ht="15.75" customHeight="1" x14ac:dyDescent="0.15">
      <c r="A889" s="39" t="s">
        <v>8915</v>
      </c>
      <c r="B889" s="40">
        <v>8983</v>
      </c>
      <c r="C889" s="41" t="s">
        <v>2</v>
      </c>
      <c r="D889" s="42">
        <v>0</v>
      </c>
      <c r="E889" s="42">
        <v>1</v>
      </c>
      <c r="F889" s="9" t="s">
        <v>1</v>
      </c>
      <c r="G889" s="11">
        <f>IF(C889=F889,1,0)</f>
        <v>0</v>
      </c>
      <c r="H889" s="11" t="b">
        <f>AND(C889="incels",F889="incels")</f>
        <v>0</v>
      </c>
      <c r="I889" s="11" t="b">
        <f>AND(C889="incels",F889="neutre")</f>
        <v>0</v>
      </c>
      <c r="J889" s="11" t="b">
        <f>AND(C889="neutre",F889="neutre")</f>
        <v>0</v>
      </c>
      <c r="K889" s="12" t="b">
        <f>AND(C889="neutre",F889="incels")</f>
        <v>1</v>
      </c>
    </row>
    <row r="890" spans="1:11" ht="15.75" customHeight="1" x14ac:dyDescent="0.15">
      <c r="A890" s="39" t="s">
        <v>9611</v>
      </c>
      <c r="B890" s="40">
        <v>9689</v>
      </c>
      <c r="C890" s="41" t="s">
        <v>2</v>
      </c>
      <c r="D890" s="42">
        <v>0</v>
      </c>
      <c r="E890" s="42">
        <v>1</v>
      </c>
      <c r="F890" s="9" t="s">
        <v>1</v>
      </c>
      <c r="G890" s="11">
        <f>IF(C890=F890,1,0)</f>
        <v>0</v>
      </c>
      <c r="H890" s="11" t="b">
        <f>AND(C890="incels",F890="incels")</f>
        <v>0</v>
      </c>
      <c r="I890" s="11" t="b">
        <f>AND(C890="incels",F890="neutre")</f>
        <v>0</v>
      </c>
      <c r="J890" s="11" t="b">
        <f>AND(C890="neutre",F890="neutre")</f>
        <v>0</v>
      </c>
      <c r="K890" s="12" t="b">
        <f>AND(C890="neutre",F890="incels")</f>
        <v>1</v>
      </c>
    </row>
    <row r="891" spans="1:11" ht="15.75" customHeight="1" x14ac:dyDescent="0.15">
      <c r="A891" s="39" t="s">
        <v>1414</v>
      </c>
      <c r="B891" s="40">
        <v>1415</v>
      </c>
      <c r="C891" s="41" t="s">
        <v>2</v>
      </c>
      <c r="D891" s="42">
        <v>0</v>
      </c>
      <c r="E891" s="42">
        <v>1</v>
      </c>
      <c r="F891" s="9" t="s">
        <v>1</v>
      </c>
      <c r="G891" s="11">
        <f>IF(C891=F891,1,0)</f>
        <v>0</v>
      </c>
      <c r="H891" s="11" t="b">
        <f>AND(C891="incels",F891="incels")</f>
        <v>0</v>
      </c>
      <c r="I891" s="11" t="b">
        <f>AND(C891="incels",F891="neutre")</f>
        <v>0</v>
      </c>
      <c r="J891" s="11" t="b">
        <f>AND(C891="neutre",F891="neutre")</f>
        <v>0</v>
      </c>
      <c r="K891" s="12" t="b">
        <f>AND(C891="neutre",F891="incels")</f>
        <v>1</v>
      </c>
    </row>
    <row r="892" spans="1:11" ht="15.75" customHeight="1" x14ac:dyDescent="0.15">
      <c r="A892" s="39" t="s">
        <v>3510</v>
      </c>
      <c r="B892" s="40">
        <v>3515</v>
      </c>
      <c r="C892" s="41" t="s">
        <v>2</v>
      </c>
      <c r="D892" s="42">
        <v>0</v>
      </c>
      <c r="E892" s="42">
        <v>1</v>
      </c>
      <c r="F892" s="9" t="s">
        <v>1</v>
      </c>
      <c r="G892" s="11">
        <f>IF(C892=F892,1,0)</f>
        <v>0</v>
      </c>
      <c r="H892" s="11" t="b">
        <f>AND(C892="incels",F892="incels")</f>
        <v>0</v>
      </c>
      <c r="I892" s="11" t="b">
        <f>AND(C892="incels",F892="neutre")</f>
        <v>0</v>
      </c>
      <c r="J892" s="11" t="b">
        <f>AND(C892="neutre",F892="neutre")</f>
        <v>0</v>
      </c>
      <c r="K892" s="12" t="b">
        <f>AND(C892="neutre",F892="incels")</f>
        <v>1</v>
      </c>
    </row>
    <row r="893" spans="1:11" ht="15.75" customHeight="1" x14ac:dyDescent="0.15">
      <c r="A893" s="39" t="s">
        <v>7094</v>
      </c>
      <c r="B893" s="40">
        <v>7144</v>
      </c>
      <c r="C893" s="41" t="s">
        <v>2</v>
      </c>
      <c r="D893" s="42">
        <v>0</v>
      </c>
      <c r="E893" s="42">
        <v>1</v>
      </c>
      <c r="F893" s="9" t="s">
        <v>1</v>
      </c>
      <c r="G893" s="11">
        <f>IF(C893=F893,1,0)</f>
        <v>0</v>
      </c>
      <c r="H893" s="11" t="b">
        <f>AND(C893="incels",F893="incels")</f>
        <v>0</v>
      </c>
      <c r="I893" s="11" t="b">
        <f>AND(C893="incels",F893="neutre")</f>
        <v>0</v>
      </c>
      <c r="J893" s="11" t="b">
        <f>AND(C893="neutre",F893="neutre")</f>
        <v>0</v>
      </c>
      <c r="K893" s="12" t="b">
        <f>AND(C893="neutre",F893="incels")</f>
        <v>1</v>
      </c>
    </row>
    <row r="894" spans="1:11" ht="15.75" customHeight="1" x14ac:dyDescent="0.15">
      <c r="A894" s="39" t="s">
        <v>3007</v>
      </c>
      <c r="B894" s="40">
        <v>3010</v>
      </c>
      <c r="C894" s="41" t="s">
        <v>2</v>
      </c>
      <c r="D894" s="42">
        <v>0</v>
      </c>
      <c r="E894" s="42">
        <v>1</v>
      </c>
      <c r="F894" s="9" t="s">
        <v>1</v>
      </c>
      <c r="G894" s="11">
        <f>IF(C894=F894,1,0)</f>
        <v>0</v>
      </c>
      <c r="H894" s="11" t="b">
        <f>AND(C894="incels",F894="incels")</f>
        <v>0</v>
      </c>
      <c r="I894" s="11" t="b">
        <f>AND(C894="incels",F894="neutre")</f>
        <v>0</v>
      </c>
      <c r="J894" s="11" t="b">
        <f>AND(C894="neutre",F894="neutre")</f>
        <v>0</v>
      </c>
      <c r="K894" s="12" t="b">
        <f>AND(C894="neutre",F894="incels")</f>
        <v>1</v>
      </c>
    </row>
    <row r="895" spans="1:11" ht="15.75" customHeight="1" x14ac:dyDescent="0.15">
      <c r="A895" s="39" t="s">
        <v>5874</v>
      </c>
      <c r="B895" s="40">
        <v>5906</v>
      </c>
      <c r="C895" s="41" t="s">
        <v>1</v>
      </c>
      <c r="D895" s="42">
        <v>1</v>
      </c>
      <c r="E895" s="42">
        <v>0</v>
      </c>
      <c r="F895" s="9" t="s">
        <v>1</v>
      </c>
      <c r="G895" s="11">
        <f>IF(C895=F895,1,0)</f>
        <v>1</v>
      </c>
      <c r="H895" s="11" t="b">
        <f>AND(C895="incels",F895="incels")</f>
        <v>1</v>
      </c>
      <c r="I895" s="11" t="b">
        <f>AND(C895="incels",F895="neutre")</f>
        <v>0</v>
      </c>
      <c r="J895" s="11" t="b">
        <f>AND(C895="neutre",F895="neutre")</f>
        <v>0</v>
      </c>
      <c r="K895" s="12" t="b">
        <f>AND(C895="neutre",F895="incels")</f>
        <v>0</v>
      </c>
    </row>
    <row r="896" spans="1:11" ht="15.75" customHeight="1" x14ac:dyDescent="0.15">
      <c r="A896" s="39" t="s">
        <v>3490</v>
      </c>
      <c r="B896" s="40">
        <v>3495</v>
      </c>
      <c r="C896" s="41" t="s">
        <v>1</v>
      </c>
      <c r="D896" s="42">
        <v>1</v>
      </c>
      <c r="E896" s="42">
        <v>0</v>
      </c>
      <c r="F896" s="9" t="s">
        <v>1</v>
      </c>
      <c r="G896" s="11">
        <f>IF(C896=F896,1,0)</f>
        <v>1</v>
      </c>
      <c r="H896" s="11" t="b">
        <f>AND(C896="incels",F896="incels")</f>
        <v>1</v>
      </c>
      <c r="I896" s="11" t="b">
        <f>AND(C896="incels",F896="neutre")</f>
        <v>0</v>
      </c>
      <c r="J896" s="11" t="b">
        <f>AND(C896="neutre",F896="neutre")</f>
        <v>0</v>
      </c>
      <c r="K896" s="12" t="b">
        <f>AND(C896="neutre",F896="incels")</f>
        <v>0</v>
      </c>
    </row>
    <row r="897" spans="1:11" ht="15.75" customHeight="1" x14ac:dyDescent="0.15">
      <c r="A897" s="39" t="s">
        <v>8280</v>
      </c>
      <c r="B897" s="40">
        <v>8342</v>
      </c>
      <c r="C897" s="41" t="s">
        <v>2</v>
      </c>
      <c r="D897" s="42">
        <v>0</v>
      </c>
      <c r="E897" s="42">
        <v>1</v>
      </c>
      <c r="F897" s="9" t="s">
        <v>1</v>
      </c>
      <c r="G897" s="11">
        <f>IF(C897=F897,1,0)</f>
        <v>0</v>
      </c>
      <c r="H897" s="11" t="b">
        <f>AND(C897="incels",F897="incels")</f>
        <v>0</v>
      </c>
      <c r="I897" s="11" t="b">
        <f>AND(C897="incels",F897="neutre")</f>
        <v>0</v>
      </c>
      <c r="J897" s="11" t="b">
        <f>AND(C897="neutre",F897="neutre")</f>
        <v>0</v>
      </c>
      <c r="K897" s="12" t="b">
        <f>AND(C897="neutre",F897="incels")</f>
        <v>1</v>
      </c>
    </row>
    <row r="898" spans="1:11" ht="15.75" customHeight="1" x14ac:dyDescent="0.15">
      <c r="A898" s="39" t="s">
        <v>9886</v>
      </c>
      <c r="B898" s="40">
        <v>9968</v>
      </c>
      <c r="C898" s="41" t="s">
        <v>2</v>
      </c>
      <c r="D898" s="42">
        <v>0</v>
      </c>
      <c r="E898" s="42">
        <v>1</v>
      </c>
      <c r="F898" s="9" t="s">
        <v>1</v>
      </c>
      <c r="G898" s="11">
        <f>IF(C898=F898,1,0)</f>
        <v>0</v>
      </c>
      <c r="H898" s="11" t="b">
        <f>AND(C898="incels",F898="incels")</f>
        <v>0</v>
      </c>
      <c r="I898" s="11" t="b">
        <f>AND(C898="incels",F898="neutre")</f>
        <v>0</v>
      </c>
      <c r="J898" s="11" t="b">
        <f>AND(C898="neutre",F898="neutre")</f>
        <v>0</v>
      </c>
      <c r="K898" s="12" t="b">
        <f>AND(C898="neutre",F898="incels")</f>
        <v>1</v>
      </c>
    </row>
    <row r="899" spans="1:11" ht="15.75" customHeight="1" x14ac:dyDescent="0.15">
      <c r="A899" s="39" t="s">
        <v>9050</v>
      </c>
      <c r="B899" s="40">
        <v>9121</v>
      </c>
      <c r="C899" s="41" t="s">
        <v>1</v>
      </c>
      <c r="D899" s="42">
        <v>1</v>
      </c>
      <c r="E899" s="42">
        <v>0</v>
      </c>
      <c r="F899" s="9" t="s">
        <v>1</v>
      </c>
      <c r="G899" s="11">
        <f>IF(C899=F899,1,0)</f>
        <v>1</v>
      </c>
      <c r="H899" s="11" t="b">
        <f>AND(C899="incels",F899="incels")</f>
        <v>1</v>
      </c>
      <c r="I899" s="11" t="b">
        <f>AND(C899="incels",F899="neutre")</f>
        <v>0</v>
      </c>
      <c r="J899" s="11" t="b">
        <f>AND(C899="neutre",F899="neutre")</f>
        <v>0</v>
      </c>
      <c r="K899" s="12" t="b">
        <f>AND(C899="neutre",F899="incels")</f>
        <v>0</v>
      </c>
    </row>
    <row r="900" spans="1:11" ht="15.75" customHeight="1" x14ac:dyDescent="0.15">
      <c r="A900" s="39" t="s">
        <v>4234</v>
      </c>
      <c r="B900" s="40">
        <v>4243</v>
      </c>
      <c r="C900" s="41" t="s">
        <v>2</v>
      </c>
      <c r="D900" s="42">
        <v>0</v>
      </c>
      <c r="E900" s="42">
        <v>1</v>
      </c>
      <c r="F900" s="9" t="s">
        <v>1</v>
      </c>
      <c r="G900" s="11">
        <f>IF(C900=F900,1,0)</f>
        <v>0</v>
      </c>
      <c r="H900" s="11" t="b">
        <f>AND(C900="incels",F900="incels")</f>
        <v>0</v>
      </c>
      <c r="I900" s="11" t="b">
        <f>AND(C900="incels",F900="neutre")</f>
        <v>0</v>
      </c>
      <c r="J900" s="11" t="b">
        <f>AND(C900="neutre",F900="neutre")</f>
        <v>0</v>
      </c>
      <c r="K900" s="12" t="b">
        <f>AND(C900="neutre",F900="incels")</f>
        <v>1</v>
      </c>
    </row>
    <row r="901" spans="1:11" ht="15.75" customHeight="1" x14ac:dyDescent="0.15">
      <c r="A901" s="39" t="s">
        <v>5038</v>
      </c>
      <c r="B901" s="40">
        <v>5057</v>
      </c>
      <c r="C901" s="41" t="s">
        <v>2</v>
      </c>
      <c r="D901" s="42">
        <v>0</v>
      </c>
      <c r="E901" s="42">
        <v>1</v>
      </c>
      <c r="F901" s="9" t="s">
        <v>1</v>
      </c>
      <c r="G901" s="11">
        <f>IF(C901=F901,1,0)</f>
        <v>0</v>
      </c>
      <c r="H901" s="11" t="b">
        <f>AND(C901="incels",F901="incels")</f>
        <v>0</v>
      </c>
      <c r="I901" s="11" t="b">
        <f>AND(C901="incels",F901="neutre")</f>
        <v>0</v>
      </c>
      <c r="J901" s="11" t="b">
        <f>AND(C901="neutre",F901="neutre")</f>
        <v>0</v>
      </c>
      <c r="K901" s="12" t="b">
        <f>AND(C901="neutre",F901="incels")</f>
        <v>1</v>
      </c>
    </row>
    <row r="902" spans="1:11" ht="15.75" customHeight="1" x14ac:dyDescent="0.15">
      <c r="A902" s="39" t="s">
        <v>1251</v>
      </c>
      <c r="B902" s="40">
        <v>1252</v>
      </c>
      <c r="C902" s="41" t="s">
        <v>2</v>
      </c>
      <c r="D902" s="42">
        <v>0</v>
      </c>
      <c r="E902" s="42">
        <v>1</v>
      </c>
      <c r="F902" s="9" t="s">
        <v>1</v>
      </c>
      <c r="G902" s="11">
        <f>IF(C902=F902,1,0)</f>
        <v>0</v>
      </c>
      <c r="H902" s="11" t="b">
        <f>AND(C902="incels",F902="incels")</f>
        <v>0</v>
      </c>
      <c r="I902" s="11" t="b">
        <f>AND(C902="incels",F902="neutre")</f>
        <v>0</v>
      </c>
      <c r="J902" s="11" t="b">
        <f>AND(C902="neutre",F902="neutre")</f>
        <v>0</v>
      </c>
      <c r="K902" s="12" t="b">
        <f>AND(C902="neutre",F902="incels")</f>
        <v>1</v>
      </c>
    </row>
    <row r="903" spans="1:11" ht="15.75" customHeight="1" x14ac:dyDescent="0.15">
      <c r="A903" s="39" t="s">
        <v>9674</v>
      </c>
      <c r="B903" s="40">
        <v>9753</v>
      </c>
      <c r="C903" s="41" t="s">
        <v>1</v>
      </c>
      <c r="D903" s="42">
        <v>1</v>
      </c>
      <c r="E903" s="42">
        <v>0</v>
      </c>
      <c r="F903" s="9" t="s">
        <v>1</v>
      </c>
      <c r="G903" s="11">
        <f>IF(C903=F903,1,0)</f>
        <v>1</v>
      </c>
      <c r="H903" s="11" t="b">
        <f>AND(C903="incels",F903="incels")</f>
        <v>1</v>
      </c>
      <c r="I903" s="11" t="b">
        <f>AND(C903="incels",F903="neutre")</f>
        <v>0</v>
      </c>
      <c r="J903" s="11" t="b">
        <f>AND(C903="neutre",F903="neutre")</f>
        <v>0</v>
      </c>
      <c r="K903" s="12" t="b">
        <f>AND(C903="neutre",F903="incels")</f>
        <v>0</v>
      </c>
    </row>
    <row r="904" spans="1:11" ht="15.75" customHeight="1" x14ac:dyDescent="0.15">
      <c r="A904" s="39" t="s">
        <v>1602</v>
      </c>
      <c r="B904" s="40">
        <v>1604</v>
      </c>
      <c r="C904" s="41" t="s">
        <v>2</v>
      </c>
      <c r="D904" s="42">
        <v>0</v>
      </c>
      <c r="E904" s="42">
        <v>1</v>
      </c>
      <c r="F904" s="9" t="s">
        <v>1</v>
      </c>
      <c r="G904" s="11">
        <f>IF(C904=F904,1,0)</f>
        <v>0</v>
      </c>
      <c r="H904" s="11" t="b">
        <f>AND(C904="incels",F904="incels")</f>
        <v>0</v>
      </c>
      <c r="I904" s="11" t="b">
        <f>AND(C904="incels",F904="neutre")</f>
        <v>0</v>
      </c>
      <c r="J904" s="11" t="b">
        <f>AND(C904="neutre",F904="neutre")</f>
        <v>0</v>
      </c>
      <c r="K904" s="12" t="b">
        <f>AND(C904="neutre",F904="incels")</f>
        <v>1</v>
      </c>
    </row>
    <row r="905" spans="1:11" ht="15.75" customHeight="1" x14ac:dyDescent="0.15">
      <c r="A905" s="39" t="s">
        <v>8576</v>
      </c>
      <c r="B905" s="40">
        <v>8640</v>
      </c>
      <c r="C905" s="41" t="s">
        <v>2</v>
      </c>
      <c r="D905" s="42">
        <v>0</v>
      </c>
      <c r="E905" s="42">
        <v>1</v>
      </c>
      <c r="F905" s="9" t="s">
        <v>1</v>
      </c>
      <c r="G905" s="11">
        <f>IF(C905=F905,1,0)</f>
        <v>0</v>
      </c>
      <c r="H905" s="11" t="b">
        <f>AND(C905="incels",F905="incels")</f>
        <v>0</v>
      </c>
      <c r="I905" s="11" t="b">
        <f>AND(C905="incels",F905="neutre")</f>
        <v>0</v>
      </c>
      <c r="J905" s="11" t="b">
        <f>AND(C905="neutre",F905="neutre")</f>
        <v>0</v>
      </c>
      <c r="K905" s="12" t="b">
        <f>AND(C905="neutre",F905="incels")</f>
        <v>1</v>
      </c>
    </row>
    <row r="906" spans="1:11" ht="15.75" customHeight="1" x14ac:dyDescent="0.15">
      <c r="A906" s="39" t="s">
        <v>2676</v>
      </c>
      <c r="B906" s="40">
        <v>2678</v>
      </c>
      <c r="C906" s="41" t="s">
        <v>2</v>
      </c>
      <c r="D906" s="42">
        <v>0</v>
      </c>
      <c r="E906" s="42">
        <v>1</v>
      </c>
      <c r="F906" s="9" t="s">
        <v>1</v>
      </c>
      <c r="G906" s="11">
        <f>IF(C906=F906,1,0)</f>
        <v>0</v>
      </c>
      <c r="H906" s="11" t="b">
        <f>AND(C906="incels",F906="incels")</f>
        <v>0</v>
      </c>
      <c r="I906" s="11" t="b">
        <f>AND(C906="incels",F906="neutre")</f>
        <v>0</v>
      </c>
      <c r="J906" s="11" t="b">
        <f>AND(C906="neutre",F906="neutre")</f>
        <v>0</v>
      </c>
      <c r="K906" s="12" t="b">
        <f>AND(C906="neutre",F906="incels")</f>
        <v>1</v>
      </c>
    </row>
    <row r="907" spans="1:11" ht="15.75" customHeight="1" x14ac:dyDescent="0.15">
      <c r="A907" s="39" t="s">
        <v>7433</v>
      </c>
      <c r="B907" s="40">
        <v>7487</v>
      </c>
      <c r="C907" s="41" t="s">
        <v>2</v>
      </c>
      <c r="D907" s="42">
        <v>0</v>
      </c>
      <c r="E907" s="42">
        <v>1</v>
      </c>
      <c r="F907" s="9" t="s">
        <v>1</v>
      </c>
      <c r="G907" s="11">
        <f>IF(C907=F907,1,0)</f>
        <v>0</v>
      </c>
      <c r="H907" s="11" t="b">
        <f>AND(C907="incels",F907="incels")</f>
        <v>0</v>
      </c>
      <c r="I907" s="11" t="b">
        <f>AND(C907="incels",F907="neutre")</f>
        <v>0</v>
      </c>
      <c r="J907" s="11" t="b">
        <f>AND(C907="neutre",F907="neutre")</f>
        <v>0</v>
      </c>
      <c r="K907" s="12" t="b">
        <f>AND(C907="neutre",F907="incels")</f>
        <v>1</v>
      </c>
    </row>
    <row r="908" spans="1:11" ht="15.75" customHeight="1" x14ac:dyDescent="0.15">
      <c r="A908" s="39" t="s">
        <v>5850</v>
      </c>
      <c r="B908" s="40">
        <v>5882</v>
      </c>
      <c r="C908" s="41" t="s">
        <v>1</v>
      </c>
      <c r="D908" s="42">
        <v>1</v>
      </c>
      <c r="E908" s="42">
        <v>0</v>
      </c>
      <c r="F908" s="9" t="s">
        <v>1</v>
      </c>
      <c r="G908" s="11">
        <f>IF(C908=F908,1,0)</f>
        <v>1</v>
      </c>
      <c r="H908" s="11" t="b">
        <f>AND(C908="incels",F908="incels")</f>
        <v>1</v>
      </c>
      <c r="I908" s="11" t="b">
        <f>AND(C908="incels",F908="neutre")</f>
        <v>0</v>
      </c>
      <c r="J908" s="11" t="b">
        <f>AND(C908="neutre",F908="neutre")</f>
        <v>0</v>
      </c>
      <c r="K908" s="12" t="b">
        <f>AND(C908="neutre",F908="incels")</f>
        <v>0</v>
      </c>
    </row>
    <row r="909" spans="1:11" ht="15.75" customHeight="1" x14ac:dyDescent="0.15">
      <c r="A909" s="39" t="s">
        <v>7164</v>
      </c>
      <c r="B909" s="40">
        <v>7215</v>
      </c>
      <c r="C909" s="41" t="s">
        <v>2</v>
      </c>
      <c r="D909" s="42">
        <v>0</v>
      </c>
      <c r="E909" s="42">
        <v>1</v>
      </c>
      <c r="F909" s="9" t="s">
        <v>1</v>
      </c>
      <c r="G909" s="11">
        <f>IF(C909=F909,1,0)</f>
        <v>0</v>
      </c>
      <c r="H909" s="11" t="b">
        <f>AND(C909="incels",F909="incels")</f>
        <v>0</v>
      </c>
      <c r="I909" s="11" t="b">
        <f>AND(C909="incels",F909="neutre")</f>
        <v>0</v>
      </c>
      <c r="J909" s="11" t="b">
        <f>AND(C909="neutre",F909="neutre")</f>
        <v>0</v>
      </c>
      <c r="K909" s="12" t="b">
        <f>AND(C909="neutre",F909="incels")</f>
        <v>1</v>
      </c>
    </row>
    <row r="910" spans="1:11" ht="15.75" customHeight="1" x14ac:dyDescent="0.15">
      <c r="A910" s="39" t="s">
        <v>6120</v>
      </c>
      <c r="B910" s="40">
        <v>6155</v>
      </c>
      <c r="C910" s="41" t="s">
        <v>2</v>
      </c>
      <c r="D910" s="42">
        <v>0</v>
      </c>
      <c r="E910" s="42">
        <v>1</v>
      </c>
      <c r="F910" s="9" t="s">
        <v>1</v>
      </c>
      <c r="G910" s="11">
        <f>IF(C910=F910,1,0)</f>
        <v>0</v>
      </c>
      <c r="H910" s="11" t="b">
        <f>AND(C910="incels",F910="incels")</f>
        <v>0</v>
      </c>
      <c r="I910" s="11" t="b">
        <f>AND(C910="incels",F910="neutre")</f>
        <v>0</v>
      </c>
      <c r="J910" s="11" t="b">
        <f>AND(C910="neutre",F910="neutre")</f>
        <v>0</v>
      </c>
      <c r="K910" s="12" t="b">
        <f>AND(C910="neutre",F910="incels")</f>
        <v>1</v>
      </c>
    </row>
    <row r="911" spans="1:11" ht="15.75" customHeight="1" x14ac:dyDescent="0.15">
      <c r="A911" s="39" t="s">
        <v>4810</v>
      </c>
      <c r="B911" s="40">
        <v>4825</v>
      </c>
      <c r="C911" s="41" t="s">
        <v>2</v>
      </c>
      <c r="D911" s="42">
        <v>0</v>
      </c>
      <c r="E911" s="42">
        <v>1</v>
      </c>
      <c r="F911" s="9" t="s">
        <v>1</v>
      </c>
      <c r="G911" s="11">
        <f>IF(C911=F911,1,0)</f>
        <v>0</v>
      </c>
      <c r="H911" s="11" t="b">
        <f>AND(C911="incels",F911="incels")</f>
        <v>0</v>
      </c>
      <c r="I911" s="11" t="b">
        <f>AND(C911="incels",F911="neutre")</f>
        <v>0</v>
      </c>
      <c r="J911" s="11" t="b">
        <f>AND(C911="neutre",F911="neutre")</f>
        <v>0</v>
      </c>
      <c r="K911" s="12" t="b">
        <f>AND(C911="neutre",F911="incels")</f>
        <v>1</v>
      </c>
    </row>
    <row r="912" spans="1:11" ht="15.75" customHeight="1" x14ac:dyDescent="0.15">
      <c r="A912" s="39" t="s">
        <v>7640</v>
      </c>
      <c r="B912" s="40">
        <v>7696</v>
      </c>
      <c r="C912" s="41" t="s">
        <v>2</v>
      </c>
      <c r="D912" s="42">
        <v>0</v>
      </c>
      <c r="E912" s="42">
        <v>1</v>
      </c>
      <c r="F912" s="9" t="s">
        <v>1</v>
      </c>
      <c r="G912" s="11">
        <f>IF(C912=F912,1,0)</f>
        <v>0</v>
      </c>
      <c r="H912" s="11" t="b">
        <f>AND(C912="incels",F912="incels")</f>
        <v>0</v>
      </c>
      <c r="I912" s="11" t="b">
        <f>AND(C912="incels",F912="neutre")</f>
        <v>0</v>
      </c>
      <c r="J912" s="11" t="b">
        <f>AND(C912="neutre",F912="neutre")</f>
        <v>0</v>
      </c>
      <c r="K912" s="12" t="b">
        <f>AND(C912="neutre",F912="incels")</f>
        <v>1</v>
      </c>
    </row>
    <row r="913" spans="1:11" ht="15.75" customHeight="1" x14ac:dyDescent="0.15">
      <c r="A913" s="39" t="s">
        <v>9649</v>
      </c>
      <c r="B913" s="40">
        <v>9728</v>
      </c>
      <c r="C913" s="41" t="s">
        <v>2</v>
      </c>
      <c r="D913" s="42">
        <v>0</v>
      </c>
      <c r="E913" s="42">
        <v>1</v>
      </c>
      <c r="F913" s="9" t="s">
        <v>1</v>
      </c>
      <c r="G913" s="11">
        <f>IF(C913=F913,1,0)</f>
        <v>0</v>
      </c>
      <c r="H913" s="11" t="b">
        <f>AND(C913="incels",F913="incels")</f>
        <v>0</v>
      </c>
      <c r="I913" s="11" t="b">
        <f>AND(C913="incels",F913="neutre")</f>
        <v>0</v>
      </c>
      <c r="J913" s="11" t="b">
        <f>AND(C913="neutre",F913="neutre")</f>
        <v>0</v>
      </c>
      <c r="K913" s="12" t="b">
        <f>AND(C913="neutre",F913="incels")</f>
        <v>1</v>
      </c>
    </row>
    <row r="914" spans="1:11" ht="15.75" customHeight="1" x14ac:dyDescent="0.15">
      <c r="A914" s="39" t="s">
        <v>3589</v>
      </c>
      <c r="B914" s="40">
        <v>3594</v>
      </c>
      <c r="C914" s="41" t="s">
        <v>1</v>
      </c>
      <c r="D914" s="42">
        <v>1</v>
      </c>
      <c r="E914" s="42">
        <v>0</v>
      </c>
      <c r="F914" s="9" t="s">
        <v>1</v>
      </c>
      <c r="G914" s="11">
        <f>IF(C914=F914,1,0)</f>
        <v>1</v>
      </c>
      <c r="H914" s="11" t="b">
        <f>AND(C914="incels",F914="incels")</f>
        <v>1</v>
      </c>
      <c r="I914" s="11" t="b">
        <f>AND(C914="incels",F914="neutre")</f>
        <v>0</v>
      </c>
      <c r="J914" s="11" t="b">
        <f>AND(C914="neutre",F914="neutre")</f>
        <v>0</v>
      </c>
      <c r="K914" s="12" t="b">
        <f>AND(C914="neutre",F914="incels")</f>
        <v>0</v>
      </c>
    </row>
    <row r="915" spans="1:11" ht="15.75" customHeight="1" x14ac:dyDescent="0.15">
      <c r="A915" s="39" t="s">
        <v>2651</v>
      </c>
      <c r="B915" s="40">
        <v>2653</v>
      </c>
      <c r="C915" s="41" t="s">
        <v>1</v>
      </c>
      <c r="D915" s="42">
        <v>1</v>
      </c>
      <c r="E915" s="42">
        <v>0</v>
      </c>
      <c r="F915" s="9" t="s">
        <v>1</v>
      </c>
      <c r="G915" s="11">
        <f>IF(C915=F915,1,0)</f>
        <v>1</v>
      </c>
      <c r="H915" s="11" t="b">
        <f>AND(C915="incels",F915="incels")</f>
        <v>1</v>
      </c>
      <c r="I915" s="11" t="b">
        <f>AND(C915="incels",F915="neutre")</f>
        <v>0</v>
      </c>
      <c r="J915" s="11" t="b">
        <f>AND(C915="neutre",F915="neutre")</f>
        <v>0</v>
      </c>
      <c r="K915" s="12" t="b">
        <f>AND(C915="neutre",F915="incels")</f>
        <v>0</v>
      </c>
    </row>
    <row r="916" spans="1:11" ht="15.75" customHeight="1" x14ac:dyDescent="0.15">
      <c r="A916" s="39" t="s">
        <v>1524</v>
      </c>
      <c r="B916" s="40">
        <v>1526</v>
      </c>
      <c r="C916" s="41" t="s">
        <v>1</v>
      </c>
      <c r="D916" s="42">
        <v>1</v>
      </c>
      <c r="E916" s="42">
        <v>0</v>
      </c>
      <c r="F916" s="9" t="s">
        <v>1</v>
      </c>
      <c r="G916" s="11">
        <f>IF(C916=F916,1,0)</f>
        <v>1</v>
      </c>
      <c r="H916" s="11" t="b">
        <f>AND(C916="incels",F916="incels")</f>
        <v>1</v>
      </c>
      <c r="I916" s="11" t="b">
        <f>AND(C916="incels",F916="neutre")</f>
        <v>0</v>
      </c>
      <c r="J916" s="11" t="b">
        <f>AND(C916="neutre",F916="neutre")</f>
        <v>0</v>
      </c>
      <c r="K916" s="12" t="b">
        <f>AND(C916="neutre",F916="incels")</f>
        <v>0</v>
      </c>
    </row>
    <row r="917" spans="1:11" ht="15.75" customHeight="1" x14ac:dyDescent="0.15">
      <c r="A917" s="39" t="s">
        <v>1603</v>
      </c>
      <c r="B917" s="40">
        <v>1605</v>
      </c>
      <c r="C917" s="41" t="s">
        <v>2</v>
      </c>
      <c r="D917" s="42">
        <v>0</v>
      </c>
      <c r="E917" s="42">
        <v>1</v>
      </c>
      <c r="F917" s="9" t="s">
        <v>1</v>
      </c>
      <c r="G917" s="11">
        <f>IF(C917=F917,1,0)</f>
        <v>0</v>
      </c>
      <c r="H917" s="11" t="b">
        <f>AND(C917="incels",F917="incels")</f>
        <v>0</v>
      </c>
      <c r="I917" s="11" t="b">
        <f>AND(C917="incels",F917="neutre")</f>
        <v>0</v>
      </c>
      <c r="J917" s="11" t="b">
        <f>AND(C917="neutre",F917="neutre")</f>
        <v>0</v>
      </c>
      <c r="K917" s="12" t="b">
        <f>AND(C917="neutre",F917="incels")</f>
        <v>1</v>
      </c>
    </row>
    <row r="918" spans="1:11" ht="15.75" customHeight="1" x14ac:dyDescent="0.15">
      <c r="A918" s="39" t="s">
        <v>4438</v>
      </c>
      <c r="B918" s="40">
        <v>4447</v>
      </c>
      <c r="C918" s="41" t="s">
        <v>1</v>
      </c>
      <c r="D918" s="42">
        <v>1</v>
      </c>
      <c r="E918" s="42">
        <v>0</v>
      </c>
      <c r="F918" s="9" t="s">
        <v>1</v>
      </c>
      <c r="G918" s="11">
        <f>IF(C918=F918,1,0)</f>
        <v>1</v>
      </c>
      <c r="H918" s="11" t="b">
        <f>AND(C918="incels",F918="incels")</f>
        <v>1</v>
      </c>
      <c r="I918" s="11" t="b">
        <f>AND(C918="incels",F918="neutre")</f>
        <v>0</v>
      </c>
      <c r="J918" s="11" t="b">
        <f>AND(C918="neutre",F918="neutre")</f>
        <v>0</v>
      </c>
      <c r="K918" s="12" t="b">
        <f>AND(C918="neutre",F918="incels")</f>
        <v>0</v>
      </c>
    </row>
    <row r="919" spans="1:11" ht="15.75" customHeight="1" x14ac:dyDescent="0.15">
      <c r="A919" s="39" t="s">
        <v>7868</v>
      </c>
      <c r="B919" s="40">
        <v>7926</v>
      </c>
      <c r="C919" s="41" t="s">
        <v>1</v>
      </c>
      <c r="D919" s="42">
        <v>1</v>
      </c>
      <c r="E919" s="42">
        <v>0</v>
      </c>
      <c r="F919" s="9" t="s">
        <v>1</v>
      </c>
      <c r="G919" s="11">
        <f>IF(C919=F919,1,0)</f>
        <v>1</v>
      </c>
      <c r="H919" s="11" t="b">
        <f>AND(C919="incels",F919="incels")</f>
        <v>1</v>
      </c>
      <c r="I919" s="11" t="b">
        <f>AND(C919="incels",F919="neutre")</f>
        <v>0</v>
      </c>
      <c r="J919" s="11" t="b">
        <f>AND(C919="neutre",F919="neutre")</f>
        <v>0</v>
      </c>
      <c r="K919" s="12" t="b">
        <f>AND(C919="neutre",F919="incels")</f>
        <v>0</v>
      </c>
    </row>
    <row r="920" spans="1:11" ht="15.75" customHeight="1" x14ac:dyDescent="0.15">
      <c r="A920" s="39" t="s">
        <v>7103</v>
      </c>
      <c r="B920" s="40">
        <v>7153</v>
      </c>
      <c r="C920" s="41" t="s">
        <v>1</v>
      </c>
      <c r="D920" s="42">
        <v>1</v>
      </c>
      <c r="E920" s="42">
        <v>0</v>
      </c>
      <c r="F920" s="9" t="s">
        <v>1</v>
      </c>
      <c r="G920" s="11">
        <f>IF(C920=F920,1,0)</f>
        <v>1</v>
      </c>
      <c r="H920" s="11" t="b">
        <f>AND(C920="incels",F920="incels")</f>
        <v>1</v>
      </c>
      <c r="I920" s="11" t="b">
        <f>AND(C920="incels",F920="neutre")</f>
        <v>0</v>
      </c>
      <c r="J920" s="11" t="b">
        <f>AND(C920="neutre",F920="neutre")</f>
        <v>0</v>
      </c>
      <c r="K920" s="12" t="b">
        <f>AND(C920="neutre",F920="incels")</f>
        <v>0</v>
      </c>
    </row>
    <row r="921" spans="1:11" ht="15.75" customHeight="1" x14ac:dyDescent="0.15">
      <c r="A921" s="39" t="s">
        <v>2067</v>
      </c>
      <c r="B921" s="40">
        <v>2069</v>
      </c>
      <c r="C921" s="41" t="s">
        <v>2</v>
      </c>
      <c r="D921" s="42">
        <v>0</v>
      </c>
      <c r="E921" s="42">
        <v>1</v>
      </c>
      <c r="F921" s="9" t="s">
        <v>1</v>
      </c>
      <c r="G921" s="11">
        <f>IF(C921=F921,1,0)</f>
        <v>0</v>
      </c>
      <c r="H921" s="11" t="b">
        <f>AND(C921="incels",F921="incels")</f>
        <v>0</v>
      </c>
      <c r="I921" s="11" t="b">
        <f>AND(C921="incels",F921="neutre")</f>
        <v>0</v>
      </c>
      <c r="J921" s="11" t="b">
        <f>AND(C921="neutre",F921="neutre")</f>
        <v>0</v>
      </c>
      <c r="K921" s="12" t="b">
        <f>AND(C921="neutre",F921="incels")</f>
        <v>1</v>
      </c>
    </row>
    <row r="922" spans="1:11" ht="15.75" customHeight="1" x14ac:dyDescent="0.15">
      <c r="A922" s="39" t="s">
        <v>5242</v>
      </c>
      <c r="B922" s="40">
        <v>5264</v>
      </c>
      <c r="C922" s="41" t="s">
        <v>2</v>
      </c>
      <c r="D922" s="42">
        <v>0</v>
      </c>
      <c r="E922" s="42">
        <v>1</v>
      </c>
      <c r="F922" s="9" t="s">
        <v>1</v>
      </c>
      <c r="G922" s="11">
        <f>IF(C922=F922,1,0)</f>
        <v>0</v>
      </c>
      <c r="H922" s="11" t="b">
        <f>AND(C922="incels",F922="incels")</f>
        <v>0</v>
      </c>
      <c r="I922" s="11" t="b">
        <f>AND(C922="incels",F922="neutre")</f>
        <v>0</v>
      </c>
      <c r="J922" s="11" t="b">
        <f>AND(C922="neutre",F922="neutre")</f>
        <v>0</v>
      </c>
      <c r="K922" s="12" t="b">
        <f>AND(C922="neutre",F922="incels")</f>
        <v>1</v>
      </c>
    </row>
    <row r="923" spans="1:11" ht="15.75" customHeight="1" x14ac:dyDescent="0.15">
      <c r="A923" s="39" t="s">
        <v>4857</v>
      </c>
      <c r="B923" s="40">
        <v>4872</v>
      </c>
      <c r="C923" s="41" t="s">
        <v>2</v>
      </c>
      <c r="D923" s="42">
        <v>0</v>
      </c>
      <c r="E923" s="42">
        <v>1</v>
      </c>
      <c r="F923" s="9" t="s">
        <v>1</v>
      </c>
      <c r="G923" s="11">
        <f>IF(C923=F923,1,0)</f>
        <v>0</v>
      </c>
      <c r="H923" s="11" t="b">
        <f>AND(C923="incels",F923="incels")</f>
        <v>0</v>
      </c>
      <c r="I923" s="11" t="b">
        <f>AND(C923="incels",F923="neutre")</f>
        <v>0</v>
      </c>
      <c r="J923" s="11" t="b">
        <f>AND(C923="neutre",F923="neutre")</f>
        <v>0</v>
      </c>
      <c r="K923" s="12" t="b">
        <f>AND(C923="neutre",F923="incels")</f>
        <v>1</v>
      </c>
    </row>
    <row r="924" spans="1:11" ht="15.75" customHeight="1" x14ac:dyDescent="0.15">
      <c r="A924" s="39" t="s">
        <v>8885</v>
      </c>
      <c r="B924" s="40">
        <v>8953</v>
      </c>
      <c r="C924" s="41" t="s">
        <v>2</v>
      </c>
      <c r="D924" s="42">
        <v>0</v>
      </c>
      <c r="E924" s="42">
        <v>1</v>
      </c>
      <c r="F924" s="9" t="s">
        <v>1</v>
      </c>
      <c r="G924" s="11">
        <f>IF(C924=F924,1,0)</f>
        <v>0</v>
      </c>
      <c r="H924" s="11" t="b">
        <f>AND(C924="incels",F924="incels")</f>
        <v>0</v>
      </c>
      <c r="I924" s="11" t="b">
        <f>AND(C924="incels",F924="neutre")</f>
        <v>0</v>
      </c>
      <c r="J924" s="11" t="b">
        <f>AND(C924="neutre",F924="neutre")</f>
        <v>0</v>
      </c>
      <c r="K924" s="12" t="b">
        <f>AND(C924="neutre",F924="incels")</f>
        <v>1</v>
      </c>
    </row>
    <row r="925" spans="1:11" ht="15.75" customHeight="1" x14ac:dyDescent="0.15">
      <c r="A925" s="39" t="s">
        <v>4376</v>
      </c>
      <c r="B925" s="40">
        <v>4385</v>
      </c>
      <c r="C925" s="41" t="s">
        <v>1</v>
      </c>
      <c r="D925" s="42">
        <v>1</v>
      </c>
      <c r="E925" s="42">
        <v>0</v>
      </c>
      <c r="F925" s="9" t="s">
        <v>1</v>
      </c>
      <c r="G925" s="11">
        <f>IF(C925=F925,1,0)</f>
        <v>1</v>
      </c>
      <c r="H925" s="11" t="b">
        <f>AND(C925="incels",F925="incels")</f>
        <v>1</v>
      </c>
      <c r="I925" s="11" t="b">
        <f>AND(C925="incels",F925="neutre")</f>
        <v>0</v>
      </c>
      <c r="J925" s="11" t="b">
        <f>AND(C925="neutre",F925="neutre")</f>
        <v>0</v>
      </c>
      <c r="K925" s="12" t="b">
        <f>AND(C925="neutre",F925="incels")</f>
        <v>0</v>
      </c>
    </row>
    <row r="926" spans="1:11" ht="15.75" customHeight="1" x14ac:dyDescent="0.15">
      <c r="A926" s="39" t="s">
        <v>9075</v>
      </c>
      <c r="B926" s="40">
        <v>9146</v>
      </c>
      <c r="C926" s="41" t="s">
        <v>1</v>
      </c>
      <c r="D926" s="42">
        <v>1</v>
      </c>
      <c r="E926" s="42">
        <v>0</v>
      </c>
      <c r="F926" s="9" t="s">
        <v>1</v>
      </c>
      <c r="G926" s="11">
        <f>IF(C926=F926,1,0)</f>
        <v>1</v>
      </c>
      <c r="H926" s="11" t="b">
        <f>AND(C926="incels",F926="incels")</f>
        <v>1</v>
      </c>
      <c r="I926" s="11" t="b">
        <f>AND(C926="incels",F926="neutre")</f>
        <v>0</v>
      </c>
      <c r="J926" s="11" t="b">
        <f>AND(C926="neutre",F926="neutre")</f>
        <v>0</v>
      </c>
      <c r="K926" s="12" t="b">
        <f>AND(C926="neutre",F926="incels")</f>
        <v>0</v>
      </c>
    </row>
    <row r="927" spans="1:11" ht="15.75" customHeight="1" x14ac:dyDescent="0.15">
      <c r="A927" s="39" t="s">
        <v>2896</v>
      </c>
      <c r="B927" s="40">
        <v>2899</v>
      </c>
      <c r="C927" s="41" t="s">
        <v>2</v>
      </c>
      <c r="D927" s="42">
        <v>0</v>
      </c>
      <c r="E927" s="42">
        <v>1</v>
      </c>
      <c r="F927" s="9" t="s">
        <v>1</v>
      </c>
      <c r="G927" s="11">
        <f>IF(C927=F927,1,0)</f>
        <v>0</v>
      </c>
      <c r="H927" s="11" t="b">
        <f>AND(C927="incels",F927="incels")</f>
        <v>0</v>
      </c>
      <c r="I927" s="11" t="b">
        <f>AND(C927="incels",F927="neutre")</f>
        <v>0</v>
      </c>
      <c r="J927" s="11" t="b">
        <f>AND(C927="neutre",F927="neutre")</f>
        <v>0</v>
      </c>
      <c r="K927" s="12" t="b">
        <f>AND(C927="neutre",F927="incels")</f>
        <v>1</v>
      </c>
    </row>
    <row r="928" spans="1:11" ht="15.75" customHeight="1" x14ac:dyDescent="0.15">
      <c r="A928" s="39" t="s">
        <v>624</v>
      </c>
      <c r="B928" s="40">
        <v>622</v>
      </c>
      <c r="C928" s="41" t="s">
        <v>2</v>
      </c>
      <c r="D928" s="42">
        <v>0</v>
      </c>
      <c r="E928" s="42">
        <v>1</v>
      </c>
      <c r="F928" s="9" t="s">
        <v>1</v>
      </c>
      <c r="G928" s="11">
        <f>IF(C928=F928,1,0)</f>
        <v>0</v>
      </c>
      <c r="H928" s="11" t="b">
        <f>AND(C928="incels",F928="incels")</f>
        <v>0</v>
      </c>
      <c r="I928" s="11" t="b">
        <f>AND(C928="incels",F928="neutre")</f>
        <v>0</v>
      </c>
      <c r="J928" s="11" t="b">
        <f>AND(C928="neutre",F928="neutre")</f>
        <v>0</v>
      </c>
      <c r="K928" s="12" t="b">
        <f>AND(C928="neutre",F928="incels")</f>
        <v>1</v>
      </c>
    </row>
    <row r="929" spans="1:11" ht="15.75" customHeight="1" x14ac:dyDescent="0.15">
      <c r="A929" s="39" t="s">
        <v>4295</v>
      </c>
      <c r="B929" s="40">
        <v>4304</v>
      </c>
      <c r="C929" s="41" t="s">
        <v>1</v>
      </c>
      <c r="D929" s="42">
        <v>1</v>
      </c>
      <c r="E929" s="42">
        <v>0</v>
      </c>
      <c r="F929" s="9" t="s">
        <v>1</v>
      </c>
      <c r="G929" s="11">
        <f>IF(C929=F929,1,0)</f>
        <v>1</v>
      </c>
      <c r="H929" s="11" t="b">
        <f>AND(C929="incels",F929="incels")</f>
        <v>1</v>
      </c>
      <c r="I929" s="11" t="b">
        <f>AND(C929="incels",F929="neutre")</f>
        <v>0</v>
      </c>
      <c r="J929" s="11" t="b">
        <f>AND(C929="neutre",F929="neutre")</f>
        <v>0</v>
      </c>
      <c r="K929" s="12" t="b">
        <f>AND(C929="neutre",F929="incels")</f>
        <v>0</v>
      </c>
    </row>
    <row r="930" spans="1:11" ht="15.75" customHeight="1" x14ac:dyDescent="0.15">
      <c r="A930" s="39" t="s">
        <v>183</v>
      </c>
      <c r="B930" s="40">
        <v>181</v>
      </c>
      <c r="C930" s="41" t="s">
        <v>2</v>
      </c>
      <c r="D930" s="42">
        <v>0</v>
      </c>
      <c r="E930" s="42">
        <v>1</v>
      </c>
      <c r="F930" s="9" t="s">
        <v>1</v>
      </c>
      <c r="G930" s="11">
        <f>IF(C930=F930,1,0)</f>
        <v>0</v>
      </c>
      <c r="H930" s="11" t="b">
        <f>AND(C930="incels",F930="incels")</f>
        <v>0</v>
      </c>
      <c r="I930" s="11" t="b">
        <f>AND(C930="incels",F930="neutre")</f>
        <v>0</v>
      </c>
      <c r="J930" s="11" t="b">
        <f>AND(C930="neutre",F930="neutre")</f>
        <v>0</v>
      </c>
      <c r="K930" s="12" t="b">
        <f>AND(C930="neutre",F930="incels")</f>
        <v>1</v>
      </c>
    </row>
    <row r="931" spans="1:11" ht="15.75" customHeight="1" x14ac:dyDescent="0.15">
      <c r="A931" s="39" t="s">
        <v>7246</v>
      </c>
      <c r="B931" s="40">
        <v>7298</v>
      </c>
      <c r="C931" s="41" t="s">
        <v>2</v>
      </c>
      <c r="D931" s="42">
        <v>0</v>
      </c>
      <c r="E931" s="42">
        <v>1</v>
      </c>
      <c r="F931" s="9" t="s">
        <v>1</v>
      </c>
      <c r="G931" s="11">
        <f>IF(C931=F931,1,0)</f>
        <v>0</v>
      </c>
      <c r="H931" s="11" t="b">
        <f>AND(C931="incels",F931="incels")</f>
        <v>0</v>
      </c>
      <c r="I931" s="11" t="b">
        <f>AND(C931="incels",F931="neutre")</f>
        <v>0</v>
      </c>
      <c r="J931" s="11" t="b">
        <f>AND(C931="neutre",F931="neutre")</f>
        <v>0</v>
      </c>
      <c r="K931" s="12" t="b">
        <f>AND(C931="neutre",F931="incels")</f>
        <v>1</v>
      </c>
    </row>
    <row r="932" spans="1:11" ht="15.75" customHeight="1" x14ac:dyDescent="0.15">
      <c r="A932" s="39" t="s">
        <v>7803</v>
      </c>
      <c r="B932" s="40">
        <v>7860</v>
      </c>
      <c r="C932" s="41" t="s">
        <v>1</v>
      </c>
      <c r="D932" s="42">
        <v>1</v>
      </c>
      <c r="E932" s="42">
        <v>0</v>
      </c>
      <c r="F932" s="9" t="s">
        <v>1</v>
      </c>
      <c r="G932" s="11">
        <f>IF(C932=F932,1,0)</f>
        <v>1</v>
      </c>
      <c r="H932" s="11" t="b">
        <f>AND(C932="incels",F932="incels")</f>
        <v>1</v>
      </c>
      <c r="I932" s="11" t="b">
        <f>AND(C932="incels",F932="neutre")</f>
        <v>0</v>
      </c>
      <c r="J932" s="11" t="b">
        <f>AND(C932="neutre",F932="neutre")</f>
        <v>0</v>
      </c>
      <c r="K932" s="12" t="b">
        <f>AND(C932="neutre",F932="incels")</f>
        <v>0</v>
      </c>
    </row>
    <row r="933" spans="1:11" ht="15.75" customHeight="1" x14ac:dyDescent="0.15">
      <c r="A933" s="39" t="s">
        <v>1552</v>
      </c>
      <c r="B933" s="40">
        <v>1554</v>
      </c>
      <c r="C933" s="41" t="s">
        <v>2</v>
      </c>
      <c r="D933" s="42">
        <v>0</v>
      </c>
      <c r="E933" s="42">
        <v>1</v>
      </c>
      <c r="F933" s="9" t="s">
        <v>1</v>
      </c>
      <c r="G933" s="11">
        <f>IF(C933=F933,1,0)</f>
        <v>0</v>
      </c>
      <c r="H933" s="11" t="b">
        <f>AND(C933="incels",F933="incels")</f>
        <v>0</v>
      </c>
      <c r="I933" s="11" t="b">
        <f>AND(C933="incels",F933="neutre")</f>
        <v>0</v>
      </c>
      <c r="J933" s="11" t="b">
        <f>AND(C933="neutre",F933="neutre")</f>
        <v>0</v>
      </c>
      <c r="K933" s="12" t="b">
        <f>AND(C933="neutre",F933="incels")</f>
        <v>1</v>
      </c>
    </row>
    <row r="934" spans="1:11" ht="15.75" customHeight="1" x14ac:dyDescent="0.15">
      <c r="A934" s="39" t="s">
        <v>9629</v>
      </c>
      <c r="B934" s="40">
        <v>9708</v>
      </c>
      <c r="C934" s="41" t="s">
        <v>2</v>
      </c>
      <c r="D934" s="42">
        <v>0</v>
      </c>
      <c r="E934" s="42">
        <v>1</v>
      </c>
      <c r="F934" s="9" t="s">
        <v>1</v>
      </c>
      <c r="G934" s="11">
        <f>IF(C934=F934,1,0)</f>
        <v>0</v>
      </c>
      <c r="H934" s="11" t="b">
        <f>AND(C934="incels",F934="incels")</f>
        <v>0</v>
      </c>
      <c r="I934" s="11" t="b">
        <f>AND(C934="incels",F934="neutre")</f>
        <v>0</v>
      </c>
      <c r="J934" s="11" t="b">
        <f>AND(C934="neutre",F934="neutre")</f>
        <v>0</v>
      </c>
      <c r="K934" s="12" t="b">
        <f>AND(C934="neutre",F934="incels")</f>
        <v>1</v>
      </c>
    </row>
    <row r="935" spans="1:11" ht="15.75" customHeight="1" x14ac:dyDescent="0.15">
      <c r="A935" s="39" t="s">
        <v>4178</v>
      </c>
      <c r="B935" s="40">
        <v>4187</v>
      </c>
      <c r="C935" s="41" t="s">
        <v>2</v>
      </c>
      <c r="D935" s="42">
        <v>0</v>
      </c>
      <c r="E935" s="42">
        <v>1</v>
      </c>
      <c r="F935" s="9" t="s">
        <v>1</v>
      </c>
      <c r="G935" s="11">
        <f>IF(C935=F935,1,0)</f>
        <v>0</v>
      </c>
      <c r="H935" s="11" t="b">
        <f>AND(C935="incels",F935="incels")</f>
        <v>0</v>
      </c>
      <c r="I935" s="11" t="b">
        <f>AND(C935="incels",F935="neutre")</f>
        <v>0</v>
      </c>
      <c r="J935" s="11" t="b">
        <f>AND(C935="neutre",F935="neutre")</f>
        <v>0</v>
      </c>
      <c r="K935" s="12" t="b">
        <f>AND(C935="neutre",F935="incels")</f>
        <v>1</v>
      </c>
    </row>
    <row r="936" spans="1:11" ht="15.75" customHeight="1" x14ac:dyDescent="0.15">
      <c r="A936" s="39" t="s">
        <v>5973</v>
      </c>
      <c r="B936" s="40">
        <v>6007</v>
      </c>
      <c r="C936" s="41" t="s">
        <v>2</v>
      </c>
      <c r="D936" s="42">
        <v>0</v>
      </c>
      <c r="E936" s="42">
        <v>1</v>
      </c>
      <c r="F936" s="9" t="s">
        <v>1</v>
      </c>
      <c r="G936" s="11">
        <f>IF(C936=F936,1,0)</f>
        <v>0</v>
      </c>
      <c r="H936" s="11" t="b">
        <f>AND(C936="incels",F936="incels")</f>
        <v>0</v>
      </c>
      <c r="I936" s="11" t="b">
        <f>AND(C936="incels",F936="neutre")</f>
        <v>0</v>
      </c>
      <c r="J936" s="11" t="b">
        <f>AND(C936="neutre",F936="neutre")</f>
        <v>0</v>
      </c>
      <c r="K936" s="12" t="b">
        <f>AND(C936="neutre",F936="incels")</f>
        <v>1</v>
      </c>
    </row>
    <row r="937" spans="1:11" ht="15.75" customHeight="1" x14ac:dyDescent="0.15">
      <c r="A937" s="39" t="s">
        <v>1809</v>
      </c>
      <c r="B937" s="40">
        <v>1811</v>
      </c>
      <c r="C937" s="41" t="s">
        <v>2</v>
      </c>
      <c r="D937" s="42">
        <v>0</v>
      </c>
      <c r="E937" s="42">
        <v>1</v>
      </c>
      <c r="F937" s="9" t="s">
        <v>1</v>
      </c>
      <c r="G937" s="11">
        <f>IF(C937=F937,1,0)</f>
        <v>0</v>
      </c>
      <c r="H937" s="11" t="b">
        <f>AND(C937="incels",F937="incels")</f>
        <v>0</v>
      </c>
      <c r="I937" s="11" t="b">
        <f>AND(C937="incels",F937="neutre")</f>
        <v>0</v>
      </c>
      <c r="J937" s="11" t="b">
        <f>AND(C937="neutre",F937="neutre")</f>
        <v>0</v>
      </c>
      <c r="K937" s="12" t="b">
        <f>AND(C937="neutre",F937="incels")</f>
        <v>1</v>
      </c>
    </row>
    <row r="938" spans="1:11" ht="15.75" customHeight="1" x14ac:dyDescent="0.15">
      <c r="A938" s="39" t="s">
        <v>8540</v>
      </c>
      <c r="B938" s="40">
        <v>8604</v>
      </c>
      <c r="C938" s="41" t="s">
        <v>2</v>
      </c>
      <c r="D938" s="42">
        <v>0</v>
      </c>
      <c r="E938" s="42">
        <v>1</v>
      </c>
      <c r="F938" s="9" t="s">
        <v>1</v>
      </c>
      <c r="G938" s="11">
        <f>IF(C938=F938,1,0)</f>
        <v>0</v>
      </c>
      <c r="H938" s="11" t="b">
        <f>AND(C938="incels",F938="incels")</f>
        <v>0</v>
      </c>
      <c r="I938" s="11" t="b">
        <f>AND(C938="incels",F938="neutre")</f>
        <v>0</v>
      </c>
      <c r="J938" s="11" t="b">
        <f>AND(C938="neutre",F938="neutre")</f>
        <v>0</v>
      </c>
      <c r="K938" s="12" t="b">
        <f>AND(C938="neutre",F938="incels")</f>
        <v>1</v>
      </c>
    </row>
    <row r="939" spans="1:11" ht="15.75" customHeight="1" x14ac:dyDescent="0.15">
      <c r="A939" s="39" t="s">
        <v>7020</v>
      </c>
      <c r="B939" s="40">
        <v>7070</v>
      </c>
      <c r="C939" s="41" t="s">
        <v>1</v>
      </c>
      <c r="D939" s="42">
        <v>1</v>
      </c>
      <c r="E939" s="42">
        <v>0</v>
      </c>
      <c r="F939" s="9" t="s">
        <v>1</v>
      </c>
      <c r="G939" s="11">
        <f>IF(C939=F939,1,0)</f>
        <v>1</v>
      </c>
      <c r="H939" s="11" t="b">
        <f>AND(C939="incels",F939="incels")</f>
        <v>1</v>
      </c>
      <c r="I939" s="11" t="b">
        <f>AND(C939="incels",F939="neutre")</f>
        <v>0</v>
      </c>
      <c r="J939" s="11" t="b">
        <f>AND(C939="neutre",F939="neutre")</f>
        <v>0</v>
      </c>
      <c r="K939" s="12" t="b">
        <f>AND(C939="neutre",F939="incels")</f>
        <v>0</v>
      </c>
    </row>
    <row r="940" spans="1:11" ht="15.75" customHeight="1" x14ac:dyDescent="0.15">
      <c r="A940" s="39" t="s">
        <v>2234</v>
      </c>
      <c r="B940" s="40">
        <v>2236</v>
      </c>
      <c r="C940" s="41" t="s">
        <v>2</v>
      </c>
      <c r="D940" s="42">
        <v>0</v>
      </c>
      <c r="E940" s="42">
        <v>1</v>
      </c>
      <c r="F940" s="9" t="s">
        <v>1</v>
      </c>
      <c r="G940" s="11">
        <f>IF(C940=F940,1,0)</f>
        <v>0</v>
      </c>
      <c r="H940" s="11" t="b">
        <f>AND(C940="incels",F940="incels")</f>
        <v>0</v>
      </c>
      <c r="I940" s="11" t="b">
        <f>AND(C940="incels",F940="neutre")</f>
        <v>0</v>
      </c>
      <c r="J940" s="11" t="b">
        <f>AND(C940="neutre",F940="neutre")</f>
        <v>0</v>
      </c>
      <c r="K940" s="12" t="b">
        <f>AND(C940="neutre",F940="incels")</f>
        <v>1</v>
      </c>
    </row>
    <row r="941" spans="1:11" ht="15.75" customHeight="1" x14ac:dyDescent="0.15">
      <c r="A941" s="39" t="s">
        <v>6805</v>
      </c>
      <c r="B941" s="40">
        <v>6849</v>
      </c>
      <c r="C941" s="41" t="s">
        <v>2</v>
      </c>
      <c r="D941" s="42">
        <v>0</v>
      </c>
      <c r="E941" s="42">
        <v>1</v>
      </c>
      <c r="F941" s="9" t="s">
        <v>1</v>
      </c>
      <c r="G941" s="11">
        <f>IF(C941=F941,1,0)</f>
        <v>0</v>
      </c>
      <c r="H941" s="11" t="b">
        <f>AND(C941="incels",F941="incels")</f>
        <v>0</v>
      </c>
      <c r="I941" s="11" t="b">
        <f>AND(C941="incels",F941="neutre")</f>
        <v>0</v>
      </c>
      <c r="J941" s="11" t="b">
        <f>AND(C941="neutre",F941="neutre")</f>
        <v>0</v>
      </c>
      <c r="K941" s="12" t="b">
        <f>AND(C941="neutre",F941="incels")</f>
        <v>1</v>
      </c>
    </row>
    <row r="942" spans="1:11" ht="15.75" customHeight="1" x14ac:dyDescent="0.15">
      <c r="A942" s="39" t="s">
        <v>8635</v>
      </c>
      <c r="B942" s="40">
        <v>8699</v>
      </c>
      <c r="C942" s="41" t="s">
        <v>2</v>
      </c>
      <c r="D942" s="42">
        <v>0</v>
      </c>
      <c r="E942" s="42">
        <v>1</v>
      </c>
      <c r="F942" s="9" t="s">
        <v>1</v>
      </c>
      <c r="G942" s="11">
        <f>IF(C942=F942,1,0)</f>
        <v>0</v>
      </c>
      <c r="H942" s="11" t="b">
        <f>AND(C942="incels",F942="incels")</f>
        <v>0</v>
      </c>
      <c r="I942" s="11" t="b">
        <f>AND(C942="incels",F942="neutre")</f>
        <v>0</v>
      </c>
      <c r="J942" s="11" t="b">
        <f>AND(C942="neutre",F942="neutre")</f>
        <v>0</v>
      </c>
      <c r="K942" s="12" t="b">
        <f>AND(C942="neutre",F942="incels")</f>
        <v>1</v>
      </c>
    </row>
    <row r="943" spans="1:11" ht="15.75" customHeight="1" x14ac:dyDescent="0.15">
      <c r="A943" s="39" t="s">
        <v>6000</v>
      </c>
      <c r="B943" s="40">
        <v>6034</v>
      </c>
      <c r="C943" s="41" t="s">
        <v>2</v>
      </c>
      <c r="D943" s="42">
        <v>0</v>
      </c>
      <c r="E943" s="42">
        <v>1</v>
      </c>
      <c r="F943" s="9" t="s">
        <v>1</v>
      </c>
      <c r="G943" s="11">
        <f>IF(C943=F943,1,0)</f>
        <v>0</v>
      </c>
      <c r="H943" s="11" t="b">
        <f>AND(C943="incels",F943="incels")</f>
        <v>0</v>
      </c>
      <c r="I943" s="11" t="b">
        <f>AND(C943="incels",F943="neutre")</f>
        <v>0</v>
      </c>
      <c r="J943" s="11" t="b">
        <f>AND(C943="neutre",F943="neutre")</f>
        <v>0</v>
      </c>
      <c r="K943" s="12" t="b">
        <f>AND(C943="neutre",F943="incels")</f>
        <v>1</v>
      </c>
    </row>
    <row r="944" spans="1:11" ht="15.75" customHeight="1" x14ac:dyDescent="0.15">
      <c r="A944" s="39" t="s">
        <v>6450</v>
      </c>
      <c r="B944" s="40">
        <v>6490</v>
      </c>
      <c r="C944" s="41" t="s">
        <v>2</v>
      </c>
      <c r="D944" s="42">
        <v>0</v>
      </c>
      <c r="E944" s="42">
        <v>1</v>
      </c>
      <c r="F944" s="9" t="s">
        <v>1</v>
      </c>
      <c r="G944" s="11">
        <f>IF(C944=F944,1,0)</f>
        <v>0</v>
      </c>
      <c r="H944" s="11" t="b">
        <f>AND(C944="incels",F944="incels")</f>
        <v>0</v>
      </c>
      <c r="I944" s="11" t="b">
        <f>AND(C944="incels",F944="neutre")</f>
        <v>0</v>
      </c>
      <c r="J944" s="11" t="b">
        <f>AND(C944="neutre",F944="neutre")</f>
        <v>0</v>
      </c>
      <c r="K944" s="12" t="b">
        <f>AND(C944="neutre",F944="incels")</f>
        <v>1</v>
      </c>
    </row>
    <row r="945" spans="1:11" ht="15.75" customHeight="1" x14ac:dyDescent="0.15">
      <c r="A945" s="39" t="s">
        <v>2307</v>
      </c>
      <c r="B945" s="40">
        <v>2309</v>
      </c>
      <c r="C945" s="41" t="s">
        <v>2</v>
      </c>
      <c r="D945" s="42">
        <v>0</v>
      </c>
      <c r="E945" s="42">
        <v>1</v>
      </c>
      <c r="F945" s="9" t="s">
        <v>1</v>
      </c>
      <c r="G945" s="11">
        <f>IF(C945=F945,1,0)</f>
        <v>0</v>
      </c>
      <c r="H945" s="11" t="b">
        <f>AND(C945="incels",F945="incels")</f>
        <v>0</v>
      </c>
      <c r="I945" s="11" t="b">
        <f>AND(C945="incels",F945="neutre")</f>
        <v>0</v>
      </c>
      <c r="J945" s="11" t="b">
        <f>AND(C945="neutre",F945="neutre")</f>
        <v>0</v>
      </c>
      <c r="K945" s="12" t="b">
        <f>AND(C945="neutre",F945="incels")</f>
        <v>1</v>
      </c>
    </row>
    <row r="946" spans="1:11" ht="15.75" customHeight="1" x14ac:dyDescent="0.15">
      <c r="A946" s="39" t="s">
        <v>693</v>
      </c>
      <c r="B946" s="40">
        <v>692</v>
      </c>
      <c r="C946" s="41" t="s">
        <v>2</v>
      </c>
      <c r="D946" s="42">
        <v>0</v>
      </c>
      <c r="E946" s="42">
        <v>1</v>
      </c>
      <c r="F946" s="9" t="s">
        <v>1</v>
      </c>
      <c r="G946" s="11">
        <f>IF(C946=F946,1,0)</f>
        <v>0</v>
      </c>
      <c r="H946" s="11" t="b">
        <f>AND(C946="incels",F946="incels")</f>
        <v>0</v>
      </c>
      <c r="I946" s="11" t="b">
        <f>AND(C946="incels",F946="neutre")</f>
        <v>0</v>
      </c>
      <c r="J946" s="11" t="b">
        <f>AND(C946="neutre",F946="neutre")</f>
        <v>0</v>
      </c>
      <c r="K946" s="12" t="b">
        <f>AND(C946="neutre",F946="incels")</f>
        <v>1</v>
      </c>
    </row>
    <row r="947" spans="1:11" ht="15.75" customHeight="1" x14ac:dyDescent="0.15">
      <c r="A947" s="39" t="s">
        <v>9361</v>
      </c>
      <c r="B947" s="40">
        <v>9434</v>
      </c>
      <c r="C947" s="41" t="s">
        <v>2</v>
      </c>
      <c r="D947" s="42">
        <v>0</v>
      </c>
      <c r="E947" s="42">
        <v>1</v>
      </c>
      <c r="F947" s="9" t="s">
        <v>1</v>
      </c>
      <c r="G947" s="11">
        <f>IF(C947=F947,1,0)</f>
        <v>0</v>
      </c>
      <c r="H947" s="11" t="b">
        <f>AND(C947="incels",F947="incels")</f>
        <v>0</v>
      </c>
      <c r="I947" s="11" t="b">
        <f>AND(C947="incels",F947="neutre")</f>
        <v>0</v>
      </c>
      <c r="J947" s="11" t="b">
        <f>AND(C947="neutre",F947="neutre")</f>
        <v>0</v>
      </c>
      <c r="K947" s="12" t="b">
        <f>AND(C947="neutre",F947="incels")</f>
        <v>1</v>
      </c>
    </row>
    <row r="948" spans="1:11" ht="15.75" customHeight="1" x14ac:dyDescent="0.15">
      <c r="A948" s="39" t="s">
        <v>9822</v>
      </c>
      <c r="B948" s="40">
        <v>9903</v>
      </c>
      <c r="C948" s="41" t="s">
        <v>1</v>
      </c>
      <c r="D948" s="42">
        <v>1</v>
      </c>
      <c r="E948" s="42">
        <v>0</v>
      </c>
      <c r="F948" s="9" t="s">
        <v>1</v>
      </c>
      <c r="G948" s="11">
        <f>IF(C948=F948,1,0)</f>
        <v>1</v>
      </c>
      <c r="H948" s="11" t="b">
        <f>AND(C948="incels",F948="incels")</f>
        <v>1</v>
      </c>
      <c r="I948" s="11" t="b">
        <f>AND(C948="incels",F948="neutre")</f>
        <v>0</v>
      </c>
      <c r="J948" s="11" t="b">
        <f>AND(C948="neutre",F948="neutre")</f>
        <v>0</v>
      </c>
      <c r="K948" s="12" t="b">
        <f>AND(C948="neutre",F948="incels")</f>
        <v>0</v>
      </c>
    </row>
    <row r="949" spans="1:11" ht="15.75" customHeight="1" x14ac:dyDescent="0.15">
      <c r="A949" s="39" t="s">
        <v>5220</v>
      </c>
      <c r="B949" s="40">
        <v>5242</v>
      </c>
      <c r="C949" s="41" t="s">
        <v>1</v>
      </c>
      <c r="D949" s="42">
        <v>1</v>
      </c>
      <c r="E949" s="42">
        <v>0</v>
      </c>
      <c r="F949" s="9" t="s">
        <v>1</v>
      </c>
      <c r="G949" s="11">
        <f>IF(C949=F949,1,0)</f>
        <v>1</v>
      </c>
      <c r="H949" s="11" t="b">
        <f>AND(C949="incels",F949="incels")</f>
        <v>1</v>
      </c>
      <c r="I949" s="11" t="b">
        <f>AND(C949="incels",F949="neutre")</f>
        <v>0</v>
      </c>
      <c r="J949" s="11" t="b">
        <f>AND(C949="neutre",F949="neutre")</f>
        <v>0</v>
      </c>
      <c r="K949" s="12" t="b">
        <f>AND(C949="neutre",F949="incels")</f>
        <v>0</v>
      </c>
    </row>
    <row r="950" spans="1:11" ht="15.75" customHeight="1" x14ac:dyDescent="0.15">
      <c r="A950" s="39" t="s">
        <v>403</v>
      </c>
      <c r="B950" s="40">
        <v>401</v>
      </c>
      <c r="C950" s="41" t="s">
        <v>2</v>
      </c>
      <c r="D950" s="42">
        <v>0</v>
      </c>
      <c r="E950" s="42">
        <v>1</v>
      </c>
      <c r="F950" s="9" t="s">
        <v>1</v>
      </c>
      <c r="G950" s="11">
        <f>IF(C950=F950,1,0)</f>
        <v>0</v>
      </c>
      <c r="H950" s="11" t="b">
        <f>AND(C950="incels",F950="incels")</f>
        <v>0</v>
      </c>
      <c r="I950" s="11" t="b">
        <f>AND(C950="incels",F950="neutre")</f>
        <v>0</v>
      </c>
      <c r="J950" s="11" t="b">
        <f>AND(C950="neutre",F950="neutre")</f>
        <v>0</v>
      </c>
      <c r="K950" s="12" t="b">
        <f>AND(C950="neutre",F950="incels")</f>
        <v>1</v>
      </c>
    </row>
    <row r="951" spans="1:11" ht="15.75" customHeight="1" x14ac:dyDescent="0.15">
      <c r="A951" s="39" t="s">
        <v>8459</v>
      </c>
      <c r="B951" s="40">
        <v>8523</v>
      </c>
      <c r="C951" s="41" t="s">
        <v>2</v>
      </c>
      <c r="D951" s="42">
        <v>0</v>
      </c>
      <c r="E951" s="42">
        <v>1</v>
      </c>
      <c r="F951" s="9" t="s">
        <v>1</v>
      </c>
      <c r="G951" s="11">
        <f>IF(C951=F951,1,0)</f>
        <v>0</v>
      </c>
      <c r="H951" s="11" t="b">
        <f>AND(C951="incels",F951="incels")</f>
        <v>0</v>
      </c>
      <c r="I951" s="11" t="b">
        <f>AND(C951="incels",F951="neutre")</f>
        <v>0</v>
      </c>
      <c r="J951" s="11" t="b">
        <f>AND(C951="neutre",F951="neutre")</f>
        <v>0</v>
      </c>
      <c r="K951" s="12" t="b">
        <f>AND(C951="neutre",F951="incels")</f>
        <v>1</v>
      </c>
    </row>
    <row r="952" spans="1:11" ht="15.75" customHeight="1" x14ac:dyDescent="0.15">
      <c r="A952" s="39" t="s">
        <v>6539</v>
      </c>
      <c r="B952" s="40">
        <v>6579</v>
      </c>
      <c r="C952" s="41" t="s">
        <v>2</v>
      </c>
      <c r="D952" s="42">
        <v>0</v>
      </c>
      <c r="E952" s="42">
        <v>1</v>
      </c>
      <c r="F952" s="9" t="s">
        <v>1</v>
      </c>
      <c r="G952" s="11">
        <f>IF(C952=F952,1,0)</f>
        <v>0</v>
      </c>
      <c r="H952" s="11" t="b">
        <f>AND(C952="incels",F952="incels")</f>
        <v>0</v>
      </c>
      <c r="I952" s="11" t="b">
        <f>AND(C952="incels",F952="neutre")</f>
        <v>0</v>
      </c>
      <c r="J952" s="11" t="b">
        <f>AND(C952="neutre",F952="neutre")</f>
        <v>0</v>
      </c>
      <c r="K952" s="12" t="b">
        <f>AND(C952="neutre",F952="incels")</f>
        <v>1</v>
      </c>
    </row>
    <row r="953" spans="1:11" ht="15.75" customHeight="1" x14ac:dyDescent="0.15">
      <c r="A953" s="39" t="s">
        <v>1285</v>
      </c>
      <c r="B953" s="40">
        <v>1286</v>
      </c>
      <c r="C953" s="41" t="s">
        <v>1</v>
      </c>
      <c r="D953" s="42">
        <v>1</v>
      </c>
      <c r="E953" s="42">
        <v>0</v>
      </c>
      <c r="F953" s="9" t="s">
        <v>1</v>
      </c>
      <c r="G953" s="11">
        <f>IF(C953=F953,1,0)</f>
        <v>1</v>
      </c>
      <c r="H953" s="11" t="b">
        <f>AND(C953="incels",F953="incels")</f>
        <v>1</v>
      </c>
      <c r="I953" s="11" t="b">
        <f>AND(C953="incels",F953="neutre")</f>
        <v>0</v>
      </c>
      <c r="J953" s="11" t="b">
        <f>AND(C953="neutre",F953="neutre")</f>
        <v>0</v>
      </c>
      <c r="K953" s="12" t="b">
        <f>AND(C953="neutre",F953="incels")</f>
        <v>0</v>
      </c>
    </row>
    <row r="954" spans="1:11" ht="15.75" customHeight="1" x14ac:dyDescent="0.15">
      <c r="A954" s="39" t="s">
        <v>5871</v>
      </c>
      <c r="B954" s="40">
        <v>5903</v>
      </c>
      <c r="C954" s="41" t="s">
        <v>2</v>
      </c>
      <c r="D954" s="42">
        <v>0</v>
      </c>
      <c r="E954" s="42">
        <v>1</v>
      </c>
      <c r="F954" s="9" t="s">
        <v>1</v>
      </c>
      <c r="G954" s="11">
        <f>IF(C954=F954,1,0)</f>
        <v>0</v>
      </c>
      <c r="H954" s="11" t="b">
        <f>AND(C954="incels",F954="incels")</f>
        <v>0</v>
      </c>
      <c r="I954" s="11" t="b">
        <f>AND(C954="incels",F954="neutre")</f>
        <v>0</v>
      </c>
      <c r="J954" s="11" t="b">
        <f>AND(C954="neutre",F954="neutre")</f>
        <v>0</v>
      </c>
      <c r="K954" s="12" t="b">
        <f>AND(C954="neutre",F954="incels")</f>
        <v>1</v>
      </c>
    </row>
    <row r="955" spans="1:11" ht="15.75" customHeight="1" x14ac:dyDescent="0.15">
      <c r="A955" s="39" t="s">
        <v>9175</v>
      </c>
      <c r="B955" s="40">
        <v>9247</v>
      </c>
      <c r="C955" s="41" t="s">
        <v>1</v>
      </c>
      <c r="D955" s="42">
        <v>1</v>
      </c>
      <c r="E955" s="42">
        <v>0</v>
      </c>
      <c r="F955" s="9" t="s">
        <v>1</v>
      </c>
      <c r="G955" s="11">
        <f>IF(C955=F955,1,0)</f>
        <v>1</v>
      </c>
      <c r="H955" s="11" t="b">
        <f>AND(C955="incels",F955="incels")</f>
        <v>1</v>
      </c>
      <c r="I955" s="11" t="b">
        <f>AND(C955="incels",F955="neutre")</f>
        <v>0</v>
      </c>
      <c r="J955" s="11" t="b">
        <f>AND(C955="neutre",F955="neutre")</f>
        <v>0</v>
      </c>
      <c r="K955" s="12" t="b">
        <f>AND(C955="neutre",F955="incels")</f>
        <v>0</v>
      </c>
    </row>
    <row r="956" spans="1:11" ht="15.75" customHeight="1" x14ac:dyDescent="0.15">
      <c r="A956" s="39" t="s">
        <v>3214</v>
      </c>
      <c r="B956" s="40">
        <v>7496</v>
      </c>
      <c r="C956" s="41" t="s">
        <v>1</v>
      </c>
      <c r="D956" s="42">
        <v>0</v>
      </c>
      <c r="E956" s="42">
        <v>0</v>
      </c>
      <c r="F956" s="9" t="s">
        <v>1</v>
      </c>
      <c r="G956" s="11">
        <f>IF(C956=F956,1,0)</f>
        <v>1</v>
      </c>
      <c r="H956" s="11" t="b">
        <f>AND(C956="incels",F956="incels")</f>
        <v>1</v>
      </c>
      <c r="I956" s="11" t="b">
        <f>AND(C956="incels",F956="neutre")</f>
        <v>0</v>
      </c>
      <c r="J956" s="11" t="b">
        <f>AND(C956="neutre",F956="neutre")</f>
        <v>0</v>
      </c>
      <c r="K956" s="12" t="b">
        <f>AND(C956="neutre",F956="incels")</f>
        <v>0</v>
      </c>
    </row>
    <row r="957" spans="1:11" ht="15.75" customHeight="1" x14ac:dyDescent="0.15">
      <c r="A957" s="39" t="s">
        <v>4391</v>
      </c>
      <c r="B957" s="40">
        <v>4400</v>
      </c>
      <c r="C957" s="41" t="s">
        <v>1</v>
      </c>
      <c r="D957" s="42">
        <v>0</v>
      </c>
      <c r="E957" s="42">
        <v>0</v>
      </c>
      <c r="F957" s="9" t="s">
        <v>1</v>
      </c>
      <c r="G957" s="11">
        <f>IF(C957=F957,1,0)</f>
        <v>1</v>
      </c>
      <c r="H957" s="11" t="b">
        <f>AND(C957="incels",F957="incels")</f>
        <v>1</v>
      </c>
      <c r="I957" s="11" t="b">
        <f>AND(C957="incels",F957="neutre")</f>
        <v>0</v>
      </c>
      <c r="J957" s="11" t="b">
        <f>AND(C957="neutre",F957="neutre")</f>
        <v>0</v>
      </c>
      <c r="K957" s="12" t="b">
        <f>AND(C957="neutre",F957="incels")</f>
        <v>0</v>
      </c>
    </row>
    <row r="958" spans="1:11" ht="15.75" customHeight="1" x14ac:dyDescent="0.15">
      <c r="A958" s="39" t="s">
        <v>2571</v>
      </c>
      <c r="B958" s="40">
        <v>2573</v>
      </c>
      <c r="C958" s="41" t="s">
        <v>1</v>
      </c>
      <c r="D958" s="42">
        <v>1</v>
      </c>
      <c r="E958" s="42">
        <v>0</v>
      </c>
      <c r="F958" s="9" t="s">
        <v>1</v>
      </c>
      <c r="G958" s="11">
        <f>IF(C958=F958,1,0)</f>
        <v>1</v>
      </c>
      <c r="H958" s="11" t="b">
        <f>AND(C958="incels",F958="incels")</f>
        <v>1</v>
      </c>
      <c r="I958" s="11" t="b">
        <f>AND(C958="incels",F958="neutre")</f>
        <v>0</v>
      </c>
      <c r="J958" s="11" t="b">
        <f>AND(C958="neutre",F958="neutre")</f>
        <v>0</v>
      </c>
      <c r="K958" s="12" t="b">
        <f>AND(C958="neutre",F958="incels")</f>
        <v>0</v>
      </c>
    </row>
    <row r="959" spans="1:11" ht="15.75" customHeight="1" x14ac:dyDescent="0.15">
      <c r="A959" s="39" t="s">
        <v>6967</v>
      </c>
      <c r="B959" s="40">
        <v>7016</v>
      </c>
      <c r="C959" s="41" t="s">
        <v>2</v>
      </c>
      <c r="D959" s="42">
        <v>0</v>
      </c>
      <c r="E959" s="42">
        <v>1</v>
      </c>
      <c r="F959" s="9" t="s">
        <v>1</v>
      </c>
      <c r="G959" s="11">
        <f>IF(C959=F959,1,0)</f>
        <v>0</v>
      </c>
      <c r="H959" s="11" t="b">
        <f>AND(C959="incels",F959="incels")</f>
        <v>0</v>
      </c>
      <c r="I959" s="11" t="b">
        <f>AND(C959="incels",F959="neutre")</f>
        <v>0</v>
      </c>
      <c r="J959" s="11" t="b">
        <f>AND(C959="neutre",F959="neutre")</f>
        <v>0</v>
      </c>
      <c r="K959" s="12" t="b">
        <f>AND(C959="neutre",F959="incels")</f>
        <v>1</v>
      </c>
    </row>
    <row r="960" spans="1:11" ht="15.75" customHeight="1" x14ac:dyDescent="0.15">
      <c r="A960" s="39" t="s">
        <v>34</v>
      </c>
      <c r="B960" s="40">
        <v>31</v>
      </c>
      <c r="C960" s="41" t="s">
        <v>2</v>
      </c>
      <c r="D960" s="42">
        <v>0</v>
      </c>
      <c r="E960" s="42">
        <v>1</v>
      </c>
      <c r="F960" s="9" t="s">
        <v>1</v>
      </c>
      <c r="G960" s="11">
        <f>IF(C960=F960,1,0)</f>
        <v>0</v>
      </c>
      <c r="H960" s="11" t="b">
        <f>AND(C960="incels",F960="incels")</f>
        <v>0</v>
      </c>
      <c r="I960" s="11" t="b">
        <f>AND(C960="incels",F960="neutre")</f>
        <v>0</v>
      </c>
      <c r="J960" s="11" t="b">
        <f>AND(C960="neutre",F960="neutre")</f>
        <v>0</v>
      </c>
      <c r="K960" s="12" t="b">
        <f>AND(C960="neutre",F960="incels")</f>
        <v>1</v>
      </c>
    </row>
    <row r="961" spans="1:11" ht="15.75" customHeight="1" x14ac:dyDescent="0.15">
      <c r="A961" s="39" t="s">
        <v>1132</v>
      </c>
      <c r="B961" s="40">
        <v>1133</v>
      </c>
      <c r="C961" s="41" t="s">
        <v>2</v>
      </c>
      <c r="D961" s="42">
        <v>0</v>
      </c>
      <c r="E961" s="42">
        <v>1</v>
      </c>
      <c r="F961" s="9" t="s">
        <v>1</v>
      </c>
      <c r="G961" s="11">
        <f>IF(C961=F961,1,0)</f>
        <v>0</v>
      </c>
      <c r="H961" s="11" t="b">
        <f>AND(C961="incels",F961="incels")</f>
        <v>0</v>
      </c>
      <c r="I961" s="11" t="b">
        <f>AND(C961="incels",F961="neutre")</f>
        <v>0</v>
      </c>
      <c r="J961" s="11" t="b">
        <f>AND(C961="neutre",F961="neutre")</f>
        <v>0</v>
      </c>
      <c r="K961" s="12" t="b">
        <f>AND(C961="neutre",F961="incels")</f>
        <v>1</v>
      </c>
    </row>
    <row r="962" spans="1:11" ht="15.75" customHeight="1" x14ac:dyDescent="0.15">
      <c r="A962" s="39" t="s">
        <v>2953</v>
      </c>
      <c r="B962" s="40">
        <v>6672</v>
      </c>
      <c r="C962" s="41" t="s">
        <v>1</v>
      </c>
      <c r="D962" s="42">
        <v>0</v>
      </c>
      <c r="E962" s="42">
        <v>0</v>
      </c>
      <c r="F962" s="9" t="s">
        <v>1</v>
      </c>
      <c r="G962" s="11">
        <f>IF(C962=F962,1,0)</f>
        <v>1</v>
      </c>
      <c r="H962" s="11" t="b">
        <f>AND(C962="incels",F962="incels")</f>
        <v>1</v>
      </c>
      <c r="I962" s="11" t="b">
        <f>AND(C962="incels",F962="neutre")</f>
        <v>0</v>
      </c>
      <c r="J962" s="11" t="b">
        <f>AND(C962="neutre",F962="neutre")</f>
        <v>0</v>
      </c>
      <c r="K962" s="12" t="b">
        <f>AND(C962="neutre",F962="incels")</f>
        <v>0</v>
      </c>
    </row>
    <row r="963" spans="1:11" ht="15.75" customHeight="1" x14ac:dyDescent="0.15">
      <c r="A963" s="39" t="s">
        <v>3500</v>
      </c>
      <c r="B963" s="40">
        <v>3505</v>
      </c>
      <c r="C963" s="41" t="s">
        <v>1</v>
      </c>
      <c r="D963" s="42">
        <v>1</v>
      </c>
      <c r="E963" s="42">
        <v>0</v>
      </c>
      <c r="F963" s="9" t="s">
        <v>1</v>
      </c>
      <c r="G963" s="11">
        <f>IF(C963=F963,1,0)</f>
        <v>1</v>
      </c>
      <c r="H963" s="11" t="b">
        <f>AND(C963="incels",F963="incels")</f>
        <v>1</v>
      </c>
      <c r="I963" s="11" t="b">
        <f>AND(C963="incels",F963="neutre")</f>
        <v>0</v>
      </c>
      <c r="J963" s="11" t="b">
        <f>AND(C963="neutre",F963="neutre")</f>
        <v>0</v>
      </c>
      <c r="K963" s="12" t="b">
        <f>AND(C963="neutre",F963="incels")</f>
        <v>0</v>
      </c>
    </row>
    <row r="964" spans="1:11" ht="15.75" customHeight="1" x14ac:dyDescent="0.15">
      <c r="A964" s="39" t="s">
        <v>8973</v>
      </c>
      <c r="B964" s="40">
        <v>9043</v>
      </c>
      <c r="C964" s="41" t="s">
        <v>1</v>
      </c>
      <c r="D964" s="42">
        <v>0</v>
      </c>
      <c r="E964" s="42">
        <v>0</v>
      </c>
      <c r="F964" s="9" t="s">
        <v>1</v>
      </c>
      <c r="G964" s="11">
        <f>IF(C964=F964,1,0)</f>
        <v>1</v>
      </c>
      <c r="H964" s="11" t="b">
        <f>AND(C964="incels",F964="incels")</f>
        <v>1</v>
      </c>
      <c r="I964" s="11" t="b">
        <f>AND(C964="incels",F964="neutre")</f>
        <v>0</v>
      </c>
      <c r="J964" s="11" t="b">
        <f>AND(C964="neutre",F964="neutre")</f>
        <v>0</v>
      </c>
      <c r="K964" s="12" t="b">
        <f>AND(C964="neutre",F964="incels")</f>
        <v>0</v>
      </c>
    </row>
    <row r="965" spans="1:11" ht="15.75" customHeight="1" x14ac:dyDescent="0.15">
      <c r="A965" s="39" t="s">
        <v>9068</v>
      </c>
      <c r="B965" s="40">
        <v>9139</v>
      </c>
      <c r="C965" s="41" t="s">
        <v>2</v>
      </c>
      <c r="D965" s="42">
        <v>0</v>
      </c>
      <c r="E965" s="42">
        <v>1</v>
      </c>
      <c r="F965" s="9" t="s">
        <v>1</v>
      </c>
      <c r="G965" s="11">
        <f>IF(C965=F965,1,0)</f>
        <v>0</v>
      </c>
      <c r="H965" s="11" t="b">
        <f>AND(C965="incels",F965="incels")</f>
        <v>0</v>
      </c>
      <c r="I965" s="11" t="b">
        <f>AND(C965="incels",F965="neutre")</f>
        <v>0</v>
      </c>
      <c r="J965" s="11" t="b">
        <f>AND(C965="neutre",F965="neutre")</f>
        <v>0</v>
      </c>
      <c r="K965" s="12" t="b">
        <f>AND(C965="neutre",F965="incels")</f>
        <v>1</v>
      </c>
    </row>
    <row r="966" spans="1:11" ht="15.75" customHeight="1" x14ac:dyDescent="0.15">
      <c r="A966" s="39" t="s">
        <v>8190</v>
      </c>
      <c r="B966" s="40">
        <v>8252</v>
      </c>
      <c r="C966" s="41" t="s">
        <v>2</v>
      </c>
      <c r="D966" s="42">
        <v>0</v>
      </c>
      <c r="E966" s="42">
        <v>1</v>
      </c>
      <c r="F966" s="9" t="s">
        <v>1</v>
      </c>
      <c r="G966" s="11">
        <f>IF(C966=F966,1,0)</f>
        <v>0</v>
      </c>
      <c r="H966" s="11" t="b">
        <f>AND(C966="incels",F966="incels")</f>
        <v>0</v>
      </c>
      <c r="I966" s="11" t="b">
        <f>AND(C966="incels",F966="neutre")</f>
        <v>0</v>
      </c>
      <c r="J966" s="11" t="b">
        <f>AND(C966="neutre",F966="neutre")</f>
        <v>0</v>
      </c>
      <c r="K966" s="12" t="b">
        <f>AND(C966="neutre",F966="incels")</f>
        <v>1</v>
      </c>
    </row>
    <row r="967" spans="1:11" ht="15.75" customHeight="1" x14ac:dyDescent="0.15">
      <c r="A967" s="39" t="s">
        <v>5072</v>
      </c>
      <c r="B967" s="40">
        <v>5092</v>
      </c>
      <c r="C967" s="41" t="s">
        <v>2</v>
      </c>
      <c r="D967" s="42">
        <v>0</v>
      </c>
      <c r="E967" s="42">
        <v>1</v>
      </c>
      <c r="F967" s="9" t="s">
        <v>1</v>
      </c>
      <c r="G967" s="11">
        <f>IF(C967=F967,1,0)</f>
        <v>0</v>
      </c>
      <c r="H967" s="11" t="b">
        <f>AND(C967="incels",F967="incels")</f>
        <v>0</v>
      </c>
      <c r="I967" s="11" t="b">
        <f>AND(C967="incels",F967="neutre")</f>
        <v>0</v>
      </c>
      <c r="J967" s="11" t="b">
        <f>AND(C967="neutre",F967="neutre")</f>
        <v>0</v>
      </c>
      <c r="K967" s="12" t="b">
        <f>AND(C967="neutre",F967="incels")</f>
        <v>1</v>
      </c>
    </row>
    <row r="968" spans="1:11" ht="15.75" customHeight="1" x14ac:dyDescent="0.15">
      <c r="A968" s="39" t="s">
        <v>1590</v>
      </c>
      <c r="B968" s="40">
        <v>1592</v>
      </c>
      <c r="C968" s="41" t="s">
        <v>1</v>
      </c>
      <c r="D968" s="42">
        <v>1</v>
      </c>
      <c r="E968" s="42">
        <v>0</v>
      </c>
      <c r="F968" s="9" t="s">
        <v>1</v>
      </c>
      <c r="G968" s="11">
        <f>IF(C968=F968,1,0)</f>
        <v>1</v>
      </c>
      <c r="H968" s="11" t="b">
        <f>AND(C968="incels",F968="incels")</f>
        <v>1</v>
      </c>
      <c r="I968" s="11" t="b">
        <f>AND(C968="incels",F968="neutre")</f>
        <v>0</v>
      </c>
      <c r="J968" s="11" t="b">
        <f>AND(C968="neutre",F968="neutre")</f>
        <v>0</v>
      </c>
      <c r="K968" s="12" t="b">
        <f>AND(C968="neutre",F968="incels")</f>
        <v>0</v>
      </c>
    </row>
    <row r="969" spans="1:11" ht="15.75" customHeight="1" x14ac:dyDescent="0.15">
      <c r="A969" s="39" t="s">
        <v>8680</v>
      </c>
      <c r="B969" s="40">
        <v>8745</v>
      </c>
      <c r="C969" s="41" t="s">
        <v>2</v>
      </c>
      <c r="D969" s="42">
        <v>0</v>
      </c>
      <c r="E969" s="42">
        <v>1</v>
      </c>
      <c r="F969" s="9" t="s">
        <v>1</v>
      </c>
      <c r="G969" s="11">
        <f>IF(C969=F969,1,0)</f>
        <v>0</v>
      </c>
      <c r="H969" s="11" t="b">
        <f>AND(C969="incels",F969="incels")</f>
        <v>0</v>
      </c>
      <c r="I969" s="11" t="b">
        <f>AND(C969="incels",F969="neutre")</f>
        <v>0</v>
      </c>
      <c r="J969" s="11" t="b">
        <f>AND(C969="neutre",F969="neutre")</f>
        <v>0</v>
      </c>
      <c r="K969" s="12" t="b">
        <f>AND(C969="neutre",F969="incels")</f>
        <v>1</v>
      </c>
    </row>
    <row r="970" spans="1:11" ht="15.75" customHeight="1" x14ac:dyDescent="0.15">
      <c r="A970" s="39" t="s">
        <v>864</v>
      </c>
      <c r="B970" s="40">
        <v>863</v>
      </c>
      <c r="C970" s="41" t="s">
        <v>2</v>
      </c>
      <c r="D970" s="42">
        <v>0</v>
      </c>
      <c r="E970" s="42">
        <v>1</v>
      </c>
      <c r="F970" s="9" t="s">
        <v>1</v>
      </c>
      <c r="G970" s="11">
        <f>IF(C970=F970,1,0)</f>
        <v>0</v>
      </c>
      <c r="H970" s="11" t="b">
        <f>AND(C970="incels",F970="incels")</f>
        <v>0</v>
      </c>
      <c r="I970" s="11" t="b">
        <f>AND(C970="incels",F970="neutre")</f>
        <v>0</v>
      </c>
      <c r="J970" s="11" t="b">
        <f>AND(C970="neutre",F970="neutre")</f>
        <v>0</v>
      </c>
      <c r="K970" s="12" t="b">
        <f>AND(C970="neutre",F970="incels")</f>
        <v>1</v>
      </c>
    </row>
    <row r="971" spans="1:11" ht="15.75" customHeight="1" x14ac:dyDescent="0.15">
      <c r="A971" s="39" t="s">
        <v>61</v>
      </c>
      <c r="B971" s="40">
        <v>58</v>
      </c>
      <c r="C971" s="41" t="s">
        <v>1</v>
      </c>
      <c r="D971" s="42">
        <v>1</v>
      </c>
      <c r="E971" s="42">
        <v>0</v>
      </c>
      <c r="F971" s="9" t="s">
        <v>1</v>
      </c>
      <c r="G971" s="11">
        <f>IF(C971=F971,1,0)</f>
        <v>1</v>
      </c>
      <c r="H971" s="11" t="b">
        <f>AND(C971="incels",F971="incels")</f>
        <v>1</v>
      </c>
      <c r="I971" s="11" t="b">
        <f>AND(C971="incels",F971="neutre")</f>
        <v>0</v>
      </c>
      <c r="J971" s="11" t="b">
        <f>AND(C971="neutre",F971="neutre")</f>
        <v>0</v>
      </c>
      <c r="K971" s="12" t="b">
        <f>AND(C971="neutre",F971="incels")</f>
        <v>0</v>
      </c>
    </row>
    <row r="972" spans="1:11" ht="15.75" customHeight="1" x14ac:dyDescent="0.15">
      <c r="A972" s="39" t="s">
        <v>7110</v>
      </c>
      <c r="B972" s="40">
        <v>7160</v>
      </c>
      <c r="C972" s="41" t="s">
        <v>2</v>
      </c>
      <c r="D972" s="42">
        <v>0</v>
      </c>
      <c r="E972" s="42">
        <v>1</v>
      </c>
      <c r="F972" s="9" t="s">
        <v>1</v>
      </c>
      <c r="G972" s="11">
        <f>IF(C972=F972,1,0)</f>
        <v>0</v>
      </c>
      <c r="H972" s="11" t="b">
        <f>AND(C972="incels",F972="incels")</f>
        <v>0</v>
      </c>
      <c r="I972" s="11" t="b">
        <f>AND(C972="incels",F972="neutre")</f>
        <v>0</v>
      </c>
      <c r="J972" s="11" t="b">
        <f>AND(C972="neutre",F972="neutre")</f>
        <v>0</v>
      </c>
      <c r="K972" s="12" t="b">
        <f>AND(C972="neutre",F972="incels")</f>
        <v>1</v>
      </c>
    </row>
    <row r="973" spans="1:11" ht="15.75" customHeight="1" x14ac:dyDescent="0.15">
      <c r="A973" s="39" t="s">
        <v>968</v>
      </c>
      <c r="B973" s="40">
        <v>968</v>
      </c>
      <c r="C973" s="41" t="s">
        <v>2</v>
      </c>
      <c r="D973" s="42">
        <v>0</v>
      </c>
      <c r="E973" s="42">
        <v>1</v>
      </c>
      <c r="F973" s="9" t="s">
        <v>1</v>
      </c>
      <c r="G973" s="11">
        <f>IF(C973=F973,1,0)</f>
        <v>0</v>
      </c>
      <c r="H973" s="11" t="b">
        <f>AND(C973="incels",F973="incels")</f>
        <v>0</v>
      </c>
      <c r="I973" s="11" t="b">
        <f>AND(C973="incels",F973="neutre")</f>
        <v>0</v>
      </c>
      <c r="J973" s="11" t="b">
        <f>AND(C973="neutre",F973="neutre")</f>
        <v>0</v>
      </c>
      <c r="K973" s="12" t="b">
        <f>AND(C973="neutre",F973="incels")</f>
        <v>1</v>
      </c>
    </row>
    <row r="974" spans="1:11" ht="15.75" customHeight="1" x14ac:dyDescent="0.15">
      <c r="A974" s="39" t="s">
        <v>7521</v>
      </c>
      <c r="B974" s="40">
        <v>7577</v>
      </c>
      <c r="C974" s="41" t="s">
        <v>2</v>
      </c>
      <c r="D974" s="42">
        <v>0</v>
      </c>
      <c r="E974" s="42">
        <v>1</v>
      </c>
      <c r="F974" s="9" t="s">
        <v>1</v>
      </c>
      <c r="G974" s="11">
        <f>IF(C974=F974,1,0)</f>
        <v>0</v>
      </c>
      <c r="H974" s="11" t="b">
        <f>AND(C974="incels",F974="incels")</f>
        <v>0</v>
      </c>
      <c r="I974" s="11" t="b">
        <f>AND(C974="incels",F974="neutre")</f>
        <v>0</v>
      </c>
      <c r="J974" s="11" t="b">
        <f>AND(C974="neutre",F974="neutre")</f>
        <v>0</v>
      </c>
      <c r="K974" s="12" t="b">
        <f>AND(C974="neutre",F974="incels")</f>
        <v>1</v>
      </c>
    </row>
    <row r="975" spans="1:11" ht="15.75" customHeight="1" x14ac:dyDescent="0.15">
      <c r="A975" s="39" t="s">
        <v>6742</v>
      </c>
      <c r="B975" s="40">
        <v>6786</v>
      </c>
      <c r="C975" s="41" t="s">
        <v>2</v>
      </c>
      <c r="D975" s="42">
        <v>0</v>
      </c>
      <c r="E975" s="42">
        <v>1</v>
      </c>
      <c r="F975" s="9" t="s">
        <v>1</v>
      </c>
      <c r="G975" s="11">
        <f>IF(C975=F975,1,0)</f>
        <v>0</v>
      </c>
      <c r="H975" s="11" t="b">
        <f>AND(C975="incels",F975="incels")</f>
        <v>0</v>
      </c>
      <c r="I975" s="11" t="b">
        <f>AND(C975="incels",F975="neutre")</f>
        <v>0</v>
      </c>
      <c r="J975" s="11" t="b">
        <f>AND(C975="neutre",F975="neutre")</f>
        <v>0</v>
      </c>
      <c r="K975" s="12" t="b">
        <f>AND(C975="neutre",F975="incels")</f>
        <v>1</v>
      </c>
    </row>
    <row r="976" spans="1:11" ht="15.75" customHeight="1" x14ac:dyDescent="0.15">
      <c r="A976" s="39" t="s">
        <v>3780</v>
      </c>
      <c r="B976" s="40">
        <v>3787</v>
      </c>
      <c r="C976" s="41" t="s">
        <v>2</v>
      </c>
      <c r="D976" s="42">
        <v>0</v>
      </c>
      <c r="E976" s="42">
        <v>1</v>
      </c>
      <c r="F976" s="9" t="s">
        <v>1</v>
      </c>
      <c r="G976" s="11">
        <f>IF(C976=F976,1,0)</f>
        <v>0</v>
      </c>
      <c r="H976" s="11" t="b">
        <f>AND(C976="incels",F976="incels")</f>
        <v>0</v>
      </c>
      <c r="I976" s="11" t="b">
        <f>AND(C976="incels",F976="neutre")</f>
        <v>0</v>
      </c>
      <c r="J976" s="11" t="b">
        <f>AND(C976="neutre",F976="neutre")</f>
        <v>0</v>
      </c>
      <c r="K976" s="12" t="b">
        <f>AND(C976="neutre",F976="incels")</f>
        <v>1</v>
      </c>
    </row>
    <row r="977" spans="1:11" ht="15.75" customHeight="1" x14ac:dyDescent="0.15">
      <c r="A977" s="39" t="s">
        <v>8440</v>
      </c>
      <c r="B977" s="40">
        <v>8504</v>
      </c>
      <c r="C977" s="41" t="s">
        <v>1</v>
      </c>
      <c r="D977" s="42">
        <v>1</v>
      </c>
      <c r="E977" s="42">
        <v>0</v>
      </c>
      <c r="F977" s="9" t="s">
        <v>1</v>
      </c>
      <c r="G977" s="11">
        <f>IF(C977=F977,1,0)</f>
        <v>1</v>
      </c>
      <c r="H977" s="11" t="b">
        <f>AND(C977="incels",F977="incels")</f>
        <v>1</v>
      </c>
      <c r="I977" s="11" t="b">
        <f>AND(C977="incels",F977="neutre")</f>
        <v>0</v>
      </c>
      <c r="J977" s="11" t="b">
        <f>AND(C977="neutre",F977="neutre")</f>
        <v>0</v>
      </c>
      <c r="K977" s="12" t="b">
        <f>AND(C977="neutre",F977="incels")</f>
        <v>0</v>
      </c>
    </row>
    <row r="978" spans="1:11" ht="15.75" customHeight="1" x14ac:dyDescent="0.15">
      <c r="A978" s="39" t="s">
        <v>8653</v>
      </c>
      <c r="B978" s="40">
        <v>8717</v>
      </c>
      <c r="C978" s="41" t="s">
        <v>2</v>
      </c>
      <c r="D978" s="42">
        <v>0</v>
      </c>
      <c r="E978" s="42">
        <v>1</v>
      </c>
      <c r="F978" s="9" t="s">
        <v>1</v>
      </c>
      <c r="G978" s="11">
        <f>IF(C978=F978,1,0)</f>
        <v>0</v>
      </c>
      <c r="H978" s="11" t="b">
        <f>AND(C978="incels",F978="incels")</f>
        <v>0</v>
      </c>
      <c r="I978" s="11" t="b">
        <f>AND(C978="incels",F978="neutre")</f>
        <v>0</v>
      </c>
      <c r="J978" s="11" t="b">
        <f>AND(C978="neutre",F978="neutre")</f>
        <v>0</v>
      </c>
      <c r="K978" s="12" t="b">
        <f>AND(C978="neutre",F978="incels")</f>
        <v>1</v>
      </c>
    </row>
    <row r="979" spans="1:11" ht="15.75" customHeight="1" x14ac:dyDescent="0.15">
      <c r="A979" s="39" t="s">
        <v>626</v>
      </c>
      <c r="B979" s="40">
        <v>624</v>
      </c>
      <c r="C979" s="41" t="s">
        <v>1</v>
      </c>
      <c r="D979" s="42">
        <v>1</v>
      </c>
      <c r="E979" s="42">
        <v>0</v>
      </c>
      <c r="F979" s="9" t="s">
        <v>1</v>
      </c>
      <c r="G979" s="11">
        <f>IF(C979=F979,1,0)</f>
        <v>1</v>
      </c>
      <c r="H979" s="11" t="b">
        <f>AND(C979="incels",F979="incels")</f>
        <v>1</v>
      </c>
      <c r="I979" s="11" t="b">
        <f>AND(C979="incels",F979="neutre")</f>
        <v>0</v>
      </c>
      <c r="J979" s="11" t="b">
        <f>AND(C979="neutre",F979="neutre")</f>
        <v>0</v>
      </c>
      <c r="K979" s="12" t="b">
        <f>AND(C979="neutre",F979="incels")</f>
        <v>0</v>
      </c>
    </row>
    <row r="980" spans="1:11" ht="15.75" customHeight="1" x14ac:dyDescent="0.15">
      <c r="A980" s="39" t="s">
        <v>6362</v>
      </c>
      <c r="B980" s="40">
        <v>6401</v>
      </c>
      <c r="C980" s="41" t="s">
        <v>1</v>
      </c>
      <c r="D980" s="42">
        <v>1</v>
      </c>
      <c r="E980" s="42">
        <v>0</v>
      </c>
      <c r="F980" s="9" t="s">
        <v>1</v>
      </c>
      <c r="G980" s="11">
        <f>IF(C980=F980,1,0)</f>
        <v>1</v>
      </c>
      <c r="H980" s="11" t="b">
        <f>AND(C980="incels",F980="incels")</f>
        <v>1</v>
      </c>
      <c r="I980" s="11" t="b">
        <f>AND(C980="incels",F980="neutre")</f>
        <v>0</v>
      </c>
      <c r="J980" s="11" t="b">
        <f>AND(C980="neutre",F980="neutre")</f>
        <v>0</v>
      </c>
      <c r="K980" s="12" t="b">
        <f>AND(C980="neutre",F980="incels")</f>
        <v>0</v>
      </c>
    </row>
    <row r="981" spans="1:11" ht="15.75" customHeight="1" x14ac:dyDescent="0.15">
      <c r="A981" s="39" t="s">
        <v>6126</v>
      </c>
      <c r="B981" s="40">
        <v>6161</v>
      </c>
      <c r="C981" s="41" t="s">
        <v>1</v>
      </c>
      <c r="D981" s="42">
        <v>1</v>
      </c>
      <c r="E981" s="42">
        <v>0</v>
      </c>
      <c r="F981" s="9" t="s">
        <v>1</v>
      </c>
      <c r="G981" s="11">
        <f>IF(C981=F981,1,0)</f>
        <v>1</v>
      </c>
      <c r="H981" s="11" t="b">
        <f>AND(C981="incels",F981="incels")</f>
        <v>1</v>
      </c>
      <c r="I981" s="11" t="b">
        <f>AND(C981="incels",F981="neutre")</f>
        <v>0</v>
      </c>
      <c r="J981" s="11" t="b">
        <f>AND(C981="neutre",F981="neutre")</f>
        <v>0</v>
      </c>
      <c r="K981" s="12" t="b">
        <f>AND(C981="neutre",F981="incels")</f>
        <v>0</v>
      </c>
    </row>
    <row r="982" spans="1:11" ht="15.75" customHeight="1" x14ac:dyDescent="0.15">
      <c r="A982" s="39" t="s">
        <v>2532</v>
      </c>
      <c r="B982" s="40">
        <v>2534</v>
      </c>
      <c r="C982" s="41" t="s">
        <v>1</v>
      </c>
      <c r="D982" s="42">
        <v>1</v>
      </c>
      <c r="E982" s="42">
        <v>0</v>
      </c>
      <c r="F982" s="9" t="s">
        <v>1</v>
      </c>
      <c r="G982" s="11">
        <f>IF(C982=F982,1,0)</f>
        <v>1</v>
      </c>
      <c r="H982" s="11" t="b">
        <f>AND(C982="incels",F982="incels")</f>
        <v>1</v>
      </c>
      <c r="I982" s="11" t="b">
        <f>AND(C982="incels",F982="neutre")</f>
        <v>0</v>
      </c>
      <c r="J982" s="11" t="b">
        <f>AND(C982="neutre",F982="neutre")</f>
        <v>0</v>
      </c>
      <c r="K982" s="12" t="b">
        <f>AND(C982="neutre",F982="incels")</f>
        <v>0</v>
      </c>
    </row>
    <row r="983" spans="1:11" ht="15.75" customHeight="1" x14ac:dyDescent="0.15">
      <c r="A983" s="39" t="s">
        <v>7962</v>
      </c>
      <c r="B983" s="40">
        <v>8022</v>
      </c>
      <c r="C983" s="41" t="s">
        <v>2</v>
      </c>
      <c r="D983" s="42">
        <v>0</v>
      </c>
      <c r="E983" s="42">
        <v>1</v>
      </c>
      <c r="F983" s="9" t="s">
        <v>1</v>
      </c>
      <c r="G983" s="11">
        <f>IF(C983=F983,1,0)</f>
        <v>0</v>
      </c>
      <c r="H983" s="11" t="b">
        <f>AND(C983="incels",F983="incels")</f>
        <v>0</v>
      </c>
      <c r="I983" s="11" t="b">
        <f>AND(C983="incels",F983="neutre")</f>
        <v>0</v>
      </c>
      <c r="J983" s="11" t="b">
        <f>AND(C983="neutre",F983="neutre")</f>
        <v>0</v>
      </c>
      <c r="K983" s="12" t="b">
        <f>AND(C983="neutre",F983="incels")</f>
        <v>1</v>
      </c>
    </row>
    <row r="984" spans="1:11" ht="15.75" customHeight="1" x14ac:dyDescent="0.15">
      <c r="A984" s="39" t="s">
        <v>5700</v>
      </c>
      <c r="B984" s="40">
        <v>5730</v>
      </c>
      <c r="C984" s="41" t="s">
        <v>2</v>
      </c>
      <c r="D984" s="42">
        <v>0</v>
      </c>
      <c r="E984" s="42">
        <v>1</v>
      </c>
      <c r="F984" s="9" t="s">
        <v>1</v>
      </c>
      <c r="G984" s="11">
        <f>IF(C984=F984,1,0)</f>
        <v>0</v>
      </c>
      <c r="H984" s="11" t="b">
        <f>AND(C984="incels",F984="incels")</f>
        <v>0</v>
      </c>
      <c r="I984" s="11" t="b">
        <f>AND(C984="incels",F984="neutre")</f>
        <v>0</v>
      </c>
      <c r="J984" s="11" t="b">
        <f>AND(C984="neutre",F984="neutre")</f>
        <v>0</v>
      </c>
      <c r="K984" s="12" t="b">
        <f>AND(C984="neutre",F984="incels")</f>
        <v>1</v>
      </c>
    </row>
    <row r="985" spans="1:11" ht="15.75" customHeight="1" x14ac:dyDescent="0.15">
      <c r="A985" s="39" t="s">
        <v>9551</v>
      </c>
      <c r="B985" s="40">
        <v>9628</v>
      </c>
      <c r="C985" s="41" t="s">
        <v>1</v>
      </c>
      <c r="D985" s="42">
        <v>1</v>
      </c>
      <c r="E985" s="42">
        <v>0</v>
      </c>
      <c r="F985" s="9" t="s">
        <v>1</v>
      </c>
      <c r="G985" s="11">
        <f>IF(C985=F985,1,0)</f>
        <v>1</v>
      </c>
      <c r="H985" s="11" t="b">
        <f>AND(C985="incels",F985="incels")</f>
        <v>1</v>
      </c>
      <c r="I985" s="11" t="b">
        <f>AND(C985="incels",F985="neutre")</f>
        <v>0</v>
      </c>
      <c r="J985" s="11" t="b">
        <f>AND(C985="neutre",F985="neutre")</f>
        <v>0</v>
      </c>
      <c r="K985" s="12" t="b">
        <f>AND(C985="neutre",F985="incels")</f>
        <v>0</v>
      </c>
    </row>
    <row r="986" spans="1:11" ht="15.75" customHeight="1" x14ac:dyDescent="0.15">
      <c r="A986" s="39" t="s">
        <v>2377</v>
      </c>
      <c r="B986" s="40">
        <v>2379</v>
      </c>
      <c r="C986" s="41" t="s">
        <v>1</v>
      </c>
      <c r="D986" s="42">
        <v>1</v>
      </c>
      <c r="E986" s="42">
        <v>0</v>
      </c>
      <c r="F986" s="9" t="s">
        <v>1</v>
      </c>
      <c r="G986" s="11">
        <f>IF(C986=F986,1,0)</f>
        <v>1</v>
      </c>
      <c r="H986" s="11" t="b">
        <f>AND(C986="incels",F986="incels")</f>
        <v>1</v>
      </c>
      <c r="I986" s="11" t="b">
        <f>AND(C986="incels",F986="neutre")</f>
        <v>0</v>
      </c>
      <c r="J986" s="11" t="b">
        <f>AND(C986="neutre",F986="neutre")</f>
        <v>0</v>
      </c>
      <c r="K986" s="12" t="b">
        <f>AND(C986="neutre",F986="incels")</f>
        <v>0</v>
      </c>
    </row>
    <row r="987" spans="1:11" ht="15.75" customHeight="1" x14ac:dyDescent="0.15">
      <c r="A987" s="39" t="s">
        <v>1527</v>
      </c>
      <c r="B987" s="40">
        <v>1529</v>
      </c>
      <c r="C987" s="41" t="s">
        <v>2</v>
      </c>
      <c r="D987" s="42">
        <v>0</v>
      </c>
      <c r="E987" s="42">
        <v>1</v>
      </c>
      <c r="F987" s="9" t="s">
        <v>1</v>
      </c>
      <c r="G987" s="11">
        <f>IF(C987=F987,1,0)</f>
        <v>0</v>
      </c>
      <c r="H987" s="11" t="b">
        <f>AND(C987="incels",F987="incels")</f>
        <v>0</v>
      </c>
      <c r="I987" s="11" t="b">
        <f>AND(C987="incels",F987="neutre")</f>
        <v>0</v>
      </c>
      <c r="J987" s="11" t="b">
        <f>AND(C987="neutre",F987="neutre")</f>
        <v>0</v>
      </c>
      <c r="K987" s="12" t="b">
        <f>AND(C987="neutre",F987="incels")</f>
        <v>1</v>
      </c>
    </row>
    <row r="988" spans="1:11" ht="15.75" customHeight="1" x14ac:dyDescent="0.15">
      <c r="A988" s="39" t="s">
        <v>4448</v>
      </c>
      <c r="B988" s="40">
        <v>4458</v>
      </c>
      <c r="C988" s="41" t="s">
        <v>2</v>
      </c>
      <c r="D988" s="42">
        <v>0</v>
      </c>
      <c r="E988" s="42">
        <v>1</v>
      </c>
      <c r="F988" s="9" t="s">
        <v>1</v>
      </c>
      <c r="G988" s="11">
        <f>IF(C988=F988,1,0)</f>
        <v>0</v>
      </c>
      <c r="H988" s="11" t="b">
        <f>AND(C988="incels",F988="incels")</f>
        <v>0</v>
      </c>
      <c r="I988" s="11" t="b">
        <f>AND(C988="incels",F988="neutre")</f>
        <v>0</v>
      </c>
      <c r="J988" s="11" t="b">
        <f>AND(C988="neutre",F988="neutre")</f>
        <v>0</v>
      </c>
      <c r="K988" s="12" t="b">
        <f>AND(C988="neutre",F988="incels")</f>
        <v>1</v>
      </c>
    </row>
    <row r="989" spans="1:11" ht="15.75" customHeight="1" x14ac:dyDescent="0.15">
      <c r="A989" s="39" t="s">
        <v>8943</v>
      </c>
      <c r="B989" s="40">
        <v>9013</v>
      </c>
      <c r="C989" s="41" t="s">
        <v>1</v>
      </c>
      <c r="D989" s="42">
        <v>1</v>
      </c>
      <c r="E989" s="42">
        <v>0</v>
      </c>
      <c r="F989" s="9" t="s">
        <v>1</v>
      </c>
      <c r="G989" s="11">
        <f>IF(C989=F989,1,0)</f>
        <v>1</v>
      </c>
      <c r="H989" s="11" t="b">
        <f>AND(C989="incels",F989="incels")</f>
        <v>1</v>
      </c>
      <c r="I989" s="11" t="b">
        <f>AND(C989="incels",F989="neutre")</f>
        <v>0</v>
      </c>
      <c r="J989" s="11" t="b">
        <f>AND(C989="neutre",F989="neutre")</f>
        <v>0</v>
      </c>
      <c r="K989" s="12" t="b">
        <f>AND(C989="neutre",F989="incels")</f>
        <v>0</v>
      </c>
    </row>
    <row r="990" spans="1:11" ht="15.75" customHeight="1" x14ac:dyDescent="0.15">
      <c r="A990" s="39" t="s">
        <v>2648</v>
      </c>
      <c r="B990" s="40">
        <v>2650</v>
      </c>
      <c r="C990" s="41" t="s">
        <v>1</v>
      </c>
      <c r="D990" s="42">
        <v>0</v>
      </c>
      <c r="E990" s="42">
        <v>0</v>
      </c>
      <c r="F990" s="9" t="s">
        <v>1</v>
      </c>
      <c r="G990" s="11">
        <f>IF(C990=F990,1,0)</f>
        <v>1</v>
      </c>
      <c r="H990" s="11" t="b">
        <f>AND(C990="incels",F990="incels")</f>
        <v>1</v>
      </c>
      <c r="I990" s="11" t="b">
        <f>AND(C990="incels",F990="neutre")</f>
        <v>0</v>
      </c>
      <c r="J990" s="11" t="b">
        <f>AND(C990="neutre",F990="neutre")</f>
        <v>0</v>
      </c>
      <c r="K990" s="12" t="b">
        <f>AND(C990="neutre",F990="incels")</f>
        <v>0</v>
      </c>
    </row>
    <row r="991" spans="1:11" ht="15.75" customHeight="1" x14ac:dyDescent="0.15">
      <c r="A991" s="39" t="s">
        <v>6221</v>
      </c>
      <c r="B991" s="40">
        <v>6257</v>
      </c>
      <c r="C991" s="41" t="s">
        <v>1</v>
      </c>
      <c r="D991" s="42">
        <v>1</v>
      </c>
      <c r="E991" s="42">
        <v>0</v>
      </c>
      <c r="F991" s="9" t="s">
        <v>1</v>
      </c>
      <c r="G991" s="11">
        <f>IF(C991=F991,1,0)</f>
        <v>1</v>
      </c>
      <c r="H991" s="11" t="b">
        <f>AND(C991="incels",F991="incels")</f>
        <v>1</v>
      </c>
      <c r="I991" s="11" t="b">
        <f>AND(C991="incels",F991="neutre")</f>
        <v>0</v>
      </c>
      <c r="J991" s="11" t="b">
        <f>AND(C991="neutre",F991="neutre")</f>
        <v>0</v>
      </c>
      <c r="K991" s="12" t="b">
        <f>AND(C991="neutre",F991="incels")</f>
        <v>0</v>
      </c>
    </row>
    <row r="992" spans="1:11" ht="15.75" customHeight="1" x14ac:dyDescent="0.15">
      <c r="A992" s="39" t="s">
        <v>2366</v>
      </c>
      <c r="B992" s="40">
        <v>2368</v>
      </c>
      <c r="C992" s="41" t="s">
        <v>2</v>
      </c>
      <c r="D992" s="42">
        <v>0</v>
      </c>
      <c r="E992" s="42">
        <v>1</v>
      </c>
      <c r="F992" s="9" t="s">
        <v>1</v>
      </c>
      <c r="G992" s="11">
        <f>IF(C992=F992,1,0)</f>
        <v>0</v>
      </c>
      <c r="H992" s="11" t="b">
        <f>AND(C992="incels",F992="incels")</f>
        <v>0</v>
      </c>
      <c r="I992" s="11" t="b">
        <f>AND(C992="incels",F992="neutre")</f>
        <v>0</v>
      </c>
      <c r="J992" s="11" t="b">
        <f>AND(C992="neutre",F992="neutre")</f>
        <v>0</v>
      </c>
      <c r="K992" s="12" t="b">
        <f>AND(C992="neutre",F992="incels")</f>
        <v>1</v>
      </c>
    </row>
    <row r="993" spans="1:11" ht="15.75" customHeight="1" x14ac:dyDescent="0.15">
      <c r="A993" s="39" t="s">
        <v>8157</v>
      </c>
      <c r="B993" s="40">
        <v>8219</v>
      </c>
      <c r="C993" s="41" t="s">
        <v>2</v>
      </c>
      <c r="D993" s="42">
        <v>0</v>
      </c>
      <c r="E993" s="42">
        <v>1</v>
      </c>
      <c r="F993" s="9" t="s">
        <v>1</v>
      </c>
      <c r="G993" s="11">
        <f>IF(C993=F993,1,0)</f>
        <v>0</v>
      </c>
      <c r="H993" s="11" t="b">
        <f>AND(C993="incels",F993="incels")</f>
        <v>0</v>
      </c>
      <c r="I993" s="11" t="b">
        <f>AND(C993="incels",F993="neutre")</f>
        <v>0</v>
      </c>
      <c r="J993" s="11" t="b">
        <f>AND(C993="neutre",F993="neutre")</f>
        <v>0</v>
      </c>
      <c r="K993" s="12" t="b">
        <f>AND(C993="neutre",F993="incels")</f>
        <v>1</v>
      </c>
    </row>
    <row r="994" spans="1:11" ht="15.75" customHeight="1" x14ac:dyDescent="0.15">
      <c r="A994" s="39" t="s">
        <v>7549</v>
      </c>
      <c r="B994" s="40">
        <v>7605</v>
      </c>
      <c r="C994" s="41" t="s">
        <v>2</v>
      </c>
      <c r="D994" s="42">
        <v>0</v>
      </c>
      <c r="E994" s="42">
        <v>1</v>
      </c>
      <c r="F994" s="9" t="s">
        <v>1</v>
      </c>
      <c r="G994" s="11">
        <f>IF(C994=F994,1,0)</f>
        <v>0</v>
      </c>
      <c r="H994" s="11" t="b">
        <f>AND(C994="incels",F994="incels")</f>
        <v>0</v>
      </c>
      <c r="I994" s="11" t="b">
        <f>AND(C994="incels",F994="neutre")</f>
        <v>0</v>
      </c>
      <c r="J994" s="11" t="b">
        <f>AND(C994="neutre",F994="neutre")</f>
        <v>0</v>
      </c>
      <c r="K994" s="12" t="b">
        <f>AND(C994="neutre",F994="incels")</f>
        <v>1</v>
      </c>
    </row>
    <row r="995" spans="1:11" ht="15.75" customHeight="1" x14ac:dyDescent="0.15">
      <c r="A995" s="39" t="s">
        <v>7197</v>
      </c>
      <c r="B995" s="40">
        <v>7248</v>
      </c>
      <c r="C995" s="41" t="s">
        <v>2</v>
      </c>
      <c r="D995" s="42">
        <v>0</v>
      </c>
      <c r="E995" s="42">
        <v>1</v>
      </c>
      <c r="F995" s="9" t="s">
        <v>1</v>
      </c>
      <c r="G995" s="11">
        <f>IF(C995=F995,1,0)</f>
        <v>0</v>
      </c>
      <c r="H995" s="11" t="b">
        <f>AND(C995="incels",F995="incels")</f>
        <v>0</v>
      </c>
      <c r="I995" s="11" t="b">
        <f>AND(C995="incels",F995="neutre")</f>
        <v>0</v>
      </c>
      <c r="J995" s="11" t="b">
        <f>AND(C995="neutre",F995="neutre")</f>
        <v>0</v>
      </c>
      <c r="K995" s="12" t="b">
        <f>AND(C995="neutre",F995="incels")</f>
        <v>1</v>
      </c>
    </row>
    <row r="996" spans="1:11" ht="15.75" customHeight="1" x14ac:dyDescent="0.15">
      <c r="A996" s="39" t="s">
        <v>9796</v>
      </c>
      <c r="B996" s="40">
        <v>9877</v>
      </c>
      <c r="C996" s="41" t="s">
        <v>2</v>
      </c>
      <c r="D996" s="42">
        <v>0</v>
      </c>
      <c r="E996" s="42">
        <v>1</v>
      </c>
      <c r="F996" s="9" t="s">
        <v>1</v>
      </c>
      <c r="G996" s="11">
        <f>IF(C996=F996,1,0)</f>
        <v>0</v>
      </c>
      <c r="H996" s="11" t="b">
        <f>AND(C996="incels",F996="incels")</f>
        <v>0</v>
      </c>
      <c r="I996" s="11" t="b">
        <f>AND(C996="incels",F996="neutre")</f>
        <v>0</v>
      </c>
      <c r="J996" s="11" t="b">
        <f>AND(C996="neutre",F996="neutre")</f>
        <v>0</v>
      </c>
      <c r="K996" s="12" t="b">
        <f>AND(C996="neutre",F996="incels")</f>
        <v>1</v>
      </c>
    </row>
    <row r="997" spans="1:11" ht="15.75" customHeight="1" x14ac:dyDescent="0.15">
      <c r="A997" s="39" t="s">
        <v>696</v>
      </c>
      <c r="B997" s="40">
        <v>695</v>
      </c>
      <c r="C997" s="41" t="s">
        <v>2</v>
      </c>
      <c r="D997" s="42">
        <v>0</v>
      </c>
      <c r="E997" s="42">
        <v>1</v>
      </c>
      <c r="F997" s="9" t="s">
        <v>1</v>
      </c>
      <c r="G997" s="11">
        <f>IF(C997=F997,1,0)</f>
        <v>0</v>
      </c>
      <c r="H997" s="11" t="b">
        <f>AND(C997="incels",F997="incels")</f>
        <v>0</v>
      </c>
      <c r="I997" s="11" t="b">
        <f>AND(C997="incels",F997="neutre")</f>
        <v>0</v>
      </c>
      <c r="J997" s="11" t="b">
        <f>AND(C997="neutre",F997="neutre")</f>
        <v>0</v>
      </c>
      <c r="K997" s="12" t="b">
        <f>AND(C997="neutre",F997="incels")</f>
        <v>1</v>
      </c>
    </row>
    <row r="998" spans="1:11" ht="15.75" customHeight="1" x14ac:dyDescent="0.15">
      <c r="A998" s="39" t="s">
        <v>8282</v>
      </c>
      <c r="B998" s="40">
        <v>8344</v>
      </c>
      <c r="C998" s="41" t="s">
        <v>1</v>
      </c>
      <c r="D998" s="42">
        <v>1</v>
      </c>
      <c r="E998" s="42">
        <v>0</v>
      </c>
      <c r="F998" s="9" t="s">
        <v>1</v>
      </c>
      <c r="G998" s="11">
        <f>IF(C998=F998,1,0)</f>
        <v>1</v>
      </c>
      <c r="H998" s="11" t="b">
        <f>AND(C998="incels",F998="incels")</f>
        <v>1</v>
      </c>
      <c r="I998" s="11" t="b">
        <f>AND(C998="incels",F998="neutre")</f>
        <v>0</v>
      </c>
      <c r="J998" s="11" t="b">
        <f>AND(C998="neutre",F998="neutre")</f>
        <v>0</v>
      </c>
      <c r="K998" s="12" t="b">
        <f>AND(C998="neutre",F998="incels")</f>
        <v>0</v>
      </c>
    </row>
    <row r="999" spans="1:11" ht="15.75" customHeight="1" x14ac:dyDescent="0.15">
      <c r="A999" s="39" t="s">
        <v>7814</v>
      </c>
      <c r="B999" s="40">
        <v>7871</v>
      </c>
      <c r="C999" s="41" t="s">
        <v>1</v>
      </c>
      <c r="D999" s="42">
        <v>1</v>
      </c>
      <c r="E999" s="42">
        <v>0</v>
      </c>
      <c r="F999" s="9" t="s">
        <v>1</v>
      </c>
      <c r="G999" s="11">
        <f>IF(C999=F999,1,0)</f>
        <v>1</v>
      </c>
      <c r="H999" s="11" t="b">
        <f>AND(C999="incels",F999="incels")</f>
        <v>1</v>
      </c>
      <c r="I999" s="11" t="b">
        <f>AND(C999="incels",F999="neutre")</f>
        <v>0</v>
      </c>
      <c r="J999" s="11" t="b">
        <f>AND(C999="neutre",F999="neutre")</f>
        <v>0</v>
      </c>
      <c r="K999" s="12" t="b">
        <f>AND(C999="neutre",F999="incels")</f>
        <v>0</v>
      </c>
    </row>
    <row r="1000" spans="1:11" ht="15.75" customHeight="1" x14ac:dyDescent="0.15">
      <c r="A1000" s="39" t="s">
        <v>4926</v>
      </c>
      <c r="B1000" s="40">
        <v>4944</v>
      </c>
      <c r="C1000" s="41" t="s">
        <v>1</v>
      </c>
      <c r="D1000" s="42">
        <v>0</v>
      </c>
      <c r="E1000" s="42">
        <v>0</v>
      </c>
      <c r="F1000" s="9" t="s">
        <v>1</v>
      </c>
      <c r="G1000" s="11">
        <f>IF(C1000=F1000,1,0)</f>
        <v>1</v>
      </c>
      <c r="H1000" s="11" t="b">
        <f>AND(C1000="incels",F1000="incels")</f>
        <v>1</v>
      </c>
      <c r="I1000" s="11" t="b">
        <f>AND(C1000="incels",F1000="neutre")</f>
        <v>0</v>
      </c>
      <c r="J1000" s="11" t="b">
        <f>AND(C1000="neutre",F1000="neutre")</f>
        <v>0</v>
      </c>
      <c r="K1000" s="12" t="b">
        <f>AND(C1000="neutre",F1000="incels")</f>
        <v>0</v>
      </c>
    </row>
    <row r="1001" spans="1:11" ht="15.75" customHeight="1" x14ac:dyDescent="0.15">
      <c r="A1001" s="39" t="s">
        <v>6736</v>
      </c>
      <c r="B1001" s="40">
        <v>6780</v>
      </c>
      <c r="C1001" s="41" t="s">
        <v>1</v>
      </c>
      <c r="D1001" s="42">
        <v>1</v>
      </c>
      <c r="E1001" s="42">
        <v>0</v>
      </c>
      <c r="F1001" s="9" t="s">
        <v>1</v>
      </c>
      <c r="G1001" s="11">
        <f>IF(C1001=F1001,1,0)</f>
        <v>1</v>
      </c>
      <c r="H1001" s="11" t="b">
        <f>AND(C1001="incels",F1001="incels")</f>
        <v>1</v>
      </c>
      <c r="I1001" s="11" t="b">
        <f>AND(C1001="incels",F1001="neutre")</f>
        <v>0</v>
      </c>
      <c r="J1001" s="11" t="b">
        <f>AND(C1001="neutre",F1001="neutre")</f>
        <v>0</v>
      </c>
      <c r="K1001" s="12" t="b">
        <f>AND(C1001="neutre",F1001="incels")</f>
        <v>0</v>
      </c>
    </row>
    <row r="1002" spans="1:11" ht="15.75" customHeight="1" x14ac:dyDescent="0.15">
      <c r="A1002" s="39">
        <v>1</v>
      </c>
      <c r="B1002" s="40">
        <v>6152</v>
      </c>
      <c r="C1002" s="41" t="s">
        <v>1</v>
      </c>
      <c r="D1002" s="42">
        <v>0</v>
      </c>
      <c r="E1002" s="42">
        <v>0</v>
      </c>
      <c r="F1002" s="9" t="s">
        <v>2</v>
      </c>
      <c r="G1002" s="11">
        <f>IF(C1002=F1002,1,0)</f>
        <v>0</v>
      </c>
      <c r="H1002" s="11" t="b">
        <f>AND(C1002="incels",F1002="incels")</f>
        <v>0</v>
      </c>
      <c r="I1002" s="11" t="b">
        <f>AND(C1002="incels",F1002="neutre")</f>
        <v>1</v>
      </c>
      <c r="J1002" s="11" t="b">
        <f>AND(C1002="neutre",F1002="neutre")</f>
        <v>0</v>
      </c>
      <c r="K1002" s="12" t="b">
        <f>AND(C1002="neutre",F1002="incels")</f>
        <v>0</v>
      </c>
    </row>
    <row r="1003" spans="1:11" ht="15.75" customHeight="1" x14ac:dyDescent="0.15">
      <c r="A1003" s="39">
        <v>3</v>
      </c>
      <c r="B1003" s="40">
        <v>9012</v>
      </c>
      <c r="C1003" s="41" t="s">
        <v>1</v>
      </c>
      <c r="D1003" s="42">
        <v>0</v>
      </c>
      <c r="E1003" s="42">
        <v>0</v>
      </c>
      <c r="F1003" s="9" t="s">
        <v>2</v>
      </c>
      <c r="G1003" s="11">
        <f>IF(C1003=F1003,1,0)</f>
        <v>0</v>
      </c>
      <c r="H1003" s="11" t="b">
        <f>AND(C1003="incels",F1003="incels")</f>
        <v>0</v>
      </c>
      <c r="I1003" s="11" t="b">
        <f>AND(C1003="incels",F1003="neutre")</f>
        <v>1</v>
      </c>
      <c r="J1003" s="11" t="b">
        <f>AND(C1003="neutre",F1003="neutre")</f>
        <v>0</v>
      </c>
      <c r="K1003" s="12" t="b">
        <f>AND(C1003="neutre",F1003="incels")</f>
        <v>0</v>
      </c>
    </row>
    <row r="1004" spans="1:11" ht="15.75" customHeight="1" x14ac:dyDescent="0.15">
      <c r="A1004" s="39">
        <v>25</v>
      </c>
      <c r="B1004" s="40">
        <v>4628</v>
      </c>
      <c r="C1004" s="41" t="s">
        <v>1</v>
      </c>
      <c r="D1004" s="42">
        <v>0</v>
      </c>
      <c r="E1004" s="42">
        <v>0</v>
      </c>
      <c r="F1004" s="9" t="s">
        <v>2</v>
      </c>
      <c r="G1004" s="11">
        <f>IF(C1004=F1004,1,0)</f>
        <v>0</v>
      </c>
      <c r="H1004" s="11" t="b">
        <f>AND(C1004="incels",F1004="incels")</f>
        <v>0</v>
      </c>
      <c r="I1004" s="11" t="b">
        <f>AND(C1004="incels",F1004="neutre")</f>
        <v>1</v>
      </c>
      <c r="J1004" s="11" t="b">
        <f>AND(C1004="neutre",F1004="neutre")</f>
        <v>0</v>
      </c>
      <c r="K1004" s="12" t="b">
        <f>AND(C1004="neutre",F1004="incels")</f>
        <v>0</v>
      </c>
    </row>
    <row r="1005" spans="1:11" ht="15.75" customHeight="1" x14ac:dyDescent="0.15">
      <c r="A1005" s="39">
        <v>69</v>
      </c>
      <c r="B1005" s="40">
        <v>5494</v>
      </c>
      <c r="C1005" s="41" t="s">
        <v>1</v>
      </c>
      <c r="D1005" s="42">
        <v>0</v>
      </c>
      <c r="E1005" s="42">
        <v>0</v>
      </c>
      <c r="F1005" s="9" t="s">
        <v>2</v>
      </c>
      <c r="G1005" s="11">
        <f>IF(C1005=F1005,1,0)</f>
        <v>0</v>
      </c>
      <c r="H1005" s="11" t="b">
        <f>AND(C1005="incels",F1005="incels")</f>
        <v>0</v>
      </c>
      <c r="I1005" s="11" t="b">
        <f>AND(C1005="incels",F1005="neutre")</f>
        <v>1</v>
      </c>
      <c r="J1005" s="11" t="b">
        <f>AND(C1005="neutre",F1005="neutre")</f>
        <v>0</v>
      </c>
      <c r="K1005" s="12" t="b">
        <f>AND(C1005="neutre",F1005="incels")</f>
        <v>0</v>
      </c>
    </row>
    <row r="1006" spans="1:11" ht="15.75" customHeight="1" x14ac:dyDescent="0.15">
      <c r="A1006" s="39">
        <v>450</v>
      </c>
      <c r="B1006" s="40">
        <v>636</v>
      </c>
      <c r="C1006" s="41" t="s">
        <v>1</v>
      </c>
      <c r="D1006" s="42">
        <v>0</v>
      </c>
      <c r="E1006" s="42">
        <v>0</v>
      </c>
      <c r="F1006" s="9" t="s">
        <v>2</v>
      </c>
      <c r="G1006" s="11">
        <f>IF(C1006=F1006,1,0)</f>
        <v>0</v>
      </c>
      <c r="H1006" s="11" t="b">
        <f>AND(C1006="incels",F1006="incels")</f>
        <v>0</v>
      </c>
      <c r="I1006" s="11" t="b">
        <f>AND(C1006="incels",F1006="neutre")</f>
        <v>1</v>
      </c>
      <c r="J1006" s="11" t="b">
        <f>AND(C1006="neutre",F1006="neutre")</f>
        <v>0</v>
      </c>
      <c r="K1006" s="12" t="b">
        <f>AND(C1006="neutre",F1006="incels")</f>
        <v>0</v>
      </c>
    </row>
    <row r="1007" spans="1:11" ht="15.75" customHeight="1" x14ac:dyDescent="0.15">
      <c r="A1007" s="39">
        <v>450</v>
      </c>
      <c r="B1007" s="40">
        <v>8042</v>
      </c>
      <c r="C1007" s="41" t="s">
        <v>1</v>
      </c>
      <c r="D1007" s="42">
        <v>0</v>
      </c>
      <c r="E1007" s="42">
        <v>0</v>
      </c>
      <c r="F1007" s="9" t="s">
        <v>2</v>
      </c>
      <c r="G1007" s="11">
        <f>IF(C1007=F1007,1,0)</f>
        <v>0</v>
      </c>
      <c r="H1007" s="11" t="b">
        <f>AND(C1007="incels",F1007="incels")</f>
        <v>0</v>
      </c>
      <c r="I1007" s="11" t="b">
        <f>AND(C1007="incels",F1007="neutre")</f>
        <v>1</v>
      </c>
      <c r="J1007" s="11" t="b">
        <f>AND(C1007="neutre",F1007="neutre")</f>
        <v>0</v>
      </c>
      <c r="K1007" s="12" t="b">
        <f>AND(C1007="neutre",F1007="incels")</f>
        <v>0</v>
      </c>
    </row>
    <row r="1008" spans="1:11" ht="15.75" customHeight="1" x14ac:dyDescent="0.15">
      <c r="A1008" s="39">
        <v>515</v>
      </c>
      <c r="B1008" s="40">
        <v>1489</v>
      </c>
      <c r="C1008" s="41" t="s">
        <v>1</v>
      </c>
      <c r="D1008" s="42">
        <v>0</v>
      </c>
      <c r="E1008" s="42">
        <v>0</v>
      </c>
      <c r="F1008" s="9" t="s">
        <v>2</v>
      </c>
      <c r="G1008" s="11">
        <f>IF(C1008=F1008,1,0)</f>
        <v>0</v>
      </c>
      <c r="H1008" s="11" t="b">
        <f>AND(C1008="incels",F1008="incels")</f>
        <v>0</v>
      </c>
      <c r="I1008" s="11" t="b">
        <f>AND(C1008="incels",F1008="neutre")</f>
        <v>1</v>
      </c>
      <c r="J1008" s="11" t="b">
        <f>AND(C1008="neutre",F1008="neutre")</f>
        <v>0</v>
      </c>
      <c r="K1008" s="12" t="b">
        <f>AND(C1008="neutre",F1008="incels")</f>
        <v>0</v>
      </c>
    </row>
    <row r="1009" spans="1:11" ht="15.75" customHeight="1" x14ac:dyDescent="0.15">
      <c r="A1009" s="39">
        <v>10365</v>
      </c>
      <c r="B1009" s="40">
        <v>9838</v>
      </c>
      <c r="C1009" s="41" t="s">
        <v>1</v>
      </c>
      <c r="D1009" s="42">
        <v>0</v>
      </c>
      <c r="E1009" s="42">
        <v>0</v>
      </c>
      <c r="F1009" s="9" t="s">
        <v>2</v>
      </c>
      <c r="G1009" s="11">
        <f>IF(C1009=F1009,1,0)</f>
        <v>0</v>
      </c>
      <c r="H1009" s="11" t="b">
        <f>AND(C1009="incels",F1009="incels")</f>
        <v>0</v>
      </c>
      <c r="I1009" s="11" t="b">
        <f>AND(C1009="incels",F1009="neutre")</f>
        <v>1</v>
      </c>
      <c r="J1009" s="11" t="b">
        <f>AND(C1009="neutre",F1009="neutre")</f>
        <v>0</v>
      </c>
      <c r="K1009" s="12" t="b">
        <f>AND(C1009="neutre",F1009="incels")</f>
        <v>0</v>
      </c>
    </row>
    <row r="1010" spans="1:11" ht="15.75" customHeight="1" x14ac:dyDescent="0.15">
      <c r="A1010" s="39">
        <v>16113</v>
      </c>
      <c r="B1010" s="40">
        <v>4754</v>
      </c>
      <c r="C1010" s="41" t="s">
        <v>1</v>
      </c>
      <c r="D1010" s="42">
        <v>0</v>
      </c>
      <c r="E1010" s="42">
        <v>0</v>
      </c>
      <c r="F1010" s="9" t="s">
        <v>2</v>
      </c>
      <c r="G1010" s="11">
        <f>IF(C1010=F1010,1,0)</f>
        <v>0</v>
      </c>
      <c r="H1010" s="11" t="b">
        <f>AND(C1010="incels",F1010="incels")</f>
        <v>0</v>
      </c>
      <c r="I1010" s="11" t="b">
        <f>AND(C1010="incels",F1010="neutre")</f>
        <v>1</v>
      </c>
      <c r="J1010" s="11" t="b">
        <f>AND(C1010="neutre",F1010="neutre")</f>
        <v>0</v>
      </c>
      <c r="K1010" s="12" t="b">
        <f>AND(C1010="neutre",F1010="incels")</f>
        <v>0</v>
      </c>
    </row>
    <row r="1011" spans="1:11" ht="15.75" customHeight="1" x14ac:dyDescent="0.15">
      <c r="A1011" s="39">
        <v>16426</v>
      </c>
      <c r="B1011" s="40">
        <v>7824</v>
      </c>
      <c r="C1011" s="41" t="s">
        <v>1</v>
      </c>
      <c r="D1011" s="42">
        <v>0</v>
      </c>
      <c r="E1011" s="42">
        <v>0</v>
      </c>
      <c r="F1011" s="9" t="s">
        <v>2</v>
      </c>
      <c r="G1011" s="11">
        <f>IF(C1011=F1011,1,0)</f>
        <v>0</v>
      </c>
      <c r="H1011" s="11" t="b">
        <f>AND(C1011="incels",F1011="incels")</f>
        <v>0</v>
      </c>
      <c r="I1011" s="11" t="b">
        <f>AND(C1011="incels",F1011="neutre")</f>
        <v>1</v>
      </c>
      <c r="J1011" s="11" t="b">
        <f>AND(C1011="neutre",F1011="neutre")</f>
        <v>0</v>
      </c>
      <c r="K1011" s="12" t="b">
        <f>AND(C1011="neutre",F1011="incels")</f>
        <v>0</v>
      </c>
    </row>
    <row r="1012" spans="1:11" ht="15.75" customHeight="1" x14ac:dyDescent="0.15">
      <c r="A1012" s="39">
        <v>10010312</v>
      </c>
      <c r="B1012" s="40">
        <v>3421</v>
      </c>
      <c r="C1012" s="41" t="s">
        <v>1</v>
      </c>
      <c r="D1012" s="42">
        <v>0</v>
      </c>
      <c r="E1012" s="42">
        <v>0</v>
      </c>
      <c r="F1012" s="9" t="s">
        <v>2</v>
      </c>
      <c r="G1012" s="11">
        <f>IF(C1012=F1012,1,0)</f>
        <v>0</v>
      </c>
      <c r="H1012" s="11" t="b">
        <f>AND(C1012="incels",F1012="incels")</f>
        <v>0</v>
      </c>
      <c r="I1012" s="11" t="b">
        <f>AND(C1012="incels",F1012="neutre")</f>
        <v>1</v>
      </c>
      <c r="J1012" s="11" t="b">
        <f>AND(C1012="neutre",F1012="neutre")</f>
        <v>0</v>
      </c>
      <c r="K1012" s="12" t="b">
        <f>AND(C1012="neutre",F1012="incels")</f>
        <v>0</v>
      </c>
    </row>
    <row r="1013" spans="1:11" ht="15.75" customHeight="1" x14ac:dyDescent="0.15">
      <c r="A1013" s="39">
        <v>220201121</v>
      </c>
      <c r="B1013" s="40">
        <v>2893</v>
      </c>
      <c r="C1013" s="41" t="s">
        <v>1</v>
      </c>
      <c r="D1013" s="42">
        <v>0</v>
      </c>
      <c r="E1013" s="42">
        <v>0</v>
      </c>
      <c r="F1013" s="9" t="s">
        <v>2</v>
      </c>
      <c r="G1013" s="11">
        <f>IF(C1013=F1013,1,0)</f>
        <v>0</v>
      </c>
      <c r="H1013" s="11" t="b">
        <f>AND(C1013="incels",F1013="incels")</f>
        <v>0</v>
      </c>
      <c r="I1013" s="11" t="b">
        <f>AND(C1013="incels",F1013="neutre")</f>
        <v>1</v>
      </c>
      <c r="J1013" s="11" t="b">
        <f>AND(C1013="neutre",F1013="neutre")</f>
        <v>0</v>
      </c>
      <c r="K1013" s="12" t="b">
        <f>AND(C1013="neutre",F1013="incels")</f>
        <v>0</v>
      </c>
    </row>
    <row r="1014" spans="1:11" ht="15.75" customHeight="1" x14ac:dyDescent="0.15">
      <c r="A1014" s="39">
        <v>1.01100100001101E+16</v>
      </c>
      <c r="B1014" s="40">
        <v>5463</v>
      </c>
      <c r="C1014" s="41" t="s">
        <v>1</v>
      </c>
      <c r="D1014" s="42">
        <v>0</v>
      </c>
      <c r="E1014" s="42">
        <v>0</v>
      </c>
      <c r="F1014" s="9" t="s">
        <v>2</v>
      </c>
      <c r="G1014" s="11">
        <f>IF(C1014=F1014,1,0)</f>
        <v>0</v>
      </c>
      <c r="H1014" s="11" t="b">
        <f>AND(C1014="incels",F1014="incels")</f>
        <v>0</v>
      </c>
      <c r="I1014" s="11" t="b">
        <f>AND(C1014="incels",F1014="neutre")</f>
        <v>1</v>
      </c>
      <c r="J1014" s="11" t="b">
        <f>AND(C1014="neutre",F1014="neutre")</f>
        <v>0</v>
      </c>
      <c r="K1014" s="12" t="b">
        <f>AND(C1014="neutre",F1014="incels")</f>
        <v>0</v>
      </c>
    </row>
    <row r="1015" spans="1:11" ht="15.75" customHeight="1" x14ac:dyDescent="0.15">
      <c r="A1015" s="39" t="s">
        <v>5718</v>
      </c>
      <c r="B1015" s="40">
        <v>5748</v>
      </c>
      <c r="C1015" s="41" t="s">
        <v>2</v>
      </c>
      <c r="D1015" s="42">
        <v>0</v>
      </c>
      <c r="E1015" s="42">
        <v>1</v>
      </c>
      <c r="F1015" s="9" t="s">
        <v>2</v>
      </c>
      <c r="G1015" s="11">
        <f>IF(C1015=F1015,1,0)</f>
        <v>1</v>
      </c>
      <c r="H1015" s="11" t="b">
        <f>AND(C1015="incels",F1015="incels")</f>
        <v>0</v>
      </c>
      <c r="I1015" s="11" t="b">
        <f>AND(C1015="incels",F1015="neutre")</f>
        <v>0</v>
      </c>
      <c r="J1015" s="11" t="b">
        <f>AND(C1015="neutre",F1015="neutre")</f>
        <v>1</v>
      </c>
      <c r="K1015" s="12" t="b">
        <f>AND(C1015="neutre",F1015="incels")</f>
        <v>0</v>
      </c>
    </row>
    <row r="1016" spans="1:11" ht="15.75" customHeight="1" x14ac:dyDescent="0.15">
      <c r="A1016" s="39" t="s">
        <v>8272</v>
      </c>
      <c r="B1016" s="40">
        <v>8334</v>
      </c>
      <c r="C1016" s="41" t="s">
        <v>2</v>
      </c>
      <c r="D1016" s="42">
        <v>0</v>
      </c>
      <c r="E1016" s="42">
        <v>1</v>
      </c>
      <c r="F1016" s="9" t="s">
        <v>2</v>
      </c>
      <c r="G1016" s="11">
        <f>IF(C1016=F1016,1,0)</f>
        <v>1</v>
      </c>
      <c r="H1016" s="11" t="b">
        <f>AND(C1016="incels",F1016="incels")</f>
        <v>0</v>
      </c>
      <c r="I1016" s="11" t="b">
        <f>AND(C1016="incels",F1016="neutre")</f>
        <v>0</v>
      </c>
      <c r="J1016" s="11" t="b">
        <f>AND(C1016="neutre",F1016="neutre")</f>
        <v>1</v>
      </c>
      <c r="K1016" s="12" t="b">
        <f>AND(C1016="neutre",F1016="incels")</f>
        <v>0</v>
      </c>
    </row>
    <row r="1017" spans="1:11" ht="15.75" customHeight="1" x14ac:dyDescent="0.15">
      <c r="A1017" s="39" t="s">
        <v>616</v>
      </c>
      <c r="B1017" s="40">
        <v>614</v>
      </c>
      <c r="C1017" s="41" t="s">
        <v>2</v>
      </c>
      <c r="D1017" s="42">
        <v>0</v>
      </c>
      <c r="E1017" s="42">
        <v>1</v>
      </c>
      <c r="F1017" s="9" t="s">
        <v>2</v>
      </c>
      <c r="G1017" s="11">
        <f>IF(C1017=F1017,1,0)</f>
        <v>1</v>
      </c>
      <c r="H1017" s="11" t="b">
        <f>AND(C1017="incels",F1017="incels")</f>
        <v>0</v>
      </c>
      <c r="I1017" s="11" t="b">
        <f>AND(C1017="incels",F1017="neutre")</f>
        <v>0</v>
      </c>
      <c r="J1017" s="11" t="b">
        <f>AND(C1017="neutre",F1017="neutre")</f>
        <v>1</v>
      </c>
      <c r="K1017" s="12" t="b">
        <f>AND(C1017="neutre",F1017="incels")</f>
        <v>0</v>
      </c>
    </row>
    <row r="1018" spans="1:11" ht="15.75" customHeight="1" x14ac:dyDescent="0.15">
      <c r="A1018" s="39" t="s">
        <v>7565</v>
      </c>
      <c r="B1018" s="40">
        <v>7621</v>
      </c>
      <c r="C1018" s="41" t="s">
        <v>2</v>
      </c>
      <c r="D1018" s="42">
        <v>0</v>
      </c>
      <c r="E1018" s="42">
        <v>1</v>
      </c>
      <c r="F1018" s="9" t="s">
        <v>2</v>
      </c>
      <c r="G1018" s="11">
        <f>IF(C1018=F1018,1,0)</f>
        <v>1</v>
      </c>
      <c r="H1018" s="11" t="b">
        <f>AND(C1018="incels",F1018="incels")</f>
        <v>0</v>
      </c>
      <c r="I1018" s="11" t="b">
        <f>AND(C1018="incels",F1018="neutre")</f>
        <v>0</v>
      </c>
      <c r="J1018" s="11" t="b">
        <f>AND(C1018="neutre",F1018="neutre")</f>
        <v>1</v>
      </c>
      <c r="K1018" s="12" t="b">
        <f>AND(C1018="neutre",F1018="incels")</f>
        <v>0</v>
      </c>
    </row>
    <row r="1019" spans="1:11" ht="15.75" customHeight="1" x14ac:dyDescent="0.15">
      <c r="A1019" s="39" t="s">
        <v>2079</v>
      </c>
      <c r="B1019" s="40">
        <v>2081</v>
      </c>
      <c r="C1019" s="41" t="s">
        <v>2</v>
      </c>
      <c r="D1019" s="42">
        <v>0</v>
      </c>
      <c r="E1019" s="42">
        <v>1</v>
      </c>
      <c r="F1019" s="9" t="s">
        <v>2</v>
      </c>
      <c r="G1019" s="11">
        <f>IF(C1019=F1019,1,0)</f>
        <v>1</v>
      </c>
      <c r="H1019" s="11" t="b">
        <f>AND(C1019="incels",F1019="incels")</f>
        <v>0</v>
      </c>
      <c r="I1019" s="11" t="b">
        <f>AND(C1019="incels",F1019="neutre")</f>
        <v>0</v>
      </c>
      <c r="J1019" s="11" t="b">
        <f>AND(C1019="neutre",F1019="neutre")</f>
        <v>1</v>
      </c>
      <c r="K1019" s="12" t="b">
        <f>AND(C1019="neutre",F1019="incels")</f>
        <v>0</v>
      </c>
    </row>
    <row r="1020" spans="1:11" ht="15.75" customHeight="1" x14ac:dyDescent="0.15">
      <c r="A1020" s="39" t="s">
        <v>6454</v>
      </c>
      <c r="B1020" s="40">
        <v>6494</v>
      </c>
      <c r="C1020" s="41" t="s">
        <v>1</v>
      </c>
      <c r="D1020" s="42">
        <v>0</v>
      </c>
      <c r="E1020" s="42">
        <v>0</v>
      </c>
      <c r="F1020" s="9" t="s">
        <v>2</v>
      </c>
      <c r="G1020" s="11">
        <f>IF(C1020=F1020,1,0)</f>
        <v>0</v>
      </c>
      <c r="H1020" s="11" t="b">
        <f>AND(C1020="incels",F1020="incels")</f>
        <v>0</v>
      </c>
      <c r="I1020" s="11" t="b">
        <f>AND(C1020="incels",F1020="neutre")</f>
        <v>1</v>
      </c>
      <c r="J1020" s="11" t="b">
        <f>AND(C1020="neutre",F1020="neutre")</f>
        <v>0</v>
      </c>
      <c r="K1020" s="12" t="b">
        <f>AND(C1020="neutre",F1020="incels")</f>
        <v>0</v>
      </c>
    </row>
    <row r="1021" spans="1:11" ht="15.75" customHeight="1" x14ac:dyDescent="0.15">
      <c r="A1021" s="39" t="s">
        <v>3595</v>
      </c>
      <c r="B1021" s="40">
        <v>3600</v>
      </c>
      <c r="C1021" s="41" t="s">
        <v>2</v>
      </c>
      <c r="D1021" s="42">
        <v>0</v>
      </c>
      <c r="E1021" s="42">
        <v>1</v>
      </c>
      <c r="F1021" s="9" t="s">
        <v>2</v>
      </c>
      <c r="G1021" s="11">
        <f>IF(C1021=F1021,1,0)</f>
        <v>1</v>
      </c>
      <c r="H1021" s="11" t="b">
        <f>AND(C1021="incels",F1021="incels")</f>
        <v>0</v>
      </c>
      <c r="I1021" s="11" t="b">
        <f>AND(C1021="incels",F1021="neutre")</f>
        <v>0</v>
      </c>
      <c r="J1021" s="11" t="b">
        <f>AND(C1021="neutre",F1021="neutre")</f>
        <v>1</v>
      </c>
      <c r="K1021" s="12" t="b">
        <f>AND(C1021="neutre",F1021="incels")</f>
        <v>0</v>
      </c>
    </row>
    <row r="1022" spans="1:11" ht="15.75" customHeight="1" x14ac:dyDescent="0.15">
      <c r="A1022" s="39" t="s">
        <v>8255</v>
      </c>
      <c r="B1022" s="40">
        <v>8317</v>
      </c>
      <c r="C1022" s="41" t="s">
        <v>2</v>
      </c>
      <c r="D1022" s="42">
        <v>0</v>
      </c>
      <c r="E1022" s="42">
        <v>1</v>
      </c>
      <c r="F1022" s="9" t="s">
        <v>2</v>
      </c>
      <c r="G1022" s="11">
        <f>IF(C1022=F1022,1,0)</f>
        <v>1</v>
      </c>
      <c r="H1022" s="11" t="b">
        <f>AND(C1022="incels",F1022="incels")</f>
        <v>0</v>
      </c>
      <c r="I1022" s="11" t="b">
        <f>AND(C1022="incels",F1022="neutre")</f>
        <v>0</v>
      </c>
      <c r="J1022" s="11" t="b">
        <f>AND(C1022="neutre",F1022="neutre")</f>
        <v>1</v>
      </c>
      <c r="K1022" s="12" t="b">
        <f>AND(C1022="neutre",F1022="incels")</f>
        <v>0</v>
      </c>
    </row>
    <row r="1023" spans="1:11" ht="15.75" customHeight="1" x14ac:dyDescent="0.15">
      <c r="A1023" s="39" t="s">
        <v>1487</v>
      </c>
      <c r="B1023" s="40">
        <v>1488</v>
      </c>
      <c r="C1023" s="41" t="s">
        <v>1</v>
      </c>
      <c r="D1023" s="42">
        <v>0</v>
      </c>
      <c r="E1023" s="42">
        <v>0</v>
      </c>
      <c r="F1023" s="9" t="s">
        <v>2</v>
      </c>
      <c r="G1023" s="11">
        <f>IF(C1023=F1023,1,0)</f>
        <v>0</v>
      </c>
      <c r="H1023" s="11" t="b">
        <f>AND(C1023="incels",F1023="incels")</f>
        <v>0</v>
      </c>
      <c r="I1023" s="11" t="b">
        <f>AND(C1023="incels",F1023="neutre")</f>
        <v>1</v>
      </c>
      <c r="J1023" s="11" t="b">
        <f>AND(C1023="neutre",F1023="neutre")</f>
        <v>0</v>
      </c>
      <c r="K1023" s="12" t="b">
        <f>AND(C1023="neutre",F1023="incels")</f>
        <v>0</v>
      </c>
    </row>
    <row r="1024" spans="1:11" ht="15.75" customHeight="1" x14ac:dyDescent="0.15">
      <c r="A1024" s="39" t="s">
        <v>6915</v>
      </c>
      <c r="B1024" s="40">
        <v>6959</v>
      </c>
      <c r="C1024" s="41" t="s">
        <v>1</v>
      </c>
      <c r="D1024" s="42">
        <v>0</v>
      </c>
      <c r="E1024" s="42">
        <v>0</v>
      </c>
      <c r="F1024" s="9" t="s">
        <v>2</v>
      </c>
      <c r="G1024" s="11">
        <f>IF(C1024=F1024,1,0)</f>
        <v>0</v>
      </c>
      <c r="H1024" s="11" t="b">
        <f>AND(C1024="incels",F1024="incels")</f>
        <v>0</v>
      </c>
      <c r="I1024" s="11" t="b">
        <f>AND(C1024="incels",F1024="neutre")</f>
        <v>1</v>
      </c>
      <c r="J1024" s="11" t="b">
        <f>AND(C1024="neutre",F1024="neutre")</f>
        <v>0</v>
      </c>
      <c r="K1024" s="12" t="b">
        <f>AND(C1024="neutre",F1024="incels")</f>
        <v>0</v>
      </c>
    </row>
    <row r="1025" spans="1:11" ht="15.75" customHeight="1" x14ac:dyDescent="0.15">
      <c r="A1025" s="39" t="s">
        <v>240</v>
      </c>
      <c r="B1025" s="40">
        <v>238</v>
      </c>
      <c r="C1025" s="41" t="s">
        <v>1</v>
      </c>
      <c r="D1025" s="42">
        <v>0</v>
      </c>
      <c r="E1025" s="42">
        <v>0</v>
      </c>
      <c r="F1025" s="9" t="s">
        <v>2</v>
      </c>
      <c r="G1025" s="11">
        <f>IF(C1025=F1025,1,0)</f>
        <v>0</v>
      </c>
      <c r="H1025" s="11" t="b">
        <f>AND(C1025="incels",F1025="incels")</f>
        <v>0</v>
      </c>
      <c r="I1025" s="11" t="b">
        <f>AND(C1025="incels",F1025="neutre")</f>
        <v>1</v>
      </c>
      <c r="J1025" s="11" t="b">
        <f>AND(C1025="neutre",F1025="neutre")</f>
        <v>0</v>
      </c>
      <c r="K1025" s="12" t="b">
        <f>AND(C1025="neutre",F1025="incels")</f>
        <v>0</v>
      </c>
    </row>
    <row r="1026" spans="1:11" ht="15.75" customHeight="1" x14ac:dyDescent="0.15">
      <c r="A1026" s="39" t="s">
        <v>6322</v>
      </c>
      <c r="B1026" s="40">
        <v>6359</v>
      </c>
      <c r="C1026" s="41" t="s">
        <v>1</v>
      </c>
      <c r="D1026" s="42">
        <v>1</v>
      </c>
      <c r="E1026" s="42">
        <v>0</v>
      </c>
      <c r="F1026" s="9" t="s">
        <v>2</v>
      </c>
      <c r="G1026" s="11">
        <f>IF(C1026=F1026,1,0)</f>
        <v>0</v>
      </c>
      <c r="H1026" s="11" t="b">
        <f>AND(C1026="incels",F1026="incels")</f>
        <v>0</v>
      </c>
      <c r="I1026" s="11" t="b">
        <f>AND(C1026="incels",F1026="neutre")</f>
        <v>1</v>
      </c>
      <c r="J1026" s="11" t="b">
        <f>AND(C1026="neutre",F1026="neutre")</f>
        <v>0</v>
      </c>
      <c r="K1026" s="12" t="b">
        <f>AND(C1026="neutre",F1026="incels")</f>
        <v>0</v>
      </c>
    </row>
    <row r="1027" spans="1:11" ht="15.75" customHeight="1" x14ac:dyDescent="0.15">
      <c r="A1027" s="39" t="s">
        <v>7733</v>
      </c>
      <c r="B1027" s="40">
        <v>7789</v>
      </c>
      <c r="C1027" s="41" t="s">
        <v>1</v>
      </c>
      <c r="D1027" s="42">
        <v>0</v>
      </c>
      <c r="E1027" s="42">
        <v>0</v>
      </c>
      <c r="F1027" s="9" t="s">
        <v>2</v>
      </c>
      <c r="G1027" s="11">
        <f>IF(C1027=F1027,1,0)</f>
        <v>0</v>
      </c>
      <c r="H1027" s="11" t="b">
        <f>AND(C1027="incels",F1027="incels")</f>
        <v>0</v>
      </c>
      <c r="I1027" s="11" t="b">
        <f>AND(C1027="incels",F1027="neutre")</f>
        <v>1</v>
      </c>
      <c r="J1027" s="11" t="b">
        <f>AND(C1027="neutre",F1027="neutre")</f>
        <v>0</v>
      </c>
      <c r="K1027" s="12" t="b">
        <f>AND(C1027="neutre",F1027="incels")</f>
        <v>0</v>
      </c>
    </row>
    <row r="1028" spans="1:11" ht="15.75" customHeight="1" x14ac:dyDescent="0.15">
      <c r="A1028" s="39" t="s">
        <v>3590</v>
      </c>
      <c r="B1028" s="40">
        <v>3595</v>
      </c>
      <c r="C1028" s="41" t="s">
        <v>2</v>
      </c>
      <c r="D1028" s="42">
        <v>0</v>
      </c>
      <c r="E1028" s="42">
        <v>1</v>
      </c>
      <c r="F1028" s="9" t="s">
        <v>2</v>
      </c>
      <c r="G1028" s="11">
        <f>IF(C1028=F1028,1,0)</f>
        <v>1</v>
      </c>
      <c r="H1028" s="11" t="b">
        <f>AND(C1028="incels",F1028="incels")</f>
        <v>0</v>
      </c>
      <c r="I1028" s="11" t="b">
        <f>AND(C1028="incels",F1028="neutre")</f>
        <v>0</v>
      </c>
      <c r="J1028" s="11" t="b">
        <f>AND(C1028="neutre",F1028="neutre")</f>
        <v>1</v>
      </c>
      <c r="K1028" s="12" t="b">
        <f>AND(C1028="neutre",F1028="incels")</f>
        <v>0</v>
      </c>
    </row>
    <row r="1029" spans="1:11" ht="15.75" customHeight="1" x14ac:dyDescent="0.15">
      <c r="A1029" s="39" t="s">
        <v>775</v>
      </c>
      <c r="B1029" s="40">
        <v>774</v>
      </c>
      <c r="C1029" s="41" t="s">
        <v>2</v>
      </c>
      <c r="D1029" s="42">
        <v>0</v>
      </c>
      <c r="E1029" s="42">
        <v>1</v>
      </c>
      <c r="F1029" s="9" t="s">
        <v>2</v>
      </c>
      <c r="G1029" s="11">
        <f>IF(C1029=F1029,1,0)</f>
        <v>1</v>
      </c>
      <c r="H1029" s="11" t="b">
        <f>AND(C1029="incels",F1029="incels")</f>
        <v>0</v>
      </c>
      <c r="I1029" s="11" t="b">
        <f>AND(C1029="incels",F1029="neutre")</f>
        <v>0</v>
      </c>
      <c r="J1029" s="11" t="b">
        <f>AND(C1029="neutre",F1029="neutre")</f>
        <v>1</v>
      </c>
      <c r="K1029" s="12" t="b">
        <f>AND(C1029="neutre",F1029="incels")</f>
        <v>0</v>
      </c>
    </row>
    <row r="1030" spans="1:11" ht="15.75" customHeight="1" x14ac:dyDescent="0.15">
      <c r="A1030" s="39" t="s">
        <v>1234</v>
      </c>
      <c r="B1030" s="40">
        <v>1235</v>
      </c>
      <c r="C1030" s="41" t="s">
        <v>2</v>
      </c>
      <c r="D1030" s="42">
        <v>0</v>
      </c>
      <c r="E1030" s="42">
        <v>1</v>
      </c>
      <c r="F1030" s="9" t="s">
        <v>2</v>
      </c>
      <c r="G1030" s="11">
        <f>IF(C1030=F1030,1,0)</f>
        <v>1</v>
      </c>
      <c r="H1030" s="11" t="b">
        <f>AND(C1030="incels",F1030="incels")</f>
        <v>0</v>
      </c>
      <c r="I1030" s="11" t="b">
        <f>AND(C1030="incels",F1030="neutre")</f>
        <v>0</v>
      </c>
      <c r="J1030" s="11" t="b">
        <f>AND(C1030="neutre",F1030="neutre")</f>
        <v>1</v>
      </c>
      <c r="K1030" s="12" t="b">
        <f>AND(C1030="neutre",F1030="incels")</f>
        <v>0</v>
      </c>
    </row>
    <row r="1031" spans="1:11" ht="15.75" customHeight="1" x14ac:dyDescent="0.15">
      <c r="A1031" s="39" t="s">
        <v>2456</v>
      </c>
      <c r="B1031" s="40">
        <v>2458</v>
      </c>
      <c r="C1031" s="41" t="s">
        <v>2</v>
      </c>
      <c r="D1031" s="42">
        <v>0</v>
      </c>
      <c r="E1031" s="42">
        <v>1</v>
      </c>
      <c r="F1031" s="9" t="s">
        <v>2</v>
      </c>
      <c r="G1031" s="11">
        <f>IF(C1031=F1031,1,0)</f>
        <v>1</v>
      </c>
      <c r="H1031" s="11" t="b">
        <f>AND(C1031="incels",F1031="incels")</f>
        <v>0</v>
      </c>
      <c r="I1031" s="11" t="b">
        <f>AND(C1031="incels",F1031="neutre")</f>
        <v>0</v>
      </c>
      <c r="J1031" s="11" t="b">
        <f>AND(C1031="neutre",F1031="neutre")</f>
        <v>1</v>
      </c>
      <c r="K1031" s="12" t="b">
        <f>AND(C1031="neutre",F1031="incels")</f>
        <v>0</v>
      </c>
    </row>
    <row r="1032" spans="1:11" ht="15.75" customHeight="1" x14ac:dyDescent="0.15">
      <c r="A1032" s="39" t="s">
        <v>1873</v>
      </c>
      <c r="B1032" s="40">
        <v>1875</v>
      </c>
      <c r="C1032" s="41" t="s">
        <v>2</v>
      </c>
      <c r="D1032" s="42">
        <v>0</v>
      </c>
      <c r="E1032" s="42">
        <v>1</v>
      </c>
      <c r="F1032" s="9" t="s">
        <v>2</v>
      </c>
      <c r="G1032" s="11">
        <f>IF(C1032=F1032,1,0)</f>
        <v>1</v>
      </c>
      <c r="H1032" s="11" t="b">
        <f>AND(C1032="incels",F1032="incels")</f>
        <v>0</v>
      </c>
      <c r="I1032" s="11" t="b">
        <f>AND(C1032="incels",F1032="neutre")</f>
        <v>0</v>
      </c>
      <c r="J1032" s="11" t="b">
        <f>AND(C1032="neutre",F1032="neutre")</f>
        <v>1</v>
      </c>
      <c r="K1032" s="12" t="b">
        <f>AND(C1032="neutre",F1032="incels")</f>
        <v>0</v>
      </c>
    </row>
    <row r="1033" spans="1:11" ht="15.75" customHeight="1" x14ac:dyDescent="0.15">
      <c r="A1033" s="39" t="s">
        <v>2488</v>
      </c>
      <c r="B1033" s="40">
        <v>2490</v>
      </c>
      <c r="C1033" s="41" t="s">
        <v>2</v>
      </c>
      <c r="D1033" s="42">
        <v>0</v>
      </c>
      <c r="E1033" s="42">
        <v>1</v>
      </c>
      <c r="F1033" s="9" t="s">
        <v>2</v>
      </c>
      <c r="G1033" s="11">
        <f>IF(C1033=F1033,1,0)</f>
        <v>1</v>
      </c>
      <c r="H1033" s="11" t="b">
        <f>AND(C1033="incels",F1033="incels")</f>
        <v>0</v>
      </c>
      <c r="I1033" s="11" t="b">
        <f>AND(C1033="incels",F1033="neutre")</f>
        <v>0</v>
      </c>
      <c r="J1033" s="11" t="b">
        <f>AND(C1033="neutre",F1033="neutre")</f>
        <v>1</v>
      </c>
      <c r="K1033" s="12" t="b">
        <f>AND(C1033="neutre",F1033="incels")</f>
        <v>0</v>
      </c>
    </row>
    <row r="1034" spans="1:11" ht="15.75" customHeight="1" x14ac:dyDescent="0.15">
      <c r="A1034" s="39" t="s">
        <v>7503</v>
      </c>
      <c r="B1034" s="40">
        <v>7559</v>
      </c>
      <c r="C1034" s="41" t="s">
        <v>2</v>
      </c>
      <c r="D1034" s="42">
        <v>0</v>
      </c>
      <c r="E1034" s="42">
        <v>1</v>
      </c>
      <c r="F1034" s="9" t="s">
        <v>2</v>
      </c>
      <c r="G1034" s="11">
        <f>IF(C1034=F1034,1,0)</f>
        <v>1</v>
      </c>
      <c r="H1034" s="11" t="b">
        <f>AND(C1034="incels",F1034="incels")</f>
        <v>0</v>
      </c>
      <c r="I1034" s="11" t="b">
        <f>AND(C1034="incels",F1034="neutre")</f>
        <v>0</v>
      </c>
      <c r="J1034" s="11" t="b">
        <f>AND(C1034="neutre",F1034="neutre")</f>
        <v>1</v>
      </c>
      <c r="K1034" s="12" t="b">
        <f>AND(C1034="neutre",F1034="incels")</f>
        <v>0</v>
      </c>
    </row>
    <row r="1035" spans="1:11" ht="15.75" customHeight="1" x14ac:dyDescent="0.15">
      <c r="A1035" s="39" t="s">
        <v>7014</v>
      </c>
      <c r="B1035" s="40">
        <v>7063</v>
      </c>
      <c r="C1035" s="41" t="s">
        <v>2</v>
      </c>
      <c r="D1035" s="42">
        <v>0</v>
      </c>
      <c r="E1035" s="42">
        <v>1</v>
      </c>
      <c r="F1035" s="9" t="s">
        <v>2</v>
      </c>
      <c r="G1035" s="11">
        <f>IF(C1035=F1035,1,0)</f>
        <v>1</v>
      </c>
      <c r="H1035" s="11" t="b">
        <f>AND(C1035="incels",F1035="incels")</f>
        <v>0</v>
      </c>
      <c r="I1035" s="11" t="b">
        <f>AND(C1035="incels",F1035="neutre")</f>
        <v>0</v>
      </c>
      <c r="J1035" s="11" t="b">
        <f>AND(C1035="neutre",F1035="neutre")</f>
        <v>1</v>
      </c>
      <c r="K1035" s="12" t="b">
        <f>AND(C1035="neutre",F1035="incels")</f>
        <v>0</v>
      </c>
    </row>
    <row r="1036" spans="1:11" ht="15.75" customHeight="1" x14ac:dyDescent="0.15">
      <c r="A1036" s="39" t="s">
        <v>1247</v>
      </c>
      <c r="B1036" s="40">
        <v>1248</v>
      </c>
      <c r="C1036" s="41" t="s">
        <v>2</v>
      </c>
      <c r="D1036" s="42">
        <v>0</v>
      </c>
      <c r="E1036" s="42">
        <v>1</v>
      </c>
      <c r="F1036" s="9" t="s">
        <v>2</v>
      </c>
      <c r="G1036" s="11">
        <f>IF(C1036=F1036,1,0)</f>
        <v>1</v>
      </c>
      <c r="H1036" s="11" t="b">
        <f>AND(C1036="incels",F1036="incels")</f>
        <v>0</v>
      </c>
      <c r="I1036" s="11" t="b">
        <f>AND(C1036="incels",F1036="neutre")</f>
        <v>0</v>
      </c>
      <c r="J1036" s="11" t="b">
        <f>AND(C1036="neutre",F1036="neutre")</f>
        <v>1</v>
      </c>
      <c r="K1036" s="12" t="b">
        <f>AND(C1036="neutre",F1036="incels")</f>
        <v>0</v>
      </c>
    </row>
    <row r="1037" spans="1:11" ht="15.75" customHeight="1" x14ac:dyDescent="0.15">
      <c r="A1037" s="39" t="s">
        <v>2274</v>
      </c>
      <c r="B1037" s="40">
        <v>2276</v>
      </c>
      <c r="C1037" s="41" t="s">
        <v>2</v>
      </c>
      <c r="D1037" s="42">
        <v>0</v>
      </c>
      <c r="E1037" s="42">
        <v>1</v>
      </c>
      <c r="F1037" s="9" t="s">
        <v>2</v>
      </c>
      <c r="G1037" s="11">
        <f>IF(C1037=F1037,1,0)</f>
        <v>1</v>
      </c>
      <c r="H1037" s="11" t="b">
        <f>AND(C1037="incels",F1037="incels")</f>
        <v>0</v>
      </c>
      <c r="I1037" s="11" t="b">
        <f>AND(C1037="incels",F1037="neutre")</f>
        <v>0</v>
      </c>
      <c r="J1037" s="11" t="b">
        <f>AND(C1037="neutre",F1037="neutre")</f>
        <v>1</v>
      </c>
      <c r="K1037" s="12" t="b">
        <f>AND(C1037="neutre",F1037="incels")</f>
        <v>0</v>
      </c>
    </row>
    <row r="1038" spans="1:11" ht="15.75" customHeight="1" x14ac:dyDescent="0.15">
      <c r="A1038" s="39" t="s">
        <v>6466</v>
      </c>
      <c r="B1038" s="40">
        <v>6506</v>
      </c>
      <c r="C1038" s="41" t="s">
        <v>2</v>
      </c>
      <c r="D1038" s="42">
        <v>0</v>
      </c>
      <c r="E1038" s="42">
        <v>1</v>
      </c>
      <c r="F1038" s="9" t="s">
        <v>2</v>
      </c>
      <c r="G1038" s="11">
        <f>IF(C1038=F1038,1,0)</f>
        <v>1</v>
      </c>
      <c r="H1038" s="11" t="b">
        <f>AND(C1038="incels",F1038="incels")</f>
        <v>0</v>
      </c>
      <c r="I1038" s="11" t="b">
        <f>AND(C1038="incels",F1038="neutre")</f>
        <v>0</v>
      </c>
      <c r="J1038" s="11" t="b">
        <f>AND(C1038="neutre",F1038="neutre")</f>
        <v>1</v>
      </c>
      <c r="K1038" s="12" t="b">
        <f>AND(C1038="neutre",F1038="incels")</f>
        <v>0</v>
      </c>
    </row>
    <row r="1039" spans="1:11" ht="15.75" customHeight="1" x14ac:dyDescent="0.15">
      <c r="A1039" s="39" t="s">
        <v>8868</v>
      </c>
      <c r="B1039" s="40">
        <v>8936</v>
      </c>
      <c r="C1039" s="41" t="s">
        <v>2</v>
      </c>
      <c r="D1039" s="42">
        <v>0</v>
      </c>
      <c r="E1039" s="42">
        <v>1</v>
      </c>
      <c r="F1039" s="9" t="s">
        <v>2</v>
      </c>
      <c r="G1039" s="11">
        <f>IF(C1039=F1039,1,0)</f>
        <v>1</v>
      </c>
      <c r="H1039" s="11" t="b">
        <f>AND(C1039="incels",F1039="incels")</f>
        <v>0</v>
      </c>
      <c r="I1039" s="11" t="b">
        <f>AND(C1039="incels",F1039="neutre")</f>
        <v>0</v>
      </c>
      <c r="J1039" s="11" t="b">
        <f>AND(C1039="neutre",F1039="neutre")</f>
        <v>1</v>
      </c>
      <c r="K1039" s="12" t="b">
        <f>AND(C1039="neutre",F1039="incels")</f>
        <v>0</v>
      </c>
    </row>
    <row r="1040" spans="1:11" ht="15.75" customHeight="1" x14ac:dyDescent="0.15">
      <c r="A1040" s="39" t="s">
        <v>2800</v>
      </c>
      <c r="B1040" s="40">
        <v>2802</v>
      </c>
      <c r="C1040" s="41" t="s">
        <v>2</v>
      </c>
      <c r="D1040" s="42">
        <v>0</v>
      </c>
      <c r="E1040" s="42">
        <v>1</v>
      </c>
      <c r="F1040" s="9" t="s">
        <v>2</v>
      </c>
      <c r="G1040" s="11">
        <f>IF(C1040=F1040,1,0)</f>
        <v>1</v>
      </c>
      <c r="H1040" s="11" t="b">
        <f>AND(C1040="incels",F1040="incels")</f>
        <v>0</v>
      </c>
      <c r="I1040" s="11" t="b">
        <f>AND(C1040="incels",F1040="neutre")</f>
        <v>0</v>
      </c>
      <c r="J1040" s="11" t="b">
        <f>AND(C1040="neutre",F1040="neutre")</f>
        <v>1</v>
      </c>
      <c r="K1040" s="12" t="b">
        <f>AND(C1040="neutre",F1040="incels")</f>
        <v>0</v>
      </c>
    </row>
    <row r="1041" spans="1:11" ht="15.75" customHeight="1" x14ac:dyDescent="0.15">
      <c r="A1041" s="39" t="s">
        <v>5074</v>
      </c>
      <c r="B1041" s="40">
        <v>5094</v>
      </c>
      <c r="C1041" s="41" t="s">
        <v>1</v>
      </c>
      <c r="D1041" s="42">
        <v>1</v>
      </c>
      <c r="E1041" s="42">
        <v>0</v>
      </c>
      <c r="F1041" s="9" t="s">
        <v>2</v>
      </c>
      <c r="G1041" s="11">
        <f>IF(C1041=F1041,1,0)</f>
        <v>0</v>
      </c>
      <c r="H1041" s="11" t="b">
        <f>AND(C1041="incels",F1041="incels")</f>
        <v>0</v>
      </c>
      <c r="I1041" s="11" t="b">
        <f>AND(C1041="incels",F1041="neutre")</f>
        <v>1</v>
      </c>
      <c r="J1041" s="11" t="b">
        <f>AND(C1041="neutre",F1041="neutre")</f>
        <v>0</v>
      </c>
      <c r="K1041" s="12" t="b">
        <f>AND(C1041="neutre",F1041="incels")</f>
        <v>0</v>
      </c>
    </row>
    <row r="1042" spans="1:11" ht="15.75" customHeight="1" x14ac:dyDescent="0.15">
      <c r="A1042" s="39" t="s">
        <v>8818</v>
      </c>
      <c r="B1042" s="40">
        <v>8886</v>
      </c>
      <c r="C1042" s="41" t="s">
        <v>2</v>
      </c>
      <c r="D1042" s="42">
        <v>0</v>
      </c>
      <c r="E1042" s="42">
        <v>1</v>
      </c>
      <c r="F1042" s="9" t="s">
        <v>2</v>
      </c>
      <c r="G1042" s="11">
        <f>IF(C1042=F1042,1,0)</f>
        <v>1</v>
      </c>
      <c r="H1042" s="11" t="b">
        <f>AND(C1042="incels",F1042="incels")</f>
        <v>0</v>
      </c>
      <c r="I1042" s="11" t="b">
        <f>AND(C1042="incels",F1042="neutre")</f>
        <v>0</v>
      </c>
      <c r="J1042" s="11" t="b">
        <f>AND(C1042="neutre",F1042="neutre")</f>
        <v>1</v>
      </c>
      <c r="K1042" s="12" t="b">
        <f>AND(C1042="neutre",F1042="incels")</f>
        <v>0</v>
      </c>
    </row>
    <row r="1043" spans="1:11" ht="15.75" customHeight="1" x14ac:dyDescent="0.15">
      <c r="A1043" s="39" t="s">
        <v>6515</v>
      </c>
      <c r="B1043" s="40">
        <v>6555</v>
      </c>
      <c r="C1043" s="41" t="s">
        <v>2</v>
      </c>
      <c r="D1043" s="42">
        <v>0</v>
      </c>
      <c r="E1043" s="42">
        <v>1</v>
      </c>
      <c r="F1043" s="9" t="s">
        <v>2</v>
      </c>
      <c r="G1043" s="11">
        <f>IF(C1043=F1043,1,0)</f>
        <v>1</v>
      </c>
      <c r="H1043" s="11" t="b">
        <f>AND(C1043="incels",F1043="incels")</f>
        <v>0</v>
      </c>
      <c r="I1043" s="11" t="b">
        <f>AND(C1043="incels",F1043="neutre")</f>
        <v>0</v>
      </c>
      <c r="J1043" s="11" t="b">
        <f>AND(C1043="neutre",F1043="neutre")</f>
        <v>1</v>
      </c>
      <c r="K1043" s="12" t="b">
        <f>AND(C1043="neutre",F1043="incels")</f>
        <v>0</v>
      </c>
    </row>
    <row r="1044" spans="1:11" ht="15.75" customHeight="1" x14ac:dyDescent="0.15">
      <c r="A1044" s="39" t="s">
        <v>1022</v>
      </c>
      <c r="B1044" s="40">
        <v>1023</v>
      </c>
      <c r="C1044" s="41" t="s">
        <v>1</v>
      </c>
      <c r="D1044" s="42">
        <v>0</v>
      </c>
      <c r="E1044" s="42">
        <v>0</v>
      </c>
      <c r="F1044" s="9" t="s">
        <v>2</v>
      </c>
      <c r="G1044" s="11">
        <f>IF(C1044=F1044,1,0)</f>
        <v>0</v>
      </c>
      <c r="H1044" s="11" t="b">
        <f>AND(C1044="incels",F1044="incels")</f>
        <v>0</v>
      </c>
      <c r="I1044" s="11" t="b">
        <f>AND(C1044="incels",F1044="neutre")</f>
        <v>1</v>
      </c>
      <c r="J1044" s="11" t="b">
        <f>AND(C1044="neutre",F1044="neutre")</f>
        <v>0</v>
      </c>
      <c r="K1044" s="12" t="b">
        <f>AND(C1044="neutre",F1044="incels")</f>
        <v>0</v>
      </c>
    </row>
    <row r="1045" spans="1:11" ht="15.75" customHeight="1" x14ac:dyDescent="0.15">
      <c r="A1045" s="39" t="s">
        <v>8159</v>
      </c>
      <c r="B1045" s="40">
        <v>8221</v>
      </c>
      <c r="C1045" s="41" t="s">
        <v>2</v>
      </c>
      <c r="D1045" s="42">
        <v>0</v>
      </c>
      <c r="E1045" s="42">
        <v>1</v>
      </c>
      <c r="F1045" s="9" t="s">
        <v>2</v>
      </c>
      <c r="G1045" s="11">
        <f>IF(C1045=F1045,1,0)</f>
        <v>1</v>
      </c>
      <c r="H1045" s="11" t="b">
        <f>AND(C1045="incels",F1045="incels")</f>
        <v>0</v>
      </c>
      <c r="I1045" s="11" t="b">
        <f>AND(C1045="incels",F1045="neutre")</f>
        <v>0</v>
      </c>
      <c r="J1045" s="11" t="b">
        <f>AND(C1045="neutre",F1045="neutre")</f>
        <v>1</v>
      </c>
      <c r="K1045" s="12" t="b">
        <f>AND(C1045="neutre",F1045="incels")</f>
        <v>0</v>
      </c>
    </row>
    <row r="1046" spans="1:11" ht="15.75" customHeight="1" x14ac:dyDescent="0.15">
      <c r="A1046" s="39" t="s">
        <v>1200</v>
      </c>
      <c r="B1046" s="40">
        <v>1201</v>
      </c>
      <c r="C1046" s="41" t="s">
        <v>2</v>
      </c>
      <c r="D1046" s="42">
        <v>0</v>
      </c>
      <c r="E1046" s="42">
        <v>1</v>
      </c>
      <c r="F1046" s="9" t="s">
        <v>2</v>
      </c>
      <c r="G1046" s="11">
        <f>IF(C1046=F1046,1,0)</f>
        <v>1</v>
      </c>
      <c r="H1046" s="11" t="b">
        <f>AND(C1046="incels",F1046="incels")</f>
        <v>0</v>
      </c>
      <c r="I1046" s="11" t="b">
        <f>AND(C1046="incels",F1046="neutre")</f>
        <v>0</v>
      </c>
      <c r="J1046" s="11" t="b">
        <f>AND(C1046="neutre",F1046="neutre")</f>
        <v>1</v>
      </c>
      <c r="K1046" s="12" t="b">
        <f>AND(C1046="neutre",F1046="incels")</f>
        <v>0</v>
      </c>
    </row>
    <row r="1047" spans="1:11" ht="15.75" customHeight="1" x14ac:dyDescent="0.15">
      <c r="A1047" s="39" t="s">
        <v>6688</v>
      </c>
      <c r="B1047" s="40">
        <v>6731</v>
      </c>
      <c r="C1047" s="41" t="s">
        <v>2</v>
      </c>
      <c r="D1047" s="42">
        <v>0</v>
      </c>
      <c r="E1047" s="42">
        <v>1</v>
      </c>
      <c r="F1047" s="9" t="s">
        <v>2</v>
      </c>
      <c r="G1047" s="11">
        <f>IF(C1047=F1047,1,0)</f>
        <v>1</v>
      </c>
      <c r="H1047" s="11" t="b">
        <f>AND(C1047="incels",F1047="incels")</f>
        <v>0</v>
      </c>
      <c r="I1047" s="11" t="b">
        <f>AND(C1047="incels",F1047="neutre")</f>
        <v>0</v>
      </c>
      <c r="J1047" s="11" t="b">
        <f>AND(C1047="neutre",F1047="neutre")</f>
        <v>1</v>
      </c>
      <c r="K1047" s="12" t="b">
        <f>AND(C1047="neutre",F1047="incels")</f>
        <v>0</v>
      </c>
    </row>
    <row r="1048" spans="1:11" ht="15.75" customHeight="1" x14ac:dyDescent="0.15">
      <c r="A1048" s="39" t="s">
        <v>39</v>
      </c>
      <c r="B1048" s="40">
        <v>36</v>
      </c>
      <c r="C1048" s="41" t="s">
        <v>2</v>
      </c>
      <c r="D1048" s="42">
        <v>0</v>
      </c>
      <c r="E1048" s="42">
        <v>1</v>
      </c>
      <c r="F1048" s="9" t="s">
        <v>2</v>
      </c>
      <c r="G1048" s="11">
        <f>IF(C1048=F1048,1,0)</f>
        <v>1</v>
      </c>
      <c r="H1048" s="11" t="b">
        <f>AND(C1048="incels",F1048="incels")</f>
        <v>0</v>
      </c>
      <c r="I1048" s="11" t="b">
        <f>AND(C1048="incels",F1048="neutre")</f>
        <v>0</v>
      </c>
      <c r="J1048" s="11" t="b">
        <f>AND(C1048="neutre",F1048="neutre")</f>
        <v>1</v>
      </c>
      <c r="K1048" s="12" t="b">
        <f>AND(C1048="neutre",F1048="incels")</f>
        <v>0</v>
      </c>
    </row>
    <row r="1049" spans="1:11" ht="15.75" customHeight="1" x14ac:dyDescent="0.15">
      <c r="A1049" s="39" t="s">
        <v>2173</v>
      </c>
      <c r="B1049" s="40">
        <v>2175</v>
      </c>
      <c r="C1049" s="41" t="s">
        <v>2</v>
      </c>
      <c r="D1049" s="42">
        <v>0</v>
      </c>
      <c r="E1049" s="42">
        <v>1</v>
      </c>
      <c r="F1049" s="9" t="s">
        <v>2</v>
      </c>
      <c r="G1049" s="11">
        <f>IF(C1049=F1049,1,0)</f>
        <v>1</v>
      </c>
      <c r="H1049" s="11" t="b">
        <f>AND(C1049="incels",F1049="incels")</f>
        <v>0</v>
      </c>
      <c r="I1049" s="11" t="b">
        <f>AND(C1049="incels",F1049="neutre")</f>
        <v>0</v>
      </c>
      <c r="J1049" s="11" t="b">
        <f>AND(C1049="neutre",F1049="neutre")</f>
        <v>1</v>
      </c>
      <c r="K1049" s="12" t="b">
        <f>AND(C1049="neutre",F1049="incels")</f>
        <v>0</v>
      </c>
    </row>
    <row r="1050" spans="1:11" ht="15.75" customHeight="1" x14ac:dyDescent="0.15">
      <c r="A1050" s="39" t="s">
        <v>5512</v>
      </c>
      <c r="B1050" s="40">
        <v>5541</v>
      </c>
      <c r="C1050" s="41" t="s">
        <v>2</v>
      </c>
      <c r="D1050" s="42">
        <v>0</v>
      </c>
      <c r="E1050" s="42">
        <v>1</v>
      </c>
      <c r="F1050" s="9" t="s">
        <v>2</v>
      </c>
      <c r="G1050" s="11">
        <f>IF(C1050=F1050,1,0)</f>
        <v>1</v>
      </c>
      <c r="H1050" s="11" t="b">
        <f>AND(C1050="incels",F1050="incels")</f>
        <v>0</v>
      </c>
      <c r="I1050" s="11" t="b">
        <f>AND(C1050="incels",F1050="neutre")</f>
        <v>0</v>
      </c>
      <c r="J1050" s="11" t="b">
        <f>AND(C1050="neutre",F1050="neutre")</f>
        <v>1</v>
      </c>
      <c r="K1050" s="12" t="b">
        <f>AND(C1050="neutre",F1050="incels")</f>
        <v>0</v>
      </c>
    </row>
    <row r="1051" spans="1:11" ht="15.75" customHeight="1" x14ac:dyDescent="0.15">
      <c r="A1051" s="39" t="s">
        <v>5267</v>
      </c>
      <c r="B1051" s="40">
        <v>5291</v>
      </c>
      <c r="C1051" s="41" t="s">
        <v>2</v>
      </c>
      <c r="D1051" s="42">
        <v>0</v>
      </c>
      <c r="E1051" s="42">
        <v>1</v>
      </c>
      <c r="F1051" s="9" t="s">
        <v>2</v>
      </c>
      <c r="G1051" s="11">
        <f>IF(C1051=F1051,1,0)</f>
        <v>1</v>
      </c>
      <c r="H1051" s="11" t="b">
        <f>AND(C1051="incels",F1051="incels")</f>
        <v>0</v>
      </c>
      <c r="I1051" s="11" t="b">
        <f>AND(C1051="incels",F1051="neutre")</f>
        <v>0</v>
      </c>
      <c r="J1051" s="11" t="b">
        <f>AND(C1051="neutre",F1051="neutre")</f>
        <v>1</v>
      </c>
      <c r="K1051" s="12" t="b">
        <f>AND(C1051="neutre",F1051="incels")</f>
        <v>0</v>
      </c>
    </row>
    <row r="1052" spans="1:11" ht="15.75" customHeight="1" x14ac:dyDescent="0.15">
      <c r="A1052" s="39" t="s">
        <v>1002</v>
      </c>
      <c r="B1052" s="40">
        <v>1002</v>
      </c>
      <c r="C1052" s="41" t="s">
        <v>2</v>
      </c>
      <c r="D1052" s="42">
        <v>0</v>
      </c>
      <c r="E1052" s="42">
        <v>1</v>
      </c>
      <c r="F1052" s="9" t="s">
        <v>2</v>
      </c>
      <c r="G1052" s="11">
        <f>IF(C1052=F1052,1,0)</f>
        <v>1</v>
      </c>
      <c r="H1052" s="11" t="b">
        <f>AND(C1052="incels",F1052="incels")</f>
        <v>0</v>
      </c>
      <c r="I1052" s="11" t="b">
        <f>AND(C1052="incels",F1052="neutre")</f>
        <v>0</v>
      </c>
      <c r="J1052" s="11" t="b">
        <f>AND(C1052="neutre",F1052="neutre")</f>
        <v>1</v>
      </c>
      <c r="K1052" s="12" t="b">
        <f>AND(C1052="neutre",F1052="incels")</f>
        <v>0</v>
      </c>
    </row>
    <row r="1053" spans="1:11" ht="15.75" customHeight="1" x14ac:dyDescent="0.15">
      <c r="A1053" s="39" t="s">
        <v>7599</v>
      </c>
      <c r="B1053" s="40">
        <v>7655</v>
      </c>
      <c r="C1053" s="41" t="s">
        <v>2</v>
      </c>
      <c r="D1053" s="42">
        <v>0</v>
      </c>
      <c r="E1053" s="42">
        <v>1</v>
      </c>
      <c r="F1053" s="9" t="s">
        <v>2</v>
      </c>
      <c r="G1053" s="11">
        <f>IF(C1053=F1053,1,0)</f>
        <v>1</v>
      </c>
      <c r="H1053" s="11" t="b">
        <f>AND(C1053="incels",F1053="incels")</f>
        <v>0</v>
      </c>
      <c r="I1053" s="11" t="b">
        <f>AND(C1053="incels",F1053="neutre")</f>
        <v>0</v>
      </c>
      <c r="J1053" s="11" t="b">
        <f>AND(C1053="neutre",F1053="neutre")</f>
        <v>1</v>
      </c>
      <c r="K1053" s="12" t="b">
        <f>AND(C1053="neutre",F1053="incels")</f>
        <v>0</v>
      </c>
    </row>
    <row r="1054" spans="1:11" ht="15.75" customHeight="1" x14ac:dyDescent="0.15">
      <c r="A1054" s="39" t="s">
        <v>6543</v>
      </c>
      <c r="B1054" s="40">
        <v>6583</v>
      </c>
      <c r="C1054" s="41" t="s">
        <v>2</v>
      </c>
      <c r="D1054" s="42">
        <v>0</v>
      </c>
      <c r="E1054" s="42">
        <v>1</v>
      </c>
      <c r="F1054" s="9" t="s">
        <v>2</v>
      </c>
      <c r="G1054" s="11">
        <f>IF(C1054=F1054,1,0)</f>
        <v>1</v>
      </c>
      <c r="H1054" s="11" t="b">
        <f>AND(C1054="incels",F1054="incels")</f>
        <v>0</v>
      </c>
      <c r="I1054" s="11" t="b">
        <f>AND(C1054="incels",F1054="neutre")</f>
        <v>0</v>
      </c>
      <c r="J1054" s="11" t="b">
        <f>AND(C1054="neutre",F1054="neutre")</f>
        <v>1</v>
      </c>
      <c r="K1054" s="12" t="b">
        <f>AND(C1054="neutre",F1054="incels")</f>
        <v>0</v>
      </c>
    </row>
    <row r="1055" spans="1:11" ht="15.75" customHeight="1" x14ac:dyDescent="0.15">
      <c r="A1055" s="39" t="s">
        <v>7822</v>
      </c>
      <c r="B1055" s="40">
        <v>7879</v>
      </c>
      <c r="C1055" s="41" t="s">
        <v>2</v>
      </c>
      <c r="D1055" s="42">
        <v>0</v>
      </c>
      <c r="E1055" s="42">
        <v>1</v>
      </c>
      <c r="F1055" s="9" t="s">
        <v>2</v>
      </c>
      <c r="G1055" s="11">
        <f>IF(C1055=F1055,1,0)</f>
        <v>1</v>
      </c>
      <c r="H1055" s="11" t="b">
        <f>AND(C1055="incels",F1055="incels")</f>
        <v>0</v>
      </c>
      <c r="I1055" s="11" t="b">
        <f>AND(C1055="incels",F1055="neutre")</f>
        <v>0</v>
      </c>
      <c r="J1055" s="11" t="b">
        <f>AND(C1055="neutre",F1055="neutre")</f>
        <v>1</v>
      </c>
      <c r="K1055" s="12" t="b">
        <f>AND(C1055="neutre",F1055="incels")</f>
        <v>0</v>
      </c>
    </row>
    <row r="1056" spans="1:11" ht="15.75" customHeight="1" x14ac:dyDescent="0.15">
      <c r="A1056" s="39" t="s">
        <v>901</v>
      </c>
      <c r="B1056" s="40">
        <v>900</v>
      </c>
      <c r="C1056" s="41" t="s">
        <v>2</v>
      </c>
      <c r="D1056" s="42">
        <v>0</v>
      </c>
      <c r="E1056" s="42">
        <v>1</v>
      </c>
      <c r="F1056" s="9" t="s">
        <v>2</v>
      </c>
      <c r="G1056" s="11">
        <f>IF(C1056=F1056,1,0)</f>
        <v>1</v>
      </c>
      <c r="H1056" s="11" t="b">
        <f>AND(C1056="incels",F1056="incels")</f>
        <v>0</v>
      </c>
      <c r="I1056" s="11" t="b">
        <f>AND(C1056="incels",F1056="neutre")</f>
        <v>0</v>
      </c>
      <c r="J1056" s="11" t="b">
        <f>AND(C1056="neutre",F1056="neutre")</f>
        <v>1</v>
      </c>
      <c r="K1056" s="12" t="b">
        <f>AND(C1056="neutre",F1056="incels")</f>
        <v>0</v>
      </c>
    </row>
    <row r="1057" spans="1:11" ht="15.75" customHeight="1" x14ac:dyDescent="0.15">
      <c r="A1057" s="39" t="s">
        <v>9343</v>
      </c>
      <c r="B1057" s="40">
        <v>9416</v>
      </c>
      <c r="C1057" s="41" t="s">
        <v>2</v>
      </c>
      <c r="D1057" s="42">
        <v>0</v>
      </c>
      <c r="E1057" s="42">
        <v>1</v>
      </c>
      <c r="F1057" s="9" t="s">
        <v>2</v>
      </c>
      <c r="G1057" s="11">
        <f>IF(C1057=F1057,1,0)</f>
        <v>1</v>
      </c>
      <c r="H1057" s="11" t="b">
        <f>AND(C1057="incels",F1057="incels")</f>
        <v>0</v>
      </c>
      <c r="I1057" s="11" t="b">
        <f>AND(C1057="incels",F1057="neutre")</f>
        <v>0</v>
      </c>
      <c r="J1057" s="11" t="b">
        <f>AND(C1057="neutre",F1057="neutre")</f>
        <v>1</v>
      </c>
      <c r="K1057" s="12" t="b">
        <f>AND(C1057="neutre",F1057="incels")</f>
        <v>0</v>
      </c>
    </row>
    <row r="1058" spans="1:11" ht="15.75" customHeight="1" x14ac:dyDescent="0.15">
      <c r="A1058" s="39" t="s">
        <v>9594</v>
      </c>
      <c r="B1058" s="40">
        <v>9671</v>
      </c>
      <c r="C1058" s="41" t="s">
        <v>2</v>
      </c>
      <c r="D1058" s="42">
        <v>0</v>
      </c>
      <c r="E1058" s="42">
        <v>1</v>
      </c>
      <c r="F1058" s="9" t="s">
        <v>2</v>
      </c>
      <c r="G1058" s="11">
        <f>IF(C1058=F1058,1,0)</f>
        <v>1</v>
      </c>
      <c r="H1058" s="11" t="b">
        <f>AND(C1058="incels",F1058="incels")</f>
        <v>0</v>
      </c>
      <c r="I1058" s="11" t="b">
        <f>AND(C1058="incels",F1058="neutre")</f>
        <v>0</v>
      </c>
      <c r="J1058" s="11" t="b">
        <f>AND(C1058="neutre",F1058="neutre")</f>
        <v>1</v>
      </c>
      <c r="K1058" s="12" t="b">
        <f>AND(C1058="neutre",F1058="incels")</f>
        <v>0</v>
      </c>
    </row>
    <row r="1059" spans="1:11" ht="15.75" customHeight="1" x14ac:dyDescent="0.15">
      <c r="A1059" s="39" t="s">
        <v>6093</v>
      </c>
      <c r="B1059" s="40">
        <v>6127</v>
      </c>
      <c r="C1059" s="41" t="s">
        <v>2</v>
      </c>
      <c r="D1059" s="42">
        <v>0</v>
      </c>
      <c r="E1059" s="42">
        <v>1</v>
      </c>
      <c r="F1059" s="9" t="s">
        <v>2</v>
      </c>
      <c r="G1059" s="11">
        <f>IF(C1059=F1059,1,0)</f>
        <v>1</v>
      </c>
      <c r="H1059" s="11" t="b">
        <f>AND(C1059="incels",F1059="incels")</f>
        <v>0</v>
      </c>
      <c r="I1059" s="11" t="b">
        <f>AND(C1059="incels",F1059="neutre")</f>
        <v>0</v>
      </c>
      <c r="J1059" s="11" t="b">
        <f>AND(C1059="neutre",F1059="neutre")</f>
        <v>1</v>
      </c>
      <c r="K1059" s="12" t="b">
        <f>AND(C1059="neutre",F1059="incels")</f>
        <v>0</v>
      </c>
    </row>
    <row r="1060" spans="1:11" ht="15.75" customHeight="1" x14ac:dyDescent="0.15">
      <c r="A1060" s="39" t="s">
        <v>3233</v>
      </c>
      <c r="B1060" s="40">
        <v>3236</v>
      </c>
      <c r="C1060" s="41" t="s">
        <v>2</v>
      </c>
      <c r="D1060" s="42">
        <v>0</v>
      </c>
      <c r="E1060" s="42">
        <v>1</v>
      </c>
      <c r="F1060" s="9" t="s">
        <v>2</v>
      </c>
      <c r="G1060" s="11">
        <f>IF(C1060=F1060,1,0)</f>
        <v>1</v>
      </c>
      <c r="H1060" s="11" t="b">
        <f>AND(C1060="incels",F1060="incels")</f>
        <v>0</v>
      </c>
      <c r="I1060" s="11" t="b">
        <f>AND(C1060="incels",F1060="neutre")</f>
        <v>0</v>
      </c>
      <c r="J1060" s="11" t="b">
        <f>AND(C1060="neutre",F1060="neutre")</f>
        <v>1</v>
      </c>
      <c r="K1060" s="12" t="b">
        <f>AND(C1060="neutre",F1060="incels")</f>
        <v>0</v>
      </c>
    </row>
    <row r="1061" spans="1:11" ht="15.75" customHeight="1" x14ac:dyDescent="0.15">
      <c r="A1061" s="39" t="s">
        <v>1408</v>
      </c>
      <c r="B1061" s="40">
        <v>1409</v>
      </c>
      <c r="C1061" s="41" t="s">
        <v>2</v>
      </c>
      <c r="D1061" s="42">
        <v>0</v>
      </c>
      <c r="E1061" s="42">
        <v>1</v>
      </c>
      <c r="F1061" s="9" t="s">
        <v>2</v>
      </c>
      <c r="G1061" s="11">
        <f>IF(C1061=F1061,1,0)</f>
        <v>1</v>
      </c>
      <c r="H1061" s="11" t="b">
        <f>AND(C1061="incels",F1061="incels")</f>
        <v>0</v>
      </c>
      <c r="I1061" s="11" t="b">
        <f>AND(C1061="incels",F1061="neutre")</f>
        <v>0</v>
      </c>
      <c r="J1061" s="11" t="b">
        <f>AND(C1061="neutre",F1061="neutre")</f>
        <v>1</v>
      </c>
      <c r="K1061" s="12" t="b">
        <f>AND(C1061="neutre",F1061="incels")</f>
        <v>0</v>
      </c>
    </row>
    <row r="1062" spans="1:11" ht="15.75" customHeight="1" x14ac:dyDescent="0.15">
      <c r="A1062" s="39" t="s">
        <v>6176</v>
      </c>
      <c r="B1062" s="40">
        <v>6212</v>
      </c>
      <c r="C1062" s="41" t="s">
        <v>2</v>
      </c>
      <c r="D1062" s="42">
        <v>0</v>
      </c>
      <c r="E1062" s="42">
        <v>1</v>
      </c>
      <c r="F1062" s="9" t="s">
        <v>2</v>
      </c>
      <c r="G1062" s="11">
        <f>IF(C1062=F1062,1,0)</f>
        <v>1</v>
      </c>
      <c r="H1062" s="11" t="b">
        <f>AND(C1062="incels",F1062="incels")</f>
        <v>0</v>
      </c>
      <c r="I1062" s="11" t="b">
        <f>AND(C1062="incels",F1062="neutre")</f>
        <v>0</v>
      </c>
      <c r="J1062" s="11" t="b">
        <f>AND(C1062="neutre",F1062="neutre")</f>
        <v>1</v>
      </c>
      <c r="K1062" s="12" t="b">
        <f>AND(C1062="neutre",F1062="incels")</f>
        <v>0</v>
      </c>
    </row>
    <row r="1063" spans="1:11" ht="15.75" customHeight="1" x14ac:dyDescent="0.15">
      <c r="A1063" s="39" t="s">
        <v>4345</v>
      </c>
      <c r="B1063" s="40">
        <v>4354</v>
      </c>
      <c r="C1063" s="41" t="s">
        <v>2</v>
      </c>
      <c r="D1063" s="42">
        <v>0</v>
      </c>
      <c r="E1063" s="42">
        <v>1</v>
      </c>
      <c r="F1063" s="9" t="s">
        <v>2</v>
      </c>
      <c r="G1063" s="11">
        <f>IF(C1063=F1063,1,0)</f>
        <v>1</v>
      </c>
      <c r="H1063" s="11" t="b">
        <f>AND(C1063="incels",F1063="incels")</f>
        <v>0</v>
      </c>
      <c r="I1063" s="11" t="b">
        <f>AND(C1063="incels",F1063="neutre")</f>
        <v>0</v>
      </c>
      <c r="J1063" s="11" t="b">
        <f>AND(C1063="neutre",F1063="neutre")</f>
        <v>1</v>
      </c>
      <c r="K1063" s="12" t="b">
        <f>AND(C1063="neutre",F1063="incels")</f>
        <v>0</v>
      </c>
    </row>
    <row r="1064" spans="1:11" ht="15.75" customHeight="1" x14ac:dyDescent="0.15">
      <c r="A1064" s="39" t="s">
        <v>4068</v>
      </c>
      <c r="B1064" s="40">
        <v>4075</v>
      </c>
      <c r="C1064" s="41" t="s">
        <v>1</v>
      </c>
      <c r="D1064" s="42">
        <v>1</v>
      </c>
      <c r="E1064" s="42">
        <v>0</v>
      </c>
      <c r="F1064" s="9" t="s">
        <v>2</v>
      </c>
      <c r="G1064" s="11">
        <f>IF(C1064=F1064,1,0)</f>
        <v>0</v>
      </c>
      <c r="H1064" s="11" t="b">
        <f>AND(C1064="incels",F1064="incels")</f>
        <v>0</v>
      </c>
      <c r="I1064" s="11" t="b">
        <f>AND(C1064="incels",F1064="neutre")</f>
        <v>1</v>
      </c>
      <c r="J1064" s="11" t="b">
        <f>AND(C1064="neutre",F1064="neutre")</f>
        <v>0</v>
      </c>
      <c r="K1064" s="12" t="b">
        <f>AND(C1064="neutre",F1064="incels")</f>
        <v>0</v>
      </c>
    </row>
    <row r="1065" spans="1:11" ht="15.75" customHeight="1" x14ac:dyDescent="0.15">
      <c r="A1065" s="39" t="s">
        <v>9388</v>
      </c>
      <c r="B1065" s="40">
        <v>9462</v>
      </c>
      <c r="C1065" s="41" t="s">
        <v>1</v>
      </c>
      <c r="D1065" s="42">
        <v>0</v>
      </c>
      <c r="E1065" s="42">
        <v>0</v>
      </c>
      <c r="F1065" s="9" t="s">
        <v>2</v>
      </c>
      <c r="G1065" s="11">
        <f>IF(C1065=F1065,1,0)</f>
        <v>0</v>
      </c>
      <c r="H1065" s="11" t="b">
        <f>AND(C1065="incels",F1065="incels")</f>
        <v>0</v>
      </c>
      <c r="I1065" s="11" t="b">
        <f>AND(C1065="incels",F1065="neutre")</f>
        <v>1</v>
      </c>
      <c r="J1065" s="11" t="b">
        <f>AND(C1065="neutre",F1065="neutre")</f>
        <v>0</v>
      </c>
      <c r="K1065" s="12" t="b">
        <f>AND(C1065="neutre",F1065="incels")</f>
        <v>0</v>
      </c>
    </row>
    <row r="1066" spans="1:11" ht="15.75" customHeight="1" x14ac:dyDescent="0.15">
      <c r="A1066" s="39" t="s">
        <v>8354</v>
      </c>
      <c r="B1066" s="40">
        <v>8417</v>
      </c>
      <c r="C1066" s="41" t="s">
        <v>2</v>
      </c>
      <c r="D1066" s="42">
        <v>0</v>
      </c>
      <c r="E1066" s="42">
        <v>1</v>
      </c>
      <c r="F1066" s="9" t="s">
        <v>2</v>
      </c>
      <c r="G1066" s="11">
        <f>IF(C1066=F1066,1,0)</f>
        <v>1</v>
      </c>
      <c r="H1066" s="11" t="b">
        <f>AND(C1066="incels",F1066="incels")</f>
        <v>0</v>
      </c>
      <c r="I1066" s="11" t="b">
        <f>AND(C1066="incels",F1066="neutre")</f>
        <v>0</v>
      </c>
      <c r="J1066" s="11" t="b">
        <f>AND(C1066="neutre",F1066="neutre")</f>
        <v>1</v>
      </c>
      <c r="K1066" s="12" t="b">
        <f>AND(C1066="neutre",F1066="incels")</f>
        <v>0</v>
      </c>
    </row>
    <row r="1067" spans="1:11" ht="15.75" customHeight="1" x14ac:dyDescent="0.15">
      <c r="A1067" s="39" t="s">
        <v>3298</v>
      </c>
      <c r="B1067" s="40">
        <v>3301</v>
      </c>
      <c r="C1067" s="41" t="s">
        <v>1</v>
      </c>
      <c r="D1067" s="42">
        <v>1</v>
      </c>
      <c r="E1067" s="42">
        <v>0</v>
      </c>
      <c r="F1067" s="9" t="s">
        <v>2</v>
      </c>
      <c r="G1067" s="11">
        <f>IF(C1067=F1067,1,0)</f>
        <v>0</v>
      </c>
      <c r="H1067" s="11" t="b">
        <f>AND(C1067="incels",F1067="incels")</f>
        <v>0</v>
      </c>
      <c r="I1067" s="11" t="b">
        <f>AND(C1067="incels",F1067="neutre")</f>
        <v>1</v>
      </c>
      <c r="J1067" s="11" t="b">
        <f>AND(C1067="neutre",F1067="neutre")</f>
        <v>0</v>
      </c>
      <c r="K1067" s="12" t="b">
        <f>AND(C1067="neutre",F1067="incels")</f>
        <v>0</v>
      </c>
    </row>
    <row r="1068" spans="1:11" ht="15.75" customHeight="1" x14ac:dyDescent="0.15">
      <c r="A1068" s="39" t="s">
        <v>5027</v>
      </c>
      <c r="B1068" s="40">
        <v>5045</v>
      </c>
      <c r="C1068" s="41" t="s">
        <v>2</v>
      </c>
      <c r="D1068" s="42">
        <v>0</v>
      </c>
      <c r="E1068" s="42">
        <v>1</v>
      </c>
      <c r="F1068" s="9" t="s">
        <v>2</v>
      </c>
      <c r="G1068" s="11">
        <f>IF(C1068=F1068,1,0)</f>
        <v>1</v>
      </c>
      <c r="H1068" s="11" t="b">
        <f>AND(C1068="incels",F1068="incels")</f>
        <v>0</v>
      </c>
      <c r="I1068" s="11" t="b">
        <f>AND(C1068="incels",F1068="neutre")</f>
        <v>0</v>
      </c>
      <c r="J1068" s="11" t="b">
        <f>AND(C1068="neutre",F1068="neutre")</f>
        <v>1</v>
      </c>
      <c r="K1068" s="12" t="b">
        <f>AND(C1068="neutre",F1068="incels")</f>
        <v>0</v>
      </c>
    </row>
    <row r="1069" spans="1:11" ht="15.75" customHeight="1" x14ac:dyDescent="0.15">
      <c r="A1069" s="39" t="s">
        <v>6801</v>
      </c>
      <c r="B1069" s="40">
        <v>6845</v>
      </c>
      <c r="C1069" s="41" t="s">
        <v>2</v>
      </c>
      <c r="D1069" s="42">
        <v>0</v>
      </c>
      <c r="E1069" s="42">
        <v>1</v>
      </c>
      <c r="F1069" s="9" t="s">
        <v>2</v>
      </c>
      <c r="G1069" s="11">
        <f>IF(C1069=F1069,1,0)</f>
        <v>1</v>
      </c>
      <c r="H1069" s="11" t="b">
        <f>AND(C1069="incels",F1069="incels")</f>
        <v>0</v>
      </c>
      <c r="I1069" s="11" t="b">
        <f>AND(C1069="incels",F1069="neutre")</f>
        <v>0</v>
      </c>
      <c r="J1069" s="11" t="b">
        <f>AND(C1069="neutre",F1069="neutre")</f>
        <v>1</v>
      </c>
      <c r="K1069" s="12" t="b">
        <f>AND(C1069="neutre",F1069="incels")</f>
        <v>0</v>
      </c>
    </row>
    <row r="1070" spans="1:11" ht="15.75" customHeight="1" x14ac:dyDescent="0.15">
      <c r="A1070" s="39" t="s">
        <v>384</v>
      </c>
      <c r="B1070" s="40">
        <v>382</v>
      </c>
      <c r="C1070" s="41" t="s">
        <v>2</v>
      </c>
      <c r="D1070" s="42">
        <v>0</v>
      </c>
      <c r="E1070" s="42">
        <v>1</v>
      </c>
      <c r="F1070" s="9" t="s">
        <v>2</v>
      </c>
      <c r="G1070" s="11">
        <f>IF(C1070=F1070,1,0)</f>
        <v>1</v>
      </c>
      <c r="H1070" s="11" t="b">
        <f>AND(C1070="incels",F1070="incels")</f>
        <v>0</v>
      </c>
      <c r="I1070" s="11" t="b">
        <f>AND(C1070="incels",F1070="neutre")</f>
        <v>0</v>
      </c>
      <c r="J1070" s="11" t="b">
        <f>AND(C1070="neutre",F1070="neutre")</f>
        <v>1</v>
      </c>
      <c r="K1070" s="12" t="b">
        <f>AND(C1070="neutre",F1070="incels")</f>
        <v>0</v>
      </c>
    </row>
    <row r="1071" spans="1:11" ht="15.75" customHeight="1" x14ac:dyDescent="0.15">
      <c r="A1071" s="39" t="s">
        <v>2214</v>
      </c>
      <c r="B1071" s="40">
        <v>2216</v>
      </c>
      <c r="C1071" s="41" t="s">
        <v>2</v>
      </c>
      <c r="D1071" s="42">
        <v>0</v>
      </c>
      <c r="E1071" s="42">
        <v>1</v>
      </c>
      <c r="F1071" s="9" t="s">
        <v>2</v>
      </c>
      <c r="G1071" s="11">
        <f>IF(C1071=F1071,1,0)</f>
        <v>1</v>
      </c>
      <c r="H1071" s="11" t="b">
        <f>AND(C1071="incels",F1071="incels")</f>
        <v>0</v>
      </c>
      <c r="I1071" s="11" t="b">
        <f>AND(C1071="incels",F1071="neutre")</f>
        <v>0</v>
      </c>
      <c r="J1071" s="11" t="b">
        <f>AND(C1071="neutre",F1071="neutre")</f>
        <v>1</v>
      </c>
      <c r="K1071" s="12" t="b">
        <f>AND(C1071="neutre",F1071="incels")</f>
        <v>0</v>
      </c>
    </row>
    <row r="1072" spans="1:11" ht="15.75" customHeight="1" x14ac:dyDescent="0.15">
      <c r="A1072" s="39" t="s">
        <v>9043</v>
      </c>
      <c r="B1072" s="40">
        <v>9114</v>
      </c>
      <c r="C1072" s="41" t="s">
        <v>2</v>
      </c>
      <c r="D1072" s="42">
        <v>0</v>
      </c>
      <c r="E1072" s="42">
        <v>1</v>
      </c>
      <c r="F1072" s="9" t="s">
        <v>2</v>
      </c>
      <c r="G1072" s="11">
        <f>IF(C1072=F1072,1,0)</f>
        <v>1</v>
      </c>
      <c r="H1072" s="11" t="b">
        <f>AND(C1072="incels",F1072="incels")</f>
        <v>0</v>
      </c>
      <c r="I1072" s="11" t="b">
        <f>AND(C1072="incels",F1072="neutre")</f>
        <v>0</v>
      </c>
      <c r="J1072" s="11" t="b">
        <f>AND(C1072="neutre",F1072="neutre")</f>
        <v>1</v>
      </c>
      <c r="K1072" s="12" t="b">
        <f>AND(C1072="neutre",F1072="incels")</f>
        <v>0</v>
      </c>
    </row>
    <row r="1073" spans="1:11" ht="15.75" customHeight="1" x14ac:dyDescent="0.15">
      <c r="A1073" s="39" t="s">
        <v>5780</v>
      </c>
      <c r="B1073" s="40">
        <v>5810</v>
      </c>
      <c r="C1073" s="41" t="s">
        <v>2</v>
      </c>
      <c r="D1073" s="42">
        <v>0</v>
      </c>
      <c r="E1073" s="42">
        <v>1</v>
      </c>
      <c r="F1073" s="9" t="s">
        <v>2</v>
      </c>
      <c r="G1073" s="11">
        <f>IF(C1073=F1073,1,0)</f>
        <v>1</v>
      </c>
      <c r="H1073" s="11" t="b">
        <f>AND(C1073="incels",F1073="incels")</f>
        <v>0</v>
      </c>
      <c r="I1073" s="11" t="b">
        <f>AND(C1073="incels",F1073="neutre")</f>
        <v>0</v>
      </c>
      <c r="J1073" s="11" t="b">
        <f>AND(C1073="neutre",F1073="neutre")</f>
        <v>1</v>
      </c>
      <c r="K1073" s="12" t="b">
        <f>AND(C1073="neutre",F1073="incels")</f>
        <v>0</v>
      </c>
    </row>
    <row r="1074" spans="1:11" ht="15.75" customHeight="1" x14ac:dyDescent="0.15">
      <c r="A1074" s="39" t="s">
        <v>9403</v>
      </c>
      <c r="B1074" s="40">
        <v>9478</v>
      </c>
      <c r="C1074" s="41" t="s">
        <v>2</v>
      </c>
      <c r="D1074" s="42">
        <v>0</v>
      </c>
      <c r="E1074" s="42">
        <v>1</v>
      </c>
      <c r="F1074" s="9" t="s">
        <v>2</v>
      </c>
      <c r="G1074" s="11">
        <f>IF(C1074=F1074,1,0)</f>
        <v>1</v>
      </c>
      <c r="H1074" s="11" t="b">
        <f>AND(C1074="incels",F1074="incels")</f>
        <v>0</v>
      </c>
      <c r="I1074" s="11" t="b">
        <f>AND(C1074="incels",F1074="neutre")</f>
        <v>0</v>
      </c>
      <c r="J1074" s="11" t="b">
        <f>AND(C1074="neutre",F1074="neutre")</f>
        <v>1</v>
      </c>
      <c r="K1074" s="12" t="b">
        <f>AND(C1074="neutre",F1074="incels")</f>
        <v>0</v>
      </c>
    </row>
    <row r="1075" spans="1:11" ht="15.75" customHeight="1" x14ac:dyDescent="0.15">
      <c r="A1075" s="39" t="s">
        <v>511</v>
      </c>
      <c r="B1075" s="40">
        <v>509</v>
      </c>
      <c r="C1075" s="41" t="s">
        <v>2</v>
      </c>
      <c r="D1075" s="42">
        <v>0</v>
      </c>
      <c r="E1075" s="42">
        <v>1</v>
      </c>
      <c r="F1075" s="9" t="s">
        <v>2</v>
      </c>
      <c r="G1075" s="11">
        <f>IF(C1075=F1075,1,0)</f>
        <v>1</v>
      </c>
      <c r="H1075" s="11" t="b">
        <f>AND(C1075="incels",F1075="incels")</f>
        <v>0</v>
      </c>
      <c r="I1075" s="11" t="b">
        <f>AND(C1075="incels",F1075="neutre")</f>
        <v>0</v>
      </c>
      <c r="J1075" s="11" t="b">
        <f>AND(C1075="neutre",F1075="neutre")</f>
        <v>1</v>
      </c>
      <c r="K1075" s="12" t="b">
        <f>AND(C1075="neutre",F1075="incels")</f>
        <v>0</v>
      </c>
    </row>
    <row r="1076" spans="1:11" ht="15.75" customHeight="1" x14ac:dyDescent="0.15">
      <c r="A1076" s="39" t="s">
        <v>8858</v>
      </c>
      <c r="B1076" s="40">
        <v>8926</v>
      </c>
      <c r="C1076" s="41" t="s">
        <v>2</v>
      </c>
      <c r="D1076" s="42">
        <v>0</v>
      </c>
      <c r="E1076" s="42">
        <v>1</v>
      </c>
      <c r="F1076" s="9" t="s">
        <v>2</v>
      </c>
      <c r="G1076" s="11">
        <f>IF(C1076=F1076,1,0)</f>
        <v>1</v>
      </c>
      <c r="H1076" s="11" t="b">
        <f>AND(C1076="incels",F1076="incels")</f>
        <v>0</v>
      </c>
      <c r="I1076" s="11" t="b">
        <f>AND(C1076="incels",F1076="neutre")</f>
        <v>0</v>
      </c>
      <c r="J1076" s="11" t="b">
        <f>AND(C1076="neutre",F1076="neutre")</f>
        <v>1</v>
      </c>
      <c r="K1076" s="12" t="b">
        <f>AND(C1076="neutre",F1076="incels")</f>
        <v>0</v>
      </c>
    </row>
    <row r="1077" spans="1:11" ht="15.75" customHeight="1" x14ac:dyDescent="0.15">
      <c r="A1077" s="39" t="s">
        <v>8122</v>
      </c>
      <c r="B1077" s="40">
        <v>8184</v>
      </c>
      <c r="C1077" s="41" t="s">
        <v>2</v>
      </c>
      <c r="D1077" s="42">
        <v>0</v>
      </c>
      <c r="E1077" s="42">
        <v>1</v>
      </c>
      <c r="F1077" s="9" t="s">
        <v>2</v>
      </c>
      <c r="G1077" s="11">
        <f>IF(C1077=F1077,1,0)</f>
        <v>1</v>
      </c>
      <c r="H1077" s="11" t="b">
        <f>AND(C1077="incels",F1077="incels")</f>
        <v>0</v>
      </c>
      <c r="I1077" s="11" t="b">
        <f>AND(C1077="incels",F1077="neutre")</f>
        <v>0</v>
      </c>
      <c r="J1077" s="11" t="b">
        <f>AND(C1077="neutre",F1077="neutre")</f>
        <v>1</v>
      </c>
      <c r="K1077" s="12" t="b">
        <f>AND(C1077="neutre",F1077="incels")</f>
        <v>0</v>
      </c>
    </row>
    <row r="1078" spans="1:11" ht="15.75" customHeight="1" x14ac:dyDescent="0.15">
      <c r="A1078" s="39" t="s">
        <v>556</v>
      </c>
      <c r="B1078" s="40">
        <v>554</v>
      </c>
      <c r="C1078" s="41" t="s">
        <v>2</v>
      </c>
      <c r="D1078" s="42">
        <v>0</v>
      </c>
      <c r="E1078" s="42">
        <v>1</v>
      </c>
      <c r="F1078" s="9" t="s">
        <v>2</v>
      </c>
      <c r="G1078" s="11">
        <f>IF(C1078=F1078,1,0)</f>
        <v>1</v>
      </c>
      <c r="H1078" s="11" t="b">
        <f>AND(C1078="incels",F1078="incels")</f>
        <v>0</v>
      </c>
      <c r="I1078" s="11" t="b">
        <f>AND(C1078="incels",F1078="neutre")</f>
        <v>0</v>
      </c>
      <c r="J1078" s="11" t="b">
        <f>AND(C1078="neutre",F1078="neutre")</f>
        <v>1</v>
      </c>
      <c r="K1078" s="12" t="b">
        <f>AND(C1078="neutre",F1078="incels")</f>
        <v>0</v>
      </c>
    </row>
    <row r="1079" spans="1:11" ht="15.75" customHeight="1" x14ac:dyDescent="0.15">
      <c r="A1079" s="39" t="s">
        <v>3869</v>
      </c>
      <c r="B1079" s="40">
        <v>3876</v>
      </c>
      <c r="C1079" s="41" t="s">
        <v>2</v>
      </c>
      <c r="D1079" s="42">
        <v>0</v>
      </c>
      <c r="E1079" s="42">
        <v>1</v>
      </c>
      <c r="F1079" s="9" t="s">
        <v>2</v>
      </c>
      <c r="G1079" s="11">
        <f>IF(C1079=F1079,1,0)</f>
        <v>1</v>
      </c>
      <c r="H1079" s="11" t="b">
        <f>AND(C1079="incels",F1079="incels")</f>
        <v>0</v>
      </c>
      <c r="I1079" s="11" t="b">
        <f>AND(C1079="incels",F1079="neutre")</f>
        <v>0</v>
      </c>
      <c r="J1079" s="11" t="b">
        <f>AND(C1079="neutre",F1079="neutre")</f>
        <v>1</v>
      </c>
      <c r="K1079" s="12" t="b">
        <f>AND(C1079="neutre",F1079="incels")</f>
        <v>0</v>
      </c>
    </row>
    <row r="1080" spans="1:11" ht="15.75" customHeight="1" x14ac:dyDescent="0.15">
      <c r="A1080" s="39" t="s">
        <v>5034</v>
      </c>
      <c r="B1080" s="40">
        <v>5053</v>
      </c>
      <c r="C1080" s="41" t="s">
        <v>1</v>
      </c>
      <c r="D1080" s="42">
        <v>0</v>
      </c>
      <c r="E1080" s="42">
        <v>0</v>
      </c>
      <c r="F1080" s="9" t="s">
        <v>2</v>
      </c>
      <c r="G1080" s="11">
        <f>IF(C1080=F1080,1,0)</f>
        <v>0</v>
      </c>
      <c r="H1080" s="11" t="b">
        <f>AND(C1080="incels",F1080="incels")</f>
        <v>0</v>
      </c>
      <c r="I1080" s="11" t="b">
        <f>AND(C1080="incels",F1080="neutre")</f>
        <v>1</v>
      </c>
      <c r="J1080" s="11" t="b">
        <f>AND(C1080="neutre",F1080="neutre")</f>
        <v>0</v>
      </c>
      <c r="K1080" s="12" t="b">
        <f>AND(C1080="neutre",F1080="incels")</f>
        <v>0</v>
      </c>
    </row>
    <row r="1081" spans="1:11" ht="15.75" customHeight="1" x14ac:dyDescent="0.15">
      <c r="A1081" s="39" t="s">
        <v>2464</v>
      </c>
      <c r="B1081" s="40">
        <v>2466</v>
      </c>
      <c r="C1081" s="41" t="s">
        <v>2</v>
      </c>
      <c r="D1081" s="42">
        <v>0</v>
      </c>
      <c r="E1081" s="42">
        <v>1</v>
      </c>
      <c r="F1081" s="9" t="s">
        <v>2</v>
      </c>
      <c r="G1081" s="11">
        <f>IF(C1081=F1081,1,0)</f>
        <v>1</v>
      </c>
      <c r="H1081" s="11" t="b">
        <f>AND(C1081="incels",F1081="incels")</f>
        <v>0</v>
      </c>
      <c r="I1081" s="11" t="b">
        <f>AND(C1081="incels",F1081="neutre")</f>
        <v>0</v>
      </c>
      <c r="J1081" s="11" t="b">
        <f>AND(C1081="neutre",F1081="neutre")</f>
        <v>1</v>
      </c>
      <c r="K1081" s="12" t="b">
        <f>AND(C1081="neutre",F1081="incels")</f>
        <v>0</v>
      </c>
    </row>
    <row r="1082" spans="1:11" ht="15.75" customHeight="1" x14ac:dyDescent="0.15">
      <c r="A1082" s="39" t="s">
        <v>3690</v>
      </c>
      <c r="B1082" s="40">
        <v>3695</v>
      </c>
      <c r="C1082" s="41" t="s">
        <v>1</v>
      </c>
      <c r="D1082" s="42">
        <v>1</v>
      </c>
      <c r="E1082" s="42">
        <v>0</v>
      </c>
      <c r="F1082" s="9" t="s">
        <v>2</v>
      </c>
      <c r="G1082" s="11">
        <f>IF(C1082=F1082,1,0)</f>
        <v>0</v>
      </c>
      <c r="H1082" s="11" t="b">
        <f>AND(C1082="incels",F1082="incels")</f>
        <v>0</v>
      </c>
      <c r="I1082" s="11" t="b">
        <f>AND(C1082="incels",F1082="neutre")</f>
        <v>1</v>
      </c>
      <c r="J1082" s="11" t="b">
        <f>AND(C1082="neutre",F1082="neutre")</f>
        <v>0</v>
      </c>
      <c r="K1082" s="12" t="b">
        <f>AND(C1082="neutre",F1082="incels")</f>
        <v>0</v>
      </c>
    </row>
    <row r="1083" spans="1:11" ht="15.75" customHeight="1" x14ac:dyDescent="0.15">
      <c r="A1083" s="39" t="s">
        <v>7237</v>
      </c>
      <c r="B1083" s="40">
        <v>7289</v>
      </c>
      <c r="C1083" s="41" t="s">
        <v>2</v>
      </c>
      <c r="D1083" s="42">
        <v>0</v>
      </c>
      <c r="E1083" s="42">
        <v>1</v>
      </c>
      <c r="F1083" s="9" t="s">
        <v>2</v>
      </c>
      <c r="G1083" s="11">
        <f>IF(C1083=F1083,1,0)</f>
        <v>1</v>
      </c>
      <c r="H1083" s="11" t="b">
        <f>AND(C1083="incels",F1083="incels")</f>
        <v>0</v>
      </c>
      <c r="I1083" s="11" t="b">
        <f>AND(C1083="incels",F1083="neutre")</f>
        <v>0</v>
      </c>
      <c r="J1083" s="11" t="b">
        <f>AND(C1083="neutre",F1083="neutre")</f>
        <v>1</v>
      </c>
      <c r="K1083" s="12" t="b">
        <f>AND(C1083="neutre",F1083="incels")</f>
        <v>0</v>
      </c>
    </row>
    <row r="1084" spans="1:11" ht="15.75" customHeight="1" x14ac:dyDescent="0.15">
      <c r="A1084" s="39" t="s">
        <v>1015</v>
      </c>
      <c r="B1084" s="40">
        <v>1016</v>
      </c>
      <c r="C1084" s="41" t="s">
        <v>1</v>
      </c>
      <c r="D1084" s="42">
        <v>1</v>
      </c>
      <c r="E1084" s="42">
        <v>0</v>
      </c>
      <c r="F1084" s="9" t="s">
        <v>2</v>
      </c>
      <c r="G1084" s="11">
        <f>IF(C1084=F1084,1,0)</f>
        <v>0</v>
      </c>
      <c r="H1084" s="11" t="b">
        <f>AND(C1084="incels",F1084="incels")</f>
        <v>0</v>
      </c>
      <c r="I1084" s="11" t="b">
        <f>AND(C1084="incels",F1084="neutre")</f>
        <v>1</v>
      </c>
      <c r="J1084" s="11" t="b">
        <f>AND(C1084="neutre",F1084="neutre")</f>
        <v>0</v>
      </c>
      <c r="K1084" s="12" t="b">
        <f>AND(C1084="neutre",F1084="incels")</f>
        <v>0</v>
      </c>
    </row>
    <row r="1085" spans="1:11" ht="15.75" customHeight="1" x14ac:dyDescent="0.15">
      <c r="A1085" s="39" t="s">
        <v>7742</v>
      </c>
      <c r="B1085" s="40">
        <v>7798</v>
      </c>
      <c r="C1085" s="41" t="s">
        <v>2</v>
      </c>
      <c r="D1085" s="42">
        <v>0</v>
      </c>
      <c r="E1085" s="42">
        <v>1</v>
      </c>
      <c r="F1085" s="9" t="s">
        <v>2</v>
      </c>
      <c r="G1085" s="11">
        <f>IF(C1085=F1085,1,0)</f>
        <v>1</v>
      </c>
      <c r="H1085" s="11" t="b">
        <f>AND(C1085="incels",F1085="incels")</f>
        <v>0</v>
      </c>
      <c r="I1085" s="11" t="b">
        <f>AND(C1085="incels",F1085="neutre")</f>
        <v>0</v>
      </c>
      <c r="J1085" s="11" t="b">
        <f>AND(C1085="neutre",F1085="neutre")</f>
        <v>1</v>
      </c>
      <c r="K1085" s="12" t="b">
        <f>AND(C1085="neutre",F1085="incels")</f>
        <v>0</v>
      </c>
    </row>
    <row r="1086" spans="1:11" ht="15.75" customHeight="1" x14ac:dyDescent="0.15">
      <c r="A1086" s="39" t="s">
        <v>9161</v>
      </c>
      <c r="B1086" s="40">
        <v>9232</v>
      </c>
      <c r="C1086" s="41" t="s">
        <v>1</v>
      </c>
      <c r="D1086" s="42">
        <v>0</v>
      </c>
      <c r="E1086" s="42">
        <v>0</v>
      </c>
      <c r="F1086" s="9" t="s">
        <v>2</v>
      </c>
      <c r="G1086" s="11">
        <f>IF(C1086=F1086,1,0)</f>
        <v>0</v>
      </c>
      <c r="H1086" s="11" t="b">
        <f>AND(C1086="incels",F1086="incels")</f>
        <v>0</v>
      </c>
      <c r="I1086" s="11" t="b">
        <f>AND(C1086="incels",F1086="neutre")</f>
        <v>1</v>
      </c>
      <c r="J1086" s="11" t="b">
        <f>AND(C1086="neutre",F1086="neutre")</f>
        <v>0</v>
      </c>
      <c r="K1086" s="12" t="b">
        <f>AND(C1086="neutre",F1086="incels")</f>
        <v>0</v>
      </c>
    </row>
    <row r="1087" spans="1:11" ht="15.75" customHeight="1" x14ac:dyDescent="0.15">
      <c r="A1087" s="39" t="s">
        <v>7442</v>
      </c>
      <c r="B1087" s="40">
        <v>7497</v>
      </c>
      <c r="C1087" s="41" t="s">
        <v>2</v>
      </c>
      <c r="D1087" s="42">
        <v>0</v>
      </c>
      <c r="E1087" s="42">
        <v>1</v>
      </c>
      <c r="F1087" s="9" t="s">
        <v>2</v>
      </c>
      <c r="G1087" s="11">
        <f>IF(C1087=F1087,1,0)</f>
        <v>1</v>
      </c>
      <c r="H1087" s="11" t="b">
        <f>AND(C1087="incels",F1087="incels")</f>
        <v>0</v>
      </c>
      <c r="I1087" s="11" t="b">
        <f>AND(C1087="incels",F1087="neutre")</f>
        <v>0</v>
      </c>
      <c r="J1087" s="11" t="b">
        <f>AND(C1087="neutre",F1087="neutre")</f>
        <v>1</v>
      </c>
      <c r="K1087" s="12" t="b">
        <f>AND(C1087="neutre",F1087="incels")</f>
        <v>0</v>
      </c>
    </row>
    <row r="1088" spans="1:11" ht="15.75" customHeight="1" x14ac:dyDescent="0.15">
      <c r="A1088" s="39" t="s">
        <v>9420</v>
      </c>
      <c r="B1088" s="40">
        <v>9495</v>
      </c>
      <c r="C1088" s="41" t="s">
        <v>2</v>
      </c>
      <c r="D1088" s="42">
        <v>0</v>
      </c>
      <c r="E1088" s="42">
        <v>1</v>
      </c>
      <c r="F1088" s="9" t="s">
        <v>2</v>
      </c>
      <c r="G1088" s="11">
        <f>IF(C1088=F1088,1,0)</f>
        <v>1</v>
      </c>
      <c r="H1088" s="11" t="b">
        <f>AND(C1088="incels",F1088="incels")</f>
        <v>0</v>
      </c>
      <c r="I1088" s="11" t="b">
        <f>AND(C1088="incels",F1088="neutre")</f>
        <v>0</v>
      </c>
      <c r="J1088" s="11" t="b">
        <f>AND(C1088="neutre",F1088="neutre")</f>
        <v>1</v>
      </c>
      <c r="K1088" s="12" t="b">
        <f>AND(C1088="neutre",F1088="incels")</f>
        <v>0</v>
      </c>
    </row>
    <row r="1089" spans="1:11" ht="15.75" customHeight="1" x14ac:dyDescent="0.15">
      <c r="A1089" s="39" t="s">
        <v>5118</v>
      </c>
      <c r="B1089" s="40">
        <v>5139</v>
      </c>
      <c r="C1089" s="41" t="s">
        <v>2</v>
      </c>
      <c r="D1089" s="42">
        <v>0</v>
      </c>
      <c r="E1089" s="42">
        <v>1</v>
      </c>
      <c r="F1089" s="9" t="s">
        <v>2</v>
      </c>
      <c r="G1089" s="11">
        <f>IF(C1089=F1089,1,0)</f>
        <v>1</v>
      </c>
      <c r="H1089" s="11" t="b">
        <f>AND(C1089="incels",F1089="incels")</f>
        <v>0</v>
      </c>
      <c r="I1089" s="11" t="b">
        <f>AND(C1089="incels",F1089="neutre")</f>
        <v>0</v>
      </c>
      <c r="J1089" s="11" t="b">
        <f>AND(C1089="neutre",F1089="neutre")</f>
        <v>1</v>
      </c>
      <c r="K1089" s="12" t="b">
        <f>AND(C1089="neutre",F1089="incels")</f>
        <v>0</v>
      </c>
    </row>
    <row r="1090" spans="1:11" ht="15.75" customHeight="1" x14ac:dyDescent="0.15">
      <c r="A1090" s="39" t="s">
        <v>1963</v>
      </c>
      <c r="B1090" s="40">
        <v>1965</v>
      </c>
      <c r="C1090" s="41" t="s">
        <v>2</v>
      </c>
      <c r="D1090" s="42">
        <v>0</v>
      </c>
      <c r="E1090" s="42">
        <v>1</v>
      </c>
      <c r="F1090" s="9" t="s">
        <v>2</v>
      </c>
      <c r="G1090" s="11">
        <f>IF(C1090=F1090,1,0)</f>
        <v>1</v>
      </c>
      <c r="H1090" s="11" t="b">
        <f>AND(C1090="incels",F1090="incels")</f>
        <v>0</v>
      </c>
      <c r="I1090" s="11" t="b">
        <f>AND(C1090="incels",F1090="neutre")</f>
        <v>0</v>
      </c>
      <c r="J1090" s="11" t="b">
        <f>AND(C1090="neutre",F1090="neutre")</f>
        <v>1</v>
      </c>
      <c r="K1090" s="12" t="b">
        <f>AND(C1090="neutre",F1090="incels")</f>
        <v>0</v>
      </c>
    </row>
    <row r="1091" spans="1:11" ht="15.75" customHeight="1" x14ac:dyDescent="0.15">
      <c r="A1091" s="39" t="s">
        <v>3537</v>
      </c>
      <c r="B1091" s="40">
        <v>3542</v>
      </c>
      <c r="C1091" s="41" t="s">
        <v>1</v>
      </c>
      <c r="D1091" s="42">
        <v>0</v>
      </c>
      <c r="E1091" s="42">
        <v>0</v>
      </c>
      <c r="F1091" s="9" t="s">
        <v>2</v>
      </c>
      <c r="G1091" s="11">
        <f>IF(C1091=F1091,1,0)</f>
        <v>0</v>
      </c>
      <c r="H1091" s="11" t="b">
        <f>AND(C1091="incels",F1091="incels")</f>
        <v>0</v>
      </c>
      <c r="I1091" s="11" t="b">
        <f>AND(C1091="incels",F1091="neutre")</f>
        <v>1</v>
      </c>
      <c r="J1091" s="11" t="b">
        <f>AND(C1091="neutre",F1091="neutre")</f>
        <v>0</v>
      </c>
      <c r="K1091" s="12" t="b">
        <f>AND(C1091="neutre",F1091="incels")</f>
        <v>0</v>
      </c>
    </row>
    <row r="1092" spans="1:11" ht="15.75" customHeight="1" x14ac:dyDescent="0.15">
      <c r="A1092" s="39" t="s">
        <v>6706</v>
      </c>
      <c r="B1092" s="40">
        <v>6750</v>
      </c>
      <c r="C1092" s="41" t="s">
        <v>2</v>
      </c>
      <c r="D1092" s="42">
        <v>0</v>
      </c>
      <c r="E1092" s="42">
        <v>1</v>
      </c>
      <c r="F1092" s="9" t="s">
        <v>2</v>
      </c>
      <c r="G1092" s="11">
        <f>IF(C1092=F1092,1,0)</f>
        <v>1</v>
      </c>
      <c r="H1092" s="11" t="b">
        <f>AND(C1092="incels",F1092="incels")</f>
        <v>0</v>
      </c>
      <c r="I1092" s="11" t="b">
        <f>AND(C1092="incels",F1092="neutre")</f>
        <v>0</v>
      </c>
      <c r="J1092" s="11" t="b">
        <f>AND(C1092="neutre",F1092="neutre")</f>
        <v>1</v>
      </c>
      <c r="K1092" s="12" t="b">
        <f>AND(C1092="neutre",F1092="incels")</f>
        <v>0</v>
      </c>
    </row>
    <row r="1093" spans="1:11" ht="15.75" customHeight="1" x14ac:dyDescent="0.15">
      <c r="A1093" s="39" t="s">
        <v>8772</v>
      </c>
      <c r="B1093" s="40">
        <v>8839</v>
      </c>
      <c r="C1093" s="41" t="s">
        <v>2</v>
      </c>
      <c r="D1093" s="42">
        <v>0</v>
      </c>
      <c r="E1093" s="42">
        <v>1</v>
      </c>
      <c r="F1093" s="9" t="s">
        <v>2</v>
      </c>
      <c r="G1093" s="11">
        <f>IF(C1093=F1093,1,0)</f>
        <v>1</v>
      </c>
      <c r="H1093" s="11" t="b">
        <f>AND(C1093="incels",F1093="incels")</f>
        <v>0</v>
      </c>
      <c r="I1093" s="11" t="b">
        <f>AND(C1093="incels",F1093="neutre")</f>
        <v>0</v>
      </c>
      <c r="J1093" s="11" t="b">
        <f>AND(C1093="neutre",F1093="neutre")</f>
        <v>1</v>
      </c>
      <c r="K1093" s="12" t="b">
        <f>AND(C1093="neutre",F1093="incels")</f>
        <v>0</v>
      </c>
    </row>
    <row r="1094" spans="1:11" ht="15.75" customHeight="1" x14ac:dyDescent="0.15">
      <c r="A1094" s="39" t="s">
        <v>6809</v>
      </c>
      <c r="B1094" s="40">
        <v>6853</v>
      </c>
      <c r="C1094" s="41" t="s">
        <v>2</v>
      </c>
      <c r="D1094" s="42">
        <v>0</v>
      </c>
      <c r="E1094" s="42">
        <v>1</v>
      </c>
      <c r="F1094" s="9" t="s">
        <v>2</v>
      </c>
      <c r="G1094" s="11">
        <f>IF(C1094=F1094,1,0)</f>
        <v>1</v>
      </c>
      <c r="H1094" s="11" t="b">
        <f>AND(C1094="incels",F1094="incels")</f>
        <v>0</v>
      </c>
      <c r="I1094" s="11" t="b">
        <f>AND(C1094="incels",F1094="neutre")</f>
        <v>0</v>
      </c>
      <c r="J1094" s="11" t="b">
        <f>AND(C1094="neutre",F1094="neutre")</f>
        <v>1</v>
      </c>
      <c r="K1094" s="12" t="b">
        <f>AND(C1094="neutre",F1094="incels")</f>
        <v>0</v>
      </c>
    </row>
    <row r="1095" spans="1:11" ht="15.75" customHeight="1" x14ac:dyDescent="0.15">
      <c r="A1095" s="39" t="s">
        <v>1705</v>
      </c>
      <c r="B1095" s="40">
        <v>1707</v>
      </c>
      <c r="C1095" s="41" t="s">
        <v>2</v>
      </c>
      <c r="D1095" s="42">
        <v>0</v>
      </c>
      <c r="E1095" s="42">
        <v>1</v>
      </c>
      <c r="F1095" s="9" t="s">
        <v>2</v>
      </c>
      <c r="G1095" s="11">
        <f>IF(C1095=F1095,1,0)</f>
        <v>1</v>
      </c>
      <c r="H1095" s="11" t="b">
        <f>AND(C1095="incels",F1095="incels")</f>
        <v>0</v>
      </c>
      <c r="I1095" s="11" t="b">
        <f>AND(C1095="incels",F1095="neutre")</f>
        <v>0</v>
      </c>
      <c r="J1095" s="11" t="b">
        <f>AND(C1095="neutre",F1095="neutre")</f>
        <v>1</v>
      </c>
      <c r="K1095" s="12" t="b">
        <f>AND(C1095="neutre",F1095="incels")</f>
        <v>0</v>
      </c>
    </row>
    <row r="1096" spans="1:11" ht="15.75" customHeight="1" x14ac:dyDescent="0.15">
      <c r="A1096" s="39" t="s">
        <v>8416</v>
      </c>
      <c r="B1096" s="40">
        <v>8479</v>
      </c>
      <c r="C1096" s="41" t="s">
        <v>2</v>
      </c>
      <c r="D1096" s="42">
        <v>0</v>
      </c>
      <c r="E1096" s="42">
        <v>1</v>
      </c>
      <c r="F1096" s="9" t="s">
        <v>2</v>
      </c>
      <c r="G1096" s="11">
        <f>IF(C1096=F1096,1,0)</f>
        <v>1</v>
      </c>
      <c r="H1096" s="11" t="b">
        <f>AND(C1096="incels",F1096="incels")</f>
        <v>0</v>
      </c>
      <c r="I1096" s="11" t="b">
        <f>AND(C1096="incels",F1096="neutre")</f>
        <v>0</v>
      </c>
      <c r="J1096" s="11" t="b">
        <f>AND(C1096="neutre",F1096="neutre")</f>
        <v>1</v>
      </c>
      <c r="K1096" s="12" t="b">
        <f>AND(C1096="neutre",F1096="incels")</f>
        <v>0</v>
      </c>
    </row>
    <row r="1097" spans="1:11" ht="15.75" customHeight="1" x14ac:dyDescent="0.15">
      <c r="A1097" s="39" t="s">
        <v>1720</v>
      </c>
      <c r="B1097" s="40">
        <v>1722</v>
      </c>
      <c r="C1097" s="41" t="s">
        <v>2</v>
      </c>
      <c r="D1097" s="42">
        <v>0</v>
      </c>
      <c r="E1097" s="42">
        <v>1</v>
      </c>
      <c r="F1097" s="9" t="s">
        <v>2</v>
      </c>
      <c r="G1097" s="11">
        <f>IF(C1097=F1097,1,0)</f>
        <v>1</v>
      </c>
      <c r="H1097" s="11" t="b">
        <f>AND(C1097="incels",F1097="incels")</f>
        <v>0</v>
      </c>
      <c r="I1097" s="11" t="b">
        <f>AND(C1097="incels",F1097="neutre")</f>
        <v>0</v>
      </c>
      <c r="J1097" s="11" t="b">
        <f>AND(C1097="neutre",F1097="neutre")</f>
        <v>1</v>
      </c>
      <c r="K1097" s="12" t="b">
        <f>AND(C1097="neutre",F1097="incels")</f>
        <v>0</v>
      </c>
    </row>
    <row r="1098" spans="1:11" ht="15.75" customHeight="1" x14ac:dyDescent="0.15">
      <c r="A1098" s="39" t="s">
        <v>5152</v>
      </c>
      <c r="B1098" s="40">
        <v>5174</v>
      </c>
      <c r="C1098" s="41" t="s">
        <v>2</v>
      </c>
      <c r="D1098" s="42">
        <v>0</v>
      </c>
      <c r="E1098" s="42">
        <v>1</v>
      </c>
      <c r="F1098" s="9" t="s">
        <v>2</v>
      </c>
      <c r="G1098" s="11">
        <f>IF(C1098=F1098,1,0)</f>
        <v>1</v>
      </c>
      <c r="H1098" s="11" t="b">
        <f>AND(C1098="incels",F1098="incels")</f>
        <v>0</v>
      </c>
      <c r="I1098" s="11" t="b">
        <f>AND(C1098="incels",F1098="neutre")</f>
        <v>0</v>
      </c>
      <c r="J1098" s="11" t="b">
        <f>AND(C1098="neutre",F1098="neutre")</f>
        <v>1</v>
      </c>
      <c r="K1098" s="12" t="b">
        <f>AND(C1098="neutre",F1098="incels")</f>
        <v>0</v>
      </c>
    </row>
    <row r="1099" spans="1:11" ht="15.75" customHeight="1" x14ac:dyDescent="0.15">
      <c r="A1099" s="39" t="s">
        <v>3497</v>
      </c>
      <c r="B1099" s="40">
        <v>3502</v>
      </c>
      <c r="C1099" s="41" t="s">
        <v>2</v>
      </c>
      <c r="D1099" s="42">
        <v>0</v>
      </c>
      <c r="E1099" s="42">
        <v>1</v>
      </c>
      <c r="F1099" s="9" t="s">
        <v>2</v>
      </c>
      <c r="G1099" s="11">
        <f>IF(C1099=F1099,1,0)</f>
        <v>1</v>
      </c>
      <c r="H1099" s="11" t="b">
        <f>AND(C1099="incels",F1099="incels")</f>
        <v>0</v>
      </c>
      <c r="I1099" s="11" t="b">
        <f>AND(C1099="incels",F1099="neutre")</f>
        <v>0</v>
      </c>
      <c r="J1099" s="11" t="b">
        <f>AND(C1099="neutre",F1099="neutre")</f>
        <v>1</v>
      </c>
      <c r="K1099" s="12" t="b">
        <f>AND(C1099="neutre",F1099="incels")</f>
        <v>0</v>
      </c>
    </row>
    <row r="1100" spans="1:11" ht="15.75" customHeight="1" x14ac:dyDescent="0.15">
      <c r="A1100" s="39" t="s">
        <v>4110</v>
      </c>
      <c r="B1100" s="40">
        <v>4118</v>
      </c>
      <c r="C1100" s="41" t="s">
        <v>2</v>
      </c>
      <c r="D1100" s="42">
        <v>0</v>
      </c>
      <c r="E1100" s="42">
        <v>1</v>
      </c>
      <c r="F1100" s="9" t="s">
        <v>2</v>
      </c>
      <c r="G1100" s="11">
        <f>IF(C1100=F1100,1,0)</f>
        <v>1</v>
      </c>
      <c r="H1100" s="11" t="b">
        <f>AND(C1100="incels",F1100="incels")</f>
        <v>0</v>
      </c>
      <c r="I1100" s="11" t="b">
        <f>AND(C1100="incels",F1100="neutre")</f>
        <v>0</v>
      </c>
      <c r="J1100" s="11" t="b">
        <f>AND(C1100="neutre",F1100="neutre")</f>
        <v>1</v>
      </c>
      <c r="K1100" s="12" t="b">
        <f>AND(C1100="neutre",F1100="incels")</f>
        <v>0</v>
      </c>
    </row>
    <row r="1101" spans="1:11" ht="15.75" customHeight="1" x14ac:dyDescent="0.15">
      <c r="A1101" s="39" t="s">
        <v>9690</v>
      </c>
      <c r="B1101" s="40">
        <v>9769</v>
      </c>
      <c r="C1101" s="41" t="s">
        <v>2</v>
      </c>
      <c r="D1101" s="42">
        <v>0</v>
      </c>
      <c r="E1101" s="42">
        <v>1</v>
      </c>
      <c r="F1101" s="9" t="s">
        <v>2</v>
      </c>
      <c r="G1101" s="11">
        <f>IF(C1101=F1101,1,0)</f>
        <v>1</v>
      </c>
      <c r="H1101" s="11" t="b">
        <f>AND(C1101="incels",F1101="incels")</f>
        <v>0</v>
      </c>
      <c r="I1101" s="11" t="b">
        <f>AND(C1101="incels",F1101="neutre")</f>
        <v>0</v>
      </c>
      <c r="J1101" s="11" t="b">
        <f>AND(C1101="neutre",F1101="neutre")</f>
        <v>1</v>
      </c>
      <c r="K1101" s="12" t="b">
        <f>AND(C1101="neutre",F1101="incels")</f>
        <v>0</v>
      </c>
    </row>
    <row r="1102" spans="1:11" ht="15.75" customHeight="1" x14ac:dyDescent="0.15">
      <c r="A1102" s="39" t="s">
        <v>2510</v>
      </c>
      <c r="B1102" s="40">
        <v>2512</v>
      </c>
      <c r="C1102" s="41" t="s">
        <v>2</v>
      </c>
      <c r="D1102" s="42">
        <v>0</v>
      </c>
      <c r="E1102" s="42">
        <v>1</v>
      </c>
      <c r="F1102" s="9" t="s">
        <v>2</v>
      </c>
      <c r="G1102" s="11">
        <f>IF(C1102=F1102,1,0)</f>
        <v>1</v>
      </c>
      <c r="H1102" s="11" t="b">
        <f>AND(C1102="incels",F1102="incels")</f>
        <v>0</v>
      </c>
      <c r="I1102" s="11" t="b">
        <f>AND(C1102="incels",F1102="neutre")</f>
        <v>0</v>
      </c>
      <c r="J1102" s="11" t="b">
        <f>AND(C1102="neutre",F1102="neutre")</f>
        <v>1</v>
      </c>
      <c r="K1102" s="12" t="b">
        <f>AND(C1102="neutre",F1102="incels")</f>
        <v>0</v>
      </c>
    </row>
    <row r="1103" spans="1:11" ht="15.75" customHeight="1" x14ac:dyDescent="0.15">
      <c r="A1103" s="39" t="s">
        <v>1627</v>
      </c>
      <c r="B1103" s="40">
        <v>1629</v>
      </c>
      <c r="C1103" s="41" t="s">
        <v>2</v>
      </c>
      <c r="D1103" s="42">
        <v>0</v>
      </c>
      <c r="E1103" s="42">
        <v>1</v>
      </c>
      <c r="F1103" s="9" t="s">
        <v>2</v>
      </c>
      <c r="G1103" s="11">
        <f>IF(C1103=F1103,1,0)</f>
        <v>1</v>
      </c>
      <c r="H1103" s="11" t="b">
        <f>AND(C1103="incels",F1103="incels")</f>
        <v>0</v>
      </c>
      <c r="I1103" s="11" t="b">
        <f>AND(C1103="incels",F1103="neutre")</f>
        <v>0</v>
      </c>
      <c r="J1103" s="11" t="b">
        <f>AND(C1103="neutre",F1103="neutre")</f>
        <v>1</v>
      </c>
      <c r="K1103" s="12" t="b">
        <f>AND(C1103="neutre",F1103="incels")</f>
        <v>0</v>
      </c>
    </row>
    <row r="1104" spans="1:11" ht="15.75" customHeight="1" x14ac:dyDescent="0.15">
      <c r="A1104" s="39" t="s">
        <v>8752</v>
      </c>
      <c r="B1104" s="40">
        <v>8818</v>
      </c>
      <c r="C1104" s="41" t="s">
        <v>2</v>
      </c>
      <c r="D1104" s="42">
        <v>0</v>
      </c>
      <c r="E1104" s="42">
        <v>1</v>
      </c>
      <c r="F1104" s="9" t="s">
        <v>2</v>
      </c>
      <c r="G1104" s="11">
        <f>IF(C1104=F1104,1,0)</f>
        <v>1</v>
      </c>
      <c r="H1104" s="11" t="b">
        <f>AND(C1104="incels",F1104="incels")</f>
        <v>0</v>
      </c>
      <c r="I1104" s="11" t="b">
        <f>AND(C1104="incels",F1104="neutre")</f>
        <v>0</v>
      </c>
      <c r="J1104" s="11" t="b">
        <f>AND(C1104="neutre",F1104="neutre")</f>
        <v>1</v>
      </c>
      <c r="K1104" s="12" t="b">
        <f>AND(C1104="neutre",F1104="incels")</f>
        <v>0</v>
      </c>
    </row>
    <row r="1105" spans="1:11" ht="15.75" customHeight="1" x14ac:dyDescent="0.15">
      <c r="A1105" s="39" t="s">
        <v>4715</v>
      </c>
      <c r="B1105" s="40">
        <v>4727</v>
      </c>
      <c r="C1105" s="41" t="s">
        <v>2</v>
      </c>
      <c r="D1105" s="42">
        <v>0</v>
      </c>
      <c r="E1105" s="42">
        <v>1</v>
      </c>
      <c r="F1105" s="9" t="s">
        <v>2</v>
      </c>
      <c r="G1105" s="11">
        <f>IF(C1105=F1105,1,0)</f>
        <v>1</v>
      </c>
      <c r="H1105" s="11" t="b">
        <f>AND(C1105="incels",F1105="incels")</f>
        <v>0</v>
      </c>
      <c r="I1105" s="11" t="b">
        <f>AND(C1105="incels",F1105="neutre")</f>
        <v>0</v>
      </c>
      <c r="J1105" s="11" t="b">
        <f>AND(C1105="neutre",F1105="neutre")</f>
        <v>1</v>
      </c>
      <c r="K1105" s="12" t="b">
        <f>AND(C1105="neutre",F1105="incels")</f>
        <v>0</v>
      </c>
    </row>
    <row r="1106" spans="1:11" ht="15.75" customHeight="1" x14ac:dyDescent="0.15">
      <c r="A1106" s="39" t="s">
        <v>3792</v>
      </c>
      <c r="B1106" s="40">
        <v>3799</v>
      </c>
      <c r="C1106" s="41" t="s">
        <v>2</v>
      </c>
      <c r="D1106" s="42">
        <v>0</v>
      </c>
      <c r="E1106" s="42">
        <v>1</v>
      </c>
      <c r="F1106" s="9" t="s">
        <v>2</v>
      </c>
      <c r="G1106" s="11">
        <f>IF(C1106=F1106,1,0)</f>
        <v>1</v>
      </c>
      <c r="H1106" s="11" t="b">
        <f>AND(C1106="incels",F1106="incels")</f>
        <v>0</v>
      </c>
      <c r="I1106" s="11" t="b">
        <f>AND(C1106="incels",F1106="neutre")</f>
        <v>0</v>
      </c>
      <c r="J1106" s="11" t="b">
        <f>AND(C1106="neutre",F1106="neutre")</f>
        <v>1</v>
      </c>
      <c r="K1106" s="12" t="b">
        <f>AND(C1106="neutre",F1106="incels")</f>
        <v>0</v>
      </c>
    </row>
    <row r="1107" spans="1:11" ht="15.75" customHeight="1" x14ac:dyDescent="0.15">
      <c r="A1107" s="39" t="s">
        <v>7904</v>
      </c>
      <c r="B1107" s="40">
        <v>7963</v>
      </c>
      <c r="C1107" s="41" t="s">
        <v>2</v>
      </c>
      <c r="D1107" s="42">
        <v>0</v>
      </c>
      <c r="E1107" s="42">
        <v>1</v>
      </c>
      <c r="F1107" s="9" t="s">
        <v>2</v>
      </c>
      <c r="G1107" s="11">
        <f>IF(C1107=F1107,1,0)</f>
        <v>1</v>
      </c>
      <c r="H1107" s="11" t="b">
        <f>AND(C1107="incels",F1107="incels")</f>
        <v>0</v>
      </c>
      <c r="I1107" s="11" t="b">
        <f>AND(C1107="incels",F1107="neutre")</f>
        <v>0</v>
      </c>
      <c r="J1107" s="11" t="b">
        <f>AND(C1107="neutre",F1107="neutre")</f>
        <v>1</v>
      </c>
      <c r="K1107" s="12" t="b">
        <f>AND(C1107="neutre",F1107="incels")</f>
        <v>0</v>
      </c>
    </row>
    <row r="1108" spans="1:11" ht="15.75" customHeight="1" x14ac:dyDescent="0.15">
      <c r="A1108" s="39" t="s">
        <v>431</v>
      </c>
      <c r="B1108" s="40">
        <v>429</v>
      </c>
      <c r="C1108" s="41" t="s">
        <v>2</v>
      </c>
      <c r="D1108" s="42">
        <v>0</v>
      </c>
      <c r="E1108" s="42">
        <v>1</v>
      </c>
      <c r="F1108" s="9" t="s">
        <v>2</v>
      </c>
      <c r="G1108" s="11">
        <f>IF(C1108=F1108,1,0)</f>
        <v>1</v>
      </c>
      <c r="H1108" s="11" t="b">
        <f>AND(C1108="incels",F1108="incels")</f>
        <v>0</v>
      </c>
      <c r="I1108" s="11" t="b">
        <f>AND(C1108="incels",F1108="neutre")</f>
        <v>0</v>
      </c>
      <c r="J1108" s="11" t="b">
        <f>AND(C1108="neutre",F1108="neutre")</f>
        <v>1</v>
      </c>
      <c r="K1108" s="12" t="b">
        <f>AND(C1108="neutre",F1108="incels")</f>
        <v>0</v>
      </c>
    </row>
    <row r="1109" spans="1:11" ht="15.75" customHeight="1" x14ac:dyDescent="0.15">
      <c r="A1109" s="39" t="s">
        <v>8934</v>
      </c>
      <c r="B1109" s="40">
        <v>9003</v>
      </c>
      <c r="C1109" s="41" t="s">
        <v>2</v>
      </c>
      <c r="D1109" s="42">
        <v>0</v>
      </c>
      <c r="E1109" s="42">
        <v>1</v>
      </c>
      <c r="F1109" s="9" t="s">
        <v>2</v>
      </c>
      <c r="G1109" s="11">
        <f>IF(C1109=F1109,1,0)</f>
        <v>1</v>
      </c>
      <c r="H1109" s="11" t="b">
        <f>AND(C1109="incels",F1109="incels")</f>
        <v>0</v>
      </c>
      <c r="I1109" s="11" t="b">
        <f>AND(C1109="incels",F1109="neutre")</f>
        <v>0</v>
      </c>
      <c r="J1109" s="11" t="b">
        <f>AND(C1109="neutre",F1109="neutre")</f>
        <v>1</v>
      </c>
      <c r="K1109" s="12" t="b">
        <f>AND(C1109="neutre",F1109="incels")</f>
        <v>0</v>
      </c>
    </row>
    <row r="1110" spans="1:11" ht="15.75" customHeight="1" x14ac:dyDescent="0.15">
      <c r="A1110" s="39" t="s">
        <v>6299</v>
      </c>
      <c r="B1110" s="40">
        <v>6336</v>
      </c>
      <c r="C1110" s="41" t="s">
        <v>2</v>
      </c>
      <c r="D1110" s="42">
        <v>0</v>
      </c>
      <c r="E1110" s="42">
        <v>1</v>
      </c>
      <c r="F1110" s="9" t="s">
        <v>2</v>
      </c>
      <c r="G1110" s="11">
        <f>IF(C1110=F1110,1,0)</f>
        <v>1</v>
      </c>
      <c r="H1110" s="11" t="b">
        <f>AND(C1110="incels",F1110="incels")</f>
        <v>0</v>
      </c>
      <c r="I1110" s="11" t="b">
        <f>AND(C1110="incels",F1110="neutre")</f>
        <v>0</v>
      </c>
      <c r="J1110" s="11" t="b">
        <f>AND(C1110="neutre",F1110="neutre")</f>
        <v>1</v>
      </c>
      <c r="K1110" s="12" t="b">
        <f>AND(C1110="neutre",F1110="incels")</f>
        <v>0</v>
      </c>
    </row>
    <row r="1111" spans="1:11" ht="15.75" customHeight="1" x14ac:dyDescent="0.15">
      <c r="A1111" s="39" t="s">
        <v>1386</v>
      </c>
      <c r="B1111" s="40">
        <v>1387</v>
      </c>
      <c r="C1111" s="41" t="s">
        <v>2</v>
      </c>
      <c r="D1111" s="42">
        <v>0</v>
      </c>
      <c r="E1111" s="42">
        <v>1</v>
      </c>
      <c r="F1111" s="9" t="s">
        <v>2</v>
      </c>
      <c r="G1111" s="11">
        <f>IF(C1111=F1111,1,0)</f>
        <v>1</v>
      </c>
      <c r="H1111" s="11" t="b">
        <f>AND(C1111="incels",F1111="incels")</f>
        <v>0</v>
      </c>
      <c r="I1111" s="11" t="b">
        <f>AND(C1111="incels",F1111="neutre")</f>
        <v>0</v>
      </c>
      <c r="J1111" s="11" t="b">
        <f>AND(C1111="neutre",F1111="neutre")</f>
        <v>1</v>
      </c>
      <c r="K1111" s="12" t="b">
        <f>AND(C1111="neutre",F1111="incels")</f>
        <v>0</v>
      </c>
    </row>
    <row r="1112" spans="1:11" ht="15.75" customHeight="1" x14ac:dyDescent="0.15">
      <c r="A1112" s="39" t="s">
        <v>2076</v>
      </c>
      <c r="B1112" s="40">
        <v>2078</v>
      </c>
      <c r="C1112" s="41" t="s">
        <v>2</v>
      </c>
      <c r="D1112" s="42">
        <v>0</v>
      </c>
      <c r="E1112" s="42">
        <v>1</v>
      </c>
      <c r="F1112" s="9" t="s">
        <v>2</v>
      </c>
      <c r="G1112" s="11">
        <f>IF(C1112=F1112,1,0)</f>
        <v>1</v>
      </c>
      <c r="H1112" s="11" t="b">
        <f>AND(C1112="incels",F1112="incels")</f>
        <v>0</v>
      </c>
      <c r="I1112" s="11" t="b">
        <f>AND(C1112="incels",F1112="neutre")</f>
        <v>0</v>
      </c>
      <c r="J1112" s="11" t="b">
        <f>AND(C1112="neutre",F1112="neutre")</f>
        <v>1</v>
      </c>
      <c r="K1112" s="12" t="b">
        <f>AND(C1112="neutre",F1112="incels")</f>
        <v>0</v>
      </c>
    </row>
    <row r="1113" spans="1:11" ht="15.75" customHeight="1" x14ac:dyDescent="0.15">
      <c r="A1113" s="39" t="s">
        <v>8513</v>
      </c>
      <c r="B1113" s="40">
        <v>8577</v>
      </c>
      <c r="C1113" s="41" t="s">
        <v>2</v>
      </c>
      <c r="D1113" s="42">
        <v>0</v>
      </c>
      <c r="E1113" s="42">
        <v>1</v>
      </c>
      <c r="F1113" s="9" t="s">
        <v>2</v>
      </c>
      <c r="G1113" s="11">
        <f>IF(C1113=F1113,1,0)</f>
        <v>1</v>
      </c>
      <c r="H1113" s="11" t="b">
        <f>AND(C1113="incels",F1113="incels")</f>
        <v>0</v>
      </c>
      <c r="I1113" s="11" t="b">
        <f>AND(C1113="incels",F1113="neutre")</f>
        <v>0</v>
      </c>
      <c r="J1113" s="11" t="b">
        <f>AND(C1113="neutre",F1113="neutre")</f>
        <v>1</v>
      </c>
      <c r="K1113" s="12" t="b">
        <f>AND(C1113="neutre",F1113="incels")</f>
        <v>0</v>
      </c>
    </row>
    <row r="1114" spans="1:11" ht="15.75" customHeight="1" x14ac:dyDescent="0.15">
      <c r="A1114" s="39" t="s">
        <v>3354</v>
      </c>
      <c r="B1114" s="40">
        <v>3357</v>
      </c>
      <c r="C1114" s="41" t="s">
        <v>2</v>
      </c>
      <c r="D1114" s="42">
        <v>0</v>
      </c>
      <c r="E1114" s="42">
        <v>1</v>
      </c>
      <c r="F1114" s="9" t="s">
        <v>2</v>
      </c>
      <c r="G1114" s="11">
        <f>IF(C1114=F1114,1,0)</f>
        <v>1</v>
      </c>
      <c r="H1114" s="11" t="b">
        <f>AND(C1114="incels",F1114="incels")</f>
        <v>0</v>
      </c>
      <c r="I1114" s="11" t="b">
        <f>AND(C1114="incels",F1114="neutre")</f>
        <v>0</v>
      </c>
      <c r="J1114" s="11" t="b">
        <f>AND(C1114="neutre",F1114="neutre")</f>
        <v>1</v>
      </c>
      <c r="K1114" s="12" t="b">
        <f>AND(C1114="neutre",F1114="incels")</f>
        <v>0</v>
      </c>
    </row>
    <row r="1115" spans="1:11" ht="15.75" customHeight="1" x14ac:dyDescent="0.15">
      <c r="A1115" s="39" t="s">
        <v>7726</v>
      </c>
      <c r="B1115" s="40">
        <v>7782</v>
      </c>
      <c r="C1115" s="41" t="s">
        <v>1</v>
      </c>
      <c r="D1115" s="42">
        <v>0</v>
      </c>
      <c r="E1115" s="42">
        <v>0</v>
      </c>
      <c r="F1115" s="9" t="s">
        <v>2</v>
      </c>
      <c r="G1115" s="11">
        <f>IF(C1115=F1115,1,0)</f>
        <v>0</v>
      </c>
      <c r="H1115" s="11" t="b">
        <f>AND(C1115="incels",F1115="incels")</f>
        <v>0</v>
      </c>
      <c r="I1115" s="11" t="b">
        <f>AND(C1115="incels",F1115="neutre")</f>
        <v>1</v>
      </c>
      <c r="J1115" s="11" t="b">
        <f>AND(C1115="neutre",F1115="neutre")</f>
        <v>0</v>
      </c>
      <c r="K1115" s="12" t="b">
        <f>AND(C1115="neutre",F1115="incels")</f>
        <v>0</v>
      </c>
    </row>
    <row r="1116" spans="1:11" ht="15.75" customHeight="1" x14ac:dyDescent="0.15">
      <c r="A1116" s="39" t="s">
        <v>8926</v>
      </c>
      <c r="B1116" s="40">
        <v>8995</v>
      </c>
      <c r="C1116" s="41" t="s">
        <v>1</v>
      </c>
      <c r="D1116" s="42">
        <v>0</v>
      </c>
      <c r="E1116" s="42">
        <v>0</v>
      </c>
      <c r="F1116" s="9" t="s">
        <v>2</v>
      </c>
      <c r="G1116" s="11">
        <f>IF(C1116=F1116,1,0)</f>
        <v>0</v>
      </c>
      <c r="H1116" s="11" t="b">
        <f>AND(C1116="incels",F1116="incels")</f>
        <v>0</v>
      </c>
      <c r="I1116" s="11" t="b">
        <f>AND(C1116="incels",F1116="neutre")</f>
        <v>1</v>
      </c>
      <c r="J1116" s="11" t="b">
        <f>AND(C1116="neutre",F1116="neutre")</f>
        <v>0</v>
      </c>
      <c r="K1116" s="12" t="b">
        <f>AND(C1116="neutre",F1116="incels")</f>
        <v>0</v>
      </c>
    </row>
    <row r="1117" spans="1:11" ht="15.75" customHeight="1" x14ac:dyDescent="0.15">
      <c r="A1117" s="39" t="s">
        <v>8704</v>
      </c>
      <c r="B1117" s="40">
        <v>8769</v>
      </c>
      <c r="C1117" s="41" t="s">
        <v>2</v>
      </c>
      <c r="D1117" s="42">
        <v>0</v>
      </c>
      <c r="E1117" s="42">
        <v>1</v>
      </c>
      <c r="F1117" s="9" t="s">
        <v>2</v>
      </c>
      <c r="G1117" s="11">
        <f>IF(C1117=F1117,1,0)</f>
        <v>1</v>
      </c>
      <c r="H1117" s="11" t="b">
        <f>AND(C1117="incels",F1117="incels")</f>
        <v>0</v>
      </c>
      <c r="I1117" s="11" t="b">
        <f>AND(C1117="incels",F1117="neutre")</f>
        <v>0</v>
      </c>
      <c r="J1117" s="11" t="b">
        <f>AND(C1117="neutre",F1117="neutre")</f>
        <v>1</v>
      </c>
      <c r="K1117" s="12" t="b">
        <f>AND(C1117="neutre",F1117="incels")</f>
        <v>0</v>
      </c>
    </row>
    <row r="1118" spans="1:11" ht="15.75" customHeight="1" x14ac:dyDescent="0.15">
      <c r="A1118" s="39" t="s">
        <v>2426</v>
      </c>
      <c r="B1118" s="40">
        <v>2428</v>
      </c>
      <c r="C1118" s="41" t="s">
        <v>2</v>
      </c>
      <c r="D1118" s="42">
        <v>0</v>
      </c>
      <c r="E1118" s="42">
        <v>1</v>
      </c>
      <c r="F1118" s="9" t="s">
        <v>2</v>
      </c>
      <c r="G1118" s="11">
        <f>IF(C1118=F1118,1,0)</f>
        <v>1</v>
      </c>
      <c r="H1118" s="11" t="b">
        <f>AND(C1118="incels",F1118="incels")</f>
        <v>0</v>
      </c>
      <c r="I1118" s="11" t="b">
        <f>AND(C1118="incels",F1118="neutre")</f>
        <v>0</v>
      </c>
      <c r="J1118" s="11" t="b">
        <f>AND(C1118="neutre",F1118="neutre")</f>
        <v>1</v>
      </c>
      <c r="K1118" s="12" t="b">
        <f>AND(C1118="neutre",F1118="incels")</f>
        <v>0</v>
      </c>
    </row>
    <row r="1119" spans="1:11" ht="15.75" customHeight="1" x14ac:dyDescent="0.15">
      <c r="A1119" s="39" t="s">
        <v>103</v>
      </c>
      <c r="B1119" s="40">
        <v>100</v>
      </c>
      <c r="C1119" s="41" t="s">
        <v>2</v>
      </c>
      <c r="D1119" s="42">
        <v>0</v>
      </c>
      <c r="E1119" s="42">
        <v>1</v>
      </c>
      <c r="F1119" s="9" t="s">
        <v>2</v>
      </c>
      <c r="G1119" s="11">
        <f>IF(C1119=F1119,1,0)</f>
        <v>1</v>
      </c>
      <c r="H1119" s="11" t="b">
        <f>AND(C1119="incels",F1119="incels")</f>
        <v>0</v>
      </c>
      <c r="I1119" s="11" t="b">
        <f>AND(C1119="incels",F1119="neutre")</f>
        <v>0</v>
      </c>
      <c r="J1119" s="11" t="b">
        <f>AND(C1119="neutre",F1119="neutre")</f>
        <v>1</v>
      </c>
      <c r="K1119" s="12" t="b">
        <f>AND(C1119="neutre",F1119="incels")</f>
        <v>0</v>
      </c>
    </row>
    <row r="1120" spans="1:11" ht="15.75" customHeight="1" x14ac:dyDescent="0.15">
      <c r="A1120" s="39" t="s">
        <v>361</v>
      </c>
      <c r="B1120" s="40">
        <v>359</v>
      </c>
      <c r="C1120" s="41" t="s">
        <v>1</v>
      </c>
      <c r="D1120" s="42">
        <v>1</v>
      </c>
      <c r="E1120" s="42">
        <v>0</v>
      </c>
      <c r="F1120" s="9" t="s">
        <v>2</v>
      </c>
      <c r="G1120" s="11">
        <f>IF(C1120=F1120,1,0)</f>
        <v>0</v>
      </c>
      <c r="H1120" s="11" t="b">
        <f>AND(C1120="incels",F1120="incels")</f>
        <v>0</v>
      </c>
      <c r="I1120" s="11" t="b">
        <f>AND(C1120="incels",F1120="neutre")</f>
        <v>1</v>
      </c>
      <c r="J1120" s="11" t="b">
        <f>AND(C1120="neutre",F1120="neutre")</f>
        <v>0</v>
      </c>
      <c r="K1120" s="12" t="b">
        <f>AND(C1120="neutre",F1120="incels")</f>
        <v>0</v>
      </c>
    </row>
    <row r="1121" spans="1:11" ht="15.75" customHeight="1" x14ac:dyDescent="0.15">
      <c r="A1121" s="39" t="s">
        <v>1165</v>
      </c>
      <c r="B1121" s="40">
        <v>1166</v>
      </c>
      <c r="C1121" s="41" t="s">
        <v>1</v>
      </c>
      <c r="D1121" s="42">
        <v>0</v>
      </c>
      <c r="E1121" s="42">
        <v>0</v>
      </c>
      <c r="F1121" s="9" t="s">
        <v>2</v>
      </c>
      <c r="G1121" s="11">
        <f>IF(C1121=F1121,1,0)</f>
        <v>0</v>
      </c>
      <c r="H1121" s="11" t="b">
        <f>AND(C1121="incels",F1121="incels")</f>
        <v>0</v>
      </c>
      <c r="I1121" s="11" t="b">
        <f>AND(C1121="incels",F1121="neutre")</f>
        <v>1</v>
      </c>
      <c r="J1121" s="11" t="b">
        <f>AND(C1121="neutre",F1121="neutre")</f>
        <v>0</v>
      </c>
      <c r="K1121" s="12" t="b">
        <f>AND(C1121="neutre",F1121="incels")</f>
        <v>0</v>
      </c>
    </row>
    <row r="1122" spans="1:11" ht="15.75" customHeight="1" x14ac:dyDescent="0.15">
      <c r="A1122" s="39" t="s">
        <v>3109</v>
      </c>
      <c r="B1122" s="40">
        <v>3112</v>
      </c>
      <c r="C1122" s="41" t="s">
        <v>2</v>
      </c>
      <c r="D1122" s="42">
        <v>0</v>
      </c>
      <c r="E1122" s="42">
        <v>1</v>
      </c>
      <c r="F1122" s="9" t="s">
        <v>2</v>
      </c>
      <c r="G1122" s="11">
        <f>IF(C1122=F1122,1,0)</f>
        <v>1</v>
      </c>
      <c r="H1122" s="11" t="b">
        <f>AND(C1122="incels",F1122="incels")</f>
        <v>0</v>
      </c>
      <c r="I1122" s="11" t="b">
        <f>AND(C1122="incels",F1122="neutre")</f>
        <v>0</v>
      </c>
      <c r="J1122" s="11" t="b">
        <f>AND(C1122="neutre",F1122="neutre")</f>
        <v>1</v>
      </c>
      <c r="K1122" s="12" t="b">
        <f>AND(C1122="neutre",F1122="incels")</f>
        <v>0</v>
      </c>
    </row>
    <row r="1123" spans="1:11" ht="15.75" customHeight="1" x14ac:dyDescent="0.15">
      <c r="A1123" s="39" t="s">
        <v>728</v>
      </c>
      <c r="B1123" s="40">
        <v>727</v>
      </c>
      <c r="C1123" s="41" t="s">
        <v>2</v>
      </c>
      <c r="D1123" s="42">
        <v>0</v>
      </c>
      <c r="E1123" s="42">
        <v>1</v>
      </c>
      <c r="F1123" s="9" t="s">
        <v>2</v>
      </c>
      <c r="G1123" s="11">
        <f>IF(C1123=F1123,1,0)</f>
        <v>1</v>
      </c>
      <c r="H1123" s="11" t="b">
        <f>AND(C1123="incels",F1123="incels")</f>
        <v>0</v>
      </c>
      <c r="I1123" s="11" t="b">
        <f>AND(C1123="incels",F1123="neutre")</f>
        <v>0</v>
      </c>
      <c r="J1123" s="11" t="b">
        <f>AND(C1123="neutre",F1123="neutre")</f>
        <v>1</v>
      </c>
      <c r="K1123" s="12" t="b">
        <f>AND(C1123="neutre",F1123="incels")</f>
        <v>0</v>
      </c>
    </row>
    <row r="1124" spans="1:11" ht="15.75" customHeight="1" x14ac:dyDescent="0.15">
      <c r="A1124" s="39" t="s">
        <v>7827</v>
      </c>
      <c r="B1124" s="40">
        <v>7884</v>
      </c>
      <c r="C1124" s="41" t="s">
        <v>2</v>
      </c>
      <c r="D1124" s="42">
        <v>0</v>
      </c>
      <c r="E1124" s="42">
        <v>1</v>
      </c>
      <c r="F1124" s="9" t="s">
        <v>2</v>
      </c>
      <c r="G1124" s="11">
        <f>IF(C1124=F1124,1,0)</f>
        <v>1</v>
      </c>
      <c r="H1124" s="11" t="b">
        <f>AND(C1124="incels",F1124="incels")</f>
        <v>0</v>
      </c>
      <c r="I1124" s="11" t="b">
        <f>AND(C1124="incels",F1124="neutre")</f>
        <v>0</v>
      </c>
      <c r="J1124" s="11" t="b">
        <f>AND(C1124="neutre",F1124="neutre")</f>
        <v>1</v>
      </c>
      <c r="K1124" s="12" t="b">
        <f>AND(C1124="neutre",F1124="incels")</f>
        <v>0</v>
      </c>
    </row>
    <row r="1125" spans="1:11" ht="15.75" customHeight="1" x14ac:dyDescent="0.15">
      <c r="A1125" s="39" t="s">
        <v>5271</v>
      </c>
      <c r="B1125" s="40">
        <v>5295</v>
      </c>
      <c r="C1125" s="41" t="s">
        <v>2</v>
      </c>
      <c r="D1125" s="42">
        <v>0</v>
      </c>
      <c r="E1125" s="42">
        <v>1</v>
      </c>
      <c r="F1125" s="9" t="s">
        <v>2</v>
      </c>
      <c r="G1125" s="11">
        <f>IF(C1125=F1125,1,0)</f>
        <v>1</v>
      </c>
      <c r="H1125" s="11" t="b">
        <f>AND(C1125="incels",F1125="incels")</f>
        <v>0</v>
      </c>
      <c r="I1125" s="11" t="b">
        <f>AND(C1125="incels",F1125="neutre")</f>
        <v>0</v>
      </c>
      <c r="J1125" s="11" t="b">
        <f>AND(C1125="neutre",F1125="neutre")</f>
        <v>1</v>
      </c>
      <c r="K1125" s="12" t="b">
        <f>AND(C1125="neutre",F1125="incels")</f>
        <v>0</v>
      </c>
    </row>
    <row r="1126" spans="1:11" ht="15.75" customHeight="1" x14ac:dyDescent="0.15">
      <c r="A1126" s="39" t="s">
        <v>1885</v>
      </c>
      <c r="B1126" s="40">
        <v>1887</v>
      </c>
      <c r="C1126" s="41" t="s">
        <v>1</v>
      </c>
      <c r="D1126" s="42">
        <v>1</v>
      </c>
      <c r="E1126" s="42">
        <v>0</v>
      </c>
      <c r="F1126" s="9" t="s">
        <v>2</v>
      </c>
      <c r="G1126" s="11">
        <f>IF(C1126=F1126,1,0)</f>
        <v>0</v>
      </c>
      <c r="H1126" s="11" t="b">
        <f>AND(C1126="incels",F1126="incels")</f>
        <v>0</v>
      </c>
      <c r="I1126" s="11" t="b">
        <f>AND(C1126="incels",F1126="neutre")</f>
        <v>1</v>
      </c>
      <c r="J1126" s="11" t="b">
        <f>AND(C1126="neutre",F1126="neutre")</f>
        <v>0</v>
      </c>
      <c r="K1126" s="12" t="b">
        <f>AND(C1126="neutre",F1126="incels")</f>
        <v>0</v>
      </c>
    </row>
    <row r="1127" spans="1:11" ht="15.75" customHeight="1" x14ac:dyDescent="0.15">
      <c r="A1127" s="39" t="s">
        <v>4317</v>
      </c>
      <c r="B1127" s="40">
        <v>4326</v>
      </c>
      <c r="C1127" s="41" t="s">
        <v>2</v>
      </c>
      <c r="D1127" s="42">
        <v>0</v>
      </c>
      <c r="E1127" s="42">
        <v>1</v>
      </c>
      <c r="F1127" s="9" t="s">
        <v>2</v>
      </c>
      <c r="G1127" s="11">
        <f>IF(C1127=F1127,1,0)</f>
        <v>1</v>
      </c>
      <c r="H1127" s="11" t="b">
        <f>AND(C1127="incels",F1127="incels")</f>
        <v>0</v>
      </c>
      <c r="I1127" s="11" t="b">
        <f>AND(C1127="incels",F1127="neutre")</f>
        <v>0</v>
      </c>
      <c r="J1127" s="11" t="b">
        <f>AND(C1127="neutre",F1127="neutre")</f>
        <v>1</v>
      </c>
      <c r="K1127" s="12" t="b">
        <f>AND(C1127="neutre",F1127="incels")</f>
        <v>0</v>
      </c>
    </row>
    <row r="1128" spans="1:11" ht="15.75" customHeight="1" x14ac:dyDescent="0.15">
      <c r="A1128" s="39" t="s">
        <v>1640</v>
      </c>
      <c r="B1128" s="40">
        <v>1642</v>
      </c>
      <c r="C1128" s="41" t="s">
        <v>2</v>
      </c>
      <c r="D1128" s="42">
        <v>0</v>
      </c>
      <c r="E1128" s="42">
        <v>1</v>
      </c>
      <c r="F1128" s="9" t="s">
        <v>2</v>
      </c>
      <c r="G1128" s="11">
        <f>IF(C1128=F1128,1,0)</f>
        <v>1</v>
      </c>
      <c r="H1128" s="11" t="b">
        <f>AND(C1128="incels",F1128="incels")</f>
        <v>0</v>
      </c>
      <c r="I1128" s="11" t="b">
        <f>AND(C1128="incels",F1128="neutre")</f>
        <v>0</v>
      </c>
      <c r="J1128" s="11" t="b">
        <f>AND(C1128="neutre",F1128="neutre")</f>
        <v>1</v>
      </c>
      <c r="K1128" s="12" t="b">
        <f>AND(C1128="neutre",F1128="incels")</f>
        <v>0</v>
      </c>
    </row>
    <row r="1129" spans="1:11" ht="15.75" customHeight="1" x14ac:dyDescent="0.15">
      <c r="A1129" s="39" t="s">
        <v>915</v>
      </c>
      <c r="B1129" s="40">
        <v>914</v>
      </c>
      <c r="C1129" s="41" t="s">
        <v>2</v>
      </c>
      <c r="D1129" s="42">
        <v>0</v>
      </c>
      <c r="E1129" s="42">
        <v>1</v>
      </c>
      <c r="F1129" s="9" t="s">
        <v>2</v>
      </c>
      <c r="G1129" s="11">
        <f>IF(C1129=F1129,1,0)</f>
        <v>1</v>
      </c>
      <c r="H1129" s="11" t="b">
        <f>AND(C1129="incels",F1129="incels")</f>
        <v>0</v>
      </c>
      <c r="I1129" s="11" t="b">
        <f>AND(C1129="incels",F1129="neutre")</f>
        <v>0</v>
      </c>
      <c r="J1129" s="11" t="b">
        <f>AND(C1129="neutre",F1129="neutre")</f>
        <v>1</v>
      </c>
      <c r="K1129" s="12" t="b">
        <f>AND(C1129="neutre",F1129="incels")</f>
        <v>0</v>
      </c>
    </row>
    <row r="1130" spans="1:11" ht="15.75" customHeight="1" x14ac:dyDescent="0.15">
      <c r="A1130" s="39" t="s">
        <v>8480</v>
      </c>
      <c r="B1130" s="40">
        <v>8544</v>
      </c>
      <c r="C1130" s="41" t="s">
        <v>1</v>
      </c>
      <c r="D1130" s="42">
        <v>0</v>
      </c>
      <c r="E1130" s="42">
        <v>0</v>
      </c>
      <c r="F1130" s="9" t="s">
        <v>2</v>
      </c>
      <c r="G1130" s="11">
        <f>IF(C1130=F1130,1,0)</f>
        <v>0</v>
      </c>
      <c r="H1130" s="11" t="b">
        <f>AND(C1130="incels",F1130="incels")</f>
        <v>0</v>
      </c>
      <c r="I1130" s="11" t="b">
        <f>AND(C1130="incels",F1130="neutre")</f>
        <v>1</v>
      </c>
      <c r="J1130" s="11" t="b">
        <f>AND(C1130="neutre",F1130="neutre")</f>
        <v>0</v>
      </c>
      <c r="K1130" s="12" t="b">
        <f>AND(C1130="neutre",F1130="incels")</f>
        <v>0</v>
      </c>
    </row>
    <row r="1131" spans="1:11" ht="15.75" customHeight="1" x14ac:dyDescent="0.15">
      <c r="A1131" s="39" t="s">
        <v>8709</v>
      </c>
      <c r="B1131" s="40">
        <v>8774</v>
      </c>
      <c r="C1131" s="41" t="s">
        <v>2</v>
      </c>
      <c r="D1131" s="42">
        <v>0</v>
      </c>
      <c r="E1131" s="42">
        <v>1</v>
      </c>
      <c r="F1131" s="9" t="s">
        <v>2</v>
      </c>
      <c r="G1131" s="11">
        <f>IF(C1131=F1131,1,0)</f>
        <v>1</v>
      </c>
      <c r="H1131" s="11" t="b">
        <f>AND(C1131="incels",F1131="incels")</f>
        <v>0</v>
      </c>
      <c r="I1131" s="11" t="b">
        <f>AND(C1131="incels",F1131="neutre")</f>
        <v>0</v>
      </c>
      <c r="J1131" s="11" t="b">
        <f>AND(C1131="neutre",F1131="neutre")</f>
        <v>1</v>
      </c>
      <c r="K1131" s="12" t="b">
        <f>AND(C1131="neutre",F1131="incels")</f>
        <v>0</v>
      </c>
    </row>
    <row r="1132" spans="1:11" ht="15.75" customHeight="1" x14ac:dyDescent="0.15">
      <c r="A1132" s="39" t="s">
        <v>2646</v>
      </c>
      <c r="B1132" s="40">
        <v>2648</v>
      </c>
      <c r="C1132" s="41" t="s">
        <v>2</v>
      </c>
      <c r="D1132" s="42">
        <v>0</v>
      </c>
      <c r="E1132" s="42">
        <v>1</v>
      </c>
      <c r="F1132" s="9" t="s">
        <v>2</v>
      </c>
      <c r="G1132" s="11">
        <f>IF(C1132=F1132,1,0)</f>
        <v>1</v>
      </c>
      <c r="H1132" s="11" t="b">
        <f>AND(C1132="incels",F1132="incels")</f>
        <v>0</v>
      </c>
      <c r="I1132" s="11" t="b">
        <f>AND(C1132="incels",F1132="neutre")</f>
        <v>0</v>
      </c>
      <c r="J1132" s="11" t="b">
        <f>AND(C1132="neutre",F1132="neutre")</f>
        <v>1</v>
      </c>
      <c r="K1132" s="12" t="b">
        <f>AND(C1132="neutre",F1132="incels")</f>
        <v>0</v>
      </c>
    </row>
    <row r="1133" spans="1:11" ht="15.75" customHeight="1" x14ac:dyDescent="0.15">
      <c r="A1133" s="39" t="s">
        <v>8259</v>
      </c>
      <c r="B1133" s="40">
        <v>8321</v>
      </c>
      <c r="C1133" s="41" t="s">
        <v>2</v>
      </c>
      <c r="D1133" s="42">
        <v>0</v>
      </c>
      <c r="E1133" s="42">
        <v>1</v>
      </c>
      <c r="F1133" s="9" t="s">
        <v>2</v>
      </c>
      <c r="G1133" s="11">
        <f>IF(C1133=F1133,1,0)</f>
        <v>1</v>
      </c>
      <c r="H1133" s="11" t="b">
        <f>AND(C1133="incels",F1133="incels")</f>
        <v>0</v>
      </c>
      <c r="I1133" s="11" t="b">
        <f>AND(C1133="incels",F1133="neutre")</f>
        <v>0</v>
      </c>
      <c r="J1133" s="11" t="b">
        <f>AND(C1133="neutre",F1133="neutre")</f>
        <v>1</v>
      </c>
      <c r="K1133" s="12" t="b">
        <f>AND(C1133="neutre",F1133="incels")</f>
        <v>0</v>
      </c>
    </row>
    <row r="1134" spans="1:11" ht="15.75" customHeight="1" x14ac:dyDescent="0.15">
      <c r="A1134" s="39" t="s">
        <v>9648</v>
      </c>
      <c r="B1134" s="40">
        <v>9727</v>
      </c>
      <c r="C1134" s="41" t="s">
        <v>2</v>
      </c>
      <c r="D1134" s="42">
        <v>0</v>
      </c>
      <c r="E1134" s="42">
        <v>1</v>
      </c>
      <c r="F1134" s="9" t="s">
        <v>2</v>
      </c>
      <c r="G1134" s="11">
        <f>IF(C1134=F1134,1,0)</f>
        <v>1</v>
      </c>
      <c r="H1134" s="11" t="b">
        <f>AND(C1134="incels",F1134="incels")</f>
        <v>0</v>
      </c>
      <c r="I1134" s="11" t="b">
        <f>AND(C1134="incels",F1134="neutre")</f>
        <v>0</v>
      </c>
      <c r="J1134" s="11" t="b">
        <f>AND(C1134="neutre",F1134="neutre")</f>
        <v>1</v>
      </c>
      <c r="K1134" s="12" t="b">
        <f>AND(C1134="neutre",F1134="incels")</f>
        <v>0</v>
      </c>
    </row>
    <row r="1135" spans="1:11" ht="15.75" customHeight="1" x14ac:dyDescent="0.15">
      <c r="A1135" s="39" t="s">
        <v>5389</v>
      </c>
      <c r="B1135" s="40">
        <v>5415</v>
      </c>
      <c r="C1135" s="41" t="s">
        <v>2</v>
      </c>
      <c r="D1135" s="42">
        <v>0</v>
      </c>
      <c r="E1135" s="42">
        <v>1</v>
      </c>
      <c r="F1135" s="9" t="s">
        <v>2</v>
      </c>
      <c r="G1135" s="11">
        <f>IF(C1135=F1135,1,0)</f>
        <v>1</v>
      </c>
      <c r="H1135" s="11" t="b">
        <f>AND(C1135="incels",F1135="incels")</f>
        <v>0</v>
      </c>
      <c r="I1135" s="11" t="b">
        <f>AND(C1135="incels",F1135="neutre")</f>
        <v>0</v>
      </c>
      <c r="J1135" s="11" t="b">
        <f>AND(C1135="neutre",F1135="neutre")</f>
        <v>1</v>
      </c>
      <c r="K1135" s="12" t="b">
        <f>AND(C1135="neutre",F1135="incels")</f>
        <v>0</v>
      </c>
    </row>
    <row r="1136" spans="1:11" ht="15.75" customHeight="1" x14ac:dyDescent="0.15">
      <c r="A1136" s="39" t="s">
        <v>3070</v>
      </c>
      <c r="B1136" s="40">
        <v>3073</v>
      </c>
      <c r="C1136" s="41" t="s">
        <v>2</v>
      </c>
      <c r="D1136" s="42">
        <v>0</v>
      </c>
      <c r="E1136" s="42">
        <v>1</v>
      </c>
      <c r="F1136" s="9" t="s">
        <v>2</v>
      </c>
      <c r="G1136" s="11">
        <f>IF(C1136=F1136,1,0)</f>
        <v>1</v>
      </c>
      <c r="H1136" s="11" t="b">
        <f>AND(C1136="incels",F1136="incels")</f>
        <v>0</v>
      </c>
      <c r="I1136" s="11" t="b">
        <f>AND(C1136="incels",F1136="neutre")</f>
        <v>0</v>
      </c>
      <c r="J1136" s="11" t="b">
        <f>AND(C1136="neutre",F1136="neutre")</f>
        <v>1</v>
      </c>
      <c r="K1136" s="12" t="b">
        <f>AND(C1136="neutre",F1136="incels")</f>
        <v>0</v>
      </c>
    </row>
    <row r="1137" spans="1:11" ht="15.75" customHeight="1" x14ac:dyDescent="0.15">
      <c r="A1137" s="39" t="s">
        <v>9238</v>
      </c>
      <c r="B1137" s="40">
        <v>9311</v>
      </c>
      <c r="C1137" s="41" t="s">
        <v>2</v>
      </c>
      <c r="D1137" s="42">
        <v>0</v>
      </c>
      <c r="E1137" s="42">
        <v>1</v>
      </c>
      <c r="F1137" s="9" t="s">
        <v>2</v>
      </c>
      <c r="G1137" s="11">
        <f>IF(C1137=F1137,1,0)</f>
        <v>1</v>
      </c>
      <c r="H1137" s="11" t="b">
        <f>AND(C1137="incels",F1137="incels")</f>
        <v>0</v>
      </c>
      <c r="I1137" s="11" t="b">
        <f>AND(C1137="incels",F1137="neutre")</f>
        <v>0</v>
      </c>
      <c r="J1137" s="11" t="b">
        <f>AND(C1137="neutre",F1137="neutre")</f>
        <v>1</v>
      </c>
      <c r="K1137" s="12" t="b">
        <f>AND(C1137="neutre",F1137="incels")</f>
        <v>0</v>
      </c>
    </row>
    <row r="1138" spans="1:11" ht="15.75" customHeight="1" x14ac:dyDescent="0.15">
      <c r="A1138" s="39" t="s">
        <v>125</v>
      </c>
      <c r="B1138" s="40">
        <v>122</v>
      </c>
      <c r="C1138" s="41" t="s">
        <v>2</v>
      </c>
      <c r="D1138" s="42">
        <v>0</v>
      </c>
      <c r="E1138" s="42">
        <v>1</v>
      </c>
      <c r="F1138" s="9" t="s">
        <v>2</v>
      </c>
      <c r="G1138" s="11">
        <f>IF(C1138=F1138,1,0)</f>
        <v>1</v>
      </c>
      <c r="H1138" s="11" t="b">
        <f>AND(C1138="incels",F1138="incels")</f>
        <v>0</v>
      </c>
      <c r="I1138" s="11" t="b">
        <f>AND(C1138="incels",F1138="neutre")</f>
        <v>0</v>
      </c>
      <c r="J1138" s="11" t="b">
        <f>AND(C1138="neutre",F1138="neutre")</f>
        <v>1</v>
      </c>
      <c r="K1138" s="12" t="b">
        <f>AND(C1138="neutre",F1138="incels")</f>
        <v>0</v>
      </c>
    </row>
    <row r="1139" spans="1:11" ht="15.75" customHeight="1" x14ac:dyDescent="0.15">
      <c r="A1139" s="39" t="s">
        <v>8997</v>
      </c>
      <c r="B1139" s="40">
        <v>9067</v>
      </c>
      <c r="C1139" s="41" t="s">
        <v>2</v>
      </c>
      <c r="D1139" s="42">
        <v>0</v>
      </c>
      <c r="E1139" s="42">
        <v>1</v>
      </c>
      <c r="F1139" s="9" t="s">
        <v>2</v>
      </c>
      <c r="G1139" s="11">
        <f>IF(C1139=F1139,1,0)</f>
        <v>1</v>
      </c>
      <c r="H1139" s="11" t="b">
        <f>AND(C1139="incels",F1139="incels")</f>
        <v>0</v>
      </c>
      <c r="I1139" s="11" t="b">
        <f>AND(C1139="incels",F1139="neutre")</f>
        <v>0</v>
      </c>
      <c r="J1139" s="11" t="b">
        <f>AND(C1139="neutre",F1139="neutre")</f>
        <v>1</v>
      </c>
      <c r="K1139" s="12" t="b">
        <f>AND(C1139="neutre",F1139="incels")</f>
        <v>0</v>
      </c>
    </row>
    <row r="1140" spans="1:11" ht="15.75" customHeight="1" x14ac:dyDescent="0.15">
      <c r="A1140" s="39" t="s">
        <v>832</v>
      </c>
      <c r="B1140" s="40">
        <v>831</v>
      </c>
      <c r="C1140" s="41" t="s">
        <v>2</v>
      </c>
      <c r="D1140" s="42">
        <v>0</v>
      </c>
      <c r="E1140" s="42">
        <v>1</v>
      </c>
      <c r="F1140" s="9" t="s">
        <v>2</v>
      </c>
      <c r="G1140" s="11">
        <f>IF(C1140=F1140,1,0)</f>
        <v>1</v>
      </c>
      <c r="H1140" s="11" t="b">
        <f>AND(C1140="incels",F1140="incels")</f>
        <v>0</v>
      </c>
      <c r="I1140" s="11" t="b">
        <f>AND(C1140="incels",F1140="neutre")</f>
        <v>0</v>
      </c>
      <c r="J1140" s="11" t="b">
        <f>AND(C1140="neutre",F1140="neutre")</f>
        <v>1</v>
      </c>
      <c r="K1140" s="12" t="b">
        <f>AND(C1140="neutre",F1140="incels")</f>
        <v>0</v>
      </c>
    </row>
    <row r="1141" spans="1:11" ht="15.75" customHeight="1" x14ac:dyDescent="0.15">
      <c r="A1141" s="39" t="s">
        <v>7245</v>
      </c>
      <c r="B1141" s="40">
        <v>7297</v>
      </c>
      <c r="C1141" s="41" t="s">
        <v>2</v>
      </c>
      <c r="D1141" s="42">
        <v>0</v>
      </c>
      <c r="E1141" s="42">
        <v>1</v>
      </c>
      <c r="F1141" s="9" t="s">
        <v>2</v>
      </c>
      <c r="G1141" s="11">
        <f>IF(C1141=F1141,1,0)</f>
        <v>1</v>
      </c>
      <c r="H1141" s="11" t="b">
        <f>AND(C1141="incels",F1141="incels")</f>
        <v>0</v>
      </c>
      <c r="I1141" s="11" t="b">
        <f>AND(C1141="incels",F1141="neutre")</f>
        <v>0</v>
      </c>
      <c r="J1141" s="11" t="b">
        <f>AND(C1141="neutre",F1141="neutre")</f>
        <v>1</v>
      </c>
      <c r="K1141" s="12" t="b">
        <f>AND(C1141="neutre",F1141="incels")</f>
        <v>0</v>
      </c>
    </row>
    <row r="1142" spans="1:11" ht="15.75" customHeight="1" x14ac:dyDescent="0.15">
      <c r="A1142" s="39" t="s">
        <v>9148</v>
      </c>
      <c r="B1142" s="40">
        <v>9219</v>
      </c>
      <c r="C1142" s="41" t="s">
        <v>2</v>
      </c>
      <c r="D1142" s="42">
        <v>0</v>
      </c>
      <c r="E1142" s="42">
        <v>1</v>
      </c>
      <c r="F1142" s="9" t="s">
        <v>2</v>
      </c>
      <c r="G1142" s="11">
        <f>IF(C1142=F1142,1,0)</f>
        <v>1</v>
      </c>
      <c r="H1142" s="11" t="b">
        <f>AND(C1142="incels",F1142="incels")</f>
        <v>0</v>
      </c>
      <c r="I1142" s="11" t="b">
        <f>AND(C1142="incels",F1142="neutre")</f>
        <v>0</v>
      </c>
      <c r="J1142" s="11" t="b">
        <f>AND(C1142="neutre",F1142="neutre")</f>
        <v>1</v>
      </c>
      <c r="K1142" s="12" t="b">
        <f>AND(C1142="neutre",F1142="incels")</f>
        <v>0</v>
      </c>
    </row>
    <row r="1143" spans="1:11" ht="15.75" customHeight="1" x14ac:dyDescent="0.15">
      <c r="A1143" s="39" t="s">
        <v>7616</v>
      </c>
      <c r="B1143" s="40">
        <v>7672</v>
      </c>
      <c r="C1143" s="41" t="s">
        <v>2</v>
      </c>
      <c r="D1143" s="42">
        <v>0</v>
      </c>
      <c r="E1143" s="42">
        <v>1</v>
      </c>
      <c r="F1143" s="9" t="s">
        <v>2</v>
      </c>
      <c r="G1143" s="11">
        <f>IF(C1143=F1143,1,0)</f>
        <v>1</v>
      </c>
      <c r="H1143" s="11" t="b">
        <f>AND(C1143="incels",F1143="incels")</f>
        <v>0</v>
      </c>
      <c r="I1143" s="11" t="b">
        <f>AND(C1143="incels",F1143="neutre")</f>
        <v>0</v>
      </c>
      <c r="J1143" s="11" t="b">
        <f>AND(C1143="neutre",F1143="neutre")</f>
        <v>1</v>
      </c>
      <c r="K1143" s="12" t="b">
        <f>AND(C1143="neutre",F1143="incels")</f>
        <v>0</v>
      </c>
    </row>
    <row r="1144" spans="1:11" ht="15.75" customHeight="1" x14ac:dyDescent="0.15">
      <c r="A1144" s="39" t="s">
        <v>1953</v>
      </c>
      <c r="B1144" s="40">
        <v>1955</v>
      </c>
      <c r="C1144" s="41" t="s">
        <v>2</v>
      </c>
      <c r="D1144" s="42">
        <v>0</v>
      </c>
      <c r="E1144" s="42">
        <v>1</v>
      </c>
      <c r="F1144" s="9" t="s">
        <v>2</v>
      </c>
      <c r="G1144" s="11">
        <f>IF(C1144=F1144,1,0)</f>
        <v>1</v>
      </c>
      <c r="H1144" s="11" t="b">
        <f>AND(C1144="incels",F1144="incels")</f>
        <v>0</v>
      </c>
      <c r="I1144" s="11" t="b">
        <f>AND(C1144="incels",F1144="neutre")</f>
        <v>0</v>
      </c>
      <c r="J1144" s="11" t="b">
        <f>AND(C1144="neutre",F1144="neutre")</f>
        <v>1</v>
      </c>
      <c r="K1144" s="12" t="b">
        <f>AND(C1144="neutre",F1144="incels")</f>
        <v>0</v>
      </c>
    </row>
    <row r="1145" spans="1:11" ht="15.75" customHeight="1" x14ac:dyDescent="0.15">
      <c r="A1145" s="39" t="s">
        <v>1315</v>
      </c>
      <c r="B1145" s="40">
        <v>1316</v>
      </c>
      <c r="C1145" s="41" t="s">
        <v>2</v>
      </c>
      <c r="D1145" s="42">
        <v>0</v>
      </c>
      <c r="E1145" s="42">
        <v>1</v>
      </c>
      <c r="F1145" s="9" t="s">
        <v>2</v>
      </c>
      <c r="G1145" s="11">
        <f>IF(C1145=F1145,1,0)</f>
        <v>1</v>
      </c>
      <c r="H1145" s="11" t="b">
        <f>AND(C1145="incels",F1145="incels")</f>
        <v>0</v>
      </c>
      <c r="I1145" s="11" t="b">
        <f>AND(C1145="incels",F1145="neutre")</f>
        <v>0</v>
      </c>
      <c r="J1145" s="11" t="b">
        <f>AND(C1145="neutre",F1145="neutre")</f>
        <v>1</v>
      </c>
      <c r="K1145" s="12" t="b">
        <f>AND(C1145="neutre",F1145="incels")</f>
        <v>0</v>
      </c>
    </row>
    <row r="1146" spans="1:11" ht="15.75" customHeight="1" x14ac:dyDescent="0.15">
      <c r="A1146" s="39" t="s">
        <v>453</v>
      </c>
      <c r="B1146" s="40">
        <v>451</v>
      </c>
      <c r="C1146" s="41" t="s">
        <v>2</v>
      </c>
      <c r="D1146" s="42">
        <v>0</v>
      </c>
      <c r="E1146" s="42">
        <v>1</v>
      </c>
      <c r="F1146" s="9" t="s">
        <v>2</v>
      </c>
      <c r="G1146" s="11">
        <f>IF(C1146=F1146,1,0)</f>
        <v>1</v>
      </c>
      <c r="H1146" s="11" t="b">
        <f>AND(C1146="incels",F1146="incels")</f>
        <v>0</v>
      </c>
      <c r="I1146" s="11" t="b">
        <f>AND(C1146="incels",F1146="neutre")</f>
        <v>0</v>
      </c>
      <c r="J1146" s="11" t="b">
        <f>AND(C1146="neutre",F1146="neutre")</f>
        <v>1</v>
      </c>
      <c r="K1146" s="12" t="b">
        <f>AND(C1146="neutre",F1146="incels")</f>
        <v>0</v>
      </c>
    </row>
    <row r="1147" spans="1:11" ht="15.75" customHeight="1" x14ac:dyDescent="0.15">
      <c r="A1147" s="39" t="s">
        <v>7622</v>
      </c>
      <c r="B1147" s="40">
        <v>7678</v>
      </c>
      <c r="C1147" s="41" t="s">
        <v>2</v>
      </c>
      <c r="D1147" s="42">
        <v>0</v>
      </c>
      <c r="E1147" s="42">
        <v>1</v>
      </c>
      <c r="F1147" s="9" t="s">
        <v>2</v>
      </c>
      <c r="G1147" s="11">
        <f>IF(C1147=F1147,1,0)</f>
        <v>1</v>
      </c>
      <c r="H1147" s="11" t="b">
        <f>AND(C1147="incels",F1147="incels")</f>
        <v>0</v>
      </c>
      <c r="I1147" s="11" t="b">
        <f>AND(C1147="incels",F1147="neutre")</f>
        <v>0</v>
      </c>
      <c r="J1147" s="11" t="b">
        <f>AND(C1147="neutre",F1147="neutre")</f>
        <v>1</v>
      </c>
      <c r="K1147" s="12" t="b">
        <f>AND(C1147="neutre",F1147="incels")</f>
        <v>0</v>
      </c>
    </row>
    <row r="1148" spans="1:11" ht="15.75" customHeight="1" x14ac:dyDescent="0.15">
      <c r="A1148" s="39" t="s">
        <v>7118</v>
      </c>
      <c r="B1148" s="40">
        <v>7168</v>
      </c>
      <c r="C1148" s="41" t="s">
        <v>2</v>
      </c>
      <c r="D1148" s="42">
        <v>0</v>
      </c>
      <c r="E1148" s="42">
        <v>1</v>
      </c>
      <c r="F1148" s="9" t="s">
        <v>2</v>
      </c>
      <c r="G1148" s="11">
        <f>IF(C1148=F1148,1,0)</f>
        <v>1</v>
      </c>
      <c r="H1148" s="11" t="b">
        <f>AND(C1148="incels",F1148="incels")</f>
        <v>0</v>
      </c>
      <c r="I1148" s="11" t="b">
        <f>AND(C1148="incels",F1148="neutre")</f>
        <v>0</v>
      </c>
      <c r="J1148" s="11" t="b">
        <f>AND(C1148="neutre",F1148="neutre")</f>
        <v>1</v>
      </c>
      <c r="K1148" s="12" t="b">
        <f>AND(C1148="neutre",F1148="incels")</f>
        <v>0</v>
      </c>
    </row>
    <row r="1149" spans="1:11" ht="15.75" customHeight="1" x14ac:dyDescent="0.15">
      <c r="A1149" s="39" t="s">
        <v>5149</v>
      </c>
      <c r="B1149" s="40">
        <v>5171</v>
      </c>
      <c r="C1149" s="41" t="s">
        <v>2</v>
      </c>
      <c r="D1149" s="42">
        <v>0</v>
      </c>
      <c r="E1149" s="42">
        <v>1</v>
      </c>
      <c r="F1149" s="9" t="s">
        <v>2</v>
      </c>
      <c r="G1149" s="11">
        <f>IF(C1149=F1149,1,0)</f>
        <v>1</v>
      </c>
      <c r="H1149" s="11" t="b">
        <f>AND(C1149="incels",F1149="incels")</f>
        <v>0</v>
      </c>
      <c r="I1149" s="11" t="b">
        <f>AND(C1149="incels",F1149="neutre")</f>
        <v>0</v>
      </c>
      <c r="J1149" s="11" t="b">
        <f>AND(C1149="neutre",F1149="neutre")</f>
        <v>1</v>
      </c>
      <c r="K1149" s="12" t="b">
        <f>AND(C1149="neutre",F1149="incels")</f>
        <v>0</v>
      </c>
    </row>
    <row r="1150" spans="1:11" ht="15.75" customHeight="1" x14ac:dyDescent="0.15">
      <c r="A1150" s="39" t="s">
        <v>8605</v>
      </c>
      <c r="B1150" s="40">
        <v>8669</v>
      </c>
      <c r="C1150" s="41" t="s">
        <v>2</v>
      </c>
      <c r="D1150" s="42">
        <v>0</v>
      </c>
      <c r="E1150" s="42">
        <v>1</v>
      </c>
      <c r="F1150" s="9" t="s">
        <v>2</v>
      </c>
      <c r="G1150" s="11">
        <f>IF(C1150=F1150,1,0)</f>
        <v>1</v>
      </c>
      <c r="H1150" s="11" t="b">
        <f>AND(C1150="incels",F1150="incels")</f>
        <v>0</v>
      </c>
      <c r="I1150" s="11" t="b">
        <f>AND(C1150="incels",F1150="neutre")</f>
        <v>0</v>
      </c>
      <c r="J1150" s="11" t="b">
        <f>AND(C1150="neutre",F1150="neutre")</f>
        <v>1</v>
      </c>
      <c r="K1150" s="12" t="b">
        <f>AND(C1150="neutre",F1150="incels")</f>
        <v>0</v>
      </c>
    </row>
    <row r="1151" spans="1:11" ht="15.75" customHeight="1" x14ac:dyDescent="0.15">
      <c r="A1151" s="39" t="s">
        <v>5505</v>
      </c>
      <c r="B1151" s="40">
        <v>5534</v>
      </c>
      <c r="C1151" s="41" t="s">
        <v>2</v>
      </c>
      <c r="D1151" s="42">
        <v>0</v>
      </c>
      <c r="E1151" s="42">
        <v>1</v>
      </c>
      <c r="F1151" s="9" t="s">
        <v>2</v>
      </c>
      <c r="G1151" s="11">
        <f>IF(C1151=F1151,1,0)</f>
        <v>1</v>
      </c>
      <c r="H1151" s="11" t="b">
        <f>AND(C1151="incels",F1151="incels")</f>
        <v>0</v>
      </c>
      <c r="I1151" s="11" t="b">
        <f>AND(C1151="incels",F1151="neutre")</f>
        <v>0</v>
      </c>
      <c r="J1151" s="11" t="b">
        <f>AND(C1151="neutre",F1151="neutre")</f>
        <v>1</v>
      </c>
      <c r="K1151" s="12" t="b">
        <f>AND(C1151="neutre",F1151="incels")</f>
        <v>0</v>
      </c>
    </row>
    <row r="1152" spans="1:11" ht="15.75" customHeight="1" x14ac:dyDescent="0.15">
      <c r="A1152" s="39" t="s">
        <v>386</v>
      </c>
      <c r="B1152" s="40">
        <v>384</v>
      </c>
      <c r="C1152" s="41" t="s">
        <v>1</v>
      </c>
      <c r="D1152" s="42">
        <v>0</v>
      </c>
      <c r="E1152" s="42">
        <v>0</v>
      </c>
      <c r="F1152" s="9" t="s">
        <v>2</v>
      </c>
      <c r="G1152" s="11">
        <f>IF(C1152=F1152,1,0)</f>
        <v>0</v>
      </c>
      <c r="H1152" s="11" t="b">
        <f>AND(C1152="incels",F1152="incels")</f>
        <v>0</v>
      </c>
      <c r="I1152" s="11" t="b">
        <f>AND(C1152="incels",F1152="neutre")</f>
        <v>1</v>
      </c>
      <c r="J1152" s="11" t="b">
        <f>AND(C1152="neutre",F1152="neutre")</f>
        <v>0</v>
      </c>
      <c r="K1152" s="12" t="b">
        <f>AND(C1152="neutre",F1152="incels")</f>
        <v>0</v>
      </c>
    </row>
    <row r="1153" spans="1:11" ht="15.75" customHeight="1" x14ac:dyDescent="0.15">
      <c r="A1153" s="39" t="s">
        <v>1409</v>
      </c>
      <c r="B1153" s="40">
        <v>1410</v>
      </c>
      <c r="C1153" s="41" t="s">
        <v>2</v>
      </c>
      <c r="D1153" s="42">
        <v>0</v>
      </c>
      <c r="E1153" s="42">
        <v>1</v>
      </c>
      <c r="F1153" s="9" t="s">
        <v>2</v>
      </c>
      <c r="G1153" s="11">
        <f>IF(C1153=F1153,1,0)</f>
        <v>1</v>
      </c>
      <c r="H1153" s="11" t="b">
        <f>AND(C1153="incels",F1153="incels")</f>
        <v>0</v>
      </c>
      <c r="I1153" s="11" t="b">
        <f>AND(C1153="incels",F1153="neutre")</f>
        <v>0</v>
      </c>
      <c r="J1153" s="11" t="b">
        <f>AND(C1153="neutre",F1153="neutre")</f>
        <v>1</v>
      </c>
      <c r="K1153" s="12" t="b">
        <f>AND(C1153="neutre",F1153="incels")</f>
        <v>0</v>
      </c>
    </row>
    <row r="1154" spans="1:11" ht="15.75" customHeight="1" x14ac:dyDescent="0.15">
      <c r="A1154" s="39" t="s">
        <v>391</v>
      </c>
      <c r="B1154" s="40">
        <v>389</v>
      </c>
      <c r="C1154" s="41" t="s">
        <v>2</v>
      </c>
      <c r="D1154" s="42">
        <v>0</v>
      </c>
      <c r="E1154" s="42">
        <v>1</v>
      </c>
      <c r="F1154" s="9" t="s">
        <v>2</v>
      </c>
      <c r="G1154" s="11">
        <f>IF(C1154=F1154,1,0)</f>
        <v>1</v>
      </c>
      <c r="H1154" s="11" t="b">
        <f>AND(C1154="incels",F1154="incels")</f>
        <v>0</v>
      </c>
      <c r="I1154" s="11" t="b">
        <f>AND(C1154="incels",F1154="neutre")</f>
        <v>0</v>
      </c>
      <c r="J1154" s="11" t="b">
        <f>AND(C1154="neutre",F1154="neutre")</f>
        <v>1</v>
      </c>
      <c r="K1154" s="12" t="b">
        <f>AND(C1154="neutre",F1154="incels")</f>
        <v>0</v>
      </c>
    </row>
    <row r="1155" spans="1:11" ht="15.75" customHeight="1" x14ac:dyDescent="0.15">
      <c r="A1155" s="39" t="s">
        <v>5866</v>
      </c>
      <c r="B1155" s="40">
        <v>5898</v>
      </c>
      <c r="C1155" s="41" t="s">
        <v>2</v>
      </c>
      <c r="D1155" s="42">
        <v>0</v>
      </c>
      <c r="E1155" s="42">
        <v>1</v>
      </c>
      <c r="F1155" s="9" t="s">
        <v>2</v>
      </c>
      <c r="G1155" s="11">
        <f>IF(C1155=F1155,1,0)</f>
        <v>1</v>
      </c>
      <c r="H1155" s="11" t="b">
        <f>AND(C1155="incels",F1155="incels")</f>
        <v>0</v>
      </c>
      <c r="I1155" s="11" t="b">
        <f>AND(C1155="incels",F1155="neutre")</f>
        <v>0</v>
      </c>
      <c r="J1155" s="11" t="b">
        <f>AND(C1155="neutre",F1155="neutre")</f>
        <v>1</v>
      </c>
      <c r="K1155" s="12" t="b">
        <f>AND(C1155="neutre",F1155="incels")</f>
        <v>0</v>
      </c>
    </row>
    <row r="1156" spans="1:11" ht="15.75" customHeight="1" x14ac:dyDescent="0.15">
      <c r="A1156" s="39" t="s">
        <v>9067</v>
      </c>
      <c r="B1156" s="40">
        <v>9138</v>
      </c>
      <c r="C1156" s="41" t="s">
        <v>2</v>
      </c>
      <c r="D1156" s="42">
        <v>0</v>
      </c>
      <c r="E1156" s="42">
        <v>1</v>
      </c>
      <c r="F1156" s="9" t="s">
        <v>2</v>
      </c>
      <c r="G1156" s="11">
        <f>IF(C1156=F1156,1,0)</f>
        <v>1</v>
      </c>
      <c r="H1156" s="11" t="b">
        <f>AND(C1156="incels",F1156="incels")</f>
        <v>0</v>
      </c>
      <c r="I1156" s="11" t="b">
        <f>AND(C1156="incels",F1156="neutre")</f>
        <v>0</v>
      </c>
      <c r="J1156" s="11" t="b">
        <f>AND(C1156="neutre",F1156="neutre")</f>
        <v>1</v>
      </c>
      <c r="K1156" s="12" t="b">
        <f>AND(C1156="neutre",F1156="incels")</f>
        <v>0</v>
      </c>
    </row>
    <row r="1157" spans="1:11" ht="15.75" customHeight="1" x14ac:dyDescent="0.15">
      <c r="A1157" s="39" t="s">
        <v>8148</v>
      </c>
      <c r="B1157" s="40">
        <v>8210</v>
      </c>
      <c r="C1157" s="41" t="s">
        <v>1</v>
      </c>
      <c r="D1157" s="42">
        <v>0</v>
      </c>
      <c r="E1157" s="42">
        <v>0</v>
      </c>
      <c r="F1157" s="9" t="s">
        <v>2</v>
      </c>
      <c r="G1157" s="11">
        <f>IF(C1157=F1157,1,0)</f>
        <v>0</v>
      </c>
      <c r="H1157" s="11" t="b">
        <f>AND(C1157="incels",F1157="incels")</f>
        <v>0</v>
      </c>
      <c r="I1157" s="11" t="b">
        <f>AND(C1157="incels",F1157="neutre")</f>
        <v>1</v>
      </c>
      <c r="J1157" s="11" t="b">
        <f>AND(C1157="neutre",F1157="neutre")</f>
        <v>0</v>
      </c>
      <c r="K1157" s="12" t="b">
        <f>AND(C1157="neutre",F1157="incels")</f>
        <v>0</v>
      </c>
    </row>
    <row r="1158" spans="1:11" ht="15.75" customHeight="1" x14ac:dyDescent="0.15">
      <c r="A1158" s="39" t="s">
        <v>3956</v>
      </c>
      <c r="B1158" s="40">
        <v>3963</v>
      </c>
      <c r="C1158" s="41" t="s">
        <v>2</v>
      </c>
      <c r="D1158" s="42">
        <v>0</v>
      </c>
      <c r="E1158" s="42">
        <v>1</v>
      </c>
      <c r="F1158" s="9" t="s">
        <v>2</v>
      </c>
      <c r="G1158" s="11">
        <f>IF(C1158=F1158,1,0)</f>
        <v>1</v>
      </c>
      <c r="H1158" s="11" t="b">
        <f>AND(C1158="incels",F1158="incels")</f>
        <v>0</v>
      </c>
      <c r="I1158" s="11" t="b">
        <f>AND(C1158="incels",F1158="neutre")</f>
        <v>0</v>
      </c>
      <c r="J1158" s="11" t="b">
        <f>AND(C1158="neutre",F1158="neutre")</f>
        <v>1</v>
      </c>
      <c r="K1158" s="12" t="b">
        <f>AND(C1158="neutre",F1158="incels")</f>
        <v>0</v>
      </c>
    </row>
    <row r="1159" spans="1:11" ht="15.75" customHeight="1" x14ac:dyDescent="0.15">
      <c r="A1159" s="39" t="s">
        <v>1120</v>
      </c>
      <c r="B1159" s="40">
        <v>1121</v>
      </c>
      <c r="C1159" s="41" t="s">
        <v>2</v>
      </c>
      <c r="D1159" s="42">
        <v>0</v>
      </c>
      <c r="E1159" s="42">
        <v>1</v>
      </c>
      <c r="F1159" s="9" t="s">
        <v>2</v>
      </c>
      <c r="G1159" s="11">
        <f>IF(C1159=F1159,1,0)</f>
        <v>1</v>
      </c>
      <c r="H1159" s="11" t="b">
        <f>AND(C1159="incels",F1159="incels")</f>
        <v>0</v>
      </c>
      <c r="I1159" s="11" t="b">
        <f>AND(C1159="incels",F1159="neutre")</f>
        <v>0</v>
      </c>
      <c r="J1159" s="11" t="b">
        <f>AND(C1159="neutre",F1159="neutre")</f>
        <v>1</v>
      </c>
      <c r="K1159" s="12" t="b">
        <f>AND(C1159="neutre",F1159="incels")</f>
        <v>0</v>
      </c>
    </row>
    <row r="1160" spans="1:11" ht="15.75" customHeight="1" x14ac:dyDescent="0.15">
      <c r="A1160" s="39" t="s">
        <v>473</v>
      </c>
      <c r="B1160" s="40">
        <v>471</v>
      </c>
      <c r="C1160" s="41" t="s">
        <v>2</v>
      </c>
      <c r="D1160" s="42">
        <v>0</v>
      </c>
      <c r="E1160" s="42">
        <v>1</v>
      </c>
      <c r="F1160" s="9" t="s">
        <v>2</v>
      </c>
      <c r="G1160" s="11">
        <f>IF(C1160=F1160,1,0)</f>
        <v>1</v>
      </c>
      <c r="H1160" s="11" t="b">
        <f>AND(C1160="incels",F1160="incels")</f>
        <v>0</v>
      </c>
      <c r="I1160" s="11" t="b">
        <f>AND(C1160="incels",F1160="neutre")</f>
        <v>0</v>
      </c>
      <c r="J1160" s="11" t="b">
        <f>AND(C1160="neutre",F1160="neutre")</f>
        <v>1</v>
      </c>
      <c r="K1160" s="12" t="b">
        <f>AND(C1160="neutre",F1160="incels")</f>
        <v>0</v>
      </c>
    </row>
    <row r="1161" spans="1:11" ht="15.75" customHeight="1" x14ac:dyDescent="0.15">
      <c r="A1161" s="39" t="s">
        <v>8341</v>
      </c>
      <c r="B1161" s="40">
        <v>8403</v>
      </c>
      <c r="C1161" s="41" t="s">
        <v>1</v>
      </c>
      <c r="D1161" s="42">
        <v>1</v>
      </c>
      <c r="E1161" s="42">
        <v>0</v>
      </c>
      <c r="F1161" s="9" t="s">
        <v>2</v>
      </c>
      <c r="G1161" s="11">
        <f>IF(C1161=F1161,1,0)</f>
        <v>0</v>
      </c>
      <c r="H1161" s="11" t="b">
        <f>AND(C1161="incels",F1161="incels")</f>
        <v>0</v>
      </c>
      <c r="I1161" s="11" t="b">
        <f>AND(C1161="incels",F1161="neutre")</f>
        <v>1</v>
      </c>
      <c r="J1161" s="11" t="b">
        <f>AND(C1161="neutre",F1161="neutre")</f>
        <v>0</v>
      </c>
      <c r="K1161" s="12" t="b">
        <f>AND(C1161="neutre",F1161="incels")</f>
        <v>0</v>
      </c>
    </row>
    <row r="1162" spans="1:11" ht="15.75" customHeight="1" x14ac:dyDescent="0.15">
      <c r="A1162" s="39" t="s">
        <v>3209</v>
      </c>
      <c r="B1162" s="40">
        <v>3212</v>
      </c>
      <c r="C1162" s="41" t="s">
        <v>2</v>
      </c>
      <c r="D1162" s="42">
        <v>0</v>
      </c>
      <c r="E1162" s="42">
        <v>1</v>
      </c>
      <c r="F1162" s="9" t="s">
        <v>2</v>
      </c>
      <c r="G1162" s="11">
        <f>IF(C1162=F1162,1,0)</f>
        <v>1</v>
      </c>
      <c r="H1162" s="11" t="b">
        <f>AND(C1162="incels",F1162="incels")</f>
        <v>0</v>
      </c>
      <c r="I1162" s="11" t="b">
        <f>AND(C1162="incels",F1162="neutre")</f>
        <v>0</v>
      </c>
      <c r="J1162" s="11" t="b">
        <f>AND(C1162="neutre",F1162="neutre")</f>
        <v>1</v>
      </c>
      <c r="K1162" s="12" t="b">
        <f>AND(C1162="neutre",F1162="incels")</f>
        <v>0</v>
      </c>
    </row>
    <row r="1163" spans="1:11" ht="15.75" customHeight="1" x14ac:dyDescent="0.15">
      <c r="A1163" s="39" t="s">
        <v>538</v>
      </c>
      <c r="B1163" s="40">
        <v>536</v>
      </c>
      <c r="C1163" s="41" t="s">
        <v>2</v>
      </c>
      <c r="D1163" s="42">
        <v>0</v>
      </c>
      <c r="E1163" s="42">
        <v>1</v>
      </c>
      <c r="F1163" s="9" t="s">
        <v>2</v>
      </c>
      <c r="G1163" s="11">
        <f>IF(C1163=F1163,1,0)</f>
        <v>1</v>
      </c>
      <c r="H1163" s="11" t="b">
        <f>AND(C1163="incels",F1163="incels")</f>
        <v>0</v>
      </c>
      <c r="I1163" s="11" t="b">
        <f>AND(C1163="incels",F1163="neutre")</f>
        <v>0</v>
      </c>
      <c r="J1163" s="11" t="b">
        <f>AND(C1163="neutre",F1163="neutre")</f>
        <v>1</v>
      </c>
      <c r="K1163" s="12" t="b">
        <f>AND(C1163="neutre",F1163="incels")</f>
        <v>0</v>
      </c>
    </row>
    <row r="1164" spans="1:11" ht="15.75" customHeight="1" x14ac:dyDescent="0.15">
      <c r="A1164" s="39" t="s">
        <v>9005</v>
      </c>
      <c r="B1164" s="40">
        <v>9075</v>
      </c>
      <c r="C1164" s="41" t="s">
        <v>1</v>
      </c>
      <c r="D1164" s="42">
        <v>0</v>
      </c>
      <c r="E1164" s="42">
        <v>0</v>
      </c>
      <c r="F1164" s="9" t="s">
        <v>2</v>
      </c>
      <c r="G1164" s="11">
        <f>IF(C1164=F1164,1,0)</f>
        <v>0</v>
      </c>
      <c r="H1164" s="11" t="b">
        <f>AND(C1164="incels",F1164="incels")</f>
        <v>0</v>
      </c>
      <c r="I1164" s="11" t="b">
        <f>AND(C1164="incels",F1164="neutre")</f>
        <v>1</v>
      </c>
      <c r="J1164" s="11" t="b">
        <f>AND(C1164="neutre",F1164="neutre")</f>
        <v>0</v>
      </c>
      <c r="K1164" s="12" t="b">
        <f>AND(C1164="neutre",F1164="incels")</f>
        <v>0</v>
      </c>
    </row>
    <row r="1165" spans="1:11" ht="15.75" customHeight="1" x14ac:dyDescent="0.15">
      <c r="A1165" s="39" t="s">
        <v>3360</v>
      </c>
      <c r="B1165" s="40">
        <v>3364</v>
      </c>
      <c r="C1165" s="41" t="s">
        <v>2</v>
      </c>
      <c r="D1165" s="42">
        <v>0</v>
      </c>
      <c r="E1165" s="42">
        <v>1</v>
      </c>
      <c r="F1165" s="9" t="s">
        <v>2</v>
      </c>
      <c r="G1165" s="11">
        <f>IF(C1165=F1165,1,0)</f>
        <v>1</v>
      </c>
      <c r="H1165" s="11" t="b">
        <f>AND(C1165="incels",F1165="incels")</f>
        <v>0</v>
      </c>
      <c r="I1165" s="11" t="b">
        <f>AND(C1165="incels",F1165="neutre")</f>
        <v>0</v>
      </c>
      <c r="J1165" s="11" t="b">
        <f>AND(C1165="neutre",F1165="neutre")</f>
        <v>1</v>
      </c>
      <c r="K1165" s="12" t="b">
        <f>AND(C1165="neutre",F1165="incels")</f>
        <v>0</v>
      </c>
    </row>
    <row r="1166" spans="1:11" ht="15.75" customHeight="1" x14ac:dyDescent="0.15">
      <c r="A1166" s="39" t="s">
        <v>7382</v>
      </c>
      <c r="B1166" s="40">
        <v>7435</v>
      </c>
      <c r="C1166" s="41" t="s">
        <v>2</v>
      </c>
      <c r="D1166" s="42">
        <v>0</v>
      </c>
      <c r="E1166" s="42">
        <v>1</v>
      </c>
      <c r="F1166" s="9" t="s">
        <v>2</v>
      </c>
      <c r="G1166" s="11">
        <f>IF(C1166=F1166,1,0)</f>
        <v>1</v>
      </c>
      <c r="H1166" s="11" t="b">
        <f>AND(C1166="incels",F1166="incels")</f>
        <v>0</v>
      </c>
      <c r="I1166" s="11" t="b">
        <f>AND(C1166="incels",F1166="neutre")</f>
        <v>0</v>
      </c>
      <c r="J1166" s="11" t="b">
        <f>AND(C1166="neutre",F1166="neutre")</f>
        <v>1</v>
      </c>
      <c r="K1166" s="12" t="b">
        <f>AND(C1166="neutre",F1166="incels")</f>
        <v>0</v>
      </c>
    </row>
    <row r="1167" spans="1:11" ht="15.75" customHeight="1" x14ac:dyDescent="0.15">
      <c r="A1167" s="39" t="s">
        <v>955</v>
      </c>
      <c r="B1167" s="40">
        <v>955</v>
      </c>
      <c r="C1167" s="41" t="s">
        <v>2</v>
      </c>
      <c r="D1167" s="42">
        <v>0</v>
      </c>
      <c r="E1167" s="42">
        <v>1</v>
      </c>
      <c r="F1167" s="9" t="s">
        <v>2</v>
      </c>
      <c r="G1167" s="11">
        <f>IF(C1167=F1167,1,0)</f>
        <v>1</v>
      </c>
      <c r="H1167" s="11" t="b">
        <f>AND(C1167="incels",F1167="incels")</f>
        <v>0</v>
      </c>
      <c r="I1167" s="11" t="b">
        <f>AND(C1167="incels",F1167="neutre")</f>
        <v>0</v>
      </c>
      <c r="J1167" s="11" t="b">
        <f>AND(C1167="neutre",F1167="neutre")</f>
        <v>1</v>
      </c>
      <c r="K1167" s="12" t="b">
        <f>AND(C1167="neutre",F1167="incels")</f>
        <v>0</v>
      </c>
    </row>
    <row r="1168" spans="1:11" ht="15.75" customHeight="1" x14ac:dyDescent="0.15">
      <c r="A1168" s="39" t="s">
        <v>9370</v>
      </c>
      <c r="B1168" s="40">
        <v>9443</v>
      </c>
      <c r="C1168" s="41" t="s">
        <v>2</v>
      </c>
      <c r="D1168" s="42">
        <v>0</v>
      </c>
      <c r="E1168" s="42">
        <v>1</v>
      </c>
      <c r="F1168" s="9" t="s">
        <v>2</v>
      </c>
      <c r="G1168" s="11">
        <f>IF(C1168=F1168,1,0)</f>
        <v>1</v>
      </c>
      <c r="H1168" s="11" t="b">
        <f>AND(C1168="incels",F1168="incels")</f>
        <v>0</v>
      </c>
      <c r="I1168" s="11" t="b">
        <f>AND(C1168="incels",F1168="neutre")</f>
        <v>0</v>
      </c>
      <c r="J1168" s="11" t="b">
        <f>AND(C1168="neutre",F1168="neutre")</f>
        <v>1</v>
      </c>
      <c r="K1168" s="12" t="b">
        <f>AND(C1168="neutre",F1168="incels")</f>
        <v>0</v>
      </c>
    </row>
    <row r="1169" spans="1:11" ht="15.75" customHeight="1" x14ac:dyDescent="0.15">
      <c r="A1169" s="39" t="s">
        <v>9245</v>
      </c>
      <c r="B1169" s="40">
        <v>9318</v>
      </c>
      <c r="C1169" s="41" t="s">
        <v>2</v>
      </c>
      <c r="D1169" s="42">
        <v>0</v>
      </c>
      <c r="E1169" s="42">
        <v>1</v>
      </c>
      <c r="F1169" s="9" t="s">
        <v>2</v>
      </c>
      <c r="G1169" s="11">
        <f>IF(C1169=F1169,1,0)</f>
        <v>1</v>
      </c>
      <c r="H1169" s="11" t="b">
        <f>AND(C1169="incels",F1169="incels")</f>
        <v>0</v>
      </c>
      <c r="I1169" s="11" t="b">
        <f>AND(C1169="incels",F1169="neutre")</f>
        <v>0</v>
      </c>
      <c r="J1169" s="11" t="b">
        <f>AND(C1169="neutre",F1169="neutre")</f>
        <v>1</v>
      </c>
      <c r="K1169" s="12" t="b">
        <f>AND(C1169="neutre",F1169="incels")</f>
        <v>0</v>
      </c>
    </row>
    <row r="1170" spans="1:11" ht="15.75" customHeight="1" x14ac:dyDescent="0.15">
      <c r="A1170" s="39" t="s">
        <v>1297</v>
      </c>
      <c r="B1170" s="40">
        <v>1298</v>
      </c>
      <c r="C1170" s="41" t="s">
        <v>2</v>
      </c>
      <c r="D1170" s="42">
        <v>0</v>
      </c>
      <c r="E1170" s="42">
        <v>1</v>
      </c>
      <c r="F1170" s="9" t="s">
        <v>2</v>
      </c>
      <c r="G1170" s="11">
        <f>IF(C1170=F1170,1,0)</f>
        <v>1</v>
      </c>
      <c r="H1170" s="11" t="b">
        <f>AND(C1170="incels",F1170="incels")</f>
        <v>0</v>
      </c>
      <c r="I1170" s="11" t="b">
        <f>AND(C1170="incels",F1170="neutre")</f>
        <v>0</v>
      </c>
      <c r="J1170" s="11" t="b">
        <f>AND(C1170="neutre",F1170="neutre")</f>
        <v>1</v>
      </c>
      <c r="K1170" s="12" t="b">
        <f>AND(C1170="neutre",F1170="incels")</f>
        <v>0</v>
      </c>
    </row>
    <row r="1171" spans="1:11" ht="15.75" customHeight="1" x14ac:dyDescent="0.15">
      <c r="A1171" s="39" t="s">
        <v>1130</v>
      </c>
      <c r="B1171" s="40">
        <v>1131</v>
      </c>
      <c r="C1171" s="41" t="s">
        <v>2</v>
      </c>
      <c r="D1171" s="42">
        <v>0</v>
      </c>
      <c r="E1171" s="42">
        <v>1</v>
      </c>
      <c r="F1171" s="9" t="s">
        <v>2</v>
      </c>
      <c r="G1171" s="11">
        <f>IF(C1171=F1171,1,0)</f>
        <v>1</v>
      </c>
      <c r="H1171" s="11" t="b">
        <f>AND(C1171="incels",F1171="incels")</f>
        <v>0</v>
      </c>
      <c r="I1171" s="11" t="b">
        <f>AND(C1171="incels",F1171="neutre")</f>
        <v>0</v>
      </c>
      <c r="J1171" s="11" t="b">
        <f>AND(C1171="neutre",F1171="neutre")</f>
        <v>1</v>
      </c>
      <c r="K1171" s="12" t="b">
        <f>AND(C1171="neutre",F1171="incels")</f>
        <v>0</v>
      </c>
    </row>
    <row r="1172" spans="1:11" ht="15.75" customHeight="1" x14ac:dyDescent="0.15">
      <c r="A1172" s="39" t="s">
        <v>2258</v>
      </c>
      <c r="B1172" s="40">
        <v>2260</v>
      </c>
      <c r="C1172" s="41" t="s">
        <v>2</v>
      </c>
      <c r="D1172" s="42">
        <v>0</v>
      </c>
      <c r="E1172" s="42">
        <v>1</v>
      </c>
      <c r="F1172" s="9" t="s">
        <v>2</v>
      </c>
      <c r="G1172" s="11">
        <f>IF(C1172=F1172,1,0)</f>
        <v>1</v>
      </c>
      <c r="H1172" s="11" t="b">
        <f>AND(C1172="incels",F1172="incels")</f>
        <v>0</v>
      </c>
      <c r="I1172" s="11" t="b">
        <f>AND(C1172="incels",F1172="neutre")</f>
        <v>0</v>
      </c>
      <c r="J1172" s="11" t="b">
        <f>AND(C1172="neutre",F1172="neutre")</f>
        <v>1</v>
      </c>
      <c r="K1172" s="12" t="b">
        <f>AND(C1172="neutre",F1172="incels")</f>
        <v>0</v>
      </c>
    </row>
    <row r="1173" spans="1:11" ht="15.75" customHeight="1" x14ac:dyDescent="0.15">
      <c r="A1173" s="39" t="s">
        <v>7452</v>
      </c>
      <c r="B1173" s="40">
        <v>7507</v>
      </c>
      <c r="C1173" s="41" t="s">
        <v>2</v>
      </c>
      <c r="D1173" s="42">
        <v>0</v>
      </c>
      <c r="E1173" s="42">
        <v>1</v>
      </c>
      <c r="F1173" s="9" t="s">
        <v>2</v>
      </c>
      <c r="G1173" s="11">
        <f>IF(C1173=F1173,1,0)</f>
        <v>1</v>
      </c>
      <c r="H1173" s="11" t="b">
        <f>AND(C1173="incels",F1173="incels")</f>
        <v>0</v>
      </c>
      <c r="I1173" s="11" t="b">
        <f>AND(C1173="incels",F1173="neutre")</f>
        <v>0</v>
      </c>
      <c r="J1173" s="11" t="b">
        <f>AND(C1173="neutre",F1173="neutre")</f>
        <v>1</v>
      </c>
      <c r="K1173" s="12" t="b">
        <f>AND(C1173="neutre",F1173="incels")</f>
        <v>0</v>
      </c>
    </row>
    <row r="1174" spans="1:11" ht="15.75" customHeight="1" x14ac:dyDescent="0.15">
      <c r="A1174" s="39" t="s">
        <v>9481</v>
      </c>
      <c r="B1174" s="40">
        <v>9557</v>
      </c>
      <c r="C1174" s="41" t="s">
        <v>1</v>
      </c>
      <c r="D1174" s="42">
        <v>0</v>
      </c>
      <c r="E1174" s="42">
        <v>0</v>
      </c>
      <c r="F1174" s="9" t="s">
        <v>2</v>
      </c>
      <c r="G1174" s="11">
        <f>IF(C1174=F1174,1,0)</f>
        <v>0</v>
      </c>
      <c r="H1174" s="11" t="b">
        <f>AND(C1174="incels",F1174="incels")</f>
        <v>0</v>
      </c>
      <c r="I1174" s="11" t="b">
        <f>AND(C1174="incels",F1174="neutre")</f>
        <v>1</v>
      </c>
      <c r="J1174" s="11" t="b">
        <f>AND(C1174="neutre",F1174="neutre")</f>
        <v>0</v>
      </c>
      <c r="K1174" s="12" t="b">
        <f>AND(C1174="neutre",F1174="incels")</f>
        <v>0</v>
      </c>
    </row>
    <row r="1175" spans="1:11" ht="15.75" customHeight="1" x14ac:dyDescent="0.15">
      <c r="A1175" s="39" t="s">
        <v>9071</v>
      </c>
      <c r="B1175" s="40">
        <v>9142</v>
      </c>
      <c r="C1175" s="41" t="s">
        <v>2</v>
      </c>
      <c r="D1175" s="42">
        <v>0</v>
      </c>
      <c r="E1175" s="42">
        <v>1</v>
      </c>
      <c r="F1175" s="9" t="s">
        <v>2</v>
      </c>
      <c r="G1175" s="11">
        <f>IF(C1175=F1175,1,0)</f>
        <v>1</v>
      </c>
      <c r="H1175" s="11" t="b">
        <f>AND(C1175="incels",F1175="incels")</f>
        <v>0</v>
      </c>
      <c r="I1175" s="11" t="b">
        <f>AND(C1175="incels",F1175="neutre")</f>
        <v>0</v>
      </c>
      <c r="J1175" s="11" t="b">
        <f>AND(C1175="neutre",F1175="neutre")</f>
        <v>1</v>
      </c>
      <c r="K1175" s="12" t="b">
        <f>AND(C1175="neutre",F1175="incels")</f>
        <v>0</v>
      </c>
    </row>
    <row r="1176" spans="1:11" ht="15.75" customHeight="1" x14ac:dyDescent="0.15">
      <c r="A1176" s="39" t="s">
        <v>5932</v>
      </c>
      <c r="B1176" s="40">
        <v>5965</v>
      </c>
      <c r="C1176" s="41" t="s">
        <v>2</v>
      </c>
      <c r="D1176" s="42">
        <v>0</v>
      </c>
      <c r="E1176" s="42">
        <v>1</v>
      </c>
      <c r="F1176" s="9" t="s">
        <v>2</v>
      </c>
      <c r="G1176" s="11">
        <f>IF(C1176=F1176,1,0)</f>
        <v>1</v>
      </c>
      <c r="H1176" s="11" t="b">
        <f>AND(C1176="incels",F1176="incels")</f>
        <v>0</v>
      </c>
      <c r="I1176" s="11" t="b">
        <f>AND(C1176="incels",F1176="neutre")</f>
        <v>0</v>
      </c>
      <c r="J1176" s="11" t="b">
        <f>AND(C1176="neutre",F1176="neutre")</f>
        <v>1</v>
      </c>
      <c r="K1176" s="12" t="b">
        <f>AND(C1176="neutre",F1176="incels")</f>
        <v>0</v>
      </c>
    </row>
    <row r="1177" spans="1:11" ht="15.75" customHeight="1" x14ac:dyDescent="0.15">
      <c r="A1177" s="39" t="s">
        <v>6873</v>
      </c>
      <c r="B1177" s="40">
        <v>6917</v>
      </c>
      <c r="C1177" s="41" t="s">
        <v>1</v>
      </c>
      <c r="D1177" s="42">
        <v>0</v>
      </c>
      <c r="E1177" s="42">
        <v>0</v>
      </c>
      <c r="F1177" s="9" t="s">
        <v>2</v>
      </c>
      <c r="G1177" s="11">
        <f>IF(C1177=F1177,1,0)</f>
        <v>0</v>
      </c>
      <c r="H1177" s="11" t="b">
        <f>AND(C1177="incels",F1177="incels")</f>
        <v>0</v>
      </c>
      <c r="I1177" s="11" t="b">
        <f>AND(C1177="incels",F1177="neutre")</f>
        <v>1</v>
      </c>
      <c r="J1177" s="11" t="b">
        <f>AND(C1177="neutre",F1177="neutre")</f>
        <v>0</v>
      </c>
      <c r="K1177" s="12" t="b">
        <f>AND(C1177="neutre",F1177="incels")</f>
        <v>0</v>
      </c>
    </row>
    <row r="1178" spans="1:11" ht="15.75" customHeight="1" x14ac:dyDescent="0.15">
      <c r="A1178" s="39" t="s">
        <v>3259</v>
      </c>
      <c r="B1178" s="40">
        <v>3262</v>
      </c>
      <c r="C1178" s="41" t="s">
        <v>2</v>
      </c>
      <c r="D1178" s="42">
        <v>0</v>
      </c>
      <c r="E1178" s="42">
        <v>1</v>
      </c>
      <c r="F1178" s="9" t="s">
        <v>2</v>
      </c>
      <c r="G1178" s="11">
        <f>IF(C1178=F1178,1,0)</f>
        <v>1</v>
      </c>
      <c r="H1178" s="11" t="b">
        <f>AND(C1178="incels",F1178="incels")</f>
        <v>0</v>
      </c>
      <c r="I1178" s="11" t="b">
        <f>AND(C1178="incels",F1178="neutre")</f>
        <v>0</v>
      </c>
      <c r="J1178" s="11" t="b">
        <f>AND(C1178="neutre",F1178="neutre")</f>
        <v>1</v>
      </c>
      <c r="K1178" s="12" t="b">
        <f>AND(C1178="neutre",F1178="incels")</f>
        <v>0</v>
      </c>
    </row>
    <row r="1179" spans="1:11" ht="15.75" customHeight="1" x14ac:dyDescent="0.15">
      <c r="A1179" s="39" t="s">
        <v>3270</v>
      </c>
      <c r="B1179" s="40">
        <v>3273</v>
      </c>
      <c r="C1179" s="41" t="s">
        <v>2</v>
      </c>
      <c r="D1179" s="42">
        <v>0</v>
      </c>
      <c r="E1179" s="42">
        <v>1</v>
      </c>
      <c r="F1179" s="9" t="s">
        <v>2</v>
      </c>
      <c r="G1179" s="11">
        <f>IF(C1179=F1179,1,0)</f>
        <v>1</v>
      </c>
      <c r="H1179" s="11" t="b">
        <f>AND(C1179="incels",F1179="incels")</f>
        <v>0</v>
      </c>
      <c r="I1179" s="11" t="b">
        <f>AND(C1179="incels",F1179="neutre")</f>
        <v>0</v>
      </c>
      <c r="J1179" s="11" t="b">
        <f>AND(C1179="neutre",F1179="neutre")</f>
        <v>1</v>
      </c>
      <c r="K1179" s="12" t="b">
        <f>AND(C1179="neutre",F1179="incels")</f>
        <v>0</v>
      </c>
    </row>
    <row r="1180" spans="1:11" ht="15.75" customHeight="1" x14ac:dyDescent="0.15">
      <c r="A1180" s="39" t="s">
        <v>2839</v>
      </c>
      <c r="B1180" s="40">
        <v>2841</v>
      </c>
      <c r="C1180" s="41" t="s">
        <v>2</v>
      </c>
      <c r="D1180" s="42">
        <v>0</v>
      </c>
      <c r="E1180" s="42">
        <v>1</v>
      </c>
      <c r="F1180" s="9" t="s">
        <v>2</v>
      </c>
      <c r="G1180" s="11">
        <f>IF(C1180=F1180,1,0)</f>
        <v>1</v>
      </c>
      <c r="H1180" s="11" t="b">
        <f>AND(C1180="incels",F1180="incels")</f>
        <v>0</v>
      </c>
      <c r="I1180" s="11" t="b">
        <f>AND(C1180="incels",F1180="neutre")</f>
        <v>0</v>
      </c>
      <c r="J1180" s="11" t="b">
        <f>AND(C1180="neutre",F1180="neutre")</f>
        <v>1</v>
      </c>
      <c r="K1180" s="12" t="b">
        <f>AND(C1180="neutre",F1180="incels")</f>
        <v>0</v>
      </c>
    </row>
    <row r="1181" spans="1:11" ht="15.75" customHeight="1" x14ac:dyDescent="0.15">
      <c r="A1181" s="39" t="s">
        <v>9300</v>
      </c>
      <c r="B1181" s="40">
        <v>9373</v>
      </c>
      <c r="C1181" s="41" t="s">
        <v>1</v>
      </c>
      <c r="D1181" s="42">
        <v>0</v>
      </c>
      <c r="E1181" s="42">
        <v>0</v>
      </c>
      <c r="F1181" s="9" t="s">
        <v>2</v>
      </c>
      <c r="G1181" s="11">
        <f>IF(C1181=F1181,1,0)</f>
        <v>0</v>
      </c>
      <c r="H1181" s="11" t="b">
        <f>AND(C1181="incels",F1181="incels")</f>
        <v>0</v>
      </c>
      <c r="I1181" s="11" t="b">
        <f>AND(C1181="incels",F1181="neutre")</f>
        <v>1</v>
      </c>
      <c r="J1181" s="11" t="b">
        <f>AND(C1181="neutre",F1181="neutre")</f>
        <v>0</v>
      </c>
      <c r="K1181" s="12" t="b">
        <f>AND(C1181="neutre",F1181="incels")</f>
        <v>0</v>
      </c>
    </row>
    <row r="1182" spans="1:11" ht="15.75" customHeight="1" x14ac:dyDescent="0.15">
      <c r="A1182" s="39" t="s">
        <v>8836</v>
      </c>
      <c r="B1182" s="40">
        <v>8904</v>
      </c>
      <c r="C1182" s="41" t="s">
        <v>2</v>
      </c>
      <c r="D1182" s="42">
        <v>0</v>
      </c>
      <c r="E1182" s="42">
        <v>1</v>
      </c>
      <c r="F1182" s="9" t="s">
        <v>2</v>
      </c>
      <c r="G1182" s="11">
        <f>IF(C1182=F1182,1,0)</f>
        <v>1</v>
      </c>
      <c r="H1182" s="11" t="b">
        <f>AND(C1182="incels",F1182="incels")</f>
        <v>0</v>
      </c>
      <c r="I1182" s="11" t="b">
        <f>AND(C1182="incels",F1182="neutre")</f>
        <v>0</v>
      </c>
      <c r="J1182" s="11" t="b">
        <f>AND(C1182="neutre",F1182="neutre")</f>
        <v>1</v>
      </c>
      <c r="K1182" s="12" t="b">
        <f>AND(C1182="neutre",F1182="incels")</f>
        <v>0</v>
      </c>
    </row>
    <row r="1183" spans="1:11" ht="15.75" customHeight="1" x14ac:dyDescent="0.15">
      <c r="A1183" s="39" t="s">
        <v>8776</v>
      </c>
      <c r="B1183" s="40">
        <v>8843</v>
      </c>
      <c r="C1183" s="41" t="s">
        <v>2</v>
      </c>
      <c r="D1183" s="42">
        <v>0</v>
      </c>
      <c r="E1183" s="42">
        <v>1</v>
      </c>
      <c r="F1183" s="9" t="s">
        <v>2</v>
      </c>
      <c r="G1183" s="11">
        <f>IF(C1183=F1183,1,0)</f>
        <v>1</v>
      </c>
      <c r="H1183" s="11" t="b">
        <f>AND(C1183="incels",F1183="incels")</f>
        <v>0</v>
      </c>
      <c r="I1183" s="11" t="b">
        <f>AND(C1183="incels",F1183="neutre")</f>
        <v>0</v>
      </c>
      <c r="J1183" s="11" t="b">
        <f>AND(C1183="neutre",F1183="neutre")</f>
        <v>1</v>
      </c>
      <c r="K1183" s="12" t="b">
        <f>AND(C1183="neutre",F1183="incels")</f>
        <v>0</v>
      </c>
    </row>
    <row r="1184" spans="1:11" ht="15.75" customHeight="1" x14ac:dyDescent="0.15">
      <c r="A1184" s="39" t="s">
        <v>7010</v>
      </c>
      <c r="B1184" s="40">
        <v>7059</v>
      </c>
      <c r="C1184" s="41" t="s">
        <v>2</v>
      </c>
      <c r="D1184" s="42">
        <v>0</v>
      </c>
      <c r="E1184" s="42">
        <v>1</v>
      </c>
      <c r="F1184" s="9" t="s">
        <v>2</v>
      </c>
      <c r="G1184" s="11">
        <f>IF(C1184=F1184,1,0)</f>
        <v>1</v>
      </c>
      <c r="H1184" s="11" t="b">
        <f>AND(C1184="incels",F1184="incels")</f>
        <v>0</v>
      </c>
      <c r="I1184" s="11" t="b">
        <f>AND(C1184="incels",F1184="neutre")</f>
        <v>0</v>
      </c>
      <c r="J1184" s="11" t="b">
        <f>AND(C1184="neutre",F1184="neutre")</f>
        <v>1</v>
      </c>
      <c r="K1184" s="12" t="b">
        <f>AND(C1184="neutre",F1184="incels")</f>
        <v>0</v>
      </c>
    </row>
    <row r="1185" spans="1:11" ht="15.75" customHeight="1" x14ac:dyDescent="0.15">
      <c r="A1185" s="39" t="s">
        <v>4836</v>
      </c>
      <c r="B1185" s="40">
        <v>4851</v>
      </c>
      <c r="C1185" s="41" t="s">
        <v>2</v>
      </c>
      <c r="D1185" s="42">
        <v>0</v>
      </c>
      <c r="E1185" s="42">
        <v>1</v>
      </c>
      <c r="F1185" s="9" t="s">
        <v>2</v>
      </c>
      <c r="G1185" s="11">
        <f>IF(C1185=F1185,1,0)</f>
        <v>1</v>
      </c>
      <c r="H1185" s="11" t="b">
        <f>AND(C1185="incels",F1185="incels")</f>
        <v>0</v>
      </c>
      <c r="I1185" s="11" t="b">
        <f>AND(C1185="incels",F1185="neutre")</f>
        <v>0</v>
      </c>
      <c r="J1185" s="11" t="b">
        <f>AND(C1185="neutre",F1185="neutre")</f>
        <v>1</v>
      </c>
      <c r="K1185" s="12" t="b">
        <f>AND(C1185="neutre",F1185="incels")</f>
        <v>0</v>
      </c>
    </row>
    <row r="1186" spans="1:11" ht="15.75" customHeight="1" x14ac:dyDescent="0.15">
      <c r="A1186" s="39" t="s">
        <v>5616</v>
      </c>
      <c r="B1186" s="40">
        <v>5645</v>
      </c>
      <c r="C1186" s="41" t="s">
        <v>1</v>
      </c>
      <c r="D1186" s="42">
        <v>1</v>
      </c>
      <c r="E1186" s="42">
        <v>0</v>
      </c>
      <c r="F1186" s="9" t="s">
        <v>2</v>
      </c>
      <c r="G1186" s="11">
        <f>IF(C1186=F1186,1,0)</f>
        <v>0</v>
      </c>
      <c r="H1186" s="11" t="b">
        <f>AND(C1186="incels",F1186="incels")</f>
        <v>0</v>
      </c>
      <c r="I1186" s="11" t="b">
        <f>AND(C1186="incels",F1186="neutre")</f>
        <v>1</v>
      </c>
      <c r="J1186" s="11" t="b">
        <f>AND(C1186="neutre",F1186="neutre")</f>
        <v>0</v>
      </c>
      <c r="K1186" s="12" t="b">
        <f>AND(C1186="neutre",F1186="incels")</f>
        <v>0</v>
      </c>
    </row>
    <row r="1187" spans="1:11" ht="15.75" customHeight="1" x14ac:dyDescent="0.15">
      <c r="A1187" s="39" t="s">
        <v>3640</v>
      </c>
      <c r="B1187" s="40">
        <v>3645</v>
      </c>
      <c r="C1187" s="41" t="s">
        <v>2</v>
      </c>
      <c r="D1187" s="42">
        <v>0</v>
      </c>
      <c r="E1187" s="42">
        <v>1</v>
      </c>
      <c r="F1187" s="9" t="s">
        <v>2</v>
      </c>
      <c r="G1187" s="11">
        <f>IF(C1187=F1187,1,0)</f>
        <v>1</v>
      </c>
      <c r="H1187" s="11" t="b">
        <f>AND(C1187="incels",F1187="incels")</f>
        <v>0</v>
      </c>
      <c r="I1187" s="11" t="b">
        <f>AND(C1187="incels",F1187="neutre")</f>
        <v>0</v>
      </c>
      <c r="J1187" s="11" t="b">
        <f>AND(C1187="neutre",F1187="neutre")</f>
        <v>1</v>
      </c>
      <c r="K1187" s="12" t="b">
        <f>AND(C1187="neutre",F1187="incels")</f>
        <v>0</v>
      </c>
    </row>
    <row r="1188" spans="1:11" ht="15.75" customHeight="1" x14ac:dyDescent="0.15">
      <c r="A1188" s="39" t="s">
        <v>2381</v>
      </c>
      <c r="B1188" s="40">
        <v>2383</v>
      </c>
      <c r="C1188" s="41" t="s">
        <v>2</v>
      </c>
      <c r="D1188" s="42">
        <v>0</v>
      </c>
      <c r="E1188" s="42">
        <v>1</v>
      </c>
      <c r="F1188" s="9" t="s">
        <v>2</v>
      </c>
      <c r="G1188" s="11">
        <f>IF(C1188=F1188,1,0)</f>
        <v>1</v>
      </c>
      <c r="H1188" s="11" t="b">
        <f>AND(C1188="incels",F1188="incels")</f>
        <v>0</v>
      </c>
      <c r="I1188" s="11" t="b">
        <f>AND(C1188="incels",F1188="neutre")</f>
        <v>0</v>
      </c>
      <c r="J1188" s="11" t="b">
        <f>AND(C1188="neutre",F1188="neutre")</f>
        <v>1</v>
      </c>
      <c r="K1188" s="12" t="b">
        <f>AND(C1188="neutre",F1188="incels")</f>
        <v>0</v>
      </c>
    </row>
    <row r="1189" spans="1:11" ht="15.75" customHeight="1" x14ac:dyDescent="0.15">
      <c r="A1189" s="39" t="s">
        <v>1508</v>
      </c>
      <c r="B1189" s="40">
        <v>1510</v>
      </c>
      <c r="C1189" s="41" t="s">
        <v>2</v>
      </c>
      <c r="D1189" s="42">
        <v>0</v>
      </c>
      <c r="E1189" s="42">
        <v>1</v>
      </c>
      <c r="F1189" s="9" t="s">
        <v>2</v>
      </c>
      <c r="G1189" s="11">
        <f>IF(C1189=F1189,1,0)</f>
        <v>1</v>
      </c>
      <c r="H1189" s="11" t="b">
        <f>AND(C1189="incels",F1189="incels")</f>
        <v>0</v>
      </c>
      <c r="I1189" s="11" t="b">
        <f>AND(C1189="incels",F1189="neutre")</f>
        <v>0</v>
      </c>
      <c r="J1189" s="11" t="b">
        <f>AND(C1189="neutre",F1189="neutre")</f>
        <v>1</v>
      </c>
      <c r="K1189" s="12" t="b">
        <f>AND(C1189="neutre",F1189="incels")</f>
        <v>0</v>
      </c>
    </row>
    <row r="1190" spans="1:11" ht="15.75" customHeight="1" x14ac:dyDescent="0.15">
      <c r="A1190" s="39" t="s">
        <v>634</v>
      </c>
      <c r="B1190" s="40">
        <v>632</v>
      </c>
      <c r="C1190" s="41" t="s">
        <v>2</v>
      </c>
      <c r="D1190" s="42">
        <v>0</v>
      </c>
      <c r="E1190" s="42">
        <v>1</v>
      </c>
      <c r="F1190" s="9" t="s">
        <v>2</v>
      </c>
      <c r="G1190" s="11">
        <f>IF(C1190=F1190,1,0)</f>
        <v>1</v>
      </c>
      <c r="H1190" s="11" t="b">
        <f>AND(C1190="incels",F1190="incels")</f>
        <v>0</v>
      </c>
      <c r="I1190" s="11" t="b">
        <f>AND(C1190="incels",F1190="neutre")</f>
        <v>0</v>
      </c>
      <c r="J1190" s="11" t="b">
        <f>AND(C1190="neutre",F1190="neutre")</f>
        <v>1</v>
      </c>
      <c r="K1190" s="12" t="b">
        <f>AND(C1190="neutre",F1190="incels")</f>
        <v>0</v>
      </c>
    </row>
    <row r="1191" spans="1:11" ht="15.75" customHeight="1" x14ac:dyDescent="0.15">
      <c r="A1191" s="39" t="s">
        <v>181</v>
      </c>
      <c r="B1191" s="40">
        <v>179</v>
      </c>
      <c r="C1191" s="41" t="s">
        <v>2</v>
      </c>
      <c r="D1191" s="42">
        <v>0</v>
      </c>
      <c r="E1191" s="42">
        <v>1</v>
      </c>
      <c r="F1191" s="9" t="s">
        <v>2</v>
      </c>
      <c r="G1191" s="11">
        <f>IF(C1191=F1191,1,0)</f>
        <v>1</v>
      </c>
      <c r="H1191" s="11" t="b">
        <f>AND(C1191="incels",F1191="incels")</f>
        <v>0</v>
      </c>
      <c r="I1191" s="11" t="b">
        <f>AND(C1191="incels",F1191="neutre")</f>
        <v>0</v>
      </c>
      <c r="J1191" s="11" t="b">
        <f>AND(C1191="neutre",F1191="neutre")</f>
        <v>1</v>
      </c>
      <c r="K1191" s="12" t="b">
        <f>AND(C1191="neutre",F1191="incels")</f>
        <v>0</v>
      </c>
    </row>
    <row r="1192" spans="1:11" ht="15.75" customHeight="1" x14ac:dyDescent="0.15">
      <c r="A1192" s="39" t="s">
        <v>3251</v>
      </c>
      <c r="B1192" s="40">
        <v>3254</v>
      </c>
      <c r="C1192" s="41" t="s">
        <v>2</v>
      </c>
      <c r="D1192" s="42">
        <v>0</v>
      </c>
      <c r="E1192" s="42">
        <v>1</v>
      </c>
      <c r="F1192" s="9" t="s">
        <v>2</v>
      </c>
      <c r="G1192" s="11">
        <f>IF(C1192=F1192,1,0)</f>
        <v>1</v>
      </c>
      <c r="H1192" s="11" t="b">
        <f>AND(C1192="incels",F1192="incels")</f>
        <v>0</v>
      </c>
      <c r="I1192" s="11" t="b">
        <f>AND(C1192="incels",F1192="neutre")</f>
        <v>0</v>
      </c>
      <c r="J1192" s="11" t="b">
        <f>AND(C1192="neutre",F1192="neutre")</f>
        <v>1</v>
      </c>
      <c r="K1192" s="12" t="b">
        <f>AND(C1192="neutre",F1192="incels")</f>
        <v>0</v>
      </c>
    </row>
    <row r="1193" spans="1:11" ht="15.75" customHeight="1" x14ac:dyDescent="0.15">
      <c r="A1193" s="39" t="s">
        <v>9582</v>
      </c>
      <c r="B1193" s="40">
        <v>9659</v>
      </c>
      <c r="C1193" s="41" t="s">
        <v>2</v>
      </c>
      <c r="D1193" s="42">
        <v>0</v>
      </c>
      <c r="E1193" s="42">
        <v>1</v>
      </c>
      <c r="F1193" s="9" t="s">
        <v>2</v>
      </c>
      <c r="G1193" s="11">
        <f>IF(C1193=F1193,1,0)</f>
        <v>1</v>
      </c>
      <c r="H1193" s="11" t="b">
        <f>AND(C1193="incels",F1193="incels")</f>
        <v>0</v>
      </c>
      <c r="I1193" s="11" t="b">
        <f>AND(C1193="incels",F1193="neutre")</f>
        <v>0</v>
      </c>
      <c r="J1193" s="11" t="b">
        <f>AND(C1193="neutre",F1193="neutre")</f>
        <v>1</v>
      </c>
      <c r="K1193" s="12" t="b">
        <f>AND(C1193="neutre",F1193="incels")</f>
        <v>0</v>
      </c>
    </row>
    <row r="1194" spans="1:11" ht="15.75" customHeight="1" x14ac:dyDescent="0.15">
      <c r="A1194" s="39" t="s">
        <v>2003</v>
      </c>
      <c r="B1194" s="40">
        <v>2005</v>
      </c>
      <c r="C1194" s="41" t="s">
        <v>2</v>
      </c>
      <c r="D1194" s="42">
        <v>0</v>
      </c>
      <c r="E1194" s="42">
        <v>1</v>
      </c>
      <c r="F1194" s="9" t="s">
        <v>2</v>
      </c>
      <c r="G1194" s="11">
        <f>IF(C1194=F1194,1,0)</f>
        <v>1</v>
      </c>
      <c r="H1194" s="11" t="b">
        <f>AND(C1194="incels",F1194="incels")</f>
        <v>0</v>
      </c>
      <c r="I1194" s="11" t="b">
        <f>AND(C1194="incels",F1194="neutre")</f>
        <v>0</v>
      </c>
      <c r="J1194" s="11" t="b">
        <f>AND(C1194="neutre",F1194="neutre")</f>
        <v>1</v>
      </c>
      <c r="K1194" s="12" t="b">
        <f>AND(C1194="neutre",F1194="incels")</f>
        <v>0</v>
      </c>
    </row>
    <row r="1195" spans="1:11" ht="15.75" customHeight="1" x14ac:dyDescent="0.15">
      <c r="A1195" s="39" t="s">
        <v>3448</v>
      </c>
      <c r="B1195" s="40">
        <v>3453</v>
      </c>
      <c r="C1195" s="41" t="s">
        <v>1</v>
      </c>
      <c r="D1195" s="42">
        <v>0</v>
      </c>
      <c r="E1195" s="42">
        <v>0</v>
      </c>
      <c r="F1195" s="9" t="s">
        <v>2</v>
      </c>
      <c r="G1195" s="11">
        <f>IF(C1195=F1195,1,0)</f>
        <v>0</v>
      </c>
      <c r="H1195" s="11" t="b">
        <f>AND(C1195="incels",F1195="incels")</f>
        <v>0</v>
      </c>
      <c r="I1195" s="11" t="b">
        <f>AND(C1195="incels",F1195="neutre")</f>
        <v>1</v>
      </c>
      <c r="J1195" s="11" t="b">
        <f>AND(C1195="neutre",F1195="neutre")</f>
        <v>0</v>
      </c>
      <c r="K1195" s="12" t="b">
        <f>AND(C1195="neutre",F1195="incels")</f>
        <v>0</v>
      </c>
    </row>
    <row r="1196" spans="1:11" ht="15.75" customHeight="1" x14ac:dyDescent="0.15">
      <c r="A1196" s="39" t="s">
        <v>4824</v>
      </c>
      <c r="B1196" s="40">
        <v>4839</v>
      </c>
      <c r="C1196" s="41" t="s">
        <v>2</v>
      </c>
      <c r="D1196" s="42">
        <v>0</v>
      </c>
      <c r="E1196" s="42">
        <v>1</v>
      </c>
      <c r="F1196" s="9" t="s">
        <v>2</v>
      </c>
      <c r="G1196" s="11">
        <f>IF(C1196=F1196,1,0)</f>
        <v>1</v>
      </c>
      <c r="H1196" s="11" t="b">
        <f>AND(C1196="incels",F1196="incels")</f>
        <v>0</v>
      </c>
      <c r="I1196" s="11" t="b">
        <f>AND(C1196="incels",F1196="neutre")</f>
        <v>0</v>
      </c>
      <c r="J1196" s="11" t="b">
        <f>AND(C1196="neutre",F1196="neutre")</f>
        <v>1</v>
      </c>
      <c r="K1196" s="12" t="b">
        <f>AND(C1196="neutre",F1196="incels")</f>
        <v>0</v>
      </c>
    </row>
    <row r="1197" spans="1:11" ht="15.75" customHeight="1" x14ac:dyDescent="0.15">
      <c r="A1197" s="39" t="s">
        <v>6011</v>
      </c>
      <c r="B1197" s="40">
        <v>6045</v>
      </c>
      <c r="C1197" s="41" t="s">
        <v>2</v>
      </c>
      <c r="D1197" s="42">
        <v>0</v>
      </c>
      <c r="E1197" s="42">
        <v>1</v>
      </c>
      <c r="F1197" s="9" t="s">
        <v>2</v>
      </c>
      <c r="G1197" s="11">
        <f>IF(C1197=F1197,1,0)</f>
        <v>1</v>
      </c>
      <c r="H1197" s="11" t="b">
        <f>AND(C1197="incels",F1197="incels")</f>
        <v>0</v>
      </c>
      <c r="I1197" s="11" t="b">
        <f>AND(C1197="incels",F1197="neutre")</f>
        <v>0</v>
      </c>
      <c r="J1197" s="11" t="b">
        <f>AND(C1197="neutre",F1197="neutre")</f>
        <v>1</v>
      </c>
      <c r="K1197" s="12" t="b">
        <f>AND(C1197="neutre",F1197="incels")</f>
        <v>0</v>
      </c>
    </row>
    <row r="1198" spans="1:11" ht="15.75" customHeight="1" x14ac:dyDescent="0.15">
      <c r="A1198" s="39" t="s">
        <v>2562</v>
      </c>
      <c r="B1198" s="40">
        <v>2564</v>
      </c>
      <c r="C1198" s="41" t="s">
        <v>2</v>
      </c>
      <c r="D1198" s="42">
        <v>0</v>
      </c>
      <c r="E1198" s="42">
        <v>1</v>
      </c>
      <c r="F1198" s="9" t="s">
        <v>2</v>
      </c>
      <c r="G1198" s="11">
        <f>IF(C1198=F1198,1,0)</f>
        <v>1</v>
      </c>
      <c r="H1198" s="11" t="b">
        <f>AND(C1198="incels",F1198="incels")</f>
        <v>0</v>
      </c>
      <c r="I1198" s="11" t="b">
        <f>AND(C1198="incels",F1198="neutre")</f>
        <v>0</v>
      </c>
      <c r="J1198" s="11" t="b">
        <f>AND(C1198="neutre",F1198="neutre")</f>
        <v>1</v>
      </c>
      <c r="K1198" s="12" t="b">
        <f>AND(C1198="neutre",F1198="incels")</f>
        <v>0</v>
      </c>
    </row>
    <row r="1199" spans="1:11" ht="15.75" customHeight="1" x14ac:dyDescent="0.15">
      <c r="A1199" s="39" t="s">
        <v>4789</v>
      </c>
      <c r="B1199" s="40">
        <v>4804</v>
      </c>
      <c r="C1199" s="41" t="s">
        <v>2</v>
      </c>
      <c r="D1199" s="42">
        <v>0</v>
      </c>
      <c r="E1199" s="42">
        <v>1</v>
      </c>
      <c r="F1199" s="9" t="s">
        <v>2</v>
      </c>
      <c r="G1199" s="11">
        <f>IF(C1199=F1199,1,0)</f>
        <v>1</v>
      </c>
      <c r="H1199" s="11" t="b">
        <f>AND(C1199="incels",F1199="incels")</f>
        <v>0</v>
      </c>
      <c r="I1199" s="11" t="b">
        <f>AND(C1199="incels",F1199="neutre")</f>
        <v>0</v>
      </c>
      <c r="J1199" s="11" t="b">
        <f>AND(C1199="neutre",F1199="neutre")</f>
        <v>1</v>
      </c>
      <c r="K1199" s="12" t="b">
        <f>AND(C1199="neutre",F1199="incels")</f>
        <v>0</v>
      </c>
    </row>
    <row r="1200" spans="1:11" ht="15.75" customHeight="1" x14ac:dyDescent="0.15">
      <c r="A1200" s="39" t="s">
        <v>6053</v>
      </c>
      <c r="B1200" s="40">
        <v>6087</v>
      </c>
      <c r="C1200" s="41" t="s">
        <v>2</v>
      </c>
      <c r="D1200" s="42">
        <v>0</v>
      </c>
      <c r="E1200" s="42">
        <v>1</v>
      </c>
      <c r="F1200" s="9" t="s">
        <v>2</v>
      </c>
      <c r="G1200" s="11">
        <f>IF(C1200=F1200,1,0)</f>
        <v>1</v>
      </c>
      <c r="H1200" s="11" t="b">
        <f>AND(C1200="incels",F1200="incels")</f>
        <v>0</v>
      </c>
      <c r="I1200" s="11" t="b">
        <f>AND(C1200="incels",F1200="neutre")</f>
        <v>0</v>
      </c>
      <c r="J1200" s="11" t="b">
        <f>AND(C1200="neutre",F1200="neutre")</f>
        <v>1</v>
      </c>
      <c r="K1200" s="12" t="b">
        <f>AND(C1200="neutre",F1200="incels")</f>
        <v>0</v>
      </c>
    </row>
    <row r="1201" spans="1:11" ht="15.75" customHeight="1" x14ac:dyDescent="0.15">
      <c r="A1201" s="39" t="s">
        <v>2386</v>
      </c>
      <c r="B1201" s="40">
        <v>2388</v>
      </c>
      <c r="C1201" s="41" t="s">
        <v>2</v>
      </c>
      <c r="D1201" s="42">
        <v>0</v>
      </c>
      <c r="E1201" s="42">
        <v>1</v>
      </c>
      <c r="F1201" s="9" t="s">
        <v>2</v>
      </c>
      <c r="G1201" s="11">
        <f>IF(C1201=F1201,1,0)</f>
        <v>1</v>
      </c>
      <c r="H1201" s="11" t="b">
        <f>AND(C1201="incels",F1201="incels")</f>
        <v>0</v>
      </c>
      <c r="I1201" s="11" t="b">
        <f>AND(C1201="incels",F1201="neutre")</f>
        <v>0</v>
      </c>
      <c r="J1201" s="11" t="b">
        <f>AND(C1201="neutre",F1201="neutre")</f>
        <v>1</v>
      </c>
      <c r="K1201" s="12" t="b">
        <f>AND(C1201="neutre",F1201="incels")</f>
        <v>0</v>
      </c>
    </row>
    <row r="1202" spans="1:11" ht="15.75" customHeight="1" x14ac:dyDescent="0.15">
      <c r="A1202" s="39" t="s">
        <v>508</v>
      </c>
      <c r="B1202" s="40">
        <v>506</v>
      </c>
      <c r="C1202" s="41" t="s">
        <v>2</v>
      </c>
      <c r="D1202" s="42">
        <v>0</v>
      </c>
      <c r="E1202" s="42">
        <v>1</v>
      </c>
      <c r="F1202" s="9" t="s">
        <v>2</v>
      </c>
      <c r="G1202" s="11">
        <f>IF(C1202=F1202,1,0)</f>
        <v>1</v>
      </c>
      <c r="H1202" s="11" t="b">
        <f>AND(C1202="incels",F1202="incels")</f>
        <v>0</v>
      </c>
      <c r="I1202" s="11" t="b">
        <f>AND(C1202="incels",F1202="neutre")</f>
        <v>0</v>
      </c>
      <c r="J1202" s="11" t="b">
        <f>AND(C1202="neutre",F1202="neutre")</f>
        <v>1</v>
      </c>
      <c r="K1202" s="12" t="b">
        <f>AND(C1202="neutre",F1202="incels")</f>
        <v>0</v>
      </c>
    </row>
    <row r="1203" spans="1:11" ht="15.75" customHeight="1" x14ac:dyDescent="0.15">
      <c r="A1203" s="39" t="s">
        <v>438</v>
      </c>
      <c r="B1203" s="40">
        <v>436</v>
      </c>
      <c r="C1203" s="41" t="s">
        <v>2</v>
      </c>
      <c r="D1203" s="42">
        <v>0</v>
      </c>
      <c r="E1203" s="42">
        <v>1</v>
      </c>
      <c r="F1203" s="9" t="s">
        <v>2</v>
      </c>
      <c r="G1203" s="11">
        <f>IF(C1203=F1203,1,0)</f>
        <v>1</v>
      </c>
      <c r="H1203" s="11" t="b">
        <f>AND(C1203="incels",F1203="incels")</f>
        <v>0</v>
      </c>
      <c r="I1203" s="11" t="b">
        <f>AND(C1203="incels",F1203="neutre")</f>
        <v>0</v>
      </c>
      <c r="J1203" s="11" t="b">
        <f>AND(C1203="neutre",F1203="neutre")</f>
        <v>1</v>
      </c>
      <c r="K1203" s="12" t="b">
        <f>AND(C1203="neutre",F1203="incels")</f>
        <v>0</v>
      </c>
    </row>
    <row r="1204" spans="1:11" ht="15.75" customHeight="1" x14ac:dyDescent="0.15">
      <c r="A1204" s="39" t="s">
        <v>2057</v>
      </c>
      <c r="B1204" s="40">
        <v>2059</v>
      </c>
      <c r="C1204" s="41" t="s">
        <v>2</v>
      </c>
      <c r="D1204" s="42">
        <v>0</v>
      </c>
      <c r="E1204" s="42">
        <v>1</v>
      </c>
      <c r="F1204" s="9" t="s">
        <v>2</v>
      </c>
      <c r="G1204" s="11">
        <f>IF(C1204=F1204,1,0)</f>
        <v>1</v>
      </c>
      <c r="H1204" s="11" t="b">
        <f>AND(C1204="incels",F1204="incels")</f>
        <v>0</v>
      </c>
      <c r="I1204" s="11" t="b">
        <f>AND(C1204="incels",F1204="neutre")</f>
        <v>0</v>
      </c>
      <c r="J1204" s="11" t="b">
        <f>AND(C1204="neutre",F1204="neutre")</f>
        <v>1</v>
      </c>
      <c r="K1204" s="12" t="b">
        <f>AND(C1204="neutre",F1204="incels")</f>
        <v>0</v>
      </c>
    </row>
    <row r="1205" spans="1:11" ht="15.75" customHeight="1" x14ac:dyDescent="0.15">
      <c r="A1205" s="39" t="s">
        <v>1128</v>
      </c>
      <c r="B1205" s="40">
        <v>1129</v>
      </c>
      <c r="C1205" s="41" t="s">
        <v>2</v>
      </c>
      <c r="D1205" s="42">
        <v>0</v>
      </c>
      <c r="E1205" s="42">
        <v>1</v>
      </c>
      <c r="F1205" s="9" t="s">
        <v>2</v>
      </c>
      <c r="G1205" s="11">
        <f>IF(C1205=F1205,1,0)</f>
        <v>1</v>
      </c>
      <c r="H1205" s="11" t="b">
        <f>AND(C1205="incels",F1205="incels")</f>
        <v>0</v>
      </c>
      <c r="I1205" s="11" t="b">
        <f>AND(C1205="incels",F1205="neutre")</f>
        <v>0</v>
      </c>
      <c r="J1205" s="11" t="b">
        <f>AND(C1205="neutre",F1205="neutre")</f>
        <v>1</v>
      </c>
      <c r="K1205" s="12" t="b">
        <f>AND(C1205="neutre",F1205="incels")</f>
        <v>0</v>
      </c>
    </row>
    <row r="1206" spans="1:11" ht="15.75" customHeight="1" x14ac:dyDescent="0.15">
      <c r="A1206" s="39" t="s">
        <v>4777</v>
      </c>
      <c r="B1206" s="40">
        <v>4791</v>
      </c>
      <c r="C1206" s="41" t="s">
        <v>2</v>
      </c>
      <c r="D1206" s="42">
        <v>0</v>
      </c>
      <c r="E1206" s="42">
        <v>1</v>
      </c>
      <c r="F1206" s="9" t="s">
        <v>2</v>
      </c>
      <c r="G1206" s="11">
        <f>IF(C1206=F1206,1,0)</f>
        <v>1</v>
      </c>
      <c r="H1206" s="11" t="b">
        <f>AND(C1206="incels",F1206="incels")</f>
        <v>0</v>
      </c>
      <c r="I1206" s="11" t="b">
        <f>AND(C1206="incels",F1206="neutre")</f>
        <v>0</v>
      </c>
      <c r="J1206" s="11" t="b">
        <f>AND(C1206="neutre",F1206="neutre")</f>
        <v>1</v>
      </c>
      <c r="K1206" s="12" t="b">
        <f>AND(C1206="neutre",F1206="incels")</f>
        <v>0</v>
      </c>
    </row>
    <row r="1207" spans="1:11" ht="15.75" customHeight="1" x14ac:dyDescent="0.15">
      <c r="A1207" s="39" t="s">
        <v>1464</v>
      </c>
      <c r="B1207" s="40">
        <v>1465</v>
      </c>
      <c r="C1207" s="41" t="s">
        <v>2</v>
      </c>
      <c r="D1207" s="42">
        <v>0</v>
      </c>
      <c r="E1207" s="42">
        <v>1</v>
      </c>
      <c r="F1207" s="9" t="s">
        <v>2</v>
      </c>
      <c r="G1207" s="11">
        <f>IF(C1207=F1207,1,0)</f>
        <v>1</v>
      </c>
      <c r="H1207" s="11" t="b">
        <f>AND(C1207="incels",F1207="incels")</f>
        <v>0</v>
      </c>
      <c r="I1207" s="11" t="b">
        <f>AND(C1207="incels",F1207="neutre")</f>
        <v>0</v>
      </c>
      <c r="J1207" s="11" t="b">
        <f>AND(C1207="neutre",F1207="neutre")</f>
        <v>1</v>
      </c>
      <c r="K1207" s="12" t="b">
        <f>AND(C1207="neutre",F1207="incels")</f>
        <v>0</v>
      </c>
    </row>
    <row r="1208" spans="1:11" ht="15.75" customHeight="1" x14ac:dyDescent="0.15">
      <c r="A1208" s="39" t="s">
        <v>7436</v>
      </c>
      <c r="B1208" s="40">
        <v>7490</v>
      </c>
      <c r="C1208" s="41" t="s">
        <v>2</v>
      </c>
      <c r="D1208" s="42">
        <v>0</v>
      </c>
      <c r="E1208" s="42">
        <v>1</v>
      </c>
      <c r="F1208" s="9" t="s">
        <v>2</v>
      </c>
      <c r="G1208" s="11">
        <f>IF(C1208=F1208,1,0)</f>
        <v>1</v>
      </c>
      <c r="H1208" s="11" t="b">
        <f>AND(C1208="incels",F1208="incels")</f>
        <v>0</v>
      </c>
      <c r="I1208" s="11" t="b">
        <f>AND(C1208="incels",F1208="neutre")</f>
        <v>0</v>
      </c>
      <c r="J1208" s="11" t="b">
        <f>AND(C1208="neutre",F1208="neutre")</f>
        <v>1</v>
      </c>
      <c r="K1208" s="12" t="b">
        <f>AND(C1208="neutre",F1208="incels")</f>
        <v>0</v>
      </c>
    </row>
    <row r="1209" spans="1:11" ht="15.75" customHeight="1" x14ac:dyDescent="0.15">
      <c r="A1209" s="39" t="s">
        <v>112</v>
      </c>
      <c r="B1209" s="40">
        <v>109</v>
      </c>
      <c r="C1209" s="41" t="s">
        <v>2</v>
      </c>
      <c r="D1209" s="42">
        <v>0</v>
      </c>
      <c r="E1209" s="42">
        <v>1</v>
      </c>
      <c r="F1209" s="9" t="s">
        <v>2</v>
      </c>
      <c r="G1209" s="11">
        <f>IF(C1209=F1209,1,0)</f>
        <v>1</v>
      </c>
      <c r="H1209" s="11" t="b">
        <f>AND(C1209="incels",F1209="incels")</f>
        <v>0</v>
      </c>
      <c r="I1209" s="11" t="b">
        <f>AND(C1209="incels",F1209="neutre")</f>
        <v>0</v>
      </c>
      <c r="J1209" s="11" t="b">
        <f>AND(C1209="neutre",F1209="neutre")</f>
        <v>1</v>
      </c>
      <c r="K1209" s="12" t="b">
        <f>AND(C1209="neutre",F1209="incels")</f>
        <v>0</v>
      </c>
    </row>
    <row r="1210" spans="1:11" ht="15.75" customHeight="1" x14ac:dyDescent="0.15">
      <c r="A1210" s="39" t="s">
        <v>8947</v>
      </c>
      <c r="B1210" s="40">
        <v>9017</v>
      </c>
      <c r="C1210" s="41" t="s">
        <v>2</v>
      </c>
      <c r="D1210" s="42">
        <v>0</v>
      </c>
      <c r="E1210" s="42">
        <v>1</v>
      </c>
      <c r="F1210" s="9" t="s">
        <v>2</v>
      </c>
      <c r="G1210" s="11">
        <f>IF(C1210=F1210,1,0)</f>
        <v>1</v>
      </c>
      <c r="H1210" s="11" t="b">
        <f>AND(C1210="incels",F1210="incels")</f>
        <v>0</v>
      </c>
      <c r="I1210" s="11" t="b">
        <f>AND(C1210="incels",F1210="neutre")</f>
        <v>0</v>
      </c>
      <c r="J1210" s="11" t="b">
        <f>AND(C1210="neutre",F1210="neutre")</f>
        <v>1</v>
      </c>
      <c r="K1210" s="12" t="b">
        <f>AND(C1210="neutre",F1210="incels")</f>
        <v>0</v>
      </c>
    </row>
    <row r="1211" spans="1:11" ht="15.75" customHeight="1" x14ac:dyDescent="0.15">
      <c r="A1211" s="39" t="s">
        <v>6296</v>
      </c>
      <c r="B1211" s="40">
        <v>6333</v>
      </c>
      <c r="C1211" s="41" t="s">
        <v>2</v>
      </c>
      <c r="D1211" s="42">
        <v>0</v>
      </c>
      <c r="E1211" s="42">
        <v>1</v>
      </c>
      <c r="F1211" s="9" t="s">
        <v>2</v>
      </c>
      <c r="G1211" s="11">
        <f>IF(C1211=F1211,1,0)</f>
        <v>1</v>
      </c>
      <c r="H1211" s="11" t="b">
        <f>AND(C1211="incels",F1211="incels")</f>
        <v>0</v>
      </c>
      <c r="I1211" s="11" t="b">
        <f>AND(C1211="incels",F1211="neutre")</f>
        <v>0</v>
      </c>
      <c r="J1211" s="11" t="b">
        <f>AND(C1211="neutre",F1211="neutre")</f>
        <v>1</v>
      </c>
      <c r="K1211" s="12" t="b">
        <f>AND(C1211="neutre",F1211="incels")</f>
        <v>0</v>
      </c>
    </row>
    <row r="1212" spans="1:11" ht="15.75" customHeight="1" x14ac:dyDescent="0.15">
      <c r="A1212" s="39" t="s">
        <v>7205</v>
      </c>
      <c r="B1212" s="40">
        <v>7256</v>
      </c>
      <c r="C1212" s="41" t="s">
        <v>1</v>
      </c>
      <c r="D1212" s="42">
        <v>1</v>
      </c>
      <c r="E1212" s="42">
        <v>0</v>
      </c>
      <c r="F1212" s="9" t="s">
        <v>2</v>
      </c>
      <c r="G1212" s="11">
        <f>IF(C1212=F1212,1,0)</f>
        <v>0</v>
      </c>
      <c r="H1212" s="11" t="b">
        <f>AND(C1212="incels",F1212="incels")</f>
        <v>0</v>
      </c>
      <c r="I1212" s="11" t="b">
        <f>AND(C1212="incels",F1212="neutre")</f>
        <v>1</v>
      </c>
      <c r="J1212" s="11" t="b">
        <f>AND(C1212="neutre",F1212="neutre")</f>
        <v>0</v>
      </c>
      <c r="K1212" s="12" t="b">
        <f>AND(C1212="neutre",F1212="incels")</f>
        <v>0</v>
      </c>
    </row>
    <row r="1213" spans="1:11" ht="15.75" customHeight="1" x14ac:dyDescent="0.15">
      <c r="A1213" s="39" t="s">
        <v>8659</v>
      </c>
      <c r="B1213" s="40">
        <v>8723</v>
      </c>
      <c r="C1213" s="41" t="s">
        <v>2</v>
      </c>
      <c r="D1213" s="42">
        <v>0</v>
      </c>
      <c r="E1213" s="42">
        <v>1</v>
      </c>
      <c r="F1213" s="9" t="s">
        <v>2</v>
      </c>
      <c r="G1213" s="11">
        <f>IF(C1213=F1213,1,0)</f>
        <v>1</v>
      </c>
      <c r="H1213" s="11" t="b">
        <f>AND(C1213="incels",F1213="incels")</f>
        <v>0</v>
      </c>
      <c r="I1213" s="11" t="b">
        <f>AND(C1213="incels",F1213="neutre")</f>
        <v>0</v>
      </c>
      <c r="J1213" s="11" t="b">
        <f>AND(C1213="neutre",F1213="neutre")</f>
        <v>1</v>
      </c>
      <c r="K1213" s="12" t="b">
        <f>AND(C1213="neutre",F1213="incels")</f>
        <v>0</v>
      </c>
    </row>
    <row r="1214" spans="1:11" ht="15.75" customHeight="1" x14ac:dyDescent="0.15">
      <c r="A1214" s="39" t="s">
        <v>8671</v>
      </c>
      <c r="B1214" s="40">
        <v>8735</v>
      </c>
      <c r="C1214" s="41" t="s">
        <v>2</v>
      </c>
      <c r="D1214" s="42">
        <v>0</v>
      </c>
      <c r="E1214" s="42">
        <v>1</v>
      </c>
      <c r="F1214" s="9" t="s">
        <v>2</v>
      </c>
      <c r="G1214" s="11">
        <f>IF(C1214=F1214,1,0)</f>
        <v>1</v>
      </c>
      <c r="H1214" s="11" t="b">
        <f>AND(C1214="incels",F1214="incels")</f>
        <v>0</v>
      </c>
      <c r="I1214" s="11" t="b">
        <f>AND(C1214="incels",F1214="neutre")</f>
        <v>0</v>
      </c>
      <c r="J1214" s="11" t="b">
        <f>AND(C1214="neutre",F1214="neutre")</f>
        <v>1</v>
      </c>
      <c r="K1214" s="12" t="b">
        <f>AND(C1214="neutre",F1214="incels")</f>
        <v>0</v>
      </c>
    </row>
    <row r="1215" spans="1:11" ht="15.75" customHeight="1" x14ac:dyDescent="0.15">
      <c r="A1215" s="39" t="s">
        <v>4246</v>
      </c>
      <c r="B1215" s="40">
        <v>4255</v>
      </c>
      <c r="C1215" s="41" t="s">
        <v>2</v>
      </c>
      <c r="D1215" s="42">
        <v>0</v>
      </c>
      <c r="E1215" s="42">
        <v>1</v>
      </c>
      <c r="F1215" s="9" t="s">
        <v>2</v>
      </c>
      <c r="G1215" s="11">
        <f>IF(C1215=F1215,1,0)</f>
        <v>1</v>
      </c>
      <c r="H1215" s="11" t="b">
        <f>AND(C1215="incels",F1215="incels")</f>
        <v>0</v>
      </c>
      <c r="I1215" s="11" t="b">
        <f>AND(C1215="incels",F1215="neutre")</f>
        <v>0</v>
      </c>
      <c r="J1215" s="11" t="b">
        <f>AND(C1215="neutre",F1215="neutre")</f>
        <v>1</v>
      </c>
      <c r="K1215" s="12" t="b">
        <f>AND(C1215="neutre",F1215="incels")</f>
        <v>0</v>
      </c>
    </row>
    <row r="1216" spans="1:11" ht="15.75" customHeight="1" x14ac:dyDescent="0.15">
      <c r="A1216" s="39" t="s">
        <v>4584</v>
      </c>
      <c r="B1216" s="40">
        <v>4595</v>
      </c>
      <c r="C1216" s="41" t="s">
        <v>2</v>
      </c>
      <c r="D1216" s="42">
        <v>0</v>
      </c>
      <c r="E1216" s="42">
        <v>1</v>
      </c>
      <c r="F1216" s="9" t="s">
        <v>2</v>
      </c>
      <c r="G1216" s="11">
        <f>IF(C1216=F1216,1,0)</f>
        <v>1</v>
      </c>
      <c r="H1216" s="11" t="b">
        <f>AND(C1216="incels",F1216="incels")</f>
        <v>0</v>
      </c>
      <c r="I1216" s="11" t="b">
        <f>AND(C1216="incels",F1216="neutre")</f>
        <v>0</v>
      </c>
      <c r="J1216" s="11" t="b">
        <f>AND(C1216="neutre",F1216="neutre")</f>
        <v>1</v>
      </c>
      <c r="K1216" s="12" t="b">
        <f>AND(C1216="neutre",F1216="incels")</f>
        <v>0</v>
      </c>
    </row>
    <row r="1217" spans="1:11" ht="15.75" customHeight="1" x14ac:dyDescent="0.15">
      <c r="A1217" s="39" t="s">
        <v>210</v>
      </c>
      <c r="B1217" s="40">
        <v>208</v>
      </c>
      <c r="C1217" s="41" t="s">
        <v>2</v>
      </c>
      <c r="D1217" s="42">
        <v>0</v>
      </c>
      <c r="E1217" s="42">
        <v>1</v>
      </c>
      <c r="F1217" s="9" t="s">
        <v>2</v>
      </c>
      <c r="G1217" s="11">
        <f>IF(C1217=F1217,1,0)</f>
        <v>1</v>
      </c>
      <c r="H1217" s="11" t="b">
        <f>AND(C1217="incels",F1217="incels")</f>
        <v>0</v>
      </c>
      <c r="I1217" s="11" t="b">
        <f>AND(C1217="incels",F1217="neutre")</f>
        <v>0</v>
      </c>
      <c r="J1217" s="11" t="b">
        <f>AND(C1217="neutre",F1217="neutre")</f>
        <v>1</v>
      </c>
      <c r="K1217" s="12" t="b">
        <f>AND(C1217="neutre",F1217="incels")</f>
        <v>0</v>
      </c>
    </row>
    <row r="1218" spans="1:11" ht="15.75" customHeight="1" x14ac:dyDescent="0.15">
      <c r="A1218" s="39" t="s">
        <v>7673</v>
      </c>
      <c r="B1218" s="40">
        <v>7729</v>
      </c>
      <c r="C1218" s="41" t="s">
        <v>2</v>
      </c>
      <c r="D1218" s="42">
        <v>0</v>
      </c>
      <c r="E1218" s="42">
        <v>1</v>
      </c>
      <c r="F1218" s="9" t="s">
        <v>2</v>
      </c>
      <c r="G1218" s="11">
        <f>IF(C1218=F1218,1,0)</f>
        <v>1</v>
      </c>
      <c r="H1218" s="11" t="b">
        <f>AND(C1218="incels",F1218="incels")</f>
        <v>0</v>
      </c>
      <c r="I1218" s="11" t="b">
        <f>AND(C1218="incels",F1218="neutre")</f>
        <v>0</v>
      </c>
      <c r="J1218" s="11" t="b">
        <f>AND(C1218="neutre",F1218="neutre")</f>
        <v>1</v>
      </c>
      <c r="K1218" s="12" t="b">
        <f>AND(C1218="neutre",F1218="incels")</f>
        <v>0</v>
      </c>
    </row>
    <row r="1219" spans="1:11" ht="15.75" customHeight="1" x14ac:dyDescent="0.15">
      <c r="A1219" s="39" t="s">
        <v>645</v>
      </c>
      <c r="B1219" s="40">
        <v>644</v>
      </c>
      <c r="C1219" s="41" t="s">
        <v>2</v>
      </c>
      <c r="D1219" s="42">
        <v>0</v>
      </c>
      <c r="E1219" s="42">
        <v>1</v>
      </c>
      <c r="F1219" s="9" t="s">
        <v>2</v>
      </c>
      <c r="G1219" s="11">
        <f>IF(C1219=F1219,1,0)</f>
        <v>1</v>
      </c>
      <c r="H1219" s="11" t="b">
        <f>AND(C1219="incels",F1219="incels")</f>
        <v>0</v>
      </c>
      <c r="I1219" s="11" t="b">
        <f>AND(C1219="incels",F1219="neutre")</f>
        <v>0</v>
      </c>
      <c r="J1219" s="11" t="b">
        <f>AND(C1219="neutre",F1219="neutre")</f>
        <v>1</v>
      </c>
      <c r="K1219" s="12" t="b">
        <f>AND(C1219="neutre",F1219="incels")</f>
        <v>0</v>
      </c>
    </row>
    <row r="1220" spans="1:11" ht="15.75" customHeight="1" x14ac:dyDescent="0.15">
      <c r="A1220" s="39" t="s">
        <v>3183</v>
      </c>
      <c r="B1220" s="40">
        <v>3186</v>
      </c>
      <c r="C1220" s="41" t="s">
        <v>2</v>
      </c>
      <c r="D1220" s="42">
        <v>0</v>
      </c>
      <c r="E1220" s="42">
        <v>1</v>
      </c>
      <c r="F1220" s="9" t="s">
        <v>2</v>
      </c>
      <c r="G1220" s="11">
        <f>IF(C1220=F1220,1,0)</f>
        <v>1</v>
      </c>
      <c r="H1220" s="11" t="b">
        <f>AND(C1220="incels",F1220="incels")</f>
        <v>0</v>
      </c>
      <c r="I1220" s="11" t="b">
        <f>AND(C1220="incels",F1220="neutre")</f>
        <v>0</v>
      </c>
      <c r="J1220" s="11" t="b">
        <f>AND(C1220="neutre",F1220="neutre")</f>
        <v>1</v>
      </c>
      <c r="K1220" s="12" t="b">
        <f>AND(C1220="neutre",F1220="incels")</f>
        <v>0</v>
      </c>
    </row>
    <row r="1221" spans="1:11" ht="15.75" customHeight="1" x14ac:dyDescent="0.15">
      <c r="A1221" s="39" t="s">
        <v>2991</v>
      </c>
      <c r="B1221" s="40">
        <v>2994</v>
      </c>
      <c r="C1221" s="41" t="s">
        <v>2</v>
      </c>
      <c r="D1221" s="42">
        <v>0</v>
      </c>
      <c r="E1221" s="42">
        <v>1</v>
      </c>
      <c r="F1221" s="9" t="s">
        <v>2</v>
      </c>
      <c r="G1221" s="11">
        <f>IF(C1221=F1221,1,0)</f>
        <v>1</v>
      </c>
      <c r="H1221" s="11" t="b">
        <f>AND(C1221="incels",F1221="incels")</f>
        <v>0</v>
      </c>
      <c r="I1221" s="11" t="b">
        <f>AND(C1221="incels",F1221="neutre")</f>
        <v>0</v>
      </c>
      <c r="J1221" s="11" t="b">
        <f>AND(C1221="neutre",F1221="neutre")</f>
        <v>1</v>
      </c>
      <c r="K1221" s="12" t="b">
        <f>AND(C1221="neutre",F1221="incels")</f>
        <v>0</v>
      </c>
    </row>
    <row r="1222" spans="1:11" ht="15.75" customHeight="1" x14ac:dyDescent="0.15">
      <c r="A1222" s="39" t="s">
        <v>6769</v>
      </c>
      <c r="B1222" s="40">
        <v>6813</v>
      </c>
      <c r="C1222" s="41" t="s">
        <v>2</v>
      </c>
      <c r="D1222" s="42">
        <v>0</v>
      </c>
      <c r="E1222" s="42">
        <v>1</v>
      </c>
      <c r="F1222" s="9" t="s">
        <v>2</v>
      </c>
      <c r="G1222" s="11">
        <f>IF(C1222=F1222,1,0)</f>
        <v>1</v>
      </c>
      <c r="H1222" s="11" t="b">
        <f>AND(C1222="incels",F1222="incels")</f>
        <v>0</v>
      </c>
      <c r="I1222" s="11" t="b">
        <f>AND(C1222="incels",F1222="neutre")</f>
        <v>0</v>
      </c>
      <c r="J1222" s="11" t="b">
        <f>AND(C1222="neutre",F1222="neutre")</f>
        <v>1</v>
      </c>
      <c r="K1222" s="12" t="b">
        <f>AND(C1222="neutre",F1222="incels")</f>
        <v>0</v>
      </c>
    </row>
    <row r="1223" spans="1:11" ht="15.75" customHeight="1" x14ac:dyDescent="0.15">
      <c r="A1223" s="39" t="s">
        <v>4232</v>
      </c>
      <c r="B1223" s="40">
        <v>4241</v>
      </c>
      <c r="C1223" s="41" t="s">
        <v>2</v>
      </c>
      <c r="D1223" s="42">
        <v>0</v>
      </c>
      <c r="E1223" s="42">
        <v>1</v>
      </c>
      <c r="F1223" s="9" t="s">
        <v>2</v>
      </c>
      <c r="G1223" s="11">
        <f>IF(C1223=F1223,1,0)</f>
        <v>1</v>
      </c>
      <c r="H1223" s="11" t="b">
        <f>AND(C1223="incels",F1223="incels")</f>
        <v>0</v>
      </c>
      <c r="I1223" s="11" t="b">
        <f>AND(C1223="incels",F1223="neutre")</f>
        <v>0</v>
      </c>
      <c r="J1223" s="11" t="b">
        <f>AND(C1223="neutre",F1223="neutre")</f>
        <v>1</v>
      </c>
      <c r="K1223" s="12" t="b">
        <f>AND(C1223="neutre",F1223="incels")</f>
        <v>0</v>
      </c>
    </row>
    <row r="1224" spans="1:11" ht="15.75" customHeight="1" x14ac:dyDescent="0.15">
      <c r="A1224" s="39" t="s">
        <v>2961</v>
      </c>
      <c r="B1224" s="40">
        <v>2964</v>
      </c>
      <c r="C1224" s="41" t="s">
        <v>2</v>
      </c>
      <c r="D1224" s="42">
        <v>0</v>
      </c>
      <c r="E1224" s="42">
        <v>1</v>
      </c>
      <c r="F1224" s="9" t="s">
        <v>2</v>
      </c>
      <c r="G1224" s="11">
        <f>IF(C1224=F1224,1,0)</f>
        <v>1</v>
      </c>
      <c r="H1224" s="11" t="b">
        <f>AND(C1224="incels",F1224="incels")</f>
        <v>0</v>
      </c>
      <c r="I1224" s="11" t="b">
        <f>AND(C1224="incels",F1224="neutre")</f>
        <v>0</v>
      </c>
      <c r="J1224" s="11" t="b">
        <f>AND(C1224="neutre",F1224="neutre")</f>
        <v>1</v>
      </c>
      <c r="K1224" s="12" t="b">
        <f>AND(C1224="neutre",F1224="incels")</f>
        <v>0</v>
      </c>
    </row>
    <row r="1225" spans="1:11" ht="15.75" customHeight="1" x14ac:dyDescent="0.15">
      <c r="A1225" s="39" t="s">
        <v>7777</v>
      </c>
      <c r="B1225" s="40">
        <v>7834</v>
      </c>
      <c r="C1225" s="41" t="s">
        <v>2</v>
      </c>
      <c r="D1225" s="42">
        <v>0</v>
      </c>
      <c r="E1225" s="42">
        <v>1</v>
      </c>
      <c r="F1225" s="9" t="s">
        <v>2</v>
      </c>
      <c r="G1225" s="11">
        <f>IF(C1225=F1225,1,0)</f>
        <v>1</v>
      </c>
      <c r="H1225" s="11" t="b">
        <f>AND(C1225="incels",F1225="incels")</f>
        <v>0</v>
      </c>
      <c r="I1225" s="11" t="b">
        <f>AND(C1225="incels",F1225="neutre")</f>
        <v>0</v>
      </c>
      <c r="J1225" s="11" t="b">
        <f>AND(C1225="neutre",F1225="neutre")</f>
        <v>1</v>
      </c>
      <c r="K1225" s="12" t="b">
        <f>AND(C1225="neutre",F1225="incels")</f>
        <v>0</v>
      </c>
    </row>
    <row r="1226" spans="1:11" ht="15.75" customHeight="1" x14ac:dyDescent="0.15">
      <c r="A1226" s="39" t="s">
        <v>7464</v>
      </c>
      <c r="B1226" s="40">
        <v>7519</v>
      </c>
      <c r="C1226" s="41" t="s">
        <v>2</v>
      </c>
      <c r="D1226" s="42">
        <v>0</v>
      </c>
      <c r="E1226" s="42">
        <v>1</v>
      </c>
      <c r="F1226" s="9" t="s">
        <v>2</v>
      </c>
      <c r="G1226" s="11">
        <f>IF(C1226=F1226,1,0)</f>
        <v>1</v>
      </c>
      <c r="H1226" s="11" t="b">
        <f>AND(C1226="incels",F1226="incels")</f>
        <v>0</v>
      </c>
      <c r="I1226" s="11" t="b">
        <f>AND(C1226="incels",F1226="neutre")</f>
        <v>0</v>
      </c>
      <c r="J1226" s="11" t="b">
        <f>AND(C1226="neutre",F1226="neutre")</f>
        <v>1</v>
      </c>
      <c r="K1226" s="12" t="b">
        <f>AND(C1226="neutre",F1226="incels")</f>
        <v>0</v>
      </c>
    </row>
    <row r="1227" spans="1:11" ht="15.75" customHeight="1" x14ac:dyDescent="0.15">
      <c r="A1227" s="39" t="s">
        <v>1516</v>
      </c>
      <c r="B1227" s="40">
        <v>1518</v>
      </c>
      <c r="C1227" s="41" t="s">
        <v>2</v>
      </c>
      <c r="D1227" s="42">
        <v>0</v>
      </c>
      <c r="E1227" s="42">
        <v>1</v>
      </c>
      <c r="F1227" s="9" t="s">
        <v>2</v>
      </c>
      <c r="G1227" s="11">
        <f>IF(C1227=F1227,1,0)</f>
        <v>1</v>
      </c>
      <c r="H1227" s="11" t="b">
        <f>AND(C1227="incels",F1227="incels")</f>
        <v>0</v>
      </c>
      <c r="I1227" s="11" t="b">
        <f>AND(C1227="incels",F1227="neutre")</f>
        <v>0</v>
      </c>
      <c r="J1227" s="11" t="b">
        <f>AND(C1227="neutre",F1227="neutre")</f>
        <v>1</v>
      </c>
      <c r="K1227" s="12" t="b">
        <f>AND(C1227="neutre",F1227="incels")</f>
        <v>0</v>
      </c>
    </row>
    <row r="1228" spans="1:11" ht="15.75" customHeight="1" x14ac:dyDescent="0.15">
      <c r="A1228" s="39" t="s">
        <v>5286</v>
      </c>
      <c r="B1228" s="40">
        <v>5310</v>
      </c>
      <c r="C1228" s="41" t="s">
        <v>2</v>
      </c>
      <c r="D1228" s="42">
        <v>0</v>
      </c>
      <c r="E1228" s="42">
        <v>1</v>
      </c>
      <c r="F1228" s="9" t="s">
        <v>2</v>
      </c>
      <c r="G1228" s="11">
        <f>IF(C1228=F1228,1,0)</f>
        <v>1</v>
      </c>
      <c r="H1228" s="11" t="b">
        <f>AND(C1228="incels",F1228="incels")</f>
        <v>0</v>
      </c>
      <c r="I1228" s="11" t="b">
        <f>AND(C1228="incels",F1228="neutre")</f>
        <v>0</v>
      </c>
      <c r="J1228" s="11" t="b">
        <f>AND(C1228="neutre",F1228="neutre")</f>
        <v>1</v>
      </c>
      <c r="K1228" s="12" t="b">
        <f>AND(C1228="neutre",F1228="incels")</f>
        <v>0</v>
      </c>
    </row>
    <row r="1229" spans="1:11" ht="15.75" customHeight="1" x14ac:dyDescent="0.15">
      <c r="A1229" s="39" t="s">
        <v>1878</v>
      </c>
      <c r="B1229" s="40">
        <v>1880</v>
      </c>
      <c r="C1229" s="41" t="s">
        <v>2</v>
      </c>
      <c r="D1229" s="42">
        <v>0</v>
      </c>
      <c r="E1229" s="42">
        <v>1</v>
      </c>
      <c r="F1229" s="9" t="s">
        <v>2</v>
      </c>
      <c r="G1229" s="11">
        <f>IF(C1229=F1229,1,0)</f>
        <v>1</v>
      </c>
      <c r="H1229" s="11" t="b">
        <f>AND(C1229="incels",F1229="incels")</f>
        <v>0</v>
      </c>
      <c r="I1229" s="11" t="b">
        <f>AND(C1229="incels",F1229="neutre")</f>
        <v>0</v>
      </c>
      <c r="J1229" s="11" t="b">
        <f>AND(C1229="neutre",F1229="neutre")</f>
        <v>1</v>
      </c>
      <c r="K1229" s="12" t="b">
        <f>AND(C1229="neutre",F1229="incels")</f>
        <v>0</v>
      </c>
    </row>
    <row r="1230" spans="1:11" ht="15.75" customHeight="1" x14ac:dyDescent="0.15">
      <c r="A1230" s="39" t="s">
        <v>5029</v>
      </c>
      <c r="B1230" s="40">
        <v>5048</v>
      </c>
      <c r="C1230" s="41" t="s">
        <v>2</v>
      </c>
      <c r="D1230" s="42">
        <v>0</v>
      </c>
      <c r="E1230" s="42">
        <v>1</v>
      </c>
      <c r="F1230" s="9" t="s">
        <v>2</v>
      </c>
      <c r="G1230" s="11">
        <f>IF(C1230=F1230,1,0)</f>
        <v>1</v>
      </c>
      <c r="H1230" s="11" t="b">
        <f>AND(C1230="incels",F1230="incels")</f>
        <v>0</v>
      </c>
      <c r="I1230" s="11" t="b">
        <f>AND(C1230="incels",F1230="neutre")</f>
        <v>0</v>
      </c>
      <c r="J1230" s="11" t="b">
        <f>AND(C1230="neutre",F1230="neutre")</f>
        <v>1</v>
      </c>
      <c r="K1230" s="12" t="b">
        <f>AND(C1230="neutre",F1230="incels")</f>
        <v>0</v>
      </c>
    </row>
    <row r="1231" spans="1:11" ht="15.75" customHeight="1" x14ac:dyDescent="0.15">
      <c r="A1231" s="39" t="s">
        <v>8372</v>
      </c>
      <c r="B1231" s="40">
        <v>8435</v>
      </c>
      <c r="C1231" s="41" t="s">
        <v>2</v>
      </c>
      <c r="D1231" s="42">
        <v>0</v>
      </c>
      <c r="E1231" s="42">
        <v>1</v>
      </c>
      <c r="F1231" s="9" t="s">
        <v>2</v>
      </c>
      <c r="G1231" s="11">
        <f>IF(C1231=F1231,1,0)</f>
        <v>1</v>
      </c>
      <c r="H1231" s="11" t="b">
        <f>AND(C1231="incels",F1231="incels")</f>
        <v>0</v>
      </c>
      <c r="I1231" s="11" t="b">
        <f>AND(C1231="incels",F1231="neutre")</f>
        <v>0</v>
      </c>
      <c r="J1231" s="11" t="b">
        <f>AND(C1231="neutre",F1231="neutre")</f>
        <v>1</v>
      </c>
      <c r="K1231" s="12" t="b">
        <f>AND(C1231="neutre",F1231="incels")</f>
        <v>0</v>
      </c>
    </row>
    <row r="1232" spans="1:11" ht="15.75" customHeight="1" x14ac:dyDescent="0.15">
      <c r="A1232" s="39" t="s">
        <v>3303</v>
      </c>
      <c r="B1232" s="40">
        <v>3306</v>
      </c>
      <c r="C1232" s="41" t="s">
        <v>2</v>
      </c>
      <c r="D1232" s="42">
        <v>0</v>
      </c>
      <c r="E1232" s="42">
        <v>1</v>
      </c>
      <c r="F1232" s="9" t="s">
        <v>2</v>
      </c>
      <c r="G1232" s="11">
        <f>IF(C1232=F1232,1,0)</f>
        <v>1</v>
      </c>
      <c r="H1232" s="11" t="b">
        <f>AND(C1232="incels",F1232="incels")</f>
        <v>0</v>
      </c>
      <c r="I1232" s="11" t="b">
        <f>AND(C1232="incels",F1232="neutre")</f>
        <v>0</v>
      </c>
      <c r="J1232" s="11" t="b">
        <f>AND(C1232="neutre",F1232="neutre")</f>
        <v>1</v>
      </c>
      <c r="K1232" s="12" t="b">
        <f>AND(C1232="neutre",F1232="incels")</f>
        <v>0</v>
      </c>
    </row>
    <row r="1233" spans="1:11" ht="15.75" customHeight="1" x14ac:dyDescent="0.15">
      <c r="A1233" s="39" t="s">
        <v>8928</v>
      </c>
      <c r="B1233" s="40">
        <v>8997</v>
      </c>
      <c r="C1233" s="41" t="s">
        <v>1</v>
      </c>
      <c r="D1233" s="42">
        <v>1</v>
      </c>
      <c r="E1233" s="42">
        <v>0</v>
      </c>
      <c r="F1233" s="9" t="s">
        <v>2</v>
      </c>
      <c r="G1233" s="11">
        <f>IF(C1233=F1233,1,0)</f>
        <v>0</v>
      </c>
      <c r="H1233" s="11" t="b">
        <f>AND(C1233="incels",F1233="incels")</f>
        <v>0</v>
      </c>
      <c r="I1233" s="11" t="b">
        <f>AND(C1233="incels",F1233="neutre")</f>
        <v>1</v>
      </c>
      <c r="J1233" s="11" t="b">
        <f>AND(C1233="neutre",F1233="neutre")</f>
        <v>0</v>
      </c>
      <c r="K1233" s="12" t="b">
        <f>AND(C1233="neutre",F1233="incels")</f>
        <v>0</v>
      </c>
    </row>
    <row r="1234" spans="1:11" ht="15.75" customHeight="1" x14ac:dyDescent="0.15">
      <c r="A1234" s="39" t="s">
        <v>2757</v>
      </c>
      <c r="B1234" s="40">
        <v>2759</v>
      </c>
      <c r="C1234" s="41" t="s">
        <v>1</v>
      </c>
      <c r="D1234" s="42">
        <v>1</v>
      </c>
      <c r="E1234" s="42">
        <v>0</v>
      </c>
      <c r="F1234" s="9" t="s">
        <v>2</v>
      </c>
      <c r="G1234" s="11">
        <f>IF(C1234=F1234,1,0)</f>
        <v>0</v>
      </c>
      <c r="H1234" s="11" t="b">
        <f>AND(C1234="incels",F1234="incels")</f>
        <v>0</v>
      </c>
      <c r="I1234" s="11" t="b">
        <f>AND(C1234="incels",F1234="neutre")</f>
        <v>1</v>
      </c>
      <c r="J1234" s="11" t="b">
        <f>AND(C1234="neutre",F1234="neutre")</f>
        <v>0</v>
      </c>
      <c r="K1234" s="12" t="b">
        <f>AND(C1234="neutre",F1234="incels")</f>
        <v>0</v>
      </c>
    </row>
    <row r="1235" spans="1:11" ht="15.75" customHeight="1" x14ac:dyDescent="0.15">
      <c r="A1235" s="39" t="s">
        <v>1457</v>
      </c>
      <c r="B1235" s="40">
        <v>1458</v>
      </c>
      <c r="C1235" s="41" t="s">
        <v>2</v>
      </c>
      <c r="D1235" s="42">
        <v>0</v>
      </c>
      <c r="E1235" s="42">
        <v>1</v>
      </c>
      <c r="F1235" s="9" t="s">
        <v>2</v>
      </c>
      <c r="G1235" s="11">
        <f>IF(C1235=F1235,1,0)</f>
        <v>1</v>
      </c>
      <c r="H1235" s="11" t="b">
        <f>AND(C1235="incels",F1235="incels")</f>
        <v>0</v>
      </c>
      <c r="I1235" s="11" t="b">
        <f>AND(C1235="incels",F1235="neutre")</f>
        <v>0</v>
      </c>
      <c r="J1235" s="11" t="b">
        <f>AND(C1235="neutre",F1235="neutre")</f>
        <v>1</v>
      </c>
      <c r="K1235" s="12" t="b">
        <f>AND(C1235="neutre",F1235="incels")</f>
        <v>0</v>
      </c>
    </row>
    <row r="1236" spans="1:11" ht="15.75" customHeight="1" x14ac:dyDescent="0.15">
      <c r="A1236" s="39" t="s">
        <v>2357</v>
      </c>
      <c r="B1236" s="40">
        <v>2359</v>
      </c>
      <c r="C1236" s="41" t="s">
        <v>2</v>
      </c>
      <c r="D1236" s="42">
        <v>0</v>
      </c>
      <c r="E1236" s="42">
        <v>1</v>
      </c>
      <c r="F1236" s="9" t="s">
        <v>2</v>
      </c>
      <c r="G1236" s="11">
        <f>IF(C1236=F1236,1,0)</f>
        <v>1</v>
      </c>
      <c r="H1236" s="11" t="b">
        <f>AND(C1236="incels",F1236="incels")</f>
        <v>0</v>
      </c>
      <c r="I1236" s="11" t="b">
        <f>AND(C1236="incels",F1236="neutre")</f>
        <v>0</v>
      </c>
      <c r="J1236" s="11" t="b">
        <f>AND(C1236="neutre",F1236="neutre")</f>
        <v>1</v>
      </c>
      <c r="K1236" s="12" t="b">
        <f>AND(C1236="neutre",F1236="incels")</f>
        <v>0</v>
      </c>
    </row>
    <row r="1237" spans="1:11" ht="15.75" customHeight="1" x14ac:dyDescent="0.15">
      <c r="A1237" s="39" t="s">
        <v>6386</v>
      </c>
      <c r="B1237" s="40">
        <v>6425</v>
      </c>
      <c r="C1237" s="41" t="s">
        <v>1</v>
      </c>
      <c r="D1237" s="42">
        <v>1</v>
      </c>
      <c r="E1237" s="42">
        <v>0</v>
      </c>
      <c r="F1237" s="9" t="s">
        <v>2</v>
      </c>
      <c r="G1237" s="11">
        <f>IF(C1237=F1237,1,0)</f>
        <v>0</v>
      </c>
      <c r="H1237" s="11" t="b">
        <f>AND(C1237="incels",F1237="incels")</f>
        <v>0</v>
      </c>
      <c r="I1237" s="11" t="b">
        <f>AND(C1237="incels",F1237="neutre")</f>
        <v>1</v>
      </c>
      <c r="J1237" s="11" t="b">
        <f>AND(C1237="neutre",F1237="neutre")</f>
        <v>0</v>
      </c>
      <c r="K1237" s="12" t="b">
        <f>AND(C1237="neutre",F1237="incels")</f>
        <v>0</v>
      </c>
    </row>
    <row r="1238" spans="1:11" ht="15.75" customHeight="1" x14ac:dyDescent="0.15">
      <c r="A1238" s="39" t="s">
        <v>3564</v>
      </c>
      <c r="B1238" s="40">
        <v>3569</v>
      </c>
      <c r="C1238" s="41" t="s">
        <v>2</v>
      </c>
      <c r="D1238" s="42">
        <v>0</v>
      </c>
      <c r="E1238" s="42">
        <v>1</v>
      </c>
      <c r="F1238" s="9" t="s">
        <v>2</v>
      </c>
      <c r="G1238" s="11">
        <f>IF(C1238=F1238,1,0)</f>
        <v>1</v>
      </c>
      <c r="H1238" s="11" t="b">
        <f>AND(C1238="incels",F1238="incels")</f>
        <v>0</v>
      </c>
      <c r="I1238" s="11" t="b">
        <f>AND(C1238="incels",F1238="neutre")</f>
        <v>0</v>
      </c>
      <c r="J1238" s="11" t="b">
        <f>AND(C1238="neutre",F1238="neutre")</f>
        <v>1</v>
      </c>
      <c r="K1238" s="12" t="b">
        <f>AND(C1238="neutre",F1238="incels")</f>
        <v>0</v>
      </c>
    </row>
    <row r="1239" spans="1:11" ht="15.75" customHeight="1" x14ac:dyDescent="0.15">
      <c r="A1239" s="39" t="s">
        <v>3357</v>
      </c>
      <c r="B1239" s="40">
        <v>3361</v>
      </c>
      <c r="C1239" s="41" t="s">
        <v>2</v>
      </c>
      <c r="D1239" s="42">
        <v>0</v>
      </c>
      <c r="E1239" s="42">
        <v>1</v>
      </c>
      <c r="F1239" s="9" t="s">
        <v>2</v>
      </c>
      <c r="G1239" s="11">
        <f>IF(C1239=F1239,1,0)</f>
        <v>1</v>
      </c>
      <c r="H1239" s="11" t="b">
        <f>AND(C1239="incels",F1239="incels")</f>
        <v>0</v>
      </c>
      <c r="I1239" s="11" t="b">
        <f>AND(C1239="incels",F1239="neutre")</f>
        <v>0</v>
      </c>
      <c r="J1239" s="11" t="b">
        <f>AND(C1239="neutre",F1239="neutre")</f>
        <v>1</v>
      </c>
      <c r="K1239" s="12" t="b">
        <f>AND(C1239="neutre",F1239="incels")</f>
        <v>0</v>
      </c>
    </row>
    <row r="1240" spans="1:11" ht="15.75" customHeight="1" x14ac:dyDescent="0.15">
      <c r="A1240" s="39" t="s">
        <v>3087</v>
      </c>
      <c r="B1240" s="40">
        <v>3090</v>
      </c>
      <c r="C1240" s="41" t="s">
        <v>2</v>
      </c>
      <c r="D1240" s="42">
        <v>0</v>
      </c>
      <c r="E1240" s="42">
        <v>1</v>
      </c>
      <c r="F1240" s="9" t="s">
        <v>2</v>
      </c>
      <c r="G1240" s="11">
        <f>IF(C1240=F1240,1,0)</f>
        <v>1</v>
      </c>
      <c r="H1240" s="11" t="b">
        <f>AND(C1240="incels",F1240="incels")</f>
        <v>0</v>
      </c>
      <c r="I1240" s="11" t="b">
        <f>AND(C1240="incels",F1240="neutre")</f>
        <v>0</v>
      </c>
      <c r="J1240" s="11" t="b">
        <f>AND(C1240="neutre",F1240="neutre")</f>
        <v>1</v>
      </c>
      <c r="K1240" s="12" t="b">
        <f>AND(C1240="neutre",F1240="incels")</f>
        <v>0</v>
      </c>
    </row>
    <row r="1241" spans="1:11" ht="15.75" customHeight="1" x14ac:dyDescent="0.15">
      <c r="A1241" s="39" t="s">
        <v>3943</v>
      </c>
      <c r="B1241" s="40">
        <v>3950</v>
      </c>
      <c r="C1241" s="41" t="s">
        <v>2</v>
      </c>
      <c r="D1241" s="42">
        <v>0</v>
      </c>
      <c r="E1241" s="42">
        <v>1</v>
      </c>
      <c r="F1241" s="9" t="s">
        <v>2</v>
      </c>
      <c r="G1241" s="11">
        <f>IF(C1241=F1241,1,0)</f>
        <v>1</v>
      </c>
      <c r="H1241" s="11" t="b">
        <f>AND(C1241="incels",F1241="incels")</f>
        <v>0</v>
      </c>
      <c r="I1241" s="11" t="b">
        <f>AND(C1241="incels",F1241="neutre")</f>
        <v>0</v>
      </c>
      <c r="J1241" s="11" t="b">
        <f>AND(C1241="neutre",F1241="neutre")</f>
        <v>1</v>
      </c>
      <c r="K1241" s="12" t="b">
        <f>AND(C1241="neutre",F1241="incels")</f>
        <v>0</v>
      </c>
    </row>
    <row r="1242" spans="1:11" ht="15.75" customHeight="1" x14ac:dyDescent="0.15">
      <c r="A1242" s="39" t="s">
        <v>6215</v>
      </c>
      <c r="B1242" s="40">
        <v>6251</v>
      </c>
      <c r="C1242" s="41" t="s">
        <v>2</v>
      </c>
      <c r="D1242" s="42">
        <v>0</v>
      </c>
      <c r="E1242" s="42">
        <v>1</v>
      </c>
      <c r="F1242" s="9" t="s">
        <v>2</v>
      </c>
      <c r="G1242" s="11">
        <f>IF(C1242=F1242,1,0)</f>
        <v>1</v>
      </c>
      <c r="H1242" s="11" t="b">
        <f>AND(C1242="incels",F1242="incels")</f>
        <v>0</v>
      </c>
      <c r="I1242" s="11" t="b">
        <f>AND(C1242="incels",F1242="neutre")</f>
        <v>0</v>
      </c>
      <c r="J1242" s="11" t="b">
        <f>AND(C1242="neutre",F1242="neutre")</f>
        <v>1</v>
      </c>
      <c r="K1242" s="12" t="b">
        <f>AND(C1242="neutre",F1242="incels")</f>
        <v>0</v>
      </c>
    </row>
    <row r="1243" spans="1:11" ht="15.75" customHeight="1" x14ac:dyDescent="0.15">
      <c r="A1243" s="39" t="s">
        <v>6900</v>
      </c>
      <c r="B1243" s="40">
        <v>6944</v>
      </c>
      <c r="C1243" s="41" t="s">
        <v>1</v>
      </c>
      <c r="D1243" s="42">
        <v>1</v>
      </c>
      <c r="E1243" s="42">
        <v>0</v>
      </c>
      <c r="F1243" s="9" t="s">
        <v>2</v>
      </c>
      <c r="G1243" s="11">
        <f>IF(C1243=F1243,1,0)</f>
        <v>0</v>
      </c>
      <c r="H1243" s="11" t="b">
        <f>AND(C1243="incels",F1243="incels")</f>
        <v>0</v>
      </c>
      <c r="I1243" s="11" t="b">
        <f>AND(C1243="incels",F1243="neutre")</f>
        <v>1</v>
      </c>
      <c r="J1243" s="11" t="b">
        <f>AND(C1243="neutre",F1243="neutre")</f>
        <v>0</v>
      </c>
      <c r="K1243" s="12" t="b">
        <f>AND(C1243="neutre",F1243="incels")</f>
        <v>0</v>
      </c>
    </row>
    <row r="1244" spans="1:11" ht="15.75" customHeight="1" x14ac:dyDescent="0.15">
      <c r="A1244" s="39" t="s">
        <v>8656</v>
      </c>
      <c r="B1244" s="40">
        <v>8720</v>
      </c>
      <c r="C1244" s="41" t="s">
        <v>2</v>
      </c>
      <c r="D1244" s="42">
        <v>0</v>
      </c>
      <c r="E1244" s="42">
        <v>1</v>
      </c>
      <c r="F1244" s="9" t="s">
        <v>2</v>
      </c>
      <c r="G1244" s="11">
        <f>IF(C1244=F1244,1,0)</f>
        <v>1</v>
      </c>
      <c r="H1244" s="11" t="b">
        <f>AND(C1244="incels",F1244="incels")</f>
        <v>0</v>
      </c>
      <c r="I1244" s="11" t="b">
        <f>AND(C1244="incels",F1244="neutre")</f>
        <v>0</v>
      </c>
      <c r="J1244" s="11" t="b">
        <f>AND(C1244="neutre",F1244="neutre")</f>
        <v>1</v>
      </c>
      <c r="K1244" s="12" t="b">
        <f>AND(C1244="neutre",F1244="incels")</f>
        <v>0</v>
      </c>
    </row>
    <row r="1245" spans="1:11" ht="15.75" customHeight="1" x14ac:dyDescent="0.15">
      <c r="A1245" s="39" t="s">
        <v>9414</v>
      </c>
      <c r="B1245" s="40">
        <v>9489</v>
      </c>
      <c r="C1245" s="41" t="s">
        <v>2</v>
      </c>
      <c r="D1245" s="42">
        <v>0</v>
      </c>
      <c r="E1245" s="42">
        <v>1</v>
      </c>
      <c r="F1245" s="9" t="s">
        <v>2</v>
      </c>
      <c r="G1245" s="11">
        <f>IF(C1245=F1245,1,0)</f>
        <v>1</v>
      </c>
      <c r="H1245" s="11" t="b">
        <f>AND(C1245="incels",F1245="incels")</f>
        <v>0</v>
      </c>
      <c r="I1245" s="11" t="b">
        <f>AND(C1245="incels",F1245="neutre")</f>
        <v>0</v>
      </c>
      <c r="J1245" s="11" t="b">
        <f>AND(C1245="neutre",F1245="neutre")</f>
        <v>1</v>
      </c>
      <c r="K1245" s="12" t="b">
        <f>AND(C1245="neutre",F1245="incels")</f>
        <v>0</v>
      </c>
    </row>
    <row r="1246" spans="1:11" ht="15.75" customHeight="1" x14ac:dyDescent="0.15">
      <c r="A1246" s="39" t="s">
        <v>3840</v>
      </c>
      <c r="B1246" s="40">
        <v>3847</v>
      </c>
      <c r="C1246" s="41" t="s">
        <v>2</v>
      </c>
      <c r="D1246" s="42">
        <v>0</v>
      </c>
      <c r="E1246" s="42">
        <v>1</v>
      </c>
      <c r="F1246" s="9" t="s">
        <v>2</v>
      </c>
      <c r="G1246" s="11">
        <f>IF(C1246=F1246,1,0)</f>
        <v>1</v>
      </c>
      <c r="H1246" s="11" t="b">
        <f>AND(C1246="incels",F1246="incels")</f>
        <v>0</v>
      </c>
      <c r="I1246" s="11" t="b">
        <f>AND(C1246="incels",F1246="neutre")</f>
        <v>0</v>
      </c>
      <c r="J1246" s="11" t="b">
        <f>AND(C1246="neutre",F1246="neutre")</f>
        <v>1</v>
      </c>
      <c r="K1246" s="12" t="b">
        <f>AND(C1246="neutre",F1246="incels")</f>
        <v>0</v>
      </c>
    </row>
    <row r="1247" spans="1:11" ht="15.75" customHeight="1" x14ac:dyDescent="0.15">
      <c r="A1247" s="39" t="s">
        <v>3649</v>
      </c>
      <c r="B1247" s="40">
        <v>3654</v>
      </c>
      <c r="C1247" s="41" t="s">
        <v>2</v>
      </c>
      <c r="D1247" s="42">
        <v>0</v>
      </c>
      <c r="E1247" s="42">
        <v>1</v>
      </c>
      <c r="F1247" s="9" t="s">
        <v>2</v>
      </c>
      <c r="G1247" s="11">
        <f>IF(C1247=F1247,1,0)</f>
        <v>1</v>
      </c>
      <c r="H1247" s="11" t="b">
        <f>AND(C1247="incels",F1247="incels")</f>
        <v>0</v>
      </c>
      <c r="I1247" s="11" t="b">
        <f>AND(C1247="incels",F1247="neutre")</f>
        <v>0</v>
      </c>
      <c r="J1247" s="11" t="b">
        <f>AND(C1247="neutre",F1247="neutre")</f>
        <v>1</v>
      </c>
      <c r="K1247" s="12" t="b">
        <f>AND(C1247="neutre",F1247="incels")</f>
        <v>0</v>
      </c>
    </row>
    <row r="1248" spans="1:11" ht="15.75" customHeight="1" x14ac:dyDescent="0.15">
      <c r="A1248" s="39" t="s">
        <v>9295</v>
      </c>
      <c r="B1248" s="40">
        <v>9368</v>
      </c>
      <c r="C1248" s="41" t="s">
        <v>2</v>
      </c>
      <c r="D1248" s="42">
        <v>0</v>
      </c>
      <c r="E1248" s="42">
        <v>1</v>
      </c>
      <c r="F1248" s="9" t="s">
        <v>2</v>
      </c>
      <c r="G1248" s="11">
        <f>IF(C1248=F1248,1,0)</f>
        <v>1</v>
      </c>
      <c r="H1248" s="11" t="b">
        <f>AND(C1248="incels",F1248="incels")</f>
        <v>0</v>
      </c>
      <c r="I1248" s="11" t="b">
        <f>AND(C1248="incels",F1248="neutre")</f>
        <v>0</v>
      </c>
      <c r="J1248" s="11" t="b">
        <f>AND(C1248="neutre",F1248="neutre")</f>
        <v>1</v>
      </c>
      <c r="K1248" s="12" t="b">
        <f>AND(C1248="neutre",F1248="incels")</f>
        <v>0</v>
      </c>
    </row>
    <row r="1249" spans="1:11" ht="15.75" customHeight="1" x14ac:dyDescent="0.15">
      <c r="A1249" s="39" t="s">
        <v>3352</v>
      </c>
      <c r="B1249" s="40">
        <v>3355</v>
      </c>
      <c r="C1249" s="41" t="s">
        <v>1</v>
      </c>
      <c r="D1249" s="42">
        <v>1</v>
      </c>
      <c r="E1249" s="42">
        <v>0</v>
      </c>
      <c r="F1249" s="9" t="s">
        <v>2</v>
      </c>
      <c r="G1249" s="11">
        <f>IF(C1249=F1249,1,0)</f>
        <v>0</v>
      </c>
      <c r="H1249" s="11" t="b">
        <f>AND(C1249="incels",F1249="incels")</f>
        <v>0</v>
      </c>
      <c r="I1249" s="11" t="b">
        <f>AND(C1249="incels",F1249="neutre")</f>
        <v>1</v>
      </c>
      <c r="J1249" s="11" t="b">
        <f>AND(C1249="neutre",F1249="neutre")</f>
        <v>0</v>
      </c>
      <c r="K1249" s="12" t="b">
        <f>AND(C1249="neutre",F1249="incels")</f>
        <v>0</v>
      </c>
    </row>
    <row r="1250" spans="1:11" ht="15.75" customHeight="1" x14ac:dyDescent="0.15">
      <c r="A1250" s="39" t="s">
        <v>6730</v>
      </c>
      <c r="B1250" s="40">
        <v>6774</v>
      </c>
      <c r="C1250" s="41" t="s">
        <v>2</v>
      </c>
      <c r="D1250" s="42">
        <v>0</v>
      </c>
      <c r="E1250" s="42">
        <v>1</v>
      </c>
      <c r="F1250" s="9" t="s">
        <v>2</v>
      </c>
      <c r="G1250" s="11">
        <f>IF(C1250=F1250,1,0)</f>
        <v>1</v>
      </c>
      <c r="H1250" s="11" t="b">
        <f>AND(C1250="incels",F1250="incels")</f>
        <v>0</v>
      </c>
      <c r="I1250" s="11" t="b">
        <f>AND(C1250="incels",F1250="neutre")</f>
        <v>0</v>
      </c>
      <c r="J1250" s="11" t="b">
        <f>AND(C1250="neutre",F1250="neutre")</f>
        <v>1</v>
      </c>
      <c r="K1250" s="12" t="b">
        <f>AND(C1250="neutre",F1250="incels")</f>
        <v>0</v>
      </c>
    </row>
    <row r="1251" spans="1:11" ht="15.75" customHeight="1" x14ac:dyDescent="0.15">
      <c r="A1251" s="39" t="s">
        <v>1848</v>
      </c>
      <c r="B1251" s="40">
        <v>1850</v>
      </c>
      <c r="C1251" s="41" t="s">
        <v>2</v>
      </c>
      <c r="D1251" s="42">
        <v>0</v>
      </c>
      <c r="E1251" s="42">
        <v>1</v>
      </c>
      <c r="F1251" s="9" t="s">
        <v>2</v>
      </c>
      <c r="G1251" s="11">
        <f>IF(C1251=F1251,1,0)</f>
        <v>1</v>
      </c>
      <c r="H1251" s="11" t="b">
        <f>AND(C1251="incels",F1251="incels")</f>
        <v>0</v>
      </c>
      <c r="I1251" s="11" t="b">
        <f>AND(C1251="incels",F1251="neutre")</f>
        <v>0</v>
      </c>
      <c r="J1251" s="11" t="b">
        <f>AND(C1251="neutre",F1251="neutre")</f>
        <v>1</v>
      </c>
      <c r="K1251" s="12" t="b">
        <f>AND(C1251="neutre",F1251="incels")</f>
        <v>0</v>
      </c>
    </row>
    <row r="1252" spans="1:11" ht="15.75" customHeight="1" x14ac:dyDescent="0.15">
      <c r="A1252" s="39" t="s">
        <v>5104</v>
      </c>
      <c r="B1252" s="40">
        <v>5125</v>
      </c>
      <c r="C1252" s="41" t="s">
        <v>2</v>
      </c>
      <c r="D1252" s="42">
        <v>0</v>
      </c>
      <c r="E1252" s="42">
        <v>1</v>
      </c>
      <c r="F1252" s="9" t="s">
        <v>2</v>
      </c>
      <c r="G1252" s="11">
        <f>IF(C1252=F1252,1,0)</f>
        <v>1</v>
      </c>
      <c r="H1252" s="11" t="b">
        <f>AND(C1252="incels",F1252="incels")</f>
        <v>0</v>
      </c>
      <c r="I1252" s="11" t="b">
        <f>AND(C1252="incels",F1252="neutre")</f>
        <v>0</v>
      </c>
      <c r="J1252" s="11" t="b">
        <f>AND(C1252="neutre",F1252="neutre")</f>
        <v>1</v>
      </c>
      <c r="K1252" s="12" t="b">
        <f>AND(C1252="neutre",F1252="incels")</f>
        <v>0</v>
      </c>
    </row>
    <row r="1253" spans="1:11" ht="15.75" customHeight="1" x14ac:dyDescent="0.15">
      <c r="A1253" s="39" t="s">
        <v>8428</v>
      </c>
      <c r="B1253" s="40">
        <v>8491</v>
      </c>
      <c r="C1253" s="41" t="s">
        <v>1</v>
      </c>
      <c r="D1253" s="42">
        <v>1</v>
      </c>
      <c r="E1253" s="42">
        <v>0</v>
      </c>
      <c r="F1253" s="9" t="s">
        <v>2</v>
      </c>
      <c r="G1253" s="11">
        <f>IF(C1253=F1253,1,0)</f>
        <v>0</v>
      </c>
      <c r="H1253" s="11" t="b">
        <f>AND(C1253="incels",F1253="incels")</f>
        <v>0</v>
      </c>
      <c r="I1253" s="11" t="b">
        <f>AND(C1253="incels",F1253="neutre")</f>
        <v>1</v>
      </c>
      <c r="J1253" s="11" t="b">
        <f>AND(C1253="neutre",F1253="neutre")</f>
        <v>0</v>
      </c>
      <c r="K1253" s="12" t="b">
        <f>AND(C1253="neutre",F1253="incels")</f>
        <v>0</v>
      </c>
    </row>
    <row r="1254" spans="1:11" ht="15.75" customHeight="1" x14ac:dyDescent="0.15">
      <c r="A1254" s="39" t="s">
        <v>1058</v>
      </c>
      <c r="B1254" s="40">
        <v>1059</v>
      </c>
      <c r="C1254" s="41" t="s">
        <v>2</v>
      </c>
      <c r="D1254" s="42">
        <v>0</v>
      </c>
      <c r="E1254" s="42">
        <v>1</v>
      </c>
      <c r="F1254" s="9" t="s">
        <v>2</v>
      </c>
      <c r="G1254" s="11">
        <f>IF(C1254=F1254,1,0)</f>
        <v>1</v>
      </c>
      <c r="H1254" s="11" t="b">
        <f>AND(C1254="incels",F1254="incels")</f>
        <v>0</v>
      </c>
      <c r="I1254" s="11" t="b">
        <f>AND(C1254="incels",F1254="neutre")</f>
        <v>0</v>
      </c>
      <c r="J1254" s="11" t="b">
        <f>AND(C1254="neutre",F1254="neutre")</f>
        <v>1</v>
      </c>
      <c r="K1254" s="12" t="b">
        <f>AND(C1254="neutre",F1254="incels")</f>
        <v>0</v>
      </c>
    </row>
    <row r="1255" spans="1:11" ht="15.75" customHeight="1" x14ac:dyDescent="0.15">
      <c r="A1255" s="39" t="s">
        <v>8630</v>
      </c>
      <c r="B1255" s="40">
        <v>8694</v>
      </c>
      <c r="C1255" s="41" t="s">
        <v>2</v>
      </c>
      <c r="D1255" s="42">
        <v>0</v>
      </c>
      <c r="E1255" s="42">
        <v>1</v>
      </c>
      <c r="F1255" s="9" t="s">
        <v>2</v>
      </c>
      <c r="G1255" s="11">
        <f>IF(C1255=F1255,1,0)</f>
        <v>1</v>
      </c>
      <c r="H1255" s="11" t="b">
        <f>AND(C1255="incels",F1255="incels")</f>
        <v>0</v>
      </c>
      <c r="I1255" s="11" t="b">
        <f>AND(C1255="incels",F1255="neutre")</f>
        <v>0</v>
      </c>
      <c r="J1255" s="11" t="b">
        <f>AND(C1255="neutre",F1255="neutre")</f>
        <v>1</v>
      </c>
      <c r="K1255" s="12" t="b">
        <f>AND(C1255="neutre",F1255="incels")</f>
        <v>0</v>
      </c>
    </row>
    <row r="1256" spans="1:11" ht="15.75" customHeight="1" x14ac:dyDescent="0.15">
      <c r="A1256" s="39" t="s">
        <v>3465</v>
      </c>
      <c r="B1256" s="40">
        <v>3470</v>
      </c>
      <c r="C1256" s="41" t="s">
        <v>2</v>
      </c>
      <c r="D1256" s="42">
        <v>0</v>
      </c>
      <c r="E1256" s="42">
        <v>1</v>
      </c>
      <c r="F1256" s="9" t="s">
        <v>2</v>
      </c>
      <c r="G1256" s="11">
        <f>IF(C1256=F1256,1,0)</f>
        <v>1</v>
      </c>
      <c r="H1256" s="11" t="b">
        <f>AND(C1256="incels",F1256="incels")</f>
        <v>0</v>
      </c>
      <c r="I1256" s="11" t="b">
        <f>AND(C1256="incels",F1256="neutre")</f>
        <v>0</v>
      </c>
      <c r="J1256" s="11" t="b">
        <f>AND(C1256="neutre",F1256="neutre")</f>
        <v>1</v>
      </c>
      <c r="K1256" s="12" t="b">
        <f>AND(C1256="neutre",F1256="incels")</f>
        <v>0</v>
      </c>
    </row>
    <row r="1257" spans="1:11" ht="15.75" customHeight="1" x14ac:dyDescent="0.15">
      <c r="A1257" s="39" t="s">
        <v>7029</v>
      </c>
      <c r="B1257" s="40">
        <v>7079</v>
      </c>
      <c r="C1257" s="41" t="s">
        <v>2</v>
      </c>
      <c r="D1257" s="42">
        <v>0</v>
      </c>
      <c r="E1257" s="42">
        <v>1</v>
      </c>
      <c r="F1257" s="9" t="s">
        <v>2</v>
      </c>
      <c r="G1257" s="11">
        <f>IF(C1257=F1257,1,0)</f>
        <v>1</v>
      </c>
      <c r="H1257" s="11" t="b">
        <f>AND(C1257="incels",F1257="incels")</f>
        <v>0</v>
      </c>
      <c r="I1257" s="11" t="b">
        <f>AND(C1257="incels",F1257="neutre")</f>
        <v>0</v>
      </c>
      <c r="J1257" s="11" t="b">
        <f>AND(C1257="neutre",F1257="neutre")</f>
        <v>1</v>
      </c>
      <c r="K1257" s="12" t="b">
        <f>AND(C1257="neutre",F1257="incels")</f>
        <v>0</v>
      </c>
    </row>
    <row r="1258" spans="1:11" ht="15.75" customHeight="1" x14ac:dyDescent="0.15">
      <c r="A1258" s="39" t="s">
        <v>4772</v>
      </c>
      <c r="B1258" s="40">
        <v>4786</v>
      </c>
      <c r="C1258" s="41" t="s">
        <v>2</v>
      </c>
      <c r="D1258" s="42">
        <v>0</v>
      </c>
      <c r="E1258" s="42">
        <v>1</v>
      </c>
      <c r="F1258" s="9" t="s">
        <v>2</v>
      </c>
      <c r="G1258" s="11">
        <f>IF(C1258=F1258,1,0)</f>
        <v>1</v>
      </c>
      <c r="H1258" s="11" t="b">
        <f>AND(C1258="incels",F1258="incels")</f>
        <v>0</v>
      </c>
      <c r="I1258" s="11" t="b">
        <f>AND(C1258="incels",F1258="neutre")</f>
        <v>0</v>
      </c>
      <c r="J1258" s="11" t="b">
        <f>AND(C1258="neutre",F1258="neutre")</f>
        <v>1</v>
      </c>
      <c r="K1258" s="12" t="b">
        <f>AND(C1258="neutre",F1258="incels")</f>
        <v>0</v>
      </c>
    </row>
    <row r="1259" spans="1:11" ht="15.75" customHeight="1" x14ac:dyDescent="0.15">
      <c r="A1259" s="39" t="s">
        <v>91</v>
      </c>
      <c r="B1259" s="40">
        <v>88</v>
      </c>
      <c r="C1259" s="41" t="s">
        <v>2</v>
      </c>
      <c r="D1259" s="42">
        <v>0</v>
      </c>
      <c r="E1259" s="42">
        <v>1</v>
      </c>
      <c r="F1259" s="9" t="s">
        <v>2</v>
      </c>
      <c r="G1259" s="11">
        <f>IF(C1259=F1259,1,0)</f>
        <v>1</v>
      </c>
      <c r="H1259" s="11" t="b">
        <f>AND(C1259="incels",F1259="incels")</f>
        <v>0</v>
      </c>
      <c r="I1259" s="11" t="b">
        <f>AND(C1259="incels",F1259="neutre")</f>
        <v>0</v>
      </c>
      <c r="J1259" s="11" t="b">
        <f>AND(C1259="neutre",F1259="neutre")</f>
        <v>1</v>
      </c>
      <c r="K1259" s="12" t="b">
        <f>AND(C1259="neutre",F1259="incels")</f>
        <v>0</v>
      </c>
    </row>
    <row r="1260" spans="1:11" ht="15.75" customHeight="1" x14ac:dyDescent="0.15">
      <c r="A1260" s="39" t="s">
        <v>6978</v>
      </c>
      <c r="B1260" s="40">
        <v>7027</v>
      </c>
      <c r="C1260" s="41" t="s">
        <v>2</v>
      </c>
      <c r="D1260" s="42">
        <v>0</v>
      </c>
      <c r="E1260" s="42">
        <v>1</v>
      </c>
      <c r="F1260" s="9" t="s">
        <v>2</v>
      </c>
      <c r="G1260" s="11">
        <f>IF(C1260=F1260,1,0)</f>
        <v>1</v>
      </c>
      <c r="H1260" s="11" t="b">
        <f>AND(C1260="incels",F1260="incels")</f>
        <v>0</v>
      </c>
      <c r="I1260" s="11" t="b">
        <f>AND(C1260="incels",F1260="neutre")</f>
        <v>0</v>
      </c>
      <c r="J1260" s="11" t="b">
        <f>AND(C1260="neutre",F1260="neutre")</f>
        <v>1</v>
      </c>
      <c r="K1260" s="12" t="b">
        <f>AND(C1260="neutre",F1260="incels")</f>
        <v>0</v>
      </c>
    </row>
    <row r="1261" spans="1:11" ht="15.75" customHeight="1" x14ac:dyDescent="0.15">
      <c r="A1261" s="39" t="s">
        <v>9676</v>
      </c>
      <c r="B1261" s="40">
        <v>9755</v>
      </c>
      <c r="C1261" s="41" t="s">
        <v>2</v>
      </c>
      <c r="D1261" s="42">
        <v>0</v>
      </c>
      <c r="E1261" s="42">
        <v>1</v>
      </c>
      <c r="F1261" s="9" t="s">
        <v>2</v>
      </c>
      <c r="G1261" s="11">
        <f>IF(C1261=F1261,1,0)</f>
        <v>1</v>
      </c>
      <c r="H1261" s="11" t="b">
        <f>AND(C1261="incels",F1261="incels")</f>
        <v>0</v>
      </c>
      <c r="I1261" s="11" t="b">
        <f>AND(C1261="incels",F1261="neutre")</f>
        <v>0</v>
      </c>
      <c r="J1261" s="11" t="b">
        <f>AND(C1261="neutre",F1261="neutre")</f>
        <v>1</v>
      </c>
      <c r="K1261" s="12" t="b">
        <f>AND(C1261="neutre",F1261="incels")</f>
        <v>0</v>
      </c>
    </row>
    <row r="1262" spans="1:11" ht="15.75" customHeight="1" x14ac:dyDescent="0.15">
      <c r="A1262" s="39" t="s">
        <v>5438</v>
      </c>
      <c r="B1262" s="40">
        <v>5466</v>
      </c>
      <c r="C1262" s="41" t="s">
        <v>2</v>
      </c>
      <c r="D1262" s="42">
        <v>0</v>
      </c>
      <c r="E1262" s="42">
        <v>1</v>
      </c>
      <c r="F1262" s="9" t="s">
        <v>2</v>
      </c>
      <c r="G1262" s="11">
        <f>IF(C1262=F1262,1,0)</f>
        <v>1</v>
      </c>
      <c r="H1262" s="11" t="b">
        <f>AND(C1262="incels",F1262="incels")</f>
        <v>0</v>
      </c>
      <c r="I1262" s="11" t="b">
        <f>AND(C1262="incels",F1262="neutre")</f>
        <v>0</v>
      </c>
      <c r="J1262" s="11" t="b">
        <f>AND(C1262="neutre",F1262="neutre")</f>
        <v>1</v>
      </c>
      <c r="K1262" s="12" t="b">
        <f>AND(C1262="neutre",F1262="incels")</f>
        <v>0</v>
      </c>
    </row>
    <row r="1263" spans="1:11" ht="15.75" customHeight="1" x14ac:dyDescent="0.15">
      <c r="A1263" s="39" t="s">
        <v>9119</v>
      </c>
      <c r="B1263" s="40">
        <v>9190</v>
      </c>
      <c r="C1263" s="41" t="s">
        <v>2</v>
      </c>
      <c r="D1263" s="42">
        <v>0</v>
      </c>
      <c r="E1263" s="42">
        <v>1</v>
      </c>
      <c r="F1263" s="9" t="s">
        <v>2</v>
      </c>
      <c r="G1263" s="11">
        <f>IF(C1263=F1263,1,0)</f>
        <v>1</v>
      </c>
      <c r="H1263" s="11" t="b">
        <f>AND(C1263="incels",F1263="incels")</f>
        <v>0</v>
      </c>
      <c r="I1263" s="11" t="b">
        <f>AND(C1263="incels",F1263="neutre")</f>
        <v>0</v>
      </c>
      <c r="J1263" s="11" t="b">
        <f>AND(C1263="neutre",F1263="neutre")</f>
        <v>1</v>
      </c>
      <c r="K1263" s="12" t="b">
        <f>AND(C1263="neutre",F1263="incels")</f>
        <v>0</v>
      </c>
    </row>
    <row r="1264" spans="1:11" ht="15.75" customHeight="1" x14ac:dyDescent="0.15">
      <c r="A1264" s="39" t="s">
        <v>1663</v>
      </c>
      <c r="B1264" s="40">
        <v>1665</v>
      </c>
      <c r="C1264" s="41" t="s">
        <v>2</v>
      </c>
      <c r="D1264" s="42">
        <v>0</v>
      </c>
      <c r="E1264" s="42">
        <v>1</v>
      </c>
      <c r="F1264" s="9" t="s">
        <v>2</v>
      </c>
      <c r="G1264" s="11">
        <f>IF(C1264=F1264,1,0)</f>
        <v>1</v>
      </c>
      <c r="H1264" s="11" t="b">
        <f>AND(C1264="incels",F1264="incels")</f>
        <v>0</v>
      </c>
      <c r="I1264" s="11" t="b">
        <f>AND(C1264="incels",F1264="neutre")</f>
        <v>0</v>
      </c>
      <c r="J1264" s="11" t="b">
        <f>AND(C1264="neutre",F1264="neutre")</f>
        <v>1</v>
      </c>
      <c r="K1264" s="12" t="b">
        <f>AND(C1264="neutre",F1264="incels")</f>
        <v>0</v>
      </c>
    </row>
    <row r="1265" spans="1:11" ht="15.75" customHeight="1" x14ac:dyDescent="0.15">
      <c r="A1265" s="39" t="s">
        <v>2259</v>
      </c>
      <c r="B1265" s="40">
        <v>2261</v>
      </c>
      <c r="C1265" s="41" t="s">
        <v>2</v>
      </c>
      <c r="D1265" s="42">
        <v>0</v>
      </c>
      <c r="E1265" s="42">
        <v>1</v>
      </c>
      <c r="F1265" s="9" t="s">
        <v>2</v>
      </c>
      <c r="G1265" s="11">
        <f>IF(C1265=F1265,1,0)</f>
        <v>1</v>
      </c>
      <c r="H1265" s="11" t="b">
        <f>AND(C1265="incels",F1265="incels")</f>
        <v>0</v>
      </c>
      <c r="I1265" s="11" t="b">
        <f>AND(C1265="incels",F1265="neutre")</f>
        <v>0</v>
      </c>
      <c r="J1265" s="11" t="b">
        <f>AND(C1265="neutre",F1265="neutre")</f>
        <v>1</v>
      </c>
      <c r="K1265" s="12" t="b">
        <f>AND(C1265="neutre",F1265="incels")</f>
        <v>0</v>
      </c>
    </row>
    <row r="1266" spans="1:11" ht="15.75" customHeight="1" x14ac:dyDescent="0.15">
      <c r="A1266" s="39" t="s">
        <v>7116</v>
      </c>
      <c r="B1266" s="40">
        <v>7166</v>
      </c>
      <c r="C1266" s="41" t="s">
        <v>2</v>
      </c>
      <c r="D1266" s="42">
        <v>0</v>
      </c>
      <c r="E1266" s="42">
        <v>1</v>
      </c>
      <c r="F1266" s="9" t="s">
        <v>2</v>
      </c>
      <c r="G1266" s="11">
        <f>IF(C1266=F1266,1,0)</f>
        <v>1</v>
      </c>
      <c r="H1266" s="11" t="b">
        <f>AND(C1266="incels",F1266="incels")</f>
        <v>0</v>
      </c>
      <c r="I1266" s="11" t="b">
        <f>AND(C1266="incels",F1266="neutre")</f>
        <v>0</v>
      </c>
      <c r="J1266" s="11" t="b">
        <f>AND(C1266="neutre",F1266="neutre")</f>
        <v>1</v>
      </c>
      <c r="K1266" s="12" t="b">
        <f>AND(C1266="neutre",F1266="incels")</f>
        <v>0</v>
      </c>
    </row>
    <row r="1267" spans="1:11" ht="15.75" customHeight="1" x14ac:dyDescent="0.15">
      <c r="A1267" s="39" t="s">
        <v>4533</v>
      </c>
      <c r="B1267" s="40">
        <v>4543</v>
      </c>
      <c r="C1267" s="41" t="s">
        <v>1</v>
      </c>
      <c r="D1267" s="42">
        <v>1</v>
      </c>
      <c r="E1267" s="42">
        <v>0</v>
      </c>
      <c r="F1267" s="9" t="s">
        <v>2</v>
      </c>
      <c r="G1267" s="11">
        <f>IF(C1267=F1267,1,0)</f>
        <v>0</v>
      </c>
      <c r="H1267" s="11" t="b">
        <f>AND(C1267="incels",F1267="incels")</f>
        <v>0</v>
      </c>
      <c r="I1267" s="11" t="b">
        <f>AND(C1267="incels",F1267="neutre")</f>
        <v>1</v>
      </c>
      <c r="J1267" s="11" t="b">
        <f>AND(C1267="neutre",F1267="neutre")</f>
        <v>0</v>
      </c>
      <c r="K1267" s="12" t="b">
        <f>AND(C1267="neutre",F1267="incels")</f>
        <v>0</v>
      </c>
    </row>
    <row r="1268" spans="1:11" ht="15.75" customHeight="1" x14ac:dyDescent="0.15">
      <c r="A1268" s="39" t="s">
        <v>7305</v>
      </c>
      <c r="B1268" s="40">
        <v>7357</v>
      </c>
      <c r="C1268" s="41" t="s">
        <v>1</v>
      </c>
      <c r="D1268" s="42">
        <v>1</v>
      </c>
      <c r="E1268" s="42">
        <v>0</v>
      </c>
      <c r="F1268" s="9" t="s">
        <v>2</v>
      </c>
      <c r="G1268" s="11">
        <f>IF(C1268=F1268,1,0)</f>
        <v>0</v>
      </c>
      <c r="H1268" s="11" t="b">
        <f>AND(C1268="incels",F1268="incels")</f>
        <v>0</v>
      </c>
      <c r="I1268" s="11" t="b">
        <f>AND(C1268="incels",F1268="neutre")</f>
        <v>1</v>
      </c>
      <c r="J1268" s="11" t="b">
        <f>AND(C1268="neutre",F1268="neutre")</f>
        <v>0</v>
      </c>
      <c r="K1268" s="12" t="b">
        <f>AND(C1268="neutre",F1268="incels")</f>
        <v>0</v>
      </c>
    </row>
    <row r="1269" spans="1:11" ht="15.75" customHeight="1" x14ac:dyDescent="0.15">
      <c r="A1269" s="39" t="s">
        <v>9895</v>
      </c>
      <c r="B1269" s="40">
        <v>9977</v>
      </c>
      <c r="C1269" s="41" t="s">
        <v>2</v>
      </c>
      <c r="D1269" s="42">
        <v>0</v>
      </c>
      <c r="E1269" s="42">
        <v>1</v>
      </c>
      <c r="F1269" s="9" t="s">
        <v>2</v>
      </c>
      <c r="G1269" s="11">
        <f>IF(C1269=F1269,1,0)</f>
        <v>1</v>
      </c>
      <c r="H1269" s="11" t="b">
        <f>AND(C1269="incels",F1269="incels")</f>
        <v>0</v>
      </c>
      <c r="I1269" s="11" t="b">
        <f>AND(C1269="incels",F1269="neutre")</f>
        <v>0</v>
      </c>
      <c r="J1269" s="11" t="b">
        <f>AND(C1269="neutre",F1269="neutre")</f>
        <v>1</v>
      </c>
      <c r="K1269" s="12" t="b">
        <f>AND(C1269="neutre",F1269="incels")</f>
        <v>0</v>
      </c>
    </row>
    <row r="1270" spans="1:11" ht="15.75" customHeight="1" x14ac:dyDescent="0.15">
      <c r="A1270" s="39" t="s">
        <v>2078</v>
      </c>
      <c r="B1270" s="40">
        <v>2080</v>
      </c>
      <c r="C1270" s="41" t="s">
        <v>2</v>
      </c>
      <c r="D1270" s="42">
        <v>0</v>
      </c>
      <c r="E1270" s="42">
        <v>1</v>
      </c>
      <c r="F1270" s="9" t="s">
        <v>2</v>
      </c>
      <c r="G1270" s="11">
        <f>IF(C1270=F1270,1,0)</f>
        <v>1</v>
      </c>
      <c r="H1270" s="11" t="b">
        <f>AND(C1270="incels",F1270="incels")</f>
        <v>0</v>
      </c>
      <c r="I1270" s="11" t="b">
        <f>AND(C1270="incels",F1270="neutre")</f>
        <v>0</v>
      </c>
      <c r="J1270" s="11" t="b">
        <f>AND(C1270="neutre",F1270="neutre")</f>
        <v>1</v>
      </c>
      <c r="K1270" s="12" t="b">
        <f>AND(C1270="neutre",F1270="incels")</f>
        <v>0</v>
      </c>
    </row>
    <row r="1271" spans="1:11" ht="15.75" customHeight="1" x14ac:dyDescent="0.15">
      <c r="A1271" s="39" t="s">
        <v>6585</v>
      </c>
      <c r="B1271" s="40">
        <v>6626</v>
      </c>
      <c r="C1271" s="41" t="s">
        <v>2</v>
      </c>
      <c r="D1271" s="42">
        <v>0</v>
      </c>
      <c r="E1271" s="42">
        <v>1</v>
      </c>
      <c r="F1271" s="9" t="s">
        <v>2</v>
      </c>
      <c r="G1271" s="11">
        <f>IF(C1271=F1271,1,0)</f>
        <v>1</v>
      </c>
      <c r="H1271" s="11" t="b">
        <f>AND(C1271="incels",F1271="incels")</f>
        <v>0</v>
      </c>
      <c r="I1271" s="11" t="b">
        <f>AND(C1271="incels",F1271="neutre")</f>
        <v>0</v>
      </c>
      <c r="J1271" s="11" t="b">
        <f>AND(C1271="neutre",F1271="neutre")</f>
        <v>1</v>
      </c>
      <c r="K1271" s="12" t="b">
        <f>AND(C1271="neutre",F1271="incels")</f>
        <v>0</v>
      </c>
    </row>
    <row r="1272" spans="1:11" ht="15.75" customHeight="1" x14ac:dyDescent="0.15">
      <c r="A1272" s="39" t="s">
        <v>3968</v>
      </c>
      <c r="B1272" s="40">
        <v>3975</v>
      </c>
      <c r="C1272" s="41" t="s">
        <v>2</v>
      </c>
      <c r="D1272" s="42">
        <v>0</v>
      </c>
      <c r="E1272" s="42">
        <v>1</v>
      </c>
      <c r="F1272" s="9" t="s">
        <v>2</v>
      </c>
      <c r="G1272" s="11">
        <f>IF(C1272=F1272,1,0)</f>
        <v>1</v>
      </c>
      <c r="H1272" s="11" t="b">
        <f>AND(C1272="incels",F1272="incels")</f>
        <v>0</v>
      </c>
      <c r="I1272" s="11" t="b">
        <f>AND(C1272="incels",F1272="neutre")</f>
        <v>0</v>
      </c>
      <c r="J1272" s="11" t="b">
        <f>AND(C1272="neutre",F1272="neutre")</f>
        <v>1</v>
      </c>
      <c r="K1272" s="12" t="b">
        <f>AND(C1272="neutre",F1272="incels")</f>
        <v>0</v>
      </c>
    </row>
    <row r="1273" spans="1:11" ht="15.75" customHeight="1" x14ac:dyDescent="0.15">
      <c r="A1273" s="39" t="s">
        <v>9897</v>
      </c>
      <c r="B1273" s="40">
        <v>9979</v>
      </c>
      <c r="C1273" s="41" t="s">
        <v>2</v>
      </c>
      <c r="D1273" s="42">
        <v>0</v>
      </c>
      <c r="E1273" s="42">
        <v>1</v>
      </c>
      <c r="F1273" s="9" t="s">
        <v>2</v>
      </c>
      <c r="G1273" s="11">
        <f>IF(C1273=F1273,1,0)</f>
        <v>1</v>
      </c>
      <c r="H1273" s="11" t="b">
        <f>AND(C1273="incels",F1273="incels")</f>
        <v>0</v>
      </c>
      <c r="I1273" s="11" t="b">
        <f>AND(C1273="incels",F1273="neutre")</f>
        <v>0</v>
      </c>
      <c r="J1273" s="11" t="b">
        <f>AND(C1273="neutre",F1273="neutre")</f>
        <v>1</v>
      </c>
      <c r="K1273" s="12" t="b">
        <f>AND(C1273="neutre",F1273="incels")</f>
        <v>0</v>
      </c>
    </row>
    <row r="1274" spans="1:11" ht="15.75" customHeight="1" x14ac:dyDescent="0.15">
      <c r="A1274" s="39" t="s">
        <v>3967</v>
      </c>
      <c r="B1274" s="40">
        <v>3974</v>
      </c>
      <c r="C1274" s="41" t="s">
        <v>2</v>
      </c>
      <c r="D1274" s="42">
        <v>0</v>
      </c>
      <c r="E1274" s="42">
        <v>1</v>
      </c>
      <c r="F1274" s="9" t="s">
        <v>2</v>
      </c>
      <c r="G1274" s="11">
        <f>IF(C1274=F1274,1,0)</f>
        <v>1</v>
      </c>
      <c r="H1274" s="11" t="b">
        <f>AND(C1274="incels",F1274="incels")</f>
        <v>0</v>
      </c>
      <c r="I1274" s="11" t="b">
        <f>AND(C1274="incels",F1274="neutre")</f>
        <v>0</v>
      </c>
      <c r="J1274" s="11" t="b">
        <f>AND(C1274="neutre",F1274="neutre")</f>
        <v>1</v>
      </c>
      <c r="K1274" s="12" t="b">
        <f>AND(C1274="neutre",F1274="incels")</f>
        <v>0</v>
      </c>
    </row>
    <row r="1275" spans="1:11" ht="15.75" customHeight="1" x14ac:dyDescent="0.15">
      <c r="A1275" s="39" t="s">
        <v>6516</v>
      </c>
      <c r="B1275" s="40">
        <v>6556</v>
      </c>
      <c r="C1275" s="41" t="s">
        <v>2</v>
      </c>
      <c r="D1275" s="42">
        <v>0</v>
      </c>
      <c r="E1275" s="42">
        <v>1</v>
      </c>
      <c r="F1275" s="9" t="s">
        <v>2</v>
      </c>
      <c r="G1275" s="11">
        <f>IF(C1275=F1275,1,0)</f>
        <v>1</v>
      </c>
      <c r="H1275" s="11" t="b">
        <f>AND(C1275="incels",F1275="incels")</f>
        <v>0</v>
      </c>
      <c r="I1275" s="11" t="b">
        <f>AND(C1275="incels",F1275="neutre")</f>
        <v>0</v>
      </c>
      <c r="J1275" s="11" t="b">
        <f>AND(C1275="neutre",F1275="neutre")</f>
        <v>1</v>
      </c>
      <c r="K1275" s="12" t="b">
        <f>AND(C1275="neutre",F1275="incels")</f>
        <v>0</v>
      </c>
    </row>
    <row r="1276" spans="1:11" ht="15.75" customHeight="1" x14ac:dyDescent="0.15">
      <c r="A1276" s="39" t="s">
        <v>7451</v>
      </c>
      <c r="B1276" s="40">
        <v>7506</v>
      </c>
      <c r="C1276" s="41" t="s">
        <v>2</v>
      </c>
      <c r="D1276" s="42">
        <v>0</v>
      </c>
      <c r="E1276" s="42">
        <v>1</v>
      </c>
      <c r="F1276" s="9" t="s">
        <v>2</v>
      </c>
      <c r="G1276" s="11">
        <f>IF(C1276=F1276,1,0)</f>
        <v>1</v>
      </c>
      <c r="H1276" s="11" t="b">
        <f>AND(C1276="incels",F1276="incels")</f>
        <v>0</v>
      </c>
      <c r="I1276" s="11" t="b">
        <f>AND(C1276="incels",F1276="neutre")</f>
        <v>0</v>
      </c>
      <c r="J1276" s="11" t="b">
        <f>AND(C1276="neutre",F1276="neutre")</f>
        <v>1</v>
      </c>
      <c r="K1276" s="12" t="b">
        <f>AND(C1276="neutre",F1276="incels")</f>
        <v>0</v>
      </c>
    </row>
    <row r="1277" spans="1:11" ht="15.75" customHeight="1" x14ac:dyDescent="0.15">
      <c r="A1277" s="39" t="s">
        <v>5948</v>
      </c>
      <c r="B1277" s="40">
        <v>5981</v>
      </c>
      <c r="C1277" s="41" t="s">
        <v>2</v>
      </c>
      <c r="D1277" s="42">
        <v>0</v>
      </c>
      <c r="E1277" s="42">
        <v>1</v>
      </c>
      <c r="F1277" s="9" t="s">
        <v>2</v>
      </c>
      <c r="G1277" s="11">
        <f>IF(C1277=F1277,1,0)</f>
        <v>1</v>
      </c>
      <c r="H1277" s="11" t="b">
        <f>AND(C1277="incels",F1277="incels")</f>
        <v>0</v>
      </c>
      <c r="I1277" s="11" t="b">
        <f>AND(C1277="incels",F1277="neutre")</f>
        <v>0</v>
      </c>
      <c r="J1277" s="11" t="b">
        <f>AND(C1277="neutre",F1277="neutre")</f>
        <v>1</v>
      </c>
      <c r="K1277" s="12" t="b">
        <f>AND(C1277="neutre",F1277="incels")</f>
        <v>0</v>
      </c>
    </row>
    <row r="1278" spans="1:11" ht="15.75" customHeight="1" x14ac:dyDescent="0.15">
      <c r="A1278" s="39" t="s">
        <v>6177</v>
      </c>
      <c r="B1278" s="40">
        <v>6213</v>
      </c>
      <c r="C1278" s="41" t="s">
        <v>2</v>
      </c>
      <c r="D1278" s="42">
        <v>0</v>
      </c>
      <c r="E1278" s="42">
        <v>1</v>
      </c>
      <c r="F1278" s="9" t="s">
        <v>2</v>
      </c>
      <c r="G1278" s="11">
        <f>IF(C1278=F1278,1,0)</f>
        <v>1</v>
      </c>
      <c r="H1278" s="11" t="b">
        <f>AND(C1278="incels",F1278="incels")</f>
        <v>0</v>
      </c>
      <c r="I1278" s="11" t="b">
        <f>AND(C1278="incels",F1278="neutre")</f>
        <v>0</v>
      </c>
      <c r="J1278" s="11" t="b">
        <f>AND(C1278="neutre",F1278="neutre")</f>
        <v>1</v>
      </c>
      <c r="K1278" s="12" t="b">
        <f>AND(C1278="neutre",F1278="incels")</f>
        <v>0</v>
      </c>
    </row>
    <row r="1279" spans="1:11" ht="15.75" customHeight="1" x14ac:dyDescent="0.15">
      <c r="A1279" s="39" t="s">
        <v>3938</v>
      </c>
      <c r="B1279" s="40">
        <v>3945</v>
      </c>
      <c r="C1279" s="41" t="s">
        <v>2</v>
      </c>
      <c r="D1279" s="42">
        <v>0</v>
      </c>
      <c r="E1279" s="42">
        <v>1</v>
      </c>
      <c r="F1279" s="9" t="s">
        <v>2</v>
      </c>
      <c r="G1279" s="11">
        <f>IF(C1279=F1279,1,0)</f>
        <v>1</v>
      </c>
      <c r="H1279" s="11" t="b">
        <f>AND(C1279="incels",F1279="incels")</f>
        <v>0</v>
      </c>
      <c r="I1279" s="11" t="b">
        <f>AND(C1279="incels",F1279="neutre")</f>
        <v>0</v>
      </c>
      <c r="J1279" s="11" t="b">
        <f>AND(C1279="neutre",F1279="neutre")</f>
        <v>1</v>
      </c>
      <c r="K1279" s="12" t="b">
        <f>AND(C1279="neutre",F1279="incels")</f>
        <v>0</v>
      </c>
    </row>
    <row r="1280" spans="1:11" ht="15.75" customHeight="1" x14ac:dyDescent="0.15">
      <c r="A1280" s="39" t="s">
        <v>1361</v>
      </c>
      <c r="B1280" s="40">
        <v>1362</v>
      </c>
      <c r="C1280" s="41" t="s">
        <v>2</v>
      </c>
      <c r="D1280" s="42">
        <v>0</v>
      </c>
      <c r="E1280" s="42">
        <v>1</v>
      </c>
      <c r="F1280" s="9" t="s">
        <v>2</v>
      </c>
      <c r="G1280" s="11">
        <f>IF(C1280=F1280,1,0)</f>
        <v>1</v>
      </c>
      <c r="H1280" s="11" t="b">
        <f>AND(C1280="incels",F1280="incels")</f>
        <v>0</v>
      </c>
      <c r="I1280" s="11" t="b">
        <f>AND(C1280="incels",F1280="neutre")</f>
        <v>0</v>
      </c>
      <c r="J1280" s="11" t="b">
        <f>AND(C1280="neutre",F1280="neutre")</f>
        <v>1</v>
      </c>
      <c r="K1280" s="12" t="b">
        <f>AND(C1280="neutre",F1280="incels")</f>
        <v>0</v>
      </c>
    </row>
    <row r="1281" spans="1:11" ht="15.75" customHeight="1" x14ac:dyDescent="0.15">
      <c r="A1281" s="39" t="s">
        <v>1358</v>
      </c>
      <c r="B1281" s="40">
        <v>1359</v>
      </c>
      <c r="C1281" s="41" t="s">
        <v>2</v>
      </c>
      <c r="D1281" s="42">
        <v>0</v>
      </c>
      <c r="E1281" s="42">
        <v>1</v>
      </c>
      <c r="F1281" s="9" t="s">
        <v>2</v>
      </c>
      <c r="G1281" s="11">
        <f>IF(C1281=F1281,1,0)</f>
        <v>1</v>
      </c>
      <c r="H1281" s="11" t="b">
        <f>AND(C1281="incels",F1281="incels")</f>
        <v>0</v>
      </c>
      <c r="I1281" s="11" t="b">
        <f>AND(C1281="incels",F1281="neutre")</f>
        <v>0</v>
      </c>
      <c r="J1281" s="11" t="b">
        <f>AND(C1281="neutre",F1281="neutre")</f>
        <v>1</v>
      </c>
      <c r="K1281" s="12" t="b">
        <f>AND(C1281="neutre",F1281="incels")</f>
        <v>0</v>
      </c>
    </row>
    <row r="1282" spans="1:11" ht="15.75" customHeight="1" x14ac:dyDescent="0.15">
      <c r="A1282" s="39" t="s">
        <v>6045</v>
      </c>
      <c r="B1282" s="40">
        <v>6079</v>
      </c>
      <c r="C1282" s="41" t="s">
        <v>2</v>
      </c>
      <c r="D1282" s="42">
        <v>0</v>
      </c>
      <c r="E1282" s="42">
        <v>1</v>
      </c>
      <c r="F1282" s="9" t="s">
        <v>2</v>
      </c>
      <c r="G1282" s="11">
        <f>IF(C1282=F1282,1,0)</f>
        <v>1</v>
      </c>
      <c r="H1282" s="11" t="b">
        <f>AND(C1282="incels",F1282="incels")</f>
        <v>0</v>
      </c>
      <c r="I1282" s="11" t="b">
        <f>AND(C1282="incels",F1282="neutre")</f>
        <v>0</v>
      </c>
      <c r="J1282" s="11" t="b">
        <f>AND(C1282="neutre",F1282="neutre")</f>
        <v>1</v>
      </c>
      <c r="K1282" s="12" t="b">
        <f>AND(C1282="neutre",F1282="incels")</f>
        <v>0</v>
      </c>
    </row>
    <row r="1283" spans="1:11" ht="15.75" customHeight="1" x14ac:dyDescent="0.15">
      <c r="A1283" s="39" t="s">
        <v>2436</v>
      </c>
      <c r="B1283" s="40">
        <v>2438</v>
      </c>
      <c r="C1283" s="41" t="s">
        <v>2</v>
      </c>
      <c r="D1283" s="42">
        <v>0</v>
      </c>
      <c r="E1283" s="42">
        <v>1</v>
      </c>
      <c r="F1283" s="9" t="s">
        <v>2</v>
      </c>
      <c r="G1283" s="11">
        <f>IF(C1283=F1283,1,0)</f>
        <v>1</v>
      </c>
      <c r="H1283" s="11" t="b">
        <f>AND(C1283="incels",F1283="incels")</f>
        <v>0</v>
      </c>
      <c r="I1283" s="11" t="b">
        <f>AND(C1283="incels",F1283="neutre")</f>
        <v>0</v>
      </c>
      <c r="J1283" s="11" t="b">
        <f>AND(C1283="neutre",F1283="neutre")</f>
        <v>1</v>
      </c>
      <c r="K1283" s="12" t="b">
        <f>AND(C1283="neutre",F1283="incels")</f>
        <v>0</v>
      </c>
    </row>
    <row r="1284" spans="1:11" ht="15.75" customHeight="1" x14ac:dyDescent="0.15">
      <c r="A1284" s="39" t="s">
        <v>5877</v>
      </c>
      <c r="B1284" s="40">
        <v>5909</v>
      </c>
      <c r="C1284" s="41" t="s">
        <v>1</v>
      </c>
      <c r="D1284" s="42">
        <v>0</v>
      </c>
      <c r="E1284" s="42">
        <v>0</v>
      </c>
      <c r="F1284" s="9" t="s">
        <v>2</v>
      </c>
      <c r="G1284" s="11">
        <f>IF(C1284=F1284,1,0)</f>
        <v>0</v>
      </c>
      <c r="H1284" s="11" t="b">
        <f>AND(C1284="incels",F1284="incels")</f>
        <v>0</v>
      </c>
      <c r="I1284" s="11" t="b">
        <f>AND(C1284="incels",F1284="neutre")</f>
        <v>1</v>
      </c>
      <c r="J1284" s="11" t="b">
        <f>AND(C1284="neutre",F1284="neutre")</f>
        <v>0</v>
      </c>
      <c r="K1284" s="12" t="b">
        <f>AND(C1284="neutre",F1284="incels")</f>
        <v>0</v>
      </c>
    </row>
    <row r="1285" spans="1:11" ht="15.75" customHeight="1" x14ac:dyDescent="0.15">
      <c r="A1285" s="39" t="s">
        <v>3481</v>
      </c>
      <c r="B1285" s="40">
        <v>3486</v>
      </c>
      <c r="C1285" s="41" t="s">
        <v>2</v>
      </c>
      <c r="D1285" s="42">
        <v>0</v>
      </c>
      <c r="E1285" s="42">
        <v>1</v>
      </c>
      <c r="F1285" s="9" t="s">
        <v>2</v>
      </c>
      <c r="G1285" s="11">
        <f>IF(C1285=F1285,1,0)</f>
        <v>1</v>
      </c>
      <c r="H1285" s="11" t="b">
        <f>AND(C1285="incels",F1285="incels")</f>
        <v>0</v>
      </c>
      <c r="I1285" s="11" t="b">
        <f>AND(C1285="incels",F1285="neutre")</f>
        <v>0</v>
      </c>
      <c r="J1285" s="11" t="b">
        <f>AND(C1285="neutre",F1285="neutre")</f>
        <v>1</v>
      </c>
      <c r="K1285" s="12" t="b">
        <f>AND(C1285="neutre",F1285="incels")</f>
        <v>0</v>
      </c>
    </row>
    <row r="1286" spans="1:11" ht="15.75" customHeight="1" x14ac:dyDescent="0.15">
      <c r="A1286" s="39" t="s">
        <v>3580</v>
      </c>
      <c r="B1286" s="40">
        <v>3585</v>
      </c>
      <c r="C1286" s="41" t="s">
        <v>2</v>
      </c>
      <c r="D1286" s="42">
        <v>0</v>
      </c>
      <c r="E1286" s="42">
        <v>1</v>
      </c>
      <c r="F1286" s="9" t="s">
        <v>2</v>
      </c>
      <c r="G1286" s="11">
        <f>IF(C1286=F1286,1,0)</f>
        <v>1</v>
      </c>
      <c r="H1286" s="11" t="b">
        <f>AND(C1286="incels",F1286="incels")</f>
        <v>0</v>
      </c>
      <c r="I1286" s="11" t="b">
        <f>AND(C1286="incels",F1286="neutre")</f>
        <v>0</v>
      </c>
      <c r="J1286" s="11" t="b">
        <f>AND(C1286="neutre",F1286="neutre")</f>
        <v>1</v>
      </c>
      <c r="K1286" s="12" t="b">
        <f>AND(C1286="neutre",F1286="incels")</f>
        <v>0</v>
      </c>
    </row>
    <row r="1287" spans="1:11" ht="15.75" customHeight="1" x14ac:dyDescent="0.15">
      <c r="A1287" s="39" t="s">
        <v>1082</v>
      </c>
      <c r="B1287" s="40">
        <v>1083</v>
      </c>
      <c r="C1287" s="41" t="s">
        <v>2</v>
      </c>
      <c r="D1287" s="42">
        <v>0</v>
      </c>
      <c r="E1287" s="42">
        <v>1</v>
      </c>
      <c r="F1287" s="9" t="s">
        <v>2</v>
      </c>
      <c r="G1287" s="11">
        <f>IF(C1287=F1287,1,0)</f>
        <v>1</v>
      </c>
      <c r="H1287" s="11" t="b">
        <f>AND(C1287="incels",F1287="incels")</f>
        <v>0</v>
      </c>
      <c r="I1287" s="11" t="b">
        <f>AND(C1287="incels",F1287="neutre")</f>
        <v>0</v>
      </c>
      <c r="J1287" s="11" t="b">
        <f>AND(C1287="neutre",F1287="neutre")</f>
        <v>1</v>
      </c>
      <c r="K1287" s="12" t="b">
        <f>AND(C1287="neutre",F1287="incels")</f>
        <v>0</v>
      </c>
    </row>
    <row r="1288" spans="1:11" ht="15.75" customHeight="1" x14ac:dyDescent="0.15">
      <c r="A1288" s="39" t="s">
        <v>5976</v>
      </c>
      <c r="B1288" s="40">
        <v>6010</v>
      </c>
      <c r="C1288" s="41" t="s">
        <v>2</v>
      </c>
      <c r="D1288" s="42">
        <v>0</v>
      </c>
      <c r="E1288" s="42">
        <v>1</v>
      </c>
      <c r="F1288" s="9" t="s">
        <v>2</v>
      </c>
      <c r="G1288" s="11">
        <f>IF(C1288=F1288,1,0)</f>
        <v>1</v>
      </c>
      <c r="H1288" s="11" t="b">
        <f>AND(C1288="incels",F1288="incels")</f>
        <v>0</v>
      </c>
      <c r="I1288" s="11" t="b">
        <f>AND(C1288="incels",F1288="neutre")</f>
        <v>0</v>
      </c>
      <c r="J1288" s="11" t="b">
        <f>AND(C1288="neutre",F1288="neutre")</f>
        <v>1</v>
      </c>
      <c r="K1288" s="12" t="b">
        <f>AND(C1288="neutre",F1288="incels")</f>
        <v>0</v>
      </c>
    </row>
    <row r="1289" spans="1:11" ht="15.75" customHeight="1" x14ac:dyDescent="0.15">
      <c r="A1289" s="39" t="s">
        <v>8448</v>
      </c>
      <c r="B1289" s="40">
        <v>8512</v>
      </c>
      <c r="C1289" s="41" t="s">
        <v>2</v>
      </c>
      <c r="D1289" s="42">
        <v>0</v>
      </c>
      <c r="E1289" s="42">
        <v>1</v>
      </c>
      <c r="F1289" s="9" t="s">
        <v>2</v>
      </c>
      <c r="G1289" s="11">
        <f>IF(C1289=F1289,1,0)</f>
        <v>1</v>
      </c>
      <c r="H1289" s="11" t="b">
        <f>AND(C1289="incels",F1289="incels")</f>
        <v>0</v>
      </c>
      <c r="I1289" s="11" t="b">
        <f>AND(C1289="incels",F1289="neutre")</f>
        <v>0</v>
      </c>
      <c r="J1289" s="11" t="b">
        <f>AND(C1289="neutre",F1289="neutre")</f>
        <v>1</v>
      </c>
      <c r="K1289" s="12" t="b">
        <f>AND(C1289="neutre",F1289="incels")</f>
        <v>0</v>
      </c>
    </row>
    <row r="1290" spans="1:11" ht="15.75" customHeight="1" x14ac:dyDescent="0.15">
      <c r="A1290" s="39" t="s">
        <v>5314</v>
      </c>
      <c r="B1290" s="40">
        <v>5338</v>
      </c>
      <c r="C1290" s="41" t="s">
        <v>2</v>
      </c>
      <c r="D1290" s="42">
        <v>0</v>
      </c>
      <c r="E1290" s="42">
        <v>1</v>
      </c>
      <c r="F1290" s="9" t="s">
        <v>2</v>
      </c>
      <c r="G1290" s="11">
        <f>IF(C1290=F1290,1,0)</f>
        <v>1</v>
      </c>
      <c r="H1290" s="11" t="b">
        <f>AND(C1290="incels",F1290="incels")</f>
        <v>0</v>
      </c>
      <c r="I1290" s="11" t="b">
        <f>AND(C1290="incels",F1290="neutre")</f>
        <v>0</v>
      </c>
      <c r="J1290" s="11" t="b">
        <f>AND(C1290="neutre",F1290="neutre")</f>
        <v>1</v>
      </c>
      <c r="K1290" s="12" t="b">
        <f>AND(C1290="neutre",F1290="incels")</f>
        <v>0</v>
      </c>
    </row>
    <row r="1291" spans="1:11" ht="15.75" customHeight="1" x14ac:dyDescent="0.15">
      <c r="A1291" s="39" t="s">
        <v>7047</v>
      </c>
      <c r="B1291" s="40">
        <v>7097</v>
      </c>
      <c r="C1291" s="41" t="s">
        <v>2</v>
      </c>
      <c r="D1291" s="42">
        <v>0</v>
      </c>
      <c r="E1291" s="42">
        <v>1</v>
      </c>
      <c r="F1291" s="9" t="s">
        <v>2</v>
      </c>
      <c r="G1291" s="11">
        <f>IF(C1291=F1291,1,0)</f>
        <v>1</v>
      </c>
      <c r="H1291" s="11" t="b">
        <f>AND(C1291="incels",F1291="incels")</f>
        <v>0</v>
      </c>
      <c r="I1291" s="11" t="b">
        <f>AND(C1291="incels",F1291="neutre")</f>
        <v>0</v>
      </c>
      <c r="J1291" s="11" t="b">
        <f>AND(C1291="neutre",F1291="neutre")</f>
        <v>1</v>
      </c>
      <c r="K1291" s="12" t="b">
        <f>AND(C1291="neutre",F1291="incels")</f>
        <v>0</v>
      </c>
    </row>
    <row r="1292" spans="1:11" ht="15.75" customHeight="1" x14ac:dyDescent="0.15">
      <c r="A1292" s="39" t="s">
        <v>1493</v>
      </c>
      <c r="B1292" s="40">
        <v>1495</v>
      </c>
      <c r="C1292" s="41" t="s">
        <v>2</v>
      </c>
      <c r="D1292" s="42">
        <v>0</v>
      </c>
      <c r="E1292" s="42">
        <v>1</v>
      </c>
      <c r="F1292" s="9" t="s">
        <v>2</v>
      </c>
      <c r="G1292" s="11">
        <f>IF(C1292=F1292,1,0)</f>
        <v>1</v>
      </c>
      <c r="H1292" s="11" t="b">
        <f>AND(C1292="incels",F1292="incels")</f>
        <v>0</v>
      </c>
      <c r="I1292" s="11" t="b">
        <f>AND(C1292="incels",F1292="neutre")</f>
        <v>0</v>
      </c>
      <c r="J1292" s="11" t="b">
        <f>AND(C1292="neutre",F1292="neutre")</f>
        <v>1</v>
      </c>
      <c r="K1292" s="12" t="b">
        <f>AND(C1292="neutre",F1292="incels")</f>
        <v>0</v>
      </c>
    </row>
    <row r="1293" spans="1:11" ht="15.75" customHeight="1" x14ac:dyDescent="0.15">
      <c r="A1293" s="39" t="s">
        <v>6807</v>
      </c>
      <c r="B1293" s="40">
        <v>6851</v>
      </c>
      <c r="C1293" s="41" t="s">
        <v>2</v>
      </c>
      <c r="D1293" s="42">
        <v>0</v>
      </c>
      <c r="E1293" s="42">
        <v>1</v>
      </c>
      <c r="F1293" s="9" t="s">
        <v>2</v>
      </c>
      <c r="G1293" s="11">
        <f>IF(C1293=F1293,1,0)</f>
        <v>1</v>
      </c>
      <c r="H1293" s="11" t="b">
        <f>AND(C1293="incels",F1293="incels")</f>
        <v>0</v>
      </c>
      <c r="I1293" s="11" t="b">
        <f>AND(C1293="incels",F1293="neutre")</f>
        <v>0</v>
      </c>
      <c r="J1293" s="11" t="b">
        <f>AND(C1293="neutre",F1293="neutre")</f>
        <v>1</v>
      </c>
      <c r="K1293" s="12" t="b">
        <f>AND(C1293="neutre",F1293="incels")</f>
        <v>0</v>
      </c>
    </row>
    <row r="1294" spans="1:11" ht="15.75" customHeight="1" x14ac:dyDescent="0.15">
      <c r="A1294" s="39" t="s">
        <v>8908</v>
      </c>
      <c r="B1294" s="40">
        <v>8976</v>
      </c>
      <c r="C1294" s="41" t="s">
        <v>2</v>
      </c>
      <c r="D1294" s="42">
        <v>0</v>
      </c>
      <c r="E1294" s="42">
        <v>1</v>
      </c>
      <c r="F1294" s="9" t="s">
        <v>2</v>
      </c>
      <c r="G1294" s="11">
        <f>IF(C1294=F1294,1,0)</f>
        <v>1</v>
      </c>
      <c r="H1294" s="11" t="b">
        <f>AND(C1294="incels",F1294="incels")</f>
        <v>0</v>
      </c>
      <c r="I1294" s="11" t="b">
        <f>AND(C1294="incels",F1294="neutre")</f>
        <v>0</v>
      </c>
      <c r="J1294" s="11" t="b">
        <f>AND(C1294="neutre",F1294="neutre")</f>
        <v>1</v>
      </c>
      <c r="K1294" s="12" t="b">
        <f>AND(C1294="neutre",F1294="incels")</f>
        <v>0</v>
      </c>
    </row>
    <row r="1295" spans="1:11" ht="15.75" customHeight="1" x14ac:dyDescent="0.15">
      <c r="A1295" s="39" t="s">
        <v>3162</v>
      </c>
      <c r="B1295" s="40">
        <v>3165</v>
      </c>
      <c r="C1295" s="41" t="s">
        <v>2</v>
      </c>
      <c r="D1295" s="42">
        <v>0</v>
      </c>
      <c r="E1295" s="42">
        <v>1</v>
      </c>
      <c r="F1295" s="9" t="s">
        <v>2</v>
      </c>
      <c r="G1295" s="11">
        <f>IF(C1295=F1295,1,0)</f>
        <v>1</v>
      </c>
      <c r="H1295" s="11" t="b">
        <f>AND(C1295="incels",F1295="incels")</f>
        <v>0</v>
      </c>
      <c r="I1295" s="11" t="b">
        <f>AND(C1295="incels",F1295="neutre")</f>
        <v>0</v>
      </c>
      <c r="J1295" s="11" t="b">
        <f>AND(C1295="neutre",F1295="neutre")</f>
        <v>1</v>
      </c>
      <c r="K1295" s="12" t="b">
        <f>AND(C1295="neutre",F1295="incels")</f>
        <v>0</v>
      </c>
    </row>
    <row r="1296" spans="1:11" ht="15.75" customHeight="1" x14ac:dyDescent="0.15">
      <c r="A1296" s="39" t="s">
        <v>8571</v>
      </c>
      <c r="B1296" s="40">
        <v>8635</v>
      </c>
      <c r="C1296" s="41" t="s">
        <v>2</v>
      </c>
      <c r="D1296" s="42">
        <v>0</v>
      </c>
      <c r="E1296" s="42">
        <v>1</v>
      </c>
      <c r="F1296" s="9" t="s">
        <v>2</v>
      </c>
      <c r="G1296" s="11">
        <f>IF(C1296=F1296,1,0)</f>
        <v>1</v>
      </c>
      <c r="H1296" s="11" t="b">
        <f>AND(C1296="incels",F1296="incels")</f>
        <v>0</v>
      </c>
      <c r="I1296" s="11" t="b">
        <f>AND(C1296="incels",F1296="neutre")</f>
        <v>0</v>
      </c>
      <c r="J1296" s="11" t="b">
        <f>AND(C1296="neutre",F1296="neutre")</f>
        <v>1</v>
      </c>
      <c r="K1296" s="12" t="b">
        <f>AND(C1296="neutre",F1296="incels")</f>
        <v>0</v>
      </c>
    </row>
    <row r="1297" spans="1:11" ht="15.75" customHeight="1" x14ac:dyDescent="0.15">
      <c r="A1297" s="39" t="s">
        <v>8294</v>
      </c>
      <c r="B1297" s="40">
        <v>8356</v>
      </c>
      <c r="C1297" s="41" t="s">
        <v>2</v>
      </c>
      <c r="D1297" s="42">
        <v>0</v>
      </c>
      <c r="E1297" s="42">
        <v>1</v>
      </c>
      <c r="F1297" s="9" t="s">
        <v>2</v>
      </c>
      <c r="G1297" s="11">
        <f>IF(C1297=F1297,1,0)</f>
        <v>1</v>
      </c>
      <c r="H1297" s="11" t="b">
        <f>AND(C1297="incels",F1297="incels")</f>
        <v>0</v>
      </c>
      <c r="I1297" s="11" t="b">
        <f>AND(C1297="incels",F1297="neutre")</f>
        <v>0</v>
      </c>
      <c r="J1297" s="11" t="b">
        <f>AND(C1297="neutre",F1297="neutre")</f>
        <v>1</v>
      </c>
      <c r="K1297" s="12" t="b">
        <f>AND(C1297="neutre",F1297="incels")</f>
        <v>0</v>
      </c>
    </row>
    <row r="1298" spans="1:11" ht="15.75" customHeight="1" x14ac:dyDescent="0.15">
      <c r="A1298" s="39" t="s">
        <v>6685</v>
      </c>
      <c r="B1298" s="40">
        <v>6728</v>
      </c>
      <c r="C1298" s="41" t="s">
        <v>2</v>
      </c>
      <c r="D1298" s="42">
        <v>0</v>
      </c>
      <c r="E1298" s="42">
        <v>1</v>
      </c>
      <c r="F1298" s="9" t="s">
        <v>2</v>
      </c>
      <c r="G1298" s="11">
        <f>IF(C1298=F1298,1,0)</f>
        <v>1</v>
      </c>
      <c r="H1298" s="11" t="b">
        <f>AND(C1298="incels",F1298="incels")</f>
        <v>0</v>
      </c>
      <c r="I1298" s="11" t="b">
        <f>AND(C1298="incels",F1298="neutre")</f>
        <v>0</v>
      </c>
      <c r="J1298" s="11" t="b">
        <f>AND(C1298="neutre",F1298="neutre")</f>
        <v>1</v>
      </c>
      <c r="K1298" s="12" t="b">
        <f>AND(C1298="neutre",F1298="incels")</f>
        <v>0</v>
      </c>
    </row>
    <row r="1299" spans="1:11" ht="15.75" customHeight="1" x14ac:dyDescent="0.15">
      <c r="A1299" s="39" t="s">
        <v>2101</v>
      </c>
      <c r="B1299" s="40">
        <v>2103</v>
      </c>
      <c r="C1299" s="41" t="s">
        <v>1</v>
      </c>
      <c r="D1299" s="42">
        <v>1</v>
      </c>
      <c r="E1299" s="42">
        <v>0</v>
      </c>
      <c r="F1299" s="9" t="s">
        <v>2</v>
      </c>
      <c r="G1299" s="11">
        <f>IF(C1299=F1299,1,0)</f>
        <v>0</v>
      </c>
      <c r="H1299" s="11" t="b">
        <f>AND(C1299="incels",F1299="incels")</f>
        <v>0</v>
      </c>
      <c r="I1299" s="11" t="b">
        <f>AND(C1299="incels",F1299="neutre")</f>
        <v>1</v>
      </c>
      <c r="J1299" s="11" t="b">
        <f>AND(C1299="neutre",F1299="neutre")</f>
        <v>0</v>
      </c>
      <c r="K1299" s="12" t="b">
        <f>AND(C1299="neutre",F1299="incels")</f>
        <v>0</v>
      </c>
    </row>
    <row r="1300" spans="1:11" ht="15.75" customHeight="1" x14ac:dyDescent="0.15">
      <c r="A1300" s="39" t="s">
        <v>3296</v>
      </c>
      <c r="B1300" s="40">
        <v>3299</v>
      </c>
      <c r="C1300" s="41" t="s">
        <v>2</v>
      </c>
      <c r="D1300" s="42">
        <v>0</v>
      </c>
      <c r="E1300" s="42">
        <v>1</v>
      </c>
      <c r="F1300" s="9" t="s">
        <v>2</v>
      </c>
      <c r="G1300" s="11">
        <f>IF(C1300=F1300,1,0)</f>
        <v>1</v>
      </c>
      <c r="H1300" s="11" t="b">
        <f>AND(C1300="incels",F1300="incels")</f>
        <v>0</v>
      </c>
      <c r="I1300" s="11" t="b">
        <f>AND(C1300="incels",F1300="neutre")</f>
        <v>0</v>
      </c>
      <c r="J1300" s="11" t="b">
        <f>AND(C1300="neutre",F1300="neutre")</f>
        <v>1</v>
      </c>
      <c r="K1300" s="12" t="b">
        <f>AND(C1300="neutre",F1300="incels")</f>
        <v>0</v>
      </c>
    </row>
    <row r="1301" spans="1:11" ht="15.75" customHeight="1" x14ac:dyDescent="0.15">
      <c r="A1301" s="39" t="s">
        <v>4226</v>
      </c>
      <c r="B1301" s="40">
        <v>4235</v>
      </c>
      <c r="C1301" s="41" t="s">
        <v>2</v>
      </c>
      <c r="D1301" s="42">
        <v>0</v>
      </c>
      <c r="E1301" s="42">
        <v>1</v>
      </c>
      <c r="F1301" s="9" t="s">
        <v>2</v>
      </c>
      <c r="G1301" s="11">
        <f>IF(C1301=F1301,1,0)</f>
        <v>1</v>
      </c>
      <c r="H1301" s="11" t="b">
        <f>AND(C1301="incels",F1301="incels")</f>
        <v>0</v>
      </c>
      <c r="I1301" s="11" t="b">
        <f>AND(C1301="incels",F1301="neutre")</f>
        <v>0</v>
      </c>
      <c r="J1301" s="11" t="b">
        <f>AND(C1301="neutre",F1301="neutre")</f>
        <v>1</v>
      </c>
      <c r="K1301" s="12" t="b">
        <f>AND(C1301="neutre",F1301="incels")</f>
        <v>0</v>
      </c>
    </row>
    <row r="1302" spans="1:11" ht="15.75" customHeight="1" x14ac:dyDescent="0.15">
      <c r="A1302" s="39" t="s">
        <v>944</v>
      </c>
      <c r="B1302" s="40">
        <v>944</v>
      </c>
      <c r="C1302" s="41" t="s">
        <v>2</v>
      </c>
      <c r="D1302" s="42">
        <v>0</v>
      </c>
      <c r="E1302" s="42">
        <v>1</v>
      </c>
      <c r="F1302" s="9" t="s">
        <v>2</v>
      </c>
      <c r="G1302" s="11">
        <f>IF(C1302=F1302,1,0)</f>
        <v>1</v>
      </c>
      <c r="H1302" s="11" t="b">
        <f>AND(C1302="incels",F1302="incels")</f>
        <v>0</v>
      </c>
      <c r="I1302" s="11" t="b">
        <f>AND(C1302="incels",F1302="neutre")</f>
        <v>0</v>
      </c>
      <c r="J1302" s="11" t="b">
        <f>AND(C1302="neutre",F1302="neutre")</f>
        <v>1</v>
      </c>
      <c r="K1302" s="12" t="b">
        <f>AND(C1302="neutre",F1302="incels")</f>
        <v>0</v>
      </c>
    </row>
    <row r="1303" spans="1:11" ht="15.75" customHeight="1" x14ac:dyDescent="0.15">
      <c r="A1303" s="39" t="s">
        <v>2466</v>
      </c>
      <c r="B1303" s="40">
        <v>2468</v>
      </c>
      <c r="C1303" s="41" t="s">
        <v>2</v>
      </c>
      <c r="D1303" s="42">
        <v>0</v>
      </c>
      <c r="E1303" s="42">
        <v>1</v>
      </c>
      <c r="F1303" s="9" t="s">
        <v>2</v>
      </c>
      <c r="G1303" s="11">
        <f>IF(C1303=F1303,1,0)</f>
        <v>1</v>
      </c>
      <c r="H1303" s="11" t="b">
        <f>AND(C1303="incels",F1303="incels")</f>
        <v>0</v>
      </c>
      <c r="I1303" s="11" t="b">
        <f>AND(C1303="incels",F1303="neutre")</f>
        <v>0</v>
      </c>
      <c r="J1303" s="11" t="b">
        <f>AND(C1303="neutre",F1303="neutre")</f>
        <v>1</v>
      </c>
      <c r="K1303" s="12" t="b">
        <f>AND(C1303="neutre",F1303="incels")</f>
        <v>0</v>
      </c>
    </row>
    <row r="1304" spans="1:11" ht="15.75" customHeight="1" x14ac:dyDescent="0.15">
      <c r="A1304" s="39" t="s">
        <v>947</v>
      </c>
      <c r="B1304" s="40">
        <v>947</v>
      </c>
      <c r="C1304" s="41" t="s">
        <v>2</v>
      </c>
      <c r="D1304" s="42">
        <v>0</v>
      </c>
      <c r="E1304" s="42">
        <v>1</v>
      </c>
      <c r="F1304" s="9" t="s">
        <v>2</v>
      </c>
      <c r="G1304" s="11">
        <f>IF(C1304=F1304,1,0)</f>
        <v>1</v>
      </c>
      <c r="H1304" s="11" t="b">
        <f>AND(C1304="incels",F1304="incels")</f>
        <v>0</v>
      </c>
      <c r="I1304" s="11" t="b">
        <f>AND(C1304="incels",F1304="neutre")</f>
        <v>0</v>
      </c>
      <c r="J1304" s="11" t="b">
        <f>AND(C1304="neutre",F1304="neutre")</f>
        <v>1</v>
      </c>
      <c r="K1304" s="12" t="b">
        <f>AND(C1304="neutre",F1304="incels")</f>
        <v>0</v>
      </c>
    </row>
    <row r="1305" spans="1:11" ht="15.75" customHeight="1" x14ac:dyDescent="0.15">
      <c r="A1305" s="39" t="s">
        <v>2170</v>
      </c>
      <c r="B1305" s="40">
        <v>2172</v>
      </c>
      <c r="C1305" s="41" t="s">
        <v>2</v>
      </c>
      <c r="D1305" s="42">
        <v>0</v>
      </c>
      <c r="E1305" s="42">
        <v>1</v>
      </c>
      <c r="F1305" s="9" t="s">
        <v>2</v>
      </c>
      <c r="G1305" s="11">
        <f>IF(C1305=F1305,1,0)</f>
        <v>1</v>
      </c>
      <c r="H1305" s="11" t="b">
        <f>AND(C1305="incels",F1305="incels")</f>
        <v>0</v>
      </c>
      <c r="I1305" s="11" t="b">
        <f>AND(C1305="incels",F1305="neutre")</f>
        <v>0</v>
      </c>
      <c r="J1305" s="11" t="b">
        <f>AND(C1305="neutre",F1305="neutre")</f>
        <v>1</v>
      </c>
      <c r="K1305" s="12" t="b">
        <f>AND(C1305="neutre",F1305="incels")</f>
        <v>0</v>
      </c>
    </row>
    <row r="1306" spans="1:11" ht="15.75" customHeight="1" x14ac:dyDescent="0.15">
      <c r="A1306" s="39" t="s">
        <v>4886</v>
      </c>
      <c r="B1306" s="40">
        <v>4902</v>
      </c>
      <c r="C1306" s="41" t="s">
        <v>1</v>
      </c>
      <c r="D1306" s="42">
        <v>1</v>
      </c>
      <c r="E1306" s="42">
        <v>0</v>
      </c>
      <c r="F1306" s="9" t="s">
        <v>2</v>
      </c>
      <c r="G1306" s="11">
        <f>IF(C1306=F1306,1,0)</f>
        <v>0</v>
      </c>
      <c r="H1306" s="11" t="b">
        <f>AND(C1306="incels",F1306="incels")</f>
        <v>0</v>
      </c>
      <c r="I1306" s="11" t="b">
        <f>AND(C1306="incels",F1306="neutre")</f>
        <v>1</v>
      </c>
      <c r="J1306" s="11" t="b">
        <f>AND(C1306="neutre",F1306="neutre")</f>
        <v>0</v>
      </c>
      <c r="K1306" s="12" t="b">
        <f>AND(C1306="neutre",F1306="incels")</f>
        <v>0</v>
      </c>
    </row>
    <row r="1307" spans="1:11" ht="15.75" customHeight="1" x14ac:dyDescent="0.15">
      <c r="A1307" s="39" t="s">
        <v>3295</v>
      </c>
      <c r="B1307" s="40">
        <v>3298</v>
      </c>
      <c r="C1307" s="41" t="s">
        <v>2</v>
      </c>
      <c r="D1307" s="42">
        <v>0</v>
      </c>
      <c r="E1307" s="42">
        <v>1</v>
      </c>
      <c r="F1307" s="9" t="s">
        <v>2</v>
      </c>
      <c r="G1307" s="11">
        <f>IF(C1307=F1307,1,0)</f>
        <v>1</v>
      </c>
      <c r="H1307" s="11" t="b">
        <f>AND(C1307="incels",F1307="incels")</f>
        <v>0</v>
      </c>
      <c r="I1307" s="11" t="b">
        <f>AND(C1307="incels",F1307="neutre")</f>
        <v>0</v>
      </c>
      <c r="J1307" s="11" t="b">
        <f>AND(C1307="neutre",F1307="neutre")</f>
        <v>1</v>
      </c>
      <c r="K1307" s="12" t="b">
        <f>AND(C1307="neutre",F1307="incels")</f>
        <v>0</v>
      </c>
    </row>
    <row r="1308" spans="1:11" ht="15.75" customHeight="1" x14ac:dyDescent="0.15">
      <c r="A1308" s="39" t="s">
        <v>6307</v>
      </c>
      <c r="B1308" s="40">
        <v>6344</v>
      </c>
      <c r="C1308" s="41" t="s">
        <v>2</v>
      </c>
      <c r="D1308" s="42">
        <v>0</v>
      </c>
      <c r="E1308" s="42">
        <v>1</v>
      </c>
      <c r="F1308" s="9" t="s">
        <v>2</v>
      </c>
      <c r="G1308" s="11">
        <f>IF(C1308=F1308,1,0)</f>
        <v>1</v>
      </c>
      <c r="H1308" s="11" t="b">
        <f>AND(C1308="incels",F1308="incels")</f>
        <v>0</v>
      </c>
      <c r="I1308" s="11" t="b">
        <f>AND(C1308="incels",F1308="neutre")</f>
        <v>0</v>
      </c>
      <c r="J1308" s="11" t="b">
        <f>AND(C1308="neutre",F1308="neutre")</f>
        <v>1</v>
      </c>
      <c r="K1308" s="12" t="b">
        <f>AND(C1308="neutre",F1308="incels")</f>
        <v>0</v>
      </c>
    </row>
    <row r="1309" spans="1:11" ht="15.75" customHeight="1" x14ac:dyDescent="0.15">
      <c r="A1309" s="39" t="s">
        <v>3059</v>
      </c>
      <c r="B1309" s="40">
        <v>3062</v>
      </c>
      <c r="C1309" s="41" t="s">
        <v>2</v>
      </c>
      <c r="D1309" s="42">
        <v>0</v>
      </c>
      <c r="E1309" s="42">
        <v>1</v>
      </c>
      <c r="F1309" s="9" t="s">
        <v>2</v>
      </c>
      <c r="G1309" s="11">
        <f>IF(C1309=F1309,1,0)</f>
        <v>1</v>
      </c>
      <c r="H1309" s="11" t="b">
        <f>AND(C1309="incels",F1309="incels")</f>
        <v>0</v>
      </c>
      <c r="I1309" s="11" t="b">
        <f>AND(C1309="incels",F1309="neutre")</f>
        <v>0</v>
      </c>
      <c r="J1309" s="11" t="b">
        <f>AND(C1309="neutre",F1309="neutre")</f>
        <v>1</v>
      </c>
      <c r="K1309" s="12" t="b">
        <f>AND(C1309="neutre",F1309="incels")</f>
        <v>0</v>
      </c>
    </row>
    <row r="1310" spans="1:11" ht="15.75" customHeight="1" x14ac:dyDescent="0.15">
      <c r="A1310" s="39" t="s">
        <v>6608</v>
      </c>
      <c r="B1310" s="40">
        <v>6649</v>
      </c>
      <c r="C1310" s="41" t="s">
        <v>1</v>
      </c>
      <c r="D1310" s="42">
        <v>0</v>
      </c>
      <c r="E1310" s="42">
        <v>0</v>
      </c>
      <c r="F1310" s="9" t="s">
        <v>2</v>
      </c>
      <c r="G1310" s="11">
        <f>IF(C1310=F1310,1,0)</f>
        <v>0</v>
      </c>
      <c r="H1310" s="11" t="b">
        <f>AND(C1310="incels",F1310="incels")</f>
        <v>0</v>
      </c>
      <c r="I1310" s="11" t="b">
        <f>AND(C1310="incels",F1310="neutre")</f>
        <v>1</v>
      </c>
      <c r="J1310" s="11" t="b">
        <f>AND(C1310="neutre",F1310="neutre")</f>
        <v>0</v>
      </c>
      <c r="K1310" s="12" t="b">
        <f>AND(C1310="neutre",F1310="incels")</f>
        <v>0</v>
      </c>
    </row>
    <row r="1311" spans="1:11" ht="15.75" customHeight="1" x14ac:dyDescent="0.15">
      <c r="A1311" s="39" t="s">
        <v>9818</v>
      </c>
      <c r="B1311" s="40">
        <v>9899</v>
      </c>
      <c r="C1311" s="41" t="s">
        <v>2</v>
      </c>
      <c r="D1311" s="42">
        <v>0</v>
      </c>
      <c r="E1311" s="42">
        <v>1</v>
      </c>
      <c r="F1311" s="9" t="s">
        <v>2</v>
      </c>
      <c r="G1311" s="11">
        <f>IF(C1311=F1311,1,0)</f>
        <v>1</v>
      </c>
      <c r="H1311" s="11" t="b">
        <f>AND(C1311="incels",F1311="incels")</f>
        <v>0</v>
      </c>
      <c r="I1311" s="11" t="b">
        <f>AND(C1311="incels",F1311="neutre")</f>
        <v>0</v>
      </c>
      <c r="J1311" s="11" t="b">
        <f>AND(C1311="neutre",F1311="neutre")</f>
        <v>1</v>
      </c>
      <c r="K1311" s="12" t="b">
        <f>AND(C1311="neutre",F1311="incels")</f>
        <v>0</v>
      </c>
    </row>
    <row r="1312" spans="1:11" ht="15.75" customHeight="1" x14ac:dyDescent="0.15">
      <c r="A1312" s="39" t="s">
        <v>1020</v>
      </c>
      <c r="B1312" s="40">
        <v>1021</v>
      </c>
      <c r="C1312" s="41" t="s">
        <v>2</v>
      </c>
      <c r="D1312" s="42">
        <v>0</v>
      </c>
      <c r="E1312" s="42">
        <v>1</v>
      </c>
      <c r="F1312" s="9" t="s">
        <v>2</v>
      </c>
      <c r="G1312" s="11">
        <f>IF(C1312=F1312,1,0)</f>
        <v>1</v>
      </c>
      <c r="H1312" s="11" t="b">
        <f>AND(C1312="incels",F1312="incels")</f>
        <v>0</v>
      </c>
      <c r="I1312" s="11" t="b">
        <f>AND(C1312="incels",F1312="neutre")</f>
        <v>0</v>
      </c>
      <c r="J1312" s="11" t="b">
        <f>AND(C1312="neutre",F1312="neutre")</f>
        <v>1</v>
      </c>
      <c r="K1312" s="12" t="b">
        <f>AND(C1312="neutre",F1312="incels")</f>
        <v>0</v>
      </c>
    </row>
    <row r="1313" spans="1:11" ht="15.75" customHeight="1" x14ac:dyDescent="0.15">
      <c r="A1313" s="39" t="s">
        <v>7468</v>
      </c>
      <c r="B1313" s="40">
        <v>7524</v>
      </c>
      <c r="C1313" s="41" t="s">
        <v>2</v>
      </c>
      <c r="D1313" s="42">
        <v>0</v>
      </c>
      <c r="E1313" s="42">
        <v>1</v>
      </c>
      <c r="F1313" s="9" t="s">
        <v>2</v>
      </c>
      <c r="G1313" s="11">
        <f>IF(C1313=F1313,1,0)</f>
        <v>1</v>
      </c>
      <c r="H1313" s="11" t="b">
        <f>AND(C1313="incels",F1313="incels")</f>
        <v>0</v>
      </c>
      <c r="I1313" s="11" t="b">
        <f>AND(C1313="incels",F1313="neutre")</f>
        <v>0</v>
      </c>
      <c r="J1313" s="11" t="b">
        <f>AND(C1313="neutre",F1313="neutre")</f>
        <v>1</v>
      </c>
      <c r="K1313" s="12" t="b">
        <f>AND(C1313="neutre",F1313="incels")</f>
        <v>0</v>
      </c>
    </row>
    <row r="1314" spans="1:11" ht="15.75" customHeight="1" x14ac:dyDescent="0.15">
      <c r="A1314" s="39" t="s">
        <v>5628</v>
      </c>
      <c r="B1314" s="40">
        <v>5657</v>
      </c>
      <c r="C1314" s="41" t="s">
        <v>2</v>
      </c>
      <c r="D1314" s="42">
        <v>0</v>
      </c>
      <c r="E1314" s="42">
        <v>1</v>
      </c>
      <c r="F1314" s="9" t="s">
        <v>2</v>
      </c>
      <c r="G1314" s="11">
        <f>IF(C1314=F1314,1,0)</f>
        <v>1</v>
      </c>
      <c r="H1314" s="11" t="b">
        <f>AND(C1314="incels",F1314="incels")</f>
        <v>0</v>
      </c>
      <c r="I1314" s="11" t="b">
        <f>AND(C1314="incels",F1314="neutre")</f>
        <v>0</v>
      </c>
      <c r="J1314" s="11" t="b">
        <f>AND(C1314="neutre",F1314="neutre")</f>
        <v>1</v>
      </c>
      <c r="K1314" s="12" t="b">
        <f>AND(C1314="neutre",F1314="incels")</f>
        <v>0</v>
      </c>
    </row>
    <row r="1315" spans="1:11" ht="15.75" customHeight="1" x14ac:dyDescent="0.15">
      <c r="A1315" s="39" t="s">
        <v>8981</v>
      </c>
      <c r="B1315" s="40">
        <v>9051</v>
      </c>
      <c r="C1315" s="41" t="s">
        <v>2</v>
      </c>
      <c r="D1315" s="42">
        <v>0</v>
      </c>
      <c r="E1315" s="42">
        <v>1</v>
      </c>
      <c r="F1315" s="9" t="s">
        <v>2</v>
      </c>
      <c r="G1315" s="11">
        <f>IF(C1315=F1315,1,0)</f>
        <v>1</v>
      </c>
      <c r="H1315" s="11" t="b">
        <f>AND(C1315="incels",F1315="incels")</f>
        <v>0</v>
      </c>
      <c r="I1315" s="11" t="b">
        <f>AND(C1315="incels",F1315="neutre")</f>
        <v>0</v>
      </c>
      <c r="J1315" s="11" t="b">
        <f>AND(C1315="neutre",F1315="neutre")</f>
        <v>1</v>
      </c>
      <c r="K1315" s="12" t="b">
        <f>AND(C1315="neutre",F1315="incels")</f>
        <v>0</v>
      </c>
    </row>
    <row r="1316" spans="1:11" ht="15.75" customHeight="1" x14ac:dyDescent="0.15">
      <c r="A1316" s="39" t="s">
        <v>981</v>
      </c>
      <c r="B1316" s="40">
        <v>981</v>
      </c>
      <c r="C1316" s="41" t="s">
        <v>2</v>
      </c>
      <c r="D1316" s="42">
        <v>0</v>
      </c>
      <c r="E1316" s="42">
        <v>1</v>
      </c>
      <c r="F1316" s="9" t="s">
        <v>2</v>
      </c>
      <c r="G1316" s="11">
        <f>IF(C1316=F1316,1,0)</f>
        <v>1</v>
      </c>
      <c r="H1316" s="11" t="b">
        <f>AND(C1316="incels",F1316="incels")</f>
        <v>0</v>
      </c>
      <c r="I1316" s="11" t="b">
        <f>AND(C1316="incels",F1316="neutre")</f>
        <v>0</v>
      </c>
      <c r="J1316" s="11" t="b">
        <f>AND(C1316="neutre",F1316="neutre")</f>
        <v>1</v>
      </c>
      <c r="K1316" s="12" t="b">
        <f>AND(C1316="neutre",F1316="incels")</f>
        <v>0</v>
      </c>
    </row>
    <row r="1317" spans="1:11" ht="15.75" customHeight="1" x14ac:dyDescent="0.15">
      <c r="A1317" s="39" t="s">
        <v>1481</v>
      </c>
      <c r="B1317" s="40">
        <v>1482</v>
      </c>
      <c r="C1317" s="41" t="s">
        <v>2</v>
      </c>
      <c r="D1317" s="42">
        <v>0</v>
      </c>
      <c r="E1317" s="42">
        <v>1</v>
      </c>
      <c r="F1317" s="9" t="s">
        <v>2</v>
      </c>
      <c r="G1317" s="11">
        <f>IF(C1317=F1317,1,0)</f>
        <v>1</v>
      </c>
      <c r="H1317" s="11" t="b">
        <f>AND(C1317="incels",F1317="incels")</f>
        <v>0</v>
      </c>
      <c r="I1317" s="11" t="b">
        <f>AND(C1317="incels",F1317="neutre")</f>
        <v>0</v>
      </c>
      <c r="J1317" s="11" t="b">
        <f>AND(C1317="neutre",F1317="neutre")</f>
        <v>1</v>
      </c>
      <c r="K1317" s="12" t="b">
        <f>AND(C1317="neutre",F1317="incels")</f>
        <v>0</v>
      </c>
    </row>
    <row r="1318" spans="1:11" ht="15.75" customHeight="1" x14ac:dyDescent="0.15">
      <c r="A1318" s="39" t="s">
        <v>1691</v>
      </c>
      <c r="B1318" s="40">
        <v>1693</v>
      </c>
      <c r="C1318" s="41" t="s">
        <v>2</v>
      </c>
      <c r="D1318" s="42">
        <v>0</v>
      </c>
      <c r="E1318" s="42">
        <v>1</v>
      </c>
      <c r="F1318" s="9" t="s">
        <v>2</v>
      </c>
      <c r="G1318" s="11">
        <f>IF(C1318=F1318,1,0)</f>
        <v>1</v>
      </c>
      <c r="H1318" s="11" t="b">
        <f>AND(C1318="incels",F1318="incels")</f>
        <v>0</v>
      </c>
      <c r="I1318" s="11" t="b">
        <f>AND(C1318="incels",F1318="neutre")</f>
        <v>0</v>
      </c>
      <c r="J1318" s="11" t="b">
        <f>AND(C1318="neutre",F1318="neutre")</f>
        <v>1</v>
      </c>
      <c r="K1318" s="12" t="b">
        <f>AND(C1318="neutre",F1318="incels")</f>
        <v>0</v>
      </c>
    </row>
    <row r="1319" spans="1:11" ht="15.75" customHeight="1" x14ac:dyDescent="0.15">
      <c r="A1319" s="39" t="s">
        <v>1976</v>
      </c>
      <c r="B1319" s="40">
        <v>1978</v>
      </c>
      <c r="C1319" s="41" t="s">
        <v>2</v>
      </c>
      <c r="D1319" s="42">
        <v>0</v>
      </c>
      <c r="E1319" s="42">
        <v>1</v>
      </c>
      <c r="F1319" s="9" t="s">
        <v>2</v>
      </c>
      <c r="G1319" s="11">
        <f>IF(C1319=F1319,1,0)</f>
        <v>1</v>
      </c>
      <c r="H1319" s="11" t="b">
        <f>AND(C1319="incels",F1319="incels")</f>
        <v>0</v>
      </c>
      <c r="I1319" s="11" t="b">
        <f>AND(C1319="incels",F1319="neutre")</f>
        <v>0</v>
      </c>
      <c r="J1319" s="11" t="b">
        <f>AND(C1319="neutre",F1319="neutre")</f>
        <v>1</v>
      </c>
      <c r="K1319" s="12" t="b">
        <f>AND(C1319="neutre",F1319="incels")</f>
        <v>0</v>
      </c>
    </row>
    <row r="1320" spans="1:11" ht="15.75" customHeight="1" x14ac:dyDescent="0.15">
      <c r="A1320" s="39" t="s">
        <v>8925</v>
      </c>
      <c r="B1320" s="40">
        <v>8994</v>
      </c>
      <c r="C1320" s="41" t="s">
        <v>2</v>
      </c>
      <c r="D1320" s="42">
        <v>0</v>
      </c>
      <c r="E1320" s="42">
        <v>1</v>
      </c>
      <c r="F1320" s="9" t="s">
        <v>2</v>
      </c>
      <c r="G1320" s="11">
        <f>IF(C1320=F1320,1,0)</f>
        <v>1</v>
      </c>
      <c r="H1320" s="11" t="b">
        <f>AND(C1320="incels",F1320="incels")</f>
        <v>0</v>
      </c>
      <c r="I1320" s="11" t="b">
        <f>AND(C1320="incels",F1320="neutre")</f>
        <v>0</v>
      </c>
      <c r="J1320" s="11" t="b">
        <f>AND(C1320="neutre",F1320="neutre")</f>
        <v>1</v>
      </c>
      <c r="K1320" s="12" t="b">
        <f>AND(C1320="neutre",F1320="incels")</f>
        <v>0</v>
      </c>
    </row>
    <row r="1321" spans="1:11" ht="15.75" customHeight="1" x14ac:dyDescent="0.15">
      <c r="A1321" s="39" t="s">
        <v>6260</v>
      </c>
      <c r="B1321" s="40">
        <v>6296</v>
      </c>
      <c r="C1321" s="41" t="s">
        <v>2</v>
      </c>
      <c r="D1321" s="42">
        <v>0</v>
      </c>
      <c r="E1321" s="42">
        <v>1</v>
      </c>
      <c r="F1321" s="9" t="s">
        <v>2</v>
      </c>
      <c r="G1321" s="11">
        <f>IF(C1321=F1321,1,0)</f>
        <v>1</v>
      </c>
      <c r="H1321" s="11" t="b">
        <f>AND(C1321="incels",F1321="incels")</f>
        <v>0</v>
      </c>
      <c r="I1321" s="11" t="b">
        <f>AND(C1321="incels",F1321="neutre")</f>
        <v>0</v>
      </c>
      <c r="J1321" s="11" t="b">
        <f>AND(C1321="neutre",F1321="neutre")</f>
        <v>1</v>
      </c>
      <c r="K1321" s="12" t="b">
        <f>AND(C1321="neutre",F1321="incels")</f>
        <v>0</v>
      </c>
    </row>
    <row r="1322" spans="1:11" ht="15.75" customHeight="1" x14ac:dyDescent="0.15">
      <c r="A1322" s="39" t="s">
        <v>1116</v>
      </c>
      <c r="B1322" s="40">
        <v>1117</v>
      </c>
      <c r="C1322" s="41" t="s">
        <v>2</v>
      </c>
      <c r="D1322" s="42">
        <v>0</v>
      </c>
      <c r="E1322" s="42">
        <v>1</v>
      </c>
      <c r="F1322" s="9" t="s">
        <v>2</v>
      </c>
      <c r="G1322" s="11">
        <f>IF(C1322=F1322,1,0)</f>
        <v>1</v>
      </c>
      <c r="H1322" s="11" t="b">
        <f>AND(C1322="incels",F1322="incels")</f>
        <v>0</v>
      </c>
      <c r="I1322" s="11" t="b">
        <f>AND(C1322="incels",F1322="neutre")</f>
        <v>0</v>
      </c>
      <c r="J1322" s="11" t="b">
        <f>AND(C1322="neutre",F1322="neutre")</f>
        <v>1</v>
      </c>
      <c r="K1322" s="12" t="b">
        <f>AND(C1322="neutre",F1322="incels")</f>
        <v>0</v>
      </c>
    </row>
    <row r="1323" spans="1:11" ht="15.75" customHeight="1" x14ac:dyDescent="0.15">
      <c r="A1323" s="39" t="s">
        <v>7457</v>
      </c>
      <c r="B1323" s="40">
        <v>7512</v>
      </c>
      <c r="C1323" s="41" t="s">
        <v>2</v>
      </c>
      <c r="D1323" s="42">
        <v>0</v>
      </c>
      <c r="E1323" s="42">
        <v>1</v>
      </c>
      <c r="F1323" s="9" t="s">
        <v>2</v>
      </c>
      <c r="G1323" s="11">
        <f>IF(C1323=F1323,1,0)</f>
        <v>1</v>
      </c>
      <c r="H1323" s="11" t="b">
        <f>AND(C1323="incels",F1323="incels")</f>
        <v>0</v>
      </c>
      <c r="I1323" s="11" t="b">
        <f>AND(C1323="incels",F1323="neutre")</f>
        <v>0</v>
      </c>
      <c r="J1323" s="11" t="b">
        <f>AND(C1323="neutre",F1323="neutre")</f>
        <v>1</v>
      </c>
      <c r="K1323" s="12" t="b">
        <f>AND(C1323="neutre",F1323="incels")</f>
        <v>0</v>
      </c>
    </row>
    <row r="1324" spans="1:11" ht="15.75" customHeight="1" x14ac:dyDescent="0.15">
      <c r="A1324" s="39" t="s">
        <v>5395</v>
      </c>
      <c r="B1324" s="40">
        <v>5422</v>
      </c>
      <c r="C1324" s="41" t="s">
        <v>2</v>
      </c>
      <c r="D1324" s="42">
        <v>0</v>
      </c>
      <c r="E1324" s="42">
        <v>1</v>
      </c>
      <c r="F1324" s="9" t="s">
        <v>2</v>
      </c>
      <c r="G1324" s="11">
        <f>IF(C1324=F1324,1,0)</f>
        <v>1</v>
      </c>
      <c r="H1324" s="11" t="b">
        <f>AND(C1324="incels",F1324="incels")</f>
        <v>0</v>
      </c>
      <c r="I1324" s="11" t="b">
        <f>AND(C1324="incels",F1324="neutre")</f>
        <v>0</v>
      </c>
      <c r="J1324" s="11" t="b">
        <f>AND(C1324="neutre",F1324="neutre")</f>
        <v>1</v>
      </c>
      <c r="K1324" s="12" t="b">
        <f>AND(C1324="neutre",F1324="incels")</f>
        <v>0</v>
      </c>
    </row>
    <row r="1325" spans="1:11" ht="15.75" customHeight="1" x14ac:dyDescent="0.15">
      <c r="A1325" s="39" t="s">
        <v>252</v>
      </c>
      <c r="B1325" s="40">
        <v>250</v>
      </c>
      <c r="C1325" s="41" t="s">
        <v>2</v>
      </c>
      <c r="D1325" s="42">
        <v>0</v>
      </c>
      <c r="E1325" s="42">
        <v>1</v>
      </c>
      <c r="F1325" s="9" t="s">
        <v>2</v>
      </c>
      <c r="G1325" s="11">
        <f>IF(C1325=F1325,1,0)</f>
        <v>1</v>
      </c>
      <c r="H1325" s="11" t="b">
        <f>AND(C1325="incels",F1325="incels")</f>
        <v>0</v>
      </c>
      <c r="I1325" s="11" t="b">
        <f>AND(C1325="incels",F1325="neutre")</f>
        <v>0</v>
      </c>
      <c r="J1325" s="11" t="b">
        <f>AND(C1325="neutre",F1325="neutre")</f>
        <v>1</v>
      </c>
      <c r="K1325" s="12" t="b">
        <f>AND(C1325="neutre",F1325="incels")</f>
        <v>0</v>
      </c>
    </row>
    <row r="1326" spans="1:11" ht="15.75" customHeight="1" x14ac:dyDescent="0.15">
      <c r="A1326" s="39" t="s">
        <v>6749</v>
      </c>
      <c r="B1326" s="40">
        <v>6793</v>
      </c>
      <c r="C1326" s="41" t="s">
        <v>2</v>
      </c>
      <c r="D1326" s="42">
        <v>0</v>
      </c>
      <c r="E1326" s="42">
        <v>1</v>
      </c>
      <c r="F1326" s="9" t="s">
        <v>2</v>
      </c>
      <c r="G1326" s="11">
        <f>IF(C1326=F1326,1,0)</f>
        <v>1</v>
      </c>
      <c r="H1326" s="11" t="b">
        <f>AND(C1326="incels",F1326="incels")</f>
        <v>0</v>
      </c>
      <c r="I1326" s="11" t="b">
        <f>AND(C1326="incels",F1326="neutre")</f>
        <v>0</v>
      </c>
      <c r="J1326" s="11" t="b">
        <f>AND(C1326="neutre",F1326="neutre")</f>
        <v>1</v>
      </c>
      <c r="K1326" s="12" t="b">
        <f>AND(C1326="neutre",F1326="incels")</f>
        <v>0</v>
      </c>
    </row>
    <row r="1327" spans="1:11" ht="15.75" customHeight="1" x14ac:dyDescent="0.15">
      <c r="A1327" s="39" t="s">
        <v>5396</v>
      </c>
      <c r="B1327" s="40">
        <v>5423</v>
      </c>
      <c r="C1327" s="41" t="s">
        <v>2</v>
      </c>
      <c r="D1327" s="42">
        <v>0</v>
      </c>
      <c r="E1327" s="42">
        <v>1</v>
      </c>
      <c r="F1327" s="9" t="s">
        <v>2</v>
      </c>
      <c r="G1327" s="11">
        <f>IF(C1327=F1327,1,0)</f>
        <v>1</v>
      </c>
      <c r="H1327" s="11" t="b">
        <f>AND(C1327="incels",F1327="incels")</f>
        <v>0</v>
      </c>
      <c r="I1327" s="11" t="b">
        <f>AND(C1327="incels",F1327="neutre")</f>
        <v>0</v>
      </c>
      <c r="J1327" s="11" t="b">
        <f>AND(C1327="neutre",F1327="neutre")</f>
        <v>1</v>
      </c>
      <c r="K1327" s="12" t="b">
        <f>AND(C1327="neutre",F1327="incels")</f>
        <v>0</v>
      </c>
    </row>
    <row r="1328" spans="1:11" ht="15.75" customHeight="1" x14ac:dyDescent="0.15">
      <c r="A1328" s="39" t="s">
        <v>3964</v>
      </c>
      <c r="B1328" s="40">
        <v>3971</v>
      </c>
      <c r="C1328" s="41" t="s">
        <v>2</v>
      </c>
      <c r="D1328" s="42">
        <v>0</v>
      </c>
      <c r="E1328" s="42">
        <v>1</v>
      </c>
      <c r="F1328" s="9" t="s">
        <v>2</v>
      </c>
      <c r="G1328" s="11">
        <f>IF(C1328=F1328,1,0)</f>
        <v>1</v>
      </c>
      <c r="H1328" s="11" t="b">
        <f>AND(C1328="incels",F1328="incels")</f>
        <v>0</v>
      </c>
      <c r="I1328" s="11" t="b">
        <f>AND(C1328="incels",F1328="neutre")</f>
        <v>0</v>
      </c>
      <c r="J1328" s="11" t="b">
        <f>AND(C1328="neutre",F1328="neutre")</f>
        <v>1</v>
      </c>
      <c r="K1328" s="12" t="b">
        <f>AND(C1328="neutre",F1328="incels")</f>
        <v>0</v>
      </c>
    </row>
    <row r="1329" spans="1:11" ht="15.75" customHeight="1" x14ac:dyDescent="0.15">
      <c r="A1329" s="39" t="s">
        <v>1851</v>
      </c>
      <c r="B1329" s="40">
        <v>1853</v>
      </c>
      <c r="C1329" s="41" t="s">
        <v>2</v>
      </c>
      <c r="D1329" s="42">
        <v>0</v>
      </c>
      <c r="E1329" s="42">
        <v>1</v>
      </c>
      <c r="F1329" s="9" t="s">
        <v>2</v>
      </c>
      <c r="G1329" s="11">
        <f>IF(C1329=F1329,1,0)</f>
        <v>1</v>
      </c>
      <c r="H1329" s="11" t="b">
        <f>AND(C1329="incels",F1329="incels")</f>
        <v>0</v>
      </c>
      <c r="I1329" s="11" t="b">
        <f>AND(C1329="incels",F1329="neutre")</f>
        <v>0</v>
      </c>
      <c r="J1329" s="11" t="b">
        <f>AND(C1329="neutre",F1329="neutre")</f>
        <v>1</v>
      </c>
      <c r="K1329" s="12" t="b">
        <f>AND(C1329="neutre",F1329="incels")</f>
        <v>0</v>
      </c>
    </row>
    <row r="1330" spans="1:11" ht="15.75" customHeight="1" x14ac:dyDescent="0.15">
      <c r="A1330" s="39" t="s">
        <v>2102</v>
      </c>
      <c r="B1330" s="40">
        <v>2104</v>
      </c>
      <c r="C1330" s="41" t="s">
        <v>2</v>
      </c>
      <c r="D1330" s="42">
        <v>0</v>
      </c>
      <c r="E1330" s="42">
        <v>1</v>
      </c>
      <c r="F1330" s="9" t="s">
        <v>2</v>
      </c>
      <c r="G1330" s="11">
        <f>IF(C1330=F1330,1,0)</f>
        <v>1</v>
      </c>
      <c r="H1330" s="11" t="b">
        <f>AND(C1330="incels",F1330="incels")</f>
        <v>0</v>
      </c>
      <c r="I1330" s="11" t="b">
        <f>AND(C1330="incels",F1330="neutre")</f>
        <v>0</v>
      </c>
      <c r="J1330" s="11" t="b">
        <f>AND(C1330="neutre",F1330="neutre")</f>
        <v>1</v>
      </c>
      <c r="K1330" s="12" t="b">
        <f>AND(C1330="neutre",F1330="incels")</f>
        <v>0</v>
      </c>
    </row>
    <row r="1331" spans="1:11" ht="15.75" customHeight="1" x14ac:dyDescent="0.15">
      <c r="A1331" s="39" t="s">
        <v>3268</v>
      </c>
      <c r="B1331" s="40">
        <v>3271</v>
      </c>
      <c r="C1331" s="41" t="s">
        <v>2</v>
      </c>
      <c r="D1331" s="42">
        <v>0</v>
      </c>
      <c r="E1331" s="42">
        <v>1</v>
      </c>
      <c r="F1331" s="9" t="s">
        <v>2</v>
      </c>
      <c r="G1331" s="11">
        <f>IF(C1331=F1331,1,0)</f>
        <v>1</v>
      </c>
      <c r="H1331" s="11" t="b">
        <f>AND(C1331="incels",F1331="incels")</f>
        <v>0</v>
      </c>
      <c r="I1331" s="11" t="b">
        <f>AND(C1331="incels",F1331="neutre")</f>
        <v>0</v>
      </c>
      <c r="J1331" s="11" t="b">
        <f>AND(C1331="neutre",F1331="neutre")</f>
        <v>1</v>
      </c>
      <c r="K1331" s="12" t="b">
        <f>AND(C1331="neutre",F1331="incels")</f>
        <v>0</v>
      </c>
    </row>
    <row r="1332" spans="1:11" ht="15.75" customHeight="1" x14ac:dyDescent="0.15">
      <c r="A1332" s="39" t="s">
        <v>1093</v>
      </c>
      <c r="B1332" s="40">
        <v>1094</v>
      </c>
      <c r="C1332" s="41" t="s">
        <v>2</v>
      </c>
      <c r="D1332" s="42">
        <v>0</v>
      </c>
      <c r="E1332" s="42">
        <v>1</v>
      </c>
      <c r="F1332" s="9" t="s">
        <v>2</v>
      </c>
      <c r="G1332" s="11">
        <f>IF(C1332=F1332,1,0)</f>
        <v>1</v>
      </c>
      <c r="H1332" s="11" t="b">
        <f>AND(C1332="incels",F1332="incels")</f>
        <v>0</v>
      </c>
      <c r="I1332" s="11" t="b">
        <f>AND(C1332="incels",F1332="neutre")</f>
        <v>0</v>
      </c>
      <c r="J1332" s="11" t="b">
        <f>AND(C1332="neutre",F1332="neutre")</f>
        <v>1</v>
      </c>
      <c r="K1332" s="12" t="b">
        <f>AND(C1332="neutre",F1332="incels")</f>
        <v>0</v>
      </c>
    </row>
    <row r="1333" spans="1:11" ht="15.75" customHeight="1" x14ac:dyDescent="0.15">
      <c r="A1333" s="39" t="s">
        <v>5369</v>
      </c>
      <c r="B1333" s="40">
        <v>5395</v>
      </c>
      <c r="C1333" s="41" t="s">
        <v>2</v>
      </c>
      <c r="D1333" s="42">
        <v>0</v>
      </c>
      <c r="E1333" s="42">
        <v>1</v>
      </c>
      <c r="F1333" s="9" t="s">
        <v>2</v>
      </c>
      <c r="G1333" s="11">
        <f>IF(C1333=F1333,1,0)</f>
        <v>1</v>
      </c>
      <c r="H1333" s="11" t="b">
        <f>AND(C1333="incels",F1333="incels")</f>
        <v>0</v>
      </c>
      <c r="I1333" s="11" t="b">
        <f>AND(C1333="incels",F1333="neutre")</f>
        <v>0</v>
      </c>
      <c r="J1333" s="11" t="b">
        <f>AND(C1333="neutre",F1333="neutre")</f>
        <v>1</v>
      </c>
      <c r="K1333" s="12" t="b">
        <f>AND(C1333="neutre",F1333="incels")</f>
        <v>0</v>
      </c>
    </row>
    <row r="1334" spans="1:11" ht="15.75" customHeight="1" x14ac:dyDescent="0.15">
      <c r="A1334" s="39" t="s">
        <v>1618</v>
      </c>
      <c r="B1334" s="40">
        <v>1620</v>
      </c>
      <c r="C1334" s="41" t="s">
        <v>2</v>
      </c>
      <c r="D1334" s="42">
        <v>0</v>
      </c>
      <c r="E1334" s="42">
        <v>1</v>
      </c>
      <c r="F1334" s="9" t="s">
        <v>2</v>
      </c>
      <c r="G1334" s="11">
        <f>IF(C1334=F1334,1,0)</f>
        <v>1</v>
      </c>
      <c r="H1334" s="11" t="b">
        <f>AND(C1334="incels",F1334="incels")</f>
        <v>0</v>
      </c>
      <c r="I1334" s="11" t="b">
        <f>AND(C1334="incels",F1334="neutre")</f>
        <v>0</v>
      </c>
      <c r="J1334" s="11" t="b">
        <f>AND(C1334="neutre",F1334="neutre")</f>
        <v>1</v>
      </c>
      <c r="K1334" s="12" t="b">
        <f>AND(C1334="neutre",F1334="incels")</f>
        <v>0</v>
      </c>
    </row>
    <row r="1335" spans="1:11" ht="15.75" customHeight="1" x14ac:dyDescent="0.15">
      <c r="A1335" s="39" t="s">
        <v>7008</v>
      </c>
      <c r="B1335" s="40">
        <v>7057</v>
      </c>
      <c r="C1335" s="41" t="s">
        <v>2</v>
      </c>
      <c r="D1335" s="42">
        <v>0</v>
      </c>
      <c r="E1335" s="42">
        <v>1</v>
      </c>
      <c r="F1335" s="9" t="s">
        <v>2</v>
      </c>
      <c r="G1335" s="11">
        <f>IF(C1335=F1335,1,0)</f>
        <v>1</v>
      </c>
      <c r="H1335" s="11" t="b">
        <f>AND(C1335="incels",F1335="incels")</f>
        <v>0</v>
      </c>
      <c r="I1335" s="11" t="b">
        <f>AND(C1335="incels",F1335="neutre")</f>
        <v>0</v>
      </c>
      <c r="J1335" s="11" t="b">
        <f>AND(C1335="neutre",F1335="neutre")</f>
        <v>1</v>
      </c>
      <c r="K1335" s="12" t="b">
        <f>AND(C1335="neutre",F1335="incels")</f>
        <v>0</v>
      </c>
    </row>
    <row r="1336" spans="1:11" ht="15.75" customHeight="1" x14ac:dyDescent="0.15">
      <c r="A1336" s="39" t="s">
        <v>9212</v>
      </c>
      <c r="B1336" s="40">
        <v>9285</v>
      </c>
      <c r="C1336" s="41" t="s">
        <v>2</v>
      </c>
      <c r="D1336" s="42">
        <v>0</v>
      </c>
      <c r="E1336" s="42">
        <v>1</v>
      </c>
      <c r="F1336" s="9" t="s">
        <v>2</v>
      </c>
      <c r="G1336" s="11">
        <f>IF(C1336=F1336,1,0)</f>
        <v>1</v>
      </c>
      <c r="H1336" s="11" t="b">
        <f>AND(C1336="incels",F1336="incels")</f>
        <v>0</v>
      </c>
      <c r="I1336" s="11" t="b">
        <f>AND(C1336="incels",F1336="neutre")</f>
        <v>0</v>
      </c>
      <c r="J1336" s="11" t="b">
        <f>AND(C1336="neutre",F1336="neutre")</f>
        <v>1</v>
      </c>
      <c r="K1336" s="12" t="b">
        <f>AND(C1336="neutre",F1336="incels")</f>
        <v>0</v>
      </c>
    </row>
    <row r="1337" spans="1:11" ht="15.75" customHeight="1" x14ac:dyDescent="0.15">
      <c r="A1337" s="39" t="s">
        <v>1730</v>
      </c>
      <c r="B1337" s="40">
        <v>1732</v>
      </c>
      <c r="C1337" s="41" t="s">
        <v>2</v>
      </c>
      <c r="D1337" s="42">
        <v>0</v>
      </c>
      <c r="E1337" s="42">
        <v>1</v>
      </c>
      <c r="F1337" s="9" t="s">
        <v>2</v>
      </c>
      <c r="G1337" s="11">
        <f>IF(C1337=F1337,1,0)</f>
        <v>1</v>
      </c>
      <c r="H1337" s="11" t="b">
        <f>AND(C1337="incels",F1337="incels")</f>
        <v>0</v>
      </c>
      <c r="I1337" s="11" t="b">
        <f>AND(C1337="incels",F1337="neutre")</f>
        <v>0</v>
      </c>
      <c r="J1337" s="11" t="b">
        <f>AND(C1337="neutre",F1337="neutre")</f>
        <v>1</v>
      </c>
      <c r="K1337" s="12" t="b">
        <f>AND(C1337="neutre",F1337="incels")</f>
        <v>0</v>
      </c>
    </row>
    <row r="1338" spans="1:11" ht="15.75" customHeight="1" x14ac:dyDescent="0.15">
      <c r="A1338" s="39" t="s">
        <v>7135</v>
      </c>
      <c r="B1338" s="40">
        <v>7185</v>
      </c>
      <c r="C1338" s="41" t="s">
        <v>2</v>
      </c>
      <c r="D1338" s="42">
        <v>0</v>
      </c>
      <c r="E1338" s="42">
        <v>1</v>
      </c>
      <c r="F1338" s="9" t="s">
        <v>2</v>
      </c>
      <c r="G1338" s="11">
        <f>IF(C1338=F1338,1,0)</f>
        <v>1</v>
      </c>
      <c r="H1338" s="11" t="b">
        <f>AND(C1338="incels",F1338="incels")</f>
        <v>0</v>
      </c>
      <c r="I1338" s="11" t="b">
        <f>AND(C1338="incels",F1338="neutre")</f>
        <v>0</v>
      </c>
      <c r="J1338" s="11" t="b">
        <f>AND(C1338="neutre",F1338="neutre")</f>
        <v>1</v>
      </c>
      <c r="K1338" s="12" t="b">
        <f>AND(C1338="neutre",F1338="incels")</f>
        <v>0</v>
      </c>
    </row>
    <row r="1339" spans="1:11" ht="15.75" customHeight="1" x14ac:dyDescent="0.15">
      <c r="A1339" s="39" t="s">
        <v>5258</v>
      </c>
      <c r="B1339" s="40">
        <v>5281</v>
      </c>
      <c r="C1339" s="41" t="s">
        <v>2</v>
      </c>
      <c r="D1339" s="42">
        <v>0</v>
      </c>
      <c r="E1339" s="42">
        <v>1</v>
      </c>
      <c r="F1339" s="9" t="s">
        <v>2</v>
      </c>
      <c r="G1339" s="11">
        <f>IF(C1339=F1339,1,0)</f>
        <v>1</v>
      </c>
      <c r="H1339" s="11" t="b">
        <f>AND(C1339="incels",F1339="incels")</f>
        <v>0</v>
      </c>
      <c r="I1339" s="11" t="b">
        <f>AND(C1339="incels",F1339="neutre")</f>
        <v>0</v>
      </c>
      <c r="J1339" s="11" t="b">
        <f>AND(C1339="neutre",F1339="neutre")</f>
        <v>1</v>
      </c>
      <c r="K1339" s="12" t="b">
        <f>AND(C1339="neutre",F1339="incels")</f>
        <v>0</v>
      </c>
    </row>
    <row r="1340" spans="1:11" ht="15.75" customHeight="1" x14ac:dyDescent="0.15">
      <c r="A1340" s="39" t="s">
        <v>9319</v>
      </c>
      <c r="B1340" s="40">
        <v>9392</v>
      </c>
      <c r="C1340" s="41" t="s">
        <v>2</v>
      </c>
      <c r="D1340" s="42">
        <v>0</v>
      </c>
      <c r="E1340" s="42">
        <v>1</v>
      </c>
      <c r="F1340" s="9" t="s">
        <v>2</v>
      </c>
      <c r="G1340" s="11">
        <f>IF(C1340=F1340,1,0)</f>
        <v>1</v>
      </c>
      <c r="H1340" s="11" t="b">
        <f>AND(C1340="incels",F1340="incels")</f>
        <v>0</v>
      </c>
      <c r="I1340" s="11" t="b">
        <f>AND(C1340="incels",F1340="neutre")</f>
        <v>0</v>
      </c>
      <c r="J1340" s="11" t="b">
        <f>AND(C1340="neutre",F1340="neutre")</f>
        <v>1</v>
      </c>
      <c r="K1340" s="12" t="b">
        <f>AND(C1340="neutre",F1340="incels")</f>
        <v>0</v>
      </c>
    </row>
    <row r="1341" spans="1:11" ht="15.75" customHeight="1" x14ac:dyDescent="0.15">
      <c r="A1341" s="39" t="s">
        <v>19</v>
      </c>
      <c r="B1341" s="40">
        <v>16</v>
      </c>
      <c r="C1341" s="41" t="s">
        <v>2</v>
      </c>
      <c r="D1341" s="42">
        <v>0</v>
      </c>
      <c r="E1341" s="42">
        <v>1</v>
      </c>
      <c r="F1341" s="9" t="s">
        <v>2</v>
      </c>
      <c r="G1341" s="11">
        <f>IF(C1341=F1341,1,0)</f>
        <v>1</v>
      </c>
      <c r="H1341" s="11" t="b">
        <f>AND(C1341="incels",F1341="incels")</f>
        <v>0</v>
      </c>
      <c r="I1341" s="11" t="b">
        <f>AND(C1341="incels",F1341="neutre")</f>
        <v>0</v>
      </c>
      <c r="J1341" s="11" t="b">
        <f>AND(C1341="neutre",F1341="neutre")</f>
        <v>1</v>
      </c>
      <c r="K1341" s="12" t="b">
        <f>AND(C1341="neutre",F1341="incels")</f>
        <v>0</v>
      </c>
    </row>
    <row r="1342" spans="1:11" ht="15.75" customHeight="1" x14ac:dyDescent="0.15">
      <c r="A1342" s="39" t="s">
        <v>6061</v>
      </c>
      <c r="B1342" s="40">
        <v>6095</v>
      </c>
      <c r="C1342" s="41" t="s">
        <v>2</v>
      </c>
      <c r="D1342" s="42">
        <v>0</v>
      </c>
      <c r="E1342" s="42">
        <v>1</v>
      </c>
      <c r="F1342" s="9" t="s">
        <v>2</v>
      </c>
      <c r="G1342" s="11">
        <f>IF(C1342=F1342,1,0)</f>
        <v>1</v>
      </c>
      <c r="H1342" s="11" t="b">
        <f>AND(C1342="incels",F1342="incels")</f>
        <v>0</v>
      </c>
      <c r="I1342" s="11" t="b">
        <f>AND(C1342="incels",F1342="neutre")</f>
        <v>0</v>
      </c>
      <c r="J1342" s="11" t="b">
        <f>AND(C1342="neutre",F1342="neutre")</f>
        <v>1</v>
      </c>
      <c r="K1342" s="12" t="b">
        <f>AND(C1342="neutre",F1342="incels")</f>
        <v>0</v>
      </c>
    </row>
    <row r="1343" spans="1:11" ht="15.75" customHeight="1" x14ac:dyDescent="0.15">
      <c r="A1343" s="39" t="s">
        <v>3155</v>
      </c>
      <c r="B1343" s="40">
        <v>3158</v>
      </c>
      <c r="C1343" s="41" t="s">
        <v>2</v>
      </c>
      <c r="D1343" s="42">
        <v>0</v>
      </c>
      <c r="E1343" s="42">
        <v>1</v>
      </c>
      <c r="F1343" s="9" t="s">
        <v>2</v>
      </c>
      <c r="G1343" s="11">
        <f>IF(C1343=F1343,1,0)</f>
        <v>1</v>
      </c>
      <c r="H1343" s="11" t="b">
        <f>AND(C1343="incels",F1343="incels")</f>
        <v>0</v>
      </c>
      <c r="I1343" s="11" t="b">
        <f>AND(C1343="incels",F1343="neutre")</f>
        <v>0</v>
      </c>
      <c r="J1343" s="11" t="b">
        <f>AND(C1343="neutre",F1343="neutre")</f>
        <v>1</v>
      </c>
      <c r="K1343" s="12" t="b">
        <f>AND(C1343="neutre",F1343="incels")</f>
        <v>0</v>
      </c>
    </row>
    <row r="1344" spans="1:11" ht="15.75" customHeight="1" x14ac:dyDescent="0.15">
      <c r="A1344" s="39" t="s">
        <v>5193</v>
      </c>
      <c r="B1344" s="40">
        <v>5215</v>
      </c>
      <c r="C1344" s="41" t="s">
        <v>2</v>
      </c>
      <c r="D1344" s="42">
        <v>0</v>
      </c>
      <c r="E1344" s="42">
        <v>1</v>
      </c>
      <c r="F1344" s="9" t="s">
        <v>2</v>
      </c>
      <c r="G1344" s="11">
        <f>IF(C1344=F1344,1,0)</f>
        <v>1</v>
      </c>
      <c r="H1344" s="11" t="b">
        <f>AND(C1344="incels",F1344="incels")</f>
        <v>0</v>
      </c>
      <c r="I1344" s="11" t="b">
        <f>AND(C1344="incels",F1344="neutre")</f>
        <v>0</v>
      </c>
      <c r="J1344" s="11" t="b">
        <f>AND(C1344="neutre",F1344="neutre")</f>
        <v>1</v>
      </c>
      <c r="K1344" s="12" t="b">
        <f>AND(C1344="neutre",F1344="incels")</f>
        <v>0</v>
      </c>
    </row>
    <row r="1345" spans="1:11" ht="15.75" customHeight="1" x14ac:dyDescent="0.15">
      <c r="A1345" s="39" t="s">
        <v>5020</v>
      </c>
      <c r="B1345" s="40">
        <v>5038</v>
      </c>
      <c r="C1345" s="41" t="s">
        <v>2</v>
      </c>
      <c r="D1345" s="42">
        <v>0</v>
      </c>
      <c r="E1345" s="42">
        <v>1</v>
      </c>
      <c r="F1345" s="9" t="s">
        <v>2</v>
      </c>
      <c r="G1345" s="11">
        <f>IF(C1345=F1345,1,0)</f>
        <v>1</v>
      </c>
      <c r="H1345" s="11" t="b">
        <f>AND(C1345="incels",F1345="incels")</f>
        <v>0</v>
      </c>
      <c r="I1345" s="11" t="b">
        <f>AND(C1345="incels",F1345="neutre")</f>
        <v>0</v>
      </c>
      <c r="J1345" s="11" t="b">
        <f>AND(C1345="neutre",F1345="neutre")</f>
        <v>1</v>
      </c>
      <c r="K1345" s="12" t="b">
        <f>AND(C1345="neutre",F1345="incels")</f>
        <v>0</v>
      </c>
    </row>
    <row r="1346" spans="1:11" ht="15.75" customHeight="1" x14ac:dyDescent="0.15">
      <c r="A1346" s="39" t="s">
        <v>7833</v>
      </c>
      <c r="B1346" s="40">
        <v>7890</v>
      </c>
      <c r="C1346" s="41" t="s">
        <v>2</v>
      </c>
      <c r="D1346" s="42">
        <v>0</v>
      </c>
      <c r="E1346" s="42">
        <v>1</v>
      </c>
      <c r="F1346" s="9" t="s">
        <v>2</v>
      </c>
      <c r="G1346" s="11">
        <f>IF(C1346=F1346,1,0)</f>
        <v>1</v>
      </c>
      <c r="H1346" s="11" t="b">
        <f>AND(C1346="incels",F1346="incels")</f>
        <v>0</v>
      </c>
      <c r="I1346" s="11" t="b">
        <f>AND(C1346="incels",F1346="neutre")</f>
        <v>0</v>
      </c>
      <c r="J1346" s="11" t="b">
        <f>AND(C1346="neutre",F1346="neutre")</f>
        <v>1</v>
      </c>
      <c r="K1346" s="12" t="b">
        <f>AND(C1346="neutre",F1346="incels")</f>
        <v>0</v>
      </c>
    </row>
    <row r="1347" spans="1:11" ht="15.75" customHeight="1" x14ac:dyDescent="0.15">
      <c r="A1347" s="39" t="s">
        <v>5019</v>
      </c>
      <c r="B1347" s="40">
        <v>5037</v>
      </c>
      <c r="C1347" s="41" t="s">
        <v>2</v>
      </c>
      <c r="D1347" s="42">
        <v>0</v>
      </c>
      <c r="E1347" s="42">
        <v>1</v>
      </c>
      <c r="F1347" s="9" t="s">
        <v>2</v>
      </c>
      <c r="G1347" s="11">
        <f>IF(C1347=F1347,1,0)</f>
        <v>1</v>
      </c>
      <c r="H1347" s="11" t="b">
        <f>AND(C1347="incels",F1347="incels")</f>
        <v>0</v>
      </c>
      <c r="I1347" s="11" t="b">
        <f>AND(C1347="incels",F1347="neutre")</f>
        <v>0</v>
      </c>
      <c r="J1347" s="11" t="b">
        <f>AND(C1347="neutre",F1347="neutre")</f>
        <v>1</v>
      </c>
      <c r="K1347" s="12" t="b">
        <f>AND(C1347="neutre",F1347="incels")</f>
        <v>0</v>
      </c>
    </row>
    <row r="1348" spans="1:11" ht="15.75" customHeight="1" x14ac:dyDescent="0.15">
      <c r="A1348" s="39" t="s">
        <v>5255</v>
      </c>
      <c r="B1348" s="40">
        <v>5278</v>
      </c>
      <c r="C1348" s="41" t="s">
        <v>2</v>
      </c>
      <c r="D1348" s="42">
        <v>0</v>
      </c>
      <c r="E1348" s="42">
        <v>1</v>
      </c>
      <c r="F1348" s="9" t="s">
        <v>2</v>
      </c>
      <c r="G1348" s="11">
        <f>IF(C1348=F1348,1,0)</f>
        <v>1</v>
      </c>
      <c r="H1348" s="11" t="b">
        <f>AND(C1348="incels",F1348="incels")</f>
        <v>0</v>
      </c>
      <c r="I1348" s="11" t="b">
        <f>AND(C1348="incels",F1348="neutre")</f>
        <v>0</v>
      </c>
      <c r="J1348" s="11" t="b">
        <f>AND(C1348="neutre",F1348="neutre")</f>
        <v>1</v>
      </c>
      <c r="K1348" s="12" t="b">
        <f>AND(C1348="neutre",F1348="incels")</f>
        <v>0</v>
      </c>
    </row>
    <row r="1349" spans="1:11" ht="15.75" customHeight="1" x14ac:dyDescent="0.15">
      <c r="A1349" s="39" t="s">
        <v>7229</v>
      </c>
      <c r="B1349" s="40">
        <v>7281</v>
      </c>
      <c r="C1349" s="41" t="s">
        <v>2</v>
      </c>
      <c r="D1349" s="42">
        <v>0</v>
      </c>
      <c r="E1349" s="42">
        <v>1</v>
      </c>
      <c r="F1349" s="9" t="s">
        <v>2</v>
      </c>
      <c r="G1349" s="11">
        <f>IF(C1349=F1349,1,0)</f>
        <v>1</v>
      </c>
      <c r="H1349" s="11" t="b">
        <f>AND(C1349="incels",F1349="incels")</f>
        <v>0</v>
      </c>
      <c r="I1349" s="11" t="b">
        <f>AND(C1349="incels",F1349="neutre")</f>
        <v>0</v>
      </c>
      <c r="J1349" s="11" t="b">
        <f>AND(C1349="neutre",F1349="neutre")</f>
        <v>1</v>
      </c>
      <c r="K1349" s="12" t="b">
        <f>AND(C1349="neutre",F1349="incels")</f>
        <v>0</v>
      </c>
    </row>
    <row r="1350" spans="1:11" ht="15.75" customHeight="1" x14ac:dyDescent="0.15">
      <c r="A1350" s="39" t="s">
        <v>2632</v>
      </c>
      <c r="B1350" s="40">
        <v>2634</v>
      </c>
      <c r="C1350" s="41" t="s">
        <v>2</v>
      </c>
      <c r="D1350" s="42">
        <v>0</v>
      </c>
      <c r="E1350" s="42">
        <v>1</v>
      </c>
      <c r="F1350" s="9" t="s">
        <v>2</v>
      </c>
      <c r="G1350" s="11">
        <f>IF(C1350=F1350,1,0)</f>
        <v>1</v>
      </c>
      <c r="H1350" s="11" t="b">
        <f>AND(C1350="incels",F1350="incels")</f>
        <v>0</v>
      </c>
      <c r="I1350" s="11" t="b">
        <f>AND(C1350="incels",F1350="neutre")</f>
        <v>0</v>
      </c>
      <c r="J1350" s="11" t="b">
        <f>AND(C1350="neutre",F1350="neutre")</f>
        <v>1</v>
      </c>
      <c r="K1350" s="12" t="b">
        <f>AND(C1350="neutre",F1350="incels")</f>
        <v>0</v>
      </c>
    </row>
    <row r="1351" spans="1:11" ht="15.75" customHeight="1" x14ac:dyDescent="0.15">
      <c r="A1351" s="39" t="s">
        <v>7203</v>
      </c>
      <c r="B1351" s="40">
        <v>7254</v>
      </c>
      <c r="C1351" s="41" t="s">
        <v>2</v>
      </c>
      <c r="D1351" s="42">
        <v>0</v>
      </c>
      <c r="E1351" s="42">
        <v>1</v>
      </c>
      <c r="F1351" s="9" t="s">
        <v>2</v>
      </c>
      <c r="G1351" s="11">
        <f>IF(C1351=F1351,1,0)</f>
        <v>1</v>
      </c>
      <c r="H1351" s="11" t="b">
        <f>AND(C1351="incels",F1351="incels")</f>
        <v>0</v>
      </c>
      <c r="I1351" s="11" t="b">
        <f>AND(C1351="incels",F1351="neutre")</f>
        <v>0</v>
      </c>
      <c r="J1351" s="11" t="b">
        <f>AND(C1351="neutre",F1351="neutre")</f>
        <v>1</v>
      </c>
      <c r="K1351" s="12" t="b">
        <f>AND(C1351="neutre",F1351="incels")</f>
        <v>0</v>
      </c>
    </row>
    <row r="1352" spans="1:11" ht="15.75" customHeight="1" x14ac:dyDescent="0.15">
      <c r="A1352" s="39" t="s">
        <v>8147</v>
      </c>
      <c r="B1352" s="40">
        <v>8209</v>
      </c>
      <c r="C1352" s="41" t="s">
        <v>2</v>
      </c>
      <c r="D1352" s="42">
        <v>0</v>
      </c>
      <c r="E1352" s="42">
        <v>1</v>
      </c>
      <c r="F1352" s="9" t="s">
        <v>2</v>
      </c>
      <c r="G1352" s="11">
        <f>IF(C1352=F1352,1,0)</f>
        <v>1</v>
      </c>
      <c r="H1352" s="11" t="b">
        <f>AND(C1352="incels",F1352="incels")</f>
        <v>0</v>
      </c>
      <c r="I1352" s="11" t="b">
        <f>AND(C1352="incels",F1352="neutre")</f>
        <v>0</v>
      </c>
      <c r="J1352" s="11" t="b">
        <f>AND(C1352="neutre",F1352="neutre")</f>
        <v>1</v>
      </c>
      <c r="K1352" s="12" t="b">
        <f>AND(C1352="neutre",F1352="incels")</f>
        <v>0</v>
      </c>
    </row>
    <row r="1353" spans="1:11" ht="15.75" customHeight="1" x14ac:dyDescent="0.15">
      <c r="A1353" s="39" t="s">
        <v>6942</v>
      </c>
      <c r="B1353" s="40">
        <v>6990</v>
      </c>
      <c r="C1353" s="41" t="s">
        <v>2</v>
      </c>
      <c r="D1353" s="42">
        <v>0</v>
      </c>
      <c r="E1353" s="42">
        <v>1</v>
      </c>
      <c r="F1353" s="9" t="s">
        <v>2</v>
      </c>
      <c r="G1353" s="11">
        <f>IF(C1353=F1353,1,0)</f>
        <v>1</v>
      </c>
      <c r="H1353" s="11" t="b">
        <f>AND(C1353="incels",F1353="incels")</f>
        <v>0</v>
      </c>
      <c r="I1353" s="11" t="b">
        <f>AND(C1353="incels",F1353="neutre")</f>
        <v>0</v>
      </c>
      <c r="J1353" s="11" t="b">
        <f>AND(C1353="neutre",F1353="neutre")</f>
        <v>1</v>
      </c>
      <c r="K1353" s="12" t="b">
        <f>AND(C1353="neutre",F1353="incels")</f>
        <v>0</v>
      </c>
    </row>
    <row r="1354" spans="1:11" ht="15.75" customHeight="1" x14ac:dyDescent="0.15">
      <c r="A1354" s="39" t="s">
        <v>5913</v>
      </c>
      <c r="B1354" s="40">
        <v>5946</v>
      </c>
      <c r="C1354" s="41" t="s">
        <v>1</v>
      </c>
      <c r="D1354" s="42">
        <v>1</v>
      </c>
      <c r="E1354" s="42">
        <v>0</v>
      </c>
      <c r="F1354" s="9" t="s">
        <v>2</v>
      </c>
      <c r="G1354" s="11">
        <f>IF(C1354=F1354,1,0)</f>
        <v>0</v>
      </c>
      <c r="H1354" s="11" t="b">
        <f>AND(C1354="incels",F1354="incels")</f>
        <v>0</v>
      </c>
      <c r="I1354" s="11" t="b">
        <f>AND(C1354="incels",F1354="neutre")</f>
        <v>1</v>
      </c>
      <c r="J1354" s="11" t="b">
        <f>AND(C1354="neutre",F1354="neutre")</f>
        <v>0</v>
      </c>
      <c r="K1354" s="12" t="b">
        <f>AND(C1354="neutre",F1354="incels")</f>
        <v>0</v>
      </c>
    </row>
    <row r="1355" spans="1:11" ht="15.75" customHeight="1" x14ac:dyDescent="0.15">
      <c r="A1355" s="39" t="s">
        <v>9443</v>
      </c>
      <c r="B1355" s="40">
        <v>9518</v>
      </c>
      <c r="C1355" s="41" t="s">
        <v>2</v>
      </c>
      <c r="D1355" s="42">
        <v>0</v>
      </c>
      <c r="E1355" s="42">
        <v>1</v>
      </c>
      <c r="F1355" s="9" t="s">
        <v>2</v>
      </c>
      <c r="G1355" s="11">
        <f>IF(C1355=F1355,1,0)</f>
        <v>1</v>
      </c>
      <c r="H1355" s="11" t="b">
        <f>AND(C1355="incels",F1355="incels")</f>
        <v>0</v>
      </c>
      <c r="I1355" s="11" t="b">
        <f>AND(C1355="incels",F1355="neutre")</f>
        <v>0</v>
      </c>
      <c r="J1355" s="11" t="b">
        <f>AND(C1355="neutre",F1355="neutre")</f>
        <v>1</v>
      </c>
      <c r="K1355" s="12" t="b">
        <f>AND(C1355="neutre",F1355="incels")</f>
        <v>0</v>
      </c>
    </row>
    <row r="1356" spans="1:11" ht="15.75" customHeight="1" x14ac:dyDescent="0.15">
      <c r="A1356" s="39" t="s">
        <v>504</v>
      </c>
      <c r="B1356" s="40">
        <v>502</v>
      </c>
      <c r="C1356" s="41" t="s">
        <v>2</v>
      </c>
      <c r="D1356" s="42">
        <v>0</v>
      </c>
      <c r="E1356" s="42">
        <v>1</v>
      </c>
      <c r="F1356" s="9" t="s">
        <v>2</v>
      </c>
      <c r="G1356" s="11">
        <f>IF(C1356=F1356,1,0)</f>
        <v>1</v>
      </c>
      <c r="H1356" s="11" t="b">
        <f>AND(C1356="incels",F1356="incels")</f>
        <v>0</v>
      </c>
      <c r="I1356" s="11" t="b">
        <f>AND(C1356="incels",F1356="neutre")</f>
        <v>0</v>
      </c>
      <c r="J1356" s="11" t="b">
        <f>AND(C1356="neutre",F1356="neutre")</f>
        <v>1</v>
      </c>
      <c r="K1356" s="12" t="b">
        <f>AND(C1356="neutre",F1356="incels")</f>
        <v>0</v>
      </c>
    </row>
    <row r="1357" spans="1:11" ht="15.75" customHeight="1" x14ac:dyDescent="0.15">
      <c r="A1357" s="39" t="s">
        <v>7323</v>
      </c>
      <c r="B1357" s="40">
        <v>7375</v>
      </c>
      <c r="C1357" s="41" t="s">
        <v>2</v>
      </c>
      <c r="D1357" s="42">
        <v>0</v>
      </c>
      <c r="E1357" s="42">
        <v>1</v>
      </c>
      <c r="F1357" s="9" t="s">
        <v>2</v>
      </c>
      <c r="G1357" s="11">
        <f>IF(C1357=F1357,1,0)</f>
        <v>1</v>
      </c>
      <c r="H1357" s="11" t="b">
        <f>AND(C1357="incels",F1357="incels")</f>
        <v>0</v>
      </c>
      <c r="I1357" s="11" t="b">
        <f>AND(C1357="incels",F1357="neutre")</f>
        <v>0</v>
      </c>
      <c r="J1357" s="11" t="b">
        <f>AND(C1357="neutre",F1357="neutre")</f>
        <v>1</v>
      </c>
      <c r="K1357" s="12" t="b">
        <f>AND(C1357="neutre",F1357="incels")</f>
        <v>0</v>
      </c>
    </row>
    <row r="1358" spans="1:11" ht="15.75" customHeight="1" x14ac:dyDescent="0.15">
      <c r="A1358" s="39" t="s">
        <v>6681</v>
      </c>
      <c r="B1358" s="40">
        <v>6724</v>
      </c>
      <c r="C1358" s="41" t="s">
        <v>2</v>
      </c>
      <c r="D1358" s="42">
        <v>0</v>
      </c>
      <c r="E1358" s="42">
        <v>1</v>
      </c>
      <c r="F1358" s="9" t="s">
        <v>2</v>
      </c>
      <c r="G1358" s="11">
        <f>IF(C1358=F1358,1,0)</f>
        <v>1</v>
      </c>
      <c r="H1358" s="11" t="b">
        <f>AND(C1358="incels",F1358="incels")</f>
        <v>0</v>
      </c>
      <c r="I1358" s="11" t="b">
        <f>AND(C1358="incels",F1358="neutre")</f>
        <v>0</v>
      </c>
      <c r="J1358" s="11" t="b">
        <f>AND(C1358="neutre",F1358="neutre")</f>
        <v>1</v>
      </c>
      <c r="K1358" s="12" t="b">
        <f>AND(C1358="neutre",F1358="incels")</f>
        <v>0</v>
      </c>
    </row>
    <row r="1359" spans="1:11" ht="15.75" customHeight="1" x14ac:dyDescent="0.15">
      <c r="A1359" s="39" t="s">
        <v>5541</v>
      </c>
      <c r="B1359" s="40">
        <v>5570</v>
      </c>
      <c r="C1359" s="41" t="s">
        <v>2</v>
      </c>
      <c r="D1359" s="42">
        <v>0</v>
      </c>
      <c r="E1359" s="42">
        <v>1</v>
      </c>
      <c r="F1359" s="9" t="s">
        <v>2</v>
      </c>
      <c r="G1359" s="11">
        <f>IF(C1359=F1359,1,0)</f>
        <v>1</v>
      </c>
      <c r="H1359" s="11" t="b">
        <f>AND(C1359="incels",F1359="incels")</f>
        <v>0</v>
      </c>
      <c r="I1359" s="11" t="b">
        <f>AND(C1359="incels",F1359="neutre")</f>
        <v>0</v>
      </c>
      <c r="J1359" s="11" t="b">
        <f>AND(C1359="neutre",F1359="neutre")</f>
        <v>1</v>
      </c>
      <c r="K1359" s="12" t="b">
        <f>AND(C1359="neutre",F1359="incels")</f>
        <v>0</v>
      </c>
    </row>
    <row r="1360" spans="1:11" ht="15.75" customHeight="1" x14ac:dyDescent="0.15">
      <c r="A1360" s="39" t="s">
        <v>150</v>
      </c>
      <c r="B1360" s="40">
        <v>147</v>
      </c>
      <c r="C1360" s="41" t="s">
        <v>2</v>
      </c>
      <c r="D1360" s="42">
        <v>0</v>
      </c>
      <c r="E1360" s="42">
        <v>1</v>
      </c>
      <c r="F1360" s="9" t="s">
        <v>2</v>
      </c>
      <c r="G1360" s="11">
        <f>IF(C1360=F1360,1,0)</f>
        <v>1</v>
      </c>
      <c r="H1360" s="11" t="b">
        <f>AND(C1360="incels",F1360="incels")</f>
        <v>0</v>
      </c>
      <c r="I1360" s="11" t="b">
        <f>AND(C1360="incels",F1360="neutre")</f>
        <v>0</v>
      </c>
      <c r="J1360" s="11" t="b">
        <f>AND(C1360="neutre",F1360="neutre")</f>
        <v>1</v>
      </c>
      <c r="K1360" s="12" t="b">
        <f>AND(C1360="neutre",F1360="incels")</f>
        <v>0</v>
      </c>
    </row>
    <row r="1361" spans="1:11" ht="15.75" customHeight="1" x14ac:dyDescent="0.15">
      <c r="A1361" s="39" t="s">
        <v>1957</v>
      </c>
      <c r="B1361" s="40">
        <v>1959</v>
      </c>
      <c r="C1361" s="41" t="s">
        <v>2</v>
      </c>
      <c r="D1361" s="42">
        <v>0</v>
      </c>
      <c r="E1361" s="42">
        <v>1</v>
      </c>
      <c r="F1361" s="9" t="s">
        <v>2</v>
      </c>
      <c r="G1361" s="11">
        <f>IF(C1361=F1361,1,0)</f>
        <v>1</v>
      </c>
      <c r="H1361" s="11" t="b">
        <f>AND(C1361="incels",F1361="incels")</f>
        <v>0</v>
      </c>
      <c r="I1361" s="11" t="b">
        <f>AND(C1361="incels",F1361="neutre")</f>
        <v>0</v>
      </c>
      <c r="J1361" s="11" t="b">
        <f>AND(C1361="neutre",F1361="neutre")</f>
        <v>1</v>
      </c>
      <c r="K1361" s="12" t="b">
        <f>AND(C1361="neutre",F1361="incels")</f>
        <v>0</v>
      </c>
    </row>
    <row r="1362" spans="1:11" ht="15.75" customHeight="1" x14ac:dyDescent="0.15">
      <c r="A1362" s="39" t="s">
        <v>6280</v>
      </c>
      <c r="B1362" s="40">
        <v>6316</v>
      </c>
      <c r="C1362" s="41" t="s">
        <v>2</v>
      </c>
      <c r="D1362" s="42">
        <v>0</v>
      </c>
      <c r="E1362" s="42">
        <v>1</v>
      </c>
      <c r="F1362" s="9" t="s">
        <v>2</v>
      </c>
      <c r="G1362" s="11">
        <f>IF(C1362=F1362,1,0)</f>
        <v>1</v>
      </c>
      <c r="H1362" s="11" t="b">
        <f>AND(C1362="incels",F1362="incels")</f>
        <v>0</v>
      </c>
      <c r="I1362" s="11" t="b">
        <f>AND(C1362="incels",F1362="neutre")</f>
        <v>0</v>
      </c>
      <c r="J1362" s="11" t="b">
        <f>AND(C1362="neutre",F1362="neutre")</f>
        <v>1</v>
      </c>
      <c r="K1362" s="12" t="b">
        <f>AND(C1362="neutre",F1362="incels")</f>
        <v>0</v>
      </c>
    </row>
    <row r="1363" spans="1:11" ht="15.75" customHeight="1" x14ac:dyDescent="0.15">
      <c r="A1363" s="39" t="s">
        <v>6193</v>
      </c>
      <c r="B1363" s="40">
        <v>6229</v>
      </c>
      <c r="C1363" s="41" t="s">
        <v>2</v>
      </c>
      <c r="D1363" s="42">
        <v>0</v>
      </c>
      <c r="E1363" s="42">
        <v>1</v>
      </c>
      <c r="F1363" s="9" t="s">
        <v>2</v>
      </c>
      <c r="G1363" s="11">
        <f>IF(C1363=F1363,1,0)</f>
        <v>1</v>
      </c>
      <c r="H1363" s="11" t="b">
        <f>AND(C1363="incels",F1363="incels")</f>
        <v>0</v>
      </c>
      <c r="I1363" s="11" t="b">
        <f>AND(C1363="incels",F1363="neutre")</f>
        <v>0</v>
      </c>
      <c r="J1363" s="11" t="b">
        <f>AND(C1363="neutre",F1363="neutre")</f>
        <v>1</v>
      </c>
      <c r="K1363" s="12" t="b">
        <f>AND(C1363="neutre",F1363="incels")</f>
        <v>0</v>
      </c>
    </row>
    <row r="1364" spans="1:11" ht="15.75" customHeight="1" x14ac:dyDescent="0.15">
      <c r="A1364" s="39" t="s">
        <v>1574</v>
      </c>
      <c r="B1364" s="40">
        <v>1576</v>
      </c>
      <c r="C1364" s="41" t="s">
        <v>1</v>
      </c>
      <c r="D1364" s="42">
        <v>0</v>
      </c>
      <c r="E1364" s="42">
        <v>0</v>
      </c>
      <c r="F1364" s="9" t="s">
        <v>2</v>
      </c>
      <c r="G1364" s="11">
        <f>IF(C1364=F1364,1,0)</f>
        <v>0</v>
      </c>
      <c r="H1364" s="11" t="b">
        <f>AND(C1364="incels",F1364="incels")</f>
        <v>0</v>
      </c>
      <c r="I1364" s="11" t="b">
        <f>AND(C1364="incels",F1364="neutre")</f>
        <v>1</v>
      </c>
      <c r="J1364" s="11" t="b">
        <f>AND(C1364="neutre",F1364="neutre")</f>
        <v>0</v>
      </c>
      <c r="K1364" s="12" t="b">
        <f>AND(C1364="neutre",F1364="incels")</f>
        <v>0</v>
      </c>
    </row>
    <row r="1365" spans="1:11" ht="15.75" customHeight="1" x14ac:dyDescent="0.15">
      <c r="A1365" s="39" t="s">
        <v>5076</v>
      </c>
      <c r="B1365" s="40">
        <v>5096</v>
      </c>
      <c r="C1365" s="41" t="s">
        <v>2</v>
      </c>
      <c r="D1365" s="42">
        <v>0</v>
      </c>
      <c r="E1365" s="42">
        <v>1</v>
      </c>
      <c r="F1365" s="9" t="s">
        <v>2</v>
      </c>
      <c r="G1365" s="11">
        <f>IF(C1365=F1365,1,0)</f>
        <v>1</v>
      </c>
      <c r="H1365" s="11" t="b">
        <f>AND(C1365="incels",F1365="incels")</f>
        <v>0</v>
      </c>
      <c r="I1365" s="11" t="b">
        <f>AND(C1365="incels",F1365="neutre")</f>
        <v>0</v>
      </c>
      <c r="J1365" s="11" t="b">
        <f>AND(C1365="neutre",F1365="neutre")</f>
        <v>1</v>
      </c>
      <c r="K1365" s="12" t="b">
        <f>AND(C1365="neutre",F1365="incels")</f>
        <v>0</v>
      </c>
    </row>
    <row r="1366" spans="1:11" ht="15.75" customHeight="1" x14ac:dyDescent="0.15">
      <c r="A1366" s="39" t="s">
        <v>1021</v>
      </c>
      <c r="B1366" s="40">
        <v>1022</v>
      </c>
      <c r="C1366" s="41" t="s">
        <v>2</v>
      </c>
      <c r="D1366" s="42">
        <v>0</v>
      </c>
      <c r="E1366" s="42">
        <v>1</v>
      </c>
      <c r="F1366" s="9" t="s">
        <v>2</v>
      </c>
      <c r="G1366" s="11">
        <f>IF(C1366=F1366,1,0)</f>
        <v>1</v>
      </c>
      <c r="H1366" s="11" t="b">
        <f>AND(C1366="incels",F1366="incels")</f>
        <v>0</v>
      </c>
      <c r="I1366" s="11" t="b">
        <f>AND(C1366="incels",F1366="neutre")</f>
        <v>0</v>
      </c>
      <c r="J1366" s="11" t="b">
        <f>AND(C1366="neutre",F1366="neutre")</f>
        <v>1</v>
      </c>
      <c r="K1366" s="12" t="b">
        <f>AND(C1366="neutre",F1366="incels")</f>
        <v>0</v>
      </c>
    </row>
    <row r="1367" spans="1:11" ht="15.75" customHeight="1" x14ac:dyDescent="0.15">
      <c r="A1367" s="39" t="s">
        <v>7380</v>
      </c>
      <c r="B1367" s="40">
        <v>7433</v>
      </c>
      <c r="C1367" s="41" t="s">
        <v>2</v>
      </c>
      <c r="D1367" s="42">
        <v>0</v>
      </c>
      <c r="E1367" s="42">
        <v>1</v>
      </c>
      <c r="F1367" s="9" t="s">
        <v>2</v>
      </c>
      <c r="G1367" s="11">
        <f>IF(C1367=F1367,1,0)</f>
        <v>1</v>
      </c>
      <c r="H1367" s="11" t="b">
        <f>AND(C1367="incels",F1367="incels")</f>
        <v>0</v>
      </c>
      <c r="I1367" s="11" t="b">
        <f>AND(C1367="incels",F1367="neutre")</f>
        <v>0</v>
      </c>
      <c r="J1367" s="11" t="b">
        <f>AND(C1367="neutre",F1367="neutre")</f>
        <v>1</v>
      </c>
      <c r="K1367" s="12" t="b">
        <f>AND(C1367="neutre",F1367="incels")</f>
        <v>0</v>
      </c>
    </row>
    <row r="1368" spans="1:11" ht="15.75" customHeight="1" x14ac:dyDescent="0.15">
      <c r="A1368" s="39" t="s">
        <v>1610</v>
      </c>
      <c r="B1368" s="40">
        <v>1612</v>
      </c>
      <c r="C1368" s="41" t="s">
        <v>2</v>
      </c>
      <c r="D1368" s="42">
        <v>0</v>
      </c>
      <c r="E1368" s="42">
        <v>1</v>
      </c>
      <c r="F1368" s="9" t="s">
        <v>2</v>
      </c>
      <c r="G1368" s="11">
        <f>IF(C1368=F1368,1,0)</f>
        <v>1</v>
      </c>
      <c r="H1368" s="11" t="b">
        <f>AND(C1368="incels",F1368="incels")</f>
        <v>0</v>
      </c>
      <c r="I1368" s="11" t="b">
        <f>AND(C1368="incels",F1368="neutre")</f>
        <v>0</v>
      </c>
      <c r="J1368" s="11" t="b">
        <f>AND(C1368="neutre",F1368="neutre")</f>
        <v>1</v>
      </c>
      <c r="K1368" s="12" t="b">
        <f>AND(C1368="neutre",F1368="incels")</f>
        <v>0</v>
      </c>
    </row>
    <row r="1369" spans="1:11" ht="15.75" customHeight="1" x14ac:dyDescent="0.15">
      <c r="A1369" s="39" t="s">
        <v>2167</v>
      </c>
      <c r="B1369" s="40">
        <v>2169</v>
      </c>
      <c r="C1369" s="41" t="s">
        <v>2</v>
      </c>
      <c r="D1369" s="42">
        <v>0</v>
      </c>
      <c r="E1369" s="42">
        <v>1</v>
      </c>
      <c r="F1369" s="9" t="s">
        <v>2</v>
      </c>
      <c r="G1369" s="11">
        <f>IF(C1369=F1369,1,0)</f>
        <v>1</v>
      </c>
      <c r="H1369" s="11" t="b">
        <f>AND(C1369="incels",F1369="incels")</f>
        <v>0</v>
      </c>
      <c r="I1369" s="11" t="b">
        <f>AND(C1369="incels",F1369="neutre")</f>
        <v>0</v>
      </c>
      <c r="J1369" s="11" t="b">
        <f>AND(C1369="neutre",F1369="neutre")</f>
        <v>1</v>
      </c>
      <c r="K1369" s="12" t="b">
        <f>AND(C1369="neutre",F1369="incels")</f>
        <v>0</v>
      </c>
    </row>
    <row r="1370" spans="1:11" ht="15.75" customHeight="1" x14ac:dyDescent="0.15">
      <c r="A1370" s="39" t="s">
        <v>5678</v>
      </c>
      <c r="B1370" s="40">
        <v>5707</v>
      </c>
      <c r="C1370" s="41" t="s">
        <v>2</v>
      </c>
      <c r="D1370" s="42">
        <v>0</v>
      </c>
      <c r="E1370" s="42">
        <v>1</v>
      </c>
      <c r="F1370" s="9" t="s">
        <v>2</v>
      </c>
      <c r="G1370" s="11">
        <f>IF(C1370=F1370,1,0)</f>
        <v>1</v>
      </c>
      <c r="H1370" s="11" t="b">
        <f>AND(C1370="incels",F1370="incels")</f>
        <v>0</v>
      </c>
      <c r="I1370" s="11" t="b">
        <f>AND(C1370="incels",F1370="neutre")</f>
        <v>0</v>
      </c>
      <c r="J1370" s="11" t="b">
        <f>AND(C1370="neutre",F1370="neutre")</f>
        <v>1</v>
      </c>
      <c r="K1370" s="12" t="b">
        <f>AND(C1370="neutre",F1370="incels")</f>
        <v>0</v>
      </c>
    </row>
    <row r="1371" spans="1:11" ht="15.75" customHeight="1" x14ac:dyDescent="0.15">
      <c r="A1371" s="39" t="s">
        <v>1070</v>
      </c>
      <c r="B1371" s="40">
        <v>1071</v>
      </c>
      <c r="C1371" s="41" t="s">
        <v>2</v>
      </c>
      <c r="D1371" s="42">
        <v>0</v>
      </c>
      <c r="E1371" s="42">
        <v>1</v>
      </c>
      <c r="F1371" s="9" t="s">
        <v>2</v>
      </c>
      <c r="G1371" s="11">
        <f>IF(C1371=F1371,1,0)</f>
        <v>1</v>
      </c>
      <c r="H1371" s="11" t="b">
        <f>AND(C1371="incels",F1371="incels")</f>
        <v>0</v>
      </c>
      <c r="I1371" s="11" t="b">
        <f>AND(C1371="incels",F1371="neutre")</f>
        <v>0</v>
      </c>
      <c r="J1371" s="11" t="b">
        <f>AND(C1371="neutre",F1371="neutre")</f>
        <v>1</v>
      </c>
      <c r="K1371" s="12" t="b">
        <f>AND(C1371="neutre",F1371="incels")</f>
        <v>0</v>
      </c>
    </row>
    <row r="1372" spans="1:11" ht="15.75" customHeight="1" x14ac:dyDescent="0.15">
      <c r="A1372" s="39" t="s">
        <v>3132</v>
      </c>
      <c r="B1372" s="40">
        <v>3135</v>
      </c>
      <c r="C1372" s="41" t="s">
        <v>2</v>
      </c>
      <c r="D1372" s="42">
        <v>0</v>
      </c>
      <c r="E1372" s="42">
        <v>1</v>
      </c>
      <c r="F1372" s="9" t="s">
        <v>2</v>
      </c>
      <c r="G1372" s="11">
        <f>IF(C1372=F1372,1,0)</f>
        <v>1</v>
      </c>
      <c r="H1372" s="11" t="b">
        <f>AND(C1372="incels",F1372="incels")</f>
        <v>0</v>
      </c>
      <c r="I1372" s="11" t="b">
        <f>AND(C1372="incels",F1372="neutre")</f>
        <v>0</v>
      </c>
      <c r="J1372" s="11" t="b">
        <f>AND(C1372="neutre",F1372="neutre")</f>
        <v>1</v>
      </c>
      <c r="K1372" s="12" t="b">
        <f>AND(C1372="neutre",F1372="incels")</f>
        <v>0</v>
      </c>
    </row>
    <row r="1373" spans="1:11" ht="15.75" customHeight="1" x14ac:dyDescent="0.15">
      <c r="A1373" s="39" t="s">
        <v>2349</v>
      </c>
      <c r="B1373" s="40">
        <v>2351</v>
      </c>
      <c r="C1373" s="41" t="s">
        <v>1</v>
      </c>
      <c r="D1373" s="42">
        <v>1</v>
      </c>
      <c r="E1373" s="42">
        <v>0</v>
      </c>
      <c r="F1373" s="9" t="s">
        <v>2</v>
      </c>
      <c r="G1373" s="11">
        <f>IF(C1373=F1373,1,0)</f>
        <v>0</v>
      </c>
      <c r="H1373" s="11" t="b">
        <f>AND(C1373="incels",F1373="incels")</f>
        <v>0</v>
      </c>
      <c r="I1373" s="11" t="b">
        <f>AND(C1373="incels",F1373="neutre")</f>
        <v>1</v>
      </c>
      <c r="J1373" s="11" t="b">
        <f>AND(C1373="neutre",F1373="neutre")</f>
        <v>0</v>
      </c>
      <c r="K1373" s="12" t="b">
        <f>AND(C1373="neutre",F1373="incels")</f>
        <v>0</v>
      </c>
    </row>
    <row r="1374" spans="1:11" ht="15.75" customHeight="1" x14ac:dyDescent="0.15">
      <c r="A1374" s="39" t="s">
        <v>2796</v>
      </c>
      <c r="B1374" s="40">
        <v>2798</v>
      </c>
      <c r="C1374" s="41" t="s">
        <v>2</v>
      </c>
      <c r="D1374" s="42">
        <v>0</v>
      </c>
      <c r="E1374" s="42">
        <v>1</v>
      </c>
      <c r="F1374" s="9" t="s">
        <v>2</v>
      </c>
      <c r="G1374" s="11">
        <f>IF(C1374=F1374,1,0)</f>
        <v>1</v>
      </c>
      <c r="H1374" s="11" t="b">
        <f>AND(C1374="incels",F1374="incels")</f>
        <v>0</v>
      </c>
      <c r="I1374" s="11" t="b">
        <f>AND(C1374="incels",F1374="neutre")</f>
        <v>0</v>
      </c>
      <c r="J1374" s="11" t="b">
        <f>AND(C1374="neutre",F1374="neutre")</f>
        <v>1</v>
      </c>
      <c r="K1374" s="12" t="b">
        <f>AND(C1374="neutre",F1374="incels")</f>
        <v>0</v>
      </c>
    </row>
    <row r="1375" spans="1:11" ht="15.75" customHeight="1" x14ac:dyDescent="0.15">
      <c r="A1375" s="39" t="s">
        <v>351</v>
      </c>
      <c r="B1375" s="40">
        <v>349</v>
      </c>
      <c r="C1375" s="41" t="s">
        <v>2</v>
      </c>
      <c r="D1375" s="42">
        <v>0</v>
      </c>
      <c r="E1375" s="42">
        <v>1</v>
      </c>
      <c r="F1375" s="9" t="s">
        <v>2</v>
      </c>
      <c r="G1375" s="11">
        <f>IF(C1375=F1375,1,0)</f>
        <v>1</v>
      </c>
      <c r="H1375" s="11" t="b">
        <f>AND(C1375="incels",F1375="incels")</f>
        <v>0</v>
      </c>
      <c r="I1375" s="11" t="b">
        <f>AND(C1375="incels",F1375="neutre")</f>
        <v>0</v>
      </c>
      <c r="J1375" s="11" t="b">
        <f>AND(C1375="neutre",F1375="neutre")</f>
        <v>1</v>
      </c>
      <c r="K1375" s="12" t="b">
        <f>AND(C1375="neutre",F1375="incels")</f>
        <v>0</v>
      </c>
    </row>
    <row r="1376" spans="1:11" ht="15.75" customHeight="1" x14ac:dyDescent="0.15">
      <c r="A1376" s="39" t="s">
        <v>6821</v>
      </c>
      <c r="B1376" s="40">
        <v>6865</v>
      </c>
      <c r="C1376" s="41" t="s">
        <v>2</v>
      </c>
      <c r="D1376" s="42">
        <v>0</v>
      </c>
      <c r="E1376" s="42">
        <v>1</v>
      </c>
      <c r="F1376" s="9" t="s">
        <v>2</v>
      </c>
      <c r="G1376" s="11">
        <f>IF(C1376=F1376,1,0)</f>
        <v>1</v>
      </c>
      <c r="H1376" s="11" t="b">
        <f>AND(C1376="incels",F1376="incels")</f>
        <v>0</v>
      </c>
      <c r="I1376" s="11" t="b">
        <f>AND(C1376="incels",F1376="neutre")</f>
        <v>0</v>
      </c>
      <c r="J1376" s="11" t="b">
        <f>AND(C1376="neutre",F1376="neutre")</f>
        <v>1</v>
      </c>
      <c r="K1376" s="12" t="b">
        <f>AND(C1376="neutre",F1376="incels")</f>
        <v>0</v>
      </c>
    </row>
    <row r="1377" spans="1:11" ht="15.75" customHeight="1" x14ac:dyDescent="0.15">
      <c r="A1377" s="39" t="s">
        <v>5608</v>
      </c>
      <c r="B1377" s="40">
        <v>5637</v>
      </c>
      <c r="C1377" s="41" t="s">
        <v>2</v>
      </c>
      <c r="D1377" s="42">
        <v>0</v>
      </c>
      <c r="E1377" s="42">
        <v>1</v>
      </c>
      <c r="F1377" s="9" t="s">
        <v>2</v>
      </c>
      <c r="G1377" s="11">
        <f>IF(C1377=F1377,1,0)</f>
        <v>1</v>
      </c>
      <c r="H1377" s="11" t="b">
        <f>AND(C1377="incels",F1377="incels")</f>
        <v>0</v>
      </c>
      <c r="I1377" s="11" t="b">
        <f>AND(C1377="incels",F1377="neutre")</f>
        <v>0</v>
      </c>
      <c r="J1377" s="11" t="b">
        <f>AND(C1377="neutre",F1377="neutre")</f>
        <v>1</v>
      </c>
      <c r="K1377" s="12" t="b">
        <f>AND(C1377="neutre",F1377="incels")</f>
        <v>0</v>
      </c>
    </row>
    <row r="1378" spans="1:11" ht="15.75" customHeight="1" x14ac:dyDescent="0.15">
      <c r="A1378" s="39" t="s">
        <v>8093</v>
      </c>
      <c r="B1378" s="40">
        <v>8154</v>
      </c>
      <c r="C1378" s="41" t="s">
        <v>2</v>
      </c>
      <c r="D1378" s="42">
        <v>0</v>
      </c>
      <c r="E1378" s="42">
        <v>1</v>
      </c>
      <c r="F1378" s="9" t="s">
        <v>2</v>
      </c>
      <c r="G1378" s="11">
        <f>IF(C1378=F1378,1,0)</f>
        <v>1</v>
      </c>
      <c r="H1378" s="11" t="b">
        <f>AND(C1378="incels",F1378="incels")</f>
        <v>0</v>
      </c>
      <c r="I1378" s="11" t="b">
        <f>AND(C1378="incels",F1378="neutre")</f>
        <v>0</v>
      </c>
      <c r="J1378" s="11" t="b">
        <f>AND(C1378="neutre",F1378="neutre")</f>
        <v>1</v>
      </c>
      <c r="K1378" s="12" t="b">
        <f>AND(C1378="neutre",F1378="incels")</f>
        <v>0</v>
      </c>
    </row>
    <row r="1379" spans="1:11" ht="15.75" customHeight="1" x14ac:dyDescent="0.15">
      <c r="A1379" s="39" t="s">
        <v>4585</v>
      </c>
      <c r="B1379" s="40">
        <v>4596</v>
      </c>
      <c r="C1379" s="41" t="s">
        <v>2</v>
      </c>
      <c r="D1379" s="42">
        <v>0</v>
      </c>
      <c r="E1379" s="42">
        <v>1</v>
      </c>
      <c r="F1379" s="9" t="s">
        <v>2</v>
      </c>
      <c r="G1379" s="11">
        <f>IF(C1379=F1379,1,0)</f>
        <v>1</v>
      </c>
      <c r="H1379" s="11" t="b">
        <f>AND(C1379="incels",F1379="incels")</f>
        <v>0</v>
      </c>
      <c r="I1379" s="11" t="b">
        <f>AND(C1379="incels",F1379="neutre")</f>
        <v>0</v>
      </c>
      <c r="J1379" s="11" t="b">
        <f>AND(C1379="neutre",F1379="neutre")</f>
        <v>1</v>
      </c>
      <c r="K1379" s="12" t="b">
        <f>AND(C1379="neutre",F1379="incels")</f>
        <v>0</v>
      </c>
    </row>
    <row r="1380" spans="1:11" ht="15.75" customHeight="1" x14ac:dyDescent="0.15">
      <c r="A1380" s="39" t="s">
        <v>932</v>
      </c>
      <c r="B1380" s="40">
        <v>931</v>
      </c>
      <c r="C1380" s="41" t="s">
        <v>2</v>
      </c>
      <c r="D1380" s="42">
        <v>0</v>
      </c>
      <c r="E1380" s="42">
        <v>1</v>
      </c>
      <c r="F1380" s="9" t="s">
        <v>2</v>
      </c>
      <c r="G1380" s="11">
        <f>IF(C1380=F1380,1,0)</f>
        <v>1</v>
      </c>
      <c r="H1380" s="11" t="b">
        <f>AND(C1380="incels",F1380="incels")</f>
        <v>0</v>
      </c>
      <c r="I1380" s="11" t="b">
        <f>AND(C1380="incels",F1380="neutre")</f>
        <v>0</v>
      </c>
      <c r="J1380" s="11" t="b">
        <f>AND(C1380="neutre",F1380="neutre")</f>
        <v>1</v>
      </c>
      <c r="K1380" s="12" t="b">
        <f>AND(C1380="neutre",F1380="incels")</f>
        <v>0</v>
      </c>
    </row>
    <row r="1381" spans="1:11" ht="15.75" customHeight="1" x14ac:dyDescent="0.15">
      <c r="A1381" s="39" t="s">
        <v>4036</v>
      </c>
      <c r="B1381" s="40">
        <v>4043</v>
      </c>
      <c r="C1381" s="41" t="s">
        <v>2</v>
      </c>
      <c r="D1381" s="42">
        <v>0</v>
      </c>
      <c r="E1381" s="42">
        <v>1</v>
      </c>
      <c r="F1381" s="9" t="s">
        <v>2</v>
      </c>
      <c r="G1381" s="11">
        <f>IF(C1381=F1381,1,0)</f>
        <v>1</v>
      </c>
      <c r="H1381" s="11" t="b">
        <f>AND(C1381="incels",F1381="incels")</f>
        <v>0</v>
      </c>
      <c r="I1381" s="11" t="b">
        <f>AND(C1381="incels",F1381="neutre")</f>
        <v>0</v>
      </c>
      <c r="J1381" s="11" t="b">
        <f>AND(C1381="neutre",F1381="neutre")</f>
        <v>1</v>
      </c>
      <c r="K1381" s="12" t="b">
        <f>AND(C1381="neutre",F1381="incels")</f>
        <v>0</v>
      </c>
    </row>
    <row r="1382" spans="1:11" ht="15.75" customHeight="1" x14ac:dyDescent="0.15">
      <c r="A1382" s="39" t="s">
        <v>7916</v>
      </c>
      <c r="B1382" s="40">
        <v>7975</v>
      </c>
      <c r="C1382" s="41" t="s">
        <v>2</v>
      </c>
      <c r="D1382" s="42">
        <v>0</v>
      </c>
      <c r="E1382" s="42">
        <v>1</v>
      </c>
      <c r="F1382" s="9" t="s">
        <v>2</v>
      </c>
      <c r="G1382" s="11">
        <f>IF(C1382=F1382,1,0)</f>
        <v>1</v>
      </c>
      <c r="H1382" s="11" t="b">
        <f>AND(C1382="incels",F1382="incels")</f>
        <v>0</v>
      </c>
      <c r="I1382" s="11" t="b">
        <f>AND(C1382="incels",F1382="neutre")</f>
        <v>0</v>
      </c>
      <c r="J1382" s="11" t="b">
        <f>AND(C1382="neutre",F1382="neutre")</f>
        <v>1</v>
      </c>
      <c r="K1382" s="12" t="b">
        <f>AND(C1382="neutre",F1382="incels")</f>
        <v>0</v>
      </c>
    </row>
    <row r="1383" spans="1:11" ht="15.75" customHeight="1" x14ac:dyDescent="0.15">
      <c r="A1383" s="39" t="s">
        <v>1415</v>
      </c>
      <c r="B1383" s="40">
        <v>1416</v>
      </c>
      <c r="C1383" s="41" t="s">
        <v>2</v>
      </c>
      <c r="D1383" s="42">
        <v>0</v>
      </c>
      <c r="E1383" s="42">
        <v>1</v>
      </c>
      <c r="F1383" s="9" t="s">
        <v>2</v>
      </c>
      <c r="G1383" s="11">
        <f>IF(C1383=F1383,1,0)</f>
        <v>1</v>
      </c>
      <c r="H1383" s="11" t="b">
        <f>AND(C1383="incels",F1383="incels")</f>
        <v>0</v>
      </c>
      <c r="I1383" s="11" t="b">
        <f>AND(C1383="incels",F1383="neutre")</f>
        <v>0</v>
      </c>
      <c r="J1383" s="11" t="b">
        <f>AND(C1383="neutre",F1383="neutre")</f>
        <v>1</v>
      </c>
      <c r="K1383" s="12" t="b">
        <f>AND(C1383="neutre",F1383="incels")</f>
        <v>0</v>
      </c>
    </row>
    <row r="1384" spans="1:11" ht="15.75" customHeight="1" x14ac:dyDescent="0.15">
      <c r="A1384" s="39" t="s">
        <v>5953</v>
      </c>
      <c r="B1384" s="40">
        <v>5986</v>
      </c>
      <c r="C1384" s="41" t="s">
        <v>2</v>
      </c>
      <c r="D1384" s="42">
        <v>0</v>
      </c>
      <c r="E1384" s="42">
        <v>1</v>
      </c>
      <c r="F1384" s="9" t="s">
        <v>2</v>
      </c>
      <c r="G1384" s="11">
        <f>IF(C1384=F1384,1,0)</f>
        <v>1</v>
      </c>
      <c r="H1384" s="11" t="b">
        <f>AND(C1384="incels",F1384="incels")</f>
        <v>0</v>
      </c>
      <c r="I1384" s="11" t="b">
        <f>AND(C1384="incels",F1384="neutre")</f>
        <v>0</v>
      </c>
      <c r="J1384" s="11" t="b">
        <f>AND(C1384="neutre",F1384="neutre")</f>
        <v>1</v>
      </c>
      <c r="K1384" s="12" t="b">
        <f>AND(C1384="neutre",F1384="incels")</f>
        <v>0</v>
      </c>
    </row>
    <row r="1385" spans="1:11" ht="15.75" customHeight="1" x14ac:dyDescent="0.15">
      <c r="A1385" s="39" t="s">
        <v>273</v>
      </c>
      <c r="B1385" s="40">
        <v>271</v>
      </c>
      <c r="C1385" s="41" t="s">
        <v>2</v>
      </c>
      <c r="D1385" s="42">
        <v>0</v>
      </c>
      <c r="E1385" s="42">
        <v>1</v>
      </c>
      <c r="F1385" s="9" t="s">
        <v>2</v>
      </c>
      <c r="G1385" s="11">
        <f>IF(C1385=F1385,1,0)</f>
        <v>1</v>
      </c>
      <c r="H1385" s="11" t="b">
        <f>AND(C1385="incels",F1385="incels")</f>
        <v>0</v>
      </c>
      <c r="I1385" s="11" t="b">
        <f>AND(C1385="incels",F1385="neutre")</f>
        <v>0</v>
      </c>
      <c r="J1385" s="11" t="b">
        <f>AND(C1385="neutre",F1385="neutre")</f>
        <v>1</v>
      </c>
      <c r="K1385" s="12" t="b">
        <f>AND(C1385="neutre",F1385="incels")</f>
        <v>0</v>
      </c>
    </row>
    <row r="1386" spans="1:11" ht="15.75" customHeight="1" x14ac:dyDescent="0.15">
      <c r="A1386" s="39" t="s">
        <v>1014</v>
      </c>
      <c r="B1386" s="40">
        <v>1015</v>
      </c>
      <c r="C1386" s="41" t="s">
        <v>1</v>
      </c>
      <c r="D1386" s="42">
        <v>1</v>
      </c>
      <c r="E1386" s="42">
        <v>0</v>
      </c>
      <c r="F1386" s="9" t="s">
        <v>2</v>
      </c>
      <c r="G1386" s="11">
        <f>IF(C1386=F1386,1,0)</f>
        <v>0</v>
      </c>
      <c r="H1386" s="11" t="b">
        <f>AND(C1386="incels",F1386="incels")</f>
        <v>0</v>
      </c>
      <c r="I1386" s="11" t="b">
        <f>AND(C1386="incels",F1386="neutre")</f>
        <v>1</v>
      </c>
      <c r="J1386" s="11" t="b">
        <f>AND(C1386="neutre",F1386="neutre")</f>
        <v>0</v>
      </c>
      <c r="K1386" s="12" t="b">
        <f>AND(C1386="neutre",F1386="incels")</f>
        <v>0</v>
      </c>
    </row>
    <row r="1387" spans="1:11" ht="15.75" customHeight="1" x14ac:dyDescent="0.15">
      <c r="A1387" s="39" t="s">
        <v>9757</v>
      </c>
      <c r="B1387" s="40">
        <v>9837</v>
      </c>
      <c r="C1387" s="41" t="s">
        <v>2</v>
      </c>
      <c r="D1387" s="42">
        <v>0</v>
      </c>
      <c r="E1387" s="42">
        <v>1</v>
      </c>
      <c r="F1387" s="9" t="s">
        <v>2</v>
      </c>
      <c r="G1387" s="11">
        <f>IF(C1387=F1387,1,0)</f>
        <v>1</v>
      </c>
      <c r="H1387" s="11" t="b">
        <f>AND(C1387="incels",F1387="incels")</f>
        <v>0</v>
      </c>
      <c r="I1387" s="11" t="b">
        <f>AND(C1387="incels",F1387="neutre")</f>
        <v>0</v>
      </c>
      <c r="J1387" s="11" t="b">
        <f>AND(C1387="neutre",F1387="neutre")</f>
        <v>1</v>
      </c>
      <c r="K1387" s="12" t="b">
        <f>AND(C1387="neutre",F1387="incels")</f>
        <v>0</v>
      </c>
    </row>
    <row r="1388" spans="1:11" ht="15.75" customHeight="1" x14ac:dyDescent="0.15">
      <c r="A1388" s="39" t="s">
        <v>4071</v>
      </c>
      <c r="B1388" s="40">
        <v>4078</v>
      </c>
      <c r="C1388" s="41" t="s">
        <v>2</v>
      </c>
      <c r="D1388" s="42">
        <v>0</v>
      </c>
      <c r="E1388" s="42">
        <v>1</v>
      </c>
      <c r="F1388" s="9" t="s">
        <v>2</v>
      </c>
      <c r="G1388" s="11">
        <f>IF(C1388=F1388,1,0)</f>
        <v>1</v>
      </c>
      <c r="H1388" s="11" t="b">
        <f>AND(C1388="incels",F1388="incels")</f>
        <v>0</v>
      </c>
      <c r="I1388" s="11" t="b">
        <f>AND(C1388="incels",F1388="neutre")</f>
        <v>0</v>
      </c>
      <c r="J1388" s="11" t="b">
        <f>AND(C1388="neutre",F1388="neutre")</f>
        <v>1</v>
      </c>
      <c r="K1388" s="12" t="b">
        <f>AND(C1388="neutre",F1388="incels")</f>
        <v>0</v>
      </c>
    </row>
    <row r="1389" spans="1:11" ht="15.75" customHeight="1" x14ac:dyDescent="0.15">
      <c r="A1389" s="39" t="s">
        <v>9583</v>
      </c>
      <c r="B1389" s="40">
        <v>9660</v>
      </c>
      <c r="C1389" s="41" t="s">
        <v>2</v>
      </c>
      <c r="D1389" s="42">
        <v>0</v>
      </c>
      <c r="E1389" s="42">
        <v>1</v>
      </c>
      <c r="F1389" s="9" t="s">
        <v>2</v>
      </c>
      <c r="G1389" s="11">
        <f>IF(C1389=F1389,1,0)</f>
        <v>1</v>
      </c>
      <c r="H1389" s="11" t="b">
        <f>AND(C1389="incels",F1389="incels")</f>
        <v>0</v>
      </c>
      <c r="I1389" s="11" t="b">
        <f>AND(C1389="incels",F1389="neutre")</f>
        <v>0</v>
      </c>
      <c r="J1389" s="11" t="b">
        <f>AND(C1389="neutre",F1389="neutre")</f>
        <v>1</v>
      </c>
      <c r="K1389" s="12" t="b">
        <f>AND(C1389="neutre",F1389="incels")</f>
        <v>0</v>
      </c>
    </row>
    <row r="1390" spans="1:11" ht="15.75" customHeight="1" x14ac:dyDescent="0.15">
      <c r="A1390" s="39" t="s">
        <v>4975</v>
      </c>
      <c r="B1390" s="40">
        <v>4993</v>
      </c>
      <c r="C1390" s="41" t="s">
        <v>2</v>
      </c>
      <c r="D1390" s="42">
        <v>0</v>
      </c>
      <c r="E1390" s="42">
        <v>1</v>
      </c>
      <c r="F1390" s="9" t="s">
        <v>2</v>
      </c>
      <c r="G1390" s="11">
        <f>IF(C1390=F1390,1,0)</f>
        <v>1</v>
      </c>
      <c r="H1390" s="11" t="b">
        <f>AND(C1390="incels",F1390="incels")</f>
        <v>0</v>
      </c>
      <c r="I1390" s="11" t="b">
        <f>AND(C1390="incels",F1390="neutre")</f>
        <v>0</v>
      </c>
      <c r="J1390" s="11" t="b">
        <f>AND(C1390="neutre",F1390="neutre")</f>
        <v>1</v>
      </c>
      <c r="K1390" s="12" t="b">
        <f>AND(C1390="neutre",F1390="incels")</f>
        <v>0</v>
      </c>
    </row>
    <row r="1391" spans="1:11" ht="15.75" customHeight="1" x14ac:dyDescent="0.15">
      <c r="A1391" s="39" t="s">
        <v>5506</v>
      </c>
      <c r="B1391" s="40">
        <v>5535</v>
      </c>
      <c r="C1391" s="41" t="s">
        <v>2</v>
      </c>
      <c r="D1391" s="42">
        <v>0</v>
      </c>
      <c r="E1391" s="42">
        <v>1</v>
      </c>
      <c r="F1391" s="9" t="s">
        <v>2</v>
      </c>
      <c r="G1391" s="11">
        <f>IF(C1391=F1391,1,0)</f>
        <v>1</v>
      </c>
      <c r="H1391" s="11" t="b">
        <f>AND(C1391="incels",F1391="incels")</f>
        <v>0</v>
      </c>
      <c r="I1391" s="11" t="b">
        <f>AND(C1391="incels",F1391="neutre")</f>
        <v>0</v>
      </c>
      <c r="J1391" s="11" t="b">
        <f>AND(C1391="neutre",F1391="neutre")</f>
        <v>1</v>
      </c>
      <c r="K1391" s="12" t="b">
        <f>AND(C1391="neutre",F1391="incels")</f>
        <v>0</v>
      </c>
    </row>
    <row r="1392" spans="1:11" ht="15.75" customHeight="1" x14ac:dyDescent="0.15">
      <c r="A1392" s="39" t="s">
        <v>631</v>
      </c>
      <c r="B1392" s="40">
        <v>629</v>
      </c>
      <c r="C1392" s="41" t="s">
        <v>2</v>
      </c>
      <c r="D1392" s="42">
        <v>0</v>
      </c>
      <c r="E1392" s="42">
        <v>1</v>
      </c>
      <c r="F1392" s="9" t="s">
        <v>2</v>
      </c>
      <c r="G1392" s="11">
        <f>IF(C1392=F1392,1,0)</f>
        <v>1</v>
      </c>
      <c r="H1392" s="11" t="b">
        <f>AND(C1392="incels",F1392="incels")</f>
        <v>0</v>
      </c>
      <c r="I1392" s="11" t="b">
        <f>AND(C1392="incels",F1392="neutre")</f>
        <v>0</v>
      </c>
      <c r="J1392" s="11" t="b">
        <f>AND(C1392="neutre",F1392="neutre")</f>
        <v>1</v>
      </c>
      <c r="K1392" s="12" t="b">
        <f>AND(C1392="neutre",F1392="incels")</f>
        <v>0</v>
      </c>
    </row>
    <row r="1393" spans="1:11" ht="15.75" customHeight="1" x14ac:dyDescent="0.15">
      <c r="A1393" s="39" t="s">
        <v>8172</v>
      </c>
      <c r="B1393" s="40">
        <v>8234</v>
      </c>
      <c r="C1393" s="41" t="s">
        <v>2</v>
      </c>
      <c r="D1393" s="42">
        <v>0</v>
      </c>
      <c r="E1393" s="42">
        <v>1</v>
      </c>
      <c r="F1393" s="9" t="s">
        <v>2</v>
      </c>
      <c r="G1393" s="11">
        <f>IF(C1393=F1393,1,0)</f>
        <v>1</v>
      </c>
      <c r="H1393" s="11" t="b">
        <f>AND(C1393="incels",F1393="incels")</f>
        <v>0</v>
      </c>
      <c r="I1393" s="11" t="b">
        <f>AND(C1393="incels",F1393="neutre")</f>
        <v>0</v>
      </c>
      <c r="J1393" s="11" t="b">
        <f>AND(C1393="neutre",F1393="neutre")</f>
        <v>1</v>
      </c>
      <c r="K1393" s="12" t="b">
        <f>AND(C1393="neutre",F1393="incels")</f>
        <v>0</v>
      </c>
    </row>
    <row r="1394" spans="1:11" ht="15.75" customHeight="1" x14ac:dyDescent="0.15">
      <c r="A1394" s="39" t="s">
        <v>6482</v>
      </c>
      <c r="B1394" s="40">
        <v>6522</v>
      </c>
      <c r="C1394" s="41" t="s">
        <v>2</v>
      </c>
      <c r="D1394" s="42">
        <v>0</v>
      </c>
      <c r="E1394" s="42">
        <v>1</v>
      </c>
      <c r="F1394" s="9" t="s">
        <v>2</v>
      </c>
      <c r="G1394" s="11">
        <f>IF(C1394=F1394,1,0)</f>
        <v>1</v>
      </c>
      <c r="H1394" s="11" t="b">
        <f>AND(C1394="incels",F1394="incels")</f>
        <v>0</v>
      </c>
      <c r="I1394" s="11" t="b">
        <f>AND(C1394="incels",F1394="neutre")</f>
        <v>0</v>
      </c>
      <c r="J1394" s="11" t="b">
        <f>AND(C1394="neutre",F1394="neutre")</f>
        <v>1</v>
      </c>
      <c r="K1394" s="12" t="b">
        <f>AND(C1394="neutre",F1394="incels")</f>
        <v>0</v>
      </c>
    </row>
    <row r="1395" spans="1:11" ht="15.75" customHeight="1" x14ac:dyDescent="0.15">
      <c r="A1395" s="39" t="s">
        <v>9591</v>
      </c>
      <c r="B1395" s="40">
        <v>9668</v>
      </c>
      <c r="C1395" s="41" t="s">
        <v>2</v>
      </c>
      <c r="D1395" s="42">
        <v>0</v>
      </c>
      <c r="E1395" s="42">
        <v>1</v>
      </c>
      <c r="F1395" s="9" t="s">
        <v>2</v>
      </c>
      <c r="G1395" s="11">
        <f>IF(C1395=F1395,1,0)</f>
        <v>1</v>
      </c>
      <c r="H1395" s="11" t="b">
        <f>AND(C1395="incels",F1395="incels")</f>
        <v>0</v>
      </c>
      <c r="I1395" s="11" t="b">
        <f>AND(C1395="incels",F1395="neutre")</f>
        <v>0</v>
      </c>
      <c r="J1395" s="11" t="b">
        <f>AND(C1395="neutre",F1395="neutre")</f>
        <v>1</v>
      </c>
      <c r="K1395" s="12" t="b">
        <f>AND(C1395="neutre",F1395="incels")</f>
        <v>0</v>
      </c>
    </row>
    <row r="1396" spans="1:11" ht="15.75" customHeight="1" x14ac:dyDescent="0.15">
      <c r="A1396" s="39" t="s">
        <v>6077</v>
      </c>
      <c r="B1396" s="40">
        <v>6111</v>
      </c>
      <c r="C1396" s="41" t="s">
        <v>2</v>
      </c>
      <c r="D1396" s="42">
        <v>0</v>
      </c>
      <c r="E1396" s="42">
        <v>1</v>
      </c>
      <c r="F1396" s="9" t="s">
        <v>2</v>
      </c>
      <c r="G1396" s="11">
        <f>IF(C1396=F1396,1,0)</f>
        <v>1</v>
      </c>
      <c r="H1396" s="11" t="b">
        <f>AND(C1396="incels",F1396="incels")</f>
        <v>0</v>
      </c>
      <c r="I1396" s="11" t="b">
        <f>AND(C1396="incels",F1396="neutre")</f>
        <v>0</v>
      </c>
      <c r="J1396" s="11" t="b">
        <f>AND(C1396="neutre",F1396="neutre")</f>
        <v>1</v>
      </c>
      <c r="K1396" s="12" t="b">
        <f>AND(C1396="neutre",F1396="incels")</f>
        <v>0</v>
      </c>
    </row>
    <row r="1397" spans="1:11" ht="15.75" customHeight="1" x14ac:dyDescent="0.15">
      <c r="A1397" s="39" t="s">
        <v>7945</v>
      </c>
      <c r="B1397" s="40">
        <v>8005</v>
      </c>
      <c r="C1397" s="41" t="s">
        <v>2</v>
      </c>
      <c r="D1397" s="42">
        <v>0</v>
      </c>
      <c r="E1397" s="42">
        <v>1</v>
      </c>
      <c r="F1397" s="9" t="s">
        <v>2</v>
      </c>
      <c r="G1397" s="11">
        <f>IF(C1397=F1397,1,0)</f>
        <v>1</v>
      </c>
      <c r="H1397" s="11" t="b">
        <f>AND(C1397="incels",F1397="incels")</f>
        <v>0</v>
      </c>
      <c r="I1397" s="11" t="b">
        <f>AND(C1397="incels",F1397="neutre")</f>
        <v>0</v>
      </c>
      <c r="J1397" s="11" t="b">
        <f>AND(C1397="neutre",F1397="neutre")</f>
        <v>1</v>
      </c>
      <c r="K1397" s="12" t="b">
        <f>AND(C1397="neutre",F1397="incels")</f>
        <v>0</v>
      </c>
    </row>
    <row r="1398" spans="1:11" ht="15.75" customHeight="1" x14ac:dyDescent="0.15">
      <c r="A1398" s="39" t="s">
        <v>4877</v>
      </c>
      <c r="B1398" s="40">
        <v>4893</v>
      </c>
      <c r="C1398" s="41" t="s">
        <v>2</v>
      </c>
      <c r="D1398" s="42">
        <v>0</v>
      </c>
      <c r="E1398" s="42">
        <v>1</v>
      </c>
      <c r="F1398" s="9" t="s">
        <v>2</v>
      </c>
      <c r="G1398" s="11">
        <f>IF(C1398=F1398,1,0)</f>
        <v>1</v>
      </c>
      <c r="H1398" s="11" t="b">
        <f>AND(C1398="incels",F1398="incels")</f>
        <v>0</v>
      </c>
      <c r="I1398" s="11" t="b">
        <f>AND(C1398="incels",F1398="neutre")</f>
        <v>0</v>
      </c>
      <c r="J1398" s="11" t="b">
        <f>AND(C1398="neutre",F1398="neutre")</f>
        <v>1</v>
      </c>
      <c r="K1398" s="12" t="b">
        <f>AND(C1398="neutre",F1398="incels")</f>
        <v>0</v>
      </c>
    </row>
    <row r="1399" spans="1:11" ht="15.75" customHeight="1" x14ac:dyDescent="0.15">
      <c r="A1399" s="39" t="s">
        <v>8693</v>
      </c>
      <c r="B1399" s="40">
        <v>8758</v>
      </c>
      <c r="C1399" s="41" t="s">
        <v>2</v>
      </c>
      <c r="D1399" s="42">
        <v>0</v>
      </c>
      <c r="E1399" s="42">
        <v>1</v>
      </c>
      <c r="F1399" s="9" t="s">
        <v>2</v>
      </c>
      <c r="G1399" s="11">
        <f>IF(C1399=F1399,1,0)</f>
        <v>1</v>
      </c>
      <c r="H1399" s="11" t="b">
        <f>AND(C1399="incels",F1399="incels")</f>
        <v>0</v>
      </c>
      <c r="I1399" s="11" t="b">
        <f>AND(C1399="incels",F1399="neutre")</f>
        <v>0</v>
      </c>
      <c r="J1399" s="11" t="b">
        <f>AND(C1399="neutre",F1399="neutre")</f>
        <v>1</v>
      </c>
      <c r="K1399" s="12" t="b">
        <f>AND(C1399="neutre",F1399="incels")</f>
        <v>0</v>
      </c>
    </row>
    <row r="1400" spans="1:11" ht="15.75" customHeight="1" x14ac:dyDescent="0.15">
      <c r="A1400" s="39" t="s">
        <v>9273</v>
      </c>
      <c r="B1400" s="40">
        <v>9346</v>
      </c>
      <c r="C1400" s="41" t="s">
        <v>2</v>
      </c>
      <c r="D1400" s="42">
        <v>0</v>
      </c>
      <c r="E1400" s="42">
        <v>1</v>
      </c>
      <c r="F1400" s="9" t="s">
        <v>2</v>
      </c>
      <c r="G1400" s="11">
        <f>IF(C1400=F1400,1,0)</f>
        <v>1</v>
      </c>
      <c r="H1400" s="11" t="b">
        <f>AND(C1400="incels",F1400="incels")</f>
        <v>0</v>
      </c>
      <c r="I1400" s="11" t="b">
        <f>AND(C1400="incels",F1400="neutre")</f>
        <v>0</v>
      </c>
      <c r="J1400" s="11" t="b">
        <f>AND(C1400="neutre",F1400="neutre")</f>
        <v>1</v>
      </c>
      <c r="K1400" s="12" t="b">
        <f>AND(C1400="neutre",F1400="incels")</f>
        <v>0</v>
      </c>
    </row>
    <row r="1401" spans="1:11" ht="15.75" customHeight="1" x14ac:dyDescent="0.15">
      <c r="A1401" s="39" t="s">
        <v>2302</v>
      </c>
      <c r="B1401" s="40">
        <v>2304</v>
      </c>
      <c r="C1401" s="41" t="s">
        <v>1</v>
      </c>
      <c r="D1401" s="42">
        <v>1</v>
      </c>
      <c r="E1401" s="42">
        <v>0</v>
      </c>
      <c r="F1401" s="9" t="s">
        <v>2</v>
      </c>
      <c r="G1401" s="11">
        <f>IF(C1401=F1401,1,0)</f>
        <v>0</v>
      </c>
      <c r="H1401" s="11" t="b">
        <f>AND(C1401="incels",F1401="incels")</f>
        <v>0</v>
      </c>
      <c r="I1401" s="11" t="b">
        <f>AND(C1401="incels",F1401="neutre")</f>
        <v>1</v>
      </c>
      <c r="J1401" s="11" t="b">
        <f>AND(C1401="neutre",F1401="neutre")</f>
        <v>0</v>
      </c>
      <c r="K1401" s="12" t="b">
        <f>AND(C1401="neutre",F1401="incels")</f>
        <v>0</v>
      </c>
    </row>
    <row r="1402" spans="1:11" ht="15.75" customHeight="1" x14ac:dyDescent="0.15">
      <c r="A1402" s="39" t="s">
        <v>4202</v>
      </c>
      <c r="B1402" s="40">
        <v>4211</v>
      </c>
      <c r="C1402" s="41" t="s">
        <v>2</v>
      </c>
      <c r="D1402" s="42">
        <v>0</v>
      </c>
      <c r="E1402" s="42">
        <v>1</v>
      </c>
      <c r="F1402" s="9" t="s">
        <v>2</v>
      </c>
      <c r="G1402" s="11">
        <f>IF(C1402=F1402,1,0)</f>
        <v>1</v>
      </c>
      <c r="H1402" s="11" t="b">
        <f>AND(C1402="incels",F1402="incels")</f>
        <v>0</v>
      </c>
      <c r="I1402" s="11" t="b">
        <f>AND(C1402="incels",F1402="neutre")</f>
        <v>0</v>
      </c>
      <c r="J1402" s="11" t="b">
        <f>AND(C1402="neutre",F1402="neutre")</f>
        <v>1</v>
      </c>
      <c r="K1402" s="12" t="b">
        <f>AND(C1402="neutre",F1402="incels")</f>
        <v>0</v>
      </c>
    </row>
    <row r="1403" spans="1:11" ht="15.75" customHeight="1" x14ac:dyDescent="0.15">
      <c r="A1403" s="39" t="s">
        <v>2175</v>
      </c>
      <c r="B1403" s="40">
        <v>2177</v>
      </c>
      <c r="C1403" s="41" t="s">
        <v>2</v>
      </c>
      <c r="D1403" s="42">
        <v>0</v>
      </c>
      <c r="E1403" s="42">
        <v>1</v>
      </c>
      <c r="F1403" s="9" t="s">
        <v>2</v>
      </c>
      <c r="G1403" s="11">
        <f>IF(C1403=F1403,1,0)</f>
        <v>1</v>
      </c>
      <c r="H1403" s="11" t="b">
        <f>AND(C1403="incels",F1403="incels")</f>
        <v>0</v>
      </c>
      <c r="I1403" s="11" t="b">
        <f>AND(C1403="incels",F1403="neutre")</f>
        <v>0</v>
      </c>
      <c r="J1403" s="11" t="b">
        <f>AND(C1403="neutre",F1403="neutre")</f>
        <v>1</v>
      </c>
      <c r="K1403" s="12" t="b">
        <f>AND(C1403="neutre",F1403="incels")</f>
        <v>0</v>
      </c>
    </row>
    <row r="1404" spans="1:11" ht="15.75" customHeight="1" x14ac:dyDescent="0.15">
      <c r="A1404" s="39" t="s">
        <v>3276</v>
      </c>
      <c r="B1404" s="40">
        <v>3279</v>
      </c>
      <c r="C1404" s="41" t="s">
        <v>2</v>
      </c>
      <c r="D1404" s="42">
        <v>0</v>
      </c>
      <c r="E1404" s="42">
        <v>1</v>
      </c>
      <c r="F1404" s="9" t="s">
        <v>2</v>
      </c>
      <c r="G1404" s="11">
        <f>IF(C1404=F1404,1,0)</f>
        <v>1</v>
      </c>
      <c r="H1404" s="11" t="b">
        <f>AND(C1404="incels",F1404="incels")</f>
        <v>0</v>
      </c>
      <c r="I1404" s="11" t="b">
        <f>AND(C1404="incels",F1404="neutre")</f>
        <v>0</v>
      </c>
      <c r="J1404" s="11" t="b">
        <f>AND(C1404="neutre",F1404="neutre")</f>
        <v>1</v>
      </c>
      <c r="K1404" s="12" t="b">
        <f>AND(C1404="neutre",F1404="incels")</f>
        <v>0</v>
      </c>
    </row>
    <row r="1405" spans="1:11" ht="15.75" customHeight="1" x14ac:dyDescent="0.15">
      <c r="A1405" s="39" t="s">
        <v>1994</v>
      </c>
      <c r="B1405" s="40">
        <v>1996</v>
      </c>
      <c r="C1405" s="41" t="s">
        <v>2</v>
      </c>
      <c r="D1405" s="42">
        <v>0</v>
      </c>
      <c r="E1405" s="42">
        <v>1</v>
      </c>
      <c r="F1405" s="9" t="s">
        <v>2</v>
      </c>
      <c r="G1405" s="11">
        <f>IF(C1405=F1405,1,0)</f>
        <v>1</v>
      </c>
      <c r="H1405" s="11" t="b">
        <f>AND(C1405="incels",F1405="incels")</f>
        <v>0</v>
      </c>
      <c r="I1405" s="11" t="b">
        <f>AND(C1405="incels",F1405="neutre")</f>
        <v>0</v>
      </c>
      <c r="J1405" s="11" t="b">
        <f>AND(C1405="neutre",F1405="neutre")</f>
        <v>1</v>
      </c>
      <c r="K1405" s="12" t="b">
        <f>AND(C1405="neutre",F1405="incels")</f>
        <v>0</v>
      </c>
    </row>
    <row r="1406" spans="1:11" ht="15.75" customHeight="1" x14ac:dyDescent="0.15">
      <c r="A1406" s="39" t="s">
        <v>6877</v>
      </c>
      <c r="B1406" s="40">
        <v>6921</v>
      </c>
      <c r="C1406" s="41" t="s">
        <v>2</v>
      </c>
      <c r="D1406" s="42">
        <v>0</v>
      </c>
      <c r="E1406" s="42">
        <v>1</v>
      </c>
      <c r="F1406" s="9" t="s">
        <v>2</v>
      </c>
      <c r="G1406" s="11">
        <f>IF(C1406=F1406,1,0)</f>
        <v>1</v>
      </c>
      <c r="H1406" s="11" t="b">
        <f>AND(C1406="incels",F1406="incels")</f>
        <v>0</v>
      </c>
      <c r="I1406" s="11" t="b">
        <f>AND(C1406="incels",F1406="neutre")</f>
        <v>0</v>
      </c>
      <c r="J1406" s="11" t="b">
        <f>AND(C1406="neutre",F1406="neutre")</f>
        <v>1</v>
      </c>
      <c r="K1406" s="12" t="b">
        <f>AND(C1406="neutre",F1406="incels")</f>
        <v>0</v>
      </c>
    </row>
    <row r="1407" spans="1:11" ht="15.75" customHeight="1" x14ac:dyDescent="0.15">
      <c r="A1407" s="39" t="s">
        <v>9493</v>
      </c>
      <c r="B1407" s="40">
        <v>9569</v>
      </c>
      <c r="C1407" s="41" t="s">
        <v>2</v>
      </c>
      <c r="D1407" s="42">
        <v>0</v>
      </c>
      <c r="E1407" s="42">
        <v>1</v>
      </c>
      <c r="F1407" s="9" t="s">
        <v>2</v>
      </c>
      <c r="G1407" s="11">
        <f>IF(C1407=F1407,1,0)</f>
        <v>1</v>
      </c>
      <c r="H1407" s="11" t="b">
        <f>AND(C1407="incels",F1407="incels")</f>
        <v>0</v>
      </c>
      <c r="I1407" s="11" t="b">
        <f>AND(C1407="incels",F1407="neutre")</f>
        <v>0</v>
      </c>
      <c r="J1407" s="11" t="b">
        <f>AND(C1407="neutre",F1407="neutre")</f>
        <v>1</v>
      </c>
      <c r="K1407" s="12" t="b">
        <f>AND(C1407="neutre",F1407="incels")</f>
        <v>0</v>
      </c>
    </row>
    <row r="1408" spans="1:11" ht="15.75" customHeight="1" x14ac:dyDescent="0.15">
      <c r="A1408" s="39" t="s">
        <v>3805</v>
      </c>
      <c r="B1408" s="40">
        <v>3812</v>
      </c>
      <c r="C1408" s="41" t="s">
        <v>2</v>
      </c>
      <c r="D1408" s="42">
        <v>0</v>
      </c>
      <c r="E1408" s="42">
        <v>1</v>
      </c>
      <c r="F1408" s="9" t="s">
        <v>2</v>
      </c>
      <c r="G1408" s="11">
        <f>IF(C1408=F1408,1,0)</f>
        <v>1</v>
      </c>
      <c r="H1408" s="11" t="b">
        <f>AND(C1408="incels",F1408="incels")</f>
        <v>0</v>
      </c>
      <c r="I1408" s="11" t="b">
        <f>AND(C1408="incels",F1408="neutre")</f>
        <v>0</v>
      </c>
      <c r="J1408" s="11" t="b">
        <f>AND(C1408="neutre",F1408="neutre")</f>
        <v>1</v>
      </c>
      <c r="K1408" s="12" t="b">
        <f>AND(C1408="neutre",F1408="incels")</f>
        <v>0</v>
      </c>
    </row>
    <row r="1409" spans="1:11" ht="15.75" customHeight="1" x14ac:dyDescent="0.15">
      <c r="A1409" s="39" t="s">
        <v>2070</v>
      </c>
      <c r="B1409" s="40">
        <v>2072</v>
      </c>
      <c r="C1409" s="41" t="s">
        <v>2</v>
      </c>
      <c r="D1409" s="42">
        <v>0</v>
      </c>
      <c r="E1409" s="42">
        <v>1</v>
      </c>
      <c r="F1409" s="9" t="s">
        <v>2</v>
      </c>
      <c r="G1409" s="11">
        <f>IF(C1409=F1409,1,0)</f>
        <v>1</v>
      </c>
      <c r="H1409" s="11" t="b">
        <f>AND(C1409="incels",F1409="incels")</f>
        <v>0</v>
      </c>
      <c r="I1409" s="11" t="b">
        <f>AND(C1409="incels",F1409="neutre")</f>
        <v>0</v>
      </c>
      <c r="J1409" s="11" t="b">
        <f>AND(C1409="neutre",F1409="neutre")</f>
        <v>1</v>
      </c>
      <c r="K1409" s="12" t="b">
        <f>AND(C1409="neutre",F1409="incels")</f>
        <v>0</v>
      </c>
    </row>
    <row r="1410" spans="1:11" ht="15.75" customHeight="1" x14ac:dyDescent="0.15">
      <c r="A1410" s="39" t="s">
        <v>178</v>
      </c>
      <c r="B1410" s="40">
        <v>176</v>
      </c>
      <c r="C1410" s="41" t="s">
        <v>2</v>
      </c>
      <c r="D1410" s="42">
        <v>0</v>
      </c>
      <c r="E1410" s="42">
        <v>1</v>
      </c>
      <c r="F1410" s="9" t="s">
        <v>2</v>
      </c>
      <c r="G1410" s="11">
        <f>IF(C1410=F1410,1,0)</f>
        <v>1</v>
      </c>
      <c r="H1410" s="11" t="b">
        <f>AND(C1410="incels",F1410="incels")</f>
        <v>0</v>
      </c>
      <c r="I1410" s="11" t="b">
        <f>AND(C1410="incels",F1410="neutre")</f>
        <v>0</v>
      </c>
      <c r="J1410" s="11" t="b">
        <f>AND(C1410="neutre",F1410="neutre")</f>
        <v>1</v>
      </c>
      <c r="K1410" s="12" t="b">
        <f>AND(C1410="neutre",F1410="incels")</f>
        <v>0</v>
      </c>
    </row>
    <row r="1411" spans="1:11" ht="15.75" customHeight="1" x14ac:dyDescent="0.15">
      <c r="A1411" s="39" t="s">
        <v>6834</v>
      </c>
      <c r="B1411" s="40">
        <v>6878</v>
      </c>
      <c r="C1411" s="41" t="s">
        <v>2</v>
      </c>
      <c r="D1411" s="42">
        <v>0</v>
      </c>
      <c r="E1411" s="42">
        <v>1</v>
      </c>
      <c r="F1411" s="9" t="s">
        <v>2</v>
      </c>
      <c r="G1411" s="11">
        <f>IF(C1411=F1411,1,0)</f>
        <v>1</v>
      </c>
      <c r="H1411" s="11" t="b">
        <f>AND(C1411="incels",F1411="incels")</f>
        <v>0</v>
      </c>
      <c r="I1411" s="11" t="b">
        <f>AND(C1411="incels",F1411="neutre")</f>
        <v>0</v>
      </c>
      <c r="J1411" s="11" t="b">
        <f>AND(C1411="neutre",F1411="neutre")</f>
        <v>1</v>
      </c>
      <c r="K1411" s="12" t="b">
        <f>AND(C1411="neutre",F1411="incels")</f>
        <v>0</v>
      </c>
    </row>
    <row r="1412" spans="1:11" ht="15.75" customHeight="1" x14ac:dyDescent="0.15">
      <c r="A1412" s="39" t="s">
        <v>6777</v>
      </c>
      <c r="B1412" s="40">
        <v>6821</v>
      </c>
      <c r="C1412" s="41" t="s">
        <v>2</v>
      </c>
      <c r="D1412" s="42">
        <v>0</v>
      </c>
      <c r="E1412" s="42">
        <v>1</v>
      </c>
      <c r="F1412" s="9" t="s">
        <v>2</v>
      </c>
      <c r="G1412" s="11">
        <f>IF(C1412=F1412,1,0)</f>
        <v>1</v>
      </c>
      <c r="H1412" s="11" t="b">
        <f>AND(C1412="incels",F1412="incels")</f>
        <v>0</v>
      </c>
      <c r="I1412" s="11" t="b">
        <f>AND(C1412="incels",F1412="neutre")</f>
        <v>0</v>
      </c>
      <c r="J1412" s="11" t="b">
        <f>AND(C1412="neutre",F1412="neutre")</f>
        <v>1</v>
      </c>
      <c r="K1412" s="12" t="b">
        <f>AND(C1412="neutre",F1412="incels")</f>
        <v>0</v>
      </c>
    </row>
    <row r="1413" spans="1:11" ht="15.75" customHeight="1" x14ac:dyDescent="0.15">
      <c r="A1413" s="39" t="s">
        <v>3881</v>
      </c>
      <c r="B1413" s="40">
        <v>3888</v>
      </c>
      <c r="C1413" s="41" t="s">
        <v>2</v>
      </c>
      <c r="D1413" s="42">
        <v>0</v>
      </c>
      <c r="E1413" s="42">
        <v>1</v>
      </c>
      <c r="F1413" s="9" t="s">
        <v>2</v>
      </c>
      <c r="G1413" s="11">
        <f>IF(C1413=F1413,1,0)</f>
        <v>1</v>
      </c>
      <c r="H1413" s="11" t="b">
        <f>AND(C1413="incels",F1413="incels")</f>
        <v>0</v>
      </c>
      <c r="I1413" s="11" t="b">
        <f>AND(C1413="incels",F1413="neutre")</f>
        <v>0</v>
      </c>
      <c r="J1413" s="11" t="b">
        <f>AND(C1413="neutre",F1413="neutre")</f>
        <v>1</v>
      </c>
      <c r="K1413" s="12" t="b">
        <f>AND(C1413="neutre",F1413="incels")</f>
        <v>0</v>
      </c>
    </row>
    <row r="1414" spans="1:11" ht="15.75" customHeight="1" x14ac:dyDescent="0.15">
      <c r="A1414" s="39" t="s">
        <v>8986</v>
      </c>
      <c r="B1414" s="40">
        <v>9056</v>
      </c>
      <c r="C1414" s="41" t="s">
        <v>2</v>
      </c>
      <c r="D1414" s="42">
        <v>0</v>
      </c>
      <c r="E1414" s="42">
        <v>1</v>
      </c>
      <c r="F1414" s="9" t="s">
        <v>2</v>
      </c>
      <c r="G1414" s="11">
        <f>IF(C1414=F1414,1,0)</f>
        <v>1</v>
      </c>
      <c r="H1414" s="11" t="b">
        <f>AND(C1414="incels",F1414="incels")</f>
        <v>0</v>
      </c>
      <c r="I1414" s="11" t="b">
        <f>AND(C1414="incels",F1414="neutre")</f>
        <v>0</v>
      </c>
      <c r="J1414" s="11" t="b">
        <f>AND(C1414="neutre",F1414="neutre")</f>
        <v>1</v>
      </c>
      <c r="K1414" s="12" t="b">
        <f>AND(C1414="neutre",F1414="incels")</f>
        <v>0</v>
      </c>
    </row>
    <row r="1415" spans="1:11" ht="15.75" customHeight="1" x14ac:dyDescent="0.15">
      <c r="A1415" s="39" t="s">
        <v>9763</v>
      </c>
      <c r="B1415" s="40">
        <v>9844</v>
      </c>
      <c r="C1415" s="41" t="s">
        <v>2</v>
      </c>
      <c r="D1415" s="42">
        <v>0</v>
      </c>
      <c r="E1415" s="42">
        <v>1</v>
      </c>
      <c r="F1415" s="9" t="s">
        <v>2</v>
      </c>
      <c r="G1415" s="11">
        <f>IF(C1415=F1415,1,0)</f>
        <v>1</v>
      </c>
      <c r="H1415" s="11" t="b">
        <f>AND(C1415="incels",F1415="incels")</f>
        <v>0</v>
      </c>
      <c r="I1415" s="11" t="b">
        <f>AND(C1415="incels",F1415="neutre")</f>
        <v>0</v>
      </c>
      <c r="J1415" s="11" t="b">
        <f>AND(C1415="neutre",F1415="neutre")</f>
        <v>1</v>
      </c>
      <c r="K1415" s="12" t="b">
        <f>AND(C1415="neutre",F1415="incels")</f>
        <v>0</v>
      </c>
    </row>
    <row r="1416" spans="1:11" ht="15.75" customHeight="1" x14ac:dyDescent="0.15">
      <c r="A1416" s="39" t="s">
        <v>945</v>
      </c>
      <c r="B1416" s="40">
        <v>945</v>
      </c>
      <c r="C1416" s="41" t="s">
        <v>2</v>
      </c>
      <c r="D1416" s="42">
        <v>0</v>
      </c>
      <c r="E1416" s="42">
        <v>1</v>
      </c>
      <c r="F1416" s="9" t="s">
        <v>2</v>
      </c>
      <c r="G1416" s="11">
        <f>IF(C1416=F1416,1,0)</f>
        <v>1</v>
      </c>
      <c r="H1416" s="11" t="b">
        <f>AND(C1416="incels",F1416="incels")</f>
        <v>0</v>
      </c>
      <c r="I1416" s="11" t="b">
        <f>AND(C1416="incels",F1416="neutre")</f>
        <v>0</v>
      </c>
      <c r="J1416" s="11" t="b">
        <f>AND(C1416="neutre",F1416="neutre")</f>
        <v>1</v>
      </c>
      <c r="K1416" s="12" t="b">
        <f>AND(C1416="neutre",F1416="incels")</f>
        <v>0</v>
      </c>
    </row>
    <row r="1417" spans="1:11" ht="15.75" customHeight="1" x14ac:dyDescent="0.15">
      <c r="A1417" s="39" t="s">
        <v>2382</v>
      </c>
      <c r="B1417" s="40">
        <v>2384</v>
      </c>
      <c r="C1417" s="41" t="s">
        <v>2</v>
      </c>
      <c r="D1417" s="42">
        <v>0</v>
      </c>
      <c r="E1417" s="42">
        <v>1</v>
      </c>
      <c r="F1417" s="9" t="s">
        <v>2</v>
      </c>
      <c r="G1417" s="11">
        <f>IF(C1417=F1417,1,0)</f>
        <v>1</v>
      </c>
      <c r="H1417" s="11" t="b">
        <f>AND(C1417="incels",F1417="incels")</f>
        <v>0</v>
      </c>
      <c r="I1417" s="11" t="b">
        <f>AND(C1417="incels",F1417="neutre")</f>
        <v>0</v>
      </c>
      <c r="J1417" s="11" t="b">
        <f>AND(C1417="neutre",F1417="neutre")</f>
        <v>1</v>
      </c>
      <c r="K1417" s="12" t="b">
        <f>AND(C1417="neutre",F1417="incels")</f>
        <v>0</v>
      </c>
    </row>
    <row r="1418" spans="1:11" ht="15.75" customHeight="1" x14ac:dyDescent="0.15">
      <c r="A1418" s="39" t="s">
        <v>151</v>
      </c>
      <c r="B1418" s="40">
        <v>148</v>
      </c>
      <c r="C1418" s="41" t="s">
        <v>2</v>
      </c>
      <c r="D1418" s="42">
        <v>0</v>
      </c>
      <c r="E1418" s="42">
        <v>1</v>
      </c>
      <c r="F1418" s="9" t="s">
        <v>2</v>
      </c>
      <c r="G1418" s="11">
        <f>IF(C1418=F1418,1,0)</f>
        <v>1</v>
      </c>
      <c r="H1418" s="11" t="b">
        <f>AND(C1418="incels",F1418="incels")</f>
        <v>0</v>
      </c>
      <c r="I1418" s="11" t="b">
        <f>AND(C1418="incels",F1418="neutre")</f>
        <v>0</v>
      </c>
      <c r="J1418" s="11" t="b">
        <f>AND(C1418="neutre",F1418="neutre")</f>
        <v>1</v>
      </c>
      <c r="K1418" s="12" t="b">
        <f>AND(C1418="neutre",F1418="incels")</f>
        <v>0</v>
      </c>
    </row>
    <row r="1419" spans="1:11" ht="15.75" customHeight="1" x14ac:dyDescent="0.15">
      <c r="A1419" s="39" t="s">
        <v>9651</v>
      </c>
      <c r="B1419" s="40">
        <v>9730</v>
      </c>
      <c r="C1419" s="41" t="s">
        <v>2</v>
      </c>
      <c r="D1419" s="42">
        <v>0</v>
      </c>
      <c r="E1419" s="42">
        <v>1</v>
      </c>
      <c r="F1419" s="9" t="s">
        <v>2</v>
      </c>
      <c r="G1419" s="11">
        <f>IF(C1419=F1419,1,0)</f>
        <v>1</v>
      </c>
      <c r="H1419" s="11" t="b">
        <f>AND(C1419="incels",F1419="incels")</f>
        <v>0</v>
      </c>
      <c r="I1419" s="11" t="b">
        <f>AND(C1419="incels",F1419="neutre")</f>
        <v>0</v>
      </c>
      <c r="J1419" s="11" t="b">
        <f>AND(C1419="neutre",F1419="neutre")</f>
        <v>1</v>
      </c>
      <c r="K1419" s="12" t="b">
        <f>AND(C1419="neutre",F1419="incels")</f>
        <v>0</v>
      </c>
    </row>
    <row r="1420" spans="1:11" ht="15.75" customHeight="1" x14ac:dyDescent="0.15">
      <c r="A1420" s="39" t="s">
        <v>4154</v>
      </c>
      <c r="B1420" s="40">
        <v>4163</v>
      </c>
      <c r="C1420" s="41" t="s">
        <v>2</v>
      </c>
      <c r="D1420" s="42">
        <v>0</v>
      </c>
      <c r="E1420" s="42">
        <v>1</v>
      </c>
      <c r="F1420" s="9" t="s">
        <v>2</v>
      </c>
      <c r="G1420" s="11">
        <f>IF(C1420=F1420,1,0)</f>
        <v>1</v>
      </c>
      <c r="H1420" s="11" t="b">
        <f>AND(C1420="incels",F1420="incels")</f>
        <v>0</v>
      </c>
      <c r="I1420" s="11" t="b">
        <f>AND(C1420="incels",F1420="neutre")</f>
        <v>0</v>
      </c>
      <c r="J1420" s="11" t="b">
        <f>AND(C1420="neutre",F1420="neutre")</f>
        <v>1</v>
      </c>
      <c r="K1420" s="12" t="b">
        <f>AND(C1420="neutre",F1420="incels")</f>
        <v>0</v>
      </c>
    </row>
    <row r="1421" spans="1:11" ht="15.75" customHeight="1" x14ac:dyDescent="0.15">
      <c r="A1421" s="39" t="s">
        <v>1440</v>
      </c>
      <c r="B1421" s="40">
        <v>1441</v>
      </c>
      <c r="C1421" s="41" t="s">
        <v>2</v>
      </c>
      <c r="D1421" s="42">
        <v>0</v>
      </c>
      <c r="E1421" s="42">
        <v>1</v>
      </c>
      <c r="F1421" s="9" t="s">
        <v>2</v>
      </c>
      <c r="G1421" s="11">
        <f>IF(C1421=F1421,1,0)</f>
        <v>1</v>
      </c>
      <c r="H1421" s="11" t="b">
        <f>AND(C1421="incels",F1421="incels")</f>
        <v>0</v>
      </c>
      <c r="I1421" s="11" t="b">
        <f>AND(C1421="incels",F1421="neutre")</f>
        <v>0</v>
      </c>
      <c r="J1421" s="11" t="b">
        <f>AND(C1421="neutre",F1421="neutre")</f>
        <v>1</v>
      </c>
      <c r="K1421" s="12" t="b">
        <f>AND(C1421="neutre",F1421="incels")</f>
        <v>0</v>
      </c>
    </row>
    <row r="1422" spans="1:11" ht="15.75" customHeight="1" x14ac:dyDescent="0.15">
      <c r="A1422" s="39" t="s">
        <v>7852</v>
      </c>
      <c r="B1422" s="40">
        <v>7910</v>
      </c>
      <c r="C1422" s="41" t="s">
        <v>2</v>
      </c>
      <c r="D1422" s="42">
        <v>0</v>
      </c>
      <c r="E1422" s="42">
        <v>1</v>
      </c>
      <c r="F1422" s="9" t="s">
        <v>2</v>
      </c>
      <c r="G1422" s="11">
        <f>IF(C1422=F1422,1,0)</f>
        <v>1</v>
      </c>
      <c r="H1422" s="11" t="b">
        <f>AND(C1422="incels",F1422="incels")</f>
        <v>0</v>
      </c>
      <c r="I1422" s="11" t="b">
        <f>AND(C1422="incels",F1422="neutre")</f>
        <v>0</v>
      </c>
      <c r="J1422" s="11" t="b">
        <f>AND(C1422="neutre",F1422="neutre")</f>
        <v>1</v>
      </c>
      <c r="K1422" s="12" t="b">
        <f>AND(C1422="neutre",F1422="incels")</f>
        <v>0</v>
      </c>
    </row>
    <row r="1423" spans="1:11" ht="15.75" customHeight="1" x14ac:dyDescent="0.15">
      <c r="A1423" s="39" t="s">
        <v>3710</v>
      </c>
      <c r="B1423" s="40">
        <v>3715</v>
      </c>
      <c r="C1423" s="41" t="s">
        <v>2</v>
      </c>
      <c r="D1423" s="42">
        <v>0</v>
      </c>
      <c r="E1423" s="42">
        <v>1</v>
      </c>
      <c r="F1423" s="9" t="s">
        <v>2</v>
      </c>
      <c r="G1423" s="11">
        <f>IF(C1423=F1423,1,0)</f>
        <v>1</v>
      </c>
      <c r="H1423" s="11" t="b">
        <f>AND(C1423="incels",F1423="incels")</f>
        <v>0</v>
      </c>
      <c r="I1423" s="11" t="b">
        <f>AND(C1423="incels",F1423="neutre")</f>
        <v>0</v>
      </c>
      <c r="J1423" s="11" t="b">
        <f>AND(C1423="neutre",F1423="neutre")</f>
        <v>1</v>
      </c>
      <c r="K1423" s="12" t="b">
        <f>AND(C1423="neutre",F1423="incels")</f>
        <v>0</v>
      </c>
    </row>
    <row r="1424" spans="1:11" ht="15.75" customHeight="1" x14ac:dyDescent="0.15">
      <c r="A1424" s="39" t="s">
        <v>3710</v>
      </c>
      <c r="B1424" s="40">
        <v>6162</v>
      </c>
      <c r="C1424" s="41" t="s">
        <v>2</v>
      </c>
      <c r="D1424" s="42">
        <v>0</v>
      </c>
      <c r="E1424" s="42">
        <v>1</v>
      </c>
      <c r="F1424" s="9" t="s">
        <v>2</v>
      </c>
      <c r="G1424" s="11">
        <f>IF(C1424=F1424,1,0)</f>
        <v>1</v>
      </c>
      <c r="H1424" s="11" t="b">
        <f>AND(C1424="incels",F1424="incels")</f>
        <v>0</v>
      </c>
      <c r="I1424" s="11" t="b">
        <f>AND(C1424="incels",F1424="neutre")</f>
        <v>0</v>
      </c>
      <c r="J1424" s="11" t="b">
        <f>AND(C1424="neutre",F1424="neutre")</f>
        <v>1</v>
      </c>
      <c r="K1424" s="12" t="b">
        <f>AND(C1424="neutre",F1424="incels")</f>
        <v>0</v>
      </c>
    </row>
    <row r="1425" spans="1:11" ht="15.75" customHeight="1" x14ac:dyDescent="0.15">
      <c r="A1425" s="39" t="s">
        <v>2823</v>
      </c>
      <c r="B1425" s="40">
        <v>2825</v>
      </c>
      <c r="C1425" s="41" t="s">
        <v>2</v>
      </c>
      <c r="D1425" s="42">
        <v>0</v>
      </c>
      <c r="E1425" s="42">
        <v>1</v>
      </c>
      <c r="F1425" s="9" t="s">
        <v>2</v>
      </c>
      <c r="G1425" s="11">
        <f>IF(C1425=F1425,1,0)</f>
        <v>1</v>
      </c>
      <c r="H1425" s="11" t="b">
        <f>AND(C1425="incels",F1425="incels")</f>
        <v>0</v>
      </c>
      <c r="I1425" s="11" t="b">
        <f>AND(C1425="incels",F1425="neutre")</f>
        <v>0</v>
      </c>
      <c r="J1425" s="11" t="b">
        <f>AND(C1425="neutre",F1425="neutre")</f>
        <v>1</v>
      </c>
      <c r="K1425" s="12" t="b">
        <f>AND(C1425="neutre",F1425="incels")</f>
        <v>0</v>
      </c>
    </row>
    <row r="1426" spans="1:11" ht="15.75" customHeight="1" x14ac:dyDescent="0.15">
      <c r="A1426" s="39" t="s">
        <v>7591</v>
      </c>
      <c r="B1426" s="40">
        <v>7647</v>
      </c>
      <c r="C1426" s="41" t="s">
        <v>1</v>
      </c>
      <c r="D1426" s="42">
        <v>0</v>
      </c>
      <c r="E1426" s="42">
        <v>0</v>
      </c>
      <c r="F1426" s="9" t="s">
        <v>2</v>
      </c>
      <c r="G1426" s="11">
        <f>IF(C1426=F1426,1,0)</f>
        <v>0</v>
      </c>
      <c r="H1426" s="11" t="b">
        <f>AND(C1426="incels",F1426="incels")</f>
        <v>0</v>
      </c>
      <c r="I1426" s="11" t="b">
        <f>AND(C1426="incels",F1426="neutre")</f>
        <v>1</v>
      </c>
      <c r="J1426" s="11" t="b">
        <f>AND(C1426="neutre",F1426="neutre")</f>
        <v>0</v>
      </c>
      <c r="K1426" s="12" t="b">
        <f>AND(C1426="neutre",F1426="incels")</f>
        <v>0</v>
      </c>
    </row>
    <row r="1427" spans="1:11" ht="15.75" customHeight="1" x14ac:dyDescent="0.15">
      <c r="A1427" s="39" t="s">
        <v>2567</v>
      </c>
      <c r="B1427" s="40">
        <v>2569</v>
      </c>
      <c r="C1427" s="41" t="s">
        <v>2</v>
      </c>
      <c r="D1427" s="42">
        <v>0</v>
      </c>
      <c r="E1427" s="42">
        <v>1</v>
      </c>
      <c r="F1427" s="9" t="s">
        <v>2</v>
      </c>
      <c r="G1427" s="11">
        <f>IF(C1427=F1427,1,0)</f>
        <v>1</v>
      </c>
      <c r="H1427" s="11" t="b">
        <f>AND(C1427="incels",F1427="incels")</f>
        <v>0</v>
      </c>
      <c r="I1427" s="11" t="b">
        <f>AND(C1427="incels",F1427="neutre")</f>
        <v>0</v>
      </c>
      <c r="J1427" s="11" t="b">
        <f>AND(C1427="neutre",F1427="neutre")</f>
        <v>1</v>
      </c>
      <c r="K1427" s="12" t="b">
        <f>AND(C1427="neutre",F1427="incels")</f>
        <v>0</v>
      </c>
    </row>
    <row r="1428" spans="1:11" ht="15.75" customHeight="1" x14ac:dyDescent="0.15">
      <c r="A1428" s="39" t="s">
        <v>4350</v>
      </c>
      <c r="B1428" s="40">
        <v>4359</v>
      </c>
      <c r="C1428" s="41" t="s">
        <v>1</v>
      </c>
      <c r="D1428" s="42">
        <v>1</v>
      </c>
      <c r="E1428" s="42">
        <v>0</v>
      </c>
      <c r="F1428" s="9" t="s">
        <v>2</v>
      </c>
      <c r="G1428" s="11">
        <f>IF(C1428=F1428,1,0)</f>
        <v>0</v>
      </c>
      <c r="H1428" s="11" t="b">
        <f>AND(C1428="incels",F1428="incels")</f>
        <v>0</v>
      </c>
      <c r="I1428" s="11" t="b">
        <f>AND(C1428="incels",F1428="neutre")</f>
        <v>1</v>
      </c>
      <c r="J1428" s="11" t="b">
        <f>AND(C1428="neutre",F1428="neutre")</f>
        <v>0</v>
      </c>
      <c r="K1428" s="12" t="b">
        <f>AND(C1428="neutre",F1428="incels")</f>
        <v>0</v>
      </c>
    </row>
    <row r="1429" spans="1:11" ht="15.75" customHeight="1" x14ac:dyDescent="0.15">
      <c r="A1429" s="39" t="s">
        <v>4544</v>
      </c>
      <c r="B1429" s="40">
        <v>4554</v>
      </c>
      <c r="C1429" s="41" t="s">
        <v>2</v>
      </c>
      <c r="D1429" s="42">
        <v>0</v>
      </c>
      <c r="E1429" s="42">
        <v>1</v>
      </c>
      <c r="F1429" s="9" t="s">
        <v>2</v>
      </c>
      <c r="G1429" s="11">
        <f>IF(C1429=F1429,1,0)</f>
        <v>1</v>
      </c>
      <c r="H1429" s="11" t="b">
        <f>AND(C1429="incels",F1429="incels")</f>
        <v>0</v>
      </c>
      <c r="I1429" s="11" t="b">
        <f>AND(C1429="incels",F1429="neutre")</f>
        <v>0</v>
      </c>
      <c r="J1429" s="11" t="b">
        <f>AND(C1429="neutre",F1429="neutre")</f>
        <v>1</v>
      </c>
      <c r="K1429" s="12" t="b">
        <f>AND(C1429="neutre",F1429="incels")</f>
        <v>0</v>
      </c>
    </row>
    <row r="1430" spans="1:11" ht="15.75" customHeight="1" x14ac:dyDescent="0.15">
      <c r="A1430" s="39" t="s">
        <v>911</v>
      </c>
      <c r="B1430" s="40">
        <v>910</v>
      </c>
      <c r="C1430" s="41" t="s">
        <v>2</v>
      </c>
      <c r="D1430" s="42">
        <v>0</v>
      </c>
      <c r="E1430" s="42">
        <v>1</v>
      </c>
      <c r="F1430" s="9" t="s">
        <v>2</v>
      </c>
      <c r="G1430" s="11">
        <f>IF(C1430=F1430,1,0)</f>
        <v>1</v>
      </c>
      <c r="H1430" s="11" t="b">
        <f>AND(C1430="incels",F1430="incels")</f>
        <v>0</v>
      </c>
      <c r="I1430" s="11" t="b">
        <f>AND(C1430="incels",F1430="neutre")</f>
        <v>0</v>
      </c>
      <c r="J1430" s="11" t="b">
        <f>AND(C1430="neutre",F1430="neutre")</f>
        <v>1</v>
      </c>
      <c r="K1430" s="12" t="b">
        <f>AND(C1430="neutre",F1430="incels")</f>
        <v>0</v>
      </c>
    </row>
    <row r="1431" spans="1:11" ht="15.75" customHeight="1" x14ac:dyDescent="0.15">
      <c r="A1431" s="39" t="s">
        <v>330</v>
      </c>
      <c r="B1431" s="40">
        <v>328</v>
      </c>
      <c r="C1431" s="41" t="s">
        <v>1</v>
      </c>
      <c r="D1431" s="42">
        <v>1</v>
      </c>
      <c r="E1431" s="42">
        <v>0</v>
      </c>
      <c r="F1431" s="9" t="s">
        <v>2</v>
      </c>
      <c r="G1431" s="11">
        <f>IF(C1431=F1431,1,0)</f>
        <v>0</v>
      </c>
      <c r="H1431" s="11" t="b">
        <f>AND(C1431="incels",F1431="incels")</f>
        <v>0</v>
      </c>
      <c r="I1431" s="11" t="b">
        <f>AND(C1431="incels",F1431="neutre")</f>
        <v>1</v>
      </c>
      <c r="J1431" s="11" t="b">
        <f>AND(C1431="neutre",F1431="neutre")</f>
        <v>0</v>
      </c>
      <c r="K1431" s="12" t="b">
        <f>AND(C1431="neutre",F1431="incels")</f>
        <v>0</v>
      </c>
    </row>
    <row r="1432" spans="1:11" ht="15.75" customHeight="1" x14ac:dyDescent="0.15">
      <c r="A1432" s="39" t="s">
        <v>5241</v>
      </c>
      <c r="B1432" s="40">
        <v>5263</v>
      </c>
      <c r="C1432" s="41" t="s">
        <v>2</v>
      </c>
      <c r="D1432" s="42">
        <v>0</v>
      </c>
      <c r="E1432" s="42">
        <v>1</v>
      </c>
      <c r="F1432" s="9" t="s">
        <v>2</v>
      </c>
      <c r="G1432" s="11">
        <f>IF(C1432=F1432,1,0)</f>
        <v>1</v>
      </c>
      <c r="H1432" s="11" t="b">
        <f>AND(C1432="incels",F1432="incels")</f>
        <v>0</v>
      </c>
      <c r="I1432" s="11" t="b">
        <f>AND(C1432="incels",F1432="neutre")</f>
        <v>0</v>
      </c>
      <c r="J1432" s="11" t="b">
        <f>AND(C1432="neutre",F1432="neutre")</f>
        <v>1</v>
      </c>
      <c r="K1432" s="12" t="b">
        <f>AND(C1432="neutre",F1432="incels")</f>
        <v>0</v>
      </c>
    </row>
    <row r="1433" spans="1:11" ht="15.75" customHeight="1" x14ac:dyDescent="0.15">
      <c r="A1433" s="39" t="s">
        <v>2322</v>
      </c>
      <c r="B1433" s="40">
        <v>2324</v>
      </c>
      <c r="C1433" s="41" t="s">
        <v>2</v>
      </c>
      <c r="D1433" s="42">
        <v>0</v>
      </c>
      <c r="E1433" s="42">
        <v>1</v>
      </c>
      <c r="F1433" s="9" t="s">
        <v>2</v>
      </c>
      <c r="G1433" s="11">
        <f>IF(C1433=F1433,1,0)</f>
        <v>1</v>
      </c>
      <c r="H1433" s="11" t="b">
        <f>AND(C1433="incels",F1433="incels")</f>
        <v>0</v>
      </c>
      <c r="I1433" s="11" t="b">
        <f>AND(C1433="incels",F1433="neutre")</f>
        <v>0</v>
      </c>
      <c r="J1433" s="11" t="b">
        <f>AND(C1433="neutre",F1433="neutre")</f>
        <v>1</v>
      </c>
      <c r="K1433" s="12" t="b">
        <f>AND(C1433="neutre",F1433="incels")</f>
        <v>0</v>
      </c>
    </row>
    <row r="1434" spans="1:11" ht="15.75" customHeight="1" x14ac:dyDescent="0.15">
      <c r="A1434" s="39" t="s">
        <v>9906</v>
      </c>
      <c r="B1434" s="40">
        <v>9988</v>
      </c>
      <c r="C1434" s="41" t="s">
        <v>2</v>
      </c>
      <c r="D1434" s="42">
        <v>0</v>
      </c>
      <c r="E1434" s="42">
        <v>1</v>
      </c>
      <c r="F1434" s="9" t="s">
        <v>2</v>
      </c>
      <c r="G1434" s="11">
        <f>IF(C1434=F1434,1,0)</f>
        <v>1</v>
      </c>
      <c r="H1434" s="11" t="b">
        <f>AND(C1434="incels",F1434="incels")</f>
        <v>0</v>
      </c>
      <c r="I1434" s="11" t="b">
        <f>AND(C1434="incels",F1434="neutre")</f>
        <v>0</v>
      </c>
      <c r="J1434" s="11" t="b">
        <f>AND(C1434="neutre",F1434="neutre")</f>
        <v>1</v>
      </c>
      <c r="K1434" s="12" t="b">
        <f>AND(C1434="neutre",F1434="incels")</f>
        <v>0</v>
      </c>
    </row>
    <row r="1435" spans="1:11" ht="15.75" customHeight="1" x14ac:dyDescent="0.15">
      <c r="A1435" s="39" t="s">
        <v>6264</v>
      </c>
      <c r="B1435" s="40">
        <v>6300</v>
      </c>
      <c r="C1435" s="41" t="s">
        <v>2</v>
      </c>
      <c r="D1435" s="42">
        <v>0</v>
      </c>
      <c r="E1435" s="42">
        <v>1</v>
      </c>
      <c r="F1435" s="9" t="s">
        <v>2</v>
      </c>
      <c r="G1435" s="11">
        <f>IF(C1435=F1435,1,0)</f>
        <v>1</v>
      </c>
      <c r="H1435" s="11" t="b">
        <f>AND(C1435="incels",F1435="incels")</f>
        <v>0</v>
      </c>
      <c r="I1435" s="11" t="b">
        <f>AND(C1435="incels",F1435="neutre")</f>
        <v>0</v>
      </c>
      <c r="J1435" s="11" t="b">
        <f>AND(C1435="neutre",F1435="neutre")</f>
        <v>1</v>
      </c>
      <c r="K1435" s="12" t="b">
        <f>AND(C1435="neutre",F1435="incels")</f>
        <v>0</v>
      </c>
    </row>
    <row r="1436" spans="1:11" ht="15.75" customHeight="1" x14ac:dyDescent="0.15">
      <c r="A1436" s="39" t="s">
        <v>2710</v>
      </c>
      <c r="B1436" s="40">
        <v>2712</v>
      </c>
      <c r="C1436" s="41" t="s">
        <v>2</v>
      </c>
      <c r="D1436" s="42">
        <v>0</v>
      </c>
      <c r="E1436" s="42">
        <v>1</v>
      </c>
      <c r="F1436" s="9" t="s">
        <v>2</v>
      </c>
      <c r="G1436" s="11">
        <f>IF(C1436=F1436,1,0)</f>
        <v>1</v>
      </c>
      <c r="H1436" s="11" t="b">
        <f>AND(C1436="incels",F1436="incels")</f>
        <v>0</v>
      </c>
      <c r="I1436" s="11" t="b">
        <f>AND(C1436="incels",F1436="neutre")</f>
        <v>0</v>
      </c>
      <c r="J1436" s="11" t="b">
        <f>AND(C1436="neutre",F1436="neutre")</f>
        <v>1</v>
      </c>
      <c r="K1436" s="12" t="b">
        <f>AND(C1436="neutre",F1436="incels")</f>
        <v>0</v>
      </c>
    </row>
    <row r="1437" spans="1:11" ht="15.75" customHeight="1" x14ac:dyDescent="0.15">
      <c r="A1437" s="39" t="s">
        <v>4636</v>
      </c>
      <c r="B1437" s="40">
        <v>4648</v>
      </c>
      <c r="C1437" s="41" t="s">
        <v>2</v>
      </c>
      <c r="D1437" s="42">
        <v>0</v>
      </c>
      <c r="E1437" s="42">
        <v>1</v>
      </c>
      <c r="F1437" s="9" t="s">
        <v>2</v>
      </c>
      <c r="G1437" s="11">
        <f>IF(C1437=F1437,1,0)</f>
        <v>1</v>
      </c>
      <c r="H1437" s="11" t="b">
        <f>AND(C1437="incels",F1437="incels")</f>
        <v>0</v>
      </c>
      <c r="I1437" s="11" t="b">
        <f>AND(C1437="incels",F1437="neutre")</f>
        <v>0</v>
      </c>
      <c r="J1437" s="11" t="b">
        <f>AND(C1437="neutre",F1437="neutre")</f>
        <v>1</v>
      </c>
      <c r="K1437" s="12" t="b">
        <f>AND(C1437="neutre",F1437="incels")</f>
        <v>0</v>
      </c>
    </row>
    <row r="1438" spans="1:11" ht="15.75" customHeight="1" x14ac:dyDescent="0.15">
      <c r="A1438" s="39" t="s">
        <v>2906</v>
      </c>
      <c r="B1438" s="40">
        <v>2909</v>
      </c>
      <c r="C1438" s="41" t="s">
        <v>2</v>
      </c>
      <c r="D1438" s="42">
        <v>0</v>
      </c>
      <c r="E1438" s="42">
        <v>1</v>
      </c>
      <c r="F1438" s="9" t="s">
        <v>2</v>
      </c>
      <c r="G1438" s="11">
        <f>IF(C1438=F1438,1,0)</f>
        <v>1</v>
      </c>
      <c r="H1438" s="11" t="b">
        <f>AND(C1438="incels",F1438="incels")</f>
        <v>0</v>
      </c>
      <c r="I1438" s="11" t="b">
        <f>AND(C1438="incels",F1438="neutre")</f>
        <v>0</v>
      </c>
      <c r="J1438" s="11" t="b">
        <f>AND(C1438="neutre",F1438="neutre")</f>
        <v>1</v>
      </c>
      <c r="K1438" s="12" t="b">
        <f>AND(C1438="neutre",F1438="incels")</f>
        <v>0</v>
      </c>
    </row>
    <row r="1439" spans="1:11" ht="15.75" customHeight="1" x14ac:dyDescent="0.15">
      <c r="A1439" s="39" t="s">
        <v>4346</v>
      </c>
      <c r="B1439" s="40">
        <v>4355</v>
      </c>
      <c r="C1439" s="41" t="s">
        <v>1</v>
      </c>
      <c r="D1439" s="42">
        <v>0</v>
      </c>
      <c r="E1439" s="42">
        <v>0</v>
      </c>
      <c r="F1439" s="9" t="s">
        <v>2</v>
      </c>
      <c r="G1439" s="11">
        <f>IF(C1439=F1439,1,0)</f>
        <v>0</v>
      </c>
      <c r="H1439" s="11" t="b">
        <f>AND(C1439="incels",F1439="incels")</f>
        <v>0</v>
      </c>
      <c r="I1439" s="11" t="b">
        <f>AND(C1439="incels",F1439="neutre")</f>
        <v>1</v>
      </c>
      <c r="J1439" s="11" t="b">
        <f>AND(C1439="neutre",F1439="neutre")</f>
        <v>0</v>
      </c>
      <c r="K1439" s="12" t="b">
        <f>AND(C1439="neutre",F1439="incels")</f>
        <v>0</v>
      </c>
    </row>
    <row r="1440" spans="1:11" ht="15.75" customHeight="1" x14ac:dyDescent="0.15">
      <c r="A1440" s="39" t="s">
        <v>9205</v>
      </c>
      <c r="B1440" s="40">
        <v>9277</v>
      </c>
      <c r="C1440" s="41" t="s">
        <v>1</v>
      </c>
      <c r="D1440" s="42">
        <v>1</v>
      </c>
      <c r="E1440" s="42">
        <v>0</v>
      </c>
      <c r="F1440" s="9" t="s">
        <v>2</v>
      </c>
      <c r="G1440" s="11">
        <f>IF(C1440=F1440,1,0)</f>
        <v>0</v>
      </c>
      <c r="H1440" s="11" t="b">
        <f>AND(C1440="incels",F1440="incels")</f>
        <v>0</v>
      </c>
      <c r="I1440" s="11" t="b">
        <f>AND(C1440="incels",F1440="neutre")</f>
        <v>1</v>
      </c>
      <c r="J1440" s="11" t="b">
        <f>AND(C1440="neutre",F1440="neutre")</f>
        <v>0</v>
      </c>
      <c r="K1440" s="12" t="b">
        <f>AND(C1440="neutre",F1440="incels")</f>
        <v>0</v>
      </c>
    </row>
    <row r="1441" spans="1:11" ht="15.75" customHeight="1" x14ac:dyDescent="0.15">
      <c r="A1441" s="39" t="s">
        <v>9495</v>
      </c>
      <c r="B1441" s="40">
        <v>9571</v>
      </c>
      <c r="C1441" s="41" t="s">
        <v>2</v>
      </c>
      <c r="D1441" s="42">
        <v>0</v>
      </c>
      <c r="E1441" s="42">
        <v>1</v>
      </c>
      <c r="F1441" s="9" t="s">
        <v>2</v>
      </c>
      <c r="G1441" s="11">
        <f>IF(C1441=F1441,1,0)</f>
        <v>1</v>
      </c>
      <c r="H1441" s="11" t="b">
        <f>AND(C1441="incels",F1441="incels")</f>
        <v>0</v>
      </c>
      <c r="I1441" s="11" t="b">
        <f>AND(C1441="incels",F1441="neutre")</f>
        <v>0</v>
      </c>
      <c r="J1441" s="11" t="b">
        <f>AND(C1441="neutre",F1441="neutre")</f>
        <v>1</v>
      </c>
      <c r="K1441" s="12" t="b">
        <f>AND(C1441="neutre",F1441="incels")</f>
        <v>0</v>
      </c>
    </row>
    <row r="1442" spans="1:11" ht="15.75" customHeight="1" x14ac:dyDescent="0.15">
      <c r="A1442" s="39" t="s">
        <v>4813</v>
      </c>
      <c r="B1442" s="40">
        <v>4828</v>
      </c>
      <c r="C1442" s="41" t="s">
        <v>2</v>
      </c>
      <c r="D1442" s="42">
        <v>0</v>
      </c>
      <c r="E1442" s="42">
        <v>1</v>
      </c>
      <c r="F1442" s="9" t="s">
        <v>2</v>
      </c>
      <c r="G1442" s="11">
        <f>IF(C1442=F1442,1,0)</f>
        <v>1</v>
      </c>
      <c r="H1442" s="11" t="b">
        <f>AND(C1442="incels",F1442="incels")</f>
        <v>0</v>
      </c>
      <c r="I1442" s="11" t="b">
        <f>AND(C1442="incels",F1442="neutre")</f>
        <v>0</v>
      </c>
      <c r="J1442" s="11" t="b">
        <f>AND(C1442="neutre",F1442="neutre")</f>
        <v>1</v>
      </c>
      <c r="K1442" s="12" t="b">
        <f>AND(C1442="neutre",F1442="incels")</f>
        <v>0</v>
      </c>
    </row>
    <row r="1443" spans="1:11" ht="15.75" customHeight="1" x14ac:dyDescent="0.15">
      <c r="A1443" s="39" t="s">
        <v>2035</v>
      </c>
      <c r="B1443" s="40">
        <v>2037</v>
      </c>
      <c r="C1443" s="41" t="s">
        <v>2</v>
      </c>
      <c r="D1443" s="42">
        <v>0</v>
      </c>
      <c r="E1443" s="42">
        <v>1</v>
      </c>
      <c r="F1443" s="9" t="s">
        <v>2</v>
      </c>
      <c r="G1443" s="11">
        <f>IF(C1443=F1443,1,0)</f>
        <v>1</v>
      </c>
      <c r="H1443" s="11" t="b">
        <f>AND(C1443="incels",F1443="incels")</f>
        <v>0</v>
      </c>
      <c r="I1443" s="11" t="b">
        <f>AND(C1443="incels",F1443="neutre")</f>
        <v>0</v>
      </c>
      <c r="J1443" s="11" t="b">
        <f>AND(C1443="neutre",F1443="neutre")</f>
        <v>1</v>
      </c>
      <c r="K1443" s="12" t="b">
        <f>AND(C1443="neutre",F1443="incels")</f>
        <v>0</v>
      </c>
    </row>
    <row r="1444" spans="1:11" ht="15.75" customHeight="1" x14ac:dyDescent="0.15">
      <c r="A1444" s="39" t="s">
        <v>3015</v>
      </c>
      <c r="B1444" s="40">
        <v>3018</v>
      </c>
      <c r="C1444" s="41" t="s">
        <v>2</v>
      </c>
      <c r="D1444" s="42">
        <v>0</v>
      </c>
      <c r="E1444" s="42">
        <v>1</v>
      </c>
      <c r="F1444" s="9" t="s">
        <v>2</v>
      </c>
      <c r="G1444" s="11">
        <f>IF(C1444=F1444,1,0)</f>
        <v>1</v>
      </c>
      <c r="H1444" s="11" t="b">
        <f>AND(C1444="incels",F1444="incels")</f>
        <v>0</v>
      </c>
      <c r="I1444" s="11" t="b">
        <f>AND(C1444="incels",F1444="neutre")</f>
        <v>0</v>
      </c>
      <c r="J1444" s="11" t="b">
        <f>AND(C1444="neutre",F1444="neutre")</f>
        <v>1</v>
      </c>
      <c r="K1444" s="12" t="b">
        <f>AND(C1444="neutre",F1444="incels")</f>
        <v>0</v>
      </c>
    </row>
    <row r="1445" spans="1:11" ht="15.75" customHeight="1" x14ac:dyDescent="0.15">
      <c r="A1445" s="39" t="s">
        <v>2580</v>
      </c>
      <c r="B1445" s="40">
        <v>2582</v>
      </c>
      <c r="C1445" s="41" t="s">
        <v>2</v>
      </c>
      <c r="D1445" s="42">
        <v>0</v>
      </c>
      <c r="E1445" s="42">
        <v>1</v>
      </c>
      <c r="F1445" s="9" t="s">
        <v>2</v>
      </c>
      <c r="G1445" s="11">
        <f>IF(C1445=F1445,1,0)</f>
        <v>1</v>
      </c>
      <c r="H1445" s="11" t="b">
        <f>AND(C1445="incels",F1445="incels")</f>
        <v>0</v>
      </c>
      <c r="I1445" s="11" t="b">
        <f>AND(C1445="incels",F1445="neutre")</f>
        <v>0</v>
      </c>
      <c r="J1445" s="11" t="b">
        <f>AND(C1445="neutre",F1445="neutre")</f>
        <v>1</v>
      </c>
      <c r="K1445" s="12" t="b">
        <f>AND(C1445="neutre",F1445="incels")</f>
        <v>0</v>
      </c>
    </row>
    <row r="1446" spans="1:11" ht="15.75" customHeight="1" x14ac:dyDescent="0.15">
      <c r="A1446" s="39" t="s">
        <v>4945</v>
      </c>
      <c r="B1446" s="40">
        <v>4963</v>
      </c>
      <c r="C1446" s="41" t="s">
        <v>2</v>
      </c>
      <c r="D1446" s="42">
        <v>0</v>
      </c>
      <c r="E1446" s="42">
        <v>1</v>
      </c>
      <c r="F1446" s="9" t="s">
        <v>2</v>
      </c>
      <c r="G1446" s="11">
        <f>IF(C1446=F1446,1,0)</f>
        <v>1</v>
      </c>
      <c r="H1446" s="11" t="b">
        <f>AND(C1446="incels",F1446="incels")</f>
        <v>0</v>
      </c>
      <c r="I1446" s="11" t="b">
        <f>AND(C1446="incels",F1446="neutre")</f>
        <v>0</v>
      </c>
      <c r="J1446" s="11" t="b">
        <f>AND(C1446="neutre",F1446="neutre")</f>
        <v>1</v>
      </c>
      <c r="K1446" s="12" t="b">
        <f>AND(C1446="neutre",F1446="incels")</f>
        <v>0</v>
      </c>
    </row>
    <row r="1447" spans="1:11" ht="15.75" customHeight="1" x14ac:dyDescent="0.15">
      <c r="A1447" s="39" t="s">
        <v>9845</v>
      </c>
      <c r="B1447" s="40">
        <v>9927</v>
      </c>
      <c r="C1447" s="41" t="s">
        <v>2</v>
      </c>
      <c r="D1447" s="42">
        <v>0</v>
      </c>
      <c r="E1447" s="42">
        <v>1</v>
      </c>
      <c r="F1447" s="9" t="s">
        <v>2</v>
      </c>
      <c r="G1447" s="11">
        <f>IF(C1447=F1447,1,0)</f>
        <v>1</v>
      </c>
      <c r="H1447" s="11" t="b">
        <f>AND(C1447="incels",F1447="incels")</f>
        <v>0</v>
      </c>
      <c r="I1447" s="11" t="b">
        <f>AND(C1447="incels",F1447="neutre")</f>
        <v>0</v>
      </c>
      <c r="J1447" s="11" t="b">
        <f>AND(C1447="neutre",F1447="neutre")</f>
        <v>1</v>
      </c>
      <c r="K1447" s="12" t="b">
        <f>AND(C1447="neutre",F1447="incels")</f>
        <v>0</v>
      </c>
    </row>
    <row r="1448" spans="1:11" ht="15.75" customHeight="1" x14ac:dyDescent="0.15">
      <c r="A1448" s="39" t="s">
        <v>7853</v>
      </c>
      <c r="B1448" s="40">
        <v>7911</v>
      </c>
      <c r="C1448" s="41" t="s">
        <v>2</v>
      </c>
      <c r="D1448" s="42">
        <v>0</v>
      </c>
      <c r="E1448" s="42">
        <v>1</v>
      </c>
      <c r="F1448" s="9" t="s">
        <v>2</v>
      </c>
      <c r="G1448" s="11">
        <f>IF(C1448=F1448,1,0)</f>
        <v>1</v>
      </c>
      <c r="H1448" s="11" t="b">
        <f>AND(C1448="incels",F1448="incels")</f>
        <v>0</v>
      </c>
      <c r="I1448" s="11" t="b">
        <f>AND(C1448="incels",F1448="neutre")</f>
        <v>0</v>
      </c>
      <c r="J1448" s="11" t="b">
        <f>AND(C1448="neutre",F1448="neutre")</f>
        <v>1</v>
      </c>
      <c r="K1448" s="12" t="b">
        <f>AND(C1448="neutre",F1448="incels")</f>
        <v>0</v>
      </c>
    </row>
    <row r="1449" spans="1:11" ht="15.75" customHeight="1" x14ac:dyDescent="0.15">
      <c r="A1449" s="39" t="s">
        <v>1187</v>
      </c>
      <c r="B1449" s="40">
        <v>1188</v>
      </c>
      <c r="C1449" s="41" t="s">
        <v>2</v>
      </c>
      <c r="D1449" s="42">
        <v>0</v>
      </c>
      <c r="E1449" s="42">
        <v>1</v>
      </c>
      <c r="F1449" s="9" t="s">
        <v>2</v>
      </c>
      <c r="G1449" s="11">
        <f>IF(C1449=F1449,1,0)</f>
        <v>1</v>
      </c>
      <c r="H1449" s="11" t="b">
        <f>AND(C1449="incels",F1449="incels")</f>
        <v>0</v>
      </c>
      <c r="I1449" s="11" t="b">
        <f>AND(C1449="incels",F1449="neutre")</f>
        <v>0</v>
      </c>
      <c r="J1449" s="11" t="b">
        <f>AND(C1449="neutre",F1449="neutre")</f>
        <v>1</v>
      </c>
      <c r="K1449" s="12" t="b">
        <f>AND(C1449="neutre",F1449="incels")</f>
        <v>0</v>
      </c>
    </row>
    <row r="1450" spans="1:11" ht="15.75" customHeight="1" x14ac:dyDescent="0.15">
      <c r="A1450" s="39" t="s">
        <v>4263</v>
      </c>
      <c r="B1450" s="40">
        <v>4272</v>
      </c>
      <c r="C1450" s="41" t="s">
        <v>2</v>
      </c>
      <c r="D1450" s="42">
        <v>0</v>
      </c>
      <c r="E1450" s="42">
        <v>1</v>
      </c>
      <c r="F1450" s="9" t="s">
        <v>2</v>
      </c>
      <c r="G1450" s="11">
        <f>IF(C1450=F1450,1,0)</f>
        <v>1</v>
      </c>
      <c r="H1450" s="11" t="b">
        <f>AND(C1450="incels",F1450="incels")</f>
        <v>0</v>
      </c>
      <c r="I1450" s="11" t="b">
        <f>AND(C1450="incels",F1450="neutre")</f>
        <v>0</v>
      </c>
      <c r="J1450" s="11" t="b">
        <f>AND(C1450="neutre",F1450="neutre")</f>
        <v>1</v>
      </c>
      <c r="K1450" s="12" t="b">
        <f>AND(C1450="neutre",F1450="incels")</f>
        <v>0</v>
      </c>
    </row>
    <row r="1451" spans="1:11" ht="15.75" customHeight="1" x14ac:dyDescent="0.15">
      <c r="A1451" s="39" t="s">
        <v>3868</v>
      </c>
      <c r="B1451" s="40">
        <v>3875</v>
      </c>
      <c r="C1451" s="41" t="s">
        <v>2</v>
      </c>
      <c r="D1451" s="42">
        <v>0</v>
      </c>
      <c r="E1451" s="42">
        <v>1</v>
      </c>
      <c r="F1451" s="9" t="s">
        <v>2</v>
      </c>
      <c r="G1451" s="11">
        <f>IF(C1451=F1451,1,0)</f>
        <v>1</v>
      </c>
      <c r="H1451" s="11" t="b">
        <f>AND(C1451="incels",F1451="incels")</f>
        <v>0</v>
      </c>
      <c r="I1451" s="11" t="b">
        <f>AND(C1451="incels",F1451="neutre")</f>
        <v>0</v>
      </c>
      <c r="J1451" s="11" t="b">
        <f>AND(C1451="neutre",F1451="neutre")</f>
        <v>1</v>
      </c>
      <c r="K1451" s="12" t="b">
        <f>AND(C1451="neutre",F1451="incels")</f>
        <v>0</v>
      </c>
    </row>
    <row r="1452" spans="1:11" ht="15.75" customHeight="1" x14ac:dyDescent="0.15">
      <c r="A1452" s="39" t="s">
        <v>8229</v>
      </c>
      <c r="B1452" s="40">
        <v>8291</v>
      </c>
      <c r="C1452" s="41" t="s">
        <v>2</v>
      </c>
      <c r="D1452" s="42">
        <v>0</v>
      </c>
      <c r="E1452" s="42">
        <v>1</v>
      </c>
      <c r="F1452" s="9" t="s">
        <v>2</v>
      </c>
      <c r="G1452" s="11">
        <f>IF(C1452=F1452,1,0)</f>
        <v>1</v>
      </c>
      <c r="H1452" s="11" t="b">
        <f>AND(C1452="incels",F1452="incels")</f>
        <v>0</v>
      </c>
      <c r="I1452" s="11" t="b">
        <f>AND(C1452="incels",F1452="neutre")</f>
        <v>0</v>
      </c>
      <c r="J1452" s="11" t="b">
        <f>AND(C1452="neutre",F1452="neutre")</f>
        <v>1</v>
      </c>
      <c r="K1452" s="12" t="b">
        <f>AND(C1452="neutre",F1452="incels")</f>
        <v>0</v>
      </c>
    </row>
    <row r="1453" spans="1:11" ht="15.75" customHeight="1" x14ac:dyDescent="0.15">
      <c r="A1453" s="39" t="s">
        <v>9613</v>
      </c>
      <c r="B1453" s="40">
        <v>9691</v>
      </c>
      <c r="C1453" s="41" t="s">
        <v>2</v>
      </c>
      <c r="D1453" s="42">
        <v>0</v>
      </c>
      <c r="E1453" s="42">
        <v>1</v>
      </c>
      <c r="F1453" s="9" t="s">
        <v>2</v>
      </c>
      <c r="G1453" s="11">
        <f>IF(C1453=F1453,1,0)</f>
        <v>1</v>
      </c>
      <c r="H1453" s="11" t="b">
        <f>AND(C1453="incels",F1453="incels")</f>
        <v>0</v>
      </c>
      <c r="I1453" s="11" t="b">
        <f>AND(C1453="incels",F1453="neutre")</f>
        <v>0</v>
      </c>
      <c r="J1453" s="11" t="b">
        <f>AND(C1453="neutre",F1453="neutre")</f>
        <v>1</v>
      </c>
      <c r="K1453" s="12" t="b">
        <f>AND(C1453="neutre",F1453="incels")</f>
        <v>0</v>
      </c>
    </row>
    <row r="1454" spans="1:11" ht="15.75" customHeight="1" x14ac:dyDescent="0.15">
      <c r="A1454" s="39" t="s">
        <v>7752</v>
      </c>
      <c r="B1454" s="40">
        <v>7808</v>
      </c>
      <c r="C1454" s="41" t="s">
        <v>2</v>
      </c>
      <c r="D1454" s="42">
        <v>0</v>
      </c>
      <c r="E1454" s="42">
        <v>1</v>
      </c>
      <c r="F1454" s="9" t="s">
        <v>2</v>
      </c>
      <c r="G1454" s="11">
        <f>IF(C1454=F1454,1,0)</f>
        <v>1</v>
      </c>
      <c r="H1454" s="11" t="b">
        <f>AND(C1454="incels",F1454="incels")</f>
        <v>0</v>
      </c>
      <c r="I1454" s="11" t="b">
        <f>AND(C1454="incels",F1454="neutre")</f>
        <v>0</v>
      </c>
      <c r="J1454" s="11" t="b">
        <f>AND(C1454="neutre",F1454="neutre")</f>
        <v>1</v>
      </c>
      <c r="K1454" s="12" t="b">
        <f>AND(C1454="neutre",F1454="incels")</f>
        <v>0</v>
      </c>
    </row>
    <row r="1455" spans="1:11" ht="15.75" customHeight="1" x14ac:dyDescent="0.15">
      <c r="A1455" s="39" t="s">
        <v>3921</v>
      </c>
      <c r="B1455" s="40">
        <v>3928</v>
      </c>
      <c r="C1455" s="41" t="s">
        <v>2</v>
      </c>
      <c r="D1455" s="42">
        <v>0</v>
      </c>
      <c r="E1455" s="42">
        <v>1</v>
      </c>
      <c r="F1455" s="9" t="s">
        <v>2</v>
      </c>
      <c r="G1455" s="11">
        <f>IF(C1455=F1455,1,0)</f>
        <v>1</v>
      </c>
      <c r="H1455" s="11" t="b">
        <f>AND(C1455="incels",F1455="incels")</f>
        <v>0</v>
      </c>
      <c r="I1455" s="11" t="b">
        <f>AND(C1455="incels",F1455="neutre")</f>
        <v>0</v>
      </c>
      <c r="J1455" s="11" t="b">
        <f>AND(C1455="neutre",F1455="neutre")</f>
        <v>1</v>
      </c>
      <c r="K1455" s="12" t="b">
        <f>AND(C1455="neutre",F1455="incels")</f>
        <v>0</v>
      </c>
    </row>
    <row r="1456" spans="1:11" ht="15.75" customHeight="1" x14ac:dyDescent="0.15">
      <c r="A1456" s="39" t="s">
        <v>5052</v>
      </c>
      <c r="B1456" s="40">
        <v>5071</v>
      </c>
      <c r="C1456" s="41" t="s">
        <v>1</v>
      </c>
      <c r="D1456" s="42">
        <v>0</v>
      </c>
      <c r="E1456" s="42">
        <v>0</v>
      </c>
      <c r="F1456" s="9" t="s">
        <v>2</v>
      </c>
      <c r="G1456" s="11">
        <f>IF(C1456=F1456,1,0)</f>
        <v>0</v>
      </c>
      <c r="H1456" s="11" t="b">
        <f>AND(C1456="incels",F1456="incels")</f>
        <v>0</v>
      </c>
      <c r="I1456" s="11" t="b">
        <f>AND(C1456="incels",F1456="neutre")</f>
        <v>1</v>
      </c>
      <c r="J1456" s="11" t="b">
        <f>AND(C1456="neutre",F1456="neutre")</f>
        <v>0</v>
      </c>
      <c r="K1456" s="12" t="b">
        <f>AND(C1456="neutre",F1456="incels")</f>
        <v>0</v>
      </c>
    </row>
    <row r="1457" spans="1:11" ht="15.75" customHeight="1" x14ac:dyDescent="0.15">
      <c r="A1457" s="39" t="s">
        <v>5017</v>
      </c>
      <c r="B1457" s="40">
        <v>5035</v>
      </c>
      <c r="C1457" s="41" t="s">
        <v>2</v>
      </c>
      <c r="D1457" s="42">
        <v>0</v>
      </c>
      <c r="E1457" s="42">
        <v>1</v>
      </c>
      <c r="F1457" s="9" t="s">
        <v>2</v>
      </c>
      <c r="G1457" s="11">
        <f>IF(C1457=F1457,1,0)</f>
        <v>1</v>
      </c>
      <c r="H1457" s="11" t="b">
        <f>AND(C1457="incels",F1457="incels")</f>
        <v>0</v>
      </c>
      <c r="I1457" s="11" t="b">
        <f>AND(C1457="incels",F1457="neutre")</f>
        <v>0</v>
      </c>
      <c r="J1457" s="11" t="b">
        <f>AND(C1457="neutre",F1457="neutre")</f>
        <v>1</v>
      </c>
      <c r="K1457" s="12" t="b">
        <f>AND(C1457="neutre",F1457="incels")</f>
        <v>0</v>
      </c>
    </row>
    <row r="1458" spans="1:11" ht="15.75" customHeight="1" x14ac:dyDescent="0.15">
      <c r="A1458" s="39" t="s">
        <v>9220</v>
      </c>
      <c r="B1458" s="40">
        <v>9293</v>
      </c>
      <c r="C1458" s="41" t="s">
        <v>2</v>
      </c>
      <c r="D1458" s="42">
        <v>0</v>
      </c>
      <c r="E1458" s="42">
        <v>1</v>
      </c>
      <c r="F1458" s="9" t="s">
        <v>2</v>
      </c>
      <c r="G1458" s="11">
        <f>IF(C1458=F1458,1,0)</f>
        <v>1</v>
      </c>
      <c r="H1458" s="11" t="b">
        <f>AND(C1458="incels",F1458="incels")</f>
        <v>0</v>
      </c>
      <c r="I1458" s="11" t="b">
        <f>AND(C1458="incels",F1458="neutre")</f>
        <v>0</v>
      </c>
      <c r="J1458" s="11" t="b">
        <f>AND(C1458="neutre",F1458="neutre")</f>
        <v>1</v>
      </c>
      <c r="K1458" s="12" t="b">
        <f>AND(C1458="neutre",F1458="incels")</f>
        <v>0</v>
      </c>
    </row>
    <row r="1459" spans="1:11" ht="15.75" customHeight="1" x14ac:dyDescent="0.15">
      <c r="A1459" s="39" t="s">
        <v>3235</v>
      </c>
      <c r="B1459" s="40">
        <v>3238</v>
      </c>
      <c r="C1459" s="41" t="s">
        <v>2</v>
      </c>
      <c r="D1459" s="42">
        <v>0</v>
      </c>
      <c r="E1459" s="42">
        <v>1</v>
      </c>
      <c r="F1459" s="9" t="s">
        <v>2</v>
      </c>
      <c r="G1459" s="11">
        <f>IF(C1459=F1459,1,0)</f>
        <v>1</v>
      </c>
      <c r="H1459" s="11" t="b">
        <f>AND(C1459="incels",F1459="incels")</f>
        <v>0</v>
      </c>
      <c r="I1459" s="11" t="b">
        <f>AND(C1459="incels",F1459="neutre")</f>
        <v>0</v>
      </c>
      <c r="J1459" s="11" t="b">
        <f>AND(C1459="neutre",F1459="neutre")</f>
        <v>1</v>
      </c>
      <c r="K1459" s="12" t="b">
        <f>AND(C1459="neutre",F1459="incels")</f>
        <v>0</v>
      </c>
    </row>
    <row r="1460" spans="1:11" ht="15.75" customHeight="1" x14ac:dyDescent="0.15">
      <c r="A1460" s="39" t="s">
        <v>4760</v>
      </c>
      <c r="B1460" s="40">
        <v>4774</v>
      </c>
      <c r="C1460" s="41" t="s">
        <v>2</v>
      </c>
      <c r="D1460" s="42">
        <v>0</v>
      </c>
      <c r="E1460" s="42">
        <v>1</v>
      </c>
      <c r="F1460" s="9" t="s">
        <v>2</v>
      </c>
      <c r="G1460" s="11">
        <f>IF(C1460=F1460,1,0)</f>
        <v>1</v>
      </c>
      <c r="H1460" s="11" t="b">
        <f>AND(C1460="incels",F1460="incels")</f>
        <v>0</v>
      </c>
      <c r="I1460" s="11" t="b">
        <f>AND(C1460="incels",F1460="neutre")</f>
        <v>0</v>
      </c>
      <c r="J1460" s="11" t="b">
        <f>AND(C1460="neutre",F1460="neutre")</f>
        <v>1</v>
      </c>
      <c r="K1460" s="12" t="b">
        <f>AND(C1460="neutre",F1460="incels")</f>
        <v>0</v>
      </c>
    </row>
    <row r="1461" spans="1:11" ht="15.75" customHeight="1" x14ac:dyDescent="0.15">
      <c r="A1461" s="39" t="s">
        <v>8179</v>
      </c>
      <c r="B1461" s="40">
        <v>8241</v>
      </c>
      <c r="C1461" s="41" t="s">
        <v>1</v>
      </c>
      <c r="D1461" s="42">
        <v>0</v>
      </c>
      <c r="E1461" s="42">
        <v>0</v>
      </c>
      <c r="F1461" s="9" t="s">
        <v>2</v>
      </c>
      <c r="G1461" s="11">
        <f>IF(C1461=F1461,1,0)</f>
        <v>0</v>
      </c>
      <c r="H1461" s="11" t="b">
        <f>AND(C1461="incels",F1461="incels")</f>
        <v>0</v>
      </c>
      <c r="I1461" s="11" t="b">
        <f>AND(C1461="incels",F1461="neutre")</f>
        <v>1</v>
      </c>
      <c r="J1461" s="11" t="b">
        <f>AND(C1461="neutre",F1461="neutre")</f>
        <v>0</v>
      </c>
      <c r="K1461" s="12" t="b">
        <f>AND(C1461="neutre",F1461="incels")</f>
        <v>0</v>
      </c>
    </row>
    <row r="1462" spans="1:11" ht="15.75" customHeight="1" x14ac:dyDescent="0.15">
      <c r="A1462" s="39" t="s">
        <v>7180</v>
      </c>
      <c r="B1462" s="40">
        <v>7231</v>
      </c>
      <c r="C1462" s="41" t="s">
        <v>2</v>
      </c>
      <c r="D1462" s="42">
        <v>0</v>
      </c>
      <c r="E1462" s="42">
        <v>1</v>
      </c>
      <c r="F1462" s="9" t="s">
        <v>2</v>
      </c>
      <c r="G1462" s="11">
        <f>IF(C1462=F1462,1,0)</f>
        <v>1</v>
      </c>
      <c r="H1462" s="11" t="b">
        <f>AND(C1462="incels",F1462="incels")</f>
        <v>0</v>
      </c>
      <c r="I1462" s="11" t="b">
        <f>AND(C1462="incels",F1462="neutre")</f>
        <v>0</v>
      </c>
      <c r="J1462" s="11" t="b">
        <f>AND(C1462="neutre",F1462="neutre")</f>
        <v>1</v>
      </c>
      <c r="K1462" s="12" t="b">
        <f>AND(C1462="neutre",F1462="incels")</f>
        <v>0</v>
      </c>
    </row>
    <row r="1463" spans="1:11" ht="15.75" customHeight="1" x14ac:dyDescent="0.15">
      <c r="A1463" s="39" t="s">
        <v>3392</v>
      </c>
      <c r="B1463" s="40">
        <v>3396</v>
      </c>
      <c r="C1463" s="41" t="s">
        <v>1</v>
      </c>
      <c r="D1463" s="42">
        <v>0</v>
      </c>
      <c r="E1463" s="42">
        <v>0</v>
      </c>
      <c r="F1463" s="9" t="s">
        <v>2</v>
      </c>
      <c r="G1463" s="11">
        <f>IF(C1463=F1463,1,0)</f>
        <v>0</v>
      </c>
      <c r="H1463" s="11" t="b">
        <f>AND(C1463="incels",F1463="incels")</f>
        <v>0</v>
      </c>
      <c r="I1463" s="11" t="b">
        <f>AND(C1463="incels",F1463="neutre")</f>
        <v>1</v>
      </c>
      <c r="J1463" s="11" t="b">
        <f>AND(C1463="neutre",F1463="neutre")</f>
        <v>0</v>
      </c>
      <c r="K1463" s="12" t="b">
        <f>AND(C1463="neutre",F1463="incels")</f>
        <v>0</v>
      </c>
    </row>
    <row r="1464" spans="1:11" ht="15.75" customHeight="1" x14ac:dyDescent="0.15">
      <c r="A1464" s="39" t="s">
        <v>3974</v>
      </c>
      <c r="B1464" s="40">
        <v>3981</v>
      </c>
      <c r="C1464" s="41" t="s">
        <v>2</v>
      </c>
      <c r="D1464" s="42">
        <v>0</v>
      </c>
      <c r="E1464" s="42">
        <v>1</v>
      </c>
      <c r="F1464" s="9" t="s">
        <v>2</v>
      </c>
      <c r="G1464" s="11">
        <f>IF(C1464=F1464,1,0)</f>
        <v>1</v>
      </c>
      <c r="H1464" s="11" t="b">
        <f>AND(C1464="incels",F1464="incels")</f>
        <v>0</v>
      </c>
      <c r="I1464" s="11" t="b">
        <f>AND(C1464="incels",F1464="neutre")</f>
        <v>0</v>
      </c>
      <c r="J1464" s="11" t="b">
        <f>AND(C1464="neutre",F1464="neutre")</f>
        <v>1</v>
      </c>
      <c r="K1464" s="12" t="b">
        <f>AND(C1464="neutre",F1464="incels")</f>
        <v>0</v>
      </c>
    </row>
    <row r="1465" spans="1:11" ht="15.75" customHeight="1" x14ac:dyDescent="0.15">
      <c r="A1465" s="39" t="s">
        <v>1652</v>
      </c>
      <c r="B1465" s="40">
        <v>1654</v>
      </c>
      <c r="C1465" s="41" t="s">
        <v>1</v>
      </c>
      <c r="D1465" s="42">
        <v>0</v>
      </c>
      <c r="E1465" s="42">
        <v>0</v>
      </c>
      <c r="F1465" s="9" t="s">
        <v>2</v>
      </c>
      <c r="G1465" s="11">
        <f>IF(C1465=F1465,1,0)</f>
        <v>0</v>
      </c>
      <c r="H1465" s="11" t="b">
        <f>AND(C1465="incels",F1465="incels")</f>
        <v>0</v>
      </c>
      <c r="I1465" s="11" t="b">
        <f>AND(C1465="incels",F1465="neutre")</f>
        <v>1</v>
      </c>
      <c r="J1465" s="11" t="b">
        <f>AND(C1465="neutre",F1465="neutre")</f>
        <v>0</v>
      </c>
      <c r="K1465" s="12" t="b">
        <f>AND(C1465="neutre",F1465="incels")</f>
        <v>0</v>
      </c>
    </row>
    <row r="1466" spans="1:11" ht="15.75" customHeight="1" x14ac:dyDescent="0.15">
      <c r="A1466" s="39" t="s">
        <v>8246</v>
      </c>
      <c r="B1466" s="40">
        <v>8308</v>
      </c>
      <c r="C1466" s="41" t="s">
        <v>2</v>
      </c>
      <c r="D1466" s="42">
        <v>0</v>
      </c>
      <c r="E1466" s="42">
        <v>1</v>
      </c>
      <c r="F1466" s="9" t="s">
        <v>2</v>
      </c>
      <c r="G1466" s="11">
        <f>IF(C1466=F1466,1,0)</f>
        <v>1</v>
      </c>
      <c r="H1466" s="11" t="b">
        <f>AND(C1466="incels",F1466="incels")</f>
        <v>0</v>
      </c>
      <c r="I1466" s="11" t="b">
        <f>AND(C1466="incels",F1466="neutre")</f>
        <v>0</v>
      </c>
      <c r="J1466" s="11" t="b">
        <f>AND(C1466="neutre",F1466="neutre")</f>
        <v>1</v>
      </c>
      <c r="K1466" s="12" t="b">
        <f>AND(C1466="neutre",F1466="incels")</f>
        <v>0</v>
      </c>
    </row>
    <row r="1467" spans="1:11" ht="15.75" customHeight="1" x14ac:dyDescent="0.15">
      <c r="A1467" s="39" t="s">
        <v>8675</v>
      </c>
      <c r="B1467" s="40">
        <v>8740</v>
      </c>
      <c r="C1467" s="41" t="s">
        <v>2</v>
      </c>
      <c r="D1467" s="42">
        <v>0</v>
      </c>
      <c r="E1467" s="42">
        <v>1</v>
      </c>
      <c r="F1467" s="9" t="s">
        <v>2</v>
      </c>
      <c r="G1467" s="11">
        <f>IF(C1467=F1467,1,0)</f>
        <v>1</v>
      </c>
      <c r="H1467" s="11" t="b">
        <f>AND(C1467="incels",F1467="incels")</f>
        <v>0</v>
      </c>
      <c r="I1467" s="11" t="b">
        <f>AND(C1467="incels",F1467="neutre")</f>
        <v>0</v>
      </c>
      <c r="J1467" s="11" t="b">
        <f>AND(C1467="neutre",F1467="neutre")</f>
        <v>1</v>
      </c>
      <c r="K1467" s="12" t="b">
        <f>AND(C1467="neutre",F1467="incels")</f>
        <v>0</v>
      </c>
    </row>
    <row r="1468" spans="1:11" ht="15.75" customHeight="1" x14ac:dyDescent="0.15">
      <c r="A1468" s="39" t="s">
        <v>3375</v>
      </c>
      <c r="B1468" s="40">
        <v>3379</v>
      </c>
      <c r="C1468" s="41" t="s">
        <v>2</v>
      </c>
      <c r="D1468" s="42">
        <v>0</v>
      </c>
      <c r="E1468" s="42">
        <v>1</v>
      </c>
      <c r="F1468" s="9" t="s">
        <v>2</v>
      </c>
      <c r="G1468" s="11">
        <f>IF(C1468=F1468,1,0)</f>
        <v>1</v>
      </c>
      <c r="H1468" s="11" t="b">
        <f>AND(C1468="incels",F1468="incels")</f>
        <v>0</v>
      </c>
      <c r="I1468" s="11" t="b">
        <f>AND(C1468="incels",F1468="neutre")</f>
        <v>0</v>
      </c>
      <c r="J1468" s="11" t="b">
        <f>AND(C1468="neutre",F1468="neutre")</f>
        <v>1</v>
      </c>
      <c r="K1468" s="12" t="b">
        <f>AND(C1468="neutre",F1468="incels")</f>
        <v>0</v>
      </c>
    </row>
    <row r="1469" spans="1:11" ht="15.75" customHeight="1" x14ac:dyDescent="0.15">
      <c r="A1469" s="39" t="s">
        <v>275</v>
      </c>
      <c r="B1469" s="40">
        <v>273</v>
      </c>
      <c r="C1469" s="41" t="s">
        <v>2</v>
      </c>
      <c r="D1469" s="42">
        <v>0</v>
      </c>
      <c r="E1469" s="42">
        <v>1</v>
      </c>
      <c r="F1469" s="9" t="s">
        <v>2</v>
      </c>
      <c r="G1469" s="11">
        <f>IF(C1469=F1469,1,0)</f>
        <v>1</v>
      </c>
      <c r="H1469" s="11" t="b">
        <f>AND(C1469="incels",F1469="incels")</f>
        <v>0</v>
      </c>
      <c r="I1469" s="11" t="b">
        <f>AND(C1469="incels",F1469="neutre")</f>
        <v>0</v>
      </c>
      <c r="J1469" s="11" t="b">
        <f>AND(C1469="neutre",F1469="neutre")</f>
        <v>1</v>
      </c>
      <c r="K1469" s="12" t="b">
        <f>AND(C1469="neutre",F1469="incels")</f>
        <v>0</v>
      </c>
    </row>
    <row r="1470" spans="1:11" ht="15.75" customHeight="1" x14ac:dyDescent="0.15">
      <c r="A1470" s="39" t="s">
        <v>7528</v>
      </c>
      <c r="B1470" s="40">
        <v>7584</v>
      </c>
      <c r="C1470" s="41" t="s">
        <v>1</v>
      </c>
      <c r="D1470" s="42">
        <v>0</v>
      </c>
      <c r="E1470" s="42">
        <v>0</v>
      </c>
      <c r="F1470" s="9" t="s">
        <v>2</v>
      </c>
      <c r="G1470" s="11">
        <f>IF(C1470=F1470,1,0)</f>
        <v>0</v>
      </c>
      <c r="H1470" s="11" t="b">
        <f>AND(C1470="incels",F1470="incels")</f>
        <v>0</v>
      </c>
      <c r="I1470" s="11" t="b">
        <f>AND(C1470="incels",F1470="neutre")</f>
        <v>1</v>
      </c>
      <c r="J1470" s="11" t="b">
        <f>AND(C1470="neutre",F1470="neutre")</f>
        <v>0</v>
      </c>
      <c r="K1470" s="12" t="b">
        <f>AND(C1470="neutre",F1470="incels")</f>
        <v>0</v>
      </c>
    </row>
    <row r="1471" spans="1:11" ht="15.75" customHeight="1" x14ac:dyDescent="0.15">
      <c r="A1471" s="39" t="s">
        <v>2891</v>
      </c>
      <c r="B1471" s="40">
        <v>2894</v>
      </c>
      <c r="C1471" s="41" t="s">
        <v>2</v>
      </c>
      <c r="D1471" s="42">
        <v>0</v>
      </c>
      <c r="E1471" s="42">
        <v>1</v>
      </c>
      <c r="F1471" s="9" t="s">
        <v>2</v>
      </c>
      <c r="G1471" s="11">
        <f>IF(C1471=F1471,1,0)</f>
        <v>1</v>
      </c>
      <c r="H1471" s="11" t="b">
        <f>AND(C1471="incels",F1471="incels")</f>
        <v>0</v>
      </c>
      <c r="I1471" s="11" t="b">
        <f>AND(C1471="incels",F1471="neutre")</f>
        <v>0</v>
      </c>
      <c r="J1471" s="11" t="b">
        <f>AND(C1471="neutre",F1471="neutre")</f>
        <v>1</v>
      </c>
      <c r="K1471" s="12" t="b">
        <f>AND(C1471="neutre",F1471="incels")</f>
        <v>0</v>
      </c>
    </row>
    <row r="1472" spans="1:11" ht="15.75" customHeight="1" x14ac:dyDescent="0.15">
      <c r="A1472" s="39" t="s">
        <v>4394</v>
      </c>
      <c r="B1472" s="40">
        <v>4403</v>
      </c>
      <c r="C1472" s="41" t="s">
        <v>2</v>
      </c>
      <c r="D1472" s="42">
        <v>0</v>
      </c>
      <c r="E1472" s="42">
        <v>1</v>
      </c>
      <c r="F1472" s="9" t="s">
        <v>2</v>
      </c>
      <c r="G1472" s="11">
        <f>IF(C1472=F1472,1,0)</f>
        <v>1</v>
      </c>
      <c r="H1472" s="11" t="b">
        <f>AND(C1472="incels",F1472="incels")</f>
        <v>0</v>
      </c>
      <c r="I1472" s="11" t="b">
        <f>AND(C1472="incels",F1472="neutre")</f>
        <v>0</v>
      </c>
      <c r="J1472" s="11" t="b">
        <f>AND(C1472="neutre",F1472="neutre")</f>
        <v>1</v>
      </c>
      <c r="K1472" s="12" t="b">
        <f>AND(C1472="neutre",F1472="incels")</f>
        <v>0</v>
      </c>
    </row>
    <row r="1473" spans="1:11" ht="15.75" customHeight="1" x14ac:dyDescent="0.15">
      <c r="A1473" s="39" t="s">
        <v>9597</v>
      </c>
      <c r="B1473" s="40">
        <v>9675</v>
      </c>
      <c r="C1473" s="41" t="s">
        <v>2</v>
      </c>
      <c r="D1473" s="42">
        <v>0</v>
      </c>
      <c r="E1473" s="42">
        <v>1</v>
      </c>
      <c r="F1473" s="9" t="s">
        <v>2</v>
      </c>
      <c r="G1473" s="11">
        <f>IF(C1473=F1473,1,0)</f>
        <v>1</v>
      </c>
      <c r="H1473" s="11" t="b">
        <f>AND(C1473="incels",F1473="incels")</f>
        <v>0</v>
      </c>
      <c r="I1473" s="11" t="b">
        <f>AND(C1473="incels",F1473="neutre")</f>
        <v>0</v>
      </c>
      <c r="J1473" s="11" t="b">
        <f>AND(C1473="neutre",F1473="neutre")</f>
        <v>1</v>
      </c>
      <c r="K1473" s="12" t="b">
        <f>AND(C1473="neutre",F1473="incels")</f>
        <v>0</v>
      </c>
    </row>
    <row r="1474" spans="1:11" ht="15.75" customHeight="1" x14ac:dyDescent="0.15">
      <c r="A1474" s="39" t="s">
        <v>6092</v>
      </c>
      <c r="B1474" s="40">
        <v>6126</v>
      </c>
      <c r="C1474" s="41" t="s">
        <v>2</v>
      </c>
      <c r="D1474" s="42">
        <v>0</v>
      </c>
      <c r="E1474" s="42">
        <v>1</v>
      </c>
      <c r="F1474" s="9" t="s">
        <v>2</v>
      </c>
      <c r="G1474" s="11">
        <f>IF(C1474=F1474,1,0)</f>
        <v>1</v>
      </c>
      <c r="H1474" s="11" t="b">
        <f>AND(C1474="incels",F1474="incels")</f>
        <v>0</v>
      </c>
      <c r="I1474" s="11" t="b">
        <f>AND(C1474="incels",F1474="neutre")</f>
        <v>0</v>
      </c>
      <c r="J1474" s="11" t="b">
        <f>AND(C1474="neutre",F1474="neutre")</f>
        <v>1</v>
      </c>
      <c r="K1474" s="12" t="b">
        <f>AND(C1474="neutre",F1474="incels")</f>
        <v>0</v>
      </c>
    </row>
    <row r="1475" spans="1:11" ht="15.75" customHeight="1" x14ac:dyDescent="0.15">
      <c r="A1475" s="39" t="s">
        <v>9654</v>
      </c>
      <c r="B1475" s="40">
        <v>9733</v>
      </c>
      <c r="C1475" s="41" t="s">
        <v>1</v>
      </c>
      <c r="D1475" s="42">
        <v>0</v>
      </c>
      <c r="E1475" s="42">
        <v>0</v>
      </c>
      <c r="F1475" s="9" t="s">
        <v>2</v>
      </c>
      <c r="G1475" s="11">
        <f>IF(C1475=F1475,1,0)</f>
        <v>0</v>
      </c>
      <c r="H1475" s="11" t="b">
        <f>AND(C1475="incels",F1475="incels")</f>
        <v>0</v>
      </c>
      <c r="I1475" s="11" t="b">
        <f>AND(C1475="incels",F1475="neutre")</f>
        <v>1</v>
      </c>
      <c r="J1475" s="11" t="b">
        <f>AND(C1475="neutre",F1475="neutre")</f>
        <v>0</v>
      </c>
      <c r="K1475" s="12" t="b">
        <f>AND(C1475="neutre",F1475="incels")</f>
        <v>0</v>
      </c>
    </row>
    <row r="1476" spans="1:11" ht="15.75" customHeight="1" x14ac:dyDescent="0.15">
      <c r="A1476" s="39" t="s">
        <v>7714</v>
      </c>
      <c r="B1476" s="40">
        <v>7770</v>
      </c>
      <c r="C1476" s="41" t="s">
        <v>1</v>
      </c>
      <c r="D1476" s="42">
        <v>0</v>
      </c>
      <c r="E1476" s="42">
        <v>0</v>
      </c>
      <c r="F1476" s="9" t="s">
        <v>2</v>
      </c>
      <c r="G1476" s="11">
        <f>IF(C1476=F1476,1,0)</f>
        <v>0</v>
      </c>
      <c r="H1476" s="11" t="b">
        <f>AND(C1476="incels",F1476="incels")</f>
        <v>0</v>
      </c>
      <c r="I1476" s="11" t="b">
        <f>AND(C1476="incels",F1476="neutre")</f>
        <v>1</v>
      </c>
      <c r="J1476" s="11" t="b">
        <f>AND(C1476="neutre",F1476="neutre")</f>
        <v>0</v>
      </c>
      <c r="K1476" s="12" t="b">
        <f>AND(C1476="neutre",F1476="incels")</f>
        <v>0</v>
      </c>
    </row>
    <row r="1477" spans="1:11" ht="15.75" customHeight="1" x14ac:dyDescent="0.15">
      <c r="A1477" s="39" t="s">
        <v>5707</v>
      </c>
      <c r="B1477" s="40">
        <v>5737</v>
      </c>
      <c r="C1477" s="41" t="s">
        <v>2</v>
      </c>
      <c r="D1477" s="42">
        <v>0</v>
      </c>
      <c r="E1477" s="42">
        <v>1</v>
      </c>
      <c r="F1477" s="9" t="s">
        <v>2</v>
      </c>
      <c r="G1477" s="11">
        <f>IF(C1477=F1477,1,0)</f>
        <v>1</v>
      </c>
      <c r="H1477" s="11" t="b">
        <f>AND(C1477="incels",F1477="incels")</f>
        <v>0</v>
      </c>
      <c r="I1477" s="11" t="b">
        <f>AND(C1477="incels",F1477="neutre")</f>
        <v>0</v>
      </c>
      <c r="J1477" s="11" t="b">
        <f>AND(C1477="neutre",F1477="neutre")</f>
        <v>1</v>
      </c>
      <c r="K1477" s="12" t="b">
        <f>AND(C1477="neutre",F1477="incels")</f>
        <v>0</v>
      </c>
    </row>
    <row r="1478" spans="1:11" ht="15.75" customHeight="1" x14ac:dyDescent="0.15">
      <c r="A1478" s="39" t="s">
        <v>194</v>
      </c>
      <c r="B1478" s="40">
        <v>192</v>
      </c>
      <c r="C1478" s="41" t="s">
        <v>2</v>
      </c>
      <c r="D1478" s="42">
        <v>0</v>
      </c>
      <c r="E1478" s="42">
        <v>1</v>
      </c>
      <c r="F1478" s="9" t="s">
        <v>2</v>
      </c>
      <c r="G1478" s="11">
        <f>IF(C1478=F1478,1,0)</f>
        <v>1</v>
      </c>
      <c r="H1478" s="11" t="b">
        <f>AND(C1478="incels",F1478="incels")</f>
        <v>0</v>
      </c>
      <c r="I1478" s="11" t="b">
        <f>AND(C1478="incels",F1478="neutre")</f>
        <v>0</v>
      </c>
      <c r="J1478" s="11" t="b">
        <f>AND(C1478="neutre",F1478="neutre")</f>
        <v>1</v>
      </c>
      <c r="K1478" s="12" t="b">
        <f>AND(C1478="neutre",F1478="incels")</f>
        <v>0</v>
      </c>
    </row>
    <row r="1479" spans="1:11" ht="15.75" customHeight="1" x14ac:dyDescent="0.15">
      <c r="A1479" s="39" t="s">
        <v>7988</v>
      </c>
      <c r="B1479" s="40">
        <v>8049</v>
      </c>
      <c r="C1479" s="41" t="s">
        <v>2</v>
      </c>
      <c r="D1479" s="42">
        <v>0</v>
      </c>
      <c r="E1479" s="42">
        <v>1</v>
      </c>
      <c r="F1479" s="9" t="s">
        <v>2</v>
      </c>
      <c r="G1479" s="11">
        <f>IF(C1479=F1479,1,0)</f>
        <v>1</v>
      </c>
      <c r="H1479" s="11" t="b">
        <f>AND(C1479="incels",F1479="incels")</f>
        <v>0</v>
      </c>
      <c r="I1479" s="11" t="b">
        <f>AND(C1479="incels",F1479="neutre")</f>
        <v>0</v>
      </c>
      <c r="J1479" s="11" t="b">
        <f>AND(C1479="neutre",F1479="neutre")</f>
        <v>1</v>
      </c>
      <c r="K1479" s="12" t="b">
        <f>AND(C1479="neutre",F1479="incels")</f>
        <v>0</v>
      </c>
    </row>
    <row r="1480" spans="1:11" ht="15.75" customHeight="1" x14ac:dyDescent="0.15">
      <c r="A1480" s="39" t="s">
        <v>9691</v>
      </c>
      <c r="B1480" s="40">
        <v>9770</v>
      </c>
      <c r="C1480" s="41" t="s">
        <v>2</v>
      </c>
      <c r="D1480" s="42">
        <v>0</v>
      </c>
      <c r="E1480" s="42">
        <v>1</v>
      </c>
      <c r="F1480" s="9" t="s">
        <v>2</v>
      </c>
      <c r="G1480" s="11">
        <f>IF(C1480=F1480,1,0)</f>
        <v>1</v>
      </c>
      <c r="H1480" s="11" t="b">
        <f>AND(C1480="incels",F1480="incels")</f>
        <v>0</v>
      </c>
      <c r="I1480" s="11" t="b">
        <f>AND(C1480="incels",F1480="neutre")</f>
        <v>0</v>
      </c>
      <c r="J1480" s="11" t="b">
        <f>AND(C1480="neutre",F1480="neutre")</f>
        <v>1</v>
      </c>
      <c r="K1480" s="12" t="b">
        <f>AND(C1480="neutre",F1480="incels")</f>
        <v>0</v>
      </c>
    </row>
    <row r="1481" spans="1:11" ht="15.75" customHeight="1" x14ac:dyDescent="0.15">
      <c r="A1481" s="39" t="s">
        <v>2968</v>
      </c>
      <c r="B1481" s="40">
        <v>2971</v>
      </c>
      <c r="C1481" s="41" t="s">
        <v>2</v>
      </c>
      <c r="D1481" s="42">
        <v>0</v>
      </c>
      <c r="E1481" s="42">
        <v>1</v>
      </c>
      <c r="F1481" s="9" t="s">
        <v>2</v>
      </c>
      <c r="G1481" s="11">
        <f>IF(C1481=F1481,1,0)</f>
        <v>1</v>
      </c>
      <c r="H1481" s="11" t="b">
        <f>AND(C1481="incels",F1481="incels")</f>
        <v>0</v>
      </c>
      <c r="I1481" s="11" t="b">
        <f>AND(C1481="incels",F1481="neutre")</f>
        <v>0</v>
      </c>
      <c r="J1481" s="11" t="b">
        <f>AND(C1481="neutre",F1481="neutre")</f>
        <v>1</v>
      </c>
      <c r="K1481" s="12" t="b">
        <f>AND(C1481="neutre",F1481="incels")</f>
        <v>0</v>
      </c>
    </row>
    <row r="1482" spans="1:11" ht="15.75" customHeight="1" x14ac:dyDescent="0.15">
      <c r="A1482" s="39" t="s">
        <v>8170</v>
      </c>
      <c r="B1482" s="40">
        <v>8232</v>
      </c>
      <c r="C1482" s="41" t="s">
        <v>2</v>
      </c>
      <c r="D1482" s="42">
        <v>0</v>
      </c>
      <c r="E1482" s="42">
        <v>1</v>
      </c>
      <c r="F1482" s="9" t="s">
        <v>2</v>
      </c>
      <c r="G1482" s="11">
        <f>IF(C1482=F1482,1,0)</f>
        <v>1</v>
      </c>
      <c r="H1482" s="11" t="b">
        <f>AND(C1482="incels",F1482="incels")</f>
        <v>0</v>
      </c>
      <c r="I1482" s="11" t="b">
        <f>AND(C1482="incels",F1482="neutre")</f>
        <v>0</v>
      </c>
      <c r="J1482" s="11" t="b">
        <f>AND(C1482="neutre",F1482="neutre")</f>
        <v>1</v>
      </c>
      <c r="K1482" s="12" t="b">
        <f>AND(C1482="neutre",F1482="incels")</f>
        <v>0</v>
      </c>
    </row>
    <row r="1483" spans="1:11" ht="15.75" customHeight="1" x14ac:dyDescent="0.15">
      <c r="A1483" s="39" t="s">
        <v>4527</v>
      </c>
      <c r="B1483" s="40">
        <v>4537</v>
      </c>
      <c r="C1483" s="41" t="s">
        <v>2</v>
      </c>
      <c r="D1483" s="42">
        <v>0</v>
      </c>
      <c r="E1483" s="42">
        <v>1</v>
      </c>
      <c r="F1483" s="9" t="s">
        <v>2</v>
      </c>
      <c r="G1483" s="11">
        <f>IF(C1483=F1483,1,0)</f>
        <v>1</v>
      </c>
      <c r="H1483" s="11" t="b">
        <f>AND(C1483="incels",F1483="incels")</f>
        <v>0</v>
      </c>
      <c r="I1483" s="11" t="b">
        <f>AND(C1483="incels",F1483="neutre")</f>
        <v>0</v>
      </c>
      <c r="J1483" s="11" t="b">
        <f>AND(C1483="neutre",F1483="neutre")</f>
        <v>1</v>
      </c>
      <c r="K1483" s="12" t="b">
        <f>AND(C1483="neutre",F1483="incels")</f>
        <v>0</v>
      </c>
    </row>
    <row r="1484" spans="1:11" ht="15.75" customHeight="1" x14ac:dyDescent="0.15">
      <c r="A1484" s="39" t="s">
        <v>7540</v>
      </c>
      <c r="B1484" s="40">
        <v>7596</v>
      </c>
      <c r="C1484" s="41" t="s">
        <v>1</v>
      </c>
      <c r="D1484" s="42">
        <v>0</v>
      </c>
      <c r="E1484" s="42">
        <v>0</v>
      </c>
      <c r="F1484" s="9" t="s">
        <v>2</v>
      </c>
      <c r="G1484" s="11">
        <f>IF(C1484=F1484,1,0)</f>
        <v>0</v>
      </c>
      <c r="H1484" s="11" t="b">
        <f>AND(C1484="incels",F1484="incels")</f>
        <v>0</v>
      </c>
      <c r="I1484" s="11" t="b">
        <f>AND(C1484="incels",F1484="neutre")</f>
        <v>1</v>
      </c>
      <c r="J1484" s="11" t="b">
        <f>AND(C1484="neutre",F1484="neutre")</f>
        <v>0</v>
      </c>
      <c r="K1484" s="12" t="b">
        <f>AND(C1484="neutre",F1484="incels")</f>
        <v>0</v>
      </c>
    </row>
    <row r="1485" spans="1:11" ht="15.75" customHeight="1" x14ac:dyDescent="0.15">
      <c r="A1485" s="39" t="s">
        <v>2281</v>
      </c>
      <c r="B1485" s="40">
        <v>2283</v>
      </c>
      <c r="C1485" s="41" t="s">
        <v>2</v>
      </c>
      <c r="D1485" s="42">
        <v>0</v>
      </c>
      <c r="E1485" s="42">
        <v>1</v>
      </c>
      <c r="F1485" s="9" t="s">
        <v>2</v>
      </c>
      <c r="G1485" s="11">
        <f>IF(C1485=F1485,1,0)</f>
        <v>1</v>
      </c>
      <c r="H1485" s="11" t="b">
        <f>AND(C1485="incels",F1485="incels")</f>
        <v>0</v>
      </c>
      <c r="I1485" s="11" t="b">
        <f>AND(C1485="incels",F1485="neutre")</f>
        <v>0</v>
      </c>
      <c r="J1485" s="11" t="b">
        <f>AND(C1485="neutre",F1485="neutre")</f>
        <v>1</v>
      </c>
      <c r="K1485" s="12" t="b">
        <f>AND(C1485="neutre",F1485="incels")</f>
        <v>0</v>
      </c>
    </row>
    <row r="1486" spans="1:11" ht="15.75" customHeight="1" x14ac:dyDescent="0.15">
      <c r="A1486" s="39" t="s">
        <v>8654</v>
      </c>
      <c r="B1486" s="40">
        <v>8718</v>
      </c>
      <c r="C1486" s="41" t="s">
        <v>2</v>
      </c>
      <c r="D1486" s="42">
        <v>0</v>
      </c>
      <c r="E1486" s="42">
        <v>1</v>
      </c>
      <c r="F1486" s="9" t="s">
        <v>2</v>
      </c>
      <c r="G1486" s="11">
        <f>IF(C1486=F1486,1,0)</f>
        <v>1</v>
      </c>
      <c r="H1486" s="11" t="b">
        <f>AND(C1486="incels",F1486="incels")</f>
        <v>0</v>
      </c>
      <c r="I1486" s="11" t="b">
        <f>AND(C1486="incels",F1486="neutre")</f>
        <v>0</v>
      </c>
      <c r="J1486" s="11" t="b">
        <f>AND(C1486="neutre",F1486="neutre")</f>
        <v>1</v>
      </c>
      <c r="K1486" s="12" t="b">
        <f>AND(C1486="neutre",F1486="incels")</f>
        <v>0</v>
      </c>
    </row>
    <row r="1487" spans="1:11" ht="15.75" customHeight="1" x14ac:dyDescent="0.15">
      <c r="A1487" s="39" t="s">
        <v>4982</v>
      </c>
      <c r="B1487" s="40">
        <v>5000</v>
      </c>
      <c r="C1487" s="41" t="s">
        <v>2</v>
      </c>
      <c r="D1487" s="42">
        <v>0</v>
      </c>
      <c r="E1487" s="42">
        <v>1</v>
      </c>
      <c r="F1487" s="9" t="s">
        <v>2</v>
      </c>
      <c r="G1487" s="11">
        <f>IF(C1487=F1487,1,0)</f>
        <v>1</v>
      </c>
      <c r="H1487" s="11" t="b">
        <f>AND(C1487="incels",F1487="incels")</f>
        <v>0</v>
      </c>
      <c r="I1487" s="11" t="b">
        <f>AND(C1487="incels",F1487="neutre")</f>
        <v>0</v>
      </c>
      <c r="J1487" s="11" t="b">
        <f>AND(C1487="neutre",F1487="neutre")</f>
        <v>1</v>
      </c>
      <c r="K1487" s="12" t="b">
        <f>AND(C1487="neutre",F1487="incels")</f>
        <v>0</v>
      </c>
    </row>
    <row r="1488" spans="1:11" ht="15.75" customHeight="1" x14ac:dyDescent="0.15">
      <c r="A1488" s="39" t="s">
        <v>7429</v>
      </c>
      <c r="B1488" s="40">
        <v>7483</v>
      </c>
      <c r="C1488" s="41" t="s">
        <v>2</v>
      </c>
      <c r="D1488" s="42">
        <v>0</v>
      </c>
      <c r="E1488" s="42">
        <v>1</v>
      </c>
      <c r="F1488" s="9" t="s">
        <v>2</v>
      </c>
      <c r="G1488" s="11">
        <f>IF(C1488=F1488,1,0)</f>
        <v>1</v>
      </c>
      <c r="H1488" s="11" t="b">
        <f>AND(C1488="incels",F1488="incels")</f>
        <v>0</v>
      </c>
      <c r="I1488" s="11" t="b">
        <f>AND(C1488="incels",F1488="neutre")</f>
        <v>0</v>
      </c>
      <c r="J1488" s="11" t="b">
        <f>AND(C1488="neutre",F1488="neutre")</f>
        <v>1</v>
      </c>
      <c r="K1488" s="12" t="b">
        <f>AND(C1488="neutre",F1488="incels")</f>
        <v>0</v>
      </c>
    </row>
    <row r="1489" spans="1:11" ht="15.75" customHeight="1" x14ac:dyDescent="0.15">
      <c r="A1489" s="39" t="s">
        <v>602</v>
      </c>
      <c r="B1489" s="40">
        <v>600</v>
      </c>
      <c r="C1489" s="41" t="s">
        <v>2</v>
      </c>
      <c r="D1489" s="42">
        <v>0</v>
      </c>
      <c r="E1489" s="42">
        <v>1</v>
      </c>
      <c r="F1489" s="9" t="s">
        <v>2</v>
      </c>
      <c r="G1489" s="11">
        <f>IF(C1489=F1489,1,0)</f>
        <v>1</v>
      </c>
      <c r="H1489" s="11" t="b">
        <f>AND(C1489="incels",F1489="incels")</f>
        <v>0</v>
      </c>
      <c r="I1489" s="11" t="b">
        <f>AND(C1489="incels",F1489="neutre")</f>
        <v>0</v>
      </c>
      <c r="J1489" s="11" t="b">
        <f>AND(C1489="neutre",F1489="neutre")</f>
        <v>1</v>
      </c>
      <c r="K1489" s="12" t="b">
        <f>AND(C1489="neutre",F1489="incels")</f>
        <v>0</v>
      </c>
    </row>
    <row r="1490" spans="1:11" ht="15.75" customHeight="1" x14ac:dyDescent="0.15">
      <c r="A1490" s="39" t="s">
        <v>4425</v>
      </c>
      <c r="B1490" s="40">
        <v>4434</v>
      </c>
      <c r="C1490" s="41" t="s">
        <v>2</v>
      </c>
      <c r="D1490" s="42">
        <v>0</v>
      </c>
      <c r="E1490" s="42">
        <v>1</v>
      </c>
      <c r="F1490" s="9" t="s">
        <v>2</v>
      </c>
      <c r="G1490" s="11">
        <f>IF(C1490=F1490,1,0)</f>
        <v>1</v>
      </c>
      <c r="H1490" s="11" t="b">
        <f>AND(C1490="incels",F1490="incels")</f>
        <v>0</v>
      </c>
      <c r="I1490" s="11" t="b">
        <f>AND(C1490="incels",F1490="neutre")</f>
        <v>0</v>
      </c>
      <c r="J1490" s="11" t="b">
        <f>AND(C1490="neutre",F1490="neutre")</f>
        <v>1</v>
      </c>
      <c r="K1490" s="12" t="b">
        <f>AND(C1490="neutre",F1490="incels")</f>
        <v>0</v>
      </c>
    </row>
    <row r="1491" spans="1:11" ht="15.75" customHeight="1" x14ac:dyDescent="0.15">
      <c r="A1491" s="39" t="s">
        <v>2647</v>
      </c>
      <c r="B1491" s="40">
        <v>2649</v>
      </c>
      <c r="C1491" s="41" t="s">
        <v>2</v>
      </c>
      <c r="D1491" s="42">
        <v>0</v>
      </c>
      <c r="E1491" s="42">
        <v>1</v>
      </c>
      <c r="F1491" s="9" t="s">
        <v>2</v>
      </c>
      <c r="G1491" s="11">
        <f>IF(C1491=F1491,1,0)</f>
        <v>1</v>
      </c>
      <c r="H1491" s="11" t="b">
        <f>AND(C1491="incels",F1491="incels")</f>
        <v>0</v>
      </c>
      <c r="I1491" s="11" t="b">
        <f>AND(C1491="incels",F1491="neutre")</f>
        <v>0</v>
      </c>
      <c r="J1491" s="11" t="b">
        <f>AND(C1491="neutre",F1491="neutre")</f>
        <v>1</v>
      </c>
      <c r="K1491" s="12" t="b">
        <f>AND(C1491="neutre",F1491="incels")</f>
        <v>0</v>
      </c>
    </row>
    <row r="1492" spans="1:11" ht="15.75" customHeight="1" x14ac:dyDescent="0.15">
      <c r="A1492" s="39" t="s">
        <v>7734</v>
      </c>
      <c r="B1492" s="40">
        <v>7790</v>
      </c>
      <c r="C1492" s="41" t="s">
        <v>2</v>
      </c>
      <c r="D1492" s="42">
        <v>0</v>
      </c>
      <c r="E1492" s="42">
        <v>1</v>
      </c>
      <c r="F1492" s="9" t="s">
        <v>2</v>
      </c>
      <c r="G1492" s="11">
        <f>IF(C1492=F1492,1,0)</f>
        <v>1</v>
      </c>
      <c r="H1492" s="11" t="b">
        <f>AND(C1492="incels",F1492="incels")</f>
        <v>0</v>
      </c>
      <c r="I1492" s="11" t="b">
        <f>AND(C1492="incels",F1492="neutre")</f>
        <v>0</v>
      </c>
      <c r="J1492" s="11" t="b">
        <f>AND(C1492="neutre",F1492="neutre")</f>
        <v>1</v>
      </c>
      <c r="K1492" s="12" t="b">
        <f>AND(C1492="neutre",F1492="incels")</f>
        <v>0</v>
      </c>
    </row>
    <row r="1493" spans="1:11" ht="15.75" customHeight="1" x14ac:dyDescent="0.15">
      <c r="A1493" s="39" t="s">
        <v>2207</v>
      </c>
      <c r="B1493" s="40">
        <v>2209</v>
      </c>
      <c r="C1493" s="41" t="s">
        <v>1</v>
      </c>
      <c r="D1493" s="42">
        <v>0</v>
      </c>
      <c r="E1493" s="42">
        <v>0</v>
      </c>
      <c r="F1493" s="9" t="s">
        <v>2</v>
      </c>
      <c r="G1493" s="11">
        <f>IF(C1493=F1493,1,0)</f>
        <v>0</v>
      </c>
      <c r="H1493" s="11" t="b">
        <f>AND(C1493="incels",F1493="incels")</f>
        <v>0</v>
      </c>
      <c r="I1493" s="11" t="b">
        <f>AND(C1493="incels",F1493="neutre")</f>
        <v>1</v>
      </c>
      <c r="J1493" s="11" t="b">
        <f>AND(C1493="neutre",F1493="neutre")</f>
        <v>0</v>
      </c>
      <c r="K1493" s="12" t="b">
        <f>AND(C1493="neutre",F1493="incels")</f>
        <v>0</v>
      </c>
    </row>
    <row r="1494" spans="1:11" ht="15.75" customHeight="1" x14ac:dyDescent="0.15">
      <c r="A1494" s="39" t="s">
        <v>8063</v>
      </c>
      <c r="B1494" s="40">
        <v>8124</v>
      </c>
      <c r="C1494" s="41" t="s">
        <v>2</v>
      </c>
      <c r="D1494" s="42">
        <v>0</v>
      </c>
      <c r="E1494" s="42">
        <v>1</v>
      </c>
      <c r="F1494" s="9" t="s">
        <v>2</v>
      </c>
      <c r="G1494" s="11">
        <f>IF(C1494=F1494,1,0)</f>
        <v>1</v>
      </c>
      <c r="H1494" s="11" t="b">
        <f>AND(C1494="incels",F1494="incels")</f>
        <v>0</v>
      </c>
      <c r="I1494" s="11" t="b">
        <f>AND(C1494="incels",F1494="neutre")</f>
        <v>0</v>
      </c>
      <c r="J1494" s="11" t="b">
        <f>AND(C1494="neutre",F1494="neutre")</f>
        <v>1</v>
      </c>
      <c r="K1494" s="12" t="b">
        <f>AND(C1494="neutre",F1494="incels")</f>
        <v>0</v>
      </c>
    </row>
    <row r="1495" spans="1:11" ht="15.75" customHeight="1" x14ac:dyDescent="0.15">
      <c r="A1495" s="39" t="s">
        <v>4689</v>
      </c>
      <c r="B1495" s="40">
        <v>4701</v>
      </c>
      <c r="C1495" s="41" t="s">
        <v>2</v>
      </c>
      <c r="D1495" s="42">
        <v>0</v>
      </c>
      <c r="E1495" s="42">
        <v>1</v>
      </c>
      <c r="F1495" s="9" t="s">
        <v>2</v>
      </c>
      <c r="G1495" s="11">
        <f>IF(C1495=F1495,1,0)</f>
        <v>1</v>
      </c>
      <c r="H1495" s="11" t="b">
        <f>AND(C1495="incels",F1495="incels")</f>
        <v>0</v>
      </c>
      <c r="I1495" s="11" t="b">
        <f>AND(C1495="incels",F1495="neutre")</f>
        <v>0</v>
      </c>
      <c r="J1495" s="11" t="b">
        <f>AND(C1495="neutre",F1495="neutre")</f>
        <v>1</v>
      </c>
      <c r="K1495" s="12" t="b">
        <f>AND(C1495="neutre",F1495="incels")</f>
        <v>0</v>
      </c>
    </row>
    <row r="1496" spans="1:11" ht="15.75" customHeight="1" x14ac:dyDescent="0.15">
      <c r="A1496" s="39" t="s">
        <v>518</v>
      </c>
      <c r="B1496" s="40">
        <v>516</v>
      </c>
      <c r="C1496" s="41" t="s">
        <v>1</v>
      </c>
      <c r="D1496" s="42">
        <v>0</v>
      </c>
      <c r="E1496" s="42">
        <v>0</v>
      </c>
      <c r="F1496" s="9" t="s">
        <v>2</v>
      </c>
      <c r="G1496" s="11">
        <f>IF(C1496=F1496,1,0)</f>
        <v>0</v>
      </c>
      <c r="H1496" s="11" t="b">
        <f>AND(C1496="incels",F1496="incels")</f>
        <v>0</v>
      </c>
      <c r="I1496" s="11" t="b">
        <f>AND(C1496="incels",F1496="neutre")</f>
        <v>1</v>
      </c>
      <c r="J1496" s="11" t="b">
        <f>AND(C1496="neutre",F1496="neutre")</f>
        <v>0</v>
      </c>
      <c r="K1496" s="12" t="b">
        <f>AND(C1496="neutre",F1496="incels")</f>
        <v>0</v>
      </c>
    </row>
    <row r="1497" spans="1:11" ht="15.75" customHeight="1" x14ac:dyDescent="0.15">
      <c r="A1497" s="39" t="s">
        <v>594</v>
      </c>
      <c r="B1497" s="40">
        <v>592</v>
      </c>
      <c r="C1497" s="41" t="s">
        <v>2</v>
      </c>
      <c r="D1497" s="42">
        <v>0</v>
      </c>
      <c r="E1497" s="42">
        <v>1</v>
      </c>
      <c r="F1497" s="9" t="s">
        <v>2</v>
      </c>
      <c r="G1497" s="11">
        <f>IF(C1497=F1497,1,0)</f>
        <v>1</v>
      </c>
      <c r="H1497" s="11" t="b">
        <f>AND(C1497="incels",F1497="incels")</f>
        <v>0</v>
      </c>
      <c r="I1497" s="11" t="b">
        <f>AND(C1497="incels",F1497="neutre")</f>
        <v>0</v>
      </c>
      <c r="J1497" s="11" t="b">
        <f>AND(C1497="neutre",F1497="neutre")</f>
        <v>1</v>
      </c>
      <c r="K1497" s="12" t="b">
        <f>AND(C1497="neutre",F1497="incels")</f>
        <v>0</v>
      </c>
    </row>
    <row r="1498" spans="1:11" ht="15.75" customHeight="1" x14ac:dyDescent="0.15">
      <c r="A1498" s="39" t="s">
        <v>553</v>
      </c>
      <c r="B1498" s="40">
        <v>551</v>
      </c>
      <c r="C1498" s="41" t="s">
        <v>2</v>
      </c>
      <c r="D1498" s="42">
        <v>0</v>
      </c>
      <c r="E1498" s="42">
        <v>1</v>
      </c>
      <c r="F1498" s="9" t="s">
        <v>2</v>
      </c>
      <c r="G1498" s="11">
        <f>IF(C1498=F1498,1,0)</f>
        <v>1</v>
      </c>
      <c r="H1498" s="11" t="b">
        <f>AND(C1498="incels",F1498="incels")</f>
        <v>0</v>
      </c>
      <c r="I1498" s="11" t="b">
        <f>AND(C1498="incels",F1498="neutre")</f>
        <v>0</v>
      </c>
      <c r="J1498" s="11" t="b">
        <f>AND(C1498="neutre",F1498="neutre")</f>
        <v>1</v>
      </c>
      <c r="K1498" s="12" t="b">
        <f>AND(C1498="neutre",F1498="incels")</f>
        <v>0</v>
      </c>
    </row>
    <row r="1499" spans="1:11" ht="15.75" customHeight="1" x14ac:dyDescent="0.15">
      <c r="A1499" s="39" t="s">
        <v>1428</v>
      </c>
      <c r="B1499" s="40">
        <v>1429</v>
      </c>
      <c r="C1499" s="41" t="s">
        <v>2</v>
      </c>
      <c r="D1499" s="42">
        <v>0</v>
      </c>
      <c r="E1499" s="42">
        <v>1</v>
      </c>
      <c r="F1499" s="9" t="s">
        <v>2</v>
      </c>
      <c r="G1499" s="11">
        <f>IF(C1499=F1499,1,0)</f>
        <v>1</v>
      </c>
      <c r="H1499" s="11" t="b">
        <f>AND(C1499="incels",F1499="incels")</f>
        <v>0</v>
      </c>
      <c r="I1499" s="11" t="b">
        <f>AND(C1499="incels",F1499="neutre")</f>
        <v>0</v>
      </c>
      <c r="J1499" s="11" t="b">
        <f>AND(C1499="neutre",F1499="neutre")</f>
        <v>1</v>
      </c>
      <c r="K1499" s="12" t="b">
        <f>AND(C1499="neutre",F1499="incels")</f>
        <v>0</v>
      </c>
    </row>
    <row r="1500" spans="1:11" ht="15.75" customHeight="1" x14ac:dyDescent="0.15">
      <c r="A1500" s="39" t="s">
        <v>5983</v>
      </c>
      <c r="B1500" s="40">
        <v>6017</v>
      </c>
      <c r="C1500" s="41" t="s">
        <v>2</v>
      </c>
      <c r="D1500" s="42">
        <v>0</v>
      </c>
      <c r="E1500" s="42">
        <v>1</v>
      </c>
      <c r="F1500" s="9" t="s">
        <v>2</v>
      </c>
      <c r="G1500" s="11">
        <f>IF(C1500=F1500,1,0)</f>
        <v>1</v>
      </c>
      <c r="H1500" s="11" t="b">
        <f>AND(C1500="incels",F1500="incels")</f>
        <v>0</v>
      </c>
      <c r="I1500" s="11" t="b">
        <f>AND(C1500="incels",F1500="neutre")</f>
        <v>0</v>
      </c>
      <c r="J1500" s="11" t="b">
        <f>AND(C1500="neutre",F1500="neutre")</f>
        <v>1</v>
      </c>
      <c r="K1500" s="12" t="b">
        <f>AND(C1500="neutre",F1500="incels")</f>
        <v>0</v>
      </c>
    </row>
    <row r="1501" spans="1:11" ht="15.75" customHeight="1" x14ac:dyDescent="0.15">
      <c r="A1501" s="39" t="s">
        <v>2686</v>
      </c>
      <c r="B1501" s="40">
        <v>2688</v>
      </c>
      <c r="C1501" s="41" t="s">
        <v>1</v>
      </c>
      <c r="D1501" s="42">
        <v>0</v>
      </c>
      <c r="E1501" s="42">
        <v>0</v>
      </c>
      <c r="F1501" s="9" t="s">
        <v>2</v>
      </c>
      <c r="G1501" s="11">
        <f>IF(C1501=F1501,1,0)</f>
        <v>0</v>
      </c>
      <c r="H1501" s="11" t="b">
        <f>AND(C1501="incels",F1501="incels")</f>
        <v>0</v>
      </c>
      <c r="I1501" s="11" t="b">
        <f>AND(C1501="incels",F1501="neutre")</f>
        <v>1</v>
      </c>
      <c r="J1501" s="11" t="b">
        <f>AND(C1501="neutre",F1501="neutre")</f>
        <v>0</v>
      </c>
      <c r="K1501" s="12" t="b">
        <f>AND(C1501="neutre",F1501="incels")</f>
        <v>0</v>
      </c>
    </row>
    <row r="1502" spans="1:11" ht="15.75" customHeight="1" x14ac:dyDescent="0.15">
      <c r="A1502" s="39" t="s">
        <v>9363</v>
      </c>
      <c r="B1502" s="40">
        <v>9436</v>
      </c>
      <c r="C1502" s="41" t="s">
        <v>1</v>
      </c>
      <c r="D1502" s="42">
        <v>0</v>
      </c>
      <c r="E1502" s="42">
        <v>0</v>
      </c>
      <c r="F1502" s="9" t="s">
        <v>2</v>
      </c>
      <c r="G1502" s="11">
        <f>IF(C1502=F1502,1,0)</f>
        <v>0</v>
      </c>
      <c r="H1502" s="11" t="b">
        <f>AND(C1502="incels",F1502="incels")</f>
        <v>0</v>
      </c>
      <c r="I1502" s="11" t="b">
        <f>AND(C1502="incels",F1502="neutre")</f>
        <v>1</v>
      </c>
      <c r="J1502" s="11" t="b">
        <f>AND(C1502="neutre",F1502="neutre")</f>
        <v>0</v>
      </c>
      <c r="K1502" s="12" t="b">
        <f>AND(C1502="neutre",F1502="incels")</f>
        <v>0</v>
      </c>
    </row>
    <row r="1503" spans="1:11" ht="15.75" customHeight="1" x14ac:dyDescent="0.15">
      <c r="A1503" s="39" t="s">
        <v>7636</v>
      </c>
      <c r="B1503" s="40">
        <v>7692</v>
      </c>
      <c r="C1503" s="41" t="s">
        <v>2</v>
      </c>
      <c r="D1503" s="42">
        <v>0</v>
      </c>
      <c r="E1503" s="42">
        <v>1</v>
      </c>
      <c r="F1503" s="9" t="s">
        <v>2</v>
      </c>
      <c r="G1503" s="11">
        <f>IF(C1503=F1503,1,0)</f>
        <v>1</v>
      </c>
      <c r="H1503" s="11" t="b">
        <f>AND(C1503="incels",F1503="incels")</f>
        <v>0</v>
      </c>
      <c r="I1503" s="11" t="b">
        <f>AND(C1503="incels",F1503="neutre")</f>
        <v>0</v>
      </c>
      <c r="J1503" s="11" t="b">
        <f>AND(C1503="neutre",F1503="neutre")</f>
        <v>1</v>
      </c>
      <c r="K1503" s="12" t="b">
        <f>AND(C1503="neutre",F1503="incels")</f>
        <v>0</v>
      </c>
    </row>
    <row r="1504" spans="1:11" ht="15.75" customHeight="1" x14ac:dyDescent="0.15">
      <c r="A1504" s="39" t="s">
        <v>1739</v>
      </c>
      <c r="B1504" s="40">
        <v>1741</v>
      </c>
      <c r="C1504" s="41" t="s">
        <v>2</v>
      </c>
      <c r="D1504" s="42">
        <v>0</v>
      </c>
      <c r="E1504" s="42">
        <v>1</v>
      </c>
      <c r="F1504" s="9" t="s">
        <v>2</v>
      </c>
      <c r="G1504" s="11">
        <f>IF(C1504=F1504,1,0)</f>
        <v>1</v>
      </c>
      <c r="H1504" s="11" t="b">
        <f>AND(C1504="incels",F1504="incels")</f>
        <v>0</v>
      </c>
      <c r="I1504" s="11" t="b">
        <f>AND(C1504="incels",F1504="neutre")</f>
        <v>0</v>
      </c>
      <c r="J1504" s="11" t="b">
        <f>AND(C1504="neutre",F1504="neutre")</f>
        <v>1</v>
      </c>
      <c r="K1504" s="12" t="b">
        <f>AND(C1504="neutre",F1504="incels")</f>
        <v>0</v>
      </c>
    </row>
    <row r="1505" spans="1:11" ht="15.75" customHeight="1" x14ac:dyDescent="0.15">
      <c r="A1505" s="39" t="s">
        <v>6350</v>
      </c>
      <c r="B1505" s="40">
        <v>6389</v>
      </c>
      <c r="C1505" s="41" t="s">
        <v>2</v>
      </c>
      <c r="D1505" s="42">
        <v>0</v>
      </c>
      <c r="E1505" s="42">
        <v>1</v>
      </c>
      <c r="F1505" s="9" t="s">
        <v>2</v>
      </c>
      <c r="G1505" s="11">
        <f>IF(C1505=F1505,1,0)</f>
        <v>1</v>
      </c>
      <c r="H1505" s="11" t="b">
        <f>AND(C1505="incels",F1505="incels")</f>
        <v>0</v>
      </c>
      <c r="I1505" s="11" t="b">
        <f>AND(C1505="incels",F1505="neutre")</f>
        <v>0</v>
      </c>
      <c r="J1505" s="11" t="b">
        <f>AND(C1505="neutre",F1505="neutre")</f>
        <v>1</v>
      </c>
      <c r="K1505" s="12" t="b">
        <f>AND(C1505="neutre",F1505="incels")</f>
        <v>0</v>
      </c>
    </row>
    <row r="1506" spans="1:11" ht="15.75" customHeight="1" x14ac:dyDescent="0.15">
      <c r="A1506" s="39" t="s">
        <v>7461</v>
      </c>
      <c r="B1506" s="40">
        <v>7516</v>
      </c>
      <c r="C1506" s="41" t="s">
        <v>2</v>
      </c>
      <c r="D1506" s="42">
        <v>0</v>
      </c>
      <c r="E1506" s="42">
        <v>1</v>
      </c>
      <c r="F1506" s="9" t="s">
        <v>2</v>
      </c>
      <c r="G1506" s="11">
        <f>IF(C1506=F1506,1,0)</f>
        <v>1</v>
      </c>
      <c r="H1506" s="11" t="b">
        <f>AND(C1506="incels",F1506="incels")</f>
        <v>0</v>
      </c>
      <c r="I1506" s="11" t="b">
        <f>AND(C1506="incels",F1506="neutre")</f>
        <v>0</v>
      </c>
      <c r="J1506" s="11" t="b">
        <f>AND(C1506="neutre",F1506="neutre")</f>
        <v>1</v>
      </c>
      <c r="K1506" s="12" t="b">
        <f>AND(C1506="neutre",F1506="incels")</f>
        <v>0</v>
      </c>
    </row>
    <row r="1507" spans="1:11" ht="15.75" customHeight="1" x14ac:dyDescent="0.15">
      <c r="A1507" s="39" t="s">
        <v>3915</v>
      </c>
      <c r="B1507" s="40">
        <v>3922</v>
      </c>
      <c r="C1507" s="41" t="s">
        <v>2</v>
      </c>
      <c r="D1507" s="42">
        <v>0</v>
      </c>
      <c r="E1507" s="42">
        <v>1</v>
      </c>
      <c r="F1507" s="9" t="s">
        <v>2</v>
      </c>
      <c r="G1507" s="11">
        <f>IF(C1507=F1507,1,0)</f>
        <v>1</v>
      </c>
      <c r="H1507" s="11" t="b">
        <f>AND(C1507="incels",F1507="incels")</f>
        <v>0</v>
      </c>
      <c r="I1507" s="11" t="b">
        <f>AND(C1507="incels",F1507="neutre")</f>
        <v>0</v>
      </c>
      <c r="J1507" s="11" t="b">
        <f>AND(C1507="neutre",F1507="neutre")</f>
        <v>1</v>
      </c>
      <c r="K1507" s="12" t="b">
        <f>AND(C1507="neutre",F1507="incels")</f>
        <v>0</v>
      </c>
    </row>
    <row r="1508" spans="1:11" ht="15.75" customHeight="1" x14ac:dyDescent="0.15">
      <c r="A1508" s="39" t="s">
        <v>9450</v>
      </c>
      <c r="B1508" s="40">
        <v>9525</v>
      </c>
      <c r="C1508" s="41" t="s">
        <v>2</v>
      </c>
      <c r="D1508" s="42">
        <v>0</v>
      </c>
      <c r="E1508" s="42">
        <v>1</v>
      </c>
      <c r="F1508" s="9" t="s">
        <v>2</v>
      </c>
      <c r="G1508" s="11">
        <f>IF(C1508=F1508,1,0)</f>
        <v>1</v>
      </c>
      <c r="H1508" s="11" t="b">
        <f>AND(C1508="incels",F1508="incels")</f>
        <v>0</v>
      </c>
      <c r="I1508" s="11" t="b">
        <f>AND(C1508="incels",F1508="neutre")</f>
        <v>0</v>
      </c>
      <c r="J1508" s="11" t="b">
        <f>AND(C1508="neutre",F1508="neutre")</f>
        <v>1</v>
      </c>
      <c r="K1508" s="12" t="b">
        <f>AND(C1508="neutre",F1508="incels")</f>
        <v>0</v>
      </c>
    </row>
    <row r="1509" spans="1:11" ht="15.75" customHeight="1" x14ac:dyDescent="0.15">
      <c r="A1509" s="39" t="s">
        <v>7192</v>
      </c>
      <c r="B1509" s="40">
        <v>7243</v>
      </c>
      <c r="C1509" s="41" t="s">
        <v>2</v>
      </c>
      <c r="D1509" s="42">
        <v>0</v>
      </c>
      <c r="E1509" s="42">
        <v>1</v>
      </c>
      <c r="F1509" s="9" t="s">
        <v>2</v>
      </c>
      <c r="G1509" s="11">
        <f>IF(C1509=F1509,1,0)</f>
        <v>1</v>
      </c>
      <c r="H1509" s="11" t="b">
        <f>AND(C1509="incels",F1509="incels")</f>
        <v>0</v>
      </c>
      <c r="I1509" s="11" t="b">
        <f>AND(C1509="incels",F1509="neutre")</f>
        <v>0</v>
      </c>
      <c r="J1509" s="11" t="b">
        <f>AND(C1509="neutre",F1509="neutre")</f>
        <v>1</v>
      </c>
      <c r="K1509" s="12" t="b">
        <f>AND(C1509="neutre",F1509="incels")</f>
        <v>0</v>
      </c>
    </row>
    <row r="1510" spans="1:11" ht="15.75" customHeight="1" x14ac:dyDescent="0.15">
      <c r="A1510" s="39" t="s">
        <v>2730</v>
      </c>
      <c r="B1510" s="40">
        <v>2732</v>
      </c>
      <c r="C1510" s="41" t="s">
        <v>2</v>
      </c>
      <c r="D1510" s="42">
        <v>0</v>
      </c>
      <c r="E1510" s="42">
        <v>1</v>
      </c>
      <c r="F1510" s="9" t="s">
        <v>2</v>
      </c>
      <c r="G1510" s="11">
        <f>IF(C1510=F1510,1,0)</f>
        <v>1</v>
      </c>
      <c r="H1510" s="11" t="b">
        <f>AND(C1510="incels",F1510="incels")</f>
        <v>0</v>
      </c>
      <c r="I1510" s="11" t="b">
        <f>AND(C1510="incels",F1510="neutre")</f>
        <v>0</v>
      </c>
      <c r="J1510" s="11" t="b">
        <f>AND(C1510="neutre",F1510="neutre")</f>
        <v>1</v>
      </c>
      <c r="K1510" s="12" t="b">
        <f>AND(C1510="neutre",F1510="incels")</f>
        <v>0</v>
      </c>
    </row>
    <row r="1511" spans="1:11" ht="15.75" customHeight="1" x14ac:dyDescent="0.15">
      <c r="A1511" s="39" t="s">
        <v>7163</v>
      </c>
      <c r="B1511" s="40">
        <v>7214</v>
      </c>
      <c r="C1511" s="41" t="s">
        <v>2</v>
      </c>
      <c r="D1511" s="42">
        <v>0</v>
      </c>
      <c r="E1511" s="42">
        <v>1</v>
      </c>
      <c r="F1511" s="9" t="s">
        <v>2</v>
      </c>
      <c r="G1511" s="11">
        <f>IF(C1511=F1511,1,0)</f>
        <v>1</v>
      </c>
      <c r="H1511" s="11" t="b">
        <f>AND(C1511="incels",F1511="incels")</f>
        <v>0</v>
      </c>
      <c r="I1511" s="11" t="b">
        <f>AND(C1511="incels",F1511="neutre")</f>
        <v>0</v>
      </c>
      <c r="J1511" s="11" t="b">
        <f>AND(C1511="neutre",F1511="neutre")</f>
        <v>1</v>
      </c>
      <c r="K1511" s="12" t="b">
        <f>AND(C1511="neutre",F1511="incels")</f>
        <v>0</v>
      </c>
    </row>
    <row r="1512" spans="1:11" ht="15.75" customHeight="1" x14ac:dyDescent="0.15">
      <c r="A1512" s="39" t="s">
        <v>3243</v>
      </c>
      <c r="B1512" s="40">
        <v>3246</v>
      </c>
      <c r="C1512" s="41" t="s">
        <v>1</v>
      </c>
      <c r="D1512" s="42">
        <v>0</v>
      </c>
      <c r="E1512" s="42">
        <v>0</v>
      </c>
      <c r="F1512" s="9" t="s">
        <v>2</v>
      </c>
      <c r="G1512" s="11">
        <f>IF(C1512=F1512,1,0)</f>
        <v>0</v>
      </c>
      <c r="H1512" s="11" t="b">
        <f>AND(C1512="incels",F1512="incels")</f>
        <v>0</v>
      </c>
      <c r="I1512" s="11" t="b">
        <f>AND(C1512="incels",F1512="neutre")</f>
        <v>1</v>
      </c>
      <c r="J1512" s="11" t="b">
        <f>AND(C1512="neutre",F1512="neutre")</f>
        <v>0</v>
      </c>
      <c r="K1512" s="12" t="b">
        <f>AND(C1512="neutre",F1512="incels")</f>
        <v>0</v>
      </c>
    </row>
    <row r="1513" spans="1:11" ht="15.75" customHeight="1" x14ac:dyDescent="0.15">
      <c r="A1513" s="39" t="s">
        <v>6048</v>
      </c>
      <c r="B1513" s="40">
        <v>6082</v>
      </c>
      <c r="C1513" s="41" t="s">
        <v>2</v>
      </c>
      <c r="D1513" s="42">
        <v>0</v>
      </c>
      <c r="E1513" s="42">
        <v>1</v>
      </c>
      <c r="F1513" s="9" t="s">
        <v>2</v>
      </c>
      <c r="G1513" s="11">
        <f>IF(C1513=F1513,1,0)</f>
        <v>1</v>
      </c>
      <c r="H1513" s="11" t="b">
        <f>AND(C1513="incels",F1513="incels")</f>
        <v>0</v>
      </c>
      <c r="I1513" s="11" t="b">
        <f>AND(C1513="incels",F1513="neutre")</f>
        <v>0</v>
      </c>
      <c r="J1513" s="11" t="b">
        <f>AND(C1513="neutre",F1513="neutre")</f>
        <v>1</v>
      </c>
      <c r="K1513" s="12" t="b">
        <f>AND(C1513="neutre",F1513="incels")</f>
        <v>0</v>
      </c>
    </row>
    <row r="1514" spans="1:11" ht="15.75" customHeight="1" x14ac:dyDescent="0.15">
      <c r="A1514" s="39" t="s">
        <v>7864</v>
      </c>
      <c r="B1514" s="40">
        <v>7922</v>
      </c>
      <c r="C1514" s="41" t="s">
        <v>1</v>
      </c>
      <c r="D1514" s="42">
        <v>0</v>
      </c>
      <c r="E1514" s="42">
        <v>0</v>
      </c>
      <c r="F1514" s="9" t="s">
        <v>2</v>
      </c>
      <c r="G1514" s="11">
        <f>IF(C1514=F1514,1,0)</f>
        <v>0</v>
      </c>
      <c r="H1514" s="11" t="b">
        <f>AND(C1514="incels",F1514="incels")</f>
        <v>0</v>
      </c>
      <c r="I1514" s="11" t="b">
        <f>AND(C1514="incels",F1514="neutre")</f>
        <v>1</v>
      </c>
      <c r="J1514" s="11" t="b">
        <f>AND(C1514="neutre",F1514="neutre")</f>
        <v>0</v>
      </c>
      <c r="K1514" s="12" t="b">
        <f>AND(C1514="neutre",F1514="incels")</f>
        <v>0</v>
      </c>
    </row>
    <row r="1515" spans="1:11" ht="15.75" customHeight="1" x14ac:dyDescent="0.15">
      <c r="A1515" s="39" t="s">
        <v>1205</v>
      </c>
      <c r="B1515" s="40">
        <v>1206</v>
      </c>
      <c r="C1515" s="41" t="s">
        <v>1</v>
      </c>
      <c r="D1515" s="42">
        <v>0</v>
      </c>
      <c r="E1515" s="42">
        <v>0</v>
      </c>
      <c r="F1515" s="9" t="s">
        <v>2</v>
      </c>
      <c r="G1515" s="11">
        <f>IF(C1515=F1515,1,0)</f>
        <v>0</v>
      </c>
      <c r="H1515" s="11" t="b">
        <f>AND(C1515="incels",F1515="incels")</f>
        <v>0</v>
      </c>
      <c r="I1515" s="11" t="b">
        <f>AND(C1515="incels",F1515="neutre")</f>
        <v>1</v>
      </c>
      <c r="J1515" s="11" t="b">
        <f>AND(C1515="neutre",F1515="neutre")</f>
        <v>0</v>
      </c>
      <c r="K1515" s="12" t="b">
        <f>AND(C1515="neutre",F1515="incels")</f>
        <v>0</v>
      </c>
    </row>
    <row r="1516" spans="1:11" ht="15.75" customHeight="1" x14ac:dyDescent="0.15">
      <c r="A1516" s="39" t="s">
        <v>2667</v>
      </c>
      <c r="B1516" s="40">
        <v>2669</v>
      </c>
      <c r="C1516" s="41" t="s">
        <v>1</v>
      </c>
      <c r="D1516" s="42">
        <v>0</v>
      </c>
      <c r="E1516" s="42">
        <v>0</v>
      </c>
      <c r="F1516" s="9" t="s">
        <v>2</v>
      </c>
      <c r="G1516" s="11">
        <f>IF(C1516=F1516,1,0)</f>
        <v>0</v>
      </c>
      <c r="H1516" s="11" t="b">
        <f>AND(C1516="incels",F1516="incels")</f>
        <v>0</v>
      </c>
      <c r="I1516" s="11" t="b">
        <f>AND(C1516="incels",F1516="neutre")</f>
        <v>1</v>
      </c>
      <c r="J1516" s="11" t="b">
        <f>AND(C1516="neutre",F1516="neutre")</f>
        <v>0</v>
      </c>
      <c r="K1516" s="12" t="b">
        <f>AND(C1516="neutre",F1516="incels")</f>
        <v>0</v>
      </c>
    </row>
    <row r="1517" spans="1:11" ht="15.75" customHeight="1" x14ac:dyDescent="0.15">
      <c r="A1517" s="39" t="s">
        <v>9126</v>
      </c>
      <c r="B1517" s="40">
        <v>9197</v>
      </c>
      <c r="C1517" s="41" t="s">
        <v>2</v>
      </c>
      <c r="D1517" s="42">
        <v>0</v>
      </c>
      <c r="E1517" s="42">
        <v>1</v>
      </c>
      <c r="F1517" s="9" t="s">
        <v>2</v>
      </c>
      <c r="G1517" s="11">
        <f>IF(C1517=F1517,1,0)</f>
        <v>1</v>
      </c>
      <c r="H1517" s="11" t="b">
        <f>AND(C1517="incels",F1517="incels")</f>
        <v>0</v>
      </c>
      <c r="I1517" s="11" t="b">
        <f>AND(C1517="incels",F1517="neutre")</f>
        <v>0</v>
      </c>
      <c r="J1517" s="11" t="b">
        <f>AND(C1517="neutre",F1517="neutre")</f>
        <v>1</v>
      </c>
      <c r="K1517" s="12" t="b">
        <f>AND(C1517="neutre",F1517="incels")</f>
        <v>0</v>
      </c>
    </row>
    <row r="1518" spans="1:11" ht="15.75" customHeight="1" x14ac:dyDescent="0.15">
      <c r="A1518" s="39" t="s">
        <v>158</v>
      </c>
      <c r="B1518" s="40">
        <v>155</v>
      </c>
      <c r="C1518" s="41" t="s">
        <v>1</v>
      </c>
      <c r="D1518" s="42">
        <v>0</v>
      </c>
      <c r="E1518" s="42">
        <v>0</v>
      </c>
      <c r="F1518" s="9" t="s">
        <v>2</v>
      </c>
      <c r="G1518" s="11">
        <f>IF(C1518=F1518,1,0)</f>
        <v>0</v>
      </c>
      <c r="H1518" s="11" t="b">
        <f>AND(C1518="incels",F1518="incels")</f>
        <v>0</v>
      </c>
      <c r="I1518" s="11" t="b">
        <f>AND(C1518="incels",F1518="neutre")</f>
        <v>1</v>
      </c>
      <c r="J1518" s="11" t="b">
        <f>AND(C1518="neutre",F1518="neutre")</f>
        <v>0</v>
      </c>
      <c r="K1518" s="12" t="b">
        <f>AND(C1518="neutre",F1518="incels")</f>
        <v>0</v>
      </c>
    </row>
    <row r="1519" spans="1:11" ht="15.75" customHeight="1" x14ac:dyDescent="0.15">
      <c r="A1519" s="39" t="s">
        <v>5975</v>
      </c>
      <c r="B1519" s="40">
        <v>6009</v>
      </c>
      <c r="C1519" s="41" t="s">
        <v>1</v>
      </c>
      <c r="D1519" s="42">
        <v>0</v>
      </c>
      <c r="E1519" s="42">
        <v>0</v>
      </c>
      <c r="F1519" s="9" t="s">
        <v>2</v>
      </c>
      <c r="G1519" s="11">
        <f>IF(C1519=F1519,1,0)</f>
        <v>0</v>
      </c>
      <c r="H1519" s="11" t="b">
        <f>AND(C1519="incels",F1519="incels")</f>
        <v>0</v>
      </c>
      <c r="I1519" s="11" t="b">
        <f>AND(C1519="incels",F1519="neutre")</f>
        <v>1</v>
      </c>
      <c r="J1519" s="11" t="b">
        <f>AND(C1519="neutre",F1519="neutre")</f>
        <v>0</v>
      </c>
      <c r="K1519" s="12" t="b">
        <f>AND(C1519="neutre",F1519="incels")</f>
        <v>0</v>
      </c>
    </row>
    <row r="1520" spans="1:11" ht="15.75" customHeight="1" x14ac:dyDescent="0.15">
      <c r="A1520" s="39" t="s">
        <v>1722</v>
      </c>
      <c r="B1520" s="40">
        <v>1724</v>
      </c>
      <c r="C1520" s="41" t="s">
        <v>1</v>
      </c>
      <c r="D1520" s="42">
        <v>0</v>
      </c>
      <c r="E1520" s="42">
        <v>0</v>
      </c>
      <c r="F1520" s="9" t="s">
        <v>2</v>
      </c>
      <c r="G1520" s="11">
        <f>IF(C1520=F1520,1,0)</f>
        <v>0</v>
      </c>
      <c r="H1520" s="11" t="b">
        <f>AND(C1520="incels",F1520="incels")</f>
        <v>0</v>
      </c>
      <c r="I1520" s="11" t="b">
        <f>AND(C1520="incels",F1520="neutre")</f>
        <v>1</v>
      </c>
      <c r="J1520" s="11" t="b">
        <f>AND(C1520="neutre",F1520="neutre")</f>
        <v>0</v>
      </c>
      <c r="K1520" s="12" t="b">
        <f>AND(C1520="neutre",F1520="incels")</f>
        <v>0</v>
      </c>
    </row>
    <row r="1521" spans="1:11" ht="15.75" customHeight="1" x14ac:dyDescent="0.15">
      <c r="A1521" s="39" t="s">
        <v>23</v>
      </c>
      <c r="B1521" s="40">
        <v>20</v>
      </c>
      <c r="C1521" s="41" t="s">
        <v>1</v>
      </c>
      <c r="D1521" s="42">
        <v>0</v>
      </c>
      <c r="E1521" s="42">
        <v>0</v>
      </c>
      <c r="F1521" s="9" t="s">
        <v>2</v>
      </c>
      <c r="G1521" s="11">
        <f>IF(C1521=F1521,1,0)</f>
        <v>0</v>
      </c>
      <c r="H1521" s="11" t="b">
        <f>AND(C1521="incels",F1521="incels")</f>
        <v>0</v>
      </c>
      <c r="I1521" s="11" t="b">
        <f>AND(C1521="incels",F1521="neutre")</f>
        <v>1</v>
      </c>
      <c r="J1521" s="11" t="b">
        <f>AND(C1521="neutre",F1521="neutre")</f>
        <v>0</v>
      </c>
      <c r="K1521" s="12" t="b">
        <f>AND(C1521="neutre",F1521="incels")</f>
        <v>0</v>
      </c>
    </row>
    <row r="1522" spans="1:11" ht="15.75" customHeight="1" x14ac:dyDescent="0.15">
      <c r="A1522" s="39" t="s">
        <v>8114</v>
      </c>
      <c r="B1522" s="40">
        <v>8176</v>
      </c>
      <c r="C1522" s="41" t="s">
        <v>1</v>
      </c>
      <c r="D1522" s="42">
        <v>0</v>
      </c>
      <c r="E1522" s="42">
        <v>0</v>
      </c>
      <c r="F1522" s="9" t="s">
        <v>2</v>
      </c>
      <c r="G1522" s="11">
        <f>IF(C1522=F1522,1,0)</f>
        <v>0</v>
      </c>
      <c r="H1522" s="11" t="b">
        <f>AND(C1522="incels",F1522="incels")</f>
        <v>0</v>
      </c>
      <c r="I1522" s="11" t="b">
        <f>AND(C1522="incels",F1522="neutre")</f>
        <v>1</v>
      </c>
      <c r="J1522" s="11" t="b">
        <f>AND(C1522="neutre",F1522="neutre")</f>
        <v>0</v>
      </c>
      <c r="K1522" s="12" t="b">
        <f>AND(C1522="neutre",F1522="incels")</f>
        <v>0</v>
      </c>
    </row>
    <row r="1523" spans="1:11" ht="15.75" customHeight="1" x14ac:dyDescent="0.15">
      <c r="A1523" s="39" t="s">
        <v>1576</v>
      </c>
      <c r="B1523" s="40">
        <v>1578</v>
      </c>
      <c r="C1523" s="41" t="s">
        <v>1</v>
      </c>
      <c r="D1523" s="42">
        <v>0</v>
      </c>
      <c r="E1523" s="42">
        <v>0</v>
      </c>
      <c r="F1523" s="9" t="s">
        <v>2</v>
      </c>
      <c r="G1523" s="11">
        <f>IF(C1523=F1523,1,0)</f>
        <v>0</v>
      </c>
      <c r="H1523" s="11" t="b">
        <f>AND(C1523="incels",F1523="incels")</f>
        <v>0</v>
      </c>
      <c r="I1523" s="11" t="b">
        <f>AND(C1523="incels",F1523="neutre")</f>
        <v>1</v>
      </c>
      <c r="J1523" s="11" t="b">
        <f>AND(C1523="neutre",F1523="neutre")</f>
        <v>0</v>
      </c>
      <c r="K1523" s="12" t="b">
        <f>AND(C1523="neutre",F1523="incels")</f>
        <v>0</v>
      </c>
    </row>
    <row r="1524" spans="1:11" ht="15.75" customHeight="1" x14ac:dyDescent="0.15">
      <c r="A1524" s="39" t="s">
        <v>2923</v>
      </c>
      <c r="B1524" s="40">
        <v>2926</v>
      </c>
      <c r="C1524" s="41" t="s">
        <v>2</v>
      </c>
      <c r="D1524" s="42">
        <v>0</v>
      </c>
      <c r="E1524" s="42">
        <v>1</v>
      </c>
      <c r="F1524" s="9" t="s">
        <v>2</v>
      </c>
      <c r="G1524" s="11">
        <f>IF(C1524=F1524,1,0)</f>
        <v>1</v>
      </c>
      <c r="H1524" s="11" t="b">
        <f>AND(C1524="incels",F1524="incels")</f>
        <v>0</v>
      </c>
      <c r="I1524" s="11" t="b">
        <f>AND(C1524="incels",F1524="neutre")</f>
        <v>0</v>
      </c>
      <c r="J1524" s="11" t="b">
        <f>AND(C1524="neutre",F1524="neutre")</f>
        <v>1</v>
      </c>
      <c r="K1524" s="12" t="b">
        <f>AND(C1524="neutre",F1524="incels")</f>
        <v>0</v>
      </c>
    </row>
    <row r="1525" spans="1:11" ht="15.75" customHeight="1" x14ac:dyDescent="0.15">
      <c r="A1525" s="39" t="s">
        <v>4297</v>
      </c>
      <c r="B1525" s="40">
        <v>4306</v>
      </c>
      <c r="C1525" s="41" t="s">
        <v>2</v>
      </c>
      <c r="D1525" s="42">
        <v>0</v>
      </c>
      <c r="E1525" s="42">
        <v>1</v>
      </c>
      <c r="F1525" s="9" t="s">
        <v>2</v>
      </c>
      <c r="G1525" s="11">
        <f>IF(C1525=F1525,1,0)</f>
        <v>1</v>
      </c>
      <c r="H1525" s="11" t="b">
        <f>AND(C1525="incels",F1525="incels")</f>
        <v>0</v>
      </c>
      <c r="I1525" s="11" t="b">
        <f>AND(C1525="incels",F1525="neutre")</f>
        <v>0</v>
      </c>
      <c r="J1525" s="11" t="b">
        <f>AND(C1525="neutre",F1525="neutre")</f>
        <v>1</v>
      </c>
      <c r="K1525" s="12" t="b">
        <f>AND(C1525="neutre",F1525="incels")</f>
        <v>0</v>
      </c>
    </row>
    <row r="1526" spans="1:11" ht="15.75" customHeight="1" x14ac:dyDescent="0.15">
      <c r="A1526" s="39" t="s">
        <v>607</v>
      </c>
      <c r="B1526" s="40">
        <v>605</v>
      </c>
      <c r="C1526" s="41" t="s">
        <v>1</v>
      </c>
      <c r="D1526" s="42">
        <v>0</v>
      </c>
      <c r="E1526" s="42">
        <v>0</v>
      </c>
      <c r="F1526" s="9" t="s">
        <v>2</v>
      </c>
      <c r="G1526" s="11">
        <f>IF(C1526=F1526,1,0)</f>
        <v>0</v>
      </c>
      <c r="H1526" s="11" t="b">
        <f>AND(C1526="incels",F1526="incels")</f>
        <v>0</v>
      </c>
      <c r="I1526" s="11" t="b">
        <f>AND(C1526="incels",F1526="neutre")</f>
        <v>1</v>
      </c>
      <c r="J1526" s="11" t="b">
        <f>AND(C1526="neutre",F1526="neutre")</f>
        <v>0</v>
      </c>
      <c r="K1526" s="12" t="b">
        <f>AND(C1526="neutre",F1526="incels")</f>
        <v>0</v>
      </c>
    </row>
    <row r="1527" spans="1:11" ht="15.75" customHeight="1" x14ac:dyDescent="0.15">
      <c r="A1527" s="39" t="s">
        <v>8201</v>
      </c>
      <c r="B1527" s="40">
        <v>8263</v>
      </c>
      <c r="C1527" s="41" t="s">
        <v>1</v>
      </c>
      <c r="D1527" s="42">
        <v>0</v>
      </c>
      <c r="E1527" s="42">
        <v>0</v>
      </c>
      <c r="F1527" s="9" t="s">
        <v>2</v>
      </c>
      <c r="G1527" s="11">
        <f>IF(C1527=F1527,1,0)</f>
        <v>0</v>
      </c>
      <c r="H1527" s="11" t="b">
        <f>AND(C1527="incels",F1527="incels")</f>
        <v>0</v>
      </c>
      <c r="I1527" s="11" t="b">
        <f>AND(C1527="incels",F1527="neutre")</f>
        <v>1</v>
      </c>
      <c r="J1527" s="11" t="b">
        <f>AND(C1527="neutre",F1527="neutre")</f>
        <v>0</v>
      </c>
      <c r="K1527" s="12" t="b">
        <f>AND(C1527="neutre",F1527="incels")</f>
        <v>0</v>
      </c>
    </row>
    <row r="1528" spans="1:11" ht="15.75" customHeight="1" x14ac:dyDescent="0.15">
      <c r="A1528" s="39" t="s">
        <v>3814</v>
      </c>
      <c r="B1528" s="40">
        <v>3821</v>
      </c>
      <c r="C1528" s="41" t="s">
        <v>1</v>
      </c>
      <c r="D1528" s="42">
        <v>0</v>
      </c>
      <c r="E1528" s="42">
        <v>0</v>
      </c>
      <c r="F1528" s="9" t="s">
        <v>2</v>
      </c>
      <c r="G1528" s="11">
        <f>IF(C1528=F1528,1,0)</f>
        <v>0</v>
      </c>
      <c r="H1528" s="11" t="b">
        <f>AND(C1528="incels",F1528="incels")</f>
        <v>0</v>
      </c>
      <c r="I1528" s="11" t="b">
        <f>AND(C1528="incels",F1528="neutre")</f>
        <v>1</v>
      </c>
      <c r="J1528" s="11" t="b">
        <f>AND(C1528="neutre",F1528="neutre")</f>
        <v>0</v>
      </c>
      <c r="K1528" s="12" t="b">
        <f>AND(C1528="neutre",F1528="incels")</f>
        <v>0</v>
      </c>
    </row>
    <row r="1529" spans="1:11" ht="15.75" customHeight="1" x14ac:dyDescent="0.15">
      <c r="A1529" s="39" t="s">
        <v>9267</v>
      </c>
      <c r="B1529" s="40">
        <v>9340</v>
      </c>
      <c r="C1529" s="41" t="s">
        <v>2</v>
      </c>
      <c r="D1529" s="42">
        <v>0</v>
      </c>
      <c r="E1529" s="42">
        <v>1</v>
      </c>
      <c r="F1529" s="9" t="s">
        <v>2</v>
      </c>
      <c r="G1529" s="11">
        <f>IF(C1529=F1529,1,0)</f>
        <v>1</v>
      </c>
      <c r="H1529" s="11" t="b">
        <f>AND(C1529="incels",F1529="incels")</f>
        <v>0</v>
      </c>
      <c r="I1529" s="11" t="b">
        <f>AND(C1529="incels",F1529="neutre")</f>
        <v>0</v>
      </c>
      <c r="J1529" s="11" t="b">
        <f>AND(C1529="neutre",F1529="neutre")</f>
        <v>1</v>
      </c>
      <c r="K1529" s="12" t="b">
        <f>AND(C1529="neutre",F1529="incels")</f>
        <v>0</v>
      </c>
    </row>
    <row r="1530" spans="1:11" ht="15.75" customHeight="1" x14ac:dyDescent="0.15">
      <c r="A1530" s="39" t="s">
        <v>4260</v>
      </c>
      <c r="B1530" s="40">
        <v>4269</v>
      </c>
      <c r="C1530" s="41" t="s">
        <v>1</v>
      </c>
      <c r="D1530" s="42">
        <v>0</v>
      </c>
      <c r="E1530" s="42">
        <v>0</v>
      </c>
      <c r="F1530" s="9" t="s">
        <v>2</v>
      </c>
      <c r="G1530" s="11">
        <f>IF(C1530=F1530,1,0)</f>
        <v>0</v>
      </c>
      <c r="H1530" s="11" t="b">
        <f>AND(C1530="incels",F1530="incels")</f>
        <v>0</v>
      </c>
      <c r="I1530" s="11" t="b">
        <f>AND(C1530="incels",F1530="neutre")</f>
        <v>1</v>
      </c>
      <c r="J1530" s="11" t="b">
        <f>AND(C1530="neutre",F1530="neutre")</f>
        <v>0</v>
      </c>
      <c r="K1530" s="12" t="b">
        <f>AND(C1530="neutre",F1530="incels")</f>
        <v>0</v>
      </c>
    </row>
    <row r="1531" spans="1:11" ht="15.75" customHeight="1" x14ac:dyDescent="0.15">
      <c r="A1531" s="39" t="s">
        <v>6621</v>
      </c>
      <c r="B1531" s="40">
        <v>6663</v>
      </c>
      <c r="C1531" s="41" t="s">
        <v>2</v>
      </c>
      <c r="D1531" s="42">
        <v>0</v>
      </c>
      <c r="E1531" s="42">
        <v>1</v>
      </c>
      <c r="F1531" s="9" t="s">
        <v>2</v>
      </c>
      <c r="G1531" s="11">
        <f>IF(C1531=F1531,1,0)</f>
        <v>1</v>
      </c>
      <c r="H1531" s="11" t="b">
        <f>AND(C1531="incels",F1531="incels")</f>
        <v>0</v>
      </c>
      <c r="I1531" s="11" t="b">
        <f>AND(C1531="incels",F1531="neutre")</f>
        <v>0</v>
      </c>
      <c r="J1531" s="11" t="b">
        <f>AND(C1531="neutre",F1531="neutre")</f>
        <v>1</v>
      </c>
      <c r="K1531" s="12" t="b">
        <f>AND(C1531="neutre",F1531="incels")</f>
        <v>0</v>
      </c>
    </row>
    <row r="1532" spans="1:11" ht="15.75" customHeight="1" x14ac:dyDescent="0.15">
      <c r="A1532" s="39" t="s">
        <v>139</v>
      </c>
      <c r="B1532" s="40">
        <v>136</v>
      </c>
      <c r="C1532" s="41" t="s">
        <v>2</v>
      </c>
      <c r="D1532" s="42">
        <v>0</v>
      </c>
      <c r="E1532" s="42">
        <v>1</v>
      </c>
      <c r="F1532" s="9" t="s">
        <v>2</v>
      </c>
      <c r="G1532" s="11">
        <f>IF(C1532=F1532,1,0)</f>
        <v>1</v>
      </c>
      <c r="H1532" s="11" t="b">
        <f>AND(C1532="incels",F1532="incels")</f>
        <v>0</v>
      </c>
      <c r="I1532" s="11" t="b">
        <f>AND(C1532="incels",F1532="neutre")</f>
        <v>0</v>
      </c>
      <c r="J1532" s="11" t="b">
        <f>AND(C1532="neutre",F1532="neutre")</f>
        <v>1</v>
      </c>
      <c r="K1532" s="12" t="b">
        <f>AND(C1532="neutre",F1532="incels")</f>
        <v>0</v>
      </c>
    </row>
    <row r="1533" spans="1:11" ht="15.75" customHeight="1" x14ac:dyDescent="0.15">
      <c r="A1533" s="39" t="s">
        <v>3046</v>
      </c>
      <c r="B1533" s="40">
        <v>3049</v>
      </c>
      <c r="C1533" s="41" t="s">
        <v>1</v>
      </c>
      <c r="D1533" s="42">
        <v>0</v>
      </c>
      <c r="E1533" s="42">
        <v>0</v>
      </c>
      <c r="F1533" s="9" t="s">
        <v>2</v>
      </c>
      <c r="G1533" s="11">
        <f>IF(C1533=F1533,1,0)</f>
        <v>0</v>
      </c>
      <c r="H1533" s="11" t="b">
        <f>AND(C1533="incels",F1533="incels")</f>
        <v>0</v>
      </c>
      <c r="I1533" s="11" t="b">
        <f>AND(C1533="incels",F1533="neutre")</f>
        <v>1</v>
      </c>
      <c r="J1533" s="11" t="b">
        <f>AND(C1533="neutre",F1533="neutre")</f>
        <v>0</v>
      </c>
      <c r="K1533" s="12" t="b">
        <f>AND(C1533="neutre",F1533="incels")</f>
        <v>0</v>
      </c>
    </row>
    <row r="1534" spans="1:11" ht="15.75" customHeight="1" x14ac:dyDescent="0.15">
      <c r="A1534" s="39" t="s">
        <v>523</v>
      </c>
      <c r="B1534" s="40">
        <v>521</v>
      </c>
      <c r="C1534" s="41" t="s">
        <v>1</v>
      </c>
      <c r="D1534" s="42">
        <v>1</v>
      </c>
      <c r="E1534" s="42">
        <v>0</v>
      </c>
      <c r="F1534" s="9" t="s">
        <v>2</v>
      </c>
      <c r="G1534" s="11">
        <f>IF(C1534=F1534,1,0)</f>
        <v>0</v>
      </c>
      <c r="H1534" s="11" t="b">
        <f>AND(C1534="incels",F1534="incels")</f>
        <v>0</v>
      </c>
      <c r="I1534" s="11" t="b">
        <f>AND(C1534="incels",F1534="neutre")</f>
        <v>1</v>
      </c>
      <c r="J1534" s="11" t="b">
        <f>AND(C1534="neutre",F1534="neutre")</f>
        <v>0</v>
      </c>
      <c r="K1534" s="12" t="b">
        <f>AND(C1534="neutre",F1534="incels")</f>
        <v>0</v>
      </c>
    </row>
    <row r="1535" spans="1:11" ht="15.75" customHeight="1" x14ac:dyDescent="0.15">
      <c r="A1535" s="39" t="s">
        <v>766</v>
      </c>
      <c r="B1535" s="40">
        <v>765</v>
      </c>
      <c r="C1535" s="41" t="s">
        <v>1</v>
      </c>
      <c r="D1535" s="42">
        <v>0</v>
      </c>
      <c r="E1535" s="42">
        <v>0</v>
      </c>
      <c r="F1535" s="9" t="s">
        <v>2</v>
      </c>
      <c r="G1535" s="11">
        <f>IF(C1535=F1535,1,0)</f>
        <v>0</v>
      </c>
      <c r="H1535" s="11" t="b">
        <f>AND(C1535="incels",F1535="incels")</f>
        <v>0</v>
      </c>
      <c r="I1535" s="11" t="b">
        <f>AND(C1535="incels",F1535="neutre")</f>
        <v>1</v>
      </c>
      <c r="J1535" s="11" t="b">
        <f>AND(C1535="neutre",F1535="neutre")</f>
        <v>0</v>
      </c>
      <c r="K1535" s="12" t="b">
        <f>AND(C1535="neutre",F1535="incels")</f>
        <v>0</v>
      </c>
    </row>
    <row r="1536" spans="1:11" ht="15.75" customHeight="1" x14ac:dyDescent="0.15">
      <c r="A1536" s="39" t="s">
        <v>7295</v>
      </c>
      <c r="B1536" s="40">
        <v>7347</v>
      </c>
      <c r="C1536" s="41" t="s">
        <v>2</v>
      </c>
      <c r="D1536" s="42">
        <v>0</v>
      </c>
      <c r="E1536" s="42">
        <v>1</v>
      </c>
      <c r="F1536" s="9" t="s">
        <v>2</v>
      </c>
      <c r="G1536" s="11">
        <f>IF(C1536=F1536,1,0)</f>
        <v>1</v>
      </c>
      <c r="H1536" s="11" t="b">
        <f>AND(C1536="incels",F1536="incels")</f>
        <v>0</v>
      </c>
      <c r="I1536" s="11" t="b">
        <f>AND(C1536="incels",F1536="neutre")</f>
        <v>0</v>
      </c>
      <c r="J1536" s="11" t="b">
        <f>AND(C1536="neutre",F1536="neutre")</f>
        <v>1</v>
      </c>
      <c r="K1536" s="12" t="b">
        <f>AND(C1536="neutre",F1536="incels")</f>
        <v>0</v>
      </c>
    </row>
    <row r="1537" spans="1:11" ht="15.75" customHeight="1" x14ac:dyDescent="0.15">
      <c r="A1537" s="39" t="s">
        <v>1975</v>
      </c>
      <c r="B1537" s="40">
        <v>1977</v>
      </c>
      <c r="C1537" s="41" t="s">
        <v>2</v>
      </c>
      <c r="D1537" s="42">
        <v>0</v>
      </c>
      <c r="E1537" s="42">
        <v>1</v>
      </c>
      <c r="F1537" s="9" t="s">
        <v>2</v>
      </c>
      <c r="G1537" s="11">
        <f>IF(C1537=F1537,1,0)</f>
        <v>1</v>
      </c>
      <c r="H1537" s="11" t="b">
        <f>AND(C1537="incels",F1537="incels")</f>
        <v>0</v>
      </c>
      <c r="I1537" s="11" t="b">
        <f>AND(C1537="incels",F1537="neutre")</f>
        <v>0</v>
      </c>
      <c r="J1537" s="11" t="b">
        <f>AND(C1537="neutre",F1537="neutre")</f>
        <v>1</v>
      </c>
      <c r="K1537" s="12" t="b">
        <f>AND(C1537="neutre",F1537="incels")</f>
        <v>0</v>
      </c>
    </row>
    <row r="1538" spans="1:11" ht="15.75" customHeight="1" x14ac:dyDescent="0.15">
      <c r="A1538" s="39" t="s">
        <v>7125</v>
      </c>
      <c r="B1538" s="40">
        <v>7175</v>
      </c>
      <c r="C1538" s="41" t="s">
        <v>1</v>
      </c>
      <c r="D1538" s="42">
        <v>0</v>
      </c>
      <c r="E1538" s="42">
        <v>0</v>
      </c>
      <c r="F1538" s="9" t="s">
        <v>2</v>
      </c>
      <c r="G1538" s="11">
        <f>IF(C1538=F1538,1,0)</f>
        <v>0</v>
      </c>
      <c r="H1538" s="11" t="b">
        <f>AND(C1538="incels",F1538="incels")</f>
        <v>0</v>
      </c>
      <c r="I1538" s="11" t="b">
        <f>AND(C1538="incels",F1538="neutre")</f>
        <v>1</v>
      </c>
      <c r="J1538" s="11" t="b">
        <f>AND(C1538="neutre",F1538="neutre")</f>
        <v>0</v>
      </c>
      <c r="K1538" s="12" t="b">
        <f>AND(C1538="neutre",F1538="incels")</f>
        <v>0</v>
      </c>
    </row>
    <row r="1539" spans="1:11" ht="15.75" customHeight="1" x14ac:dyDescent="0.15">
      <c r="A1539" s="39" t="s">
        <v>4948</v>
      </c>
      <c r="B1539" s="40">
        <v>4966</v>
      </c>
      <c r="C1539" s="41" t="s">
        <v>2</v>
      </c>
      <c r="D1539" s="42">
        <v>0</v>
      </c>
      <c r="E1539" s="42">
        <v>1</v>
      </c>
      <c r="F1539" s="9" t="s">
        <v>2</v>
      </c>
      <c r="G1539" s="11">
        <f>IF(C1539=F1539,1,0)</f>
        <v>1</v>
      </c>
      <c r="H1539" s="11" t="b">
        <f>AND(C1539="incels",F1539="incels")</f>
        <v>0</v>
      </c>
      <c r="I1539" s="11" t="b">
        <f>AND(C1539="incels",F1539="neutre")</f>
        <v>0</v>
      </c>
      <c r="J1539" s="11" t="b">
        <f>AND(C1539="neutre",F1539="neutre")</f>
        <v>1</v>
      </c>
      <c r="K1539" s="12" t="b">
        <f>AND(C1539="neutre",F1539="incels")</f>
        <v>0</v>
      </c>
    </row>
    <row r="1540" spans="1:11" ht="15.75" customHeight="1" x14ac:dyDescent="0.15">
      <c r="A1540" s="39" t="s">
        <v>969</v>
      </c>
      <c r="B1540" s="40">
        <v>969</v>
      </c>
      <c r="C1540" s="41" t="s">
        <v>1</v>
      </c>
      <c r="D1540" s="42">
        <v>0</v>
      </c>
      <c r="E1540" s="42">
        <v>0</v>
      </c>
      <c r="F1540" s="9" t="s">
        <v>2</v>
      </c>
      <c r="G1540" s="11">
        <f>IF(C1540=F1540,1,0)</f>
        <v>0</v>
      </c>
      <c r="H1540" s="11" t="b">
        <f>AND(C1540="incels",F1540="incels")</f>
        <v>0</v>
      </c>
      <c r="I1540" s="11" t="b">
        <f>AND(C1540="incels",F1540="neutre")</f>
        <v>1</v>
      </c>
      <c r="J1540" s="11" t="b">
        <f>AND(C1540="neutre",F1540="neutre")</f>
        <v>0</v>
      </c>
      <c r="K1540" s="12" t="b">
        <f>AND(C1540="neutre",F1540="incels")</f>
        <v>0</v>
      </c>
    </row>
    <row r="1541" spans="1:11" ht="15.75" customHeight="1" x14ac:dyDescent="0.15">
      <c r="A1541" s="39" t="s">
        <v>1283</v>
      </c>
      <c r="B1541" s="40">
        <v>1284</v>
      </c>
      <c r="C1541" s="41" t="s">
        <v>2</v>
      </c>
      <c r="D1541" s="42">
        <v>0</v>
      </c>
      <c r="E1541" s="42">
        <v>1</v>
      </c>
      <c r="F1541" s="9" t="s">
        <v>2</v>
      </c>
      <c r="G1541" s="11">
        <f>IF(C1541=F1541,1,0)</f>
        <v>1</v>
      </c>
      <c r="H1541" s="11" t="b">
        <f>AND(C1541="incels",F1541="incels")</f>
        <v>0</v>
      </c>
      <c r="I1541" s="11" t="b">
        <f>AND(C1541="incels",F1541="neutre")</f>
        <v>0</v>
      </c>
      <c r="J1541" s="11" t="b">
        <f>AND(C1541="neutre",F1541="neutre")</f>
        <v>1</v>
      </c>
      <c r="K1541" s="12" t="b">
        <f>AND(C1541="neutre",F1541="incels")</f>
        <v>0</v>
      </c>
    </row>
    <row r="1542" spans="1:11" ht="15.75" customHeight="1" x14ac:dyDescent="0.15">
      <c r="A1542" s="39" t="s">
        <v>9243</v>
      </c>
      <c r="B1542" s="40">
        <v>9316</v>
      </c>
      <c r="C1542" s="41" t="s">
        <v>1</v>
      </c>
      <c r="D1542" s="42">
        <v>0</v>
      </c>
      <c r="E1542" s="42">
        <v>0</v>
      </c>
      <c r="F1542" s="9" t="s">
        <v>2</v>
      </c>
      <c r="G1542" s="11">
        <f>IF(C1542=F1542,1,0)</f>
        <v>0</v>
      </c>
      <c r="H1542" s="11" t="b">
        <f>AND(C1542="incels",F1542="incels")</f>
        <v>0</v>
      </c>
      <c r="I1542" s="11" t="b">
        <f>AND(C1542="incels",F1542="neutre")</f>
        <v>1</v>
      </c>
      <c r="J1542" s="11" t="b">
        <f>AND(C1542="neutre",F1542="neutre")</f>
        <v>0</v>
      </c>
      <c r="K1542" s="12" t="b">
        <f>AND(C1542="neutre",F1542="incels")</f>
        <v>0</v>
      </c>
    </row>
    <row r="1543" spans="1:11" ht="15.75" customHeight="1" x14ac:dyDescent="0.15">
      <c r="A1543" s="39" t="s">
        <v>9243</v>
      </c>
      <c r="B1543" s="40">
        <v>9909</v>
      </c>
      <c r="C1543" s="41" t="s">
        <v>1</v>
      </c>
      <c r="D1543" s="42">
        <v>0</v>
      </c>
      <c r="E1543" s="42">
        <v>0</v>
      </c>
      <c r="F1543" s="9" t="s">
        <v>2</v>
      </c>
      <c r="G1543" s="11">
        <f>IF(C1543=F1543,1,0)</f>
        <v>0</v>
      </c>
      <c r="H1543" s="11" t="b">
        <f>AND(C1543="incels",F1543="incels")</f>
        <v>0</v>
      </c>
      <c r="I1543" s="11" t="b">
        <f>AND(C1543="incels",F1543="neutre")</f>
        <v>1</v>
      </c>
      <c r="J1543" s="11" t="b">
        <f>AND(C1543="neutre",F1543="neutre")</f>
        <v>0</v>
      </c>
      <c r="K1543" s="12" t="b">
        <f>AND(C1543="neutre",F1543="incels")</f>
        <v>0</v>
      </c>
    </row>
    <row r="1544" spans="1:11" ht="15.75" customHeight="1" x14ac:dyDescent="0.15">
      <c r="A1544" s="39" t="s">
        <v>7292</v>
      </c>
      <c r="B1544" s="40">
        <v>7344</v>
      </c>
      <c r="C1544" s="41" t="s">
        <v>1</v>
      </c>
      <c r="D1544" s="42">
        <v>0</v>
      </c>
      <c r="E1544" s="42">
        <v>0</v>
      </c>
      <c r="F1544" s="9" t="s">
        <v>2</v>
      </c>
      <c r="G1544" s="11">
        <f>IF(C1544=F1544,1,0)</f>
        <v>0</v>
      </c>
      <c r="H1544" s="11" t="b">
        <f>AND(C1544="incels",F1544="incels")</f>
        <v>0</v>
      </c>
      <c r="I1544" s="11" t="b">
        <f>AND(C1544="incels",F1544="neutre")</f>
        <v>1</v>
      </c>
      <c r="J1544" s="11" t="b">
        <f>AND(C1544="neutre",F1544="neutre")</f>
        <v>0</v>
      </c>
      <c r="K1544" s="12" t="b">
        <f>AND(C1544="neutre",F1544="incels")</f>
        <v>0</v>
      </c>
    </row>
    <row r="1545" spans="1:11" ht="15.75" customHeight="1" x14ac:dyDescent="0.15">
      <c r="A1545" s="39" t="s">
        <v>1034</v>
      </c>
      <c r="B1545" s="40">
        <v>1035</v>
      </c>
      <c r="C1545" s="41" t="s">
        <v>2</v>
      </c>
      <c r="D1545" s="42">
        <v>0</v>
      </c>
      <c r="E1545" s="42">
        <v>1</v>
      </c>
      <c r="F1545" s="9" t="s">
        <v>2</v>
      </c>
      <c r="G1545" s="11">
        <f>IF(C1545=F1545,1,0)</f>
        <v>1</v>
      </c>
      <c r="H1545" s="11" t="b">
        <f>AND(C1545="incels",F1545="incels")</f>
        <v>0</v>
      </c>
      <c r="I1545" s="11" t="b">
        <f>AND(C1545="incels",F1545="neutre")</f>
        <v>0</v>
      </c>
      <c r="J1545" s="11" t="b">
        <f>AND(C1545="neutre",F1545="neutre")</f>
        <v>1</v>
      </c>
      <c r="K1545" s="12" t="b">
        <f>AND(C1545="neutre",F1545="incels")</f>
        <v>0</v>
      </c>
    </row>
    <row r="1546" spans="1:11" ht="15.75" customHeight="1" x14ac:dyDescent="0.15">
      <c r="A1546" s="39" t="s">
        <v>2715</v>
      </c>
      <c r="B1546" s="40">
        <v>2717</v>
      </c>
      <c r="C1546" s="41" t="s">
        <v>1</v>
      </c>
      <c r="D1546" s="42">
        <v>0</v>
      </c>
      <c r="E1546" s="42">
        <v>0</v>
      </c>
      <c r="F1546" s="9" t="s">
        <v>2</v>
      </c>
      <c r="G1546" s="11">
        <f>IF(C1546=F1546,1,0)</f>
        <v>0</v>
      </c>
      <c r="H1546" s="11" t="b">
        <f>AND(C1546="incels",F1546="incels")</f>
        <v>0</v>
      </c>
      <c r="I1546" s="11" t="b">
        <f>AND(C1546="incels",F1546="neutre")</f>
        <v>1</v>
      </c>
      <c r="J1546" s="11" t="b">
        <f>AND(C1546="neutre",F1546="neutre")</f>
        <v>0</v>
      </c>
      <c r="K1546" s="12" t="b">
        <f>AND(C1546="neutre",F1546="incels")</f>
        <v>0</v>
      </c>
    </row>
    <row r="1547" spans="1:11" ht="15.75" customHeight="1" x14ac:dyDescent="0.15">
      <c r="A1547" s="39" t="s">
        <v>3793</v>
      </c>
      <c r="B1547" s="40">
        <v>3800</v>
      </c>
      <c r="C1547" s="41" t="s">
        <v>2</v>
      </c>
      <c r="D1547" s="42">
        <v>0</v>
      </c>
      <c r="E1547" s="42">
        <v>1</v>
      </c>
      <c r="F1547" s="9" t="s">
        <v>2</v>
      </c>
      <c r="G1547" s="11">
        <f>IF(C1547=F1547,1,0)</f>
        <v>1</v>
      </c>
      <c r="H1547" s="11" t="b">
        <f>AND(C1547="incels",F1547="incels")</f>
        <v>0</v>
      </c>
      <c r="I1547" s="11" t="b">
        <f>AND(C1547="incels",F1547="neutre")</f>
        <v>0</v>
      </c>
      <c r="J1547" s="11" t="b">
        <f>AND(C1547="neutre",F1547="neutre")</f>
        <v>1</v>
      </c>
      <c r="K1547" s="12" t="b">
        <f>AND(C1547="neutre",F1547="incels")</f>
        <v>0</v>
      </c>
    </row>
    <row r="1548" spans="1:11" ht="15.75" customHeight="1" x14ac:dyDescent="0.15">
      <c r="A1548" s="39" t="s">
        <v>7736</v>
      </c>
      <c r="B1548" s="40">
        <v>7792</v>
      </c>
      <c r="C1548" s="41" t="s">
        <v>2</v>
      </c>
      <c r="D1548" s="42">
        <v>0</v>
      </c>
      <c r="E1548" s="42">
        <v>1</v>
      </c>
      <c r="F1548" s="9" t="s">
        <v>2</v>
      </c>
      <c r="G1548" s="11">
        <f>IF(C1548=F1548,1,0)</f>
        <v>1</v>
      </c>
      <c r="H1548" s="11" t="b">
        <f>AND(C1548="incels",F1548="incels")</f>
        <v>0</v>
      </c>
      <c r="I1548" s="11" t="b">
        <f>AND(C1548="incels",F1548="neutre")</f>
        <v>0</v>
      </c>
      <c r="J1548" s="11" t="b">
        <f>AND(C1548="neutre",F1548="neutre")</f>
        <v>1</v>
      </c>
      <c r="K1548" s="12" t="b">
        <f>AND(C1548="neutre",F1548="incels")</f>
        <v>0</v>
      </c>
    </row>
    <row r="1549" spans="1:11" ht="15.75" customHeight="1" x14ac:dyDescent="0.15">
      <c r="A1549" s="39" t="s">
        <v>5817</v>
      </c>
      <c r="B1549" s="40">
        <v>5847</v>
      </c>
      <c r="C1549" s="41" t="s">
        <v>2</v>
      </c>
      <c r="D1549" s="42">
        <v>0</v>
      </c>
      <c r="E1549" s="42">
        <v>1</v>
      </c>
      <c r="F1549" s="9" t="s">
        <v>2</v>
      </c>
      <c r="G1549" s="11">
        <f>IF(C1549=F1549,1,0)</f>
        <v>1</v>
      </c>
      <c r="H1549" s="11" t="b">
        <f>AND(C1549="incels",F1549="incels")</f>
        <v>0</v>
      </c>
      <c r="I1549" s="11" t="b">
        <f>AND(C1549="incels",F1549="neutre")</f>
        <v>0</v>
      </c>
      <c r="J1549" s="11" t="b">
        <f>AND(C1549="neutre",F1549="neutre")</f>
        <v>1</v>
      </c>
      <c r="K1549" s="12" t="b">
        <f>AND(C1549="neutre",F1549="incels")</f>
        <v>0</v>
      </c>
    </row>
    <row r="1550" spans="1:11" ht="15.75" customHeight="1" x14ac:dyDescent="0.15">
      <c r="A1550" s="39" t="s">
        <v>9626</v>
      </c>
      <c r="B1550" s="40">
        <v>9705</v>
      </c>
      <c r="C1550" s="41" t="s">
        <v>2</v>
      </c>
      <c r="D1550" s="42">
        <v>0</v>
      </c>
      <c r="E1550" s="42">
        <v>1</v>
      </c>
      <c r="F1550" s="9" t="s">
        <v>2</v>
      </c>
      <c r="G1550" s="11">
        <f>IF(C1550=F1550,1,0)</f>
        <v>1</v>
      </c>
      <c r="H1550" s="11" t="b">
        <f>AND(C1550="incels",F1550="incels")</f>
        <v>0</v>
      </c>
      <c r="I1550" s="11" t="b">
        <f>AND(C1550="incels",F1550="neutre")</f>
        <v>0</v>
      </c>
      <c r="J1550" s="11" t="b">
        <f>AND(C1550="neutre",F1550="neutre")</f>
        <v>1</v>
      </c>
      <c r="K1550" s="12" t="b">
        <f>AND(C1550="neutre",F1550="incels")</f>
        <v>0</v>
      </c>
    </row>
    <row r="1551" spans="1:11" ht="15.75" customHeight="1" x14ac:dyDescent="0.15">
      <c r="A1551" s="39" t="s">
        <v>1693</v>
      </c>
      <c r="B1551" s="40">
        <v>1695</v>
      </c>
      <c r="C1551" s="41" t="s">
        <v>2</v>
      </c>
      <c r="D1551" s="42">
        <v>0</v>
      </c>
      <c r="E1551" s="42">
        <v>1</v>
      </c>
      <c r="F1551" s="9" t="s">
        <v>2</v>
      </c>
      <c r="G1551" s="11">
        <f>IF(C1551=F1551,1,0)</f>
        <v>1</v>
      </c>
      <c r="H1551" s="11" t="b">
        <f>AND(C1551="incels",F1551="incels")</f>
        <v>0</v>
      </c>
      <c r="I1551" s="11" t="b">
        <f>AND(C1551="incels",F1551="neutre")</f>
        <v>0</v>
      </c>
      <c r="J1551" s="11" t="b">
        <f>AND(C1551="neutre",F1551="neutre")</f>
        <v>1</v>
      </c>
      <c r="K1551" s="12" t="b">
        <f>AND(C1551="neutre",F1551="incels")</f>
        <v>0</v>
      </c>
    </row>
    <row r="1552" spans="1:11" ht="15.75" customHeight="1" x14ac:dyDescent="0.15">
      <c r="A1552" s="39" t="s">
        <v>4435</v>
      </c>
      <c r="B1552" s="40">
        <v>4444</v>
      </c>
      <c r="C1552" s="41" t="s">
        <v>2</v>
      </c>
      <c r="D1552" s="42">
        <v>0</v>
      </c>
      <c r="E1552" s="42">
        <v>1</v>
      </c>
      <c r="F1552" s="9" t="s">
        <v>2</v>
      </c>
      <c r="G1552" s="11">
        <f>IF(C1552=F1552,1,0)</f>
        <v>1</v>
      </c>
      <c r="H1552" s="11" t="b">
        <f>AND(C1552="incels",F1552="incels")</f>
        <v>0</v>
      </c>
      <c r="I1552" s="11" t="b">
        <f>AND(C1552="incels",F1552="neutre")</f>
        <v>0</v>
      </c>
      <c r="J1552" s="11" t="b">
        <f>AND(C1552="neutre",F1552="neutre")</f>
        <v>1</v>
      </c>
      <c r="K1552" s="12" t="b">
        <f>AND(C1552="neutre",F1552="incels")</f>
        <v>0</v>
      </c>
    </row>
    <row r="1553" spans="1:11" ht="15.75" customHeight="1" x14ac:dyDescent="0.15">
      <c r="A1553" s="39" t="s">
        <v>8922</v>
      </c>
      <c r="B1553" s="40">
        <v>8991</v>
      </c>
      <c r="C1553" s="41" t="s">
        <v>2</v>
      </c>
      <c r="D1553" s="42">
        <v>0</v>
      </c>
      <c r="E1553" s="42">
        <v>1</v>
      </c>
      <c r="F1553" s="9" t="s">
        <v>2</v>
      </c>
      <c r="G1553" s="11">
        <f>IF(C1553=F1553,1,0)</f>
        <v>1</v>
      </c>
      <c r="H1553" s="11" t="b">
        <f>AND(C1553="incels",F1553="incels")</f>
        <v>0</v>
      </c>
      <c r="I1553" s="11" t="b">
        <f>AND(C1553="incels",F1553="neutre")</f>
        <v>0</v>
      </c>
      <c r="J1553" s="11" t="b">
        <f>AND(C1553="neutre",F1553="neutre")</f>
        <v>1</v>
      </c>
      <c r="K1553" s="12" t="b">
        <f>AND(C1553="neutre",F1553="incels")</f>
        <v>0</v>
      </c>
    </row>
    <row r="1554" spans="1:11" ht="15.75" customHeight="1" x14ac:dyDescent="0.15">
      <c r="A1554" s="39" t="s">
        <v>1520</v>
      </c>
      <c r="B1554" s="40">
        <v>1522</v>
      </c>
      <c r="C1554" s="41" t="s">
        <v>2</v>
      </c>
      <c r="D1554" s="42">
        <v>0</v>
      </c>
      <c r="E1554" s="42">
        <v>1</v>
      </c>
      <c r="F1554" s="9" t="s">
        <v>2</v>
      </c>
      <c r="G1554" s="11">
        <f>IF(C1554=F1554,1,0)</f>
        <v>1</v>
      </c>
      <c r="H1554" s="11" t="b">
        <f>AND(C1554="incels",F1554="incels")</f>
        <v>0</v>
      </c>
      <c r="I1554" s="11" t="b">
        <f>AND(C1554="incels",F1554="neutre")</f>
        <v>0</v>
      </c>
      <c r="J1554" s="11" t="b">
        <f>AND(C1554="neutre",F1554="neutre")</f>
        <v>1</v>
      </c>
      <c r="K1554" s="12" t="b">
        <f>AND(C1554="neutre",F1554="incels")</f>
        <v>0</v>
      </c>
    </row>
    <row r="1555" spans="1:11" ht="15.75" customHeight="1" x14ac:dyDescent="0.15">
      <c r="A1555" s="39" t="s">
        <v>5102</v>
      </c>
      <c r="B1555" s="40">
        <v>5123</v>
      </c>
      <c r="C1555" s="41" t="s">
        <v>2</v>
      </c>
      <c r="D1555" s="42">
        <v>0</v>
      </c>
      <c r="E1555" s="42">
        <v>1</v>
      </c>
      <c r="F1555" s="9" t="s">
        <v>2</v>
      </c>
      <c r="G1555" s="11">
        <f>IF(C1555=F1555,1,0)</f>
        <v>1</v>
      </c>
      <c r="H1555" s="11" t="b">
        <f>AND(C1555="incels",F1555="incels")</f>
        <v>0</v>
      </c>
      <c r="I1555" s="11" t="b">
        <f>AND(C1555="incels",F1555="neutre")</f>
        <v>0</v>
      </c>
      <c r="J1555" s="11" t="b">
        <f>AND(C1555="neutre",F1555="neutre")</f>
        <v>1</v>
      </c>
      <c r="K1555" s="12" t="b">
        <f>AND(C1555="neutre",F1555="incels")</f>
        <v>0</v>
      </c>
    </row>
    <row r="1556" spans="1:11" ht="15.75" customHeight="1" x14ac:dyDescent="0.15">
      <c r="A1556" s="39" t="s">
        <v>7146</v>
      </c>
      <c r="B1556" s="40">
        <v>7196</v>
      </c>
      <c r="C1556" s="41" t="s">
        <v>2</v>
      </c>
      <c r="D1556" s="42">
        <v>0</v>
      </c>
      <c r="E1556" s="42">
        <v>1</v>
      </c>
      <c r="F1556" s="9" t="s">
        <v>2</v>
      </c>
      <c r="G1556" s="11">
        <f>IF(C1556=F1556,1,0)</f>
        <v>1</v>
      </c>
      <c r="H1556" s="11" t="b">
        <f>AND(C1556="incels",F1556="incels")</f>
        <v>0</v>
      </c>
      <c r="I1556" s="11" t="b">
        <f>AND(C1556="incels",F1556="neutre")</f>
        <v>0</v>
      </c>
      <c r="J1556" s="11" t="b">
        <f>AND(C1556="neutre",F1556="neutre")</f>
        <v>1</v>
      </c>
      <c r="K1556" s="12" t="b">
        <f>AND(C1556="neutre",F1556="incels")</f>
        <v>0</v>
      </c>
    </row>
    <row r="1557" spans="1:11" ht="15.75" customHeight="1" x14ac:dyDescent="0.15">
      <c r="A1557" s="39" t="s">
        <v>774</v>
      </c>
      <c r="B1557" s="40">
        <v>773</v>
      </c>
      <c r="C1557" s="41" t="s">
        <v>2</v>
      </c>
      <c r="D1557" s="42">
        <v>0</v>
      </c>
      <c r="E1557" s="42">
        <v>1</v>
      </c>
      <c r="F1557" s="9" t="s">
        <v>2</v>
      </c>
      <c r="G1557" s="11">
        <f>IF(C1557=F1557,1,0)</f>
        <v>1</v>
      </c>
      <c r="H1557" s="11" t="b">
        <f>AND(C1557="incels",F1557="incels")</f>
        <v>0</v>
      </c>
      <c r="I1557" s="11" t="b">
        <f>AND(C1557="incels",F1557="neutre")</f>
        <v>0</v>
      </c>
      <c r="J1557" s="11" t="b">
        <f>AND(C1557="neutre",F1557="neutre")</f>
        <v>1</v>
      </c>
      <c r="K1557" s="12" t="b">
        <f>AND(C1557="neutre",F1557="incels")</f>
        <v>0</v>
      </c>
    </row>
    <row r="1558" spans="1:11" ht="15.75" customHeight="1" x14ac:dyDescent="0.15">
      <c r="A1558" s="39" t="s">
        <v>9412</v>
      </c>
      <c r="B1558" s="40">
        <v>9487</v>
      </c>
      <c r="C1558" s="41" t="s">
        <v>1</v>
      </c>
      <c r="D1558" s="42">
        <v>0</v>
      </c>
      <c r="E1558" s="42">
        <v>0</v>
      </c>
      <c r="F1558" s="9" t="s">
        <v>2</v>
      </c>
      <c r="G1558" s="11">
        <f>IF(C1558=F1558,1,0)</f>
        <v>0</v>
      </c>
      <c r="H1558" s="11" t="b">
        <f>AND(C1558="incels",F1558="incels")</f>
        <v>0</v>
      </c>
      <c r="I1558" s="11" t="b">
        <f>AND(C1558="incels",F1558="neutre")</f>
        <v>1</v>
      </c>
      <c r="J1558" s="11" t="b">
        <f>AND(C1558="neutre",F1558="neutre")</f>
        <v>0</v>
      </c>
      <c r="K1558" s="12" t="b">
        <f>AND(C1558="neutre",F1558="incels")</f>
        <v>0</v>
      </c>
    </row>
    <row r="1559" spans="1:11" ht="15.75" customHeight="1" x14ac:dyDescent="0.15">
      <c r="A1559" s="39" t="s">
        <v>5713</v>
      </c>
      <c r="B1559" s="40">
        <v>5743</v>
      </c>
      <c r="C1559" s="41" t="s">
        <v>2</v>
      </c>
      <c r="D1559" s="42">
        <v>0</v>
      </c>
      <c r="E1559" s="42">
        <v>1</v>
      </c>
      <c r="F1559" s="9" t="s">
        <v>2</v>
      </c>
      <c r="G1559" s="11">
        <f>IF(C1559=F1559,1,0)</f>
        <v>1</v>
      </c>
      <c r="H1559" s="11" t="b">
        <f>AND(C1559="incels",F1559="incels")</f>
        <v>0</v>
      </c>
      <c r="I1559" s="11" t="b">
        <f>AND(C1559="incels",F1559="neutre")</f>
        <v>0</v>
      </c>
      <c r="J1559" s="11" t="b">
        <f>AND(C1559="neutre",F1559="neutre")</f>
        <v>1</v>
      </c>
      <c r="K1559" s="12" t="b">
        <f>AND(C1559="neutre",F1559="incels")</f>
        <v>0</v>
      </c>
    </row>
    <row r="1560" spans="1:11" ht="15.75" customHeight="1" x14ac:dyDescent="0.15">
      <c r="A1560" s="39" t="s">
        <v>3378</v>
      </c>
      <c r="B1560" s="40">
        <v>3382</v>
      </c>
      <c r="C1560" s="41" t="s">
        <v>2</v>
      </c>
      <c r="D1560" s="42">
        <v>0</v>
      </c>
      <c r="E1560" s="42">
        <v>1</v>
      </c>
      <c r="F1560" s="9" t="s">
        <v>2</v>
      </c>
      <c r="G1560" s="11">
        <f>IF(C1560=F1560,1,0)</f>
        <v>1</v>
      </c>
      <c r="H1560" s="11" t="b">
        <f>AND(C1560="incels",F1560="incels")</f>
        <v>0</v>
      </c>
      <c r="I1560" s="11" t="b">
        <f>AND(C1560="incels",F1560="neutre")</f>
        <v>0</v>
      </c>
      <c r="J1560" s="11" t="b">
        <f>AND(C1560="neutre",F1560="neutre")</f>
        <v>1</v>
      </c>
      <c r="K1560" s="12" t="b">
        <f>AND(C1560="neutre",F1560="incels")</f>
        <v>0</v>
      </c>
    </row>
    <row r="1561" spans="1:11" ht="15.75" customHeight="1" x14ac:dyDescent="0.15">
      <c r="A1561" s="39" t="s">
        <v>3488</v>
      </c>
      <c r="B1561" s="40">
        <v>3493</v>
      </c>
      <c r="C1561" s="41" t="s">
        <v>2</v>
      </c>
      <c r="D1561" s="42">
        <v>0</v>
      </c>
      <c r="E1561" s="42">
        <v>1</v>
      </c>
      <c r="F1561" s="9" t="s">
        <v>2</v>
      </c>
      <c r="G1561" s="11">
        <f>IF(C1561=F1561,1,0)</f>
        <v>1</v>
      </c>
      <c r="H1561" s="11" t="b">
        <f>AND(C1561="incels",F1561="incels")</f>
        <v>0</v>
      </c>
      <c r="I1561" s="11" t="b">
        <f>AND(C1561="incels",F1561="neutre")</f>
        <v>0</v>
      </c>
      <c r="J1561" s="11" t="b">
        <f>AND(C1561="neutre",F1561="neutre")</f>
        <v>1</v>
      </c>
      <c r="K1561" s="12" t="b">
        <f>AND(C1561="neutre",F1561="incels")</f>
        <v>0</v>
      </c>
    </row>
    <row r="1562" spans="1:11" ht="15.75" customHeight="1" x14ac:dyDescent="0.15">
      <c r="A1562" s="39" t="s">
        <v>4883</v>
      </c>
      <c r="B1562" s="40">
        <v>4899</v>
      </c>
      <c r="C1562" s="41" t="s">
        <v>2</v>
      </c>
      <c r="D1562" s="42">
        <v>0</v>
      </c>
      <c r="E1562" s="42">
        <v>1</v>
      </c>
      <c r="F1562" s="9" t="s">
        <v>2</v>
      </c>
      <c r="G1562" s="11">
        <f>IF(C1562=F1562,1,0)</f>
        <v>1</v>
      </c>
      <c r="H1562" s="11" t="b">
        <f>AND(C1562="incels",F1562="incels")</f>
        <v>0</v>
      </c>
      <c r="I1562" s="11" t="b">
        <f>AND(C1562="incels",F1562="neutre")</f>
        <v>0</v>
      </c>
      <c r="J1562" s="11" t="b">
        <f>AND(C1562="neutre",F1562="neutre")</f>
        <v>1</v>
      </c>
      <c r="K1562" s="12" t="b">
        <f>AND(C1562="neutre",F1562="incels")</f>
        <v>0</v>
      </c>
    </row>
    <row r="1563" spans="1:11" ht="15.75" customHeight="1" x14ac:dyDescent="0.15">
      <c r="A1563" s="39" t="s">
        <v>4560</v>
      </c>
      <c r="B1563" s="40">
        <v>4571</v>
      </c>
      <c r="C1563" s="41" t="s">
        <v>2</v>
      </c>
      <c r="D1563" s="42">
        <v>0</v>
      </c>
      <c r="E1563" s="42">
        <v>1</v>
      </c>
      <c r="F1563" s="9" t="s">
        <v>2</v>
      </c>
      <c r="G1563" s="11">
        <f>IF(C1563=F1563,1,0)</f>
        <v>1</v>
      </c>
      <c r="H1563" s="11" t="b">
        <f>AND(C1563="incels",F1563="incels")</f>
        <v>0</v>
      </c>
      <c r="I1563" s="11" t="b">
        <f>AND(C1563="incels",F1563="neutre")</f>
        <v>0</v>
      </c>
      <c r="J1563" s="11" t="b">
        <f>AND(C1563="neutre",F1563="neutre")</f>
        <v>1</v>
      </c>
      <c r="K1563" s="12" t="b">
        <f>AND(C1563="neutre",F1563="incels")</f>
        <v>0</v>
      </c>
    </row>
    <row r="1564" spans="1:11" ht="15.75" customHeight="1" x14ac:dyDescent="0.15">
      <c r="A1564" s="39" t="s">
        <v>5556</v>
      </c>
      <c r="B1564" s="40">
        <v>5585</v>
      </c>
      <c r="C1564" s="41" t="s">
        <v>2</v>
      </c>
      <c r="D1564" s="42">
        <v>0</v>
      </c>
      <c r="E1564" s="42">
        <v>1</v>
      </c>
      <c r="F1564" s="9" t="s">
        <v>2</v>
      </c>
      <c r="G1564" s="11">
        <f>IF(C1564=F1564,1,0)</f>
        <v>1</v>
      </c>
      <c r="H1564" s="11" t="b">
        <f>AND(C1564="incels",F1564="incels")</f>
        <v>0</v>
      </c>
      <c r="I1564" s="11" t="b">
        <f>AND(C1564="incels",F1564="neutre")</f>
        <v>0</v>
      </c>
      <c r="J1564" s="11" t="b">
        <f>AND(C1564="neutre",F1564="neutre")</f>
        <v>1</v>
      </c>
      <c r="K1564" s="12" t="b">
        <f>AND(C1564="neutre",F1564="incels")</f>
        <v>0</v>
      </c>
    </row>
    <row r="1565" spans="1:11" ht="15.75" customHeight="1" x14ac:dyDescent="0.15">
      <c r="A1565" s="39" t="s">
        <v>4249</v>
      </c>
      <c r="B1565" s="40">
        <v>4258</v>
      </c>
      <c r="C1565" s="41" t="s">
        <v>1</v>
      </c>
      <c r="D1565" s="42">
        <v>0</v>
      </c>
      <c r="E1565" s="42">
        <v>0</v>
      </c>
      <c r="F1565" s="9" t="s">
        <v>2</v>
      </c>
      <c r="G1565" s="11">
        <f>IF(C1565=F1565,1,0)</f>
        <v>0</v>
      </c>
      <c r="H1565" s="11" t="b">
        <f>AND(C1565="incels",F1565="incels")</f>
        <v>0</v>
      </c>
      <c r="I1565" s="11" t="b">
        <f>AND(C1565="incels",F1565="neutre")</f>
        <v>1</v>
      </c>
      <c r="J1565" s="11" t="b">
        <f>AND(C1565="neutre",F1565="neutre")</f>
        <v>0</v>
      </c>
      <c r="K1565" s="12" t="b">
        <f>AND(C1565="neutre",F1565="incels")</f>
        <v>0</v>
      </c>
    </row>
    <row r="1566" spans="1:11" ht="15.75" customHeight="1" x14ac:dyDescent="0.15">
      <c r="A1566" s="39" t="s">
        <v>2824</v>
      </c>
      <c r="B1566" s="40">
        <v>2826</v>
      </c>
      <c r="C1566" s="41" t="s">
        <v>2</v>
      </c>
      <c r="D1566" s="42">
        <v>0</v>
      </c>
      <c r="E1566" s="42">
        <v>1</v>
      </c>
      <c r="F1566" s="9" t="s">
        <v>2</v>
      </c>
      <c r="G1566" s="11">
        <f>IF(C1566=F1566,1,0)</f>
        <v>1</v>
      </c>
      <c r="H1566" s="11" t="b">
        <f>AND(C1566="incels",F1566="incels")</f>
        <v>0</v>
      </c>
      <c r="I1566" s="11" t="b">
        <f>AND(C1566="incels",F1566="neutre")</f>
        <v>0</v>
      </c>
      <c r="J1566" s="11" t="b">
        <f>AND(C1566="neutre",F1566="neutre")</f>
        <v>1</v>
      </c>
      <c r="K1566" s="12" t="b">
        <f>AND(C1566="neutre",F1566="incels")</f>
        <v>0</v>
      </c>
    </row>
    <row r="1567" spans="1:11" ht="15.75" customHeight="1" x14ac:dyDescent="0.15">
      <c r="A1567" s="39" t="s">
        <v>1571</v>
      </c>
      <c r="B1567" s="40">
        <v>1573</v>
      </c>
      <c r="C1567" s="41" t="s">
        <v>1</v>
      </c>
      <c r="D1567" s="42">
        <v>0</v>
      </c>
      <c r="E1567" s="42">
        <v>0</v>
      </c>
      <c r="F1567" s="9" t="s">
        <v>2</v>
      </c>
      <c r="G1567" s="11">
        <f>IF(C1567=F1567,1,0)</f>
        <v>0</v>
      </c>
      <c r="H1567" s="11" t="b">
        <f>AND(C1567="incels",F1567="incels")</f>
        <v>0</v>
      </c>
      <c r="I1567" s="11" t="b">
        <f>AND(C1567="incels",F1567="neutre")</f>
        <v>1</v>
      </c>
      <c r="J1567" s="11" t="b">
        <f>AND(C1567="neutre",F1567="neutre")</f>
        <v>0</v>
      </c>
      <c r="K1567" s="12" t="b">
        <f>AND(C1567="neutre",F1567="incels")</f>
        <v>0</v>
      </c>
    </row>
    <row r="1568" spans="1:11" ht="15.75" customHeight="1" x14ac:dyDescent="0.15">
      <c r="A1568" s="39" t="s">
        <v>4630</v>
      </c>
      <c r="B1568" s="40">
        <v>4642</v>
      </c>
      <c r="C1568" s="41" t="s">
        <v>1</v>
      </c>
      <c r="D1568" s="42">
        <v>0</v>
      </c>
      <c r="E1568" s="42">
        <v>0</v>
      </c>
      <c r="F1568" s="9" t="s">
        <v>2</v>
      </c>
      <c r="G1568" s="11">
        <f>IF(C1568=F1568,1,0)</f>
        <v>0</v>
      </c>
      <c r="H1568" s="11" t="b">
        <f>AND(C1568="incels",F1568="incels")</f>
        <v>0</v>
      </c>
      <c r="I1568" s="11" t="b">
        <f>AND(C1568="incels",F1568="neutre")</f>
        <v>1</v>
      </c>
      <c r="J1568" s="11" t="b">
        <f>AND(C1568="neutre",F1568="neutre")</f>
        <v>0</v>
      </c>
      <c r="K1568" s="12" t="b">
        <f>AND(C1568="neutre",F1568="incels")</f>
        <v>0</v>
      </c>
    </row>
    <row r="1569" spans="1:11" ht="15.75" customHeight="1" x14ac:dyDescent="0.15">
      <c r="A1569" s="39" t="s">
        <v>296</v>
      </c>
      <c r="B1569" s="40">
        <v>294</v>
      </c>
      <c r="C1569" s="41" t="s">
        <v>2</v>
      </c>
      <c r="D1569" s="42">
        <v>0</v>
      </c>
      <c r="E1569" s="42">
        <v>1</v>
      </c>
      <c r="F1569" s="9" t="s">
        <v>2</v>
      </c>
      <c r="G1569" s="11">
        <f>IF(C1569=F1569,1,0)</f>
        <v>1</v>
      </c>
      <c r="H1569" s="11" t="b">
        <f>AND(C1569="incels",F1569="incels")</f>
        <v>0</v>
      </c>
      <c r="I1569" s="11" t="b">
        <f>AND(C1569="incels",F1569="neutre")</f>
        <v>0</v>
      </c>
      <c r="J1569" s="11" t="b">
        <f>AND(C1569="neutre",F1569="neutre")</f>
        <v>1</v>
      </c>
      <c r="K1569" s="12" t="b">
        <f>AND(C1569="neutre",F1569="incels")</f>
        <v>0</v>
      </c>
    </row>
    <row r="1570" spans="1:11" ht="15.75" customHeight="1" x14ac:dyDescent="0.15">
      <c r="A1570" s="39" t="s">
        <v>7684</v>
      </c>
      <c r="B1570" s="40">
        <v>7740</v>
      </c>
      <c r="C1570" s="41" t="s">
        <v>2</v>
      </c>
      <c r="D1570" s="42">
        <v>0</v>
      </c>
      <c r="E1570" s="42">
        <v>1</v>
      </c>
      <c r="F1570" s="9" t="s">
        <v>2</v>
      </c>
      <c r="G1570" s="11">
        <f>IF(C1570=F1570,1,0)</f>
        <v>1</v>
      </c>
      <c r="H1570" s="11" t="b">
        <f>AND(C1570="incels",F1570="incels")</f>
        <v>0</v>
      </c>
      <c r="I1570" s="11" t="b">
        <f>AND(C1570="incels",F1570="neutre")</f>
        <v>0</v>
      </c>
      <c r="J1570" s="11" t="b">
        <f>AND(C1570="neutre",F1570="neutre")</f>
        <v>1</v>
      </c>
      <c r="K1570" s="12" t="b">
        <f>AND(C1570="neutre",F1570="incels")</f>
        <v>0</v>
      </c>
    </row>
    <row r="1571" spans="1:11" ht="15.75" customHeight="1" x14ac:dyDescent="0.15">
      <c r="A1571" s="39" t="s">
        <v>2899</v>
      </c>
      <c r="B1571" s="40">
        <v>2902</v>
      </c>
      <c r="C1571" s="41" t="s">
        <v>2</v>
      </c>
      <c r="D1571" s="42">
        <v>0</v>
      </c>
      <c r="E1571" s="42">
        <v>1</v>
      </c>
      <c r="F1571" s="9" t="s">
        <v>2</v>
      </c>
      <c r="G1571" s="11">
        <f>IF(C1571=F1571,1,0)</f>
        <v>1</v>
      </c>
      <c r="H1571" s="11" t="b">
        <f>AND(C1571="incels",F1571="incels")</f>
        <v>0</v>
      </c>
      <c r="I1571" s="11" t="b">
        <f>AND(C1571="incels",F1571="neutre")</f>
        <v>0</v>
      </c>
      <c r="J1571" s="11" t="b">
        <f>AND(C1571="neutre",F1571="neutre")</f>
        <v>1</v>
      </c>
      <c r="K1571" s="12" t="b">
        <f>AND(C1571="neutre",F1571="incels")</f>
        <v>0</v>
      </c>
    </row>
    <row r="1572" spans="1:11" ht="15.75" customHeight="1" x14ac:dyDescent="0.15">
      <c r="A1572" s="39" t="s">
        <v>2361</v>
      </c>
      <c r="B1572" s="40">
        <v>2363</v>
      </c>
      <c r="C1572" s="41" t="s">
        <v>2</v>
      </c>
      <c r="D1572" s="42">
        <v>0</v>
      </c>
      <c r="E1572" s="42">
        <v>1</v>
      </c>
      <c r="F1572" s="9" t="s">
        <v>2</v>
      </c>
      <c r="G1572" s="11">
        <f>IF(C1572=F1572,1,0)</f>
        <v>1</v>
      </c>
      <c r="H1572" s="11" t="b">
        <f>AND(C1572="incels",F1572="incels")</f>
        <v>0</v>
      </c>
      <c r="I1572" s="11" t="b">
        <f>AND(C1572="incels",F1572="neutre")</f>
        <v>0</v>
      </c>
      <c r="J1572" s="11" t="b">
        <f>AND(C1572="neutre",F1572="neutre")</f>
        <v>1</v>
      </c>
      <c r="K1572" s="12" t="b">
        <f>AND(C1572="neutre",F1572="incels")</f>
        <v>0</v>
      </c>
    </row>
    <row r="1573" spans="1:11" ht="15.75" customHeight="1" x14ac:dyDescent="0.15">
      <c r="A1573" s="39" t="s">
        <v>7650</v>
      </c>
      <c r="B1573" s="40">
        <v>7706</v>
      </c>
      <c r="C1573" s="41" t="s">
        <v>2</v>
      </c>
      <c r="D1573" s="42">
        <v>0</v>
      </c>
      <c r="E1573" s="42">
        <v>1</v>
      </c>
      <c r="F1573" s="9" t="s">
        <v>2</v>
      </c>
      <c r="G1573" s="11">
        <f>IF(C1573=F1573,1,0)</f>
        <v>1</v>
      </c>
      <c r="H1573" s="11" t="b">
        <f>AND(C1573="incels",F1573="incels")</f>
        <v>0</v>
      </c>
      <c r="I1573" s="11" t="b">
        <f>AND(C1573="incels",F1573="neutre")</f>
        <v>0</v>
      </c>
      <c r="J1573" s="11" t="b">
        <f>AND(C1573="neutre",F1573="neutre")</f>
        <v>1</v>
      </c>
      <c r="K1573" s="12" t="b">
        <f>AND(C1573="neutre",F1573="incels")</f>
        <v>0</v>
      </c>
    </row>
    <row r="1574" spans="1:11" ht="15.75" customHeight="1" x14ac:dyDescent="0.15">
      <c r="A1574" s="39" t="s">
        <v>7879</v>
      </c>
      <c r="B1574" s="40">
        <v>7937</v>
      </c>
      <c r="C1574" s="41" t="s">
        <v>2</v>
      </c>
      <c r="D1574" s="42">
        <v>0</v>
      </c>
      <c r="E1574" s="42">
        <v>1</v>
      </c>
      <c r="F1574" s="9" t="s">
        <v>2</v>
      </c>
      <c r="G1574" s="11">
        <f>IF(C1574=F1574,1,0)</f>
        <v>1</v>
      </c>
      <c r="H1574" s="11" t="b">
        <f>AND(C1574="incels",F1574="incels")</f>
        <v>0</v>
      </c>
      <c r="I1574" s="11" t="b">
        <f>AND(C1574="incels",F1574="neutre")</f>
        <v>0</v>
      </c>
      <c r="J1574" s="11" t="b">
        <f>AND(C1574="neutre",F1574="neutre")</f>
        <v>1</v>
      </c>
      <c r="K1574" s="12" t="b">
        <f>AND(C1574="neutre",F1574="incels")</f>
        <v>0</v>
      </c>
    </row>
    <row r="1575" spans="1:11" ht="15.75" customHeight="1" x14ac:dyDescent="0.15">
      <c r="A1575" s="39" t="s">
        <v>6272</v>
      </c>
      <c r="B1575" s="40">
        <v>6308</v>
      </c>
      <c r="C1575" s="41" t="s">
        <v>2</v>
      </c>
      <c r="D1575" s="42">
        <v>0</v>
      </c>
      <c r="E1575" s="42">
        <v>1</v>
      </c>
      <c r="F1575" s="9" t="s">
        <v>2</v>
      </c>
      <c r="G1575" s="11">
        <f>IF(C1575=F1575,1,0)</f>
        <v>1</v>
      </c>
      <c r="H1575" s="11" t="b">
        <f>AND(C1575="incels",F1575="incels")</f>
        <v>0</v>
      </c>
      <c r="I1575" s="11" t="b">
        <f>AND(C1575="incels",F1575="neutre")</f>
        <v>0</v>
      </c>
      <c r="J1575" s="11" t="b">
        <f>AND(C1575="neutre",F1575="neutre")</f>
        <v>1</v>
      </c>
      <c r="K1575" s="12" t="b">
        <f>AND(C1575="neutre",F1575="incels")</f>
        <v>0</v>
      </c>
    </row>
    <row r="1576" spans="1:11" ht="15.75" customHeight="1" x14ac:dyDescent="0.15">
      <c r="A1576" s="39" t="s">
        <v>1892</v>
      </c>
      <c r="B1576" s="40">
        <v>1894</v>
      </c>
      <c r="C1576" s="41" t="s">
        <v>2</v>
      </c>
      <c r="D1576" s="42">
        <v>0</v>
      </c>
      <c r="E1576" s="42">
        <v>1</v>
      </c>
      <c r="F1576" s="9" t="s">
        <v>2</v>
      </c>
      <c r="G1576" s="11">
        <f>IF(C1576=F1576,1,0)</f>
        <v>1</v>
      </c>
      <c r="H1576" s="11" t="b">
        <f>AND(C1576="incels",F1576="incels")</f>
        <v>0</v>
      </c>
      <c r="I1576" s="11" t="b">
        <f>AND(C1576="incels",F1576="neutre")</f>
        <v>0</v>
      </c>
      <c r="J1576" s="11" t="b">
        <f>AND(C1576="neutre",F1576="neutre")</f>
        <v>1</v>
      </c>
      <c r="K1576" s="12" t="b">
        <f>AND(C1576="neutre",F1576="incels")</f>
        <v>0</v>
      </c>
    </row>
    <row r="1577" spans="1:11" ht="15.75" customHeight="1" x14ac:dyDescent="0.15">
      <c r="A1577" s="39" t="s">
        <v>1129</v>
      </c>
      <c r="B1577" s="40">
        <v>1130</v>
      </c>
      <c r="C1577" s="41" t="s">
        <v>2</v>
      </c>
      <c r="D1577" s="42">
        <v>0</v>
      </c>
      <c r="E1577" s="42">
        <v>1</v>
      </c>
      <c r="F1577" s="9" t="s">
        <v>2</v>
      </c>
      <c r="G1577" s="11">
        <f>IF(C1577=F1577,1,0)</f>
        <v>1</v>
      </c>
      <c r="H1577" s="11" t="b">
        <f>AND(C1577="incels",F1577="incels")</f>
        <v>0</v>
      </c>
      <c r="I1577" s="11" t="b">
        <f>AND(C1577="incels",F1577="neutre")</f>
        <v>0</v>
      </c>
      <c r="J1577" s="11" t="b">
        <f>AND(C1577="neutre",F1577="neutre")</f>
        <v>1</v>
      </c>
      <c r="K1577" s="12" t="b">
        <f>AND(C1577="neutre",F1577="incels")</f>
        <v>0</v>
      </c>
    </row>
    <row r="1578" spans="1:11" ht="15.75" customHeight="1" x14ac:dyDescent="0.15">
      <c r="A1578" s="39" t="s">
        <v>8638</v>
      </c>
      <c r="B1578" s="40">
        <v>8702</v>
      </c>
      <c r="C1578" s="41" t="s">
        <v>2</v>
      </c>
      <c r="D1578" s="42">
        <v>0</v>
      </c>
      <c r="E1578" s="42">
        <v>1</v>
      </c>
      <c r="F1578" s="9" t="s">
        <v>2</v>
      </c>
      <c r="G1578" s="11">
        <f>IF(C1578=F1578,1,0)</f>
        <v>1</v>
      </c>
      <c r="H1578" s="11" t="b">
        <f>AND(C1578="incels",F1578="incels")</f>
        <v>0</v>
      </c>
      <c r="I1578" s="11" t="b">
        <f>AND(C1578="incels",F1578="neutre")</f>
        <v>0</v>
      </c>
      <c r="J1578" s="11" t="b">
        <f>AND(C1578="neutre",F1578="neutre")</f>
        <v>1</v>
      </c>
      <c r="K1578" s="12" t="b">
        <f>AND(C1578="neutre",F1578="incels")</f>
        <v>0</v>
      </c>
    </row>
    <row r="1579" spans="1:11" ht="15.75" customHeight="1" x14ac:dyDescent="0.15">
      <c r="A1579" s="39" t="s">
        <v>5911</v>
      </c>
      <c r="B1579" s="40">
        <v>5944</v>
      </c>
      <c r="C1579" s="41" t="s">
        <v>2</v>
      </c>
      <c r="D1579" s="42">
        <v>0</v>
      </c>
      <c r="E1579" s="42">
        <v>1</v>
      </c>
      <c r="F1579" s="9" t="s">
        <v>2</v>
      </c>
      <c r="G1579" s="11">
        <f>IF(C1579=F1579,1,0)</f>
        <v>1</v>
      </c>
      <c r="H1579" s="11" t="b">
        <f>AND(C1579="incels",F1579="incels")</f>
        <v>0</v>
      </c>
      <c r="I1579" s="11" t="b">
        <f>AND(C1579="incels",F1579="neutre")</f>
        <v>0</v>
      </c>
      <c r="J1579" s="11" t="b">
        <f>AND(C1579="neutre",F1579="neutre")</f>
        <v>1</v>
      </c>
      <c r="K1579" s="12" t="b">
        <f>AND(C1579="neutre",F1579="incels")</f>
        <v>0</v>
      </c>
    </row>
    <row r="1580" spans="1:11" ht="15.75" customHeight="1" x14ac:dyDescent="0.15">
      <c r="A1580" s="39" t="s">
        <v>1544</v>
      </c>
      <c r="B1580" s="40">
        <v>1546</v>
      </c>
      <c r="C1580" s="41" t="s">
        <v>2</v>
      </c>
      <c r="D1580" s="42">
        <v>0</v>
      </c>
      <c r="E1580" s="42">
        <v>1</v>
      </c>
      <c r="F1580" s="9" t="s">
        <v>2</v>
      </c>
      <c r="G1580" s="11">
        <f>IF(C1580=F1580,1,0)</f>
        <v>1</v>
      </c>
      <c r="H1580" s="11" t="b">
        <f>AND(C1580="incels",F1580="incels")</f>
        <v>0</v>
      </c>
      <c r="I1580" s="11" t="b">
        <f>AND(C1580="incels",F1580="neutre")</f>
        <v>0</v>
      </c>
      <c r="J1580" s="11" t="b">
        <f>AND(C1580="neutre",F1580="neutre")</f>
        <v>1</v>
      </c>
      <c r="K1580" s="12" t="b">
        <f>AND(C1580="neutre",F1580="incels")</f>
        <v>0</v>
      </c>
    </row>
    <row r="1581" spans="1:11" ht="15.75" customHeight="1" x14ac:dyDescent="0.15">
      <c r="A1581" s="39" t="s">
        <v>6544</v>
      </c>
      <c r="B1581" s="40">
        <v>6584</v>
      </c>
      <c r="C1581" s="41" t="s">
        <v>2</v>
      </c>
      <c r="D1581" s="42">
        <v>0</v>
      </c>
      <c r="E1581" s="42">
        <v>1</v>
      </c>
      <c r="F1581" s="9" t="s">
        <v>2</v>
      </c>
      <c r="G1581" s="11">
        <f>IF(C1581=F1581,1,0)</f>
        <v>1</v>
      </c>
      <c r="H1581" s="11" t="b">
        <f>AND(C1581="incels",F1581="incels")</f>
        <v>0</v>
      </c>
      <c r="I1581" s="11" t="b">
        <f>AND(C1581="incels",F1581="neutre")</f>
        <v>0</v>
      </c>
      <c r="J1581" s="11" t="b">
        <f>AND(C1581="neutre",F1581="neutre")</f>
        <v>1</v>
      </c>
      <c r="K1581" s="12" t="b">
        <f>AND(C1581="neutre",F1581="incels")</f>
        <v>0</v>
      </c>
    </row>
    <row r="1582" spans="1:11" ht="15.75" customHeight="1" x14ac:dyDescent="0.15">
      <c r="A1582" s="39" t="s">
        <v>6666</v>
      </c>
      <c r="B1582" s="40">
        <v>6709</v>
      </c>
      <c r="C1582" s="41" t="s">
        <v>1</v>
      </c>
      <c r="D1582" s="42">
        <v>0</v>
      </c>
      <c r="E1582" s="42">
        <v>0</v>
      </c>
      <c r="F1582" s="9" t="s">
        <v>2</v>
      </c>
      <c r="G1582" s="11">
        <f>IF(C1582=F1582,1,0)</f>
        <v>0</v>
      </c>
      <c r="H1582" s="11" t="b">
        <f>AND(C1582="incels",F1582="incels")</f>
        <v>0</v>
      </c>
      <c r="I1582" s="11" t="b">
        <f>AND(C1582="incels",F1582="neutre")</f>
        <v>1</v>
      </c>
      <c r="J1582" s="11" t="b">
        <f>AND(C1582="neutre",F1582="neutre")</f>
        <v>0</v>
      </c>
      <c r="K1582" s="12" t="b">
        <f>AND(C1582="neutre",F1582="incels")</f>
        <v>0</v>
      </c>
    </row>
    <row r="1583" spans="1:11" ht="15.75" customHeight="1" x14ac:dyDescent="0.15">
      <c r="A1583" s="39" t="s">
        <v>6285</v>
      </c>
      <c r="B1583" s="40">
        <v>6322</v>
      </c>
      <c r="C1583" s="41" t="s">
        <v>2</v>
      </c>
      <c r="D1583" s="42">
        <v>0</v>
      </c>
      <c r="E1583" s="42">
        <v>1</v>
      </c>
      <c r="F1583" s="9" t="s">
        <v>2</v>
      </c>
      <c r="G1583" s="11">
        <f>IF(C1583=F1583,1,0)</f>
        <v>1</v>
      </c>
      <c r="H1583" s="11" t="b">
        <f>AND(C1583="incels",F1583="incels")</f>
        <v>0</v>
      </c>
      <c r="I1583" s="11" t="b">
        <f>AND(C1583="incels",F1583="neutre")</f>
        <v>0</v>
      </c>
      <c r="J1583" s="11" t="b">
        <f>AND(C1583="neutre",F1583="neutre")</f>
        <v>1</v>
      </c>
      <c r="K1583" s="12" t="b">
        <f>AND(C1583="neutre",F1583="incels")</f>
        <v>0</v>
      </c>
    </row>
    <row r="1584" spans="1:11" ht="15.75" customHeight="1" x14ac:dyDescent="0.15">
      <c r="A1584" s="39" t="s">
        <v>3333</v>
      </c>
      <c r="B1584" s="40">
        <v>3336</v>
      </c>
      <c r="C1584" s="41" t="s">
        <v>1</v>
      </c>
      <c r="D1584" s="42">
        <v>0</v>
      </c>
      <c r="E1584" s="42">
        <v>0</v>
      </c>
      <c r="F1584" s="9" t="s">
        <v>2</v>
      </c>
      <c r="G1584" s="11">
        <f>IF(C1584=F1584,1,0)</f>
        <v>0</v>
      </c>
      <c r="H1584" s="11" t="b">
        <f>AND(C1584="incels",F1584="incels")</f>
        <v>0</v>
      </c>
      <c r="I1584" s="11" t="b">
        <f>AND(C1584="incels",F1584="neutre")</f>
        <v>1</v>
      </c>
      <c r="J1584" s="11" t="b">
        <f>AND(C1584="neutre",F1584="neutre")</f>
        <v>0</v>
      </c>
      <c r="K1584" s="12" t="b">
        <f>AND(C1584="neutre",F1584="incels")</f>
        <v>0</v>
      </c>
    </row>
    <row r="1585" spans="1:11" ht="15.75" customHeight="1" x14ac:dyDescent="0.15">
      <c r="A1585" s="39" t="s">
        <v>2714</v>
      </c>
      <c r="B1585" s="40">
        <v>2716</v>
      </c>
      <c r="C1585" s="41" t="s">
        <v>1</v>
      </c>
      <c r="D1585" s="42">
        <v>0</v>
      </c>
      <c r="E1585" s="42">
        <v>0</v>
      </c>
      <c r="F1585" s="9" t="s">
        <v>2</v>
      </c>
      <c r="G1585" s="11">
        <f>IF(C1585=F1585,1,0)</f>
        <v>0</v>
      </c>
      <c r="H1585" s="11" t="b">
        <f>AND(C1585="incels",F1585="incels")</f>
        <v>0</v>
      </c>
      <c r="I1585" s="11" t="b">
        <f>AND(C1585="incels",F1585="neutre")</f>
        <v>1</v>
      </c>
      <c r="J1585" s="11" t="b">
        <f>AND(C1585="neutre",F1585="neutre")</f>
        <v>0</v>
      </c>
      <c r="K1585" s="12" t="b">
        <f>AND(C1585="neutre",F1585="incels")</f>
        <v>0</v>
      </c>
    </row>
    <row r="1586" spans="1:11" ht="15.75" customHeight="1" x14ac:dyDescent="0.15">
      <c r="A1586" s="39" t="s">
        <v>7966</v>
      </c>
      <c r="B1586" s="40">
        <v>8026</v>
      </c>
      <c r="C1586" s="41" t="s">
        <v>1</v>
      </c>
      <c r="D1586" s="42">
        <v>0</v>
      </c>
      <c r="E1586" s="42">
        <v>0</v>
      </c>
      <c r="F1586" s="9" t="s">
        <v>2</v>
      </c>
      <c r="G1586" s="11">
        <f>IF(C1586=F1586,1,0)</f>
        <v>0</v>
      </c>
      <c r="H1586" s="11" t="b">
        <f>AND(C1586="incels",F1586="incels")</f>
        <v>0</v>
      </c>
      <c r="I1586" s="11" t="b">
        <f>AND(C1586="incels",F1586="neutre")</f>
        <v>1</v>
      </c>
      <c r="J1586" s="11" t="b">
        <f>AND(C1586="neutre",F1586="neutre")</f>
        <v>0</v>
      </c>
      <c r="K1586" s="12" t="b">
        <f>AND(C1586="neutre",F1586="incels")</f>
        <v>0</v>
      </c>
    </row>
    <row r="1587" spans="1:11" ht="15.75" customHeight="1" x14ac:dyDescent="0.15">
      <c r="A1587" s="39" t="s">
        <v>6518</v>
      </c>
      <c r="B1587" s="40">
        <v>6558</v>
      </c>
      <c r="C1587" s="41" t="s">
        <v>1</v>
      </c>
      <c r="D1587" s="42">
        <v>0</v>
      </c>
      <c r="E1587" s="42">
        <v>0</v>
      </c>
      <c r="F1587" s="9" t="s">
        <v>2</v>
      </c>
      <c r="G1587" s="11">
        <f>IF(C1587=F1587,1,0)</f>
        <v>0</v>
      </c>
      <c r="H1587" s="11" t="b">
        <f>AND(C1587="incels",F1587="incels")</f>
        <v>0</v>
      </c>
      <c r="I1587" s="11" t="b">
        <f>AND(C1587="incels",F1587="neutre")</f>
        <v>1</v>
      </c>
      <c r="J1587" s="11" t="b">
        <f>AND(C1587="neutre",F1587="neutre")</f>
        <v>0</v>
      </c>
      <c r="K1587" s="12" t="b">
        <f>AND(C1587="neutre",F1587="incels")</f>
        <v>0</v>
      </c>
    </row>
    <row r="1588" spans="1:11" ht="15.75" customHeight="1" x14ac:dyDescent="0.15">
      <c r="A1588" s="39" t="s">
        <v>1087</v>
      </c>
      <c r="B1588" s="40">
        <v>1088</v>
      </c>
      <c r="C1588" s="41" t="s">
        <v>1</v>
      </c>
      <c r="D1588" s="42">
        <v>0</v>
      </c>
      <c r="E1588" s="42">
        <v>0</v>
      </c>
      <c r="F1588" s="9" t="s">
        <v>2</v>
      </c>
      <c r="G1588" s="11">
        <f>IF(C1588=F1588,1,0)</f>
        <v>0</v>
      </c>
      <c r="H1588" s="11" t="b">
        <f>AND(C1588="incels",F1588="incels")</f>
        <v>0</v>
      </c>
      <c r="I1588" s="11" t="b">
        <f>AND(C1588="incels",F1588="neutre")</f>
        <v>1</v>
      </c>
      <c r="J1588" s="11" t="b">
        <f>AND(C1588="neutre",F1588="neutre")</f>
        <v>0</v>
      </c>
      <c r="K1588" s="12" t="b">
        <f>AND(C1588="neutre",F1588="incels")</f>
        <v>0</v>
      </c>
    </row>
    <row r="1589" spans="1:11" ht="15.75" customHeight="1" x14ac:dyDescent="0.15">
      <c r="A1589" s="39" t="s">
        <v>7127</v>
      </c>
      <c r="B1589" s="40">
        <v>7177</v>
      </c>
      <c r="C1589" s="41" t="s">
        <v>1</v>
      </c>
      <c r="D1589" s="42">
        <v>0</v>
      </c>
      <c r="E1589" s="42">
        <v>0</v>
      </c>
      <c r="F1589" s="9" t="s">
        <v>2</v>
      </c>
      <c r="G1589" s="11">
        <f>IF(C1589=F1589,1,0)</f>
        <v>0</v>
      </c>
      <c r="H1589" s="11" t="b">
        <f>AND(C1589="incels",F1589="incels")</f>
        <v>0</v>
      </c>
      <c r="I1589" s="11" t="b">
        <f>AND(C1589="incels",F1589="neutre")</f>
        <v>1</v>
      </c>
      <c r="J1589" s="11" t="b">
        <f>AND(C1589="neutre",F1589="neutre")</f>
        <v>0</v>
      </c>
      <c r="K1589" s="12" t="b">
        <f>AND(C1589="neutre",F1589="incels")</f>
        <v>0</v>
      </c>
    </row>
    <row r="1590" spans="1:11" ht="15.75" customHeight="1" x14ac:dyDescent="0.15">
      <c r="A1590" s="39" t="s">
        <v>9903</v>
      </c>
      <c r="B1590" s="40">
        <v>9985</v>
      </c>
      <c r="C1590" s="41" t="s">
        <v>1</v>
      </c>
      <c r="D1590" s="42">
        <v>0</v>
      </c>
      <c r="E1590" s="42">
        <v>0</v>
      </c>
      <c r="F1590" s="9" t="s">
        <v>2</v>
      </c>
      <c r="G1590" s="11">
        <f>IF(C1590=F1590,1,0)</f>
        <v>0</v>
      </c>
      <c r="H1590" s="11" t="b">
        <f>AND(C1590="incels",F1590="incels")</f>
        <v>0</v>
      </c>
      <c r="I1590" s="11" t="b">
        <f>AND(C1590="incels",F1590="neutre")</f>
        <v>1</v>
      </c>
      <c r="J1590" s="11" t="b">
        <f>AND(C1590="neutre",F1590="neutre")</f>
        <v>0</v>
      </c>
      <c r="K1590" s="12" t="b">
        <f>AND(C1590="neutre",F1590="incels")</f>
        <v>0</v>
      </c>
    </row>
    <row r="1591" spans="1:11" ht="15.75" customHeight="1" x14ac:dyDescent="0.15">
      <c r="A1591" s="39" t="s">
        <v>5916</v>
      </c>
      <c r="B1591" s="40">
        <v>5949</v>
      </c>
      <c r="C1591" s="41" t="s">
        <v>1</v>
      </c>
      <c r="D1591" s="42">
        <v>0</v>
      </c>
      <c r="E1591" s="42">
        <v>0</v>
      </c>
      <c r="F1591" s="9" t="s">
        <v>2</v>
      </c>
      <c r="G1591" s="11">
        <f>IF(C1591=F1591,1,0)</f>
        <v>0</v>
      </c>
      <c r="H1591" s="11" t="b">
        <f>AND(C1591="incels",F1591="incels")</f>
        <v>0</v>
      </c>
      <c r="I1591" s="11" t="b">
        <f>AND(C1591="incels",F1591="neutre")</f>
        <v>1</v>
      </c>
      <c r="J1591" s="11" t="b">
        <f>AND(C1591="neutre",F1591="neutre")</f>
        <v>0</v>
      </c>
      <c r="K1591" s="12" t="b">
        <f>AND(C1591="neutre",F1591="incels")</f>
        <v>0</v>
      </c>
    </row>
    <row r="1592" spans="1:11" ht="15.75" customHeight="1" x14ac:dyDescent="0.15">
      <c r="A1592" s="39" t="s">
        <v>4667</v>
      </c>
      <c r="B1592" s="40">
        <v>4679</v>
      </c>
      <c r="C1592" s="41" t="s">
        <v>2</v>
      </c>
      <c r="D1592" s="42">
        <v>0</v>
      </c>
      <c r="E1592" s="42">
        <v>1</v>
      </c>
      <c r="F1592" s="9" t="s">
        <v>2</v>
      </c>
      <c r="G1592" s="11">
        <f>IF(C1592=F1592,1,0)</f>
        <v>1</v>
      </c>
      <c r="H1592" s="11" t="b">
        <f>AND(C1592="incels",F1592="incels")</f>
        <v>0</v>
      </c>
      <c r="I1592" s="11" t="b">
        <f>AND(C1592="incels",F1592="neutre")</f>
        <v>0</v>
      </c>
      <c r="J1592" s="11" t="b">
        <f>AND(C1592="neutre",F1592="neutre")</f>
        <v>1</v>
      </c>
      <c r="K1592" s="12" t="b">
        <f>AND(C1592="neutre",F1592="incels")</f>
        <v>0</v>
      </c>
    </row>
    <row r="1593" spans="1:11" ht="15.75" customHeight="1" x14ac:dyDescent="0.15">
      <c r="A1593" s="39" t="s">
        <v>6960</v>
      </c>
      <c r="B1593" s="40">
        <v>7009</v>
      </c>
      <c r="C1593" s="41" t="s">
        <v>2</v>
      </c>
      <c r="D1593" s="42">
        <v>0</v>
      </c>
      <c r="E1593" s="42">
        <v>1</v>
      </c>
      <c r="F1593" s="9" t="s">
        <v>2</v>
      </c>
      <c r="G1593" s="11">
        <f>IF(C1593=F1593,1,0)</f>
        <v>1</v>
      </c>
      <c r="H1593" s="11" t="b">
        <f>AND(C1593="incels",F1593="incels")</f>
        <v>0</v>
      </c>
      <c r="I1593" s="11" t="b">
        <f>AND(C1593="incels",F1593="neutre")</f>
        <v>0</v>
      </c>
      <c r="J1593" s="11" t="b">
        <f>AND(C1593="neutre",F1593="neutre")</f>
        <v>1</v>
      </c>
      <c r="K1593" s="12" t="b">
        <f>AND(C1593="neutre",F1593="incels")</f>
        <v>0</v>
      </c>
    </row>
    <row r="1594" spans="1:11" ht="15.75" customHeight="1" x14ac:dyDescent="0.15">
      <c r="A1594" s="39" t="s">
        <v>8286</v>
      </c>
      <c r="B1594" s="40">
        <v>8348</v>
      </c>
      <c r="C1594" s="41" t="s">
        <v>2</v>
      </c>
      <c r="D1594" s="42">
        <v>0</v>
      </c>
      <c r="E1594" s="42">
        <v>1</v>
      </c>
      <c r="F1594" s="9" t="s">
        <v>2</v>
      </c>
      <c r="G1594" s="11">
        <f>IF(C1594=F1594,1,0)</f>
        <v>1</v>
      </c>
      <c r="H1594" s="11" t="b">
        <f>AND(C1594="incels",F1594="incels")</f>
        <v>0</v>
      </c>
      <c r="I1594" s="11" t="b">
        <f>AND(C1594="incels",F1594="neutre")</f>
        <v>0</v>
      </c>
      <c r="J1594" s="11" t="b">
        <f>AND(C1594="neutre",F1594="neutre")</f>
        <v>1</v>
      </c>
      <c r="K1594" s="12" t="b">
        <f>AND(C1594="neutre",F1594="incels")</f>
        <v>0</v>
      </c>
    </row>
    <row r="1595" spans="1:11" ht="15.75" customHeight="1" x14ac:dyDescent="0.15">
      <c r="A1595" s="39" t="s">
        <v>4316</v>
      </c>
      <c r="B1595" s="40">
        <v>4325</v>
      </c>
      <c r="C1595" s="41" t="s">
        <v>2</v>
      </c>
      <c r="D1595" s="42">
        <v>0</v>
      </c>
      <c r="E1595" s="42">
        <v>1</v>
      </c>
      <c r="F1595" s="9" t="s">
        <v>2</v>
      </c>
      <c r="G1595" s="11">
        <f>IF(C1595=F1595,1,0)</f>
        <v>1</v>
      </c>
      <c r="H1595" s="11" t="b">
        <f>AND(C1595="incels",F1595="incels")</f>
        <v>0</v>
      </c>
      <c r="I1595" s="11" t="b">
        <f>AND(C1595="incels",F1595="neutre")</f>
        <v>0</v>
      </c>
      <c r="J1595" s="11" t="b">
        <f>AND(C1595="neutre",F1595="neutre")</f>
        <v>1</v>
      </c>
      <c r="K1595" s="12" t="b">
        <f>AND(C1595="neutre",F1595="incels")</f>
        <v>0</v>
      </c>
    </row>
    <row r="1596" spans="1:11" ht="15.75" customHeight="1" x14ac:dyDescent="0.15">
      <c r="A1596" s="39" t="s">
        <v>3102</v>
      </c>
      <c r="B1596" s="40">
        <v>3105</v>
      </c>
      <c r="C1596" s="41" t="s">
        <v>2</v>
      </c>
      <c r="D1596" s="42">
        <v>0</v>
      </c>
      <c r="E1596" s="42">
        <v>1</v>
      </c>
      <c r="F1596" s="9" t="s">
        <v>2</v>
      </c>
      <c r="G1596" s="11">
        <f>IF(C1596=F1596,1,0)</f>
        <v>1</v>
      </c>
      <c r="H1596" s="11" t="b">
        <f>AND(C1596="incels",F1596="incels")</f>
        <v>0</v>
      </c>
      <c r="I1596" s="11" t="b">
        <f>AND(C1596="incels",F1596="neutre")</f>
        <v>0</v>
      </c>
      <c r="J1596" s="11" t="b">
        <f>AND(C1596="neutre",F1596="neutre")</f>
        <v>1</v>
      </c>
      <c r="K1596" s="12" t="b">
        <f>AND(C1596="neutre",F1596="incels")</f>
        <v>0</v>
      </c>
    </row>
    <row r="1597" spans="1:11" ht="15.75" customHeight="1" x14ac:dyDescent="0.15">
      <c r="A1597" s="39" t="s">
        <v>8118</v>
      </c>
      <c r="B1597" s="40">
        <v>8180</v>
      </c>
      <c r="C1597" s="41" t="s">
        <v>2</v>
      </c>
      <c r="D1597" s="42">
        <v>0</v>
      </c>
      <c r="E1597" s="42">
        <v>1</v>
      </c>
      <c r="F1597" s="9" t="s">
        <v>2</v>
      </c>
      <c r="G1597" s="11">
        <f>IF(C1597=F1597,1,0)</f>
        <v>1</v>
      </c>
      <c r="H1597" s="11" t="b">
        <f>AND(C1597="incels",F1597="incels")</f>
        <v>0</v>
      </c>
      <c r="I1597" s="11" t="b">
        <f>AND(C1597="incels",F1597="neutre")</f>
        <v>0</v>
      </c>
      <c r="J1597" s="11" t="b">
        <f>AND(C1597="neutre",F1597="neutre")</f>
        <v>1</v>
      </c>
      <c r="K1597" s="12" t="b">
        <f>AND(C1597="neutre",F1597="incels")</f>
        <v>0</v>
      </c>
    </row>
    <row r="1598" spans="1:11" ht="15.75" customHeight="1" x14ac:dyDescent="0.15">
      <c r="A1598" s="39" t="s">
        <v>4185</v>
      </c>
      <c r="B1598" s="40">
        <v>4194</v>
      </c>
      <c r="C1598" s="41" t="s">
        <v>2</v>
      </c>
      <c r="D1598" s="42">
        <v>0</v>
      </c>
      <c r="E1598" s="42">
        <v>1</v>
      </c>
      <c r="F1598" s="9" t="s">
        <v>2</v>
      </c>
      <c r="G1598" s="11">
        <f>IF(C1598=F1598,1,0)</f>
        <v>1</v>
      </c>
      <c r="H1598" s="11" t="b">
        <f>AND(C1598="incels",F1598="incels")</f>
        <v>0</v>
      </c>
      <c r="I1598" s="11" t="b">
        <f>AND(C1598="incels",F1598="neutre")</f>
        <v>0</v>
      </c>
      <c r="J1598" s="11" t="b">
        <f>AND(C1598="neutre",F1598="neutre")</f>
        <v>1</v>
      </c>
      <c r="K1598" s="12" t="b">
        <f>AND(C1598="neutre",F1598="incels")</f>
        <v>0</v>
      </c>
    </row>
    <row r="1599" spans="1:11" ht="15.75" customHeight="1" x14ac:dyDescent="0.15">
      <c r="A1599" s="39" t="s">
        <v>300</v>
      </c>
      <c r="B1599" s="40">
        <v>298</v>
      </c>
      <c r="C1599" s="41" t="s">
        <v>2</v>
      </c>
      <c r="D1599" s="42">
        <v>0</v>
      </c>
      <c r="E1599" s="42">
        <v>1</v>
      </c>
      <c r="F1599" s="9" t="s">
        <v>2</v>
      </c>
      <c r="G1599" s="11">
        <f>IF(C1599=F1599,1,0)</f>
        <v>1</v>
      </c>
      <c r="H1599" s="11" t="b">
        <f>AND(C1599="incels",F1599="incels")</f>
        <v>0</v>
      </c>
      <c r="I1599" s="11" t="b">
        <f>AND(C1599="incels",F1599="neutre")</f>
        <v>0</v>
      </c>
      <c r="J1599" s="11" t="b">
        <f>AND(C1599="neutre",F1599="neutre")</f>
        <v>1</v>
      </c>
      <c r="K1599" s="12" t="b">
        <f>AND(C1599="neutre",F1599="incels")</f>
        <v>0</v>
      </c>
    </row>
    <row r="1600" spans="1:11" ht="15.75" customHeight="1" x14ac:dyDescent="0.15">
      <c r="A1600" s="39" t="s">
        <v>524</v>
      </c>
      <c r="B1600" s="40">
        <v>522</v>
      </c>
      <c r="C1600" s="41" t="s">
        <v>2</v>
      </c>
      <c r="D1600" s="42">
        <v>0</v>
      </c>
      <c r="E1600" s="42">
        <v>1</v>
      </c>
      <c r="F1600" s="9" t="s">
        <v>2</v>
      </c>
      <c r="G1600" s="11">
        <f>IF(C1600=F1600,1,0)</f>
        <v>1</v>
      </c>
      <c r="H1600" s="11" t="b">
        <f>AND(C1600="incels",F1600="incels")</f>
        <v>0</v>
      </c>
      <c r="I1600" s="11" t="b">
        <f>AND(C1600="incels",F1600="neutre")</f>
        <v>0</v>
      </c>
      <c r="J1600" s="11" t="b">
        <f>AND(C1600="neutre",F1600="neutre")</f>
        <v>1</v>
      </c>
      <c r="K1600" s="12" t="b">
        <f>AND(C1600="neutre",F1600="incels")</f>
        <v>0</v>
      </c>
    </row>
    <row r="1601" spans="1:11" ht="15.75" customHeight="1" x14ac:dyDescent="0.15">
      <c r="A1601" s="39" t="s">
        <v>3653</v>
      </c>
      <c r="B1601" s="40">
        <v>3658</v>
      </c>
      <c r="C1601" s="41" t="s">
        <v>1</v>
      </c>
      <c r="D1601" s="42">
        <v>1</v>
      </c>
      <c r="E1601" s="42">
        <v>0</v>
      </c>
      <c r="F1601" s="9" t="s">
        <v>2</v>
      </c>
      <c r="G1601" s="11">
        <f>IF(C1601=F1601,1,0)</f>
        <v>0</v>
      </c>
      <c r="H1601" s="11" t="b">
        <f>AND(C1601="incels",F1601="incels")</f>
        <v>0</v>
      </c>
      <c r="I1601" s="11" t="b">
        <f>AND(C1601="incels",F1601="neutre")</f>
        <v>1</v>
      </c>
      <c r="J1601" s="11" t="b">
        <f>AND(C1601="neutre",F1601="neutre")</f>
        <v>0</v>
      </c>
      <c r="K1601" s="12" t="b">
        <f>AND(C1601="neutre",F1601="incels")</f>
        <v>0</v>
      </c>
    </row>
    <row r="1602" spans="1:11" ht="15.75" customHeight="1" x14ac:dyDescent="0.15">
      <c r="A1602" s="39" t="s">
        <v>6979</v>
      </c>
      <c r="B1602" s="40">
        <v>7028</v>
      </c>
      <c r="C1602" s="41" t="s">
        <v>2</v>
      </c>
      <c r="D1602" s="42">
        <v>0</v>
      </c>
      <c r="E1602" s="42">
        <v>1</v>
      </c>
      <c r="F1602" s="9" t="s">
        <v>2</v>
      </c>
      <c r="G1602" s="11">
        <f>IF(C1602=F1602,1,0)</f>
        <v>1</v>
      </c>
      <c r="H1602" s="11" t="b">
        <f>AND(C1602="incels",F1602="incels")</f>
        <v>0</v>
      </c>
      <c r="I1602" s="11" t="b">
        <f>AND(C1602="incels",F1602="neutre")</f>
        <v>0</v>
      </c>
      <c r="J1602" s="11" t="b">
        <f>AND(C1602="neutre",F1602="neutre")</f>
        <v>1</v>
      </c>
      <c r="K1602" s="12" t="b">
        <f>AND(C1602="neutre",F1602="incels")</f>
        <v>0</v>
      </c>
    </row>
    <row r="1603" spans="1:11" ht="15.75" customHeight="1" x14ac:dyDescent="0.15">
      <c r="A1603" s="39" t="s">
        <v>8771</v>
      </c>
      <c r="B1603" s="40">
        <v>8838</v>
      </c>
      <c r="C1603" s="41" t="s">
        <v>2</v>
      </c>
      <c r="D1603" s="42">
        <v>0</v>
      </c>
      <c r="E1603" s="42">
        <v>1</v>
      </c>
      <c r="F1603" s="9" t="s">
        <v>2</v>
      </c>
      <c r="G1603" s="11">
        <f>IF(C1603=F1603,1,0)</f>
        <v>1</v>
      </c>
      <c r="H1603" s="11" t="b">
        <f>AND(C1603="incels",F1603="incels")</f>
        <v>0</v>
      </c>
      <c r="I1603" s="11" t="b">
        <f>AND(C1603="incels",F1603="neutre")</f>
        <v>0</v>
      </c>
      <c r="J1603" s="11" t="b">
        <f>AND(C1603="neutre",F1603="neutre")</f>
        <v>1</v>
      </c>
      <c r="K1603" s="12" t="b">
        <f>AND(C1603="neutre",F1603="incels")</f>
        <v>0</v>
      </c>
    </row>
    <row r="1604" spans="1:11" ht="15.75" customHeight="1" x14ac:dyDescent="0.15">
      <c r="A1604" s="39" t="s">
        <v>6939</v>
      </c>
      <c r="B1604" s="40">
        <v>6987</v>
      </c>
      <c r="C1604" s="41" t="s">
        <v>2</v>
      </c>
      <c r="D1604" s="42">
        <v>0</v>
      </c>
      <c r="E1604" s="42">
        <v>1</v>
      </c>
      <c r="F1604" s="9" t="s">
        <v>2</v>
      </c>
      <c r="G1604" s="11">
        <f>IF(C1604=F1604,1,0)</f>
        <v>1</v>
      </c>
      <c r="H1604" s="11" t="b">
        <f>AND(C1604="incels",F1604="incels")</f>
        <v>0</v>
      </c>
      <c r="I1604" s="11" t="b">
        <f>AND(C1604="incels",F1604="neutre")</f>
        <v>0</v>
      </c>
      <c r="J1604" s="11" t="b">
        <f>AND(C1604="neutre",F1604="neutre")</f>
        <v>1</v>
      </c>
      <c r="K1604" s="12" t="b">
        <f>AND(C1604="neutre",F1604="incels")</f>
        <v>0</v>
      </c>
    </row>
    <row r="1605" spans="1:11" ht="15.75" customHeight="1" x14ac:dyDescent="0.15">
      <c r="A1605" s="39" t="s">
        <v>1051</v>
      </c>
      <c r="B1605" s="40">
        <v>1052</v>
      </c>
      <c r="C1605" s="41" t="s">
        <v>2</v>
      </c>
      <c r="D1605" s="42">
        <v>0</v>
      </c>
      <c r="E1605" s="42">
        <v>1</v>
      </c>
      <c r="F1605" s="9" t="s">
        <v>2</v>
      </c>
      <c r="G1605" s="11">
        <f>IF(C1605=F1605,1,0)</f>
        <v>1</v>
      </c>
      <c r="H1605" s="11" t="b">
        <f>AND(C1605="incels",F1605="incels")</f>
        <v>0</v>
      </c>
      <c r="I1605" s="11" t="b">
        <f>AND(C1605="incels",F1605="neutre")</f>
        <v>0</v>
      </c>
      <c r="J1605" s="11" t="b">
        <f>AND(C1605="neutre",F1605="neutre")</f>
        <v>1</v>
      </c>
      <c r="K1605" s="12" t="b">
        <f>AND(C1605="neutre",F1605="incels")</f>
        <v>0</v>
      </c>
    </row>
    <row r="1606" spans="1:11" ht="15.75" customHeight="1" x14ac:dyDescent="0.15">
      <c r="A1606" s="39" t="s">
        <v>2645</v>
      </c>
      <c r="B1606" s="40">
        <v>2647</v>
      </c>
      <c r="C1606" s="41" t="s">
        <v>2</v>
      </c>
      <c r="D1606" s="42">
        <v>0</v>
      </c>
      <c r="E1606" s="42">
        <v>1</v>
      </c>
      <c r="F1606" s="9" t="s">
        <v>2</v>
      </c>
      <c r="G1606" s="11">
        <f>IF(C1606=F1606,1,0)</f>
        <v>1</v>
      </c>
      <c r="H1606" s="11" t="b">
        <f>AND(C1606="incels",F1606="incels")</f>
        <v>0</v>
      </c>
      <c r="I1606" s="11" t="b">
        <f>AND(C1606="incels",F1606="neutre")</f>
        <v>0</v>
      </c>
      <c r="J1606" s="11" t="b">
        <f>AND(C1606="neutre",F1606="neutre")</f>
        <v>1</v>
      </c>
      <c r="K1606" s="12" t="b">
        <f>AND(C1606="neutre",F1606="incels")</f>
        <v>0</v>
      </c>
    </row>
    <row r="1607" spans="1:11" ht="15.75" customHeight="1" x14ac:dyDescent="0.15">
      <c r="A1607" s="39" t="s">
        <v>7585</v>
      </c>
      <c r="B1607" s="40">
        <v>7641</v>
      </c>
      <c r="C1607" s="41" t="s">
        <v>2</v>
      </c>
      <c r="D1607" s="42">
        <v>0</v>
      </c>
      <c r="E1607" s="42">
        <v>1</v>
      </c>
      <c r="F1607" s="9" t="s">
        <v>2</v>
      </c>
      <c r="G1607" s="11">
        <f>IF(C1607=F1607,1,0)</f>
        <v>1</v>
      </c>
      <c r="H1607" s="11" t="b">
        <f>AND(C1607="incels",F1607="incels")</f>
        <v>0</v>
      </c>
      <c r="I1607" s="11" t="b">
        <f>AND(C1607="incels",F1607="neutre")</f>
        <v>0</v>
      </c>
      <c r="J1607" s="11" t="b">
        <f>AND(C1607="neutre",F1607="neutre")</f>
        <v>1</v>
      </c>
      <c r="K1607" s="12" t="b">
        <f>AND(C1607="neutre",F1607="incels")</f>
        <v>0</v>
      </c>
    </row>
    <row r="1608" spans="1:11" ht="15.75" customHeight="1" x14ac:dyDescent="0.15">
      <c r="A1608" s="39" t="s">
        <v>4648</v>
      </c>
      <c r="B1608" s="40">
        <v>4660</v>
      </c>
      <c r="C1608" s="41" t="s">
        <v>2</v>
      </c>
      <c r="D1608" s="42">
        <v>0</v>
      </c>
      <c r="E1608" s="42">
        <v>1</v>
      </c>
      <c r="F1608" s="9" t="s">
        <v>2</v>
      </c>
      <c r="G1608" s="11">
        <f>IF(C1608=F1608,1,0)</f>
        <v>1</v>
      </c>
      <c r="H1608" s="11" t="b">
        <f>AND(C1608="incels",F1608="incels")</f>
        <v>0</v>
      </c>
      <c r="I1608" s="11" t="b">
        <f>AND(C1608="incels",F1608="neutre")</f>
        <v>0</v>
      </c>
      <c r="J1608" s="11" t="b">
        <f>AND(C1608="neutre",F1608="neutre")</f>
        <v>1</v>
      </c>
      <c r="K1608" s="12" t="b">
        <f>AND(C1608="neutre",F1608="incels")</f>
        <v>0</v>
      </c>
    </row>
    <row r="1609" spans="1:11" ht="15.75" customHeight="1" x14ac:dyDescent="0.15">
      <c r="A1609" s="39" t="s">
        <v>1622</v>
      </c>
      <c r="B1609" s="40">
        <v>1624</v>
      </c>
      <c r="C1609" s="41" t="s">
        <v>2</v>
      </c>
      <c r="D1609" s="42">
        <v>0</v>
      </c>
      <c r="E1609" s="42">
        <v>1</v>
      </c>
      <c r="F1609" s="9" t="s">
        <v>2</v>
      </c>
      <c r="G1609" s="11">
        <f>IF(C1609=F1609,1,0)</f>
        <v>1</v>
      </c>
      <c r="H1609" s="11" t="b">
        <f>AND(C1609="incels",F1609="incels")</f>
        <v>0</v>
      </c>
      <c r="I1609" s="11" t="b">
        <f>AND(C1609="incels",F1609="neutre")</f>
        <v>0</v>
      </c>
      <c r="J1609" s="11" t="b">
        <f>AND(C1609="neutre",F1609="neutre")</f>
        <v>1</v>
      </c>
      <c r="K1609" s="12" t="b">
        <f>AND(C1609="neutre",F1609="incels")</f>
        <v>0</v>
      </c>
    </row>
    <row r="1610" spans="1:11" ht="15.75" customHeight="1" x14ac:dyDescent="0.15">
      <c r="A1610" s="39" t="s">
        <v>5340</v>
      </c>
      <c r="B1610" s="40">
        <v>5366</v>
      </c>
      <c r="C1610" s="41" t="s">
        <v>2</v>
      </c>
      <c r="D1610" s="42">
        <v>0</v>
      </c>
      <c r="E1610" s="42">
        <v>1</v>
      </c>
      <c r="F1610" s="9" t="s">
        <v>2</v>
      </c>
      <c r="G1610" s="11">
        <f>IF(C1610=F1610,1,0)</f>
        <v>1</v>
      </c>
      <c r="H1610" s="11" t="b">
        <f>AND(C1610="incels",F1610="incels")</f>
        <v>0</v>
      </c>
      <c r="I1610" s="11" t="b">
        <f>AND(C1610="incels",F1610="neutre")</f>
        <v>0</v>
      </c>
      <c r="J1610" s="11" t="b">
        <f>AND(C1610="neutre",F1610="neutre")</f>
        <v>1</v>
      </c>
      <c r="K1610" s="12" t="b">
        <f>AND(C1610="neutre",F1610="incels")</f>
        <v>0</v>
      </c>
    </row>
    <row r="1611" spans="1:11" ht="15.75" customHeight="1" x14ac:dyDescent="0.15">
      <c r="A1611" s="39" t="s">
        <v>58</v>
      </c>
      <c r="B1611" s="40">
        <v>55</v>
      </c>
      <c r="C1611" s="41" t="s">
        <v>2</v>
      </c>
      <c r="D1611" s="42">
        <v>0</v>
      </c>
      <c r="E1611" s="42">
        <v>1</v>
      </c>
      <c r="F1611" s="9" t="s">
        <v>2</v>
      </c>
      <c r="G1611" s="11">
        <f>IF(C1611=F1611,1,0)</f>
        <v>1</v>
      </c>
      <c r="H1611" s="11" t="b">
        <f>AND(C1611="incels",F1611="incels")</f>
        <v>0</v>
      </c>
      <c r="I1611" s="11" t="b">
        <f>AND(C1611="incels",F1611="neutre")</f>
        <v>0</v>
      </c>
      <c r="J1611" s="11" t="b">
        <f>AND(C1611="neutre",F1611="neutre")</f>
        <v>1</v>
      </c>
      <c r="K1611" s="12" t="b">
        <f>AND(C1611="neutre",F1611="incels")</f>
        <v>0</v>
      </c>
    </row>
    <row r="1612" spans="1:11" ht="15.75" customHeight="1" x14ac:dyDescent="0.15">
      <c r="A1612" s="39" t="s">
        <v>5562</v>
      </c>
      <c r="B1612" s="40">
        <v>5591</v>
      </c>
      <c r="C1612" s="41" t="s">
        <v>2</v>
      </c>
      <c r="D1612" s="42">
        <v>0</v>
      </c>
      <c r="E1612" s="42">
        <v>1</v>
      </c>
      <c r="F1612" s="9" t="s">
        <v>2</v>
      </c>
      <c r="G1612" s="11">
        <f>IF(C1612=F1612,1,0)</f>
        <v>1</v>
      </c>
      <c r="H1612" s="11" t="b">
        <f>AND(C1612="incels",F1612="incels")</f>
        <v>0</v>
      </c>
      <c r="I1612" s="11" t="b">
        <f>AND(C1612="incels",F1612="neutre")</f>
        <v>0</v>
      </c>
      <c r="J1612" s="11" t="b">
        <f>AND(C1612="neutre",F1612="neutre")</f>
        <v>1</v>
      </c>
      <c r="K1612" s="12" t="b">
        <f>AND(C1612="neutre",F1612="incels")</f>
        <v>0</v>
      </c>
    </row>
    <row r="1613" spans="1:11" ht="15.75" customHeight="1" x14ac:dyDescent="0.15">
      <c r="A1613" s="39" t="s">
        <v>5754</v>
      </c>
      <c r="B1613" s="40">
        <v>5784</v>
      </c>
      <c r="C1613" s="41" t="s">
        <v>2</v>
      </c>
      <c r="D1613" s="42">
        <v>0</v>
      </c>
      <c r="E1613" s="42">
        <v>1</v>
      </c>
      <c r="F1613" s="9" t="s">
        <v>2</v>
      </c>
      <c r="G1613" s="11">
        <f>IF(C1613=F1613,1,0)</f>
        <v>1</v>
      </c>
      <c r="H1613" s="11" t="b">
        <f>AND(C1613="incels",F1613="incels")</f>
        <v>0</v>
      </c>
      <c r="I1613" s="11" t="b">
        <f>AND(C1613="incels",F1613="neutre")</f>
        <v>0</v>
      </c>
      <c r="J1613" s="11" t="b">
        <f>AND(C1613="neutre",F1613="neutre")</f>
        <v>1</v>
      </c>
      <c r="K1613" s="12" t="b">
        <f>AND(C1613="neutre",F1613="incels")</f>
        <v>0</v>
      </c>
    </row>
    <row r="1614" spans="1:11" ht="15.75" customHeight="1" x14ac:dyDescent="0.15">
      <c r="A1614" s="39" t="s">
        <v>2921</v>
      </c>
      <c r="B1614" s="40">
        <v>2924</v>
      </c>
      <c r="C1614" s="41" t="s">
        <v>2</v>
      </c>
      <c r="D1614" s="42">
        <v>0</v>
      </c>
      <c r="E1614" s="42">
        <v>1</v>
      </c>
      <c r="F1614" s="9" t="s">
        <v>2</v>
      </c>
      <c r="G1614" s="11">
        <f>IF(C1614=F1614,1,0)</f>
        <v>1</v>
      </c>
      <c r="H1614" s="11" t="b">
        <f>AND(C1614="incels",F1614="incels")</f>
        <v>0</v>
      </c>
      <c r="I1614" s="11" t="b">
        <f>AND(C1614="incels",F1614="neutre")</f>
        <v>0</v>
      </c>
      <c r="J1614" s="11" t="b">
        <f>AND(C1614="neutre",F1614="neutre")</f>
        <v>1</v>
      </c>
      <c r="K1614" s="12" t="b">
        <f>AND(C1614="neutre",F1614="incels")</f>
        <v>0</v>
      </c>
    </row>
    <row r="1615" spans="1:11" ht="15.75" customHeight="1" x14ac:dyDescent="0.15">
      <c r="A1615" s="39" t="s">
        <v>3460</v>
      </c>
      <c r="B1615" s="40">
        <v>3465</v>
      </c>
      <c r="C1615" s="41" t="s">
        <v>2</v>
      </c>
      <c r="D1615" s="42">
        <v>0</v>
      </c>
      <c r="E1615" s="42">
        <v>1</v>
      </c>
      <c r="F1615" s="9" t="s">
        <v>2</v>
      </c>
      <c r="G1615" s="11">
        <f>IF(C1615=F1615,1,0)</f>
        <v>1</v>
      </c>
      <c r="H1615" s="11" t="b">
        <f>AND(C1615="incels",F1615="incels")</f>
        <v>0</v>
      </c>
      <c r="I1615" s="11" t="b">
        <f>AND(C1615="incels",F1615="neutre")</f>
        <v>0</v>
      </c>
      <c r="J1615" s="11" t="b">
        <f>AND(C1615="neutre",F1615="neutre")</f>
        <v>1</v>
      </c>
      <c r="K1615" s="12" t="b">
        <f>AND(C1615="neutre",F1615="incels")</f>
        <v>0</v>
      </c>
    </row>
    <row r="1616" spans="1:11" ht="15.75" customHeight="1" x14ac:dyDescent="0.15">
      <c r="A1616" s="39" t="s">
        <v>5002</v>
      </c>
      <c r="B1616" s="40">
        <v>5020</v>
      </c>
      <c r="C1616" s="41" t="s">
        <v>2</v>
      </c>
      <c r="D1616" s="42">
        <v>0</v>
      </c>
      <c r="E1616" s="42">
        <v>1</v>
      </c>
      <c r="F1616" s="9" t="s">
        <v>2</v>
      </c>
      <c r="G1616" s="11">
        <f>IF(C1616=F1616,1,0)</f>
        <v>1</v>
      </c>
      <c r="H1616" s="11" t="b">
        <f>AND(C1616="incels",F1616="incels")</f>
        <v>0</v>
      </c>
      <c r="I1616" s="11" t="b">
        <f>AND(C1616="incels",F1616="neutre")</f>
        <v>0</v>
      </c>
      <c r="J1616" s="11" t="b">
        <f>AND(C1616="neutre",F1616="neutre")</f>
        <v>1</v>
      </c>
      <c r="K1616" s="12" t="b">
        <f>AND(C1616="neutre",F1616="incels")</f>
        <v>0</v>
      </c>
    </row>
    <row r="1617" spans="1:11" ht="15.75" customHeight="1" x14ac:dyDescent="0.15">
      <c r="A1617" s="39" t="s">
        <v>3008</v>
      </c>
      <c r="B1617" s="40">
        <v>3011</v>
      </c>
      <c r="C1617" s="41" t="s">
        <v>2</v>
      </c>
      <c r="D1617" s="42">
        <v>0</v>
      </c>
      <c r="E1617" s="42">
        <v>1</v>
      </c>
      <c r="F1617" s="9" t="s">
        <v>2</v>
      </c>
      <c r="G1617" s="11">
        <f>IF(C1617=F1617,1,0)</f>
        <v>1</v>
      </c>
      <c r="H1617" s="11" t="b">
        <f>AND(C1617="incels",F1617="incels")</f>
        <v>0</v>
      </c>
      <c r="I1617" s="11" t="b">
        <f>AND(C1617="incels",F1617="neutre")</f>
        <v>0</v>
      </c>
      <c r="J1617" s="11" t="b">
        <f>AND(C1617="neutre",F1617="neutre")</f>
        <v>1</v>
      </c>
      <c r="K1617" s="12" t="b">
        <f>AND(C1617="neutre",F1617="incels")</f>
        <v>0</v>
      </c>
    </row>
    <row r="1618" spans="1:11" ht="15.75" customHeight="1" x14ac:dyDescent="0.15">
      <c r="A1618" s="39" t="s">
        <v>8678</v>
      </c>
      <c r="B1618" s="40">
        <v>8743</v>
      </c>
      <c r="C1618" s="41" t="s">
        <v>2</v>
      </c>
      <c r="D1618" s="42">
        <v>0</v>
      </c>
      <c r="E1618" s="42">
        <v>1</v>
      </c>
      <c r="F1618" s="9" t="s">
        <v>2</v>
      </c>
      <c r="G1618" s="11">
        <f>IF(C1618=F1618,1,0)</f>
        <v>1</v>
      </c>
      <c r="H1618" s="11" t="b">
        <f>AND(C1618="incels",F1618="incels")</f>
        <v>0</v>
      </c>
      <c r="I1618" s="11" t="b">
        <f>AND(C1618="incels",F1618="neutre")</f>
        <v>0</v>
      </c>
      <c r="J1618" s="11" t="b">
        <f>AND(C1618="neutre",F1618="neutre")</f>
        <v>1</v>
      </c>
      <c r="K1618" s="12" t="b">
        <f>AND(C1618="neutre",F1618="incels")</f>
        <v>0</v>
      </c>
    </row>
    <row r="1619" spans="1:11" ht="15.75" customHeight="1" x14ac:dyDescent="0.15">
      <c r="A1619" s="39" t="s">
        <v>218</v>
      </c>
      <c r="B1619" s="40">
        <v>216</v>
      </c>
      <c r="C1619" s="41" t="s">
        <v>2</v>
      </c>
      <c r="D1619" s="42">
        <v>0</v>
      </c>
      <c r="E1619" s="42">
        <v>1</v>
      </c>
      <c r="F1619" s="9" t="s">
        <v>2</v>
      </c>
      <c r="G1619" s="11">
        <f>IF(C1619=F1619,1,0)</f>
        <v>1</v>
      </c>
      <c r="H1619" s="11" t="b">
        <f>AND(C1619="incels",F1619="incels")</f>
        <v>0</v>
      </c>
      <c r="I1619" s="11" t="b">
        <f>AND(C1619="incels",F1619="neutre")</f>
        <v>0</v>
      </c>
      <c r="J1619" s="11" t="b">
        <f>AND(C1619="neutre",F1619="neutre")</f>
        <v>1</v>
      </c>
      <c r="K1619" s="12" t="b">
        <f>AND(C1619="neutre",F1619="incels")</f>
        <v>0</v>
      </c>
    </row>
    <row r="1620" spans="1:11" ht="15.75" customHeight="1" x14ac:dyDescent="0.15">
      <c r="A1620" s="39" t="s">
        <v>4770</v>
      </c>
      <c r="B1620" s="40">
        <v>4784</v>
      </c>
      <c r="C1620" s="41" t="s">
        <v>1</v>
      </c>
      <c r="D1620" s="42">
        <v>1</v>
      </c>
      <c r="E1620" s="42">
        <v>0</v>
      </c>
      <c r="F1620" s="9" t="s">
        <v>2</v>
      </c>
      <c r="G1620" s="11">
        <f>IF(C1620=F1620,1,0)</f>
        <v>0</v>
      </c>
      <c r="H1620" s="11" t="b">
        <f>AND(C1620="incels",F1620="incels")</f>
        <v>0</v>
      </c>
      <c r="I1620" s="11" t="b">
        <f>AND(C1620="incels",F1620="neutre")</f>
        <v>1</v>
      </c>
      <c r="J1620" s="11" t="b">
        <f>AND(C1620="neutre",F1620="neutre")</f>
        <v>0</v>
      </c>
      <c r="K1620" s="12" t="b">
        <f>AND(C1620="neutre",F1620="incels")</f>
        <v>0</v>
      </c>
    </row>
    <row r="1621" spans="1:11" ht="15.75" customHeight="1" x14ac:dyDescent="0.15">
      <c r="A1621" s="39" t="s">
        <v>4094</v>
      </c>
      <c r="B1621" s="40">
        <v>4102</v>
      </c>
      <c r="C1621" s="41" t="s">
        <v>2</v>
      </c>
      <c r="D1621" s="42">
        <v>0</v>
      </c>
      <c r="E1621" s="42">
        <v>1</v>
      </c>
      <c r="F1621" s="9" t="s">
        <v>2</v>
      </c>
      <c r="G1621" s="11">
        <f>IF(C1621=F1621,1,0)</f>
        <v>1</v>
      </c>
      <c r="H1621" s="11" t="b">
        <f>AND(C1621="incels",F1621="incels")</f>
        <v>0</v>
      </c>
      <c r="I1621" s="11" t="b">
        <f>AND(C1621="incels",F1621="neutre")</f>
        <v>0</v>
      </c>
      <c r="J1621" s="11" t="b">
        <f>AND(C1621="neutre",F1621="neutre")</f>
        <v>1</v>
      </c>
      <c r="K1621" s="12" t="b">
        <f>AND(C1621="neutre",F1621="incels")</f>
        <v>0</v>
      </c>
    </row>
    <row r="1622" spans="1:11" ht="15.75" customHeight="1" x14ac:dyDescent="0.15">
      <c r="A1622" s="39" t="s">
        <v>1725</v>
      </c>
      <c r="B1622" s="40">
        <v>1727</v>
      </c>
      <c r="C1622" s="41" t="s">
        <v>2</v>
      </c>
      <c r="D1622" s="42">
        <v>0</v>
      </c>
      <c r="E1622" s="42">
        <v>1</v>
      </c>
      <c r="F1622" s="9" t="s">
        <v>2</v>
      </c>
      <c r="G1622" s="11">
        <f>IF(C1622=F1622,1,0)</f>
        <v>1</v>
      </c>
      <c r="H1622" s="11" t="b">
        <f>AND(C1622="incels",F1622="incels")</f>
        <v>0</v>
      </c>
      <c r="I1622" s="11" t="b">
        <f>AND(C1622="incels",F1622="neutre")</f>
        <v>0</v>
      </c>
      <c r="J1622" s="11" t="b">
        <f>AND(C1622="neutre",F1622="neutre")</f>
        <v>1</v>
      </c>
      <c r="K1622" s="12" t="b">
        <f>AND(C1622="neutre",F1622="incels")</f>
        <v>0</v>
      </c>
    </row>
    <row r="1623" spans="1:11" ht="15.75" customHeight="1" x14ac:dyDescent="0.15">
      <c r="A1623" s="39" t="s">
        <v>3314</v>
      </c>
      <c r="B1623" s="40">
        <v>3317</v>
      </c>
      <c r="C1623" s="41" t="s">
        <v>2</v>
      </c>
      <c r="D1623" s="42">
        <v>0</v>
      </c>
      <c r="E1623" s="42">
        <v>1</v>
      </c>
      <c r="F1623" s="9" t="s">
        <v>2</v>
      </c>
      <c r="G1623" s="11">
        <f>IF(C1623=F1623,1,0)</f>
        <v>1</v>
      </c>
      <c r="H1623" s="11" t="b">
        <f>AND(C1623="incels",F1623="incels")</f>
        <v>0</v>
      </c>
      <c r="I1623" s="11" t="b">
        <f>AND(C1623="incels",F1623="neutre")</f>
        <v>0</v>
      </c>
      <c r="J1623" s="11" t="b">
        <f>AND(C1623="neutre",F1623="neutre")</f>
        <v>1</v>
      </c>
      <c r="K1623" s="12" t="b">
        <f>AND(C1623="neutre",F1623="incels")</f>
        <v>0</v>
      </c>
    </row>
    <row r="1624" spans="1:11" ht="15.75" customHeight="1" x14ac:dyDescent="0.15">
      <c r="A1624" s="39" t="s">
        <v>204</v>
      </c>
      <c r="B1624" s="40">
        <v>202</v>
      </c>
      <c r="C1624" s="41" t="s">
        <v>2</v>
      </c>
      <c r="D1624" s="42">
        <v>0</v>
      </c>
      <c r="E1624" s="42">
        <v>1</v>
      </c>
      <c r="F1624" s="9" t="s">
        <v>2</v>
      </c>
      <c r="G1624" s="11">
        <f>IF(C1624=F1624,1,0)</f>
        <v>1</v>
      </c>
      <c r="H1624" s="11" t="b">
        <f>AND(C1624="incels",F1624="incels")</f>
        <v>0</v>
      </c>
      <c r="I1624" s="11" t="b">
        <f>AND(C1624="incels",F1624="neutre")</f>
        <v>0</v>
      </c>
      <c r="J1624" s="11" t="b">
        <f>AND(C1624="neutre",F1624="neutre")</f>
        <v>1</v>
      </c>
      <c r="K1624" s="12" t="b">
        <f>AND(C1624="neutre",F1624="incels")</f>
        <v>0</v>
      </c>
    </row>
    <row r="1625" spans="1:11" ht="15.75" customHeight="1" x14ac:dyDescent="0.15">
      <c r="A1625" s="39" t="s">
        <v>6225</v>
      </c>
      <c r="B1625" s="40">
        <v>6261</v>
      </c>
      <c r="C1625" s="41" t="s">
        <v>2</v>
      </c>
      <c r="D1625" s="42">
        <v>0</v>
      </c>
      <c r="E1625" s="42">
        <v>1</v>
      </c>
      <c r="F1625" s="9" t="s">
        <v>2</v>
      </c>
      <c r="G1625" s="11">
        <f>IF(C1625=F1625,1,0)</f>
        <v>1</v>
      </c>
      <c r="H1625" s="11" t="b">
        <f>AND(C1625="incels",F1625="incels")</f>
        <v>0</v>
      </c>
      <c r="I1625" s="11" t="b">
        <f>AND(C1625="incels",F1625="neutre")</f>
        <v>0</v>
      </c>
      <c r="J1625" s="11" t="b">
        <f>AND(C1625="neutre",F1625="neutre")</f>
        <v>1</v>
      </c>
      <c r="K1625" s="12" t="b">
        <f>AND(C1625="neutre",F1625="incels")</f>
        <v>0</v>
      </c>
    </row>
    <row r="1626" spans="1:11" ht="15.75" customHeight="1" x14ac:dyDescent="0.15">
      <c r="A1626" s="39" t="s">
        <v>6123</v>
      </c>
      <c r="B1626" s="40">
        <v>6158</v>
      </c>
      <c r="C1626" s="41" t="s">
        <v>2</v>
      </c>
      <c r="D1626" s="42">
        <v>0</v>
      </c>
      <c r="E1626" s="42">
        <v>1</v>
      </c>
      <c r="F1626" s="9" t="s">
        <v>2</v>
      </c>
      <c r="G1626" s="11">
        <f>IF(C1626=F1626,1,0)</f>
        <v>1</v>
      </c>
      <c r="H1626" s="11" t="b">
        <f>AND(C1626="incels",F1626="incels")</f>
        <v>0</v>
      </c>
      <c r="I1626" s="11" t="b">
        <f>AND(C1626="incels",F1626="neutre")</f>
        <v>0</v>
      </c>
      <c r="J1626" s="11" t="b">
        <f>AND(C1626="neutre",F1626="neutre")</f>
        <v>1</v>
      </c>
      <c r="K1626" s="12" t="b">
        <f>AND(C1626="neutre",F1626="incels")</f>
        <v>0</v>
      </c>
    </row>
    <row r="1627" spans="1:11" ht="15.75" customHeight="1" x14ac:dyDescent="0.15">
      <c r="A1627" s="39" t="s">
        <v>9433</v>
      </c>
      <c r="B1627" s="40">
        <v>9508</v>
      </c>
      <c r="C1627" s="41" t="s">
        <v>2</v>
      </c>
      <c r="D1627" s="42">
        <v>0</v>
      </c>
      <c r="E1627" s="42">
        <v>1</v>
      </c>
      <c r="F1627" s="9" t="s">
        <v>2</v>
      </c>
      <c r="G1627" s="11">
        <f>IF(C1627=F1627,1,0)</f>
        <v>1</v>
      </c>
      <c r="H1627" s="11" t="b">
        <f>AND(C1627="incels",F1627="incels")</f>
        <v>0</v>
      </c>
      <c r="I1627" s="11" t="b">
        <f>AND(C1627="incels",F1627="neutre")</f>
        <v>0</v>
      </c>
      <c r="J1627" s="11" t="b">
        <f>AND(C1627="neutre",F1627="neutre")</f>
        <v>1</v>
      </c>
      <c r="K1627" s="12" t="b">
        <f>AND(C1627="neutre",F1627="incels")</f>
        <v>0</v>
      </c>
    </row>
    <row r="1628" spans="1:11" ht="15.75" customHeight="1" x14ac:dyDescent="0.15">
      <c r="A1628" s="39" t="s">
        <v>9442</v>
      </c>
      <c r="B1628" s="40">
        <v>9517</v>
      </c>
      <c r="C1628" s="41" t="s">
        <v>2</v>
      </c>
      <c r="D1628" s="42">
        <v>0</v>
      </c>
      <c r="E1628" s="42">
        <v>1</v>
      </c>
      <c r="F1628" s="9" t="s">
        <v>2</v>
      </c>
      <c r="G1628" s="11">
        <f>IF(C1628=F1628,1,0)</f>
        <v>1</v>
      </c>
      <c r="H1628" s="11" t="b">
        <f>AND(C1628="incels",F1628="incels")</f>
        <v>0</v>
      </c>
      <c r="I1628" s="11" t="b">
        <f>AND(C1628="incels",F1628="neutre")</f>
        <v>0</v>
      </c>
      <c r="J1628" s="11" t="b">
        <f>AND(C1628="neutre",F1628="neutre")</f>
        <v>1</v>
      </c>
      <c r="K1628" s="12" t="b">
        <f>AND(C1628="neutre",F1628="incels")</f>
        <v>0</v>
      </c>
    </row>
    <row r="1629" spans="1:11" ht="15.75" customHeight="1" x14ac:dyDescent="0.15">
      <c r="A1629" s="39" t="s">
        <v>2661</v>
      </c>
      <c r="B1629" s="40">
        <v>2663</v>
      </c>
      <c r="C1629" s="41" t="s">
        <v>2</v>
      </c>
      <c r="D1629" s="42">
        <v>0</v>
      </c>
      <c r="E1629" s="42">
        <v>1</v>
      </c>
      <c r="F1629" s="9" t="s">
        <v>2</v>
      </c>
      <c r="G1629" s="11">
        <f>IF(C1629=F1629,1,0)</f>
        <v>1</v>
      </c>
      <c r="H1629" s="11" t="b">
        <f>AND(C1629="incels",F1629="incels")</f>
        <v>0</v>
      </c>
      <c r="I1629" s="11" t="b">
        <f>AND(C1629="incels",F1629="neutre")</f>
        <v>0</v>
      </c>
      <c r="J1629" s="11" t="b">
        <f>AND(C1629="neutre",F1629="neutre")</f>
        <v>1</v>
      </c>
      <c r="K1629" s="12" t="b">
        <f>AND(C1629="neutre",F1629="incels")</f>
        <v>0</v>
      </c>
    </row>
    <row r="1630" spans="1:11" ht="15.75" customHeight="1" x14ac:dyDescent="0.15">
      <c r="A1630" s="39" t="s">
        <v>5947</v>
      </c>
      <c r="B1630" s="40">
        <v>5980</v>
      </c>
      <c r="C1630" s="41" t="s">
        <v>2</v>
      </c>
      <c r="D1630" s="42">
        <v>0</v>
      </c>
      <c r="E1630" s="42">
        <v>1</v>
      </c>
      <c r="F1630" s="9" t="s">
        <v>2</v>
      </c>
      <c r="G1630" s="11">
        <f>IF(C1630=F1630,1,0)</f>
        <v>1</v>
      </c>
      <c r="H1630" s="11" t="b">
        <f>AND(C1630="incels",F1630="incels")</f>
        <v>0</v>
      </c>
      <c r="I1630" s="11" t="b">
        <f>AND(C1630="incels",F1630="neutre")</f>
        <v>0</v>
      </c>
      <c r="J1630" s="11" t="b">
        <f>AND(C1630="neutre",F1630="neutre")</f>
        <v>1</v>
      </c>
      <c r="K1630" s="12" t="b">
        <f>AND(C1630="neutre",F1630="incels")</f>
        <v>0</v>
      </c>
    </row>
    <row r="1631" spans="1:11" ht="15.75" customHeight="1" x14ac:dyDescent="0.15">
      <c r="A1631" s="39" t="s">
        <v>9439</v>
      </c>
      <c r="B1631" s="40">
        <v>9514</v>
      </c>
      <c r="C1631" s="41" t="s">
        <v>2</v>
      </c>
      <c r="D1631" s="42">
        <v>0</v>
      </c>
      <c r="E1631" s="42">
        <v>1</v>
      </c>
      <c r="F1631" s="9" t="s">
        <v>2</v>
      </c>
      <c r="G1631" s="11">
        <f>IF(C1631=F1631,1,0)</f>
        <v>1</v>
      </c>
      <c r="H1631" s="11" t="b">
        <f>AND(C1631="incels",F1631="incels")</f>
        <v>0</v>
      </c>
      <c r="I1631" s="11" t="b">
        <f>AND(C1631="incels",F1631="neutre")</f>
        <v>0</v>
      </c>
      <c r="J1631" s="11" t="b">
        <f>AND(C1631="neutre",F1631="neutre")</f>
        <v>1</v>
      </c>
      <c r="K1631" s="12" t="b">
        <f>AND(C1631="neutre",F1631="incels")</f>
        <v>0</v>
      </c>
    </row>
    <row r="1632" spans="1:11" ht="15.75" customHeight="1" x14ac:dyDescent="0.15">
      <c r="A1632" s="39" t="s">
        <v>1634</v>
      </c>
      <c r="B1632" s="40">
        <v>1636</v>
      </c>
      <c r="C1632" s="41" t="s">
        <v>2</v>
      </c>
      <c r="D1632" s="42">
        <v>0</v>
      </c>
      <c r="E1632" s="42">
        <v>1</v>
      </c>
      <c r="F1632" s="9" t="s">
        <v>2</v>
      </c>
      <c r="G1632" s="11">
        <f>IF(C1632=F1632,1,0)</f>
        <v>1</v>
      </c>
      <c r="H1632" s="11" t="b">
        <f>AND(C1632="incels",F1632="incels")</f>
        <v>0</v>
      </c>
      <c r="I1632" s="11" t="b">
        <f>AND(C1632="incels",F1632="neutre")</f>
        <v>0</v>
      </c>
      <c r="J1632" s="11" t="b">
        <f>AND(C1632="neutre",F1632="neutre")</f>
        <v>1</v>
      </c>
      <c r="K1632" s="12" t="b">
        <f>AND(C1632="neutre",F1632="incels")</f>
        <v>0</v>
      </c>
    </row>
    <row r="1633" spans="1:11" ht="15.75" customHeight="1" x14ac:dyDescent="0.15">
      <c r="A1633" s="39" t="s">
        <v>9916</v>
      </c>
      <c r="B1633" s="40">
        <v>9998</v>
      </c>
      <c r="C1633" s="41" t="s">
        <v>2</v>
      </c>
      <c r="D1633" s="42">
        <v>0</v>
      </c>
      <c r="E1633" s="42">
        <v>1</v>
      </c>
      <c r="F1633" s="9" t="s">
        <v>2</v>
      </c>
      <c r="G1633" s="11">
        <f>IF(C1633=F1633,1,0)</f>
        <v>1</v>
      </c>
      <c r="H1633" s="11" t="b">
        <f>AND(C1633="incels",F1633="incels")</f>
        <v>0</v>
      </c>
      <c r="I1633" s="11" t="b">
        <f>AND(C1633="incels",F1633="neutre")</f>
        <v>0</v>
      </c>
      <c r="J1633" s="11" t="b">
        <f>AND(C1633="neutre",F1633="neutre")</f>
        <v>1</v>
      </c>
      <c r="K1633" s="12" t="b">
        <f>AND(C1633="neutre",F1633="incels")</f>
        <v>0</v>
      </c>
    </row>
    <row r="1634" spans="1:11" ht="15.75" customHeight="1" x14ac:dyDescent="0.15">
      <c r="A1634" s="39" t="s">
        <v>2483</v>
      </c>
      <c r="B1634" s="40">
        <v>2485</v>
      </c>
      <c r="C1634" s="41" t="s">
        <v>2</v>
      </c>
      <c r="D1634" s="42">
        <v>0</v>
      </c>
      <c r="E1634" s="42">
        <v>1</v>
      </c>
      <c r="F1634" s="9" t="s">
        <v>2</v>
      </c>
      <c r="G1634" s="11">
        <f>IF(C1634=F1634,1,0)</f>
        <v>1</v>
      </c>
      <c r="H1634" s="11" t="b">
        <f>AND(C1634="incels",F1634="incels")</f>
        <v>0</v>
      </c>
      <c r="I1634" s="11" t="b">
        <f>AND(C1634="incels",F1634="neutre")</f>
        <v>0</v>
      </c>
      <c r="J1634" s="11" t="b">
        <f>AND(C1634="neutre",F1634="neutre")</f>
        <v>1</v>
      </c>
      <c r="K1634" s="12" t="b">
        <f>AND(C1634="neutre",F1634="incels")</f>
        <v>0</v>
      </c>
    </row>
    <row r="1635" spans="1:11" ht="15.75" customHeight="1" x14ac:dyDescent="0.15">
      <c r="A1635" s="39" t="s">
        <v>6630</v>
      </c>
      <c r="B1635" s="40">
        <v>6673</v>
      </c>
      <c r="C1635" s="41" t="s">
        <v>2</v>
      </c>
      <c r="D1635" s="42">
        <v>0</v>
      </c>
      <c r="E1635" s="42">
        <v>1</v>
      </c>
      <c r="F1635" s="9" t="s">
        <v>2</v>
      </c>
      <c r="G1635" s="11">
        <f>IF(C1635=F1635,1,0)</f>
        <v>1</v>
      </c>
      <c r="H1635" s="11" t="b">
        <f>AND(C1635="incels",F1635="incels")</f>
        <v>0</v>
      </c>
      <c r="I1635" s="11" t="b">
        <f>AND(C1635="incels",F1635="neutre")</f>
        <v>0</v>
      </c>
      <c r="J1635" s="11" t="b">
        <f>AND(C1635="neutre",F1635="neutre")</f>
        <v>1</v>
      </c>
      <c r="K1635" s="12" t="b">
        <f>AND(C1635="neutre",F1635="incels")</f>
        <v>0</v>
      </c>
    </row>
    <row r="1636" spans="1:11" ht="15.75" customHeight="1" x14ac:dyDescent="0.15">
      <c r="A1636" s="39" t="s">
        <v>6790</v>
      </c>
      <c r="B1636" s="40">
        <v>6834</v>
      </c>
      <c r="C1636" s="41" t="s">
        <v>2</v>
      </c>
      <c r="D1636" s="42">
        <v>0</v>
      </c>
      <c r="E1636" s="42">
        <v>1</v>
      </c>
      <c r="F1636" s="9" t="s">
        <v>2</v>
      </c>
      <c r="G1636" s="11">
        <f>IF(C1636=F1636,1,0)</f>
        <v>1</v>
      </c>
      <c r="H1636" s="11" t="b">
        <f>AND(C1636="incels",F1636="incels")</f>
        <v>0</v>
      </c>
      <c r="I1636" s="11" t="b">
        <f>AND(C1636="incels",F1636="neutre")</f>
        <v>0</v>
      </c>
      <c r="J1636" s="11" t="b">
        <f>AND(C1636="neutre",F1636="neutre")</f>
        <v>1</v>
      </c>
      <c r="K1636" s="12" t="b">
        <f>AND(C1636="neutre",F1636="incels")</f>
        <v>0</v>
      </c>
    </row>
    <row r="1637" spans="1:11" ht="15.75" customHeight="1" x14ac:dyDescent="0.15">
      <c r="A1637" s="39" t="s">
        <v>4973</v>
      </c>
      <c r="B1637" s="40">
        <v>4991</v>
      </c>
      <c r="C1637" s="41" t="s">
        <v>2</v>
      </c>
      <c r="D1637" s="42">
        <v>0</v>
      </c>
      <c r="E1637" s="42">
        <v>1</v>
      </c>
      <c r="F1637" s="9" t="s">
        <v>2</v>
      </c>
      <c r="G1637" s="11">
        <f>IF(C1637=F1637,1,0)</f>
        <v>1</v>
      </c>
      <c r="H1637" s="11" t="b">
        <f>AND(C1637="incels",F1637="incels")</f>
        <v>0</v>
      </c>
      <c r="I1637" s="11" t="b">
        <f>AND(C1637="incels",F1637="neutre")</f>
        <v>0</v>
      </c>
      <c r="J1637" s="11" t="b">
        <f>AND(C1637="neutre",F1637="neutre")</f>
        <v>1</v>
      </c>
      <c r="K1637" s="12" t="b">
        <f>AND(C1637="neutre",F1637="incels")</f>
        <v>0</v>
      </c>
    </row>
    <row r="1638" spans="1:11" ht="15.75" customHeight="1" x14ac:dyDescent="0.15">
      <c r="A1638" s="39" t="s">
        <v>5692</v>
      </c>
      <c r="B1638" s="40">
        <v>5722</v>
      </c>
      <c r="C1638" s="41" t="s">
        <v>2</v>
      </c>
      <c r="D1638" s="42">
        <v>0</v>
      </c>
      <c r="E1638" s="42">
        <v>1</v>
      </c>
      <c r="F1638" s="9" t="s">
        <v>2</v>
      </c>
      <c r="G1638" s="11">
        <f>IF(C1638=F1638,1,0)</f>
        <v>1</v>
      </c>
      <c r="H1638" s="11" t="b">
        <f>AND(C1638="incels",F1638="incels")</f>
        <v>0</v>
      </c>
      <c r="I1638" s="11" t="b">
        <f>AND(C1638="incels",F1638="neutre")</f>
        <v>0</v>
      </c>
      <c r="J1638" s="11" t="b">
        <f>AND(C1638="neutre",F1638="neutre")</f>
        <v>1</v>
      </c>
      <c r="K1638" s="12" t="b">
        <f>AND(C1638="neutre",F1638="incels")</f>
        <v>0</v>
      </c>
    </row>
    <row r="1639" spans="1:11" ht="15.75" customHeight="1" x14ac:dyDescent="0.15">
      <c r="A1639" s="39" t="s">
        <v>8620</v>
      </c>
      <c r="B1639" s="40">
        <v>8684</v>
      </c>
      <c r="C1639" s="41" t="s">
        <v>2</v>
      </c>
      <c r="D1639" s="42">
        <v>0</v>
      </c>
      <c r="E1639" s="42">
        <v>1</v>
      </c>
      <c r="F1639" s="9" t="s">
        <v>2</v>
      </c>
      <c r="G1639" s="11">
        <f>IF(C1639=F1639,1,0)</f>
        <v>1</v>
      </c>
      <c r="H1639" s="11" t="b">
        <f>AND(C1639="incels",F1639="incels")</f>
        <v>0</v>
      </c>
      <c r="I1639" s="11" t="b">
        <f>AND(C1639="incels",F1639="neutre")</f>
        <v>0</v>
      </c>
      <c r="J1639" s="11" t="b">
        <f>AND(C1639="neutre",F1639="neutre")</f>
        <v>1</v>
      </c>
      <c r="K1639" s="12" t="b">
        <f>AND(C1639="neutre",F1639="incels")</f>
        <v>0</v>
      </c>
    </row>
    <row r="1640" spans="1:11" ht="15.75" customHeight="1" x14ac:dyDescent="0.15">
      <c r="A1640" s="39" t="s">
        <v>8285</v>
      </c>
      <c r="B1640" s="40">
        <v>8347</v>
      </c>
      <c r="C1640" s="41" t="s">
        <v>2</v>
      </c>
      <c r="D1640" s="42">
        <v>0</v>
      </c>
      <c r="E1640" s="42">
        <v>1</v>
      </c>
      <c r="F1640" s="9" t="s">
        <v>2</v>
      </c>
      <c r="G1640" s="11">
        <f>IF(C1640=F1640,1,0)</f>
        <v>1</v>
      </c>
      <c r="H1640" s="11" t="b">
        <f>AND(C1640="incels",F1640="incels")</f>
        <v>0</v>
      </c>
      <c r="I1640" s="11" t="b">
        <f>AND(C1640="incels",F1640="neutre")</f>
        <v>0</v>
      </c>
      <c r="J1640" s="11" t="b">
        <f>AND(C1640="neutre",F1640="neutre")</f>
        <v>1</v>
      </c>
      <c r="K1640" s="12" t="b">
        <f>AND(C1640="neutre",F1640="incels")</f>
        <v>0</v>
      </c>
    </row>
    <row r="1641" spans="1:11" ht="15.75" customHeight="1" x14ac:dyDescent="0.15">
      <c r="A1641" s="39" t="s">
        <v>2972</v>
      </c>
      <c r="B1641" s="40">
        <v>2975</v>
      </c>
      <c r="C1641" s="41" t="s">
        <v>1</v>
      </c>
      <c r="D1641" s="42">
        <v>0</v>
      </c>
      <c r="E1641" s="42">
        <v>0</v>
      </c>
      <c r="F1641" s="9" t="s">
        <v>2</v>
      </c>
      <c r="G1641" s="11">
        <f>IF(C1641=F1641,1,0)</f>
        <v>0</v>
      </c>
      <c r="H1641" s="11" t="b">
        <f>AND(C1641="incels",F1641="incels")</f>
        <v>0</v>
      </c>
      <c r="I1641" s="11" t="b">
        <f>AND(C1641="incels",F1641="neutre")</f>
        <v>1</v>
      </c>
      <c r="J1641" s="11" t="b">
        <f>AND(C1641="neutre",F1641="neutre")</f>
        <v>0</v>
      </c>
      <c r="K1641" s="12" t="b">
        <f>AND(C1641="neutre",F1641="incels")</f>
        <v>0</v>
      </c>
    </row>
    <row r="1642" spans="1:11" ht="15.75" customHeight="1" x14ac:dyDescent="0.15">
      <c r="A1642" s="39" t="s">
        <v>8038</v>
      </c>
      <c r="B1642" s="40">
        <v>8099</v>
      </c>
      <c r="C1642" s="41" t="s">
        <v>2</v>
      </c>
      <c r="D1642" s="42">
        <v>0</v>
      </c>
      <c r="E1642" s="42">
        <v>1</v>
      </c>
      <c r="F1642" s="9" t="s">
        <v>2</v>
      </c>
      <c r="G1642" s="11">
        <f>IF(C1642=F1642,1,0)</f>
        <v>1</v>
      </c>
      <c r="H1642" s="11" t="b">
        <f>AND(C1642="incels",F1642="incels")</f>
        <v>0</v>
      </c>
      <c r="I1642" s="11" t="b">
        <f>AND(C1642="incels",F1642="neutre")</f>
        <v>0</v>
      </c>
      <c r="J1642" s="11" t="b">
        <f>AND(C1642="neutre",F1642="neutre")</f>
        <v>1</v>
      </c>
      <c r="K1642" s="12" t="b">
        <f>AND(C1642="neutre",F1642="incels")</f>
        <v>0</v>
      </c>
    </row>
    <row r="1643" spans="1:11" ht="15.75" customHeight="1" x14ac:dyDescent="0.15">
      <c r="A1643" s="39" t="s">
        <v>1904</v>
      </c>
      <c r="B1643" s="40">
        <v>1906</v>
      </c>
      <c r="C1643" s="41" t="s">
        <v>2</v>
      </c>
      <c r="D1643" s="42">
        <v>0</v>
      </c>
      <c r="E1643" s="42">
        <v>1</v>
      </c>
      <c r="F1643" s="9" t="s">
        <v>2</v>
      </c>
      <c r="G1643" s="11">
        <f>IF(C1643=F1643,1,0)</f>
        <v>1</v>
      </c>
      <c r="H1643" s="11" t="b">
        <f>AND(C1643="incels",F1643="incels")</f>
        <v>0</v>
      </c>
      <c r="I1643" s="11" t="b">
        <f>AND(C1643="incels",F1643="neutre")</f>
        <v>0</v>
      </c>
      <c r="J1643" s="11" t="b">
        <f>AND(C1643="neutre",F1643="neutre")</f>
        <v>1</v>
      </c>
      <c r="K1643" s="12" t="b">
        <f>AND(C1643="neutre",F1643="incels")</f>
        <v>0</v>
      </c>
    </row>
    <row r="1644" spans="1:11" ht="15.75" customHeight="1" x14ac:dyDescent="0.15">
      <c r="A1644" s="39" t="s">
        <v>9502</v>
      </c>
      <c r="B1644" s="40">
        <v>9578</v>
      </c>
      <c r="C1644" s="41" t="s">
        <v>2</v>
      </c>
      <c r="D1644" s="42">
        <v>0</v>
      </c>
      <c r="E1644" s="42">
        <v>1</v>
      </c>
      <c r="F1644" s="9" t="s">
        <v>2</v>
      </c>
      <c r="G1644" s="11">
        <f>IF(C1644=F1644,1,0)</f>
        <v>1</v>
      </c>
      <c r="H1644" s="11" t="b">
        <f>AND(C1644="incels",F1644="incels")</f>
        <v>0</v>
      </c>
      <c r="I1644" s="11" t="b">
        <f>AND(C1644="incels",F1644="neutre")</f>
        <v>0</v>
      </c>
      <c r="J1644" s="11" t="b">
        <f>AND(C1644="neutre",F1644="neutre")</f>
        <v>1</v>
      </c>
      <c r="K1644" s="12" t="b">
        <f>AND(C1644="neutre",F1644="incels")</f>
        <v>0</v>
      </c>
    </row>
    <row r="1645" spans="1:11" ht="15.75" customHeight="1" x14ac:dyDescent="0.15">
      <c r="A1645" s="39" t="s">
        <v>7279</v>
      </c>
      <c r="B1645" s="40">
        <v>7331</v>
      </c>
      <c r="C1645" s="41" t="s">
        <v>2</v>
      </c>
      <c r="D1645" s="42">
        <v>0</v>
      </c>
      <c r="E1645" s="42">
        <v>1</v>
      </c>
      <c r="F1645" s="9" t="s">
        <v>2</v>
      </c>
      <c r="G1645" s="11">
        <f>IF(C1645=F1645,1,0)</f>
        <v>1</v>
      </c>
      <c r="H1645" s="11" t="b">
        <f>AND(C1645="incels",F1645="incels")</f>
        <v>0</v>
      </c>
      <c r="I1645" s="11" t="b">
        <f>AND(C1645="incels",F1645="neutre")</f>
        <v>0</v>
      </c>
      <c r="J1645" s="11" t="b">
        <f>AND(C1645="neutre",F1645="neutre")</f>
        <v>1</v>
      </c>
      <c r="K1645" s="12" t="b">
        <f>AND(C1645="neutre",F1645="incels")</f>
        <v>0</v>
      </c>
    </row>
    <row r="1646" spans="1:11" ht="15.75" customHeight="1" x14ac:dyDescent="0.15">
      <c r="A1646" s="39" t="s">
        <v>3234</v>
      </c>
      <c r="B1646" s="40">
        <v>3237</v>
      </c>
      <c r="C1646" s="41" t="s">
        <v>2</v>
      </c>
      <c r="D1646" s="42">
        <v>0</v>
      </c>
      <c r="E1646" s="42">
        <v>1</v>
      </c>
      <c r="F1646" s="9" t="s">
        <v>2</v>
      </c>
      <c r="G1646" s="11">
        <f>IF(C1646=F1646,1,0)</f>
        <v>1</v>
      </c>
      <c r="H1646" s="11" t="b">
        <f>AND(C1646="incels",F1646="incels")</f>
        <v>0</v>
      </c>
      <c r="I1646" s="11" t="b">
        <f>AND(C1646="incels",F1646="neutre")</f>
        <v>0</v>
      </c>
      <c r="J1646" s="11" t="b">
        <f>AND(C1646="neutre",F1646="neutre")</f>
        <v>1</v>
      </c>
      <c r="K1646" s="12" t="b">
        <f>AND(C1646="neutre",F1646="incels")</f>
        <v>0</v>
      </c>
    </row>
    <row r="1647" spans="1:11" ht="15.75" customHeight="1" x14ac:dyDescent="0.15">
      <c r="A1647" s="39" t="s">
        <v>9764</v>
      </c>
      <c r="B1647" s="40">
        <v>9845</v>
      </c>
      <c r="C1647" s="41" t="s">
        <v>2</v>
      </c>
      <c r="D1647" s="42">
        <v>0</v>
      </c>
      <c r="E1647" s="42">
        <v>1</v>
      </c>
      <c r="F1647" s="9" t="s">
        <v>2</v>
      </c>
      <c r="G1647" s="11">
        <f>IF(C1647=F1647,1,0)</f>
        <v>1</v>
      </c>
      <c r="H1647" s="11" t="b">
        <f>AND(C1647="incels",F1647="incels")</f>
        <v>0</v>
      </c>
      <c r="I1647" s="11" t="b">
        <f>AND(C1647="incels",F1647="neutre")</f>
        <v>0</v>
      </c>
      <c r="J1647" s="11" t="b">
        <f>AND(C1647="neutre",F1647="neutre")</f>
        <v>1</v>
      </c>
      <c r="K1647" s="12" t="b">
        <f>AND(C1647="neutre",F1647="incels")</f>
        <v>0</v>
      </c>
    </row>
    <row r="1648" spans="1:11" ht="15.75" customHeight="1" x14ac:dyDescent="0.15">
      <c r="A1648" s="39" t="s">
        <v>1351</v>
      </c>
      <c r="B1648" s="40">
        <v>1352</v>
      </c>
      <c r="C1648" s="41" t="s">
        <v>2</v>
      </c>
      <c r="D1648" s="42">
        <v>0</v>
      </c>
      <c r="E1648" s="42">
        <v>1</v>
      </c>
      <c r="F1648" s="9" t="s">
        <v>2</v>
      </c>
      <c r="G1648" s="11">
        <f>IF(C1648=F1648,1,0)</f>
        <v>1</v>
      </c>
      <c r="H1648" s="11" t="b">
        <f>AND(C1648="incels",F1648="incels")</f>
        <v>0</v>
      </c>
      <c r="I1648" s="11" t="b">
        <f>AND(C1648="incels",F1648="neutre")</f>
        <v>0</v>
      </c>
      <c r="J1648" s="11" t="b">
        <f>AND(C1648="neutre",F1648="neutre")</f>
        <v>1</v>
      </c>
      <c r="K1648" s="12" t="b">
        <f>AND(C1648="neutre",F1648="incels")</f>
        <v>0</v>
      </c>
    </row>
    <row r="1649" spans="1:11" ht="15.75" customHeight="1" x14ac:dyDescent="0.15">
      <c r="A1649" s="39" t="s">
        <v>4906</v>
      </c>
      <c r="B1649" s="40">
        <v>4923</v>
      </c>
      <c r="C1649" s="41" t="s">
        <v>2</v>
      </c>
      <c r="D1649" s="42">
        <v>0</v>
      </c>
      <c r="E1649" s="42">
        <v>1</v>
      </c>
      <c r="F1649" s="9" t="s">
        <v>2</v>
      </c>
      <c r="G1649" s="11">
        <f>IF(C1649=F1649,1,0)</f>
        <v>1</v>
      </c>
      <c r="H1649" s="11" t="b">
        <f>AND(C1649="incels",F1649="incels")</f>
        <v>0</v>
      </c>
      <c r="I1649" s="11" t="b">
        <f>AND(C1649="incels",F1649="neutre")</f>
        <v>0</v>
      </c>
      <c r="J1649" s="11" t="b">
        <f>AND(C1649="neutre",F1649="neutre")</f>
        <v>1</v>
      </c>
      <c r="K1649" s="12" t="b">
        <f>AND(C1649="neutre",F1649="incels")</f>
        <v>0</v>
      </c>
    </row>
    <row r="1650" spans="1:11" ht="15.75" customHeight="1" x14ac:dyDescent="0.15">
      <c r="A1650" s="39" t="s">
        <v>5625</v>
      </c>
      <c r="B1650" s="40">
        <v>5654</v>
      </c>
      <c r="C1650" s="41" t="s">
        <v>2</v>
      </c>
      <c r="D1650" s="42">
        <v>0</v>
      </c>
      <c r="E1650" s="42">
        <v>1</v>
      </c>
      <c r="F1650" s="9" t="s">
        <v>2</v>
      </c>
      <c r="G1650" s="11">
        <f>IF(C1650=F1650,1,0)</f>
        <v>1</v>
      </c>
      <c r="H1650" s="11" t="b">
        <f>AND(C1650="incels",F1650="incels")</f>
        <v>0</v>
      </c>
      <c r="I1650" s="11" t="b">
        <f>AND(C1650="incels",F1650="neutre")</f>
        <v>0</v>
      </c>
      <c r="J1650" s="11" t="b">
        <f>AND(C1650="neutre",F1650="neutre")</f>
        <v>1</v>
      </c>
      <c r="K1650" s="12" t="b">
        <f>AND(C1650="neutre",F1650="incels")</f>
        <v>0</v>
      </c>
    </row>
    <row r="1651" spans="1:11" ht="15.75" customHeight="1" x14ac:dyDescent="0.15">
      <c r="A1651" s="39" t="s">
        <v>8078</v>
      </c>
      <c r="B1651" s="40">
        <v>8139</v>
      </c>
      <c r="C1651" s="41" t="s">
        <v>2</v>
      </c>
      <c r="D1651" s="42">
        <v>0</v>
      </c>
      <c r="E1651" s="42">
        <v>1</v>
      </c>
      <c r="F1651" s="9" t="s">
        <v>2</v>
      </c>
      <c r="G1651" s="11">
        <f>IF(C1651=F1651,1,0)</f>
        <v>1</v>
      </c>
      <c r="H1651" s="11" t="b">
        <f>AND(C1651="incels",F1651="incels")</f>
        <v>0</v>
      </c>
      <c r="I1651" s="11" t="b">
        <f>AND(C1651="incels",F1651="neutre")</f>
        <v>0</v>
      </c>
      <c r="J1651" s="11" t="b">
        <f>AND(C1651="neutre",F1651="neutre")</f>
        <v>1</v>
      </c>
      <c r="K1651" s="12" t="b">
        <f>AND(C1651="neutre",F1651="incels")</f>
        <v>0</v>
      </c>
    </row>
    <row r="1652" spans="1:11" ht="15.75" customHeight="1" x14ac:dyDescent="0.15">
      <c r="A1652" s="39" t="s">
        <v>8003</v>
      </c>
      <c r="B1652" s="40">
        <v>8064</v>
      </c>
      <c r="C1652" s="41" t="s">
        <v>2</v>
      </c>
      <c r="D1652" s="42">
        <v>0</v>
      </c>
      <c r="E1652" s="42">
        <v>1</v>
      </c>
      <c r="F1652" s="9" t="s">
        <v>2</v>
      </c>
      <c r="G1652" s="11">
        <f>IF(C1652=F1652,1,0)</f>
        <v>1</v>
      </c>
      <c r="H1652" s="11" t="b">
        <f>AND(C1652="incels",F1652="incels")</f>
        <v>0</v>
      </c>
      <c r="I1652" s="11" t="b">
        <f>AND(C1652="incels",F1652="neutre")</f>
        <v>0</v>
      </c>
      <c r="J1652" s="11" t="b">
        <f>AND(C1652="neutre",F1652="neutre")</f>
        <v>1</v>
      </c>
      <c r="K1652" s="12" t="b">
        <f>AND(C1652="neutre",F1652="incels")</f>
        <v>0</v>
      </c>
    </row>
    <row r="1653" spans="1:11" ht="15.75" customHeight="1" x14ac:dyDescent="0.15">
      <c r="A1653" s="39" t="s">
        <v>8601</v>
      </c>
      <c r="B1653" s="40">
        <v>8665</v>
      </c>
      <c r="C1653" s="41" t="s">
        <v>2</v>
      </c>
      <c r="D1653" s="42">
        <v>0</v>
      </c>
      <c r="E1653" s="42">
        <v>1</v>
      </c>
      <c r="F1653" s="9" t="s">
        <v>2</v>
      </c>
      <c r="G1653" s="11">
        <f>IF(C1653=F1653,1,0)</f>
        <v>1</v>
      </c>
      <c r="H1653" s="11" t="b">
        <f>AND(C1653="incels",F1653="incels")</f>
        <v>0</v>
      </c>
      <c r="I1653" s="11" t="b">
        <f>AND(C1653="incels",F1653="neutre")</f>
        <v>0</v>
      </c>
      <c r="J1653" s="11" t="b">
        <f>AND(C1653="neutre",F1653="neutre")</f>
        <v>1</v>
      </c>
      <c r="K1653" s="12" t="b">
        <f>AND(C1653="neutre",F1653="incels")</f>
        <v>0</v>
      </c>
    </row>
    <row r="1654" spans="1:11" ht="15.75" customHeight="1" x14ac:dyDescent="0.15">
      <c r="A1654" s="39" t="s">
        <v>5791</v>
      </c>
      <c r="B1654" s="40">
        <v>5821</v>
      </c>
      <c r="C1654" s="41" t="s">
        <v>2</v>
      </c>
      <c r="D1654" s="42">
        <v>0</v>
      </c>
      <c r="E1654" s="42">
        <v>1</v>
      </c>
      <c r="F1654" s="9" t="s">
        <v>2</v>
      </c>
      <c r="G1654" s="11">
        <f>IF(C1654=F1654,1,0)</f>
        <v>1</v>
      </c>
      <c r="H1654" s="11" t="b">
        <f>AND(C1654="incels",F1654="incels")</f>
        <v>0</v>
      </c>
      <c r="I1654" s="11" t="b">
        <f>AND(C1654="incels",F1654="neutre")</f>
        <v>0</v>
      </c>
      <c r="J1654" s="11" t="b">
        <f>AND(C1654="neutre",F1654="neutre")</f>
        <v>1</v>
      </c>
      <c r="K1654" s="12" t="b">
        <f>AND(C1654="neutre",F1654="incels")</f>
        <v>0</v>
      </c>
    </row>
    <row r="1655" spans="1:11" ht="15.75" customHeight="1" x14ac:dyDescent="0.15">
      <c r="A1655" s="39" t="s">
        <v>7935</v>
      </c>
      <c r="B1655" s="40">
        <v>7995</v>
      </c>
      <c r="C1655" s="41" t="s">
        <v>1</v>
      </c>
      <c r="D1655" s="42">
        <v>1</v>
      </c>
      <c r="E1655" s="42">
        <v>0</v>
      </c>
      <c r="F1655" s="9" t="s">
        <v>2</v>
      </c>
      <c r="G1655" s="11">
        <f>IF(C1655=F1655,1,0)</f>
        <v>0</v>
      </c>
      <c r="H1655" s="11" t="b">
        <f>AND(C1655="incels",F1655="incels")</f>
        <v>0</v>
      </c>
      <c r="I1655" s="11" t="b">
        <f>AND(C1655="incels",F1655="neutre")</f>
        <v>1</v>
      </c>
      <c r="J1655" s="11" t="b">
        <f>AND(C1655="neutre",F1655="neutre")</f>
        <v>0</v>
      </c>
      <c r="K1655" s="12" t="b">
        <f>AND(C1655="neutre",F1655="incels")</f>
        <v>0</v>
      </c>
    </row>
    <row r="1656" spans="1:11" ht="15.75" customHeight="1" x14ac:dyDescent="0.15">
      <c r="A1656" s="39" t="s">
        <v>8436</v>
      </c>
      <c r="B1656" s="40">
        <v>8500</v>
      </c>
      <c r="C1656" s="41" t="s">
        <v>2</v>
      </c>
      <c r="D1656" s="42">
        <v>0</v>
      </c>
      <c r="E1656" s="42">
        <v>1</v>
      </c>
      <c r="F1656" s="9" t="s">
        <v>2</v>
      </c>
      <c r="G1656" s="11">
        <f>IF(C1656=F1656,1,0)</f>
        <v>1</v>
      </c>
      <c r="H1656" s="11" t="b">
        <f>AND(C1656="incels",F1656="incels")</f>
        <v>0</v>
      </c>
      <c r="I1656" s="11" t="b">
        <f>AND(C1656="incels",F1656="neutre")</f>
        <v>0</v>
      </c>
      <c r="J1656" s="11" t="b">
        <f>AND(C1656="neutre",F1656="neutre")</f>
        <v>1</v>
      </c>
      <c r="K1656" s="12" t="b">
        <f>AND(C1656="neutre",F1656="incels")</f>
        <v>0</v>
      </c>
    </row>
    <row r="1657" spans="1:11" ht="15.75" customHeight="1" x14ac:dyDescent="0.15">
      <c r="A1657" s="39" t="s">
        <v>3433</v>
      </c>
      <c r="B1657" s="40">
        <v>3438</v>
      </c>
      <c r="C1657" s="41" t="s">
        <v>2</v>
      </c>
      <c r="D1657" s="42">
        <v>0</v>
      </c>
      <c r="E1657" s="42">
        <v>1</v>
      </c>
      <c r="F1657" s="9" t="s">
        <v>2</v>
      </c>
      <c r="G1657" s="11">
        <f>IF(C1657=F1657,1,0)</f>
        <v>1</v>
      </c>
      <c r="H1657" s="11" t="b">
        <f>AND(C1657="incels",F1657="incels")</f>
        <v>0</v>
      </c>
      <c r="I1657" s="11" t="b">
        <f>AND(C1657="incels",F1657="neutre")</f>
        <v>0</v>
      </c>
      <c r="J1657" s="11" t="b">
        <f>AND(C1657="neutre",F1657="neutre")</f>
        <v>1</v>
      </c>
      <c r="K1657" s="12" t="b">
        <f>AND(C1657="neutre",F1657="incels")</f>
        <v>0</v>
      </c>
    </row>
    <row r="1658" spans="1:11" ht="15.75" customHeight="1" x14ac:dyDescent="0.15">
      <c r="A1658" s="39" t="s">
        <v>3796</v>
      </c>
      <c r="B1658" s="40">
        <v>3803</v>
      </c>
      <c r="C1658" s="41" t="s">
        <v>2</v>
      </c>
      <c r="D1658" s="42">
        <v>0</v>
      </c>
      <c r="E1658" s="42">
        <v>1</v>
      </c>
      <c r="F1658" s="9" t="s">
        <v>2</v>
      </c>
      <c r="G1658" s="11">
        <f>IF(C1658=F1658,1,0)</f>
        <v>1</v>
      </c>
      <c r="H1658" s="11" t="b">
        <f>AND(C1658="incels",F1658="incels")</f>
        <v>0</v>
      </c>
      <c r="I1658" s="11" t="b">
        <f>AND(C1658="incels",F1658="neutre")</f>
        <v>0</v>
      </c>
      <c r="J1658" s="11" t="b">
        <f>AND(C1658="neutre",F1658="neutre")</f>
        <v>1</v>
      </c>
      <c r="K1658" s="12" t="b">
        <f>AND(C1658="neutre",F1658="incels")</f>
        <v>0</v>
      </c>
    </row>
    <row r="1659" spans="1:11" ht="15.75" customHeight="1" x14ac:dyDescent="0.15">
      <c r="A1659" s="39" t="s">
        <v>7668</v>
      </c>
      <c r="B1659" s="40">
        <v>7724</v>
      </c>
      <c r="C1659" s="41" t="s">
        <v>1</v>
      </c>
      <c r="D1659" s="42">
        <v>1</v>
      </c>
      <c r="E1659" s="42">
        <v>0</v>
      </c>
      <c r="F1659" s="9" t="s">
        <v>2</v>
      </c>
      <c r="G1659" s="11">
        <f>IF(C1659=F1659,1,0)</f>
        <v>0</v>
      </c>
      <c r="H1659" s="11" t="b">
        <f>AND(C1659="incels",F1659="incels")</f>
        <v>0</v>
      </c>
      <c r="I1659" s="11" t="b">
        <f>AND(C1659="incels",F1659="neutre")</f>
        <v>1</v>
      </c>
      <c r="J1659" s="11" t="b">
        <f>AND(C1659="neutre",F1659="neutre")</f>
        <v>0</v>
      </c>
      <c r="K1659" s="12" t="b">
        <f>AND(C1659="neutre",F1659="incels")</f>
        <v>0</v>
      </c>
    </row>
    <row r="1660" spans="1:11" ht="15.75" customHeight="1" x14ac:dyDescent="0.15">
      <c r="A1660" s="39" t="s">
        <v>7334</v>
      </c>
      <c r="B1660" s="40">
        <v>7386</v>
      </c>
      <c r="C1660" s="41" t="s">
        <v>2</v>
      </c>
      <c r="D1660" s="42">
        <v>0</v>
      </c>
      <c r="E1660" s="42">
        <v>1</v>
      </c>
      <c r="F1660" s="9" t="s">
        <v>2</v>
      </c>
      <c r="G1660" s="11">
        <f>IF(C1660=F1660,1,0)</f>
        <v>1</v>
      </c>
      <c r="H1660" s="11" t="b">
        <f>AND(C1660="incels",F1660="incels")</f>
        <v>0</v>
      </c>
      <c r="I1660" s="11" t="b">
        <f>AND(C1660="incels",F1660="neutre")</f>
        <v>0</v>
      </c>
      <c r="J1660" s="11" t="b">
        <f>AND(C1660="neutre",F1660="neutre")</f>
        <v>1</v>
      </c>
      <c r="K1660" s="12" t="b">
        <f>AND(C1660="neutre",F1660="incels")</f>
        <v>0</v>
      </c>
    </row>
    <row r="1661" spans="1:11" ht="15.75" customHeight="1" x14ac:dyDescent="0.15">
      <c r="A1661" s="39" t="s">
        <v>8001</v>
      </c>
      <c r="B1661" s="40">
        <v>8062</v>
      </c>
      <c r="C1661" s="41" t="s">
        <v>2</v>
      </c>
      <c r="D1661" s="42">
        <v>0</v>
      </c>
      <c r="E1661" s="42">
        <v>1</v>
      </c>
      <c r="F1661" s="9" t="s">
        <v>2</v>
      </c>
      <c r="G1661" s="11">
        <f>IF(C1661=F1661,1,0)</f>
        <v>1</v>
      </c>
      <c r="H1661" s="11" t="b">
        <f>AND(C1661="incels",F1661="incels")</f>
        <v>0</v>
      </c>
      <c r="I1661" s="11" t="b">
        <f>AND(C1661="incels",F1661="neutre")</f>
        <v>0</v>
      </c>
      <c r="J1661" s="11" t="b">
        <f>AND(C1661="neutre",F1661="neutre")</f>
        <v>1</v>
      </c>
      <c r="K1661" s="12" t="b">
        <f>AND(C1661="neutre",F1661="incels")</f>
        <v>0</v>
      </c>
    </row>
    <row r="1662" spans="1:11" ht="15.75" customHeight="1" x14ac:dyDescent="0.15">
      <c r="A1662" s="39" t="s">
        <v>8954</v>
      </c>
      <c r="B1662" s="40">
        <v>9024</v>
      </c>
      <c r="C1662" s="41" t="s">
        <v>2</v>
      </c>
      <c r="D1662" s="42">
        <v>0</v>
      </c>
      <c r="E1662" s="42">
        <v>1</v>
      </c>
      <c r="F1662" s="9" t="s">
        <v>2</v>
      </c>
      <c r="G1662" s="11">
        <f>IF(C1662=F1662,1,0)</f>
        <v>1</v>
      </c>
      <c r="H1662" s="11" t="b">
        <f>AND(C1662="incels",F1662="incels")</f>
        <v>0</v>
      </c>
      <c r="I1662" s="11" t="b">
        <f>AND(C1662="incels",F1662="neutre")</f>
        <v>0</v>
      </c>
      <c r="J1662" s="11" t="b">
        <f>AND(C1662="neutre",F1662="neutre")</f>
        <v>1</v>
      </c>
      <c r="K1662" s="12" t="b">
        <f>AND(C1662="neutre",F1662="incels")</f>
        <v>0</v>
      </c>
    </row>
    <row r="1663" spans="1:11" ht="15.75" customHeight="1" x14ac:dyDescent="0.15">
      <c r="A1663" s="39" t="s">
        <v>5146</v>
      </c>
      <c r="B1663" s="40">
        <v>5168</v>
      </c>
      <c r="C1663" s="41" t="s">
        <v>2</v>
      </c>
      <c r="D1663" s="42">
        <v>0</v>
      </c>
      <c r="E1663" s="42">
        <v>1</v>
      </c>
      <c r="F1663" s="9" t="s">
        <v>2</v>
      </c>
      <c r="G1663" s="11">
        <f>IF(C1663=F1663,1,0)</f>
        <v>1</v>
      </c>
      <c r="H1663" s="11" t="b">
        <f>AND(C1663="incels",F1663="incels")</f>
        <v>0</v>
      </c>
      <c r="I1663" s="11" t="b">
        <f>AND(C1663="incels",F1663="neutre")</f>
        <v>0</v>
      </c>
      <c r="J1663" s="11" t="b">
        <f>AND(C1663="neutre",F1663="neutre")</f>
        <v>1</v>
      </c>
      <c r="K1663" s="12" t="b">
        <f>AND(C1663="neutre",F1663="incels")</f>
        <v>0</v>
      </c>
    </row>
    <row r="1664" spans="1:11" ht="15.75" customHeight="1" x14ac:dyDescent="0.15">
      <c r="A1664" s="39" t="s">
        <v>1085</v>
      </c>
      <c r="B1664" s="40">
        <v>1086</v>
      </c>
      <c r="C1664" s="41" t="s">
        <v>2</v>
      </c>
      <c r="D1664" s="42">
        <v>0</v>
      </c>
      <c r="E1664" s="42">
        <v>1</v>
      </c>
      <c r="F1664" s="9" t="s">
        <v>2</v>
      </c>
      <c r="G1664" s="11">
        <f>IF(C1664=F1664,1,0)</f>
        <v>1</v>
      </c>
      <c r="H1664" s="11" t="b">
        <f>AND(C1664="incels",F1664="incels")</f>
        <v>0</v>
      </c>
      <c r="I1664" s="11" t="b">
        <f>AND(C1664="incels",F1664="neutre")</f>
        <v>0</v>
      </c>
      <c r="J1664" s="11" t="b">
        <f>AND(C1664="neutre",F1664="neutre")</f>
        <v>1</v>
      </c>
      <c r="K1664" s="12" t="b">
        <f>AND(C1664="neutre",F1664="incels")</f>
        <v>0</v>
      </c>
    </row>
    <row r="1665" spans="1:11" ht="15.75" customHeight="1" x14ac:dyDescent="0.15">
      <c r="A1665" s="39" t="s">
        <v>2635</v>
      </c>
      <c r="B1665" s="40">
        <v>2637</v>
      </c>
      <c r="C1665" s="41" t="s">
        <v>2</v>
      </c>
      <c r="D1665" s="42">
        <v>0</v>
      </c>
      <c r="E1665" s="42">
        <v>1</v>
      </c>
      <c r="F1665" s="9" t="s">
        <v>2</v>
      </c>
      <c r="G1665" s="11">
        <f>IF(C1665=F1665,1,0)</f>
        <v>1</v>
      </c>
      <c r="H1665" s="11" t="b">
        <f>AND(C1665="incels",F1665="incels")</f>
        <v>0</v>
      </c>
      <c r="I1665" s="11" t="b">
        <f>AND(C1665="incels",F1665="neutre")</f>
        <v>0</v>
      </c>
      <c r="J1665" s="11" t="b">
        <f>AND(C1665="neutre",F1665="neutre")</f>
        <v>1</v>
      </c>
      <c r="K1665" s="12" t="b">
        <f>AND(C1665="neutre",F1665="incels")</f>
        <v>0</v>
      </c>
    </row>
    <row r="1666" spans="1:11" ht="15.75" customHeight="1" x14ac:dyDescent="0.15">
      <c r="A1666" s="39" t="s">
        <v>244</v>
      </c>
      <c r="B1666" s="40">
        <v>242</v>
      </c>
      <c r="C1666" s="41" t="s">
        <v>1</v>
      </c>
      <c r="D1666" s="42">
        <v>0</v>
      </c>
      <c r="E1666" s="42">
        <v>0</v>
      </c>
      <c r="F1666" s="9" t="s">
        <v>2</v>
      </c>
      <c r="G1666" s="11">
        <f>IF(C1666=F1666,1,0)</f>
        <v>0</v>
      </c>
      <c r="H1666" s="11" t="b">
        <f>AND(C1666="incels",F1666="incels")</f>
        <v>0</v>
      </c>
      <c r="I1666" s="11" t="b">
        <f>AND(C1666="incels",F1666="neutre")</f>
        <v>1</v>
      </c>
      <c r="J1666" s="11" t="b">
        <f>AND(C1666="neutre",F1666="neutre")</f>
        <v>0</v>
      </c>
      <c r="K1666" s="12" t="b">
        <f>AND(C1666="neutre",F1666="incels")</f>
        <v>0</v>
      </c>
    </row>
    <row r="1667" spans="1:11" ht="15.75" customHeight="1" x14ac:dyDescent="0.15">
      <c r="A1667" s="39" t="s">
        <v>2500</v>
      </c>
      <c r="B1667" s="40">
        <v>2502</v>
      </c>
      <c r="C1667" s="41" t="s">
        <v>2</v>
      </c>
      <c r="D1667" s="42">
        <v>0</v>
      </c>
      <c r="E1667" s="42">
        <v>1</v>
      </c>
      <c r="F1667" s="9" t="s">
        <v>2</v>
      </c>
      <c r="G1667" s="11">
        <f>IF(C1667=F1667,1,0)</f>
        <v>1</v>
      </c>
      <c r="H1667" s="11" t="b">
        <f>AND(C1667="incels",F1667="incels")</f>
        <v>0</v>
      </c>
      <c r="I1667" s="11" t="b">
        <f>AND(C1667="incels",F1667="neutre")</f>
        <v>0</v>
      </c>
      <c r="J1667" s="11" t="b">
        <f>AND(C1667="neutre",F1667="neutre")</f>
        <v>1</v>
      </c>
      <c r="K1667" s="12" t="b">
        <f>AND(C1667="neutre",F1667="incels")</f>
        <v>0</v>
      </c>
    </row>
    <row r="1668" spans="1:11" ht="15.75" customHeight="1" x14ac:dyDescent="0.15">
      <c r="A1668" s="39" t="s">
        <v>4161</v>
      </c>
      <c r="B1668" s="40">
        <v>4170</v>
      </c>
      <c r="C1668" s="41" t="s">
        <v>2</v>
      </c>
      <c r="D1668" s="42">
        <v>0</v>
      </c>
      <c r="E1668" s="42">
        <v>1</v>
      </c>
      <c r="F1668" s="9" t="s">
        <v>2</v>
      </c>
      <c r="G1668" s="11">
        <f>IF(C1668=F1668,1,0)</f>
        <v>1</v>
      </c>
      <c r="H1668" s="11" t="b">
        <f>AND(C1668="incels",F1668="incels")</f>
        <v>0</v>
      </c>
      <c r="I1668" s="11" t="b">
        <f>AND(C1668="incels",F1668="neutre")</f>
        <v>0</v>
      </c>
      <c r="J1668" s="11" t="b">
        <f>AND(C1668="neutre",F1668="neutre")</f>
        <v>1</v>
      </c>
      <c r="K1668" s="12" t="b">
        <f>AND(C1668="neutre",F1668="incels")</f>
        <v>0</v>
      </c>
    </row>
    <row r="1669" spans="1:11" ht="15.75" customHeight="1" x14ac:dyDescent="0.15">
      <c r="A1669" s="39" t="s">
        <v>6389</v>
      </c>
      <c r="B1669" s="40">
        <v>6428</v>
      </c>
      <c r="C1669" s="41" t="s">
        <v>2</v>
      </c>
      <c r="D1669" s="42">
        <v>0</v>
      </c>
      <c r="E1669" s="42">
        <v>1</v>
      </c>
      <c r="F1669" s="9" t="s">
        <v>2</v>
      </c>
      <c r="G1669" s="11">
        <f>IF(C1669=F1669,1,0)</f>
        <v>1</v>
      </c>
      <c r="H1669" s="11" t="b">
        <f>AND(C1669="incels",F1669="incels")</f>
        <v>0</v>
      </c>
      <c r="I1669" s="11" t="b">
        <f>AND(C1669="incels",F1669="neutre")</f>
        <v>0</v>
      </c>
      <c r="J1669" s="11" t="b">
        <f>AND(C1669="neutre",F1669="neutre")</f>
        <v>1</v>
      </c>
      <c r="K1669" s="12" t="b">
        <f>AND(C1669="neutre",F1669="incels")</f>
        <v>0</v>
      </c>
    </row>
    <row r="1670" spans="1:11" ht="15.75" customHeight="1" x14ac:dyDescent="0.15">
      <c r="A1670" s="39" t="s">
        <v>2472</v>
      </c>
      <c r="B1670" s="40">
        <v>2474</v>
      </c>
      <c r="C1670" s="41" t="s">
        <v>2</v>
      </c>
      <c r="D1670" s="42">
        <v>0</v>
      </c>
      <c r="E1670" s="42">
        <v>1</v>
      </c>
      <c r="F1670" s="9" t="s">
        <v>2</v>
      </c>
      <c r="G1670" s="11">
        <f>IF(C1670=F1670,1,0)</f>
        <v>1</v>
      </c>
      <c r="H1670" s="11" t="b">
        <f>AND(C1670="incels",F1670="incels")</f>
        <v>0</v>
      </c>
      <c r="I1670" s="11" t="b">
        <f>AND(C1670="incels",F1670="neutre")</f>
        <v>0</v>
      </c>
      <c r="J1670" s="11" t="b">
        <f>AND(C1670="neutre",F1670="neutre")</f>
        <v>1</v>
      </c>
      <c r="K1670" s="12" t="b">
        <f>AND(C1670="neutre",F1670="incels")</f>
        <v>0</v>
      </c>
    </row>
    <row r="1671" spans="1:11" ht="15.75" customHeight="1" x14ac:dyDescent="0.15">
      <c r="A1671" s="39" t="s">
        <v>1517</v>
      </c>
      <c r="B1671" s="40">
        <v>1519</v>
      </c>
      <c r="C1671" s="41" t="s">
        <v>2</v>
      </c>
      <c r="D1671" s="42">
        <v>0</v>
      </c>
      <c r="E1671" s="42">
        <v>1</v>
      </c>
      <c r="F1671" s="9" t="s">
        <v>2</v>
      </c>
      <c r="G1671" s="11">
        <f>IF(C1671=F1671,1,0)</f>
        <v>1</v>
      </c>
      <c r="H1671" s="11" t="b">
        <f>AND(C1671="incels",F1671="incels")</f>
        <v>0</v>
      </c>
      <c r="I1671" s="11" t="b">
        <f>AND(C1671="incels",F1671="neutre")</f>
        <v>0</v>
      </c>
      <c r="J1671" s="11" t="b">
        <f>AND(C1671="neutre",F1671="neutre")</f>
        <v>1</v>
      </c>
      <c r="K1671" s="12" t="b">
        <f>AND(C1671="neutre",F1671="incels")</f>
        <v>0</v>
      </c>
    </row>
    <row r="1672" spans="1:11" ht="15.75" customHeight="1" x14ac:dyDescent="0.15">
      <c r="A1672" s="39" t="s">
        <v>1889</v>
      </c>
      <c r="B1672" s="40">
        <v>1891</v>
      </c>
      <c r="C1672" s="41" t="s">
        <v>2</v>
      </c>
      <c r="D1672" s="42">
        <v>0</v>
      </c>
      <c r="E1672" s="42">
        <v>1</v>
      </c>
      <c r="F1672" s="9" t="s">
        <v>2</v>
      </c>
      <c r="G1672" s="11">
        <f>IF(C1672=F1672,1,0)</f>
        <v>1</v>
      </c>
      <c r="H1672" s="11" t="b">
        <f>AND(C1672="incels",F1672="incels")</f>
        <v>0</v>
      </c>
      <c r="I1672" s="11" t="b">
        <f>AND(C1672="incels",F1672="neutre")</f>
        <v>0</v>
      </c>
      <c r="J1672" s="11" t="b">
        <f>AND(C1672="neutre",F1672="neutre")</f>
        <v>1</v>
      </c>
      <c r="K1672" s="12" t="b">
        <f>AND(C1672="neutre",F1672="incels")</f>
        <v>0</v>
      </c>
    </row>
    <row r="1673" spans="1:11" ht="15.75" customHeight="1" x14ac:dyDescent="0.15">
      <c r="A1673" s="39" t="s">
        <v>1909</v>
      </c>
      <c r="B1673" s="40">
        <v>1911</v>
      </c>
      <c r="C1673" s="41" t="s">
        <v>2</v>
      </c>
      <c r="D1673" s="42">
        <v>0</v>
      </c>
      <c r="E1673" s="42">
        <v>1</v>
      </c>
      <c r="F1673" s="9" t="s">
        <v>2</v>
      </c>
      <c r="G1673" s="11">
        <f>IF(C1673=F1673,1,0)</f>
        <v>1</v>
      </c>
      <c r="H1673" s="11" t="b">
        <f>AND(C1673="incels",F1673="incels")</f>
        <v>0</v>
      </c>
      <c r="I1673" s="11" t="b">
        <f>AND(C1673="incels",F1673="neutre")</f>
        <v>0</v>
      </c>
      <c r="J1673" s="11" t="b">
        <f>AND(C1673="neutre",F1673="neutre")</f>
        <v>1</v>
      </c>
      <c r="K1673" s="12" t="b">
        <f>AND(C1673="neutre",F1673="incels")</f>
        <v>0</v>
      </c>
    </row>
    <row r="1674" spans="1:11" ht="15.75" customHeight="1" x14ac:dyDescent="0.15">
      <c r="A1674" s="39" t="s">
        <v>5575</v>
      </c>
      <c r="B1674" s="40">
        <v>5604</v>
      </c>
      <c r="C1674" s="41" t="s">
        <v>2</v>
      </c>
      <c r="D1674" s="42">
        <v>0</v>
      </c>
      <c r="E1674" s="42">
        <v>1</v>
      </c>
      <c r="F1674" s="9" t="s">
        <v>2</v>
      </c>
      <c r="G1674" s="11">
        <f>IF(C1674=F1674,1,0)</f>
        <v>1</v>
      </c>
      <c r="H1674" s="11" t="b">
        <f>AND(C1674="incels",F1674="incels")</f>
        <v>0</v>
      </c>
      <c r="I1674" s="11" t="b">
        <f>AND(C1674="incels",F1674="neutre")</f>
        <v>0</v>
      </c>
      <c r="J1674" s="11" t="b">
        <f>AND(C1674="neutre",F1674="neutre")</f>
        <v>1</v>
      </c>
      <c r="K1674" s="12" t="b">
        <f>AND(C1674="neutre",F1674="incels")</f>
        <v>0</v>
      </c>
    </row>
    <row r="1675" spans="1:11" ht="15.75" customHeight="1" x14ac:dyDescent="0.15">
      <c r="A1675" s="39" t="s">
        <v>1656</v>
      </c>
      <c r="B1675" s="40">
        <v>1658</v>
      </c>
      <c r="C1675" s="41" t="s">
        <v>2</v>
      </c>
      <c r="D1675" s="42">
        <v>0</v>
      </c>
      <c r="E1675" s="42">
        <v>1</v>
      </c>
      <c r="F1675" s="9" t="s">
        <v>2</v>
      </c>
      <c r="G1675" s="11">
        <f>IF(C1675=F1675,1,0)</f>
        <v>1</v>
      </c>
      <c r="H1675" s="11" t="b">
        <f>AND(C1675="incels",F1675="incels")</f>
        <v>0</v>
      </c>
      <c r="I1675" s="11" t="b">
        <f>AND(C1675="incels",F1675="neutre")</f>
        <v>0</v>
      </c>
      <c r="J1675" s="11" t="b">
        <f>AND(C1675="neutre",F1675="neutre")</f>
        <v>1</v>
      </c>
      <c r="K1675" s="12" t="b">
        <f>AND(C1675="neutre",F1675="incels")</f>
        <v>0</v>
      </c>
    </row>
    <row r="1676" spans="1:11" ht="15.75" customHeight="1" x14ac:dyDescent="0.15">
      <c r="A1676" s="39" t="s">
        <v>116</v>
      </c>
      <c r="B1676" s="40">
        <v>113</v>
      </c>
      <c r="C1676" s="41" t="s">
        <v>2</v>
      </c>
      <c r="D1676" s="42">
        <v>0</v>
      </c>
      <c r="E1676" s="42">
        <v>1</v>
      </c>
      <c r="F1676" s="9" t="s">
        <v>2</v>
      </c>
      <c r="G1676" s="11">
        <f>IF(C1676=F1676,1,0)</f>
        <v>1</v>
      </c>
      <c r="H1676" s="11" t="b">
        <f>AND(C1676="incels",F1676="incels")</f>
        <v>0</v>
      </c>
      <c r="I1676" s="11" t="b">
        <f>AND(C1676="incels",F1676="neutre")</f>
        <v>0</v>
      </c>
      <c r="J1676" s="11" t="b">
        <f>AND(C1676="neutre",F1676="neutre")</f>
        <v>1</v>
      </c>
      <c r="K1676" s="12" t="b">
        <f>AND(C1676="neutre",F1676="incels")</f>
        <v>0</v>
      </c>
    </row>
    <row r="1677" spans="1:11" ht="15.75" customHeight="1" x14ac:dyDescent="0.15">
      <c r="A1677" s="39" t="s">
        <v>5231</v>
      </c>
      <c r="B1677" s="40">
        <v>5253</v>
      </c>
      <c r="C1677" s="41" t="s">
        <v>2</v>
      </c>
      <c r="D1677" s="42">
        <v>0</v>
      </c>
      <c r="E1677" s="42">
        <v>1</v>
      </c>
      <c r="F1677" s="9" t="s">
        <v>2</v>
      </c>
      <c r="G1677" s="11">
        <f>IF(C1677=F1677,1,0)</f>
        <v>1</v>
      </c>
      <c r="H1677" s="11" t="b">
        <f>AND(C1677="incels",F1677="incels")</f>
        <v>0</v>
      </c>
      <c r="I1677" s="11" t="b">
        <f>AND(C1677="incels",F1677="neutre")</f>
        <v>0</v>
      </c>
      <c r="J1677" s="11" t="b">
        <f>AND(C1677="neutre",F1677="neutre")</f>
        <v>1</v>
      </c>
      <c r="K1677" s="12" t="b">
        <f>AND(C1677="neutre",F1677="incels")</f>
        <v>0</v>
      </c>
    </row>
    <row r="1678" spans="1:11" ht="15.75" customHeight="1" x14ac:dyDescent="0.15">
      <c r="A1678" s="39" t="s">
        <v>5525</v>
      </c>
      <c r="B1678" s="40">
        <v>5554</v>
      </c>
      <c r="C1678" s="41" t="s">
        <v>2</v>
      </c>
      <c r="D1678" s="42">
        <v>0</v>
      </c>
      <c r="E1678" s="42">
        <v>1</v>
      </c>
      <c r="F1678" s="9" t="s">
        <v>2</v>
      </c>
      <c r="G1678" s="11">
        <f>IF(C1678=F1678,1,0)</f>
        <v>1</v>
      </c>
      <c r="H1678" s="11" t="b">
        <f>AND(C1678="incels",F1678="incels")</f>
        <v>0</v>
      </c>
      <c r="I1678" s="11" t="b">
        <f>AND(C1678="incels",F1678="neutre")</f>
        <v>0</v>
      </c>
      <c r="J1678" s="11" t="b">
        <f>AND(C1678="neutre",F1678="neutre")</f>
        <v>1</v>
      </c>
      <c r="K1678" s="12" t="b">
        <f>AND(C1678="neutre",F1678="incels")</f>
        <v>0</v>
      </c>
    </row>
    <row r="1679" spans="1:11" ht="15.75" customHeight="1" x14ac:dyDescent="0.15">
      <c r="A1679" s="39" t="s">
        <v>7587</v>
      </c>
      <c r="B1679" s="40">
        <v>7643</v>
      </c>
      <c r="C1679" s="41" t="s">
        <v>1</v>
      </c>
      <c r="D1679" s="42">
        <v>0</v>
      </c>
      <c r="E1679" s="42">
        <v>0</v>
      </c>
      <c r="F1679" s="9" t="s">
        <v>2</v>
      </c>
      <c r="G1679" s="11">
        <f>IF(C1679=F1679,1,0)</f>
        <v>0</v>
      </c>
      <c r="H1679" s="11" t="b">
        <f>AND(C1679="incels",F1679="incels")</f>
        <v>0</v>
      </c>
      <c r="I1679" s="11" t="b">
        <f>AND(C1679="incels",F1679="neutre")</f>
        <v>1</v>
      </c>
      <c r="J1679" s="11" t="b">
        <f>AND(C1679="neutre",F1679="neutre")</f>
        <v>0</v>
      </c>
      <c r="K1679" s="12" t="b">
        <f>AND(C1679="neutre",F1679="incels")</f>
        <v>0</v>
      </c>
    </row>
    <row r="1680" spans="1:11" ht="15.75" customHeight="1" x14ac:dyDescent="0.15">
      <c r="A1680" s="39" t="s">
        <v>3644</v>
      </c>
      <c r="B1680" s="40">
        <v>3649</v>
      </c>
      <c r="C1680" s="41" t="s">
        <v>1</v>
      </c>
      <c r="D1680" s="42">
        <v>0</v>
      </c>
      <c r="E1680" s="42">
        <v>0</v>
      </c>
      <c r="F1680" s="9" t="s">
        <v>2</v>
      </c>
      <c r="G1680" s="11">
        <f>IF(C1680=F1680,1,0)</f>
        <v>0</v>
      </c>
      <c r="H1680" s="11" t="b">
        <f>AND(C1680="incels",F1680="incels")</f>
        <v>0</v>
      </c>
      <c r="I1680" s="11" t="b">
        <f>AND(C1680="incels",F1680="neutre")</f>
        <v>1</v>
      </c>
      <c r="J1680" s="11" t="b">
        <f>AND(C1680="neutre",F1680="neutre")</f>
        <v>0</v>
      </c>
      <c r="K1680" s="12" t="b">
        <f>AND(C1680="neutre",F1680="incels")</f>
        <v>0</v>
      </c>
    </row>
    <row r="1681" spans="1:11" ht="15.75" customHeight="1" x14ac:dyDescent="0.15">
      <c r="A1681" s="39" t="s">
        <v>3472</v>
      </c>
      <c r="B1681" s="40">
        <v>3477</v>
      </c>
      <c r="C1681" s="41" t="s">
        <v>1</v>
      </c>
      <c r="D1681" s="42">
        <v>0</v>
      </c>
      <c r="E1681" s="42">
        <v>0</v>
      </c>
      <c r="F1681" s="9" t="s">
        <v>2</v>
      </c>
      <c r="G1681" s="11">
        <f>IF(C1681=F1681,1,0)</f>
        <v>0</v>
      </c>
      <c r="H1681" s="11" t="b">
        <f>AND(C1681="incels",F1681="incels")</f>
        <v>0</v>
      </c>
      <c r="I1681" s="11" t="b">
        <f>AND(C1681="incels",F1681="neutre")</f>
        <v>1</v>
      </c>
      <c r="J1681" s="11" t="b">
        <f>AND(C1681="neutre",F1681="neutre")</f>
        <v>0</v>
      </c>
      <c r="K1681" s="12" t="b">
        <f>AND(C1681="neutre",F1681="incels")</f>
        <v>0</v>
      </c>
    </row>
    <row r="1682" spans="1:11" ht="15.75" customHeight="1" x14ac:dyDescent="0.15">
      <c r="A1682" s="39" t="s">
        <v>3000</v>
      </c>
      <c r="B1682" s="40">
        <v>3003</v>
      </c>
      <c r="C1682" s="41" t="s">
        <v>2</v>
      </c>
      <c r="D1682" s="42">
        <v>0</v>
      </c>
      <c r="E1682" s="42">
        <v>1</v>
      </c>
      <c r="F1682" s="9" t="s">
        <v>2</v>
      </c>
      <c r="G1682" s="11">
        <f>IF(C1682=F1682,1,0)</f>
        <v>1</v>
      </c>
      <c r="H1682" s="11" t="b">
        <f>AND(C1682="incels",F1682="incels")</f>
        <v>0</v>
      </c>
      <c r="I1682" s="11" t="b">
        <f>AND(C1682="incels",F1682="neutre")</f>
        <v>0</v>
      </c>
      <c r="J1682" s="11" t="b">
        <f>AND(C1682="neutre",F1682="neutre")</f>
        <v>1</v>
      </c>
      <c r="K1682" s="12" t="b">
        <f>AND(C1682="neutre",F1682="incels")</f>
        <v>0</v>
      </c>
    </row>
    <row r="1683" spans="1:11" ht="15.75" customHeight="1" x14ac:dyDescent="0.15">
      <c r="A1683" s="39" t="s">
        <v>7929</v>
      </c>
      <c r="B1683" s="40">
        <v>7988</v>
      </c>
      <c r="C1683" s="41" t="s">
        <v>2</v>
      </c>
      <c r="D1683" s="42">
        <v>0</v>
      </c>
      <c r="E1683" s="42">
        <v>1</v>
      </c>
      <c r="F1683" s="9" t="s">
        <v>2</v>
      </c>
      <c r="G1683" s="11">
        <f>IF(C1683=F1683,1,0)</f>
        <v>1</v>
      </c>
      <c r="H1683" s="11" t="b">
        <f>AND(C1683="incels",F1683="incels")</f>
        <v>0</v>
      </c>
      <c r="I1683" s="11" t="b">
        <f>AND(C1683="incels",F1683="neutre")</f>
        <v>0</v>
      </c>
      <c r="J1683" s="11" t="b">
        <f>AND(C1683="neutre",F1683="neutre")</f>
        <v>1</v>
      </c>
      <c r="K1683" s="12" t="b">
        <f>AND(C1683="neutre",F1683="incels")</f>
        <v>0</v>
      </c>
    </row>
    <row r="1684" spans="1:11" ht="15.75" customHeight="1" x14ac:dyDescent="0.15">
      <c r="A1684" s="39" t="s">
        <v>1751</v>
      </c>
      <c r="B1684" s="40">
        <v>1753</v>
      </c>
      <c r="C1684" s="41" t="s">
        <v>2</v>
      </c>
      <c r="D1684" s="42">
        <v>0</v>
      </c>
      <c r="E1684" s="42">
        <v>1</v>
      </c>
      <c r="F1684" s="9" t="s">
        <v>2</v>
      </c>
      <c r="G1684" s="11">
        <f>IF(C1684=F1684,1,0)</f>
        <v>1</v>
      </c>
      <c r="H1684" s="11" t="b">
        <f>AND(C1684="incels",F1684="incels")</f>
        <v>0</v>
      </c>
      <c r="I1684" s="11" t="b">
        <f>AND(C1684="incels",F1684="neutre")</f>
        <v>0</v>
      </c>
      <c r="J1684" s="11" t="b">
        <f>AND(C1684="neutre",F1684="neutre")</f>
        <v>1</v>
      </c>
      <c r="K1684" s="12" t="b">
        <f>AND(C1684="neutre",F1684="incels")</f>
        <v>0</v>
      </c>
    </row>
    <row r="1685" spans="1:11" ht="15.75" customHeight="1" x14ac:dyDescent="0.15">
      <c r="A1685" s="39" t="s">
        <v>818</v>
      </c>
      <c r="B1685" s="40">
        <v>817</v>
      </c>
      <c r="C1685" s="41" t="s">
        <v>2</v>
      </c>
      <c r="D1685" s="42">
        <v>0</v>
      </c>
      <c r="E1685" s="42">
        <v>1</v>
      </c>
      <c r="F1685" s="9" t="s">
        <v>2</v>
      </c>
      <c r="G1685" s="11">
        <f>IF(C1685=F1685,1,0)</f>
        <v>1</v>
      </c>
      <c r="H1685" s="11" t="b">
        <f>AND(C1685="incels",F1685="incels")</f>
        <v>0</v>
      </c>
      <c r="I1685" s="11" t="b">
        <f>AND(C1685="incels",F1685="neutre")</f>
        <v>0</v>
      </c>
      <c r="J1685" s="11" t="b">
        <f>AND(C1685="neutre",F1685="neutre")</f>
        <v>1</v>
      </c>
      <c r="K1685" s="12" t="b">
        <f>AND(C1685="neutre",F1685="incels")</f>
        <v>0</v>
      </c>
    </row>
    <row r="1686" spans="1:11" ht="15.75" customHeight="1" x14ac:dyDescent="0.15">
      <c r="A1686" s="39" t="s">
        <v>5870</v>
      </c>
      <c r="B1686" s="40">
        <v>5902</v>
      </c>
      <c r="C1686" s="41" t="s">
        <v>2</v>
      </c>
      <c r="D1686" s="42">
        <v>0</v>
      </c>
      <c r="E1686" s="42">
        <v>1</v>
      </c>
      <c r="F1686" s="9" t="s">
        <v>2</v>
      </c>
      <c r="G1686" s="11">
        <f>IF(C1686=F1686,1,0)</f>
        <v>1</v>
      </c>
      <c r="H1686" s="11" t="b">
        <f>AND(C1686="incels",F1686="incels")</f>
        <v>0</v>
      </c>
      <c r="I1686" s="11" t="b">
        <f>AND(C1686="incels",F1686="neutre")</f>
        <v>0</v>
      </c>
      <c r="J1686" s="11" t="b">
        <f>AND(C1686="neutre",F1686="neutre")</f>
        <v>1</v>
      </c>
      <c r="K1686" s="12" t="b">
        <f>AND(C1686="neutre",F1686="incels")</f>
        <v>0</v>
      </c>
    </row>
    <row r="1687" spans="1:11" ht="15.75" customHeight="1" x14ac:dyDescent="0.15">
      <c r="A1687" s="39" t="s">
        <v>8358</v>
      </c>
      <c r="B1687" s="40">
        <v>8421</v>
      </c>
      <c r="C1687" s="41" t="s">
        <v>2</v>
      </c>
      <c r="D1687" s="42">
        <v>0</v>
      </c>
      <c r="E1687" s="42">
        <v>1</v>
      </c>
      <c r="F1687" s="9" t="s">
        <v>2</v>
      </c>
      <c r="G1687" s="11">
        <f>IF(C1687=F1687,1,0)</f>
        <v>1</v>
      </c>
      <c r="H1687" s="11" t="b">
        <f>AND(C1687="incels",F1687="incels")</f>
        <v>0</v>
      </c>
      <c r="I1687" s="11" t="b">
        <f>AND(C1687="incels",F1687="neutre")</f>
        <v>0</v>
      </c>
      <c r="J1687" s="11" t="b">
        <f>AND(C1687="neutre",F1687="neutre")</f>
        <v>1</v>
      </c>
      <c r="K1687" s="12" t="b">
        <f>AND(C1687="neutre",F1687="incels")</f>
        <v>0</v>
      </c>
    </row>
    <row r="1688" spans="1:11" ht="15.75" customHeight="1" x14ac:dyDescent="0.15">
      <c r="A1688" s="39" t="s">
        <v>4705</v>
      </c>
      <c r="B1688" s="40">
        <v>4717</v>
      </c>
      <c r="C1688" s="41" t="s">
        <v>2</v>
      </c>
      <c r="D1688" s="42">
        <v>0</v>
      </c>
      <c r="E1688" s="42">
        <v>1</v>
      </c>
      <c r="F1688" s="9" t="s">
        <v>2</v>
      </c>
      <c r="G1688" s="11">
        <f>IF(C1688=F1688,1,0)</f>
        <v>1</v>
      </c>
      <c r="H1688" s="11" t="b">
        <f>AND(C1688="incels",F1688="incels")</f>
        <v>0</v>
      </c>
      <c r="I1688" s="11" t="b">
        <f>AND(C1688="incels",F1688="neutre")</f>
        <v>0</v>
      </c>
      <c r="J1688" s="11" t="b">
        <f>AND(C1688="neutre",F1688="neutre")</f>
        <v>1</v>
      </c>
      <c r="K1688" s="12" t="b">
        <f>AND(C1688="neutre",F1688="incels")</f>
        <v>0</v>
      </c>
    </row>
    <row r="1689" spans="1:11" ht="15.75" customHeight="1" x14ac:dyDescent="0.15">
      <c r="A1689" s="39" t="s">
        <v>6247</v>
      </c>
      <c r="B1689" s="40">
        <v>6283</v>
      </c>
      <c r="C1689" s="41" t="s">
        <v>1</v>
      </c>
      <c r="D1689" s="42">
        <v>0</v>
      </c>
      <c r="E1689" s="42">
        <v>0</v>
      </c>
      <c r="F1689" s="9" t="s">
        <v>2</v>
      </c>
      <c r="G1689" s="11">
        <f>IF(C1689=F1689,1,0)</f>
        <v>0</v>
      </c>
      <c r="H1689" s="11" t="b">
        <f>AND(C1689="incels",F1689="incels")</f>
        <v>0</v>
      </c>
      <c r="I1689" s="11" t="b">
        <f>AND(C1689="incels",F1689="neutre")</f>
        <v>1</v>
      </c>
      <c r="J1689" s="11" t="b">
        <f>AND(C1689="neutre",F1689="neutre")</f>
        <v>0</v>
      </c>
      <c r="K1689" s="12" t="b">
        <f>AND(C1689="neutre",F1689="incels")</f>
        <v>0</v>
      </c>
    </row>
    <row r="1690" spans="1:11" ht="15.75" customHeight="1" x14ac:dyDescent="0.15">
      <c r="A1690" s="39" t="s">
        <v>6216</v>
      </c>
      <c r="B1690" s="40">
        <v>6252</v>
      </c>
      <c r="C1690" s="41" t="s">
        <v>1</v>
      </c>
      <c r="D1690" s="42">
        <v>0</v>
      </c>
      <c r="E1690" s="42">
        <v>0</v>
      </c>
      <c r="F1690" s="9" t="s">
        <v>2</v>
      </c>
      <c r="G1690" s="11">
        <f>IF(C1690=F1690,1,0)</f>
        <v>0</v>
      </c>
      <c r="H1690" s="11" t="b">
        <f>AND(C1690="incels",F1690="incels")</f>
        <v>0</v>
      </c>
      <c r="I1690" s="11" t="b">
        <f>AND(C1690="incels",F1690="neutre")</f>
        <v>1</v>
      </c>
      <c r="J1690" s="11" t="b">
        <f>AND(C1690="neutre",F1690="neutre")</f>
        <v>0</v>
      </c>
      <c r="K1690" s="12" t="b">
        <f>AND(C1690="neutre",F1690="incels")</f>
        <v>0</v>
      </c>
    </row>
    <row r="1691" spans="1:11" ht="15.75" customHeight="1" x14ac:dyDescent="0.15">
      <c r="A1691" s="39" t="s">
        <v>216</v>
      </c>
      <c r="B1691" s="40">
        <v>214</v>
      </c>
      <c r="C1691" s="41" t="s">
        <v>1</v>
      </c>
      <c r="D1691" s="42">
        <v>0</v>
      </c>
      <c r="E1691" s="42">
        <v>0</v>
      </c>
      <c r="F1691" s="9" t="s">
        <v>2</v>
      </c>
      <c r="G1691" s="11">
        <f>IF(C1691=F1691,1,0)</f>
        <v>0</v>
      </c>
      <c r="H1691" s="11" t="b">
        <f>AND(C1691="incels",F1691="incels")</f>
        <v>0</v>
      </c>
      <c r="I1691" s="11" t="b">
        <f>AND(C1691="incels",F1691="neutre")</f>
        <v>1</v>
      </c>
      <c r="J1691" s="11" t="b">
        <f>AND(C1691="neutre",F1691="neutre")</f>
        <v>0</v>
      </c>
      <c r="K1691" s="12" t="b">
        <f>AND(C1691="neutre",F1691="incels")</f>
        <v>0</v>
      </c>
    </row>
    <row r="1692" spans="1:11" ht="15.75" customHeight="1" x14ac:dyDescent="0.15">
      <c r="A1692" s="39" t="s">
        <v>5621</v>
      </c>
      <c r="B1692" s="40">
        <v>5650</v>
      </c>
      <c r="C1692" s="41" t="s">
        <v>1</v>
      </c>
      <c r="D1692" s="42">
        <v>0</v>
      </c>
      <c r="E1692" s="42">
        <v>0</v>
      </c>
      <c r="F1692" s="9" t="s">
        <v>2</v>
      </c>
      <c r="G1692" s="11">
        <f>IF(C1692=F1692,1,0)</f>
        <v>0</v>
      </c>
      <c r="H1692" s="11" t="b">
        <f>AND(C1692="incels",F1692="incels")</f>
        <v>0</v>
      </c>
      <c r="I1692" s="11" t="b">
        <f>AND(C1692="incels",F1692="neutre")</f>
        <v>1</v>
      </c>
      <c r="J1692" s="11" t="b">
        <f>AND(C1692="neutre",F1692="neutre")</f>
        <v>0</v>
      </c>
      <c r="K1692" s="12" t="b">
        <f>AND(C1692="neutre",F1692="incels")</f>
        <v>0</v>
      </c>
    </row>
    <row r="1693" spans="1:11" ht="15.75" customHeight="1" x14ac:dyDescent="0.15">
      <c r="A1693" s="39" t="s">
        <v>8283</v>
      </c>
      <c r="B1693" s="40">
        <v>8345</v>
      </c>
      <c r="C1693" s="41" t="s">
        <v>2</v>
      </c>
      <c r="D1693" s="42">
        <v>0</v>
      </c>
      <c r="E1693" s="42">
        <v>1</v>
      </c>
      <c r="F1693" s="9" t="s">
        <v>2</v>
      </c>
      <c r="G1693" s="11">
        <f>IF(C1693=F1693,1,0)</f>
        <v>1</v>
      </c>
      <c r="H1693" s="11" t="b">
        <f>AND(C1693="incels",F1693="incels")</f>
        <v>0</v>
      </c>
      <c r="I1693" s="11" t="b">
        <f>AND(C1693="incels",F1693="neutre")</f>
        <v>0</v>
      </c>
      <c r="J1693" s="11" t="b">
        <f>AND(C1693="neutre",F1693="neutre")</f>
        <v>1</v>
      </c>
      <c r="K1693" s="12" t="b">
        <f>AND(C1693="neutre",F1693="incels")</f>
        <v>0</v>
      </c>
    </row>
    <row r="1694" spans="1:11" ht="15.75" customHeight="1" x14ac:dyDescent="0.15">
      <c r="A1694" s="39" t="s">
        <v>2271</v>
      </c>
      <c r="B1694" s="40">
        <v>2273</v>
      </c>
      <c r="C1694" s="41" t="s">
        <v>2</v>
      </c>
      <c r="D1694" s="42">
        <v>0</v>
      </c>
      <c r="E1694" s="42">
        <v>1</v>
      </c>
      <c r="F1694" s="9" t="s">
        <v>2</v>
      </c>
      <c r="G1694" s="11">
        <f>IF(C1694=F1694,1,0)</f>
        <v>1</v>
      </c>
      <c r="H1694" s="11" t="b">
        <f>AND(C1694="incels",F1694="incels")</f>
        <v>0</v>
      </c>
      <c r="I1694" s="11" t="b">
        <f>AND(C1694="incels",F1694="neutre")</f>
        <v>0</v>
      </c>
      <c r="J1694" s="11" t="b">
        <f>AND(C1694="neutre",F1694="neutre")</f>
        <v>1</v>
      </c>
      <c r="K1694" s="12" t="b">
        <f>AND(C1694="neutre",F1694="incels")</f>
        <v>0</v>
      </c>
    </row>
    <row r="1695" spans="1:11" ht="15.75" customHeight="1" x14ac:dyDescent="0.15">
      <c r="A1695" s="39" t="s">
        <v>8797</v>
      </c>
      <c r="B1695" s="40">
        <v>8865</v>
      </c>
      <c r="C1695" s="41" t="s">
        <v>1</v>
      </c>
      <c r="D1695" s="42">
        <v>0</v>
      </c>
      <c r="E1695" s="42">
        <v>0</v>
      </c>
      <c r="F1695" s="9" t="s">
        <v>2</v>
      </c>
      <c r="G1695" s="11">
        <f>IF(C1695=F1695,1,0)</f>
        <v>0</v>
      </c>
      <c r="H1695" s="11" t="b">
        <f>AND(C1695="incels",F1695="incels")</f>
        <v>0</v>
      </c>
      <c r="I1695" s="11" t="b">
        <f>AND(C1695="incels",F1695="neutre")</f>
        <v>1</v>
      </c>
      <c r="J1695" s="11" t="b">
        <f>AND(C1695="neutre",F1695="neutre")</f>
        <v>0</v>
      </c>
      <c r="K1695" s="12" t="b">
        <f>AND(C1695="neutre",F1695="incels")</f>
        <v>0</v>
      </c>
    </row>
    <row r="1696" spans="1:11" ht="15.75" customHeight="1" x14ac:dyDescent="0.15">
      <c r="A1696" s="39" t="s">
        <v>3656</v>
      </c>
      <c r="B1696" s="40">
        <v>3661</v>
      </c>
      <c r="C1696" s="41" t="s">
        <v>2</v>
      </c>
      <c r="D1696" s="42">
        <v>0</v>
      </c>
      <c r="E1696" s="42">
        <v>1</v>
      </c>
      <c r="F1696" s="9" t="s">
        <v>2</v>
      </c>
      <c r="G1696" s="11">
        <f>IF(C1696=F1696,1,0)</f>
        <v>1</v>
      </c>
      <c r="H1696" s="11" t="b">
        <f>AND(C1696="incels",F1696="incels")</f>
        <v>0</v>
      </c>
      <c r="I1696" s="11" t="b">
        <f>AND(C1696="incels",F1696="neutre")</f>
        <v>0</v>
      </c>
      <c r="J1696" s="11" t="b">
        <f>AND(C1696="neutre",F1696="neutre")</f>
        <v>1</v>
      </c>
      <c r="K1696" s="12" t="b">
        <f>AND(C1696="neutre",F1696="incels")</f>
        <v>0</v>
      </c>
    </row>
    <row r="1697" spans="1:11" ht="15.75" customHeight="1" x14ac:dyDescent="0.15">
      <c r="A1697" s="39" t="s">
        <v>8434</v>
      </c>
      <c r="B1697" s="40">
        <v>8498</v>
      </c>
      <c r="C1697" s="41" t="s">
        <v>2</v>
      </c>
      <c r="D1697" s="42">
        <v>0</v>
      </c>
      <c r="E1697" s="42">
        <v>1</v>
      </c>
      <c r="F1697" s="9" t="s">
        <v>2</v>
      </c>
      <c r="G1697" s="11">
        <f>IF(C1697=F1697,1,0)</f>
        <v>1</v>
      </c>
      <c r="H1697" s="11" t="b">
        <f>AND(C1697="incels",F1697="incels")</f>
        <v>0</v>
      </c>
      <c r="I1697" s="11" t="b">
        <f>AND(C1697="incels",F1697="neutre")</f>
        <v>0</v>
      </c>
      <c r="J1697" s="11" t="b">
        <f>AND(C1697="neutre",F1697="neutre")</f>
        <v>1</v>
      </c>
      <c r="K1697" s="12" t="b">
        <f>AND(C1697="neutre",F1697="incels")</f>
        <v>0</v>
      </c>
    </row>
    <row r="1698" spans="1:11" ht="15.75" customHeight="1" x14ac:dyDescent="0.15">
      <c r="A1698" s="39" t="s">
        <v>1304</v>
      </c>
      <c r="B1698" s="40">
        <v>1305</v>
      </c>
      <c r="C1698" s="41" t="s">
        <v>2</v>
      </c>
      <c r="D1698" s="42">
        <v>0</v>
      </c>
      <c r="E1698" s="42">
        <v>1</v>
      </c>
      <c r="F1698" s="9" t="s">
        <v>2</v>
      </c>
      <c r="G1698" s="11">
        <f>IF(C1698=F1698,1,0)</f>
        <v>1</v>
      </c>
      <c r="H1698" s="11" t="b">
        <f>AND(C1698="incels",F1698="incels")</f>
        <v>0</v>
      </c>
      <c r="I1698" s="11" t="b">
        <f>AND(C1698="incels",F1698="neutre")</f>
        <v>0</v>
      </c>
      <c r="J1698" s="11" t="b">
        <f>AND(C1698="neutre",F1698="neutre")</f>
        <v>1</v>
      </c>
      <c r="K1698" s="12" t="b">
        <f>AND(C1698="neutre",F1698="incels")</f>
        <v>0</v>
      </c>
    </row>
    <row r="1699" spans="1:11" ht="15.75" customHeight="1" x14ac:dyDescent="0.15">
      <c r="A1699" s="39" t="s">
        <v>5669</v>
      </c>
      <c r="B1699" s="40">
        <v>5698</v>
      </c>
      <c r="C1699" s="41" t="s">
        <v>2</v>
      </c>
      <c r="D1699" s="42">
        <v>0</v>
      </c>
      <c r="E1699" s="42">
        <v>1</v>
      </c>
      <c r="F1699" s="9" t="s">
        <v>2</v>
      </c>
      <c r="G1699" s="11">
        <f>IF(C1699=F1699,1,0)</f>
        <v>1</v>
      </c>
      <c r="H1699" s="11" t="b">
        <f>AND(C1699="incels",F1699="incels")</f>
        <v>0</v>
      </c>
      <c r="I1699" s="11" t="b">
        <f>AND(C1699="incels",F1699="neutre")</f>
        <v>0</v>
      </c>
      <c r="J1699" s="11" t="b">
        <f>AND(C1699="neutre",F1699="neutre")</f>
        <v>1</v>
      </c>
      <c r="K1699" s="12" t="b">
        <f>AND(C1699="neutre",F1699="incels")</f>
        <v>0</v>
      </c>
    </row>
    <row r="1700" spans="1:11" ht="15.75" customHeight="1" x14ac:dyDescent="0.15">
      <c r="A1700" s="39" t="s">
        <v>6488</v>
      </c>
      <c r="B1700" s="40">
        <v>6528</v>
      </c>
      <c r="C1700" s="41" t="s">
        <v>2</v>
      </c>
      <c r="D1700" s="42">
        <v>0</v>
      </c>
      <c r="E1700" s="42">
        <v>1</v>
      </c>
      <c r="F1700" s="9" t="s">
        <v>2</v>
      </c>
      <c r="G1700" s="11">
        <f>IF(C1700=F1700,1,0)</f>
        <v>1</v>
      </c>
      <c r="H1700" s="11" t="b">
        <f>AND(C1700="incels",F1700="incels")</f>
        <v>0</v>
      </c>
      <c r="I1700" s="11" t="b">
        <f>AND(C1700="incels",F1700="neutre")</f>
        <v>0</v>
      </c>
      <c r="J1700" s="11" t="b">
        <f>AND(C1700="neutre",F1700="neutre")</f>
        <v>1</v>
      </c>
      <c r="K1700" s="12" t="b">
        <f>AND(C1700="neutre",F1700="incels")</f>
        <v>0</v>
      </c>
    </row>
    <row r="1701" spans="1:11" ht="15.75" customHeight="1" x14ac:dyDescent="0.15">
      <c r="A1701" s="39" t="s">
        <v>8524</v>
      </c>
      <c r="B1701" s="40">
        <v>8588</v>
      </c>
      <c r="C1701" s="41" t="s">
        <v>2</v>
      </c>
      <c r="D1701" s="42">
        <v>0</v>
      </c>
      <c r="E1701" s="42">
        <v>1</v>
      </c>
      <c r="F1701" s="9" t="s">
        <v>2</v>
      </c>
      <c r="G1701" s="11">
        <f>IF(C1701=F1701,1,0)</f>
        <v>1</v>
      </c>
      <c r="H1701" s="11" t="b">
        <f>AND(C1701="incels",F1701="incels")</f>
        <v>0</v>
      </c>
      <c r="I1701" s="11" t="b">
        <f>AND(C1701="incels",F1701="neutre")</f>
        <v>0</v>
      </c>
      <c r="J1701" s="11" t="b">
        <f>AND(C1701="neutre",F1701="neutre")</f>
        <v>1</v>
      </c>
      <c r="K1701" s="12" t="b">
        <f>AND(C1701="neutre",F1701="incels")</f>
        <v>0</v>
      </c>
    </row>
    <row r="1702" spans="1:11" ht="15.75" customHeight="1" x14ac:dyDescent="0.15">
      <c r="A1702" s="39" t="s">
        <v>2520</v>
      </c>
      <c r="B1702" s="40">
        <v>2522</v>
      </c>
      <c r="C1702" s="41" t="s">
        <v>2</v>
      </c>
      <c r="D1702" s="42">
        <v>0</v>
      </c>
      <c r="E1702" s="42">
        <v>1</v>
      </c>
      <c r="F1702" s="9" t="s">
        <v>2</v>
      </c>
      <c r="G1702" s="11">
        <f>IF(C1702=F1702,1,0)</f>
        <v>1</v>
      </c>
      <c r="H1702" s="11" t="b">
        <f>AND(C1702="incels",F1702="incels")</f>
        <v>0</v>
      </c>
      <c r="I1702" s="11" t="b">
        <f>AND(C1702="incels",F1702="neutre")</f>
        <v>0</v>
      </c>
      <c r="J1702" s="11" t="b">
        <f>AND(C1702="neutre",F1702="neutre")</f>
        <v>1</v>
      </c>
      <c r="K1702" s="12" t="b">
        <f>AND(C1702="neutre",F1702="incels")</f>
        <v>0</v>
      </c>
    </row>
    <row r="1703" spans="1:11" ht="15.75" customHeight="1" x14ac:dyDescent="0.15">
      <c r="A1703" s="39" t="s">
        <v>3625</v>
      </c>
      <c r="B1703" s="40">
        <v>3630</v>
      </c>
      <c r="C1703" s="41" t="s">
        <v>2</v>
      </c>
      <c r="D1703" s="42">
        <v>0</v>
      </c>
      <c r="E1703" s="42">
        <v>1</v>
      </c>
      <c r="F1703" s="9" t="s">
        <v>2</v>
      </c>
      <c r="G1703" s="11">
        <f>IF(C1703=F1703,1,0)</f>
        <v>1</v>
      </c>
      <c r="H1703" s="11" t="b">
        <f>AND(C1703="incels",F1703="incels")</f>
        <v>0</v>
      </c>
      <c r="I1703" s="11" t="b">
        <f>AND(C1703="incels",F1703="neutre")</f>
        <v>0</v>
      </c>
      <c r="J1703" s="11" t="b">
        <f>AND(C1703="neutre",F1703="neutre")</f>
        <v>1</v>
      </c>
      <c r="K1703" s="12" t="b">
        <f>AND(C1703="neutre",F1703="incels")</f>
        <v>0</v>
      </c>
    </row>
    <row r="1704" spans="1:11" ht="15.75" customHeight="1" x14ac:dyDescent="0.15">
      <c r="A1704" s="39" t="s">
        <v>6476</v>
      </c>
      <c r="B1704" s="40">
        <v>6516</v>
      </c>
      <c r="C1704" s="41" t="s">
        <v>2</v>
      </c>
      <c r="D1704" s="42">
        <v>0</v>
      </c>
      <c r="E1704" s="42">
        <v>1</v>
      </c>
      <c r="F1704" s="9" t="s">
        <v>2</v>
      </c>
      <c r="G1704" s="11">
        <f>IF(C1704=F1704,1,0)</f>
        <v>1</v>
      </c>
      <c r="H1704" s="11" t="b">
        <f>AND(C1704="incels",F1704="incels")</f>
        <v>0</v>
      </c>
      <c r="I1704" s="11" t="b">
        <f>AND(C1704="incels",F1704="neutre")</f>
        <v>0</v>
      </c>
      <c r="J1704" s="11" t="b">
        <f>AND(C1704="neutre",F1704="neutre")</f>
        <v>1</v>
      </c>
      <c r="K1704" s="12" t="b">
        <f>AND(C1704="neutre",F1704="incels")</f>
        <v>0</v>
      </c>
    </row>
    <row r="1705" spans="1:11" ht="15.75" customHeight="1" x14ac:dyDescent="0.15">
      <c r="A1705" s="39" t="s">
        <v>6001</v>
      </c>
      <c r="B1705" s="40">
        <v>6035</v>
      </c>
      <c r="C1705" s="41" t="s">
        <v>1</v>
      </c>
      <c r="D1705" s="42">
        <v>1</v>
      </c>
      <c r="E1705" s="42">
        <v>0</v>
      </c>
      <c r="F1705" s="9" t="s">
        <v>2</v>
      </c>
      <c r="G1705" s="11">
        <f>IF(C1705=F1705,1,0)</f>
        <v>0</v>
      </c>
      <c r="H1705" s="11" t="b">
        <f>AND(C1705="incels",F1705="incels")</f>
        <v>0</v>
      </c>
      <c r="I1705" s="11" t="b">
        <f>AND(C1705="incels",F1705="neutre")</f>
        <v>1</v>
      </c>
      <c r="J1705" s="11" t="b">
        <f>AND(C1705="neutre",F1705="neutre")</f>
        <v>0</v>
      </c>
      <c r="K1705" s="12" t="b">
        <f>AND(C1705="neutre",F1705="incels")</f>
        <v>0</v>
      </c>
    </row>
    <row r="1706" spans="1:11" ht="15.75" customHeight="1" x14ac:dyDescent="0.15">
      <c r="A1706" s="39" t="s">
        <v>333</v>
      </c>
      <c r="B1706" s="40">
        <v>331</v>
      </c>
      <c r="C1706" s="41" t="s">
        <v>1</v>
      </c>
      <c r="D1706" s="42">
        <v>0</v>
      </c>
      <c r="E1706" s="42">
        <v>0</v>
      </c>
      <c r="F1706" s="9" t="s">
        <v>2</v>
      </c>
      <c r="G1706" s="11">
        <f>IF(C1706=F1706,1,0)</f>
        <v>0</v>
      </c>
      <c r="H1706" s="11" t="b">
        <f>AND(C1706="incels",F1706="incels")</f>
        <v>0</v>
      </c>
      <c r="I1706" s="11" t="b">
        <f>AND(C1706="incels",F1706="neutre")</f>
        <v>1</v>
      </c>
      <c r="J1706" s="11" t="b">
        <f>AND(C1706="neutre",F1706="neutre")</f>
        <v>0</v>
      </c>
      <c r="K1706" s="12" t="b">
        <f>AND(C1706="neutre",F1706="incels")</f>
        <v>0</v>
      </c>
    </row>
    <row r="1707" spans="1:11" ht="15.75" customHeight="1" x14ac:dyDescent="0.15">
      <c r="A1707" s="39" t="s">
        <v>7157</v>
      </c>
      <c r="B1707" s="40">
        <v>7208</v>
      </c>
      <c r="C1707" s="41" t="s">
        <v>2</v>
      </c>
      <c r="D1707" s="42">
        <v>0</v>
      </c>
      <c r="E1707" s="42">
        <v>1</v>
      </c>
      <c r="F1707" s="9" t="s">
        <v>2</v>
      </c>
      <c r="G1707" s="11">
        <f>IF(C1707=F1707,1,0)</f>
        <v>1</v>
      </c>
      <c r="H1707" s="11" t="b">
        <f>AND(C1707="incels",F1707="incels")</f>
        <v>0</v>
      </c>
      <c r="I1707" s="11" t="b">
        <f>AND(C1707="incels",F1707="neutre")</f>
        <v>0</v>
      </c>
      <c r="J1707" s="11" t="b">
        <f>AND(C1707="neutre",F1707="neutre")</f>
        <v>1</v>
      </c>
      <c r="K1707" s="12" t="b">
        <f>AND(C1707="neutre",F1707="incels")</f>
        <v>0</v>
      </c>
    </row>
    <row r="1708" spans="1:11" ht="15.75" customHeight="1" x14ac:dyDescent="0.15">
      <c r="A1708" s="39" t="s">
        <v>8983</v>
      </c>
      <c r="B1708" s="40">
        <v>9053</v>
      </c>
      <c r="C1708" s="41" t="s">
        <v>2</v>
      </c>
      <c r="D1708" s="42">
        <v>0</v>
      </c>
      <c r="E1708" s="42">
        <v>1</v>
      </c>
      <c r="F1708" s="9" t="s">
        <v>2</v>
      </c>
      <c r="G1708" s="11">
        <f>IF(C1708=F1708,1,0)</f>
        <v>1</v>
      </c>
      <c r="H1708" s="11" t="b">
        <f>AND(C1708="incels",F1708="incels")</f>
        <v>0</v>
      </c>
      <c r="I1708" s="11" t="b">
        <f>AND(C1708="incels",F1708="neutre")</f>
        <v>0</v>
      </c>
      <c r="J1708" s="11" t="b">
        <f>AND(C1708="neutre",F1708="neutre")</f>
        <v>1</v>
      </c>
      <c r="K1708" s="12" t="b">
        <f>AND(C1708="neutre",F1708="incels")</f>
        <v>0</v>
      </c>
    </row>
    <row r="1709" spans="1:11" ht="15.75" customHeight="1" x14ac:dyDescent="0.15">
      <c r="A1709" s="39" t="s">
        <v>2892</v>
      </c>
      <c r="B1709" s="40">
        <v>2895</v>
      </c>
      <c r="C1709" s="41" t="s">
        <v>2</v>
      </c>
      <c r="D1709" s="42">
        <v>0</v>
      </c>
      <c r="E1709" s="42">
        <v>1</v>
      </c>
      <c r="F1709" s="9" t="s">
        <v>2</v>
      </c>
      <c r="G1709" s="11">
        <f>IF(C1709=F1709,1,0)</f>
        <v>1</v>
      </c>
      <c r="H1709" s="11" t="b">
        <f>AND(C1709="incels",F1709="incels")</f>
        <v>0</v>
      </c>
      <c r="I1709" s="11" t="b">
        <f>AND(C1709="incels",F1709="neutre")</f>
        <v>0</v>
      </c>
      <c r="J1709" s="11" t="b">
        <f>AND(C1709="neutre",F1709="neutre")</f>
        <v>1</v>
      </c>
      <c r="K1709" s="12" t="b">
        <f>AND(C1709="neutre",F1709="incels")</f>
        <v>0</v>
      </c>
    </row>
    <row r="1710" spans="1:11" ht="15.75" customHeight="1" x14ac:dyDescent="0.15">
      <c r="A1710" s="39" t="s">
        <v>1785</v>
      </c>
      <c r="B1710" s="40">
        <v>1787</v>
      </c>
      <c r="C1710" s="41" t="s">
        <v>2</v>
      </c>
      <c r="D1710" s="42">
        <v>0</v>
      </c>
      <c r="E1710" s="42">
        <v>1</v>
      </c>
      <c r="F1710" s="9" t="s">
        <v>2</v>
      </c>
      <c r="G1710" s="11">
        <f>IF(C1710=F1710,1,0)</f>
        <v>1</v>
      </c>
      <c r="H1710" s="11" t="b">
        <f>AND(C1710="incels",F1710="incels")</f>
        <v>0</v>
      </c>
      <c r="I1710" s="11" t="b">
        <f>AND(C1710="incels",F1710="neutre")</f>
        <v>0</v>
      </c>
      <c r="J1710" s="11" t="b">
        <f>AND(C1710="neutre",F1710="neutre")</f>
        <v>1</v>
      </c>
      <c r="K1710" s="12" t="b">
        <f>AND(C1710="neutre",F1710="incels")</f>
        <v>0</v>
      </c>
    </row>
    <row r="1711" spans="1:11" ht="15.75" customHeight="1" x14ac:dyDescent="0.15">
      <c r="A1711" s="39" t="s">
        <v>1585</v>
      </c>
      <c r="B1711" s="40">
        <v>1587</v>
      </c>
      <c r="C1711" s="41" t="s">
        <v>2</v>
      </c>
      <c r="D1711" s="42">
        <v>0</v>
      </c>
      <c r="E1711" s="42">
        <v>1</v>
      </c>
      <c r="F1711" s="9" t="s">
        <v>2</v>
      </c>
      <c r="G1711" s="11">
        <f>IF(C1711=F1711,1,0)</f>
        <v>1</v>
      </c>
      <c r="H1711" s="11" t="b">
        <f>AND(C1711="incels",F1711="incels")</f>
        <v>0</v>
      </c>
      <c r="I1711" s="11" t="b">
        <f>AND(C1711="incels",F1711="neutre")</f>
        <v>0</v>
      </c>
      <c r="J1711" s="11" t="b">
        <f>AND(C1711="neutre",F1711="neutre")</f>
        <v>1</v>
      </c>
      <c r="K1711" s="12" t="b">
        <f>AND(C1711="neutre",F1711="incels")</f>
        <v>0</v>
      </c>
    </row>
    <row r="1712" spans="1:11" ht="15.75" customHeight="1" x14ac:dyDescent="0.15">
      <c r="A1712" s="39" t="s">
        <v>3241</v>
      </c>
      <c r="B1712" s="40">
        <v>3244</v>
      </c>
      <c r="C1712" s="41" t="s">
        <v>2</v>
      </c>
      <c r="D1712" s="42">
        <v>0</v>
      </c>
      <c r="E1712" s="42">
        <v>1</v>
      </c>
      <c r="F1712" s="9" t="s">
        <v>2</v>
      </c>
      <c r="G1712" s="11">
        <f>IF(C1712=F1712,1,0)</f>
        <v>1</v>
      </c>
      <c r="H1712" s="11" t="b">
        <f>AND(C1712="incels",F1712="incels")</f>
        <v>0</v>
      </c>
      <c r="I1712" s="11" t="b">
        <f>AND(C1712="incels",F1712="neutre")</f>
        <v>0</v>
      </c>
      <c r="J1712" s="11" t="b">
        <f>AND(C1712="neutre",F1712="neutre")</f>
        <v>1</v>
      </c>
      <c r="K1712" s="12" t="b">
        <f>AND(C1712="neutre",F1712="incels")</f>
        <v>0</v>
      </c>
    </row>
    <row r="1713" spans="1:11" ht="15.75" customHeight="1" x14ac:dyDescent="0.15">
      <c r="A1713" s="39" t="s">
        <v>9382</v>
      </c>
      <c r="B1713" s="40">
        <v>9455</v>
      </c>
      <c r="C1713" s="41" t="s">
        <v>1</v>
      </c>
      <c r="D1713" s="42">
        <v>1</v>
      </c>
      <c r="E1713" s="42">
        <v>0</v>
      </c>
      <c r="F1713" s="9" t="s">
        <v>2</v>
      </c>
      <c r="G1713" s="11">
        <f>IF(C1713=F1713,1,0)</f>
        <v>0</v>
      </c>
      <c r="H1713" s="11" t="b">
        <f>AND(C1713="incels",F1713="incels")</f>
        <v>0</v>
      </c>
      <c r="I1713" s="11" t="b">
        <f>AND(C1713="incels",F1713="neutre")</f>
        <v>1</v>
      </c>
      <c r="J1713" s="11" t="b">
        <f>AND(C1713="neutre",F1713="neutre")</f>
        <v>0</v>
      </c>
      <c r="K1713" s="12" t="b">
        <f>AND(C1713="neutre",F1713="incels")</f>
        <v>0</v>
      </c>
    </row>
    <row r="1714" spans="1:11" ht="15.75" customHeight="1" x14ac:dyDescent="0.15">
      <c r="A1714" s="39" t="s">
        <v>7105</v>
      </c>
      <c r="B1714" s="40">
        <v>7155</v>
      </c>
      <c r="C1714" s="41" t="s">
        <v>2</v>
      </c>
      <c r="D1714" s="42">
        <v>0</v>
      </c>
      <c r="E1714" s="42">
        <v>1</v>
      </c>
      <c r="F1714" s="9" t="s">
        <v>2</v>
      </c>
      <c r="G1714" s="11">
        <f>IF(C1714=F1714,1,0)</f>
        <v>1</v>
      </c>
      <c r="H1714" s="11" t="b">
        <f>AND(C1714="incels",F1714="incels")</f>
        <v>0</v>
      </c>
      <c r="I1714" s="11" t="b">
        <f>AND(C1714="incels",F1714="neutre")</f>
        <v>0</v>
      </c>
      <c r="J1714" s="11" t="b">
        <f>AND(C1714="neutre",F1714="neutre")</f>
        <v>1</v>
      </c>
      <c r="K1714" s="12" t="b">
        <f>AND(C1714="neutre",F1714="incels")</f>
        <v>0</v>
      </c>
    </row>
    <row r="1715" spans="1:11" ht="15.75" customHeight="1" x14ac:dyDescent="0.15">
      <c r="A1715" s="39" t="s">
        <v>9435</v>
      </c>
      <c r="B1715" s="40">
        <v>9510</v>
      </c>
      <c r="C1715" s="41" t="s">
        <v>2</v>
      </c>
      <c r="D1715" s="42">
        <v>0</v>
      </c>
      <c r="E1715" s="42">
        <v>1</v>
      </c>
      <c r="F1715" s="9" t="s">
        <v>2</v>
      </c>
      <c r="G1715" s="11">
        <f>IF(C1715=F1715,1,0)</f>
        <v>1</v>
      </c>
      <c r="H1715" s="11" t="b">
        <f>AND(C1715="incels",F1715="incels")</f>
        <v>0</v>
      </c>
      <c r="I1715" s="11" t="b">
        <f>AND(C1715="incels",F1715="neutre")</f>
        <v>0</v>
      </c>
      <c r="J1715" s="11" t="b">
        <f>AND(C1715="neutre",F1715="neutre")</f>
        <v>1</v>
      </c>
      <c r="K1715" s="12" t="b">
        <f>AND(C1715="neutre",F1715="incels")</f>
        <v>0</v>
      </c>
    </row>
    <row r="1716" spans="1:11" ht="15.75" customHeight="1" x14ac:dyDescent="0.15">
      <c r="A1716" s="39" t="s">
        <v>1167</v>
      </c>
      <c r="B1716" s="40">
        <v>1168</v>
      </c>
      <c r="C1716" s="41" t="s">
        <v>1</v>
      </c>
      <c r="D1716" s="42">
        <v>0</v>
      </c>
      <c r="E1716" s="42">
        <v>0</v>
      </c>
      <c r="F1716" s="9" t="s">
        <v>2</v>
      </c>
      <c r="G1716" s="11">
        <f>IF(C1716=F1716,1,0)</f>
        <v>0</v>
      </c>
      <c r="H1716" s="11" t="b">
        <f>AND(C1716="incels",F1716="incels")</f>
        <v>0</v>
      </c>
      <c r="I1716" s="11" t="b">
        <f>AND(C1716="incels",F1716="neutre")</f>
        <v>1</v>
      </c>
      <c r="J1716" s="11" t="b">
        <f>AND(C1716="neutre",F1716="neutre")</f>
        <v>0</v>
      </c>
      <c r="K1716" s="12" t="b">
        <f>AND(C1716="neutre",F1716="incels")</f>
        <v>0</v>
      </c>
    </row>
    <row r="1717" spans="1:11" ht="15.75" customHeight="1" x14ac:dyDescent="0.15">
      <c r="A1717" s="39" t="s">
        <v>3436</v>
      </c>
      <c r="B1717" s="40">
        <v>3441</v>
      </c>
      <c r="C1717" s="41" t="s">
        <v>2</v>
      </c>
      <c r="D1717" s="42">
        <v>0</v>
      </c>
      <c r="E1717" s="42">
        <v>1</v>
      </c>
      <c r="F1717" s="9" t="s">
        <v>2</v>
      </c>
      <c r="G1717" s="11">
        <f>IF(C1717=F1717,1,0)</f>
        <v>1</v>
      </c>
      <c r="H1717" s="11" t="b">
        <f>AND(C1717="incels",F1717="incels")</f>
        <v>0</v>
      </c>
      <c r="I1717" s="11" t="b">
        <f>AND(C1717="incels",F1717="neutre")</f>
        <v>0</v>
      </c>
      <c r="J1717" s="11" t="b">
        <f>AND(C1717="neutre",F1717="neutre")</f>
        <v>1</v>
      </c>
      <c r="K1717" s="12" t="b">
        <f>AND(C1717="neutre",F1717="incels")</f>
        <v>0</v>
      </c>
    </row>
    <row r="1718" spans="1:11" ht="15.75" customHeight="1" x14ac:dyDescent="0.15">
      <c r="A1718" s="39" t="s">
        <v>2506</v>
      </c>
      <c r="B1718" s="40">
        <v>2508</v>
      </c>
      <c r="C1718" s="41" t="s">
        <v>2</v>
      </c>
      <c r="D1718" s="42">
        <v>0</v>
      </c>
      <c r="E1718" s="42">
        <v>1</v>
      </c>
      <c r="F1718" s="9" t="s">
        <v>2</v>
      </c>
      <c r="G1718" s="11">
        <f>IF(C1718=F1718,1,0)</f>
        <v>1</v>
      </c>
      <c r="H1718" s="11" t="b">
        <f>AND(C1718="incels",F1718="incels")</f>
        <v>0</v>
      </c>
      <c r="I1718" s="11" t="b">
        <f>AND(C1718="incels",F1718="neutre")</f>
        <v>0</v>
      </c>
      <c r="J1718" s="11" t="b">
        <f>AND(C1718="neutre",F1718="neutre")</f>
        <v>1</v>
      </c>
      <c r="K1718" s="12" t="b">
        <f>AND(C1718="neutre",F1718="incels")</f>
        <v>0</v>
      </c>
    </row>
    <row r="1719" spans="1:11" ht="15.75" customHeight="1" x14ac:dyDescent="0.15">
      <c r="A1719" s="39" t="s">
        <v>7665</v>
      </c>
      <c r="B1719" s="40">
        <v>7721</v>
      </c>
      <c r="C1719" s="41" t="s">
        <v>2</v>
      </c>
      <c r="D1719" s="42">
        <v>0</v>
      </c>
      <c r="E1719" s="42">
        <v>1</v>
      </c>
      <c r="F1719" s="9" t="s">
        <v>2</v>
      </c>
      <c r="G1719" s="11">
        <f>IF(C1719=F1719,1,0)</f>
        <v>1</v>
      </c>
      <c r="H1719" s="11" t="b">
        <f>AND(C1719="incels",F1719="incels")</f>
        <v>0</v>
      </c>
      <c r="I1719" s="11" t="b">
        <f>AND(C1719="incels",F1719="neutre")</f>
        <v>0</v>
      </c>
      <c r="J1719" s="11" t="b">
        <f>AND(C1719="neutre",F1719="neutre")</f>
        <v>1</v>
      </c>
      <c r="K1719" s="12" t="b">
        <f>AND(C1719="neutre",F1719="incels")</f>
        <v>0</v>
      </c>
    </row>
    <row r="1720" spans="1:11" ht="15.75" customHeight="1" x14ac:dyDescent="0.15">
      <c r="A1720" s="39" t="s">
        <v>4966</v>
      </c>
      <c r="B1720" s="40">
        <v>4984</v>
      </c>
      <c r="C1720" s="41" t="s">
        <v>2</v>
      </c>
      <c r="D1720" s="42">
        <v>0</v>
      </c>
      <c r="E1720" s="42">
        <v>1</v>
      </c>
      <c r="F1720" s="9" t="s">
        <v>2</v>
      </c>
      <c r="G1720" s="11">
        <f>IF(C1720=F1720,1,0)</f>
        <v>1</v>
      </c>
      <c r="H1720" s="11" t="b">
        <f>AND(C1720="incels",F1720="incels")</f>
        <v>0</v>
      </c>
      <c r="I1720" s="11" t="b">
        <f>AND(C1720="incels",F1720="neutre")</f>
        <v>0</v>
      </c>
      <c r="J1720" s="11" t="b">
        <f>AND(C1720="neutre",F1720="neutre")</f>
        <v>1</v>
      </c>
      <c r="K1720" s="12" t="b">
        <f>AND(C1720="neutre",F1720="incels")</f>
        <v>0</v>
      </c>
    </row>
    <row r="1721" spans="1:11" ht="15.75" customHeight="1" x14ac:dyDescent="0.15">
      <c r="A1721" s="39" t="s">
        <v>7800</v>
      </c>
      <c r="B1721" s="40">
        <v>7857</v>
      </c>
      <c r="C1721" s="41" t="s">
        <v>1</v>
      </c>
      <c r="D1721" s="42">
        <v>0</v>
      </c>
      <c r="E1721" s="42">
        <v>0</v>
      </c>
      <c r="F1721" s="9" t="s">
        <v>2</v>
      </c>
      <c r="G1721" s="11">
        <f>IF(C1721=F1721,1,0)</f>
        <v>0</v>
      </c>
      <c r="H1721" s="11" t="b">
        <f>AND(C1721="incels",F1721="incels")</f>
        <v>0</v>
      </c>
      <c r="I1721" s="11" t="b">
        <f>AND(C1721="incels",F1721="neutre")</f>
        <v>1</v>
      </c>
      <c r="J1721" s="11" t="b">
        <f>AND(C1721="neutre",F1721="neutre")</f>
        <v>0</v>
      </c>
      <c r="K1721" s="12" t="b">
        <f>AND(C1721="neutre",F1721="incels")</f>
        <v>0</v>
      </c>
    </row>
    <row r="1722" spans="1:11" ht="15.75" customHeight="1" x14ac:dyDescent="0.15">
      <c r="A1722" s="39" t="s">
        <v>2810</v>
      </c>
      <c r="B1722" s="40">
        <v>2812</v>
      </c>
      <c r="C1722" s="41" t="s">
        <v>2</v>
      </c>
      <c r="D1722" s="42">
        <v>0</v>
      </c>
      <c r="E1722" s="42">
        <v>1</v>
      </c>
      <c r="F1722" s="9" t="s">
        <v>2</v>
      </c>
      <c r="G1722" s="11">
        <f>IF(C1722=F1722,1,0)</f>
        <v>1</v>
      </c>
      <c r="H1722" s="11" t="b">
        <f>AND(C1722="incels",F1722="incels")</f>
        <v>0</v>
      </c>
      <c r="I1722" s="11" t="b">
        <f>AND(C1722="incels",F1722="neutre")</f>
        <v>0</v>
      </c>
      <c r="J1722" s="11" t="b">
        <f>AND(C1722="neutre",F1722="neutre")</f>
        <v>1</v>
      </c>
      <c r="K1722" s="12" t="b">
        <f>AND(C1722="neutre",F1722="incels")</f>
        <v>0</v>
      </c>
    </row>
    <row r="1723" spans="1:11" ht="15.75" customHeight="1" x14ac:dyDescent="0.15">
      <c r="A1723" s="39" t="s">
        <v>5859</v>
      </c>
      <c r="B1723" s="40">
        <v>5891</v>
      </c>
      <c r="C1723" s="41" t="s">
        <v>2</v>
      </c>
      <c r="D1723" s="42">
        <v>0</v>
      </c>
      <c r="E1723" s="42">
        <v>1</v>
      </c>
      <c r="F1723" s="9" t="s">
        <v>2</v>
      </c>
      <c r="G1723" s="11">
        <f>IF(C1723=F1723,1,0)</f>
        <v>1</v>
      </c>
      <c r="H1723" s="11" t="b">
        <f>AND(C1723="incels",F1723="incels")</f>
        <v>0</v>
      </c>
      <c r="I1723" s="11" t="b">
        <f>AND(C1723="incels",F1723="neutre")</f>
        <v>0</v>
      </c>
      <c r="J1723" s="11" t="b">
        <f>AND(C1723="neutre",F1723="neutre")</f>
        <v>1</v>
      </c>
      <c r="K1723" s="12" t="b">
        <f>AND(C1723="neutre",F1723="incels")</f>
        <v>0</v>
      </c>
    </row>
    <row r="1724" spans="1:11" ht="15.75" customHeight="1" x14ac:dyDescent="0.15">
      <c r="A1724" s="39" t="s">
        <v>425</v>
      </c>
      <c r="B1724" s="40">
        <v>423</v>
      </c>
      <c r="C1724" s="41" t="s">
        <v>1</v>
      </c>
      <c r="D1724" s="42">
        <v>0</v>
      </c>
      <c r="E1724" s="42">
        <v>0</v>
      </c>
      <c r="F1724" s="9" t="s">
        <v>2</v>
      </c>
      <c r="G1724" s="11">
        <f>IF(C1724=F1724,1,0)</f>
        <v>0</v>
      </c>
      <c r="H1724" s="11" t="b">
        <f>AND(C1724="incels",F1724="incels")</f>
        <v>0</v>
      </c>
      <c r="I1724" s="11" t="b">
        <f>AND(C1724="incels",F1724="neutre")</f>
        <v>1</v>
      </c>
      <c r="J1724" s="11" t="b">
        <f>AND(C1724="neutre",F1724="neutre")</f>
        <v>0</v>
      </c>
      <c r="K1724" s="12" t="b">
        <f>AND(C1724="neutre",F1724="incels")</f>
        <v>0</v>
      </c>
    </row>
    <row r="1725" spans="1:11" ht="15.75" customHeight="1" x14ac:dyDescent="0.15">
      <c r="A1725" s="39" t="s">
        <v>9104</v>
      </c>
      <c r="B1725" s="40">
        <v>9175</v>
      </c>
      <c r="C1725" s="41" t="s">
        <v>2</v>
      </c>
      <c r="D1725" s="42">
        <v>0</v>
      </c>
      <c r="E1725" s="42">
        <v>1</v>
      </c>
      <c r="F1725" s="9" t="s">
        <v>2</v>
      </c>
      <c r="G1725" s="11">
        <f>IF(C1725=F1725,1,0)</f>
        <v>1</v>
      </c>
      <c r="H1725" s="11" t="b">
        <f>AND(C1725="incels",F1725="incels")</f>
        <v>0</v>
      </c>
      <c r="I1725" s="11" t="b">
        <f>AND(C1725="incels",F1725="neutre")</f>
        <v>0</v>
      </c>
      <c r="J1725" s="11" t="b">
        <f>AND(C1725="neutre",F1725="neutre")</f>
        <v>1</v>
      </c>
      <c r="K1725" s="12" t="b">
        <f>AND(C1725="neutre",F1725="incels")</f>
        <v>0</v>
      </c>
    </row>
    <row r="1726" spans="1:11" ht="15.75" customHeight="1" x14ac:dyDescent="0.15">
      <c r="A1726" s="39" t="s">
        <v>9104</v>
      </c>
      <c r="B1726" s="40">
        <v>9544</v>
      </c>
      <c r="C1726" s="41" t="s">
        <v>2</v>
      </c>
      <c r="D1726" s="42">
        <v>0</v>
      </c>
      <c r="E1726" s="42">
        <v>1</v>
      </c>
      <c r="F1726" s="9" t="s">
        <v>2</v>
      </c>
      <c r="G1726" s="11">
        <f>IF(C1726=F1726,1,0)</f>
        <v>1</v>
      </c>
      <c r="H1726" s="11" t="b">
        <f>AND(C1726="incels",F1726="incels")</f>
        <v>0</v>
      </c>
      <c r="I1726" s="11" t="b">
        <f>AND(C1726="incels",F1726="neutre")</f>
        <v>0</v>
      </c>
      <c r="J1726" s="11" t="b">
        <f>AND(C1726="neutre",F1726="neutre")</f>
        <v>1</v>
      </c>
      <c r="K1726" s="12" t="b">
        <f>AND(C1726="neutre",F1726="incels")</f>
        <v>0</v>
      </c>
    </row>
    <row r="1727" spans="1:11" ht="15.75" customHeight="1" x14ac:dyDescent="0.15">
      <c r="A1727" s="39" t="s">
        <v>1679</v>
      </c>
      <c r="B1727" s="40">
        <v>1681</v>
      </c>
      <c r="C1727" s="41" t="s">
        <v>2</v>
      </c>
      <c r="D1727" s="42">
        <v>0</v>
      </c>
      <c r="E1727" s="42">
        <v>1</v>
      </c>
      <c r="F1727" s="9" t="s">
        <v>2</v>
      </c>
      <c r="G1727" s="11">
        <f>IF(C1727=F1727,1,0)</f>
        <v>1</v>
      </c>
      <c r="H1727" s="11" t="b">
        <f>AND(C1727="incels",F1727="incels")</f>
        <v>0</v>
      </c>
      <c r="I1727" s="11" t="b">
        <f>AND(C1727="incels",F1727="neutre")</f>
        <v>0</v>
      </c>
      <c r="J1727" s="11" t="b">
        <f>AND(C1727="neutre",F1727="neutre")</f>
        <v>1</v>
      </c>
      <c r="K1727" s="12" t="b">
        <f>AND(C1727="neutre",F1727="incels")</f>
        <v>0</v>
      </c>
    </row>
    <row r="1728" spans="1:11" ht="15.75" customHeight="1" x14ac:dyDescent="0.15">
      <c r="A1728" s="39" t="s">
        <v>1679</v>
      </c>
      <c r="B1728" s="40">
        <v>6592</v>
      </c>
      <c r="C1728" s="41" t="s">
        <v>2</v>
      </c>
      <c r="D1728" s="42">
        <v>0</v>
      </c>
      <c r="E1728" s="42">
        <v>1</v>
      </c>
      <c r="F1728" s="9" t="s">
        <v>2</v>
      </c>
      <c r="G1728" s="11">
        <f>IF(C1728=F1728,1,0)</f>
        <v>1</v>
      </c>
      <c r="H1728" s="11" t="b">
        <f>AND(C1728="incels",F1728="incels")</f>
        <v>0</v>
      </c>
      <c r="I1728" s="11" t="b">
        <f>AND(C1728="incels",F1728="neutre")</f>
        <v>0</v>
      </c>
      <c r="J1728" s="11" t="b">
        <f>AND(C1728="neutre",F1728="neutre")</f>
        <v>1</v>
      </c>
      <c r="K1728" s="12" t="b">
        <f>AND(C1728="neutre",F1728="incels")</f>
        <v>0</v>
      </c>
    </row>
    <row r="1729" spans="1:11" ht="15.75" customHeight="1" x14ac:dyDescent="0.15">
      <c r="A1729" s="39" t="s">
        <v>8951</v>
      </c>
      <c r="B1729" s="40">
        <v>9021</v>
      </c>
      <c r="C1729" s="41" t="s">
        <v>1</v>
      </c>
      <c r="D1729" s="42">
        <v>0</v>
      </c>
      <c r="E1729" s="42">
        <v>0</v>
      </c>
      <c r="F1729" s="9" t="s">
        <v>2</v>
      </c>
      <c r="G1729" s="11">
        <f>IF(C1729=F1729,1,0)</f>
        <v>0</v>
      </c>
      <c r="H1729" s="11" t="b">
        <f>AND(C1729="incels",F1729="incels")</f>
        <v>0</v>
      </c>
      <c r="I1729" s="11" t="b">
        <f>AND(C1729="incels",F1729="neutre")</f>
        <v>1</v>
      </c>
      <c r="J1729" s="11" t="b">
        <f>AND(C1729="neutre",F1729="neutre")</f>
        <v>0</v>
      </c>
      <c r="K1729" s="12" t="b">
        <f>AND(C1729="neutre",F1729="incels")</f>
        <v>0</v>
      </c>
    </row>
    <row r="1730" spans="1:11" ht="15.75" customHeight="1" x14ac:dyDescent="0.15">
      <c r="A1730" s="39" t="s">
        <v>1069</v>
      </c>
      <c r="B1730" s="40">
        <v>1070</v>
      </c>
      <c r="C1730" s="41" t="s">
        <v>2</v>
      </c>
      <c r="D1730" s="42">
        <v>0</v>
      </c>
      <c r="E1730" s="42">
        <v>1</v>
      </c>
      <c r="F1730" s="9" t="s">
        <v>2</v>
      </c>
      <c r="G1730" s="11">
        <f>IF(C1730=F1730,1,0)</f>
        <v>1</v>
      </c>
      <c r="H1730" s="11" t="b">
        <f>AND(C1730="incels",F1730="incels")</f>
        <v>0</v>
      </c>
      <c r="I1730" s="11" t="b">
        <f>AND(C1730="incels",F1730="neutre")</f>
        <v>0</v>
      </c>
      <c r="J1730" s="11" t="b">
        <f>AND(C1730="neutre",F1730="neutre")</f>
        <v>1</v>
      </c>
      <c r="K1730" s="12" t="b">
        <f>AND(C1730="neutre",F1730="incels")</f>
        <v>0</v>
      </c>
    </row>
    <row r="1731" spans="1:11" ht="15.75" customHeight="1" x14ac:dyDescent="0.15">
      <c r="A1731" s="39" t="s">
        <v>6810</v>
      </c>
      <c r="B1731" s="40">
        <v>6854</v>
      </c>
      <c r="C1731" s="41" t="s">
        <v>2</v>
      </c>
      <c r="D1731" s="42">
        <v>0</v>
      </c>
      <c r="E1731" s="42">
        <v>1</v>
      </c>
      <c r="F1731" s="9" t="s">
        <v>2</v>
      </c>
      <c r="G1731" s="11">
        <f>IF(C1731=F1731,1,0)</f>
        <v>1</v>
      </c>
      <c r="H1731" s="11" t="b">
        <f>AND(C1731="incels",F1731="incels")</f>
        <v>0</v>
      </c>
      <c r="I1731" s="11" t="b">
        <f>AND(C1731="incels",F1731="neutre")</f>
        <v>0</v>
      </c>
      <c r="J1731" s="11" t="b">
        <f>AND(C1731="neutre",F1731="neutre")</f>
        <v>1</v>
      </c>
      <c r="K1731" s="12" t="b">
        <f>AND(C1731="neutre",F1731="incels")</f>
        <v>0</v>
      </c>
    </row>
    <row r="1732" spans="1:11" ht="15.75" customHeight="1" x14ac:dyDescent="0.15">
      <c r="A1732" s="39" t="s">
        <v>196</v>
      </c>
      <c r="B1732" s="40">
        <v>194</v>
      </c>
      <c r="C1732" s="41" t="s">
        <v>1</v>
      </c>
      <c r="D1732" s="42">
        <v>0</v>
      </c>
      <c r="E1732" s="42">
        <v>0</v>
      </c>
      <c r="F1732" s="9" t="s">
        <v>2</v>
      </c>
      <c r="G1732" s="11">
        <f>IF(C1732=F1732,1,0)</f>
        <v>0</v>
      </c>
      <c r="H1732" s="11" t="b">
        <f>AND(C1732="incels",F1732="incels")</f>
        <v>0</v>
      </c>
      <c r="I1732" s="11" t="b">
        <f>AND(C1732="incels",F1732="neutre")</f>
        <v>1</v>
      </c>
      <c r="J1732" s="11" t="b">
        <f>AND(C1732="neutre",F1732="neutre")</f>
        <v>0</v>
      </c>
      <c r="K1732" s="12" t="b">
        <f>AND(C1732="neutre",F1732="incels")</f>
        <v>0</v>
      </c>
    </row>
    <row r="1733" spans="1:11" ht="15.75" customHeight="1" x14ac:dyDescent="0.15">
      <c r="A1733" s="39" t="s">
        <v>651</v>
      </c>
      <c r="B1733" s="40">
        <v>650</v>
      </c>
      <c r="C1733" s="41" t="s">
        <v>2</v>
      </c>
      <c r="D1733" s="42">
        <v>0</v>
      </c>
      <c r="E1733" s="42">
        <v>1</v>
      </c>
      <c r="F1733" s="9" t="s">
        <v>2</v>
      </c>
      <c r="G1733" s="11">
        <f>IF(C1733=F1733,1,0)</f>
        <v>1</v>
      </c>
      <c r="H1733" s="11" t="b">
        <f>AND(C1733="incels",F1733="incels")</f>
        <v>0</v>
      </c>
      <c r="I1733" s="11" t="b">
        <f>AND(C1733="incels",F1733="neutre")</f>
        <v>0</v>
      </c>
      <c r="J1733" s="11" t="b">
        <f>AND(C1733="neutre",F1733="neutre")</f>
        <v>1</v>
      </c>
      <c r="K1733" s="12" t="b">
        <f>AND(C1733="neutre",F1733="incels")</f>
        <v>0</v>
      </c>
    </row>
    <row r="1734" spans="1:11" ht="15.75" customHeight="1" x14ac:dyDescent="0.15">
      <c r="A1734" s="39" t="s">
        <v>1278</v>
      </c>
      <c r="B1734" s="40">
        <v>1279</v>
      </c>
      <c r="C1734" s="41" t="s">
        <v>1</v>
      </c>
      <c r="D1734" s="42">
        <v>0</v>
      </c>
      <c r="E1734" s="42">
        <v>0</v>
      </c>
      <c r="F1734" s="9" t="s">
        <v>2</v>
      </c>
      <c r="G1734" s="11">
        <f>IF(C1734=F1734,1,0)</f>
        <v>0</v>
      </c>
      <c r="H1734" s="11" t="b">
        <f>AND(C1734="incels",F1734="incels")</f>
        <v>0</v>
      </c>
      <c r="I1734" s="11" t="b">
        <f>AND(C1734="incels",F1734="neutre")</f>
        <v>1</v>
      </c>
      <c r="J1734" s="11" t="b">
        <f>AND(C1734="neutre",F1734="neutre")</f>
        <v>0</v>
      </c>
      <c r="K1734" s="12" t="b">
        <f>AND(C1734="neutre",F1734="incels")</f>
        <v>0</v>
      </c>
    </row>
    <row r="1735" spans="1:11" ht="15.75" customHeight="1" x14ac:dyDescent="0.15">
      <c r="A1735" s="39" t="s">
        <v>6845</v>
      </c>
      <c r="B1735" s="40">
        <v>6889</v>
      </c>
      <c r="C1735" s="41" t="s">
        <v>2</v>
      </c>
      <c r="D1735" s="42">
        <v>0</v>
      </c>
      <c r="E1735" s="42">
        <v>1</v>
      </c>
      <c r="F1735" s="9" t="s">
        <v>2</v>
      </c>
      <c r="G1735" s="11">
        <f>IF(C1735=F1735,1,0)</f>
        <v>1</v>
      </c>
      <c r="H1735" s="11" t="b">
        <f>AND(C1735="incels",F1735="incels")</f>
        <v>0</v>
      </c>
      <c r="I1735" s="11" t="b">
        <f>AND(C1735="incels",F1735="neutre")</f>
        <v>0</v>
      </c>
      <c r="J1735" s="11" t="b">
        <f>AND(C1735="neutre",F1735="neutre")</f>
        <v>1</v>
      </c>
      <c r="K1735" s="12" t="b">
        <f>AND(C1735="neutre",F1735="incels")</f>
        <v>0</v>
      </c>
    </row>
    <row r="1736" spans="1:11" ht="15.75" customHeight="1" x14ac:dyDescent="0.15">
      <c r="A1736" s="39" t="s">
        <v>4002</v>
      </c>
      <c r="B1736" s="40">
        <v>4009</v>
      </c>
      <c r="C1736" s="41" t="s">
        <v>2</v>
      </c>
      <c r="D1736" s="42">
        <v>0</v>
      </c>
      <c r="E1736" s="42">
        <v>1</v>
      </c>
      <c r="F1736" s="9" t="s">
        <v>2</v>
      </c>
      <c r="G1736" s="11">
        <f>IF(C1736=F1736,1,0)</f>
        <v>1</v>
      </c>
      <c r="H1736" s="11" t="b">
        <f>AND(C1736="incels",F1736="incels")</f>
        <v>0</v>
      </c>
      <c r="I1736" s="11" t="b">
        <f>AND(C1736="incels",F1736="neutre")</f>
        <v>0</v>
      </c>
      <c r="J1736" s="11" t="b">
        <f>AND(C1736="neutre",F1736="neutre")</f>
        <v>1</v>
      </c>
      <c r="K1736" s="12" t="b">
        <f>AND(C1736="neutre",F1736="incels")</f>
        <v>0</v>
      </c>
    </row>
    <row r="1737" spans="1:11" ht="15.75" customHeight="1" x14ac:dyDescent="0.15">
      <c r="A1737" s="39" t="s">
        <v>7730</v>
      </c>
      <c r="B1737" s="40">
        <v>7786</v>
      </c>
      <c r="C1737" s="41" t="s">
        <v>2</v>
      </c>
      <c r="D1737" s="42">
        <v>0</v>
      </c>
      <c r="E1737" s="42">
        <v>1</v>
      </c>
      <c r="F1737" s="9" t="s">
        <v>2</v>
      </c>
      <c r="G1737" s="11">
        <f>IF(C1737=F1737,1,0)</f>
        <v>1</v>
      </c>
      <c r="H1737" s="11" t="b">
        <f>AND(C1737="incels",F1737="incels")</f>
        <v>0</v>
      </c>
      <c r="I1737" s="11" t="b">
        <f>AND(C1737="incels",F1737="neutre")</f>
        <v>0</v>
      </c>
      <c r="J1737" s="11" t="b">
        <f>AND(C1737="neutre",F1737="neutre")</f>
        <v>1</v>
      </c>
      <c r="K1737" s="12" t="b">
        <f>AND(C1737="neutre",F1737="incels")</f>
        <v>0</v>
      </c>
    </row>
    <row r="1738" spans="1:11" ht="15.75" customHeight="1" x14ac:dyDescent="0.15">
      <c r="A1738" s="39" t="s">
        <v>383</v>
      </c>
      <c r="B1738" s="40">
        <v>381</v>
      </c>
      <c r="C1738" s="41" t="s">
        <v>1</v>
      </c>
      <c r="D1738" s="42">
        <v>0</v>
      </c>
      <c r="E1738" s="42">
        <v>0</v>
      </c>
      <c r="F1738" s="9" t="s">
        <v>2</v>
      </c>
      <c r="G1738" s="11">
        <f>IF(C1738=F1738,1,0)</f>
        <v>0</v>
      </c>
      <c r="H1738" s="11" t="b">
        <f>AND(C1738="incels",F1738="incels")</f>
        <v>0</v>
      </c>
      <c r="I1738" s="11" t="b">
        <f>AND(C1738="incels",F1738="neutre")</f>
        <v>1</v>
      </c>
      <c r="J1738" s="11" t="b">
        <f>AND(C1738="neutre",F1738="neutre")</f>
        <v>0</v>
      </c>
      <c r="K1738" s="12" t="b">
        <f>AND(C1738="neutre",F1738="incels")</f>
        <v>0</v>
      </c>
    </row>
    <row r="1739" spans="1:11" ht="15.75" customHeight="1" x14ac:dyDescent="0.15">
      <c r="A1739" s="39" t="s">
        <v>658</v>
      </c>
      <c r="B1739" s="40">
        <v>657</v>
      </c>
      <c r="C1739" s="41" t="s">
        <v>2</v>
      </c>
      <c r="D1739" s="42">
        <v>0</v>
      </c>
      <c r="E1739" s="42">
        <v>1</v>
      </c>
      <c r="F1739" s="9" t="s">
        <v>2</v>
      </c>
      <c r="G1739" s="11">
        <f>IF(C1739=F1739,1,0)</f>
        <v>1</v>
      </c>
      <c r="H1739" s="11" t="b">
        <f>AND(C1739="incels",F1739="incels")</f>
        <v>0</v>
      </c>
      <c r="I1739" s="11" t="b">
        <f>AND(C1739="incels",F1739="neutre")</f>
        <v>0</v>
      </c>
      <c r="J1739" s="11" t="b">
        <f>AND(C1739="neutre",F1739="neutre")</f>
        <v>1</v>
      </c>
      <c r="K1739" s="12" t="b">
        <f>AND(C1739="neutre",F1739="incels")</f>
        <v>0</v>
      </c>
    </row>
    <row r="1740" spans="1:11" ht="15.75" customHeight="1" x14ac:dyDescent="0.15">
      <c r="A1740" s="39" t="s">
        <v>7331</v>
      </c>
      <c r="B1740" s="40">
        <v>7383</v>
      </c>
      <c r="C1740" s="41" t="s">
        <v>2</v>
      </c>
      <c r="D1740" s="42">
        <v>0</v>
      </c>
      <c r="E1740" s="42">
        <v>1</v>
      </c>
      <c r="F1740" s="9" t="s">
        <v>2</v>
      </c>
      <c r="G1740" s="11">
        <f>IF(C1740=F1740,1,0)</f>
        <v>1</v>
      </c>
      <c r="H1740" s="11" t="b">
        <f>AND(C1740="incels",F1740="incels")</f>
        <v>0</v>
      </c>
      <c r="I1740" s="11" t="b">
        <f>AND(C1740="incels",F1740="neutre")</f>
        <v>0</v>
      </c>
      <c r="J1740" s="11" t="b">
        <f>AND(C1740="neutre",F1740="neutre")</f>
        <v>1</v>
      </c>
      <c r="K1740" s="12" t="b">
        <f>AND(C1740="neutre",F1740="incels")</f>
        <v>0</v>
      </c>
    </row>
    <row r="1741" spans="1:11" ht="15.75" customHeight="1" x14ac:dyDescent="0.15">
      <c r="A1741" s="39" t="s">
        <v>3823</v>
      </c>
      <c r="B1741" s="40">
        <v>3830</v>
      </c>
      <c r="C1741" s="41" t="s">
        <v>2</v>
      </c>
      <c r="D1741" s="42">
        <v>0</v>
      </c>
      <c r="E1741" s="42">
        <v>1</v>
      </c>
      <c r="F1741" s="9" t="s">
        <v>2</v>
      </c>
      <c r="G1741" s="11">
        <f>IF(C1741=F1741,1,0)</f>
        <v>1</v>
      </c>
      <c r="H1741" s="11" t="b">
        <f>AND(C1741="incels",F1741="incels")</f>
        <v>0</v>
      </c>
      <c r="I1741" s="11" t="b">
        <f>AND(C1741="incels",F1741="neutre")</f>
        <v>0</v>
      </c>
      <c r="J1741" s="11" t="b">
        <f>AND(C1741="neutre",F1741="neutre")</f>
        <v>1</v>
      </c>
      <c r="K1741" s="12" t="b">
        <f>AND(C1741="neutre",F1741="incels")</f>
        <v>0</v>
      </c>
    </row>
    <row r="1742" spans="1:11" ht="15.75" customHeight="1" x14ac:dyDescent="0.15">
      <c r="A1742" s="39" t="s">
        <v>2132</v>
      </c>
      <c r="B1742" s="40">
        <v>2134</v>
      </c>
      <c r="C1742" s="41" t="s">
        <v>2</v>
      </c>
      <c r="D1742" s="42">
        <v>0</v>
      </c>
      <c r="E1742" s="42">
        <v>1</v>
      </c>
      <c r="F1742" s="9" t="s">
        <v>2</v>
      </c>
      <c r="G1742" s="11">
        <f>IF(C1742=F1742,1,0)</f>
        <v>1</v>
      </c>
      <c r="H1742" s="11" t="b">
        <f>AND(C1742="incels",F1742="incels")</f>
        <v>0</v>
      </c>
      <c r="I1742" s="11" t="b">
        <f>AND(C1742="incels",F1742="neutre")</f>
        <v>0</v>
      </c>
      <c r="J1742" s="11" t="b">
        <f>AND(C1742="neutre",F1742="neutre")</f>
        <v>1</v>
      </c>
      <c r="K1742" s="12" t="b">
        <f>AND(C1742="neutre",F1742="incels")</f>
        <v>0</v>
      </c>
    </row>
    <row r="1743" spans="1:11" ht="15.75" customHeight="1" x14ac:dyDescent="0.15">
      <c r="A1743" s="39" t="s">
        <v>8204</v>
      </c>
      <c r="B1743" s="40">
        <v>8266</v>
      </c>
      <c r="C1743" s="41" t="s">
        <v>2</v>
      </c>
      <c r="D1743" s="42">
        <v>0</v>
      </c>
      <c r="E1743" s="42">
        <v>1</v>
      </c>
      <c r="F1743" s="9" t="s">
        <v>2</v>
      </c>
      <c r="G1743" s="11">
        <f>IF(C1743=F1743,1,0)</f>
        <v>1</v>
      </c>
      <c r="H1743" s="11" t="b">
        <f>AND(C1743="incels",F1743="incels")</f>
        <v>0</v>
      </c>
      <c r="I1743" s="11" t="b">
        <f>AND(C1743="incels",F1743="neutre")</f>
        <v>0</v>
      </c>
      <c r="J1743" s="11" t="b">
        <f>AND(C1743="neutre",F1743="neutre")</f>
        <v>1</v>
      </c>
      <c r="K1743" s="12" t="b">
        <f>AND(C1743="neutre",F1743="incels")</f>
        <v>0</v>
      </c>
    </row>
    <row r="1744" spans="1:11" ht="15.75" customHeight="1" x14ac:dyDescent="0.15">
      <c r="A1744" s="39" t="s">
        <v>6517</v>
      </c>
      <c r="B1744" s="40">
        <v>6557</v>
      </c>
      <c r="C1744" s="41" t="s">
        <v>2</v>
      </c>
      <c r="D1744" s="42">
        <v>0</v>
      </c>
      <c r="E1744" s="42">
        <v>1</v>
      </c>
      <c r="F1744" s="9" t="s">
        <v>2</v>
      </c>
      <c r="G1744" s="11">
        <f>IF(C1744=F1744,1,0)</f>
        <v>1</v>
      </c>
      <c r="H1744" s="11" t="b">
        <f>AND(C1744="incels",F1744="incels")</f>
        <v>0</v>
      </c>
      <c r="I1744" s="11" t="b">
        <f>AND(C1744="incels",F1744="neutre")</f>
        <v>0</v>
      </c>
      <c r="J1744" s="11" t="b">
        <f>AND(C1744="neutre",F1744="neutre")</f>
        <v>1</v>
      </c>
      <c r="K1744" s="12" t="b">
        <f>AND(C1744="neutre",F1744="incels")</f>
        <v>0</v>
      </c>
    </row>
    <row r="1745" spans="1:11" ht="15.75" customHeight="1" x14ac:dyDescent="0.15">
      <c r="A1745" s="39" t="s">
        <v>8251</v>
      </c>
      <c r="B1745" s="40">
        <v>8313</v>
      </c>
      <c r="C1745" s="41" t="s">
        <v>2</v>
      </c>
      <c r="D1745" s="42">
        <v>0</v>
      </c>
      <c r="E1745" s="42">
        <v>1</v>
      </c>
      <c r="F1745" s="9" t="s">
        <v>2</v>
      </c>
      <c r="G1745" s="11">
        <f>IF(C1745=F1745,1,0)</f>
        <v>1</v>
      </c>
      <c r="H1745" s="11" t="b">
        <f>AND(C1745="incels",F1745="incels")</f>
        <v>0</v>
      </c>
      <c r="I1745" s="11" t="b">
        <f>AND(C1745="incels",F1745="neutre")</f>
        <v>0</v>
      </c>
      <c r="J1745" s="11" t="b">
        <f>AND(C1745="neutre",F1745="neutre")</f>
        <v>1</v>
      </c>
      <c r="K1745" s="12" t="b">
        <f>AND(C1745="neutre",F1745="incels")</f>
        <v>0</v>
      </c>
    </row>
    <row r="1746" spans="1:11" ht="15.75" customHeight="1" x14ac:dyDescent="0.15">
      <c r="A1746" s="39" t="s">
        <v>2162</v>
      </c>
      <c r="B1746" s="40">
        <v>2164</v>
      </c>
      <c r="C1746" s="41" t="s">
        <v>2</v>
      </c>
      <c r="D1746" s="42">
        <v>0</v>
      </c>
      <c r="E1746" s="42">
        <v>1</v>
      </c>
      <c r="F1746" s="9" t="s">
        <v>2</v>
      </c>
      <c r="G1746" s="11">
        <f>IF(C1746=F1746,1,0)</f>
        <v>1</v>
      </c>
      <c r="H1746" s="11" t="b">
        <f>AND(C1746="incels",F1746="incels")</f>
        <v>0</v>
      </c>
      <c r="I1746" s="11" t="b">
        <f>AND(C1746="incels",F1746="neutre")</f>
        <v>0</v>
      </c>
      <c r="J1746" s="11" t="b">
        <f>AND(C1746="neutre",F1746="neutre")</f>
        <v>1</v>
      </c>
      <c r="K1746" s="12" t="b">
        <f>AND(C1746="neutre",F1746="incels")</f>
        <v>0</v>
      </c>
    </row>
    <row r="1747" spans="1:11" ht="15.75" customHeight="1" x14ac:dyDescent="0.15">
      <c r="A1747" s="39" t="s">
        <v>724</v>
      </c>
      <c r="B1747" s="40">
        <v>723</v>
      </c>
      <c r="C1747" s="41" t="s">
        <v>1</v>
      </c>
      <c r="D1747" s="42">
        <v>0</v>
      </c>
      <c r="E1747" s="42">
        <v>0</v>
      </c>
      <c r="F1747" s="9" t="s">
        <v>2</v>
      </c>
      <c r="G1747" s="11">
        <f>IF(C1747=F1747,1,0)</f>
        <v>0</v>
      </c>
      <c r="H1747" s="11" t="b">
        <f>AND(C1747="incels",F1747="incels")</f>
        <v>0</v>
      </c>
      <c r="I1747" s="11" t="b">
        <f>AND(C1747="incels",F1747="neutre")</f>
        <v>1</v>
      </c>
      <c r="J1747" s="11" t="b">
        <f>AND(C1747="neutre",F1747="neutre")</f>
        <v>0</v>
      </c>
      <c r="K1747" s="12" t="b">
        <f>AND(C1747="neutre",F1747="incels")</f>
        <v>0</v>
      </c>
    </row>
    <row r="1748" spans="1:11" ht="15.75" customHeight="1" x14ac:dyDescent="0.15">
      <c r="A1748" s="39" t="s">
        <v>8843</v>
      </c>
      <c r="B1748" s="40">
        <v>8911</v>
      </c>
      <c r="C1748" s="41" t="s">
        <v>2</v>
      </c>
      <c r="D1748" s="42">
        <v>0</v>
      </c>
      <c r="E1748" s="42">
        <v>1</v>
      </c>
      <c r="F1748" s="9" t="s">
        <v>2</v>
      </c>
      <c r="G1748" s="11">
        <f>IF(C1748=F1748,1,0)</f>
        <v>1</v>
      </c>
      <c r="H1748" s="11" t="b">
        <f>AND(C1748="incels",F1748="incels")</f>
        <v>0</v>
      </c>
      <c r="I1748" s="11" t="b">
        <f>AND(C1748="incels",F1748="neutre")</f>
        <v>0</v>
      </c>
      <c r="J1748" s="11" t="b">
        <f>AND(C1748="neutre",F1748="neutre")</f>
        <v>1</v>
      </c>
      <c r="K1748" s="12" t="b">
        <f>AND(C1748="neutre",F1748="incels")</f>
        <v>0</v>
      </c>
    </row>
    <row r="1749" spans="1:11" ht="15.75" customHeight="1" x14ac:dyDescent="0.15">
      <c r="A1749" s="39" t="s">
        <v>1178</v>
      </c>
      <c r="B1749" s="40">
        <v>1179</v>
      </c>
      <c r="C1749" s="41" t="s">
        <v>2</v>
      </c>
      <c r="D1749" s="42">
        <v>0</v>
      </c>
      <c r="E1749" s="42">
        <v>1</v>
      </c>
      <c r="F1749" s="9" t="s">
        <v>2</v>
      </c>
      <c r="G1749" s="11">
        <f>IF(C1749=F1749,1,0)</f>
        <v>1</v>
      </c>
      <c r="H1749" s="11" t="b">
        <f>AND(C1749="incels",F1749="incels")</f>
        <v>0</v>
      </c>
      <c r="I1749" s="11" t="b">
        <f>AND(C1749="incels",F1749="neutre")</f>
        <v>0</v>
      </c>
      <c r="J1749" s="11" t="b">
        <f>AND(C1749="neutre",F1749="neutre")</f>
        <v>1</v>
      </c>
      <c r="K1749" s="12" t="b">
        <f>AND(C1749="neutre",F1749="incels")</f>
        <v>0</v>
      </c>
    </row>
    <row r="1750" spans="1:11" ht="15.75" customHeight="1" x14ac:dyDescent="0.15">
      <c r="A1750" s="39" t="s">
        <v>862</v>
      </c>
      <c r="B1750" s="40">
        <v>861</v>
      </c>
      <c r="C1750" s="41" t="s">
        <v>2</v>
      </c>
      <c r="D1750" s="42">
        <v>0</v>
      </c>
      <c r="E1750" s="42">
        <v>1</v>
      </c>
      <c r="F1750" s="9" t="s">
        <v>2</v>
      </c>
      <c r="G1750" s="11">
        <f>IF(C1750=F1750,1,0)</f>
        <v>1</v>
      </c>
      <c r="H1750" s="11" t="b">
        <f>AND(C1750="incels",F1750="incels")</f>
        <v>0</v>
      </c>
      <c r="I1750" s="11" t="b">
        <f>AND(C1750="incels",F1750="neutre")</f>
        <v>0</v>
      </c>
      <c r="J1750" s="11" t="b">
        <f>AND(C1750="neutre",F1750="neutre")</f>
        <v>1</v>
      </c>
      <c r="K1750" s="12" t="b">
        <f>AND(C1750="neutre",F1750="incels")</f>
        <v>0</v>
      </c>
    </row>
    <row r="1751" spans="1:11" ht="15.75" customHeight="1" x14ac:dyDescent="0.15">
      <c r="A1751" s="39" t="s">
        <v>1048</v>
      </c>
      <c r="B1751" s="40">
        <v>1049</v>
      </c>
      <c r="C1751" s="41" t="s">
        <v>2</v>
      </c>
      <c r="D1751" s="42">
        <v>0</v>
      </c>
      <c r="E1751" s="42">
        <v>1</v>
      </c>
      <c r="F1751" s="9" t="s">
        <v>2</v>
      </c>
      <c r="G1751" s="11">
        <f>IF(C1751=F1751,1,0)</f>
        <v>1</v>
      </c>
      <c r="H1751" s="11" t="b">
        <f>AND(C1751="incels",F1751="incels")</f>
        <v>0</v>
      </c>
      <c r="I1751" s="11" t="b">
        <f>AND(C1751="incels",F1751="neutre")</f>
        <v>0</v>
      </c>
      <c r="J1751" s="11" t="b">
        <f>AND(C1751="neutre",F1751="neutre")</f>
        <v>1</v>
      </c>
      <c r="K1751" s="12" t="b">
        <f>AND(C1751="neutre",F1751="incels")</f>
        <v>0</v>
      </c>
    </row>
    <row r="1752" spans="1:11" ht="15.75" customHeight="1" x14ac:dyDescent="0.15">
      <c r="A1752" s="39" t="s">
        <v>5531</v>
      </c>
      <c r="B1752" s="40">
        <v>5560</v>
      </c>
      <c r="C1752" s="41" t="s">
        <v>1</v>
      </c>
      <c r="D1752" s="42">
        <v>0</v>
      </c>
      <c r="E1752" s="42">
        <v>0</v>
      </c>
      <c r="F1752" s="9" t="s">
        <v>2</v>
      </c>
      <c r="G1752" s="11">
        <f>IF(C1752=F1752,1,0)</f>
        <v>0</v>
      </c>
      <c r="H1752" s="11" t="b">
        <f>AND(C1752="incels",F1752="incels")</f>
        <v>0</v>
      </c>
      <c r="I1752" s="11" t="b">
        <f>AND(C1752="incels",F1752="neutre")</f>
        <v>1</v>
      </c>
      <c r="J1752" s="11" t="b">
        <f>AND(C1752="neutre",F1752="neutre")</f>
        <v>0</v>
      </c>
      <c r="K1752" s="12" t="b">
        <f>AND(C1752="neutre",F1752="incels")</f>
        <v>0</v>
      </c>
    </row>
    <row r="1753" spans="1:11" ht="15.75" customHeight="1" x14ac:dyDescent="0.15">
      <c r="A1753" s="39" t="s">
        <v>5857</v>
      </c>
      <c r="B1753" s="40">
        <v>5889</v>
      </c>
      <c r="C1753" s="41" t="s">
        <v>2</v>
      </c>
      <c r="D1753" s="42">
        <v>0</v>
      </c>
      <c r="E1753" s="42">
        <v>1</v>
      </c>
      <c r="F1753" s="9" t="s">
        <v>2</v>
      </c>
      <c r="G1753" s="11">
        <f>IF(C1753=F1753,1,0)</f>
        <v>1</v>
      </c>
      <c r="H1753" s="11" t="b">
        <f>AND(C1753="incels",F1753="incels")</f>
        <v>0</v>
      </c>
      <c r="I1753" s="11" t="b">
        <f>AND(C1753="incels",F1753="neutre")</f>
        <v>0</v>
      </c>
      <c r="J1753" s="11" t="b">
        <f>AND(C1753="neutre",F1753="neutre")</f>
        <v>1</v>
      </c>
      <c r="K1753" s="12" t="b">
        <f>AND(C1753="neutre",F1753="incels")</f>
        <v>0</v>
      </c>
    </row>
    <row r="1754" spans="1:11" ht="15.75" customHeight="1" x14ac:dyDescent="0.15">
      <c r="A1754" s="39" t="s">
        <v>4222</v>
      </c>
      <c r="B1754" s="40">
        <v>4231</v>
      </c>
      <c r="C1754" s="41" t="s">
        <v>2</v>
      </c>
      <c r="D1754" s="42">
        <v>0</v>
      </c>
      <c r="E1754" s="42">
        <v>1</v>
      </c>
      <c r="F1754" s="9" t="s">
        <v>2</v>
      </c>
      <c r="G1754" s="11">
        <f>IF(C1754=F1754,1,0)</f>
        <v>1</v>
      </c>
      <c r="H1754" s="11" t="b">
        <f>AND(C1754="incels",F1754="incels")</f>
        <v>0</v>
      </c>
      <c r="I1754" s="11" t="b">
        <f>AND(C1754="incels",F1754="neutre")</f>
        <v>0</v>
      </c>
      <c r="J1754" s="11" t="b">
        <f>AND(C1754="neutre",F1754="neutre")</f>
        <v>1</v>
      </c>
      <c r="K1754" s="12" t="b">
        <f>AND(C1754="neutre",F1754="incels")</f>
        <v>0</v>
      </c>
    </row>
    <row r="1755" spans="1:11" ht="15.75" customHeight="1" x14ac:dyDescent="0.15">
      <c r="A1755" s="39" t="s">
        <v>9438</v>
      </c>
      <c r="B1755" s="40">
        <v>9513</v>
      </c>
      <c r="C1755" s="41" t="s">
        <v>2</v>
      </c>
      <c r="D1755" s="42">
        <v>0</v>
      </c>
      <c r="E1755" s="42">
        <v>1</v>
      </c>
      <c r="F1755" s="9" t="s">
        <v>2</v>
      </c>
      <c r="G1755" s="11">
        <f>IF(C1755=F1755,1,0)</f>
        <v>1</v>
      </c>
      <c r="H1755" s="11" t="b">
        <f>AND(C1755="incels",F1755="incels")</f>
        <v>0</v>
      </c>
      <c r="I1755" s="11" t="b">
        <f>AND(C1755="incels",F1755="neutre")</f>
        <v>0</v>
      </c>
      <c r="J1755" s="11" t="b">
        <f>AND(C1755="neutre",F1755="neutre")</f>
        <v>1</v>
      </c>
      <c r="K1755" s="12" t="b">
        <f>AND(C1755="neutre",F1755="incels")</f>
        <v>0</v>
      </c>
    </row>
    <row r="1756" spans="1:11" ht="15.75" customHeight="1" x14ac:dyDescent="0.15">
      <c r="A1756" s="39" t="s">
        <v>1596</v>
      </c>
      <c r="B1756" s="40">
        <v>1598</v>
      </c>
      <c r="C1756" s="41" t="s">
        <v>1</v>
      </c>
      <c r="D1756" s="42">
        <v>0</v>
      </c>
      <c r="E1756" s="42">
        <v>0</v>
      </c>
      <c r="F1756" s="9" t="s">
        <v>2</v>
      </c>
      <c r="G1756" s="11">
        <f>IF(C1756=F1756,1,0)</f>
        <v>0</v>
      </c>
      <c r="H1756" s="11" t="b">
        <f>AND(C1756="incels",F1756="incels")</f>
        <v>0</v>
      </c>
      <c r="I1756" s="11" t="b">
        <f>AND(C1756="incels",F1756="neutre")</f>
        <v>1</v>
      </c>
      <c r="J1756" s="11" t="b">
        <f>AND(C1756="neutre",F1756="neutre")</f>
        <v>0</v>
      </c>
      <c r="K1756" s="12" t="b">
        <f>AND(C1756="neutre",F1756="incels")</f>
        <v>0</v>
      </c>
    </row>
    <row r="1757" spans="1:11" ht="15.75" customHeight="1" x14ac:dyDescent="0.15">
      <c r="A1757" s="39" t="s">
        <v>6574</v>
      </c>
      <c r="B1757" s="40">
        <v>6615</v>
      </c>
      <c r="C1757" s="41" t="s">
        <v>2</v>
      </c>
      <c r="D1757" s="42">
        <v>0</v>
      </c>
      <c r="E1757" s="42">
        <v>1</v>
      </c>
      <c r="F1757" s="9" t="s">
        <v>2</v>
      </c>
      <c r="G1757" s="11">
        <f>IF(C1757=F1757,1,0)</f>
        <v>1</v>
      </c>
      <c r="H1757" s="11" t="b">
        <f>AND(C1757="incels",F1757="incels")</f>
        <v>0</v>
      </c>
      <c r="I1757" s="11" t="b">
        <f>AND(C1757="incels",F1757="neutre")</f>
        <v>0</v>
      </c>
      <c r="J1757" s="11" t="b">
        <f>AND(C1757="neutre",F1757="neutre")</f>
        <v>1</v>
      </c>
      <c r="K1757" s="12" t="b">
        <f>AND(C1757="neutre",F1757="incels")</f>
        <v>0</v>
      </c>
    </row>
    <row r="1758" spans="1:11" ht="15.75" customHeight="1" x14ac:dyDescent="0.15">
      <c r="A1758" s="39" t="s">
        <v>7294</v>
      </c>
      <c r="B1758" s="40">
        <v>7346</v>
      </c>
      <c r="C1758" s="41" t="s">
        <v>1</v>
      </c>
      <c r="D1758" s="42">
        <v>0</v>
      </c>
      <c r="E1758" s="42">
        <v>0</v>
      </c>
      <c r="F1758" s="9" t="s">
        <v>2</v>
      </c>
      <c r="G1758" s="11">
        <f>IF(C1758=F1758,1,0)</f>
        <v>0</v>
      </c>
      <c r="H1758" s="11" t="b">
        <f>AND(C1758="incels",F1758="incels")</f>
        <v>0</v>
      </c>
      <c r="I1758" s="11" t="b">
        <f>AND(C1758="incels",F1758="neutre")</f>
        <v>1</v>
      </c>
      <c r="J1758" s="11" t="b">
        <f>AND(C1758="neutre",F1758="neutre")</f>
        <v>0</v>
      </c>
      <c r="K1758" s="12" t="b">
        <f>AND(C1758="neutre",F1758="incels")</f>
        <v>0</v>
      </c>
    </row>
    <row r="1759" spans="1:11" ht="15.75" customHeight="1" x14ac:dyDescent="0.15">
      <c r="A1759" s="39" t="s">
        <v>9216</v>
      </c>
      <c r="B1759" s="40">
        <v>9289</v>
      </c>
      <c r="C1759" s="41" t="s">
        <v>2</v>
      </c>
      <c r="D1759" s="42">
        <v>0</v>
      </c>
      <c r="E1759" s="42">
        <v>1</v>
      </c>
      <c r="F1759" s="9" t="s">
        <v>2</v>
      </c>
      <c r="G1759" s="11">
        <f>IF(C1759=F1759,1,0)</f>
        <v>1</v>
      </c>
      <c r="H1759" s="11" t="b">
        <f>AND(C1759="incels",F1759="incels")</f>
        <v>0</v>
      </c>
      <c r="I1759" s="11" t="b">
        <f>AND(C1759="incels",F1759="neutre")</f>
        <v>0</v>
      </c>
      <c r="J1759" s="11" t="b">
        <f>AND(C1759="neutre",F1759="neutre")</f>
        <v>1</v>
      </c>
      <c r="K1759" s="12" t="b">
        <f>AND(C1759="neutre",F1759="incels")</f>
        <v>0</v>
      </c>
    </row>
    <row r="1760" spans="1:11" ht="15.75" customHeight="1" x14ac:dyDescent="0.15">
      <c r="A1760" s="39" t="s">
        <v>5170</v>
      </c>
      <c r="B1760" s="40">
        <v>5192</v>
      </c>
      <c r="C1760" s="41" t="s">
        <v>2</v>
      </c>
      <c r="D1760" s="42">
        <v>0</v>
      </c>
      <c r="E1760" s="42">
        <v>1</v>
      </c>
      <c r="F1760" s="9" t="s">
        <v>2</v>
      </c>
      <c r="G1760" s="11">
        <f>IF(C1760=F1760,1,0)</f>
        <v>1</v>
      </c>
      <c r="H1760" s="11" t="b">
        <f>AND(C1760="incels",F1760="incels")</f>
        <v>0</v>
      </c>
      <c r="I1760" s="11" t="b">
        <f>AND(C1760="incels",F1760="neutre")</f>
        <v>0</v>
      </c>
      <c r="J1760" s="11" t="b">
        <f>AND(C1760="neutre",F1760="neutre")</f>
        <v>1</v>
      </c>
      <c r="K1760" s="12" t="b">
        <f>AND(C1760="neutre",F1760="incels")</f>
        <v>0</v>
      </c>
    </row>
    <row r="1761" spans="1:11" ht="15.75" customHeight="1" x14ac:dyDescent="0.15">
      <c r="A1761" s="39" t="s">
        <v>3267</v>
      </c>
      <c r="B1761" s="40">
        <v>3270</v>
      </c>
      <c r="C1761" s="41" t="s">
        <v>2</v>
      </c>
      <c r="D1761" s="42">
        <v>0</v>
      </c>
      <c r="E1761" s="42">
        <v>1</v>
      </c>
      <c r="F1761" s="9" t="s">
        <v>2</v>
      </c>
      <c r="G1761" s="11">
        <f>IF(C1761=F1761,1,0)</f>
        <v>1</v>
      </c>
      <c r="H1761" s="11" t="b">
        <f>AND(C1761="incels",F1761="incels")</f>
        <v>0</v>
      </c>
      <c r="I1761" s="11" t="b">
        <f>AND(C1761="incels",F1761="neutre")</f>
        <v>0</v>
      </c>
      <c r="J1761" s="11" t="b">
        <f>AND(C1761="neutre",F1761="neutre")</f>
        <v>1</v>
      </c>
      <c r="K1761" s="12" t="b">
        <f>AND(C1761="neutre",F1761="incels")</f>
        <v>0</v>
      </c>
    </row>
    <row r="1762" spans="1:11" ht="15.75" customHeight="1" x14ac:dyDescent="0.15">
      <c r="A1762" s="39" t="s">
        <v>7505</v>
      </c>
      <c r="B1762" s="40">
        <v>7561</v>
      </c>
      <c r="C1762" s="41" t="s">
        <v>2</v>
      </c>
      <c r="D1762" s="42">
        <v>0</v>
      </c>
      <c r="E1762" s="42">
        <v>1</v>
      </c>
      <c r="F1762" s="9" t="s">
        <v>2</v>
      </c>
      <c r="G1762" s="11">
        <f>IF(C1762=F1762,1,0)</f>
        <v>1</v>
      </c>
      <c r="H1762" s="11" t="b">
        <f>AND(C1762="incels",F1762="incels")</f>
        <v>0</v>
      </c>
      <c r="I1762" s="11" t="b">
        <f>AND(C1762="incels",F1762="neutre")</f>
        <v>0</v>
      </c>
      <c r="J1762" s="11" t="b">
        <f>AND(C1762="neutre",F1762="neutre")</f>
        <v>1</v>
      </c>
      <c r="K1762" s="12" t="b">
        <f>AND(C1762="neutre",F1762="incels")</f>
        <v>0</v>
      </c>
    </row>
    <row r="1763" spans="1:11" ht="15.75" customHeight="1" x14ac:dyDescent="0.15">
      <c r="A1763" s="39" t="s">
        <v>3575</v>
      </c>
      <c r="B1763" s="40">
        <v>3580</v>
      </c>
      <c r="C1763" s="41" t="s">
        <v>1</v>
      </c>
      <c r="D1763" s="42">
        <v>0</v>
      </c>
      <c r="E1763" s="42">
        <v>0</v>
      </c>
      <c r="F1763" s="9" t="s">
        <v>2</v>
      </c>
      <c r="G1763" s="11">
        <f>IF(C1763=F1763,1,0)</f>
        <v>0</v>
      </c>
      <c r="H1763" s="11" t="b">
        <f>AND(C1763="incels",F1763="incels")</f>
        <v>0</v>
      </c>
      <c r="I1763" s="11" t="b">
        <f>AND(C1763="incels",F1763="neutre")</f>
        <v>1</v>
      </c>
      <c r="J1763" s="11" t="b">
        <f>AND(C1763="neutre",F1763="neutre")</f>
        <v>0</v>
      </c>
      <c r="K1763" s="12" t="b">
        <f>AND(C1763="neutre",F1763="incels")</f>
        <v>0</v>
      </c>
    </row>
    <row r="1764" spans="1:11" ht="15.75" customHeight="1" x14ac:dyDescent="0.15">
      <c r="A1764" s="39" t="s">
        <v>881</v>
      </c>
      <c r="B1764" s="40">
        <v>880</v>
      </c>
      <c r="C1764" s="41" t="s">
        <v>2</v>
      </c>
      <c r="D1764" s="42">
        <v>0</v>
      </c>
      <c r="E1764" s="42">
        <v>1</v>
      </c>
      <c r="F1764" s="9" t="s">
        <v>2</v>
      </c>
      <c r="G1764" s="11">
        <f>IF(C1764=F1764,1,0)</f>
        <v>1</v>
      </c>
      <c r="H1764" s="11" t="b">
        <f>AND(C1764="incels",F1764="incels")</f>
        <v>0</v>
      </c>
      <c r="I1764" s="11" t="b">
        <f>AND(C1764="incels",F1764="neutre")</f>
        <v>0</v>
      </c>
      <c r="J1764" s="11" t="b">
        <f>AND(C1764="neutre",F1764="neutre")</f>
        <v>1</v>
      </c>
      <c r="K1764" s="12" t="b">
        <f>AND(C1764="neutre",F1764="incels")</f>
        <v>0</v>
      </c>
    </row>
    <row r="1765" spans="1:11" ht="15.75" customHeight="1" x14ac:dyDescent="0.15">
      <c r="A1765" s="39" t="s">
        <v>2994</v>
      </c>
      <c r="B1765" s="40">
        <v>2997</v>
      </c>
      <c r="C1765" s="41" t="s">
        <v>2</v>
      </c>
      <c r="D1765" s="42">
        <v>0</v>
      </c>
      <c r="E1765" s="42">
        <v>1</v>
      </c>
      <c r="F1765" s="9" t="s">
        <v>2</v>
      </c>
      <c r="G1765" s="11">
        <f>IF(C1765=F1765,1,0)</f>
        <v>1</v>
      </c>
      <c r="H1765" s="11" t="b">
        <f>AND(C1765="incels",F1765="incels")</f>
        <v>0</v>
      </c>
      <c r="I1765" s="11" t="b">
        <f>AND(C1765="incels",F1765="neutre")</f>
        <v>0</v>
      </c>
      <c r="J1765" s="11" t="b">
        <f>AND(C1765="neutre",F1765="neutre")</f>
        <v>1</v>
      </c>
      <c r="K1765" s="12" t="b">
        <f>AND(C1765="neutre",F1765="incels")</f>
        <v>0</v>
      </c>
    </row>
    <row r="1766" spans="1:11" ht="15.75" customHeight="1" x14ac:dyDescent="0.15">
      <c r="A1766" s="39" t="s">
        <v>7193</v>
      </c>
      <c r="B1766" s="40">
        <v>7244</v>
      </c>
      <c r="C1766" s="41" t="s">
        <v>1</v>
      </c>
      <c r="D1766" s="42">
        <v>0</v>
      </c>
      <c r="E1766" s="42">
        <v>0</v>
      </c>
      <c r="F1766" s="9" t="s">
        <v>2</v>
      </c>
      <c r="G1766" s="11">
        <f>IF(C1766=F1766,1,0)</f>
        <v>0</v>
      </c>
      <c r="H1766" s="11" t="b">
        <f>AND(C1766="incels",F1766="incels")</f>
        <v>0</v>
      </c>
      <c r="I1766" s="11" t="b">
        <f>AND(C1766="incels",F1766="neutre")</f>
        <v>1</v>
      </c>
      <c r="J1766" s="11" t="b">
        <f>AND(C1766="neutre",F1766="neutre")</f>
        <v>0</v>
      </c>
      <c r="K1766" s="12" t="b">
        <f>AND(C1766="neutre",F1766="incels")</f>
        <v>0</v>
      </c>
    </row>
    <row r="1767" spans="1:11" ht="15.75" customHeight="1" x14ac:dyDescent="0.15">
      <c r="A1767" s="39" t="s">
        <v>8338</v>
      </c>
      <c r="B1767" s="40">
        <v>8400</v>
      </c>
      <c r="C1767" s="41" t="s">
        <v>2</v>
      </c>
      <c r="D1767" s="42">
        <v>0</v>
      </c>
      <c r="E1767" s="42">
        <v>1</v>
      </c>
      <c r="F1767" s="9" t="s">
        <v>2</v>
      </c>
      <c r="G1767" s="11">
        <f>IF(C1767=F1767,1,0)</f>
        <v>1</v>
      </c>
      <c r="H1767" s="11" t="b">
        <f>AND(C1767="incels",F1767="incels")</f>
        <v>0</v>
      </c>
      <c r="I1767" s="11" t="b">
        <f>AND(C1767="incels",F1767="neutre")</f>
        <v>0</v>
      </c>
      <c r="J1767" s="11" t="b">
        <f>AND(C1767="neutre",F1767="neutre")</f>
        <v>1</v>
      </c>
      <c r="K1767" s="12" t="b">
        <f>AND(C1767="neutre",F1767="incels")</f>
        <v>0</v>
      </c>
    </row>
    <row r="1768" spans="1:11" ht="15.75" customHeight="1" x14ac:dyDescent="0.15">
      <c r="A1768" s="39" t="s">
        <v>2697</v>
      </c>
      <c r="B1768" s="40">
        <v>2699</v>
      </c>
      <c r="C1768" s="41" t="s">
        <v>1</v>
      </c>
      <c r="D1768" s="42">
        <v>1</v>
      </c>
      <c r="E1768" s="42">
        <v>0</v>
      </c>
      <c r="F1768" s="9" t="s">
        <v>2</v>
      </c>
      <c r="G1768" s="11">
        <f>IF(C1768=F1768,1,0)</f>
        <v>0</v>
      </c>
      <c r="H1768" s="11" t="b">
        <f>AND(C1768="incels",F1768="incels")</f>
        <v>0</v>
      </c>
      <c r="I1768" s="11" t="b">
        <f>AND(C1768="incels",F1768="neutre")</f>
        <v>1</v>
      </c>
      <c r="J1768" s="11" t="b">
        <f>AND(C1768="neutre",F1768="neutre")</f>
        <v>0</v>
      </c>
      <c r="K1768" s="12" t="b">
        <f>AND(C1768="neutre",F1768="incels")</f>
        <v>0</v>
      </c>
    </row>
    <row r="1769" spans="1:11" ht="15.75" customHeight="1" x14ac:dyDescent="0.15">
      <c r="A1769" s="39" t="s">
        <v>962</v>
      </c>
      <c r="B1769" s="40">
        <v>962</v>
      </c>
      <c r="C1769" s="41" t="s">
        <v>2</v>
      </c>
      <c r="D1769" s="42">
        <v>0</v>
      </c>
      <c r="E1769" s="42">
        <v>1</v>
      </c>
      <c r="F1769" s="9" t="s">
        <v>2</v>
      </c>
      <c r="G1769" s="11">
        <f>IF(C1769=F1769,1,0)</f>
        <v>1</v>
      </c>
      <c r="H1769" s="11" t="b">
        <f>AND(C1769="incels",F1769="incels")</f>
        <v>0</v>
      </c>
      <c r="I1769" s="11" t="b">
        <f>AND(C1769="incels",F1769="neutre")</f>
        <v>0</v>
      </c>
      <c r="J1769" s="11" t="b">
        <f>AND(C1769="neutre",F1769="neutre")</f>
        <v>1</v>
      </c>
      <c r="K1769" s="12" t="b">
        <f>AND(C1769="neutre",F1769="incels")</f>
        <v>0</v>
      </c>
    </row>
    <row r="1770" spans="1:11" ht="15.75" customHeight="1" x14ac:dyDescent="0.15">
      <c r="A1770" s="39" t="s">
        <v>233</v>
      </c>
      <c r="B1770" s="40">
        <v>231</v>
      </c>
      <c r="C1770" s="41" t="s">
        <v>2</v>
      </c>
      <c r="D1770" s="42">
        <v>0</v>
      </c>
      <c r="E1770" s="42">
        <v>1</v>
      </c>
      <c r="F1770" s="9" t="s">
        <v>2</v>
      </c>
      <c r="G1770" s="11">
        <f>IF(C1770=F1770,1,0)</f>
        <v>1</v>
      </c>
      <c r="H1770" s="11" t="b">
        <f>AND(C1770="incels",F1770="incels")</f>
        <v>0</v>
      </c>
      <c r="I1770" s="11" t="b">
        <f>AND(C1770="incels",F1770="neutre")</f>
        <v>0</v>
      </c>
      <c r="J1770" s="11" t="b">
        <f>AND(C1770="neutre",F1770="neutre")</f>
        <v>1</v>
      </c>
      <c r="K1770" s="12" t="b">
        <f>AND(C1770="neutre",F1770="incels")</f>
        <v>0</v>
      </c>
    </row>
    <row r="1771" spans="1:11" ht="15.75" customHeight="1" x14ac:dyDescent="0.15">
      <c r="A1771" s="39" t="s">
        <v>886</v>
      </c>
      <c r="B1771" s="40">
        <v>885</v>
      </c>
      <c r="C1771" s="41" t="s">
        <v>2</v>
      </c>
      <c r="D1771" s="42">
        <v>0</v>
      </c>
      <c r="E1771" s="42">
        <v>1</v>
      </c>
      <c r="F1771" s="9" t="s">
        <v>2</v>
      </c>
      <c r="G1771" s="11">
        <f>IF(C1771=F1771,1,0)</f>
        <v>1</v>
      </c>
      <c r="H1771" s="11" t="b">
        <f>AND(C1771="incels",F1771="incels")</f>
        <v>0</v>
      </c>
      <c r="I1771" s="11" t="b">
        <f>AND(C1771="incels",F1771="neutre")</f>
        <v>0</v>
      </c>
      <c r="J1771" s="11" t="b">
        <f>AND(C1771="neutre",F1771="neutre")</f>
        <v>1</v>
      </c>
      <c r="K1771" s="12" t="b">
        <f>AND(C1771="neutre",F1771="incels")</f>
        <v>0</v>
      </c>
    </row>
    <row r="1772" spans="1:11" ht="15.75" customHeight="1" x14ac:dyDescent="0.15">
      <c r="A1772" s="39" t="s">
        <v>3773</v>
      </c>
      <c r="B1772" s="40">
        <v>3779</v>
      </c>
      <c r="C1772" s="41" t="s">
        <v>1</v>
      </c>
      <c r="D1772" s="42">
        <v>1</v>
      </c>
      <c r="E1772" s="42">
        <v>0</v>
      </c>
      <c r="F1772" s="9" t="s">
        <v>2</v>
      </c>
      <c r="G1772" s="11">
        <f>IF(C1772=F1772,1,0)</f>
        <v>0</v>
      </c>
      <c r="H1772" s="11" t="b">
        <f>AND(C1772="incels",F1772="incels")</f>
        <v>0</v>
      </c>
      <c r="I1772" s="11" t="b">
        <f>AND(C1772="incels",F1772="neutre")</f>
        <v>1</v>
      </c>
      <c r="J1772" s="11" t="b">
        <f>AND(C1772="neutre",F1772="neutre")</f>
        <v>0</v>
      </c>
      <c r="K1772" s="12" t="b">
        <f>AND(C1772="neutre",F1772="incels")</f>
        <v>0</v>
      </c>
    </row>
    <row r="1773" spans="1:11" ht="15.75" customHeight="1" x14ac:dyDescent="0.15">
      <c r="A1773" s="39" t="s">
        <v>4535</v>
      </c>
      <c r="B1773" s="40">
        <v>4545</v>
      </c>
      <c r="C1773" s="41" t="s">
        <v>2</v>
      </c>
      <c r="D1773" s="42">
        <v>0</v>
      </c>
      <c r="E1773" s="42">
        <v>1</v>
      </c>
      <c r="F1773" s="9" t="s">
        <v>2</v>
      </c>
      <c r="G1773" s="11">
        <f>IF(C1773=F1773,1,0)</f>
        <v>1</v>
      </c>
      <c r="H1773" s="11" t="b">
        <f>AND(C1773="incels",F1773="incels")</f>
        <v>0</v>
      </c>
      <c r="I1773" s="11" t="b">
        <f>AND(C1773="incels",F1773="neutre")</f>
        <v>0</v>
      </c>
      <c r="J1773" s="11" t="b">
        <f>AND(C1773="neutre",F1773="neutre")</f>
        <v>1</v>
      </c>
      <c r="K1773" s="12" t="b">
        <f>AND(C1773="neutre",F1773="incels")</f>
        <v>0</v>
      </c>
    </row>
    <row r="1774" spans="1:11" ht="15.75" customHeight="1" x14ac:dyDescent="0.15">
      <c r="A1774" s="39" t="s">
        <v>6611</v>
      </c>
      <c r="B1774" s="40">
        <v>6652</v>
      </c>
      <c r="C1774" s="41" t="s">
        <v>2</v>
      </c>
      <c r="D1774" s="42">
        <v>0</v>
      </c>
      <c r="E1774" s="42">
        <v>1</v>
      </c>
      <c r="F1774" s="9" t="s">
        <v>2</v>
      </c>
      <c r="G1774" s="11">
        <f>IF(C1774=F1774,1,0)</f>
        <v>1</v>
      </c>
      <c r="H1774" s="11" t="b">
        <f>AND(C1774="incels",F1774="incels")</f>
        <v>0</v>
      </c>
      <c r="I1774" s="11" t="b">
        <f>AND(C1774="incels",F1774="neutre")</f>
        <v>0</v>
      </c>
      <c r="J1774" s="11" t="b">
        <f>AND(C1774="neutre",F1774="neutre")</f>
        <v>1</v>
      </c>
      <c r="K1774" s="12" t="b">
        <f>AND(C1774="neutre",F1774="incels")</f>
        <v>0</v>
      </c>
    </row>
    <row r="1775" spans="1:11" ht="15.75" customHeight="1" x14ac:dyDescent="0.15">
      <c r="A1775" s="39" t="s">
        <v>6562</v>
      </c>
      <c r="B1775" s="40">
        <v>6603</v>
      </c>
      <c r="C1775" s="41" t="s">
        <v>2</v>
      </c>
      <c r="D1775" s="42">
        <v>0</v>
      </c>
      <c r="E1775" s="42">
        <v>1</v>
      </c>
      <c r="F1775" s="9" t="s">
        <v>2</v>
      </c>
      <c r="G1775" s="11">
        <f>IF(C1775=F1775,1,0)</f>
        <v>1</v>
      </c>
      <c r="H1775" s="11" t="b">
        <f>AND(C1775="incels",F1775="incels")</f>
        <v>0</v>
      </c>
      <c r="I1775" s="11" t="b">
        <f>AND(C1775="incels",F1775="neutre")</f>
        <v>0</v>
      </c>
      <c r="J1775" s="11" t="b">
        <f>AND(C1775="neutre",F1775="neutre")</f>
        <v>1</v>
      </c>
      <c r="K1775" s="12" t="b">
        <f>AND(C1775="neutre",F1775="incels")</f>
        <v>0</v>
      </c>
    </row>
    <row r="1776" spans="1:11" ht="15.75" customHeight="1" x14ac:dyDescent="0.15">
      <c r="A1776" s="39" t="s">
        <v>1139</v>
      </c>
      <c r="B1776" s="40">
        <v>1140</v>
      </c>
      <c r="C1776" s="41" t="s">
        <v>1</v>
      </c>
      <c r="D1776" s="42">
        <v>0</v>
      </c>
      <c r="E1776" s="42">
        <v>0</v>
      </c>
      <c r="F1776" s="9" t="s">
        <v>2</v>
      </c>
      <c r="G1776" s="11">
        <f>IF(C1776=F1776,1,0)</f>
        <v>0</v>
      </c>
      <c r="H1776" s="11" t="b">
        <f>AND(C1776="incels",F1776="incels")</f>
        <v>0</v>
      </c>
      <c r="I1776" s="11" t="b">
        <f>AND(C1776="incels",F1776="neutre")</f>
        <v>1</v>
      </c>
      <c r="J1776" s="11" t="b">
        <f>AND(C1776="neutre",F1776="neutre")</f>
        <v>0</v>
      </c>
      <c r="K1776" s="12" t="b">
        <f>AND(C1776="neutre",F1776="incels")</f>
        <v>0</v>
      </c>
    </row>
    <row r="1777" spans="1:11" ht="15.75" customHeight="1" x14ac:dyDescent="0.15">
      <c r="A1777" s="39" t="s">
        <v>9817</v>
      </c>
      <c r="B1777" s="40">
        <v>9898</v>
      </c>
      <c r="C1777" s="41" t="s">
        <v>1</v>
      </c>
      <c r="D1777" s="42">
        <v>1</v>
      </c>
      <c r="E1777" s="42">
        <v>0</v>
      </c>
      <c r="F1777" s="9" t="s">
        <v>2</v>
      </c>
      <c r="G1777" s="11">
        <f>IF(C1777=F1777,1,0)</f>
        <v>0</v>
      </c>
      <c r="H1777" s="11" t="b">
        <f>AND(C1777="incels",F1777="incels")</f>
        <v>0</v>
      </c>
      <c r="I1777" s="11" t="b">
        <f>AND(C1777="incels",F1777="neutre")</f>
        <v>1</v>
      </c>
      <c r="J1777" s="11" t="b">
        <f>AND(C1777="neutre",F1777="neutre")</f>
        <v>0</v>
      </c>
      <c r="K1777" s="12" t="b">
        <f>AND(C1777="neutre",F1777="incels")</f>
        <v>0</v>
      </c>
    </row>
    <row r="1778" spans="1:11" ht="15.75" customHeight="1" x14ac:dyDescent="0.15">
      <c r="A1778" s="39" t="s">
        <v>7969</v>
      </c>
      <c r="B1778" s="40">
        <v>8029</v>
      </c>
      <c r="C1778" s="41" t="s">
        <v>2</v>
      </c>
      <c r="D1778" s="42">
        <v>0</v>
      </c>
      <c r="E1778" s="42">
        <v>1</v>
      </c>
      <c r="F1778" s="9" t="s">
        <v>2</v>
      </c>
      <c r="G1778" s="11">
        <f>IF(C1778=F1778,1,0)</f>
        <v>1</v>
      </c>
      <c r="H1778" s="11" t="b">
        <f>AND(C1778="incels",F1778="incels")</f>
        <v>0</v>
      </c>
      <c r="I1778" s="11" t="b">
        <f>AND(C1778="incels",F1778="neutre")</f>
        <v>0</v>
      </c>
      <c r="J1778" s="11" t="b">
        <f>AND(C1778="neutre",F1778="neutre")</f>
        <v>1</v>
      </c>
      <c r="K1778" s="12" t="b">
        <f>AND(C1778="neutre",F1778="incels")</f>
        <v>0</v>
      </c>
    </row>
    <row r="1779" spans="1:11" ht="15.75" customHeight="1" x14ac:dyDescent="0.15">
      <c r="A1779" s="39" t="s">
        <v>8323</v>
      </c>
      <c r="B1779" s="40">
        <v>8385</v>
      </c>
      <c r="C1779" s="41" t="s">
        <v>2</v>
      </c>
      <c r="D1779" s="42">
        <v>0</v>
      </c>
      <c r="E1779" s="42">
        <v>1</v>
      </c>
      <c r="F1779" s="9" t="s">
        <v>2</v>
      </c>
      <c r="G1779" s="11">
        <f>IF(C1779=F1779,1,0)</f>
        <v>1</v>
      </c>
      <c r="H1779" s="11" t="b">
        <f>AND(C1779="incels",F1779="incels")</f>
        <v>0</v>
      </c>
      <c r="I1779" s="11" t="b">
        <f>AND(C1779="incels",F1779="neutre")</f>
        <v>0</v>
      </c>
      <c r="J1779" s="11" t="b">
        <f>AND(C1779="neutre",F1779="neutre")</f>
        <v>1</v>
      </c>
      <c r="K1779" s="12" t="b">
        <f>AND(C1779="neutre",F1779="incels")</f>
        <v>0</v>
      </c>
    </row>
    <row r="1780" spans="1:11" ht="15.75" customHeight="1" x14ac:dyDescent="0.15">
      <c r="A1780" s="39" t="s">
        <v>7128</v>
      </c>
      <c r="B1780" s="40">
        <v>7178</v>
      </c>
      <c r="C1780" s="41" t="s">
        <v>2</v>
      </c>
      <c r="D1780" s="42">
        <v>0</v>
      </c>
      <c r="E1780" s="42">
        <v>1</v>
      </c>
      <c r="F1780" s="9" t="s">
        <v>2</v>
      </c>
      <c r="G1780" s="11">
        <f>IF(C1780=F1780,1,0)</f>
        <v>1</v>
      </c>
      <c r="H1780" s="11" t="b">
        <f>AND(C1780="incels",F1780="incels")</f>
        <v>0</v>
      </c>
      <c r="I1780" s="11" t="b">
        <f>AND(C1780="incels",F1780="neutre")</f>
        <v>0</v>
      </c>
      <c r="J1780" s="11" t="b">
        <f>AND(C1780="neutre",F1780="neutre")</f>
        <v>1</v>
      </c>
      <c r="K1780" s="12" t="b">
        <f>AND(C1780="neutre",F1780="incels")</f>
        <v>0</v>
      </c>
    </row>
    <row r="1781" spans="1:11" ht="15.75" customHeight="1" x14ac:dyDescent="0.15">
      <c r="A1781" s="39" t="s">
        <v>2720</v>
      </c>
      <c r="B1781" s="40">
        <v>2722</v>
      </c>
      <c r="C1781" s="41" t="s">
        <v>2</v>
      </c>
      <c r="D1781" s="42">
        <v>0</v>
      </c>
      <c r="E1781" s="42">
        <v>1</v>
      </c>
      <c r="F1781" s="9" t="s">
        <v>2</v>
      </c>
      <c r="G1781" s="11">
        <f>IF(C1781=F1781,1,0)</f>
        <v>1</v>
      </c>
      <c r="H1781" s="11" t="b">
        <f>AND(C1781="incels",F1781="incels")</f>
        <v>0</v>
      </c>
      <c r="I1781" s="11" t="b">
        <f>AND(C1781="incels",F1781="neutre")</f>
        <v>0</v>
      </c>
      <c r="J1781" s="11" t="b">
        <f>AND(C1781="neutre",F1781="neutre")</f>
        <v>1</v>
      </c>
      <c r="K1781" s="12" t="b">
        <f>AND(C1781="neutre",F1781="incels")</f>
        <v>0</v>
      </c>
    </row>
    <row r="1782" spans="1:11" ht="15.75" customHeight="1" x14ac:dyDescent="0.15">
      <c r="A1782" s="39" t="s">
        <v>6062</v>
      </c>
      <c r="B1782" s="40">
        <v>6096</v>
      </c>
      <c r="C1782" s="41" t="s">
        <v>2</v>
      </c>
      <c r="D1782" s="42">
        <v>0</v>
      </c>
      <c r="E1782" s="42">
        <v>1</v>
      </c>
      <c r="F1782" s="9" t="s">
        <v>2</v>
      </c>
      <c r="G1782" s="11">
        <f>IF(C1782=F1782,1,0)</f>
        <v>1</v>
      </c>
      <c r="H1782" s="11" t="b">
        <f>AND(C1782="incels",F1782="incels")</f>
        <v>0</v>
      </c>
      <c r="I1782" s="11" t="b">
        <f>AND(C1782="incels",F1782="neutre")</f>
        <v>0</v>
      </c>
      <c r="J1782" s="11" t="b">
        <f>AND(C1782="neutre",F1782="neutre")</f>
        <v>1</v>
      </c>
      <c r="K1782" s="12" t="b">
        <f>AND(C1782="neutre",F1782="incels")</f>
        <v>0</v>
      </c>
    </row>
    <row r="1783" spans="1:11" ht="15.75" customHeight="1" x14ac:dyDescent="0.15">
      <c r="A1783" s="39" t="s">
        <v>8784</v>
      </c>
      <c r="B1783" s="40">
        <v>8851</v>
      </c>
      <c r="C1783" s="41" t="s">
        <v>2</v>
      </c>
      <c r="D1783" s="42">
        <v>0</v>
      </c>
      <c r="E1783" s="42">
        <v>1</v>
      </c>
      <c r="F1783" s="9" t="s">
        <v>2</v>
      </c>
      <c r="G1783" s="11">
        <f>IF(C1783=F1783,1,0)</f>
        <v>1</v>
      </c>
      <c r="H1783" s="11" t="b">
        <f>AND(C1783="incels",F1783="incels")</f>
        <v>0</v>
      </c>
      <c r="I1783" s="11" t="b">
        <f>AND(C1783="incels",F1783="neutre")</f>
        <v>0</v>
      </c>
      <c r="J1783" s="11" t="b">
        <f>AND(C1783="neutre",F1783="neutre")</f>
        <v>1</v>
      </c>
      <c r="K1783" s="12" t="b">
        <f>AND(C1783="neutre",F1783="incels")</f>
        <v>0</v>
      </c>
    </row>
    <row r="1784" spans="1:11" ht="15.75" customHeight="1" x14ac:dyDescent="0.15">
      <c r="A1784" s="39" t="s">
        <v>6524</v>
      </c>
      <c r="B1784" s="40">
        <v>6564</v>
      </c>
      <c r="C1784" s="41" t="s">
        <v>2</v>
      </c>
      <c r="D1784" s="42">
        <v>0</v>
      </c>
      <c r="E1784" s="42">
        <v>1</v>
      </c>
      <c r="F1784" s="9" t="s">
        <v>2</v>
      </c>
      <c r="G1784" s="11">
        <f>IF(C1784=F1784,1,0)</f>
        <v>1</v>
      </c>
      <c r="H1784" s="11" t="b">
        <f>AND(C1784="incels",F1784="incels")</f>
        <v>0</v>
      </c>
      <c r="I1784" s="11" t="b">
        <f>AND(C1784="incels",F1784="neutre")</f>
        <v>0</v>
      </c>
      <c r="J1784" s="11" t="b">
        <f>AND(C1784="neutre",F1784="neutre")</f>
        <v>1</v>
      </c>
      <c r="K1784" s="12" t="b">
        <f>AND(C1784="neutre",F1784="incels")</f>
        <v>0</v>
      </c>
    </row>
    <row r="1785" spans="1:11" ht="15.75" customHeight="1" x14ac:dyDescent="0.15">
      <c r="A1785" s="39" t="s">
        <v>4136</v>
      </c>
      <c r="B1785" s="40">
        <v>4145</v>
      </c>
      <c r="C1785" s="41" t="s">
        <v>2</v>
      </c>
      <c r="D1785" s="42">
        <v>0</v>
      </c>
      <c r="E1785" s="42">
        <v>1</v>
      </c>
      <c r="F1785" s="9" t="s">
        <v>2</v>
      </c>
      <c r="G1785" s="11">
        <f>IF(C1785=F1785,1,0)</f>
        <v>1</v>
      </c>
      <c r="H1785" s="11" t="b">
        <f>AND(C1785="incels",F1785="incels")</f>
        <v>0</v>
      </c>
      <c r="I1785" s="11" t="b">
        <f>AND(C1785="incels",F1785="neutre")</f>
        <v>0</v>
      </c>
      <c r="J1785" s="11" t="b">
        <f>AND(C1785="neutre",F1785="neutre")</f>
        <v>1</v>
      </c>
      <c r="K1785" s="12" t="b">
        <f>AND(C1785="neutre",F1785="incels")</f>
        <v>0</v>
      </c>
    </row>
    <row r="1786" spans="1:11" ht="15.75" customHeight="1" x14ac:dyDescent="0.15">
      <c r="A1786" s="39" t="s">
        <v>5957</v>
      </c>
      <c r="B1786" s="40">
        <v>5991</v>
      </c>
      <c r="C1786" s="41" t="s">
        <v>2</v>
      </c>
      <c r="D1786" s="42">
        <v>0</v>
      </c>
      <c r="E1786" s="42">
        <v>1</v>
      </c>
      <c r="F1786" s="9" t="s">
        <v>2</v>
      </c>
      <c r="G1786" s="11">
        <f>IF(C1786=F1786,1,0)</f>
        <v>1</v>
      </c>
      <c r="H1786" s="11" t="b">
        <f>AND(C1786="incels",F1786="incels")</f>
        <v>0</v>
      </c>
      <c r="I1786" s="11" t="b">
        <f>AND(C1786="incels",F1786="neutre")</f>
        <v>0</v>
      </c>
      <c r="J1786" s="11" t="b">
        <f>AND(C1786="neutre",F1786="neutre")</f>
        <v>1</v>
      </c>
      <c r="K1786" s="12" t="b">
        <f>AND(C1786="neutre",F1786="incels")</f>
        <v>0</v>
      </c>
    </row>
    <row r="1787" spans="1:11" ht="15.75" customHeight="1" x14ac:dyDescent="0.15">
      <c r="A1787" s="39" t="s">
        <v>921</v>
      </c>
      <c r="B1787" s="40">
        <v>920</v>
      </c>
      <c r="C1787" s="41" t="s">
        <v>2</v>
      </c>
      <c r="D1787" s="42">
        <v>0</v>
      </c>
      <c r="E1787" s="42">
        <v>1</v>
      </c>
      <c r="F1787" s="9" t="s">
        <v>2</v>
      </c>
      <c r="G1787" s="11">
        <f>IF(C1787=F1787,1,0)</f>
        <v>1</v>
      </c>
      <c r="H1787" s="11" t="b">
        <f>AND(C1787="incels",F1787="incels")</f>
        <v>0</v>
      </c>
      <c r="I1787" s="11" t="b">
        <f>AND(C1787="incels",F1787="neutre")</f>
        <v>0</v>
      </c>
      <c r="J1787" s="11" t="b">
        <f>AND(C1787="neutre",F1787="neutre")</f>
        <v>1</v>
      </c>
      <c r="K1787" s="12" t="b">
        <f>AND(C1787="neutre",F1787="incels")</f>
        <v>0</v>
      </c>
    </row>
    <row r="1788" spans="1:11" ht="15.75" customHeight="1" x14ac:dyDescent="0.15">
      <c r="A1788" s="39" t="s">
        <v>919</v>
      </c>
      <c r="B1788" s="40">
        <v>918</v>
      </c>
      <c r="C1788" s="41" t="s">
        <v>2</v>
      </c>
      <c r="D1788" s="42">
        <v>0</v>
      </c>
      <c r="E1788" s="42">
        <v>1</v>
      </c>
      <c r="F1788" s="9" t="s">
        <v>2</v>
      </c>
      <c r="G1788" s="11">
        <f>IF(C1788=F1788,1,0)</f>
        <v>1</v>
      </c>
      <c r="H1788" s="11" t="b">
        <f>AND(C1788="incels",F1788="incels")</f>
        <v>0</v>
      </c>
      <c r="I1788" s="11" t="b">
        <f>AND(C1788="incels",F1788="neutre")</f>
        <v>0</v>
      </c>
      <c r="J1788" s="11" t="b">
        <f>AND(C1788="neutre",F1788="neutre")</f>
        <v>1</v>
      </c>
      <c r="K1788" s="12" t="b">
        <f>AND(C1788="neutre",F1788="incels")</f>
        <v>0</v>
      </c>
    </row>
    <row r="1789" spans="1:11" ht="15.75" customHeight="1" x14ac:dyDescent="0.15">
      <c r="A1789" s="39" t="s">
        <v>3581</v>
      </c>
      <c r="B1789" s="40">
        <v>3586</v>
      </c>
      <c r="C1789" s="41" t="s">
        <v>2</v>
      </c>
      <c r="D1789" s="42">
        <v>0</v>
      </c>
      <c r="E1789" s="42">
        <v>1</v>
      </c>
      <c r="F1789" s="9" t="s">
        <v>2</v>
      </c>
      <c r="G1789" s="11">
        <f>IF(C1789=F1789,1,0)</f>
        <v>1</v>
      </c>
      <c r="H1789" s="11" t="b">
        <f>AND(C1789="incels",F1789="incels")</f>
        <v>0</v>
      </c>
      <c r="I1789" s="11" t="b">
        <f>AND(C1789="incels",F1789="neutre")</f>
        <v>0</v>
      </c>
      <c r="J1789" s="11" t="b">
        <f>AND(C1789="neutre",F1789="neutre")</f>
        <v>1</v>
      </c>
      <c r="K1789" s="12" t="b">
        <f>AND(C1789="neutre",F1789="incels")</f>
        <v>0</v>
      </c>
    </row>
    <row r="1790" spans="1:11" ht="15.75" customHeight="1" x14ac:dyDescent="0.15">
      <c r="A1790" s="39" t="s">
        <v>3817</v>
      </c>
      <c r="B1790" s="40">
        <v>3824</v>
      </c>
      <c r="C1790" s="41" t="s">
        <v>1</v>
      </c>
      <c r="D1790" s="42">
        <v>1</v>
      </c>
      <c r="E1790" s="42">
        <v>0</v>
      </c>
      <c r="F1790" s="9" t="s">
        <v>2</v>
      </c>
      <c r="G1790" s="11">
        <f>IF(C1790=F1790,1,0)</f>
        <v>0</v>
      </c>
      <c r="H1790" s="11" t="b">
        <f>AND(C1790="incels",F1790="incels")</f>
        <v>0</v>
      </c>
      <c r="I1790" s="11" t="b">
        <f>AND(C1790="incels",F1790="neutre")</f>
        <v>1</v>
      </c>
      <c r="J1790" s="11" t="b">
        <f>AND(C1790="neutre",F1790="neutre")</f>
        <v>0</v>
      </c>
      <c r="K1790" s="12" t="b">
        <f>AND(C1790="neutre",F1790="incels")</f>
        <v>0</v>
      </c>
    </row>
    <row r="1791" spans="1:11" ht="15.75" customHeight="1" x14ac:dyDescent="0.15">
      <c r="A1791" s="39" t="s">
        <v>3584</v>
      </c>
      <c r="B1791" s="40">
        <v>3589</v>
      </c>
      <c r="C1791" s="41" t="s">
        <v>2</v>
      </c>
      <c r="D1791" s="42">
        <v>0</v>
      </c>
      <c r="E1791" s="42">
        <v>1</v>
      </c>
      <c r="F1791" s="9" t="s">
        <v>2</v>
      </c>
      <c r="G1791" s="11">
        <f>IF(C1791=F1791,1,0)</f>
        <v>1</v>
      </c>
      <c r="H1791" s="11" t="b">
        <f>AND(C1791="incels",F1791="incels")</f>
        <v>0</v>
      </c>
      <c r="I1791" s="11" t="b">
        <f>AND(C1791="incels",F1791="neutre")</f>
        <v>0</v>
      </c>
      <c r="J1791" s="11" t="b">
        <f>AND(C1791="neutre",F1791="neutre")</f>
        <v>1</v>
      </c>
      <c r="K1791" s="12" t="b">
        <f>AND(C1791="neutre",F1791="incels")</f>
        <v>0</v>
      </c>
    </row>
    <row r="1792" spans="1:11" ht="15.75" customHeight="1" x14ac:dyDescent="0.15">
      <c r="A1792" s="39" t="s">
        <v>1666</v>
      </c>
      <c r="B1792" s="40">
        <v>1668</v>
      </c>
      <c r="C1792" s="41" t="s">
        <v>2</v>
      </c>
      <c r="D1792" s="42">
        <v>0</v>
      </c>
      <c r="E1792" s="42">
        <v>1</v>
      </c>
      <c r="F1792" s="9" t="s">
        <v>2</v>
      </c>
      <c r="G1792" s="11">
        <f>IF(C1792=F1792,1,0)</f>
        <v>1</v>
      </c>
      <c r="H1792" s="11" t="b">
        <f>AND(C1792="incels",F1792="incels")</f>
        <v>0</v>
      </c>
      <c r="I1792" s="11" t="b">
        <f>AND(C1792="incels",F1792="neutre")</f>
        <v>0</v>
      </c>
      <c r="J1792" s="11" t="b">
        <f>AND(C1792="neutre",F1792="neutre")</f>
        <v>1</v>
      </c>
      <c r="K1792" s="12" t="b">
        <f>AND(C1792="neutre",F1792="incels")</f>
        <v>0</v>
      </c>
    </row>
    <row r="1793" spans="1:11" ht="15.75" customHeight="1" x14ac:dyDescent="0.15">
      <c r="A1793" s="39" t="s">
        <v>2772</v>
      </c>
      <c r="B1793" s="40">
        <v>2774</v>
      </c>
      <c r="C1793" s="41" t="s">
        <v>2</v>
      </c>
      <c r="D1793" s="42">
        <v>0</v>
      </c>
      <c r="E1793" s="42">
        <v>1</v>
      </c>
      <c r="F1793" s="9" t="s">
        <v>2</v>
      </c>
      <c r="G1793" s="11">
        <f>IF(C1793=F1793,1,0)</f>
        <v>1</v>
      </c>
      <c r="H1793" s="11" t="b">
        <f>AND(C1793="incels",F1793="incels")</f>
        <v>0</v>
      </c>
      <c r="I1793" s="11" t="b">
        <f>AND(C1793="incels",F1793="neutre")</f>
        <v>0</v>
      </c>
      <c r="J1793" s="11" t="b">
        <f>AND(C1793="neutre",F1793="neutre")</f>
        <v>1</v>
      </c>
      <c r="K1793" s="12" t="b">
        <f>AND(C1793="neutre",F1793="incels")</f>
        <v>0</v>
      </c>
    </row>
    <row r="1794" spans="1:11" ht="15.75" customHeight="1" x14ac:dyDescent="0.15">
      <c r="A1794" s="39" t="s">
        <v>8478</v>
      </c>
      <c r="B1794" s="40">
        <v>8542</v>
      </c>
      <c r="C1794" s="41" t="s">
        <v>2</v>
      </c>
      <c r="D1794" s="42">
        <v>0</v>
      </c>
      <c r="E1794" s="42">
        <v>1</v>
      </c>
      <c r="F1794" s="9" t="s">
        <v>2</v>
      </c>
      <c r="G1794" s="11">
        <f>IF(C1794=F1794,1,0)</f>
        <v>1</v>
      </c>
      <c r="H1794" s="11" t="b">
        <f>AND(C1794="incels",F1794="incels")</f>
        <v>0</v>
      </c>
      <c r="I1794" s="11" t="b">
        <f>AND(C1794="incels",F1794="neutre")</f>
        <v>0</v>
      </c>
      <c r="J1794" s="11" t="b">
        <f>AND(C1794="neutre",F1794="neutre")</f>
        <v>1</v>
      </c>
      <c r="K1794" s="12" t="b">
        <f>AND(C1794="neutre",F1794="incels")</f>
        <v>0</v>
      </c>
    </row>
    <row r="1795" spans="1:11" ht="15.75" customHeight="1" x14ac:dyDescent="0.15">
      <c r="A1795" s="39" t="s">
        <v>4572</v>
      </c>
      <c r="B1795" s="40">
        <v>4583</v>
      </c>
      <c r="C1795" s="41" t="s">
        <v>2</v>
      </c>
      <c r="D1795" s="42">
        <v>0</v>
      </c>
      <c r="E1795" s="42">
        <v>1</v>
      </c>
      <c r="F1795" s="9" t="s">
        <v>2</v>
      </c>
      <c r="G1795" s="11">
        <f>IF(C1795=F1795,1,0)</f>
        <v>1</v>
      </c>
      <c r="H1795" s="11" t="b">
        <f>AND(C1795="incels",F1795="incels")</f>
        <v>0</v>
      </c>
      <c r="I1795" s="11" t="b">
        <f>AND(C1795="incels",F1795="neutre")</f>
        <v>0</v>
      </c>
      <c r="J1795" s="11" t="b">
        <f>AND(C1795="neutre",F1795="neutre")</f>
        <v>1</v>
      </c>
      <c r="K1795" s="12" t="b">
        <f>AND(C1795="neutre",F1795="incels")</f>
        <v>0</v>
      </c>
    </row>
    <row r="1796" spans="1:11" ht="15.75" customHeight="1" x14ac:dyDescent="0.15">
      <c r="A1796" s="39" t="s">
        <v>9820</v>
      </c>
      <c r="B1796" s="40">
        <v>9901</v>
      </c>
      <c r="C1796" s="41" t="s">
        <v>2</v>
      </c>
      <c r="D1796" s="42">
        <v>0</v>
      </c>
      <c r="E1796" s="42">
        <v>1</v>
      </c>
      <c r="F1796" s="9" t="s">
        <v>2</v>
      </c>
      <c r="G1796" s="11">
        <f>IF(C1796=F1796,1,0)</f>
        <v>1</v>
      </c>
      <c r="H1796" s="11" t="b">
        <f>AND(C1796="incels",F1796="incels")</f>
        <v>0</v>
      </c>
      <c r="I1796" s="11" t="b">
        <f>AND(C1796="incels",F1796="neutre")</f>
        <v>0</v>
      </c>
      <c r="J1796" s="11" t="b">
        <f>AND(C1796="neutre",F1796="neutre")</f>
        <v>1</v>
      </c>
      <c r="K1796" s="12" t="b">
        <f>AND(C1796="neutre",F1796="incels")</f>
        <v>0</v>
      </c>
    </row>
    <row r="1797" spans="1:11" ht="15.75" customHeight="1" x14ac:dyDescent="0.15">
      <c r="A1797" s="39" t="s">
        <v>82</v>
      </c>
      <c r="B1797" s="40">
        <v>79</v>
      </c>
      <c r="C1797" s="41" t="s">
        <v>1</v>
      </c>
      <c r="D1797" s="42">
        <v>0</v>
      </c>
      <c r="E1797" s="42">
        <v>0</v>
      </c>
      <c r="F1797" s="9" t="s">
        <v>2</v>
      </c>
      <c r="G1797" s="11">
        <f>IF(C1797=F1797,1,0)</f>
        <v>0</v>
      </c>
      <c r="H1797" s="11" t="b">
        <f>AND(C1797="incels",F1797="incels")</f>
        <v>0</v>
      </c>
      <c r="I1797" s="11" t="b">
        <f>AND(C1797="incels",F1797="neutre")</f>
        <v>1</v>
      </c>
      <c r="J1797" s="11" t="b">
        <f>AND(C1797="neutre",F1797="neutre")</f>
        <v>0</v>
      </c>
      <c r="K1797" s="12" t="b">
        <f>AND(C1797="neutre",F1797="incels")</f>
        <v>0</v>
      </c>
    </row>
    <row r="1798" spans="1:11" ht="15.75" customHeight="1" x14ac:dyDescent="0.15">
      <c r="A1798" s="39" t="s">
        <v>3257</v>
      </c>
      <c r="B1798" s="40">
        <v>3260</v>
      </c>
      <c r="C1798" s="41" t="s">
        <v>2</v>
      </c>
      <c r="D1798" s="42">
        <v>0</v>
      </c>
      <c r="E1798" s="42">
        <v>1</v>
      </c>
      <c r="F1798" s="9" t="s">
        <v>2</v>
      </c>
      <c r="G1798" s="11">
        <f>IF(C1798=F1798,1,0)</f>
        <v>1</v>
      </c>
      <c r="H1798" s="11" t="b">
        <f>AND(C1798="incels",F1798="incels")</f>
        <v>0</v>
      </c>
      <c r="I1798" s="11" t="b">
        <f>AND(C1798="incels",F1798="neutre")</f>
        <v>0</v>
      </c>
      <c r="J1798" s="11" t="b">
        <f>AND(C1798="neutre",F1798="neutre")</f>
        <v>1</v>
      </c>
      <c r="K1798" s="12" t="b">
        <f>AND(C1798="neutre",F1798="incels")</f>
        <v>0</v>
      </c>
    </row>
    <row r="1799" spans="1:11" ht="15.75" customHeight="1" x14ac:dyDescent="0.15">
      <c r="A1799" s="39" t="s">
        <v>5466</v>
      </c>
      <c r="B1799" s="40">
        <v>5495</v>
      </c>
      <c r="C1799" s="41" t="s">
        <v>2</v>
      </c>
      <c r="D1799" s="42">
        <v>0</v>
      </c>
      <c r="E1799" s="42">
        <v>1</v>
      </c>
      <c r="F1799" s="9" t="s">
        <v>2</v>
      </c>
      <c r="G1799" s="11">
        <f>IF(C1799=F1799,1,0)</f>
        <v>1</v>
      </c>
      <c r="H1799" s="11" t="b">
        <f>AND(C1799="incels",F1799="incels")</f>
        <v>0</v>
      </c>
      <c r="I1799" s="11" t="b">
        <f>AND(C1799="incels",F1799="neutre")</f>
        <v>0</v>
      </c>
      <c r="J1799" s="11" t="b">
        <f>AND(C1799="neutre",F1799="neutre")</f>
        <v>1</v>
      </c>
      <c r="K1799" s="12" t="b">
        <f>AND(C1799="neutre",F1799="incels")</f>
        <v>0</v>
      </c>
    </row>
    <row r="1800" spans="1:11" ht="15.75" customHeight="1" x14ac:dyDescent="0.15">
      <c r="A1800" s="39" t="s">
        <v>5914</v>
      </c>
      <c r="B1800" s="40">
        <v>5947</v>
      </c>
      <c r="C1800" s="41" t="s">
        <v>2</v>
      </c>
      <c r="D1800" s="42">
        <v>0</v>
      </c>
      <c r="E1800" s="42">
        <v>1</v>
      </c>
      <c r="F1800" s="9" t="s">
        <v>2</v>
      </c>
      <c r="G1800" s="11">
        <f>IF(C1800=F1800,1,0)</f>
        <v>1</v>
      </c>
      <c r="H1800" s="11" t="b">
        <f>AND(C1800="incels",F1800="incels")</f>
        <v>0</v>
      </c>
      <c r="I1800" s="11" t="b">
        <f>AND(C1800="incels",F1800="neutre")</f>
        <v>0</v>
      </c>
      <c r="J1800" s="11" t="b">
        <f>AND(C1800="neutre",F1800="neutre")</f>
        <v>1</v>
      </c>
      <c r="K1800" s="12" t="b">
        <f>AND(C1800="neutre",F1800="incels")</f>
        <v>0</v>
      </c>
    </row>
    <row r="1801" spans="1:11" ht="15.75" customHeight="1" x14ac:dyDescent="0.15">
      <c r="A1801" s="39" t="s">
        <v>5633</v>
      </c>
      <c r="B1801" s="40">
        <v>5662</v>
      </c>
      <c r="C1801" s="41" t="s">
        <v>2</v>
      </c>
      <c r="D1801" s="42">
        <v>0</v>
      </c>
      <c r="E1801" s="42">
        <v>1</v>
      </c>
      <c r="F1801" s="9" t="s">
        <v>2</v>
      </c>
      <c r="G1801" s="11">
        <f>IF(C1801=F1801,1,0)</f>
        <v>1</v>
      </c>
      <c r="H1801" s="11" t="b">
        <f>AND(C1801="incels",F1801="incels")</f>
        <v>0</v>
      </c>
      <c r="I1801" s="11" t="b">
        <f>AND(C1801="incels",F1801="neutre")</f>
        <v>0</v>
      </c>
      <c r="J1801" s="11" t="b">
        <f>AND(C1801="neutre",F1801="neutre")</f>
        <v>1</v>
      </c>
      <c r="K1801" s="12" t="b">
        <f>AND(C1801="neutre",F1801="incels")</f>
        <v>0</v>
      </c>
    </row>
    <row r="1802" spans="1:11" ht="15.75" customHeight="1" x14ac:dyDescent="0.15">
      <c r="A1802" s="39" t="s">
        <v>5277</v>
      </c>
      <c r="B1802" s="40">
        <v>5301</v>
      </c>
      <c r="C1802" s="41" t="s">
        <v>2</v>
      </c>
      <c r="D1802" s="42">
        <v>0</v>
      </c>
      <c r="E1802" s="42">
        <v>1</v>
      </c>
      <c r="F1802" s="9" t="s">
        <v>2</v>
      </c>
      <c r="G1802" s="11">
        <f>IF(C1802=F1802,1,0)</f>
        <v>1</v>
      </c>
      <c r="H1802" s="11" t="b">
        <f>AND(C1802="incels",F1802="incels")</f>
        <v>0</v>
      </c>
      <c r="I1802" s="11" t="b">
        <f>AND(C1802="incels",F1802="neutre")</f>
        <v>0</v>
      </c>
      <c r="J1802" s="11" t="b">
        <f>AND(C1802="neutre",F1802="neutre")</f>
        <v>1</v>
      </c>
      <c r="K1802" s="12" t="b">
        <f>AND(C1802="neutre",F1802="incels")</f>
        <v>0</v>
      </c>
    </row>
    <row r="1803" spans="1:11" ht="15.75" customHeight="1" x14ac:dyDescent="0.15">
      <c r="A1803" s="39" t="s">
        <v>4403</v>
      </c>
      <c r="B1803" s="40">
        <v>4412</v>
      </c>
      <c r="C1803" s="41" t="s">
        <v>2</v>
      </c>
      <c r="D1803" s="42">
        <v>0</v>
      </c>
      <c r="E1803" s="42">
        <v>1</v>
      </c>
      <c r="F1803" s="9" t="s">
        <v>2</v>
      </c>
      <c r="G1803" s="11">
        <f>IF(C1803=F1803,1,0)</f>
        <v>1</v>
      </c>
      <c r="H1803" s="11" t="b">
        <f>AND(C1803="incels",F1803="incels")</f>
        <v>0</v>
      </c>
      <c r="I1803" s="11" t="b">
        <f>AND(C1803="incels",F1803="neutre")</f>
        <v>0</v>
      </c>
      <c r="J1803" s="11" t="b">
        <f>AND(C1803="neutre",F1803="neutre")</f>
        <v>1</v>
      </c>
      <c r="K1803" s="12" t="b">
        <f>AND(C1803="neutre",F1803="incels")</f>
        <v>0</v>
      </c>
    </row>
    <row r="1804" spans="1:11" ht="15.75" customHeight="1" x14ac:dyDescent="0.15">
      <c r="A1804" s="39" t="s">
        <v>5714</v>
      </c>
      <c r="B1804" s="40">
        <v>5744</v>
      </c>
      <c r="C1804" s="41" t="s">
        <v>2</v>
      </c>
      <c r="D1804" s="42">
        <v>0</v>
      </c>
      <c r="E1804" s="42">
        <v>1</v>
      </c>
      <c r="F1804" s="9" t="s">
        <v>2</v>
      </c>
      <c r="G1804" s="11">
        <f>IF(C1804=F1804,1,0)</f>
        <v>1</v>
      </c>
      <c r="H1804" s="11" t="b">
        <f>AND(C1804="incels",F1804="incels")</f>
        <v>0</v>
      </c>
      <c r="I1804" s="11" t="b">
        <f>AND(C1804="incels",F1804="neutre")</f>
        <v>0</v>
      </c>
      <c r="J1804" s="11" t="b">
        <f>AND(C1804="neutre",F1804="neutre")</f>
        <v>1</v>
      </c>
      <c r="K1804" s="12" t="b">
        <f>AND(C1804="neutre",F1804="incels")</f>
        <v>0</v>
      </c>
    </row>
    <row r="1805" spans="1:11" ht="15.75" customHeight="1" x14ac:dyDescent="0.15">
      <c r="A1805" s="39" t="s">
        <v>3681</v>
      </c>
      <c r="B1805" s="40">
        <v>3686</v>
      </c>
      <c r="C1805" s="41" t="s">
        <v>2</v>
      </c>
      <c r="D1805" s="42">
        <v>0</v>
      </c>
      <c r="E1805" s="42">
        <v>1</v>
      </c>
      <c r="F1805" s="9" t="s">
        <v>2</v>
      </c>
      <c r="G1805" s="11">
        <f>IF(C1805=F1805,1,0)</f>
        <v>1</v>
      </c>
      <c r="H1805" s="11" t="b">
        <f>AND(C1805="incels",F1805="incels")</f>
        <v>0</v>
      </c>
      <c r="I1805" s="11" t="b">
        <f>AND(C1805="incels",F1805="neutre")</f>
        <v>0</v>
      </c>
      <c r="J1805" s="11" t="b">
        <f>AND(C1805="neutre",F1805="neutre")</f>
        <v>1</v>
      </c>
      <c r="K1805" s="12" t="b">
        <f>AND(C1805="neutre",F1805="incels")</f>
        <v>0</v>
      </c>
    </row>
    <row r="1806" spans="1:11" ht="15.75" customHeight="1" x14ac:dyDescent="0.15">
      <c r="A1806" s="39" t="s">
        <v>8509</v>
      </c>
      <c r="B1806" s="40">
        <v>8573</v>
      </c>
      <c r="C1806" s="41" t="s">
        <v>2</v>
      </c>
      <c r="D1806" s="42">
        <v>0</v>
      </c>
      <c r="E1806" s="42">
        <v>1</v>
      </c>
      <c r="F1806" s="9" t="s">
        <v>2</v>
      </c>
      <c r="G1806" s="11">
        <f>IF(C1806=F1806,1,0)</f>
        <v>1</v>
      </c>
      <c r="H1806" s="11" t="b">
        <f>AND(C1806="incels",F1806="incels")</f>
        <v>0</v>
      </c>
      <c r="I1806" s="11" t="b">
        <f>AND(C1806="incels",F1806="neutre")</f>
        <v>0</v>
      </c>
      <c r="J1806" s="11" t="b">
        <f>AND(C1806="neutre",F1806="neutre")</f>
        <v>1</v>
      </c>
      <c r="K1806" s="12" t="b">
        <f>AND(C1806="neutre",F1806="incels")</f>
        <v>0</v>
      </c>
    </row>
    <row r="1807" spans="1:11" ht="15.75" customHeight="1" x14ac:dyDescent="0.15">
      <c r="A1807" s="39" t="s">
        <v>6691</v>
      </c>
      <c r="B1807" s="40">
        <v>6734</v>
      </c>
      <c r="C1807" s="41" t="s">
        <v>2</v>
      </c>
      <c r="D1807" s="42">
        <v>0</v>
      </c>
      <c r="E1807" s="42">
        <v>1</v>
      </c>
      <c r="F1807" s="9" t="s">
        <v>2</v>
      </c>
      <c r="G1807" s="11">
        <f>IF(C1807=F1807,1,0)</f>
        <v>1</v>
      </c>
      <c r="H1807" s="11" t="b">
        <f>AND(C1807="incels",F1807="incels")</f>
        <v>0</v>
      </c>
      <c r="I1807" s="11" t="b">
        <f>AND(C1807="incels",F1807="neutre")</f>
        <v>0</v>
      </c>
      <c r="J1807" s="11" t="b">
        <f>AND(C1807="neutre",F1807="neutre")</f>
        <v>1</v>
      </c>
      <c r="K1807" s="12" t="b">
        <f>AND(C1807="neutre",F1807="incels")</f>
        <v>0</v>
      </c>
    </row>
    <row r="1808" spans="1:11" ht="15.75" customHeight="1" x14ac:dyDescent="0.15">
      <c r="A1808" s="39" t="s">
        <v>3319</v>
      </c>
      <c r="B1808" s="40">
        <v>3322</v>
      </c>
      <c r="C1808" s="41" t="s">
        <v>2</v>
      </c>
      <c r="D1808" s="42">
        <v>0</v>
      </c>
      <c r="E1808" s="42">
        <v>1</v>
      </c>
      <c r="F1808" s="9" t="s">
        <v>2</v>
      </c>
      <c r="G1808" s="11">
        <f>IF(C1808=F1808,1,0)</f>
        <v>1</v>
      </c>
      <c r="H1808" s="11" t="b">
        <f>AND(C1808="incels",F1808="incels")</f>
        <v>0</v>
      </c>
      <c r="I1808" s="11" t="b">
        <f>AND(C1808="incels",F1808="neutre")</f>
        <v>0</v>
      </c>
      <c r="J1808" s="11" t="b">
        <f>AND(C1808="neutre",F1808="neutre")</f>
        <v>1</v>
      </c>
      <c r="K1808" s="12" t="b">
        <f>AND(C1808="neutre",F1808="incels")</f>
        <v>0</v>
      </c>
    </row>
    <row r="1809" spans="1:11" ht="15.75" customHeight="1" x14ac:dyDescent="0.15">
      <c r="A1809" s="39" t="s">
        <v>9771</v>
      </c>
      <c r="B1809" s="40">
        <v>9852</v>
      </c>
      <c r="C1809" s="41" t="s">
        <v>2</v>
      </c>
      <c r="D1809" s="42">
        <v>0</v>
      </c>
      <c r="E1809" s="42">
        <v>1</v>
      </c>
      <c r="F1809" s="9" t="s">
        <v>2</v>
      </c>
      <c r="G1809" s="11">
        <f>IF(C1809=F1809,1,0)</f>
        <v>1</v>
      </c>
      <c r="H1809" s="11" t="b">
        <f>AND(C1809="incels",F1809="incels")</f>
        <v>0</v>
      </c>
      <c r="I1809" s="11" t="b">
        <f>AND(C1809="incels",F1809="neutre")</f>
        <v>0</v>
      </c>
      <c r="J1809" s="11" t="b">
        <f>AND(C1809="neutre",F1809="neutre")</f>
        <v>1</v>
      </c>
      <c r="K1809" s="12" t="b">
        <f>AND(C1809="neutre",F1809="incels")</f>
        <v>0</v>
      </c>
    </row>
    <row r="1810" spans="1:11" ht="15.75" customHeight="1" x14ac:dyDescent="0.15">
      <c r="A1810" s="39" t="s">
        <v>4609</v>
      </c>
      <c r="B1810" s="40">
        <v>4620</v>
      </c>
      <c r="C1810" s="41" t="s">
        <v>2</v>
      </c>
      <c r="D1810" s="42">
        <v>0</v>
      </c>
      <c r="E1810" s="42">
        <v>1</v>
      </c>
      <c r="F1810" s="9" t="s">
        <v>2</v>
      </c>
      <c r="G1810" s="11">
        <f>IF(C1810=F1810,1,0)</f>
        <v>1</v>
      </c>
      <c r="H1810" s="11" t="b">
        <f>AND(C1810="incels",F1810="incels")</f>
        <v>0</v>
      </c>
      <c r="I1810" s="11" t="b">
        <f>AND(C1810="incels",F1810="neutre")</f>
        <v>0</v>
      </c>
      <c r="J1810" s="11" t="b">
        <f>AND(C1810="neutre",F1810="neutre")</f>
        <v>1</v>
      </c>
      <c r="K1810" s="12" t="b">
        <f>AND(C1810="neutre",F1810="incels")</f>
        <v>0</v>
      </c>
    </row>
    <row r="1811" spans="1:11" ht="15.75" customHeight="1" x14ac:dyDescent="0.15">
      <c r="A1811" s="39" t="s">
        <v>4030</v>
      </c>
      <c r="B1811" s="40">
        <v>4037</v>
      </c>
      <c r="C1811" s="41" t="s">
        <v>2</v>
      </c>
      <c r="D1811" s="42">
        <v>0</v>
      </c>
      <c r="E1811" s="42">
        <v>1</v>
      </c>
      <c r="F1811" s="9" t="s">
        <v>2</v>
      </c>
      <c r="G1811" s="11">
        <f>IF(C1811=F1811,1,0)</f>
        <v>1</v>
      </c>
      <c r="H1811" s="11" t="b">
        <f>AND(C1811="incels",F1811="incels")</f>
        <v>0</v>
      </c>
      <c r="I1811" s="11" t="b">
        <f>AND(C1811="incels",F1811="neutre")</f>
        <v>0</v>
      </c>
      <c r="J1811" s="11" t="b">
        <f>AND(C1811="neutre",F1811="neutre")</f>
        <v>1</v>
      </c>
      <c r="K1811" s="12" t="b">
        <f>AND(C1811="neutre",F1811="incels")</f>
        <v>0</v>
      </c>
    </row>
    <row r="1812" spans="1:11" ht="15.75" customHeight="1" x14ac:dyDescent="0.15">
      <c r="A1812" s="39" t="s">
        <v>1159</v>
      </c>
      <c r="B1812" s="40">
        <v>1160</v>
      </c>
      <c r="C1812" s="41" t="s">
        <v>2</v>
      </c>
      <c r="D1812" s="42">
        <v>0</v>
      </c>
      <c r="E1812" s="42">
        <v>1</v>
      </c>
      <c r="F1812" s="9" t="s">
        <v>2</v>
      </c>
      <c r="G1812" s="11">
        <f>IF(C1812=F1812,1,0)</f>
        <v>1</v>
      </c>
      <c r="H1812" s="11" t="b">
        <f>AND(C1812="incels",F1812="incels")</f>
        <v>0</v>
      </c>
      <c r="I1812" s="11" t="b">
        <f>AND(C1812="incels",F1812="neutre")</f>
        <v>0</v>
      </c>
      <c r="J1812" s="11" t="b">
        <f>AND(C1812="neutre",F1812="neutre")</f>
        <v>1</v>
      </c>
      <c r="K1812" s="12" t="b">
        <f>AND(C1812="neutre",F1812="incels")</f>
        <v>0</v>
      </c>
    </row>
    <row r="1813" spans="1:11" ht="15.75" customHeight="1" x14ac:dyDescent="0.15">
      <c r="A1813" s="39" t="s">
        <v>5101</v>
      </c>
      <c r="B1813" s="40">
        <v>5122</v>
      </c>
      <c r="C1813" s="41" t="s">
        <v>2</v>
      </c>
      <c r="D1813" s="42">
        <v>0</v>
      </c>
      <c r="E1813" s="42">
        <v>1</v>
      </c>
      <c r="F1813" s="9" t="s">
        <v>2</v>
      </c>
      <c r="G1813" s="11">
        <f>IF(C1813=F1813,1,0)</f>
        <v>1</v>
      </c>
      <c r="H1813" s="11" t="b">
        <f>AND(C1813="incels",F1813="incels")</f>
        <v>0</v>
      </c>
      <c r="I1813" s="11" t="b">
        <f>AND(C1813="incels",F1813="neutre")</f>
        <v>0</v>
      </c>
      <c r="J1813" s="11" t="b">
        <f>AND(C1813="neutre",F1813="neutre")</f>
        <v>1</v>
      </c>
      <c r="K1813" s="12" t="b">
        <f>AND(C1813="neutre",F1813="incels")</f>
        <v>0</v>
      </c>
    </row>
    <row r="1814" spans="1:11" ht="15.75" customHeight="1" x14ac:dyDescent="0.15">
      <c r="A1814" s="39" t="s">
        <v>5876</v>
      </c>
      <c r="B1814" s="40">
        <v>5908</v>
      </c>
      <c r="C1814" s="41" t="s">
        <v>2</v>
      </c>
      <c r="D1814" s="42">
        <v>0</v>
      </c>
      <c r="E1814" s="42">
        <v>1</v>
      </c>
      <c r="F1814" s="9" t="s">
        <v>2</v>
      </c>
      <c r="G1814" s="11">
        <f>IF(C1814=F1814,1,0)</f>
        <v>1</v>
      </c>
      <c r="H1814" s="11" t="b">
        <f>AND(C1814="incels",F1814="incels")</f>
        <v>0</v>
      </c>
      <c r="I1814" s="11" t="b">
        <f>AND(C1814="incels",F1814="neutre")</f>
        <v>0</v>
      </c>
      <c r="J1814" s="11" t="b">
        <f>AND(C1814="neutre",F1814="neutre")</f>
        <v>1</v>
      </c>
      <c r="K1814" s="12" t="b">
        <f>AND(C1814="neutre",F1814="incels")</f>
        <v>0</v>
      </c>
    </row>
    <row r="1815" spans="1:11" ht="15.75" customHeight="1" x14ac:dyDescent="0.15">
      <c r="A1815" s="39" t="s">
        <v>7482</v>
      </c>
      <c r="B1815" s="40">
        <v>7538</v>
      </c>
      <c r="C1815" s="41" t="s">
        <v>2</v>
      </c>
      <c r="D1815" s="42">
        <v>0</v>
      </c>
      <c r="E1815" s="42">
        <v>1</v>
      </c>
      <c r="F1815" s="9" t="s">
        <v>2</v>
      </c>
      <c r="G1815" s="11">
        <f>IF(C1815=F1815,1,0)</f>
        <v>1</v>
      </c>
      <c r="H1815" s="11" t="b">
        <f>AND(C1815="incels",F1815="incels")</f>
        <v>0</v>
      </c>
      <c r="I1815" s="11" t="b">
        <f>AND(C1815="incels",F1815="neutre")</f>
        <v>0</v>
      </c>
      <c r="J1815" s="11" t="b">
        <f>AND(C1815="neutre",F1815="neutre")</f>
        <v>1</v>
      </c>
      <c r="K1815" s="12" t="b">
        <f>AND(C1815="neutre",F1815="incels")</f>
        <v>0</v>
      </c>
    </row>
    <row r="1816" spans="1:11" ht="15.75" customHeight="1" x14ac:dyDescent="0.15">
      <c r="A1816" s="39" t="s">
        <v>7533</v>
      </c>
      <c r="B1816" s="40">
        <v>7589</v>
      </c>
      <c r="C1816" s="41" t="s">
        <v>2</v>
      </c>
      <c r="D1816" s="42">
        <v>0</v>
      </c>
      <c r="E1816" s="42">
        <v>1</v>
      </c>
      <c r="F1816" s="9" t="s">
        <v>2</v>
      </c>
      <c r="G1816" s="11">
        <f>IF(C1816=F1816,1,0)</f>
        <v>1</v>
      </c>
      <c r="H1816" s="11" t="b">
        <f>AND(C1816="incels",F1816="incels")</f>
        <v>0</v>
      </c>
      <c r="I1816" s="11" t="b">
        <f>AND(C1816="incels",F1816="neutre")</f>
        <v>0</v>
      </c>
      <c r="J1816" s="11" t="b">
        <f>AND(C1816="neutre",F1816="neutre")</f>
        <v>1</v>
      </c>
      <c r="K1816" s="12" t="b">
        <f>AND(C1816="neutre",F1816="incels")</f>
        <v>0</v>
      </c>
    </row>
    <row r="1817" spans="1:11" ht="15.75" customHeight="1" x14ac:dyDescent="0.15">
      <c r="A1817" s="39" t="s">
        <v>6160</v>
      </c>
      <c r="B1817" s="40">
        <v>6196</v>
      </c>
      <c r="C1817" s="41" t="s">
        <v>2</v>
      </c>
      <c r="D1817" s="42">
        <v>0</v>
      </c>
      <c r="E1817" s="42">
        <v>1</v>
      </c>
      <c r="F1817" s="9" t="s">
        <v>2</v>
      </c>
      <c r="G1817" s="11">
        <f>IF(C1817=F1817,1,0)</f>
        <v>1</v>
      </c>
      <c r="H1817" s="11" t="b">
        <f>AND(C1817="incels",F1817="incels")</f>
        <v>0</v>
      </c>
      <c r="I1817" s="11" t="b">
        <f>AND(C1817="incels",F1817="neutre")</f>
        <v>0</v>
      </c>
      <c r="J1817" s="11" t="b">
        <f>AND(C1817="neutre",F1817="neutre")</f>
        <v>1</v>
      </c>
      <c r="K1817" s="12" t="b">
        <f>AND(C1817="neutre",F1817="incels")</f>
        <v>0</v>
      </c>
    </row>
    <row r="1818" spans="1:11" ht="15.75" customHeight="1" x14ac:dyDescent="0.15">
      <c r="A1818" s="39" t="s">
        <v>8786</v>
      </c>
      <c r="B1818" s="40">
        <v>8853</v>
      </c>
      <c r="C1818" s="41" t="s">
        <v>2</v>
      </c>
      <c r="D1818" s="42">
        <v>0</v>
      </c>
      <c r="E1818" s="42">
        <v>1</v>
      </c>
      <c r="F1818" s="9" t="s">
        <v>2</v>
      </c>
      <c r="G1818" s="11">
        <f>IF(C1818=F1818,1,0)</f>
        <v>1</v>
      </c>
      <c r="H1818" s="11" t="b">
        <f>AND(C1818="incels",F1818="incels")</f>
        <v>0</v>
      </c>
      <c r="I1818" s="11" t="b">
        <f>AND(C1818="incels",F1818="neutre")</f>
        <v>0</v>
      </c>
      <c r="J1818" s="11" t="b">
        <f>AND(C1818="neutre",F1818="neutre")</f>
        <v>1</v>
      </c>
      <c r="K1818" s="12" t="b">
        <f>AND(C1818="neutre",F1818="incels")</f>
        <v>0</v>
      </c>
    </row>
    <row r="1819" spans="1:11" ht="15.75" customHeight="1" x14ac:dyDescent="0.15">
      <c r="A1819" s="39" t="s">
        <v>6981</v>
      </c>
      <c r="B1819" s="40">
        <v>7030</v>
      </c>
      <c r="C1819" s="41" t="s">
        <v>2</v>
      </c>
      <c r="D1819" s="42">
        <v>0</v>
      </c>
      <c r="E1819" s="42">
        <v>1</v>
      </c>
      <c r="F1819" s="9" t="s">
        <v>2</v>
      </c>
      <c r="G1819" s="11">
        <f>IF(C1819=F1819,1,0)</f>
        <v>1</v>
      </c>
      <c r="H1819" s="11" t="b">
        <f>AND(C1819="incels",F1819="incels")</f>
        <v>0</v>
      </c>
      <c r="I1819" s="11" t="b">
        <f>AND(C1819="incels",F1819="neutre")</f>
        <v>0</v>
      </c>
      <c r="J1819" s="11" t="b">
        <f>AND(C1819="neutre",F1819="neutre")</f>
        <v>1</v>
      </c>
      <c r="K1819" s="12" t="b">
        <f>AND(C1819="neutre",F1819="incels")</f>
        <v>0</v>
      </c>
    </row>
    <row r="1820" spans="1:11" ht="15.75" customHeight="1" x14ac:dyDescent="0.15">
      <c r="A1820" s="39" t="s">
        <v>1833</v>
      </c>
      <c r="B1820" s="40">
        <v>1835</v>
      </c>
      <c r="C1820" s="41" t="s">
        <v>1</v>
      </c>
      <c r="D1820" s="42">
        <v>1</v>
      </c>
      <c r="E1820" s="42">
        <v>0</v>
      </c>
      <c r="F1820" s="9" t="s">
        <v>2</v>
      </c>
      <c r="G1820" s="11">
        <f>IF(C1820=F1820,1,0)</f>
        <v>0</v>
      </c>
      <c r="H1820" s="11" t="b">
        <f>AND(C1820="incels",F1820="incels")</f>
        <v>0</v>
      </c>
      <c r="I1820" s="11" t="b">
        <f>AND(C1820="incels",F1820="neutre")</f>
        <v>1</v>
      </c>
      <c r="J1820" s="11" t="b">
        <f>AND(C1820="neutre",F1820="neutre")</f>
        <v>0</v>
      </c>
      <c r="K1820" s="12" t="b">
        <f>AND(C1820="neutre",F1820="incels")</f>
        <v>0</v>
      </c>
    </row>
    <row r="1821" spans="1:11" ht="15.75" customHeight="1" x14ac:dyDescent="0.15">
      <c r="A1821" s="39" t="s">
        <v>4568</v>
      </c>
      <c r="B1821" s="40">
        <v>4579</v>
      </c>
      <c r="C1821" s="41" t="s">
        <v>2</v>
      </c>
      <c r="D1821" s="42">
        <v>0</v>
      </c>
      <c r="E1821" s="42">
        <v>1</v>
      </c>
      <c r="F1821" s="9" t="s">
        <v>2</v>
      </c>
      <c r="G1821" s="11">
        <f>IF(C1821=F1821,1,0)</f>
        <v>1</v>
      </c>
      <c r="H1821" s="11" t="b">
        <f>AND(C1821="incels",F1821="incels")</f>
        <v>0</v>
      </c>
      <c r="I1821" s="11" t="b">
        <f>AND(C1821="incels",F1821="neutre")</f>
        <v>0</v>
      </c>
      <c r="J1821" s="11" t="b">
        <f>AND(C1821="neutre",F1821="neutre")</f>
        <v>1</v>
      </c>
      <c r="K1821" s="12" t="b">
        <f>AND(C1821="neutre",F1821="incels")</f>
        <v>0</v>
      </c>
    </row>
    <row r="1822" spans="1:11" ht="15.75" customHeight="1" x14ac:dyDescent="0.15">
      <c r="A1822" s="39" t="s">
        <v>6510</v>
      </c>
      <c r="B1822" s="40">
        <v>6550</v>
      </c>
      <c r="C1822" s="41" t="s">
        <v>2</v>
      </c>
      <c r="D1822" s="42">
        <v>0</v>
      </c>
      <c r="E1822" s="42">
        <v>1</v>
      </c>
      <c r="F1822" s="9" t="s">
        <v>2</v>
      </c>
      <c r="G1822" s="11">
        <f>IF(C1822=F1822,1,0)</f>
        <v>1</v>
      </c>
      <c r="H1822" s="11" t="b">
        <f>AND(C1822="incels",F1822="incels")</f>
        <v>0</v>
      </c>
      <c r="I1822" s="11" t="b">
        <f>AND(C1822="incels",F1822="neutre")</f>
        <v>0</v>
      </c>
      <c r="J1822" s="11" t="b">
        <f>AND(C1822="neutre",F1822="neutre")</f>
        <v>1</v>
      </c>
      <c r="K1822" s="12" t="b">
        <f>AND(C1822="neutre",F1822="incels")</f>
        <v>0</v>
      </c>
    </row>
    <row r="1823" spans="1:11" ht="15.75" customHeight="1" x14ac:dyDescent="0.15">
      <c r="A1823" s="39" t="s">
        <v>8801</v>
      </c>
      <c r="B1823" s="40">
        <v>8869</v>
      </c>
      <c r="C1823" s="41" t="s">
        <v>1</v>
      </c>
      <c r="D1823" s="42">
        <v>0</v>
      </c>
      <c r="E1823" s="42">
        <v>0</v>
      </c>
      <c r="F1823" s="9" t="s">
        <v>2</v>
      </c>
      <c r="G1823" s="11">
        <f>IF(C1823=F1823,1,0)</f>
        <v>0</v>
      </c>
      <c r="H1823" s="11" t="b">
        <f>AND(C1823="incels",F1823="incels")</f>
        <v>0</v>
      </c>
      <c r="I1823" s="11" t="b">
        <f>AND(C1823="incels",F1823="neutre")</f>
        <v>1</v>
      </c>
      <c r="J1823" s="11" t="b">
        <f>AND(C1823="neutre",F1823="neutre")</f>
        <v>0</v>
      </c>
      <c r="K1823" s="12" t="b">
        <f>AND(C1823="neutre",F1823="incels")</f>
        <v>0</v>
      </c>
    </row>
    <row r="1824" spans="1:11" ht="15.75" customHeight="1" x14ac:dyDescent="0.15">
      <c r="A1824" s="39" t="s">
        <v>9423</v>
      </c>
      <c r="B1824" s="40">
        <v>9498</v>
      </c>
      <c r="C1824" s="41" t="s">
        <v>2</v>
      </c>
      <c r="D1824" s="42">
        <v>0</v>
      </c>
      <c r="E1824" s="42">
        <v>1</v>
      </c>
      <c r="F1824" s="9" t="s">
        <v>2</v>
      </c>
      <c r="G1824" s="11">
        <f>IF(C1824=F1824,1,0)</f>
        <v>1</v>
      </c>
      <c r="H1824" s="11" t="b">
        <f>AND(C1824="incels",F1824="incels")</f>
        <v>0</v>
      </c>
      <c r="I1824" s="11" t="b">
        <f>AND(C1824="incels",F1824="neutre")</f>
        <v>0</v>
      </c>
      <c r="J1824" s="11" t="b">
        <f>AND(C1824="neutre",F1824="neutre")</f>
        <v>1</v>
      </c>
      <c r="K1824" s="12" t="b">
        <f>AND(C1824="neutre",F1824="incels")</f>
        <v>0</v>
      </c>
    </row>
    <row r="1825" spans="1:11" ht="15.75" customHeight="1" x14ac:dyDescent="0.15">
      <c r="A1825" s="39" t="s">
        <v>4373</v>
      </c>
      <c r="B1825" s="40">
        <v>4382</v>
      </c>
      <c r="C1825" s="41" t="s">
        <v>2</v>
      </c>
      <c r="D1825" s="42">
        <v>0</v>
      </c>
      <c r="E1825" s="42">
        <v>1</v>
      </c>
      <c r="F1825" s="9" t="s">
        <v>2</v>
      </c>
      <c r="G1825" s="11">
        <f>IF(C1825=F1825,1,0)</f>
        <v>1</v>
      </c>
      <c r="H1825" s="11" t="b">
        <f>AND(C1825="incels",F1825="incels")</f>
        <v>0</v>
      </c>
      <c r="I1825" s="11" t="b">
        <f>AND(C1825="incels",F1825="neutre")</f>
        <v>0</v>
      </c>
      <c r="J1825" s="11" t="b">
        <f>AND(C1825="neutre",F1825="neutre")</f>
        <v>1</v>
      </c>
      <c r="K1825" s="12" t="b">
        <f>AND(C1825="neutre",F1825="incels")</f>
        <v>0</v>
      </c>
    </row>
    <row r="1826" spans="1:11" ht="15.75" customHeight="1" x14ac:dyDescent="0.15">
      <c r="A1826" s="39" t="s">
        <v>5583</v>
      </c>
      <c r="B1826" s="40">
        <v>5612</v>
      </c>
      <c r="C1826" s="41" t="s">
        <v>2</v>
      </c>
      <c r="D1826" s="42">
        <v>0</v>
      </c>
      <c r="E1826" s="42">
        <v>1</v>
      </c>
      <c r="F1826" s="9" t="s">
        <v>2</v>
      </c>
      <c r="G1826" s="11">
        <f>IF(C1826=F1826,1,0)</f>
        <v>1</v>
      </c>
      <c r="H1826" s="11" t="b">
        <f>AND(C1826="incels",F1826="incels")</f>
        <v>0</v>
      </c>
      <c r="I1826" s="11" t="b">
        <f>AND(C1826="incels",F1826="neutre")</f>
        <v>0</v>
      </c>
      <c r="J1826" s="11" t="b">
        <f>AND(C1826="neutre",F1826="neutre")</f>
        <v>1</v>
      </c>
      <c r="K1826" s="12" t="b">
        <f>AND(C1826="neutre",F1826="incels")</f>
        <v>0</v>
      </c>
    </row>
    <row r="1827" spans="1:11" ht="15.75" customHeight="1" x14ac:dyDescent="0.15">
      <c r="A1827" s="39" t="s">
        <v>8243</v>
      </c>
      <c r="B1827" s="40">
        <v>8305</v>
      </c>
      <c r="C1827" s="41" t="s">
        <v>2</v>
      </c>
      <c r="D1827" s="42">
        <v>0</v>
      </c>
      <c r="E1827" s="42">
        <v>1</v>
      </c>
      <c r="F1827" s="9" t="s">
        <v>2</v>
      </c>
      <c r="G1827" s="11">
        <f>IF(C1827=F1827,1,0)</f>
        <v>1</v>
      </c>
      <c r="H1827" s="11" t="b">
        <f>AND(C1827="incels",F1827="incels")</f>
        <v>0</v>
      </c>
      <c r="I1827" s="11" t="b">
        <f>AND(C1827="incels",F1827="neutre")</f>
        <v>0</v>
      </c>
      <c r="J1827" s="11" t="b">
        <f>AND(C1827="neutre",F1827="neutre")</f>
        <v>1</v>
      </c>
      <c r="K1827" s="12" t="b">
        <f>AND(C1827="neutre",F1827="incels")</f>
        <v>0</v>
      </c>
    </row>
    <row r="1828" spans="1:11" ht="15.75" customHeight="1" x14ac:dyDescent="0.15">
      <c r="A1828" s="39" t="s">
        <v>8143</v>
      </c>
      <c r="B1828" s="40">
        <v>8205</v>
      </c>
      <c r="C1828" s="41" t="s">
        <v>2</v>
      </c>
      <c r="D1828" s="42">
        <v>0</v>
      </c>
      <c r="E1828" s="42">
        <v>1</v>
      </c>
      <c r="F1828" s="9" t="s">
        <v>2</v>
      </c>
      <c r="G1828" s="11">
        <f>IF(C1828=F1828,1,0)</f>
        <v>1</v>
      </c>
      <c r="H1828" s="11" t="b">
        <f>AND(C1828="incels",F1828="incels")</f>
        <v>0</v>
      </c>
      <c r="I1828" s="11" t="b">
        <f>AND(C1828="incels",F1828="neutre")</f>
        <v>0</v>
      </c>
      <c r="J1828" s="11" t="b">
        <f>AND(C1828="neutre",F1828="neutre")</f>
        <v>1</v>
      </c>
      <c r="K1828" s="12" t="b">
        <f>AND(C1828="neutre",F1828="incels")</f>
        <v>0</v>
      </c>
    </row>
    <row r="1829" spans="1:11" ht="15.75" customHeight="1" x14ac:dyDescent="0.15">
      <c r="A1829" s="39" t="s">
        <v>7200</v>
      </c>
      <c r="B1829" s="40">
        <v>7251</v>
      </c>
      <c r="C1829" s="41" t="s">
        <v>1</v>
      </c>
      <c r="D1829" s="42">
        <v>0</v>
      </c>
      <c r="E1829" s="42">
        <v>0</v>
      </c>
      <c r="F1829" s="9" t="s">
        <v>2</v>
      </c>
      <c r="G1829" s="11">
        <f>IF(C1829=F1829,1,0)</f>
        <v>0</v>
      </c>
      <c r="H1829" s="11" t="b">
        <f>AND(C1829="incels",F1829="incels")</f>
        <v>0</v>
      </c>
      <c r="I1829" s="11" t="b">
        <f>AND(C1829="incels",F1829="neutre")</f>
        <v>1</v>
      </c>
      <c r="J1829" s="11" t="b">
        <f>AND(C1829="neutre",F1829="neutre")</f>
        <v>0</v>
      </c>
      <c r="K1829" s="12" t="b">
        <f>AND(C1829="neutre",F1829="incels")</f>
        <v>0</v>
      </c>
    </row>
    <row r="1830" spans="1:11" ht="15.75" customHeight="1" x14ac:dyDescent="0.15">
      <c r="A1830" s="39" t="s">
        <v>364</v>
      </c>
      <c r="B1830" s="40">
        <v>362</v>
      </c>
      <c r="C1830" s="41" t="s">
        <v>1</v>
      </c>
      <c r="D1830" s="42">
        <v>0</v>
      </c>
      <c r="E1830" s="42">
        <v>0</v>
      </c>
      <c r="F1830" s="9" t="s">
        <v>2</v>
      </c>
      <c r="G1830" s="11">
        <f>IF(C1830=F1830,1,0)</f>
        <v>0</v>
      </c>
      <c r="H1830" s="11" t="b">
        <f>AND(C1830="incels",F1830="incels")</f>
        <v>0</v>
      </c>
      <c r="I1830" s="11" t="b">
        <f>AND(C1830="incels",F1830="neutre")</f>
        <v>1</v>
      </c>
      <c r="J1830" s="11" t="b">
        <f>AND(C1830="neutre",F1830="neutre")</f>
        <v>0</v>
      </c>
      <c r="K1830" s="12" t="b">
        <f>AND(C1830="neutre",F1830="incels")</f>
        <v>0</v>
      </c>
    </row>
    <row r="1831" spans="1:11" ht="15.75" customHeight="1" x14ac:dyDescent="0.15">
      <c r="A1831" s="39" t="s">
        <v>6188</v>
      </c>
      <c r="B1831" s="40">
        <v>6224</v>
      </c>
      <c r="C1831" s="41" t="s">
        <v>1</v>
      </c>
      <c r="D1831" s="42">
        <v>0</v>
      </c>
      <c r="E1831" s="42">
        <v>0</v>
      </c>
      <c r="F1831" s="9" t="s">
        <v>2</v>
      </c>
      <c r="G1831" s="11">
        <f>IF(C1831=F1831,1,0)</f>
        <v>0</v>
      </c>
      <c r="H1831" s="11" t="b">
        <f>AND(C1831="incels",F1831="incels")</f>
        <v>0</v>
      </c>
      <c r="I1831" s="11" t="b">
        <f>AND(C1831="incels",F1831="neutre")</f>
        <v>1</v>
      </c>
      <c r="J1831" s="11" t="b">
        <f>AND(C1831="neutre",F1831="neutre")</f>
        <v>0</v>
      </c>
      <c r="K1831" s="12" t="b">
        <f>AND(C1831="neutre",F1831="incels")</f>
        <v>0</v>
      </c>
    </row>
    <row r="1832" spans="1:11" ht="15.75" customHeight="1" x14ac:dyDescent="0.15">
      <c r="A1832" s="39" t="s">
        <v>9634</v>
      </c>
      <c r="B1832" s="40">
        <v>9713</v>
      </c>
      <c r="C1832" s="41" t="s">
        <v>2</v>
      </c>
      <c r="D1832" s="42">
        <v>0</v>
      </c>
      <c r="E1832" s="42">
        <v>1</v>
      </c>
      <c r="F1832" s="9" t="s">
        <v>2</v>
      </c>
      <c r="G1832" s="11">
        <f>IF(C1832=F1832,1,0)</f>
        <v>1</v>
      </c>
      <c r="H1832" s="11" t="b">
        <f>AND(C1832="incels",F1832="incels")</f>
        <v>0</v>
      </c>
      <c r="I1832" s="11" t="b">
        <f>AND(C1832="incels",F1832="neutre")</f>
        <v>0</v>
      </c>
      <c r="J1832" s="11" t="b">
        <f>AND(C1832="neutre",F1832="neutre")</f>
        <v>1</v>
      </c>
      <c r="K1832" s="12" t="b">
        <f>AND(C1832="neutre",F1832="incels")</f>
        <v>0</v>
      </c>
    </row>
    <row r="1833" spans="1:11" ht="15.75" customHeight="1" x14ac:dyDescent="0.15">
      <c r="A1833" s="39" t="s">
        <v>5549</v>
      </c>
      <c r="B1833" s="40">
        <v>5578</v>
      </c>
      <c r="C1833" s="41" t="s">
        <v>1</v>
      </c>
      <c r="D1833" s="42">
        <v>0</v>
      </c>
      <c r="E1833" s="42">
        <v>0</v>
      </c>
      <c r="F1833" s="9" t="s">
        <v>2</v>
      </c>
      <c r="G1833" s="11">
        <f>IF(C1833=F1833,1,0)</f>
        <v>0</v>
      </c>
      <c r="H1833" s="11" t="b">
        <f>AND(C1833="incels",F1833="incels")</f>
        <v>0</v>
      </c>
      <c r="I1833" s="11" t="b">
        <f>AND(C1833="incels",F1833="neutre")</f>
        <v>1</v>
      </c>
      <c r="J1833" s="11" t="b">
        <f>AND(C1833="neutre",F1833="neutre")</f>
        <v>0</v>
      </c>
      <c r="K1833" s="12" t="b">
        <f>AND(C1833="neutre",F1833="incels")</f>
        <v>0</v>
      </c>
    </row>
    <row r="1834" spans="1:11" ht="15.75" customHeight="1" x14ac:dyDescent="0.15">
      <c r="A1834" s="39" t="s">
        <v>173</v>
      </c>
      <c r="B1834" s="40">
        <v>171</v>
      </c>
      <c r="C1834" s="41" t="s">
        <v>2</v>
      </c>
      <c r="D1834" s="42">
        <v>0</v>
      </c>
      <c r="E1834" s="42">
        <v>1</v>
      </c>
      <c r="F1834" s="9" t="s">
        <v>2</v>
      </c>
      <c r="G1834" s="11">
        <f>IF(C1834=F1834,1,0)</f>
        <v>1</v>
      </c>
      <c r="H1834" s="11" t="b">
        <f>AND(C1834="incels",F1834="incels")</f>
        <v>0</v>
      </c>
      <c r="I1834" s="11" t="b">
        <f>AND(C1834="incels",F1834="neutre")</f>
        <v>0</v>
      </c>
      <c r="J1834" s="11" t="b">
        <f>AND(C1834="neutre",F1834="neutre")</f>
        <v>1</v>
      </c>
      <c r="K1834" s="12" t="b">
        <f>AND(C1834="neutre",F1834="incels")</f>
        <v>0</v>
      </c>
    </row>
    <row r="1835" spans="1:11" ht="15.75" customHeight="1" x14ac:dyDescent="0.15">
      <c r="A1835" s="39" t="s">
        <v>6374</v>
      </c>
      <c r="B1835" s="40">
        <v>6413</v>
      </c>
      <c r="C1835" s="41" t="s">
        <v>2</v>
      </c>
      <c r="D1835" s="42">
        <v>0</v>
      </c>
      <c r="E1835" s="42">
        <v>1</v>
      </c>
      <c r="F1835" s="9" t="s">
        <v>2</v>
      </c>
      <c r="G1835" s="11">
        <f>IF(C1835=F1835,1,0)</f>
        <v>1</v>
      </c>
      <c r="H1835" s="11" t="b">
        <f>AND(C1835="incels",F1835="incels")</f>
        <v>0</v>
      </c>
      <c r="I1835" s="11" t="b">
        <f>AND(C1835="incels",F1835="neutre")</f>
        <v>0</v>
      </c>
      <c r="J1835" s="11" t="b">
        <f>AND(C1835="neutre",F1835="neutre")</f>
        <v>1</v>
      </c>
      <c r="K1835" s="12" t="b">
        <f>AND(C1835="neutre",F1835="incels")</f>
        <v>0</v>
      </c>
    </row>
    <row r="1836" spans="1:11" ht="15.75" customHeight="1" x14ac:dyDescent="0.15">
      <c r="A1836" s="39" t="s">
        <v>6480</v>
      </c>
      <c r="B1836" s="40">
        <v>6520</v>
      </c>
      <c r="C1836" s="41" t="s">
        <v>1</v>
      </c>
      <c r="D1836" s="42">
        <v>0</v>
      </c>
      <c r="E1836" s="42">
        <v>0</v>
      </c>
      <c r="F1836" s="9" t="s">
        <v>2</v>
      </c>
      <c r="G1836" s="11">
        <f>IF(C1836=F1836,1,0)</f>
        <v>0</v>
      </c>
      <c r="H1836" s="11" t="b">
        <f>AND(C1836="incels",F1836="incels")</f>
        <v>0</v>
      </c>
      <c r="I1836" s="11" t="b">
        <f>AND(C1836="incels",F1836="neutre")</f>
        <v>1</v>
      </c>
      <c r="J1836" s="11" t="b">
        <f>AND(C1836="neutre",F1836="neutre")</f>
        <v>0</v>
      </c>
      <c r="K1836" s="12" t="b">
        <f>AND(C1836="neutre",F1836="incels")</f>
        <v>0</v>
      </c>
    </row>
    <row r="1837" spans="1:11" ht="15.75" customHeight="1" x14ac:dyDescent="0.15">
      <c r="A1837" s="39" t="s">
        <v>4458</v>
      </c>
      <c r="B1837" s="40">
        <v>4468</v>
      </c>
      <c r="C1837" s="41" t="s">
        <v>1</v>
      </c>
      <c r="D1837" s="42">
        <v>1</v>
      </c>
      <c r="E1837" s="42">
        <v>0</v>
      </c>
      <c r="F1837" s="9" t="s">
        <v>2</v>
      </c>
      <c r="G1837" s="11">
        <f>IF(C1837=F1837,1,0)</f>
        <v>0</v>
      </c>
      <c r="H1837" s="11" t="b">
        <f>AND(C1837="incels",F1837="incels")</f>
        <v>0</v>
      </c>
      <c r="I1837" s="11" t="b">
        <f>AND(C1837="incels",F1837="neutre")</f>
        <v>1</v>
      </c>
      <c r="J1837" s="11" t="b">
        <f>AND(C1837="neutre",F1837="neutre")</f>
        <v>0</v>
      </c>
      <c r="K1837" s="12" t="b">
        <f>AND(C1837="neutre",F1837="incels")</f>
        <v>0</v>
      </c>
    </row>
    <row r="1838" spans="1:11" ht="15.75" customHeight="1" x14ac:dyDescent="0.15">
      <c r="A1838" s="39" t="s">
        <v>2420</v>
      </c>
      <c r="B1838" s="40">
        <v>2422</v>
      </c>
      <c r="C1838" s="41" t="s">
        <v>1</v>
      </c>
      <c r="D1838" s="42">
        <v>0</v>
      </c>
      <c r="E1838" s="42">
        <v>0</v>
      </c>
      <c r="F1838" s="9" t="s">
        <v>2</v>
      </c>
      <c r="G1838" s="11">
        <f>IF(C1838=F1838,1,0)</f>
        <v>0</v>
      </c>
      <c r="H1838" s="11" t="b">
        <f>AND(C1838="incels",F1838="incels")</f>
        <v>0</v>
      </c>
      <c r="I1838" s="11" t="b">
        <f>AND(C1838="incels",F1838="neutre")</f>
        <v>1</v>
      </c>
      <c r="J1838" s="11" t="b">
        <f>AND(C1838="neutre",F1838="neutre")</f>
        <v>0</v>
      </c>
      <c r="K1838" s="12" t="b">
        <f>AND(C1838="neutre",F1838="incels")</f>
        <v>0</v>
      </c>
    </row>
    <row r="1839" spans="1:11" ht="15.75" customHeight="1" x14ac:dyDescent="0.15">
      <c r="A1839" s="39" t="s">
        <v>4128</v>
      </c>
      <c r="B1839" s="40">
        <v>4136</v>
      </c>
      <c r="C1839" s="41" t="s">
        <v>2</v>
      </c>
      <c r="D1839" s="42">
        <v>0</v>
      </c>
      <c r="E1839" s="42">
        <v>1</v>
      </c>
      <c r="F1839" s="9" t="s">
        <v>2</v>
      </c>
      <c r="G1839" s="11">
        <f>IF(C1839=F1839,1,0)</f>
        <v>1</v>
      </c>
      <c r="H1839" s="11" t="b">
        <f>AND(C1839="incels",F1839="incels")</f>
        <v>0</v>
      </c>
      <c r="I1839" s="11" t="b">
        <f>AND(C1839="incels",F1839="neutre")</f>
        <v>0</v>
      </c>
      <c r="J1839" s="11" t="b">
        <f>AND(C1839="neutre",F1839="neutre")</f>
        <v>1</v>
      </c>
      <c r="K1839" s="12" t="b">
        <f>AND(C1839="neutre",F1839="incels")</f>
        <v>0</v>
      </c>
    </row>
    <row r="1840" spans="1:11" ht="15.75" customHeight="1" x14ac:dyDescent="0.15">
      <c r="A1840" s="39" t="s">
        <v>84</v>
      </c>
      <c r="B1840" s="40">
        <v>81</v>
      </c>
      <c r="C1840" s="41" t="s">
        <v>1</v>
      </c>
      <c r="D1840" s="42">
        <v>0</v>
      </c>
      <c r="E1840" s="42">
        <v>0</v>
      </c>
      <c r="F1840" s="9" t="s">
        <v>2</v>
      </c>
      <c r="G1840" s="11">
        <f>IF(C1840=F1840,1,0)</f>
        <v>0</v>
      </c>
      <c r="H1840" s="11" t="b">
        <f>AND(C1840="incels",F1840="incels")</f>
        <v>0</v>
      </c>
      <c r="I1840" s="11" t="b">
        <f>AND(C1840="incels",F1840="neutre")</f>
        <v>1</v>
      </c>
      <c r="J1840" s="11" t="b">
        <f>AND(C1840="neutre",F1840="neutre")</f>
        <v>0</v>
      </c>
      <c r="K1840" s="12" t="b">
        <f>AND(C1840="neutre",F1840="incels")</f>
        <v>0</v>
      </c>
    </row>
    <row r="1841" spans="1:11" ht="15.75" customHeight="1" x14ac:dyDescent="0.15">
      <c r="A1841" s="39" t="s">
        <v>820</v>
      </c>
      <c r="B1841" s="40">
        <v>819</v>
      </c>
      <c r="C1841" s="41" t="s">
        <v>2</v>
      </c>
      <c r="D1841" s="42">
        <v>0</v>
      </c>
      <c r="E1841" s="42">
        <v>1</v>
      </c>
      <c r="F1841" s="9" t="s">
        <v>2</v>
      </c>
      <c r="G1841" s="11">
        <f>IF(C1841=F1841,1,0)</f>
        <v>1</v>
      </c>
      <c r="H1841" s="11" t="b">
        <f>AND(C1841="incels",F1841="incels")</f>
        <v>0</v>
      </c>
      <c r="I1841" s="11" t="b">
        <f>AND(C1841="incels",F1841="neutre")</f>
        <v>0</v>
      </c>
      <c r="J1841" s="11" t="b">
        <f>AND(C1841="neutre",F1841="neutre")</f>
        <v>1</v>
      </c>
      <c r="K1841" s="12" t="b">
        <f>AND(C1841="neutre",F1841="incels")</f>
        <v>0</v>
      </c>
    </row>
    <row r="1842" spans="1:11" ht="15.75" customHeight="1" x14ac:dyDescent="0.15">
      <c r="A1842" s="39" t="s">
        <v>2545</v>
      </c>
      <c r="B1842" s="40">
        <v>2547</v>
      </c>
      <c r="C1842" s="41" t="s">
        <v>2</v>
      </c>
      <c r="D1842" s="42">
        <v>0</v>
      </c>
      <c r="E1842" s="42">
        <v>1</v>
      </c>
      <c r="F1842" s="9" t="s">
        <v>2</v>
      </c>
      <c r="G1842" s="11">
        <f>IF(C1842=F1842,1,0)</f>
        <v>1</v>
      </c>
      <c r="H1842" s="11" t="b">
        <f>AND(C1842="incels",F1842="incels")</f>
        <v>0</v>
      </c>
      <c r="I1842" s="11" t="b">
        <f>AND(C1842="incels",F1842="neutre")</f>
        <v>0</v>
      </c>
      <c r="J1842" s="11" t="b">
        <f>AND(C1842="neutre",F1842="neutre")</f>
        <v>1</v>
      </c>
      <c r="K1842" s="12" t="b">
        <f>AND(C1842="neutre",F1842="incels")</f>
        <v>0</v>
      </c>
    </row>
    <row r="1843" spans="1:11" ht="15.75" customHeight="1" x14ac:dyDescent="0.15">
      <c r="A1843" s="39" t="s">
        <v>8497</v>
      </c>
      <c r="B1843" s="40">
        <v>8561</v>
      </c>
      <c r="C1843" s="41" t="s">
        <v>2</v>
      </c>
      <c r="D1843" s="42">
        <v>0</v>
      </c>
      <c r="E1843" s="42">
        <v>1</v>
      </c>
      <c r="F1843" s="9" t="s">
        <v>2</v>
      </c>
      <c r="G1843" s="11">
        <f>IF(C1843=F1843,1,0)</f>
        <v>1</v>
      </c>
      <c r="H1843" s="11" t="b">
        <f>AND(C1843="incels",F1843="incels")</f>
        <v>0</v>
      </c>
      <c r="I1843" s="11" t="b">
        <f>AND(C1843="incels",F1843="neutre")</f>
        <v>0</v>
      </c>
      <c r="J1843" s="11" t="b">
        <f>AND(C1843="neutre",F1843="neutre")</f>
        <v>1</v>
      </c>
      <c r="K1843" s="12" t="b">
        <f>AND(C1843="neutre",F1843="incels")</f>
        <v>0</v>
      </c>
    </row>
    <row r="1844" spans="1:11" ht="15.75" customHeight="1" x14ac:dyDescent="0.15">
      <c r="A1844" s="39" t="s">
        <v>9698</v>
      </c>
      <c r="B1844" s="40">
        <v>9777</v>
      </c>
      <c r="C1844" s="41" t="s">
        <v>2</v>
      </c>
      <c r="D1844" s="42">
        <v>0</v>
      </c>
      <c r="E1844" s="42">
        <v>1</v>
      </c>
      <c r="F1844" s="9" t="s">
        <v>2</v>
      </c>
      <c r="G1844" s="11">
        <f>IF(C1844=F1844,1,0)</f>
        <v>1</v>
      </c>
      <c r="H1844" s="11" t="b">
        <f>AND(C1844="incels",F1844="incels")</f>
        <v>0</v>
      </c>
      <c r="I1844" s="11" t="b">
        <f>AND(C1844="incels",F1844="neutre")</f>
        <v>0</v>
      </c>
      <c r="J1844" s="11" t="b">
        <f>AND(C1844="neutre",F1844="neutre")</f>
        <v>1</v>
      </c>
      <c r="K1844" s="12" t="b">
        <f>AND(C1844="neutre",F1844="incels")</f>
        <v>0</v>
      </c>
    </row>
    <row r="1845" spans="1:11" ht="15.75" customHeight="1" x14ac:dyDescent="0.15">
      <c r="A1845" s="39" t="s">
        <v>7550</v>
      </c>
      <c r="B1845" s="40">
        <v>7606</v>
      </c>
      <c r="C1845" s="41" t="s">
        <v>2</v>
      </c>
      <c r="D1845" s="42">
        <v>0</v>
      </c>
      <c r="E1845" s="42">
        <v>1</v>
      </c>
      <c r="F1845" s="9" t="s">
        <v>2</v>
      </c>
      <c r="G1845" s="11">
        <f>IF(C1845=F1845,1,0)</f>
        <v>1</v>
      </c>
      <c r="H1845" s="11" t="b">
        <f>AND(C1845="incels",F1845="incels")</f>
        <v>0</v>
      </c>
      <c r="I1845" s="11" t="b">
        <f>AND(C1845="incels",F1845="neutre")</f>
        <v>0</v>
      </c>
      <c r="J1845" s="11" t="b">
        <f>AND(C1845="neutre",F1845="neutre")</f>
        <v>1</v>
      </c>
      <c r="K1845" s="12" t="b">
        <f>AND(C1845="neutre",F1845="incels")</f>
        <v>0</v>
      </c>
    </row>
    <row r="1846" spans="1:11" ht="15.75" customHeight="1" x14ac:dyDescent="0.15">
      <c r="A1846" s="39" t="s">
        <v>3857</v>
      </c>
      <c r="B1846" s="40">
        <v>3864</v>
      </c>
      <c r="C1846" s="41" t="s">
        <v>2</v>
      </c>
      <c r="D1846" s="42">
        <v>0</v>
      </c>
      <c r="E1846" s="42">
        <v>1</v>
      </c>
      <c r="F1846" s="9" t="s">
        <v>2</v>
      </c>
      <c r="G1846" s="11">
        <f>IF(C1846=F1846,1,0)</f>
        <v>1</v>
      </c>
      <c r="H1846" s="11" t="b">
        <f>AND(C1846="incels",F1846="incels")</f>
        <v>0</v>
      </c>
      <c r="I1846" s="11" t="b">
        <f>AND(C1846="incels",F1846="neutre")</f>
        <v>0</v>
      </c>
      <c r="J1846" s="11" t="b">
        <f>AND(C1846="neutre",F1846="neutre")</f>
        <v>1</v>
      </c>
      <c r="K1846" s="12" t="b">
        <f>AND(C1846="neutre",F1846="incels")</f>
        <v>0</v>
      </c>
    </row>
    <row r="1847" spans="1:11" ht="15.75" customHeight="1" x14ac:dyDescent="0.15">
      <c r="A1847" s="39" t="s">
        <v>4382</v>
      </c>
      <c r="B1847" s="40">
        <v>4391</v>
      </c>
      <c r="C1847" s="41" t="s">
        <v>2</v>
      </c>
      <c r="D1847" s="42">
        <v>0</v>
      </c>
      <c r="E1847" s="42">
        <v>1</v>
      </c>
      <c r="F1847" s="9" t="s">
        <v>2</v>
      </c>
      <c r="G1847" s="11">
        <f>IF(C1847=F1847,1,0)</f>
        <v>1</v>
      </c>
      <c r="H1847" s="11" t="b">
        <f>AND(C1847="incels",F1847="incels")</f>
        <v>0</v>
      </c>
      <c r="I1847" s="11" t="b">
        <f>AND(C1847="incels",F1847="neutre")</f>
        <v>0</v>
      </c>
      <c r="J1847" s="11" t="b">
        <f>AND(C1847="neutre",F1847="neutre")</f>
        <v>1</v>
      </c>
      <c r="K1847" s="12" t="b">
        <f>AND(C1847="neutre",F1847="incels")</f>
        <v>0</v>
      </c>
    </row>
    <row r="1848" spans="1:11" ht="15.75" customHeight="1" x14ac:dyDescent="0.15">
      <c r="A1848" s="39" t="s">
        <v>8643</v>
      </c>
      <c r="B1848" s="40">
        <v>8707</v>
      </c>
      <c r="C1848" s="41" t="s">
        <v>2</v>
      </c>
      <c r="D1848" s="42">
        <v>0</v>
      </c>
      <c r="E1848" s="42">
        <v>1</v>
      </c>
      <c r="F1848" s="9" t="s">
        <v>2</v>
      </c>
      <c r="G1848" s="11">
        <f>IF(C1848=F1848,1,0)</f>
        <v>1</v>
      </c>
      <c r="H1848" s="11" t="b">
        <f>AND(C1848="incels",F1848="incels")</f>
        <v>0</v>
      </c>
      <c r="I1848" s="11" t="b">
        <f>AND(C1848="incels",F1848="neutre")</f>
        <v>0</v>
      </c>
      <c r="J1848" s="11" t="b">
        <f>AND(C1848="neutre",F1848="neutre")</f>
        <v>1</v>
      </c>
      <c r="K1848" s="12" t="b">
        <f>AND(C1848="neutre",F1848="incels")</f>
        <v>0</v>
      </c>
    </row>
    <row r="1849" spans="1:11" ht="15.75" customHeight="1" x14ac:dyDescent="0.15">
      <c r="A1849" s="39" t="s">
        <v>905</v>
      </c>
      <c r="B1849" s="40">
        <v>904</v>
      </c>
      <c r="C1849" s="41" t="s">
        <v>1</v>
      </c>
      <c r="D1849" s="42">
        <v>1</v>
      </c>
      <c r="E1849" s="42">
        <v>0</v>
      </c>
      <c r="F1849" s="9" t="s">
        <v>2</v>
      </c>
      <c r="G1849" s="11">
        <f>IF(C1849=F1849,1,0)</f>
        <v>0</v>
      </c>
      <c r="H1849" s="11" t="b">
        <f>AND(C1849="incels",F1849="incels")</f>
        <v>0</v>
      </c>
      <c r="I1849" s="11" t="b">
        <f>AND(C1849="incels",F1849="neutre")</f>
        <v>1</v>
      </c>
      <c r="J1849" s="11" t="b">
        <f>AND(C1849="neutre",F1849="neutre")</f>
        <v>0</v>
      </c>
      <c r="K1849" s="12" t="b">
        <f>AND(C1849="neutre",F1849="incels")</f>
        <v>0</v>
      </c>
    </row>
    <row r="1850" spans="1:11" ht="15.75" customHeight="1" x14ac:dyDescent="0.15">
      <c r="A1850" s="39" t="s">
        <v>1532</v>
      </c>
      <c r="B1850" s="40">
        <v>1534</v>
      </c>
      <c r="C1850" s="41" t="s">
        <v>2</v>
      </c>
      <c r="D1850" s="42">
        <v>0</v>
      </c>
      <c r="E1850" s="42">
        <v>1</v>
      </c>
      <c r="F1850" s="9" t="s">
        <v>2</v>
      </c>
      <c r="G1850" s="11">
        <f>IF(C1850=F1850,1,0)</f>
        <v>1</v>
      </c>
      <c r="H1850" s="11" t="b">
        <f>AND(C1850="incels",F1850="incels")</f>
        <v>0</v>
      </c>
      <c r="I1850" s="11" t="b">
        <f>AND(C1850="incels",F1850="neutre")</f>
        <v>0</v>
      </c>
      <c r="J1850" s="11" t="b">
        <f>AND(C1850="neutre",F1850="neutre")</f>
        <v>1</v>
      </c>
      <c r="K1850" s="12" t="b">
        <f>AND(C1850="neutre",F1850="incels")</f>
        <v>0</v>
      </c>
    </row>
    <row r="1851" spans="1:11" ht="15.75" customHeight="1" x14ac:dyDescent="0.15">
      <c r="A1851" s="39" t="s">
        <v>8761</v>
      </c>
      <c r="B1851" s="40">
        <v>8828</v>
      </c>
      <c r="C1851" s="41" t="s">
        <v>2</v>
      </c>
      <c r="D1851" s="42">
        <v>0</v>
      </c>
      <c r="E1851" s="42">
        <v>1</v>
      </c>
      <c r="F1851" s="9" t="s">
        <v>2</v>
      </c>
      <c r="G1851" s="11">
        <f>IF(C1851=F1851,1,0)</f>
        <v>1</v>
      </c>
      <c r="H1851" s="11" t="b">
        <f>AND(C1851="incels",F1851="incels")</f>
        <v>0</v>
      </c>
      <c r="I1851" s="11" t="b">
        <f>AND(C1851="incels",F1851="neutre")</f>
        <v>0</v>
      </c>
      <c r="J1851" s="11" t="b">
        <f>AND(C1851="neutre",F1851="neutre")</f>
        <v>1</v>
      </c>
      <c r="K1851" s="12" t="b">
        <f>AND(C1851="neutre",F1851="incels")</f>
        <v>0</v>
      </c>
    </row>
    <row r="1852" spans="1:11" ht="15.75" customHeight="1" x14ac:dyDescent="0.15">
      <c r="A1852" s="39" t="s">
        <v>2776</v>
      </c>
      <c r="B1852" s="40">
        <v>2778</v>
      </c>
      <c r="C1852" s="41" t="s">
        <v>1</v>
      </c>
      <c r="D1852" s="42">
        <v>1</v>
      </c>
      <c r="E1852" s="42">
        <v>0</v>
      </c>
      <c r="F1852" s="9" t="s">
        <v>2</v>
      </c>
      <c r="G1852" s="11">
        <f>IF(C1852=F1852,1,0)</f>
        <v>0</v>
      </c>
      <c r="H1852" s="11" t="b">
        <f>AND(C1852="incels",F1852="incels")</f>
        <v>0</v>
      </c>
      <c r="I1852" s="11" t="b">
        <f>AND(C1852="incels",F1852="neutre")</f>
        <v>1</v>
      </c>
      <c r="J1852" s="11" t="b">
        <f>AND(C1852="neutre",F1852="neutre")</f>
        <v>0</v>
      </c>
      <c r="K1852" s="12" t="b">
        <f>AND(C1852="neutre",F1852="incels")</f>
        <v>0</v>
      </c>
    </row>
    <row r="1853" spans="1:11" ht="15.75" customHeight="1" x14ac:dyDescent="0.15">
      <c r="A1853" s="39" t="s">
        <v>4841</v>
      </c>
      <c r="B1853" s="40">
        <v>4856</v>
      </c>
      <c r="C1853" s="41" t="s">
        <v>2</v>
      </c>
      <c r="D1853" s="42">
        <v>0</v>
      </c>
      <c r="E1853" s="42">
        <v>1</v>
      </c>
      <c r="F1853" s="9" t="s">
        <v>2</v>
      </c>
      <c r="G1853" s="11">
        <f>IF(C1853=F1853,1,0)</f>
        <v>1</v>
      </c>
      <c r="H1853" s="11" t="b">
        <f>AND(C1853="incels",F1853="incels")</f>
        <v>0</v>
      </c>
      <c r="I1853" s="11" t="b">
        <f>AND(C1853="incels",F1853="neutre")</f>
        <v>0</v>
      </c>
      <c r="J1853" s="11" t="b">
        <f>AND(C1853="neutre",F1853="neutre")</f>
        <v>1</v>
      </c>
      <c r="K1853" s="12" t="b">
        <f>AND(C1853="neutre",F1853="incels")</f>
        <v>0</v>
      </c>
    </row>
    <row r="1854" spans="1:11" ht="15.75" customHeight="1" x14ac:dyDescent="0.15">
      <c r="A1854" s="39" t="s">
        <v>9825</v>
      </c>
      <c r="B1854" s="40">
        <v>9906</v>
      </c>
      <c r="C1854" s="41" t="s">
        <v>2</v>
      </c>
      <c r="D1854" s="42">
        <v>0</v>
      </c>
      <c r="E1854" s="42">
        <v>1</v>
      </c>
      <c r="F1854" s="9" t="s">
        <v>2</v>
      </c>
      <c r="G1854" s="11">
        <f>IF(C1854=F1854,1,0)</f>
        <v>1</v>
      </c>
      <c r="H1854" s="11" t="b">
        <f>AND(C1854="incels",F1854="incels")</f>
        <v>0</v>
      </c>
      <c r="I1854" s="11" t="b">
        <f>AND(C1854="incels",F1854="neutre")</f>
        <v>0</v>
      </c>
      <c r="J1854" s="11" t="b">
        <f>AND(C1854="neutre",F1854="neutre")</f>
        <v>1</v>
      </c>
      <c r="K1854" s="12" t="b">
        <f>AND(C1854="neutre",F1854="incels")</f>
        <v>0</v>
      </c>
    </row>
    <row r="1855" spans="1:11" ht="15.75" customHeight="1" x14ac:dyDescent="0.15">
      <c r="A1855" s="39" t="s">
        <v>5364</v>
      </c>
      <c r="B1855" s="40">
        <v>5390</v>
      </c>
      <c r="C1855" s="41" t="s">
        <v>2</v>
      </c>
      <c r="D1855" s="42">
        <v>0</v>
      </c>
      <c r="E1855" s="42">
        <v>1</v>
      </c>
      <c r="F1855" s="9" t="s">
        <v>2</v>
      </c>
      <c r="G1855" s="11">
        <f>IF(C1855=F1855,1,0)</f>
        <v>1</v>
      </c>
      <c r="H1855" s="11" t="b">
        <f>AND(C1855="incels",F1855="incels")</f>
        <v>0</v>
      </c>
      <c r="I1855" s="11" t="b">
        <f>AND(C1855="incels",F1855="neutre")</f>
        <v>0</v>
      </c>
      <c r="J1855" s="11" t="b">
        <f>AND(C1855="neutre",F1855="neutre")</f>
        <v>1</v>
      </c>
      <c r="K1855" s="12" t="b">
        <f>AND(C1855="neutre",F1855="incels")</f>
        <v>0</v>
      </c>
    </row>
    <row r="1856" spans="1:11" ht="15.75" customHeight="1" x14ac:dyDescent="0.15">
      <c r="A1856" s="39" t="s">
        <v>2911</v>
      </c>
      <c r="B1856" s="40">
        <v>2914</v>
      </c>
      <c r="C1856" s="41" t="s">
        <v>2</v>
      </c>
      <c r="D1856" s="42">
        <v>0</v>
      </c>
      <c r="E1856" s="42">
        <v>1</v>
      </c>
      <c r="F1856" s="9" t="s">
        <v>2</v>
      </c>
      <c r="G1856" s="11">
        <f>IF(C1856=F1856,1,0)</f>
        <v>1</v>
      </c>
      <c r="H1856" s="11" t="b">
        <f>AND(C1856="incels",F1856="incels")</f>
        <v>0</v>
      </c>
      <c r="I1856" s="11" t="b">
        <f>AND(C1856="incels",F1856="neutre")</f>
        <v>0</v>
      </c>
      <c r="J1856" s="11" t="b">
        <f>AND(C1856="neutre",F1856="neutre")</f>
        <v>1</v>
      </c>
      <c r="K1856" s="12" t="b">
        <f>AND(C1856="neutre",F1856="incels")</f>
        <v>0</v>
      </c>
    </row>
    <row r="1857" spans="1:11" ht="15.75" customHeight="1" x14ac:dyDescent="0.15">
      <c r="A1857" s="39" t="s">
        <v>8053</v>
      </c>
      <c r="B1857" s="40">
        <v>8114</v>
      </c>
      <c r="C1857" s="41" t="s">
        <v>2</v>
      </c>
      <c r="D1857" s="42">
        <v>0</v>
      </c>
      <c r="E1857" s="42">
        <v>1</v>
      </c>
      <c r="F1857" s="9" t="s">
        <v>2</v>
      </c>
      <c r="G1857" s="11">
        <f>IF(C1857=F1857,1,0)</f>
        <v>1</v>
      </c>
      <c r="H1857" s="11" t="b">
        <f>AND(C1857="incels",F1857="incels")</f>
        <v>0</v>
      </c>
      <c r="I1857" s="11" t="b">
        <f>AND(C1857="incels",F1857="neutre")</f>
        <v>0</v>
      </c>
      <c r="J1857" s="11" t="b">
        <f>AND(C1857="neutre",F1857="neutre")</f>
        <v>1</v>
      </c>
      <c r="K1857" s="12" t="b">
        <f>AND(C1857="neutre",F1857="incels")</f>
        <v>0</v>
      </c>
    </row>
    <row r="1858" spans="1:11" ht="15.75" customHeight="1" x14ac:dyDescent="0.15">
      <c r="A1858" s="39" t="s">
        <v>6856</v>
      </c>
      <c r="B1858" s="40">
        <v>6900</v>
      </c>
      <c r="C1858" s="41" t="s">
        <v>2</v>
      </c>
      <c r="D1858" s="42">
        <v>0</v>
      </c>
      <c r="E1858" s="42">
        <v>1</v>
      </c>
      <c r="F1858" s="9" t="s">
        <v>2</v>
      </c>
      <c r="G1858" s="11">
        <f>IF(C1858=F1858,1,0)</f>
        <v>1</v>
      </c>
      <c r="H1858" s="11" t="b">
        <f>AND(C1858="incels",F1858="incels")</f>
        <v>0</v>
      </c>
      <c r="I1858" s="11" t="b">
        <f>AND(C1858="incels",F1858="neutre")</f>
        <v>0</v>
      </c>
      <c r="J1858" s="11" t="b">
        <f>AND(C1858="neutre",F1858="neutre")</f>
        <v>1</v>
      </c>
      <c r="K1858" s="12" t="b">
        <f>AND(C1858="neutre",F1858="incels")</f>
        <v>0</v>
      </c>
    </row>
    <row r="1859" spans="1:11" ht="15.75" customHeight="1" x14ac:dyDescent="0.15">
      <c r="A1859" s="39" t="s">
        <v>9099</v>
      </c>
      <c r="B1859" s="40">
        <v>9170</v>
      </c>
      <c r="C1859" s="41" t="s">
        <v>2</v>
      </c>
      <c r="D1859" s="42">
        <v>0</v>
      </c>
      <c r="E1859" s="42">
        <v>1</v>
      </c>
      <c r="F1859" s="9" t="s">
        <v>2</v>
      </c>
      <c r="G1859" s="11">
        <f>IF(C1859=F1859,1,0)</f>
        <v>1</v>
      </c>
      <c r="H1859" s="11" t="b">
        <f>AND(C1859="incels",F1859="incels")</f>
        <v>0</v>
      </c>
      <c r="I1859" s="11" t="b">
        <f>AND(C1859="incels",F1859="neutre")</f>
        <v>0</v>
      </c>
      <c r="J1859" s="11" t="b">
        <f>AND(C1859="neutre",F1859="neutre")</f>
        <v>1</v>
      </c>
      <c r="K1859" s="12" t="b">
        <f>AND(C1859="neutre",F1859="incels")</f>
        <v>0</v>
      </c>
    </row>
    <row r="1860" spans="1:11" ht="15.75" customHeight="1" x14ac:dyDescent="0.15">
      <c r="A1860" s="39" t="s">
        <v>2298</v>
      </c>
      <c r="B1860" s="40">
        <v>2300</v>
      </c>
      <c r="C1860" s="41" t="s">
        <v>2</v>
      </c>
      <c r="D1860" s="42">
        <v>0</v>
      </c>
      <c r="E1860" s="42">
        <v>1</v>
      </c>
      <c r="F1860" s="9" t="s">
        <v>2</v>
      </c>
      <c r="G1860" s="11">
        <f>IF(C1860=F1860,1,0)</f>
        <v>1</v>
      </c>
      <c r="H1860" s="11" t="b">
        <f>AND(C1860="incels",F1860="incels")</f>
        <v>0</v>
      </c>
      <c r="I1860" s="11" t="b">
        <f>AND(C1860="incels",F1860="neutre")</f>
        <v>0</v>
      </c>
      <c r="J1860" s="11" t="b">
        <f>AND(C1860="neutre",F1860="neutre")</f>
        <v>1</v>
      </c>
      <c r="K1860" s="12" t="b">
        <f>AND(C1860="neutre",F1860="incels")</f>
        <v>0</v>
      </c>
    </row>
    <row r="1861" spans="1:11" ht="15.75" customHeight="1" x14ac:dyDescent="0.15">
      <c r="A1861" s="39" t="s">
        <v>1465</v>
      </c>
      <c r="B1861" s="40">
        <v>1466</v>
      </c>
      <c r="C1861" s="41" t="s">
        <v>1</v>
      </c>
      <c r="D1861" s="42">
        <v>1</v>
      </c>
      <c r="E1861" s="42">
        <v>0</v>
      </c>
      <c r="F1861" s="9" t="s">
        <v>2</v>
      </c>
      <c r="G1861" s="11">
        <f>IF(C1861=F1861,1,0)</f>
        <v>0</v>
      </c>
      <c r="H1861" s="11" t="b">
        <f>AND(C1861="incels",F1861="incels")</f>
        <v>0</v>
      </c>
      <c r="I1861" s="11" t="b">
        <f>AND(C1861="incels",F1861="neutre")</f>
        <v>1</v>
      </c>
      <c r="J1861" s="11" t="b">
        <f>AND(C1861="neutre",F1861="neutre")</f>
        <v>0</v>
      </c>
      <c r="K1861" s="12" t="b">
        <f>AND(C1861="neutre",F1861="incels")</f>
        <v>0</v>
      </c>
    </row>
    <row r="1862" spans="1:11" ht="15.75" customHeight="1" x14ac:dyDescent="0.15">
      <c r="A1862" s="39" t="s">
        <v>336</v>
      </c>
      <c r="B1862" s="40">
        <v>334</v>
      </c>
      <c r="C1862" s="41" t="s">
        <v>2</v>
      </c>
      <c r="D1862" s="42">
        <v>0</v>
      </c>
      <c r="E1862" s="42">
        <v>1</v>
      </c>
      <c r="F1862" s="9" t="s">
        <v>2</v>
      </c>
      <c r="G1862" s="11">
        <f>IF(C1862=F1862,1,0)</f>
        <v>1</v>
      </c>
      <c r="H1862" s="11" t="b">
        <f>AND(C1862="incels",F1862="incels")</f>
        <v>0</v>
      </c>
      <c r="I1862" s="11" t="b">
        <f>AND(C1862="incels",F1862="neutre")</f>
        <v>0</v>
      </c>
      <c r="J1862" s="11" t="b">
        <f>AND(C1862="neutre",F1862="neutre")</f>
        <v>1</v>
      </c>
      <c r="K1862" s="12" t="b">
        <f>AND(C1862="neutre",F1862="incels")</f>
        <v>0</v>
      </c>
    </row>
    <row r="1863" spans="1:11" ht="15.75" customHeight="1" x14ac:dyDescent="0.15">
      <c r="A1863" s="39" t="s">
        <v>788</v>
      </c>
      <c r="B1863" s="40">
        <v>787</v>
      </c>
      <c r="C1863" s="41" t="s">
        <v>2</v>
      </c>
      <c r="D1863" s="42">
        <v>0</v>
      </c>
      <c r="E1863" s="42">
        <v>1</v>
      </c>
      <c r="F1863" s="9" t="s">
        <v>2</v>
      </c>
      <c r="G1863" s="11">
        <f>IF(C1863=F1863,1,0)</f>
        <v>1</v>
      </c>
      <c r="H1863" s="11" t="b">
        <f>AND(C1863="incels",F1863="incels")</f>
        <v>0</v>
      </c>
      <c r="I1863" s="11" t="b">
        <f>AND(C1863="incels",F1863="neutre")</f>
        <v>0</v>
      </c>
      <c r="J1863" s="11" t="b">
        <f>AND(C1863="neutre",F1863="neutre")</f>
        <v>1</v>
      </c>
      <c r="K1863" s="12" t="b">
        <f>AND(C1863="neutre",F1863="incels")</f>
        <v>0</v>
      </c>
    </row>
    <row r="1864" spans="1:11" ht="15.75" customHeight="1" x14ac:dyDescent="0.15">
      <c r="A1864" s="39" t="s">
        <v>336</v>
      </c>
      <c r="B1864" s="40">
        <v>5344</v>
      </c>
      <c r="C1864" s="41" t="s">
        <v>2</v>
      </c>
      <c r="D1864" s="42">
        <v>0</v>
      </c>
      <c r="E1864" s="42">
        <v>1</v>
      </c>
      <c r="F1864" s="9" t="s">
        <v>2</v>
      </c>
      <c r="G1864" s="11">
        <f>IF(C1864=F1864,1,0)</f>
        <v>1</v>
      </c>
      <c r="H1864" s="11" t="b">
        <f>AND(C1864="incels",F1864="incels")</f>
        <v>0</v>
      </c>
      <c r="I1864" s="11" t="b">
        <f>AND(C1864="incels",F1864="neutre")</f>
        <v>0</v>
      </c>
      <c r="J1864" s="11" t="b">
        <f>AND(C1864="neutre",F1864="neutre")</f>
        <v>1</v>
      </c>
      <c r="K1864" s="12" t="b">
        <f>AND(C1864="neutre",F1864="incels")</f>
        <v>0</v>
      </c>
    </row>
    <row r="1865" spans="1:11" ht="15.75" customHeight="1" x14ac:dyDescent="0.15">
      <c r="A1865" s="39" t="s">
        <v>336</v>
      </c>
      <c r="B1865" s="40">
        <v>8864</v>
      </c>
      <c r="C1865" s="41" t="s">
        <v>2</v>
      </c>
      <c r="D1865" s="42">
        <v>0</v>
      </c>
      <c r="E1865" s="42">
        <v>1</v>
      </c>
      <c r="F1865" s="9" t="s">
        <v>2</v>
      </c>
      <c r="G1865" s="11">
        <f>IF(C1865=F1865,1,0)</f>
        <v>1</v>
      </c>
      <c r="H1865" s="11" t="b">
        <f>AND(C1865="incels",F1865="incels")</f>
        <v>0</v>
      </c>
      <c r="I1865" s="11" t="b">
        <f>AND(C1865="incels",F1865="neutre")</f>
        <v>0</v>
      </c>
      <c r="J1865" s="11" t="b">
        <f>AND(C1865="neutre",F1865="neutre")</f>
        <v>1</v>
      </c>
      <c r="K1865" s="12" t="b">
        <f>AND(C1865="neutre",F1865="incels")</f>
        <v>0</v>
      </c>
    </row>
    <row r="1866" spans="1:11" ht="15.75" customHeight="1" x14ac:dyDescent="0.15">
      <c r="A1866" s="39" t="s">
        <v>9293</v>
      </c>
      <c r="B1866" s="40">
        <v>9366</v>
      </c>
      <c r="C1866" s="41" t="s">
        <v>2</v>
      </c>
      <c r="D1866" s="42">
        <v>0</v>
      </c>
      <c r="E1866" s="42">
        <v>1</v>
      </c>
      <c r="F1866" s="9" t="s">
        <v>2</v>
      </c>
      <c r="G1866" s="11">
        <f>IF(C1866=F1866,1,0)</f>
        <v>1</v>
      </c>
      <c r="H1866" s="11" t="b">
        <f>AND(C1866="incels",F1866="incels")</f>
        <v>0</v>
      </c>
      <c r="I1866" s="11" t="b">
        <f>AND(C1866="incels",F1866="neutre")</f>
        <v>0</v>
      </c>
      <c r="J1866" s="11" t="b">
        <f>AND(C1866="neutre",F1866="neutre")</f>
        <v>1</v>
      </c>
      <c r="K1866" s="12" t="b">
        <f>AND(C1866="neutre",F1866="incels")</f>
        <v>0</v>
      </c>
    </row>
    <row r="1867" spans="1:11" ht="15.75" customHeight="1" x14ac:dyDescent="0.15">
      <c r="A1867" s="39" t="s">
        <v>712</v>
      </c>
      <c r="B1867" s="40">
        <v>711</v>
      </c>
      <c r="C1867" s="41" t="s">
        <v>2</v>
      </c>
      <c r="D1867" s="42">
        <v>0</v>
      </c>
      <c r="E1867" s="42">
        <v>1</v>
      </c>
      <c r="F1867" s="9" t="s">
        <v>2</v>
      </c>
      <c r="G1867" s="11">
        <f>IF(C1867=F1867,1,0)</f>
        <v>1</v>
      </c>
      <c r="H1867" s="11" t="b">
        <f>AND(C1867="incels",F1867="incels")</f>
        <v>0</v>
      </c>
      <c r="I1867" s="11" t="b">
        <f>AND(C1867="incels",F1867="neutre")</f>
        <v>0</v>
      </c>
      <c r="J1867" s="11" t="b">
        <f>AND(C1867="neutre",F1867="neutre")</f>
        <v>1</v>
      </c>
      <c r="K1867" s="12" t="b">
        <f>AND(C1867="neutre",F1867="incels")</f>
        <v>0</v>
      </c>
    </row>
    <row r="1868" spans="1:11" ht="15.75" customHeight="1" x14ac:dyDescent="0.15">
      <c r="A1868" s="39" t="s">
        <v>7320</v>
      </c>
      <c r="B1868" s="40">
        <v>7372</v>
      </c>
      <c r="C1868" s="41" t="s">
        <v>2</v>
      </c>
      <c r="D1868" s="42">
        <v>0</v>
      </c>
      <c r="E1868" s="42">
        <v>1</v>
      </c>
      <c r="F1868" s="9" t="s">
        <v>2</v>
      </c>
      <c r="G1868" s="11">
        <f>IF(C1868=F1868,1,0)</f>
        <v>1</v>
      </c>
      <c r="H1868" s="11" t="b">
        <f>AND(C1868="incels",F1868="incels")</f>
        <v>0</v>
      </c>
      <c r="I1868" s="11" t="b">
        <f>AND(C1868="incels",F1868="neutre")</f>
        <v>0</v>
      </c>
      <c r="J1868" s="11" t="b">
        <f>AND(C1868="neutre",F1868="neutre")</f>
        <v>1</v>
      </c>
      <c r="K1868" s="12" t="b">
        <f>AND(C1868="neutre",F1868="incels")</f>
        <v>0</v>
      </c>
    </row>
    <row r="1869" spans="1:11" ht="15.75" customHeight="1" x14ac:dyDescent="0.15">
      <c r="A1869" s="39" t="s">
        <v>6340</v>
      </c>
      <c r="B1869" s="40">
        <v>6378</v>
      </c>
      <c r="C1869" s="41" t="s">
        <v>2</v>
      </c>
      <c r="D1869" s="42">
        <v>0</v>
      </c>
      <c r="E1869" s="42">
        <v>1</v>
      </c>
      <c r="F1869" s="9" t="s">
        <v>2</v>
      </c>
      <c r="G1869" s="11">
        <f>IF(C1869=F1869,1,0)</f>
        <v>1</v>
      </c>
      <c r="H1869" s="11" t="b">
        <f>AND(C1869="incels",F1869="incels")</f>
        <v>0</v>
      </c>
      <c r="I1869" s="11" t="b">
        <f>AND(C1869="incels",F1869="neutre")</f>
        <v>0</v>
      </c>
      <c r="J1869" s="11" t="b">
        <f>AND(C1869="neutre",F1869="neutre")</f>
        <v>1</v>
      </c>
      <c r="K1869" s="12" t="b">
        <f>AND(C1869="neutre",F1869="incels")</f>
        <v>0</v>
      </c>
    </row>
    <row r="1870" spans="1:11" ht="15.75" customHeight="1" x14ac:dyDescent="0.15">
      <c r="A1870" s="39" t="s">
        <v>6715</v>
      </c>
      <c r="B1870" s="40">
        <v>6759</v>
      </c>
      <c r="C1870" s="41" t="s">
        <v>2</v>
      </c>
      <c r="D1870" s="42">
        <v>0</v>
      </c>
      <c r="E1870" s="42">
        <v>1</v>
      </c>
      <c r="F1870" s="9" t="s">
        <v>2</v>
      </c>
      <c r="G1870" s="11">
        <f>IF(C1870=F1870,1,0)</f>
        <v>1</v>
      </c>
      <c r="H1870" s="11" t="b">
        <f>AND(C1870="incels",F1870="incels")</f>
        <v>0</v>
      </c>
      <c r="I1870" s="11" t="b">
        <f>AND(C1870="incels",F1870="neutre")</f>
        <v>0</v>
      </c>
      <c r="J1870" s="11" t="b">
        <f>AND(C1870="neutre",F1870="neutre")</f>
        <v>1</v>
      </c>
      <c r="K1870" s="12" t="b">
        <f>AND(C1870="neutre",F1870="incels")</f>
        <v>0</v>
      </c>
    </row>
    <row r="1871" spans="1:11" ht="15.75" customHeight="1" x14ac:dyDescent="0.15">
      <c r="A1871" s="39" t="s">
        <v>6246</v>
      </c>
      <c r="B1871" s="40">
        <v>6282</v>
      </c>
      <c r="C1871" s="41" t="s">
        <v>1</v>
      </c>
      <c r="D1871" s="42">
        <v>1</v>
      </c>
      <c r="E1871" s="42">
        <v>0</v>
      </c>
      <c r="F1871" s="9" t="s">
        <v>2</v>
      </c>
      <c r="G1871" s="11">
        <f>IF(C1871=F1871,1,0)</f>
        <v>0</v>
      </c>
      <c r="H1871" s="11" t="b">
        <f>AND(C1871="incels",F1871="incels")</f>
        <v>0</v>
      </c>
      <c r="I1871" s="11" t="b">
        <f>AND(C1871="incels",F1871="neutre")</f>
        <v>1</v>
      </c>
      <c r="J1871" s="11" t="b">
        <f>AND(C1871="neutre",F1871="neutre")</f>
        <v>0</v>
      </c>
      <c r="K1871" s="12" t="b">
        <f>AND(C1871="neutre",F1871="incels")</f>
        <v>0</v>
      </c>
    </row>
    <row r="1872" spans="1:11" ht="15.75" customHeight="1" x14ac:dyDescent="0.15">
      <c r="A1872" s="39" t="s">
        <v>7188</v>
      </c>
      <c r="B1872" s="40">
        <v>7239</v>
      </c>
      <c r="C1872" s="41" t="s">
        <v>2</v>
      </c>
      <c r="D1872" s="42">
        <v>0</v>
      </c>
      <c r="E1872" s="42">
        <v>1</v>
      </c>
      <c r="F1872" s="9" t="s">
        <v>2</v>
      </c>
      <c r="G1872" s="11">
        <f>IF(C1872=F1872,1,0)</f>
        <v>1</v>
      </c>
      <c r="H1872" s="11" t="b">
        <f>AND(C1872="incels",F1872="incels")</f>
        <v>0</v>
      </c>
      <c r="I1872" s="11" t="b">
        <f>AND(C1872="incels",F1872="neutre")</f>
        <v>0</v>
      </c>
      <c r="J1872" s="11" t="b">
        <f>AND(C1872="neutre",F1872="neutre")</f>
        <v>1</v>
      </c>
      <c r="K1872" s="12" t="b">
        <f>AND(C1872="neutre",F1872="incels")</f>
        <v>0</v>
      </c>
    </row>
    <row r="1873" spans="1:11" ht="15.75" customHeight="1" x14ac:dyDescent="0.15">
      <c r="A1873" s="39" t="s">
        <v>3531</v>
      </c>
      <c r="B1873" s="40">
        <v>3536</v>
      </c>
      <c r="C1873" s="41" t="s">
        <v>1</v>
      </c>
      <c r="D1873" s="42">
        <v>0</v>
      </c>
      <c r="E1873" s="42">
        <v>0</v>
      </c>
      <c r="F1873" s="9" t="s">
        <v>2</v>
      </c>
      <c r="G1873" s="11">
        <f>IF(C1873=F1873,1,0)</f>
        <v>0</v>
      </c>
      <c r="H1873" s="11" t="b">
        <f>AND(C1873="incels",F1873="incels")</f>
        <v>0</v>
      </c>
      <c r="I1873" s="11" t="b">
        <f>AND(C1873="incels",F1873="neutre")</f>
        <v>1</v>
      </c>
      <c r="J1873" s="11" t="b">
        <f>AND(C1873="neutre",F1873="neutre")</f>
        <v>0</v>
      </c>
      <c r="K1873" s="12" t="b">
        <f>AND(C1873="neutre",F1873="incels")</f>
        <v>0</v>
      </c>
    </row>
    <row r="1874" spans="1:11" ht="15.75" customHeight="1" x14ac:dyDescent="0.15">
      <c r="A1874" s="39" t="s">
        <v>5467</v>
      </c>
      <c r="B1874" s="40">
        <v>5496</v>
      </c>
      <c r="C1874" s="41" t="s">
        <v>2</v>
      </c>
      <c r="D1874" s="42">
        <v>0</v>
      </c>
      <c r="E1874" s="42">
        <v>1</v>
      </c>
      <c r="F1874" s="9" t="s">
        <v>2</v>
      </c>
      <c r="G1874" s="11">
        <f>IF(C1874=F1874,1,0)</f>
        <v>1</v>
      </c>
      <c r="H1874" s="11" t="b">
        <f>AND(C1874="incels",F1874="incels")</f>
        <v>0</v>
      </c>
      <c r="I1874" s="11" t="b">
        <f>AND(C1874="incels",F1874="neutre")</f>
        <v>0</v>
      </c>
      <c r="J1874" s="11" t="b">
        <f>AND(C1874="neutre",F1874="neutre")</f>
        <v>1</v>
      </c>
      <c r="K1874" s="12" t="b">
        <f>AND(C1874="neutre",F1874="incels")</f>
        <v>0</v>
      </c>
    </row>
    <row r="1875" spans="1:11" ht="15.75" customHeight="1" x14ac:dyDescent="0.15">
      <c r="A1875" s="39" t="s">
        <v>6553</v>
      </c>
      <c r="B1875" s="40">
        <v>6594</v>
      </c>
      <c r="C1875" s="41" t="s">
        <v>2</v>
      </c>
      <c r="D1875" s="42">
        <v>0</v>
      </c>
      <c r="E1875" s="42">
        <v>1</v>
      </c>
      <c r="F1875" s="9" t="s">
        <v>2</v>
      </c>
      <c r="G1875" s="11">
        <f>IF(C1875=F1875,1,0)</f>
        <v>1</v>
      </c>
      <c r="H1875" s="11" t="b">
        <f>AND(C1875="incels",F1875="incels")</f>
        <v>0</v>
      </c>
      <c r="I1875" s="11" t="b">
        <f>AND(C1875="incels",F1875="neutre")</f>
        <v>0</v>
      </c>
      <c r="J1875" s="11" t="b">
        <f>AND(C1875="neutre",F1875="neutre")</f>
        <v>1</v>
      </c>
      <c r="K1875" s="12" t="b">
        <f>AND(C1875="neutre",F1875="incels")</f>
        <v>0</v>
      </c>
    </row>
    <row r="1876" spans="1:11" ht="15.75" customHeight="1" x14ac:dyDescent="0.15">
      <c r="A1876" s="39" t="s">
        <v>5451</v>
      </c>
      <c r="B1876" s="40">
        <v>5479</v>
      </c>
      <c r="C1876" s="41" t="s">
        <v>2</v>
      </c>
      <c r="D1876" s="42">
        <v>0</v>
      </c>
      <c r="E1876" s="42">
        <v>1</v>
      </c>
      <c r="F1876" s="9" t="s">
        <v>2</v>
      </c>
      <c r="G1876" s="11">
        <f>IF(C1876=F1876,1,0)</f>
        <v>1</v>
      </c>
      <c r="H1876" s="11" t="b">
        <f>AND(C1876="incels",F1876="incels")</f>
        <v>0</v>
      </c>
      <c r="I1876" s="11" t="b">
        <f>AND(C1876="incels",F1876="neutre")</f>
        <v>0</v>
      </c>
      <c r="J1876" s="11" t="b">
        <f>AND(C1876="neutre",F1876="neutre")</f>
        <v>1</v>
      </c>
      <c r="K1876" s="12" t="b">
        <f>AND(C1876="neutre",F1876="incels")</f>
        <v>0</v>
      </c>
    </row>
    <row r="1877" spans="1:11" ht="15.75" customHeight="1" x14ac:dyDescent="0.15">
      <c r="A1877" s="39" t="s">
        <v>8866</v>
      </c>
      <c r="B1877" s="40">
        <v>8934</v>
      </c>
      <c r="C1877" s="41" t="s">
        <v>1</v>
      </c>
      <c r="D1877" s="42">
        <v>0</v>
      </c>
      <c r="E1877" s="42">
        <v>0</v>
      </c>
      <c r="F1877" s="9" t="s">
        <v>2</v>
      </c>
      <c r="G1877" s="11">
        <f>IF(C1877=F1877,1,0)</f>
        <v>0</v>
      </c>
      <c r="H1877" s="11" t="b">
        <f>AND(C1877="incels",F1877="incels")</f>
        <v>0</v>
      </c>
      <c r="I1877" s="11" t="b">
        <f>AND(C1877="incels",F1877="neutre")</f>
        <v>1</v>
      </c>
      <c r="J1877" s="11" t="b">
        <f>AND(C1877="neutre",F1877="neutre")</f>
        <v>0</v>
      </c>
      <c r="K1877" s="12" t="b">
        <f>AND(C1877="neutre",F1877="incels")</f>
        <v>0</v>
      </c>
    </row>
    <row r="1878" spans="1:11" ht="15.75" customHeight="1" x14ac:dyDescent="0.15">
      <c r="A1878" s="39" t="s">
        <v>6739</v>
      </c>
      <c r="B1878" s="40">
        <v>6783</v>
      </c>
      <c r="C1878" s="41" t="s">
        <v>2</v>
      </c>
      <c r="D1878" s="42">
        <v>0</v>
      </c>
      <c r="E1878" s="42">
        <v>1</v>
      </c>
      <c r="F1878" s="9" t="s">
        <v>2</v>
      </c>
      <c r="G1878" s="11">
        <f>IF(C1878=F1878,1,0)</f>
        <v>1</v>
      </c>
      <c r="H1878" s="11" t="b">
        <f>AND(C1878="incels",F1878="incels")</f>
        <v>0</v>
      </c>
      <c r="I1878" s="11" t="b">
        <f>AND(C1878="incels",F1878="neutre")</f>
        <v>0</v>
      </c>
      <c r="J1878" s="11" t="b">
        <f>AND(C1878="neutre",F1878="neutre")</f>
        <v>1</v>
      </c>
      <c r="K1878" s="12" t="b">
        <f>AND(C1878="neutre",F1878="incels")</f>
        <v>0</v>
      </c>
    </row>
    <row r="1879" spans="1:11" ht="15.75" customHeight="1" x14ac:dyDescent="0.15">
      <c r="A1879" s="39" t="s">
        <v>9795</v>
      </c>
      <c r="B1879" s="40">
        <v>9876</v>
      </c>
      <c r="C1879" s="41" t="s">
        <v>2</v>
      </c>
      <c r="D1879" s="42">
        <v>0</v>
      </c>
      <c r="E1879" s="42">
        <v>1</v>
      </c>
      <c r="F1879" s="9" t="s">
        <v>2</v>
      </c>
      <c r="G1879" s="11">
        <f>IF(C1879=F1879,1,0)</f>
        <v>1</v>
      </c>
      <c r="H1879" s="11" t="b">
        <f>AND(C1879="incels",F1879="incels")</f>
        <v>0</v>
      </c>
      <c r="I1879" s="11" t="b">
        <f>AND(C1879="incels",F1879="neutre")</f>
        <v>0</v>
      </c>
      <c r="J1879" s="11" t="b">
        <f>AND(C1879="neutre",F1879="neutre")</f>
        <v>1</v>
      </c>
      <c r="K1879" s="12" t="b">
        <f>AND(C1879="neutre",F1879="incels")</f>
        <v>0</v>
      </c>
    </row>
    <row r="1880" spans="1:11" ht="15.75" customHeight="1" x14ac:dyDescent="0.15">
      <c r="A1880" s="39" t="s">
        <v>4552</v>
      </c>
      <c r="B1880" s="40">
        <v>4562</v>
      </c>
      <c r="C1880" s="41" t="s">
        <v>2</v>
      </c>
      <c r="D1880" s="42">
        <v>0</v>
      </c>
      <c r="E1880" s="42">
        <v>1</v>
      </c>
      <c r="F1880" s="9" t="s">
        <v>2</v>
      </c>
      <c r="G1880" s="11">
        <f>IF(C1880=F1880,1,0)</f>
        <v>1</v>
      </c>
      <c r="H1880" s="11" t="b">
        <f>AND(C1880="incels",F1880="incels")</f>
        <v>0</v>
      </c>
      <c r="I1880" s="11" t="b">
        <f>AND(C1880="incels",F1880="neutre")</f>
        <v>0</v>
      </c>
      <c r="J1880" s="11" t="b">
        <f>AND(C1880="neutre",F1880="neutre")</f>
        <v>1</v>
      </c>
      <c r="K1880" s="12" t="b">
        <f>AND(C1880="neutre",F1880="incels")</f>
        <v>0</v>
      </c>
    </row>
    <row r="1881" spans="1:11" ht="15.75" customHeight="1" x14ac:dyDescent="0.15">
      <c r="A1881" s="39" t="s">
        <v>991</v>
      </c>
      <c r="B1881" s="40">
        <v>991</v>
      </c>
      <c r="C1881" s="41" t="s">
        <v>2</v>
      </c>
      <c r="D1881" s="42">
        <v>0</v>
      </c>
      <c r="E1881" s="42">
        <v>1</v>
      </c>
      <c r="F1881" s="9" t="s">
        <v>2</v>
      </c>
      <c r="G1881" s="11">
        <f>IF(C1881=F1881,1,0)</f>
        <v>1</v>
      </c>
      <c r="H1881" s="11" t="b">
        <f>AND(C1881="incels",F1881="incels")</f>
        <v>0</v>
      </c>
      <c r="I1881" s="11" t="b">
        <f>AND(C1881="incels",F1881="neutre")</f>
        <v>0</v>
      </c>
      <c r="J1881" s="11" t="b">
        <f>AND(C1881="neutre",F1881="neutre")</f>
        <v>1</v>
      </c>
      <c r="K1881" s="12" t="b">
        <f>AND(C1881="neutre",F1881="incels")</f>
        <v>0</v>
      </c>
    </row>
    <row r="1882" spans="1:11" ht="15.75" customHeight="1" x14ac:dyDescent="0.15">
      <c r="A1882" s="39" t="s">
        <v>8279</v>
      </c>
      <c r="B1882" s="40">
        <v>8341</v>
      </c>
      <c r="C1882" s="41" t="s">
        <v>2</v>
      </c>
      <c r="D1882" s="42">
        <v>0</v>
      </c>
      <c r="E1882" s="42">
        <v>1</v>
      </c>
      <c r="F1882" s="9" t="s">
        <v>2</v>
      </c>
      <c r="G1882" s="11">
        <f>IF(C1882=F1882,1,0)</f>
        <v>1</v>
      </c>
      <c r="H1882" s="11" t="b">
        <f>AND(C1882="incels",F1882="incels")</f>
        <v>0</v>
      </c>
      <c r="I1882" s="11" t="b">
        <f>AND(C1882="incels",F1882="neutre")</f>
        <v>0</v>
      </c>
      <c r="J1882" s="11" t="b">
        <f>AND(C1882="neutre",F1882="neutre")</f>
        <v>1</v>
      </c>
      <c r="K1882" s="12" t="b">
        <f>AND(C1882="neutre",F1882="incels")</f>
        <v>0</v>
      </c>
    </row>
    <row r="1883" spans="1:11" ht="15.75" customHeight="1" x14ac:dyDescent="0.15">
      <c r="A1883" s="39" t="s">
        <v>2636</v>
      </c>
      <c r="B1883" s="40">
        <v>2638</v>
      </c>
      <c r="C1883" s="41" t="s">
        <v>2</v>
      </c>
      <c r="D1883" s="42">
        <v>0</v>
      </c>
      <c r="E1883" s="42">
        <v>1</v>
      </c>
      <c r="F1883" s="9" t="s">
        <v>2</v>
      </c>
      <c r="G1883" s="11">
        <f>IF(C1883=F1883,1,0)</f>
        <v>1</v>
      </c>
      <c r="H1883" s="11" t="b">
        <f>AND(C1883="incels",F1883="incels")</f>
        <v>0</v>
      </c>
      <c r="I1883" s="11" t="b">
        <f>AND(C1883="incels",F1883="neutre")</f>
        <v>0</v>
      </c>
      <c r="J1883" s="11" t="b">
        <f>AND(C1883="neutre",F1883="neutre")</f>
        <v>1</v>
      </c>
      <c r="K1883" s="12" t="b">
        <f>AND(C1883="neutre",F1883="incels")</f>
        <v>0</v>
      </c>
    </row>
    <row r="1884" spans="1:11" ht="15.75" customHeight="1" x14ac:dyDescent="0.15">
      <c r="A1884" s="39" t="s">
        <v>1023</v>
      </c>
      <c r="B1884" s="40">
        <v>1024</v>
      </c>
      <c r="C1884" s="41" t="s">
        <v>2</v>
      </c>
      <c r="D1884" s="42">
        <v>0</v>
      </c>
      <c r="E1884" s="42">
        <v>1</v>
      </c>
      <c r="F1884" s="9" t="s">
        <v>2</v>
      </c>
      <c r="G1884" s="11">
        <f>IF(C1884=F1884,1,0)</f>
        <v>1</v>
      </c>
      <c r="H1884" s="11" t="b">
        <f>AND(C1884="incels",F1884="incels")</f>
        <v>0</v>
      </c>
      <c r="I1884" s="11" t="b">
        <f>AND(C1884="incels",F1884="neutre")</f>
        <v>0</v>
      </c>
      <c r="J1884" s="11" t="b">
        <f>AND(C1884="neutre",F1884="neutre")</f>
        <v>1</v>
      </c>
      <c r="K1884" s="12" t="b">
        <f>AND(C1884="neutre",F1884="incels")</f>
        <v>0</v>
      </c>
    </row>
    <row r="1885" spans="1:11" ht="15.75" customHeight="1" x14ac:dyDescent="0.15">
      <c r="A1885" s="39" t="s">
        <v>2830</v>
      </c>
      <c r="B1885" s="40">
        <v>2832</v>
      </c>
      <c r="C1885" s="41" t="s">
        <v>2</v>
      </c>
      <c r="D1885" s="42">
        <v>0</v>
      </c>
      <c r="E1885" s="42">
        <v>1</v>
      </c>
      <c r="F1885" s="9" t="s">
        <v>2</v>
      </c>
      <c r="G1885" s="11">
        <f>IF(C1885=F1885,1,0)</f>
        <v>1</v>
      </c>
      <c r="H1885" s="11" t="b">
        <f>AND(C1885="incels",F1885="incels")</f>
        <v>0</v>
      </c>
      <c r="I1885" s="11" t="b">
        <f>AND(C1885="incels",F1885="neutre")</f>
        <v>0</v>
      </c>
      <c r="J1885" s="11" t="b">
        <f>AND(C1885="neutre",F1885="neutre")</f>
        <v>1</v>
      </c>
      <c r="K1885" s="12" t="b">
        <f>AND(C1885="neutre",F1885="incels")</f>
        <v>0</v>
      </c>
    </row>
    <row r="1886" spans="1:11" ht="15.75" customHeight="1" x14ac:dyDescent="0.15">
      <c r="A1886" s="39" t="s">
        <v>6615</v>
      </c>
      <c r="B1886" s="40">
        <v>6656</v>
      </c>
      <c r="C1886" s="41" t="s">
        <v>2</v>
      </c>
      <c r="D1886" s="42">
        <v>0</v>
      </c>
      <c r="E1886" s="42">
        <v>1</v>
      </c>
      <c r="F1886" s="9" t="s">
        <v>2</v>
      </c>
      <c r="G1886" s="11">
        <f>IF(C1886=F1886,1,0)</f>
        <v>1</v>
      </c>
      <c r="H1886" s="11" t="b">
        <f>AND(C1886="incels",F1886="incels")</f>
        <v>0</v>
      </c>
      <c r="I1886" s="11" t="b">
        <f>AND(C1886="incels",F1886="neutre")</f>
        <v>0</v>
      </c>
      <c r="J1886" s="11" t="b">
        <f>AND(C1886="neutre",F1886="neutre")</f>
        <v>1</v>
      </c>
      <c r="K1886" s="12" t="b">
        <f>AND(C1886="neutre",F1886="incels")</f>
        <v>0</v>
      </c>
    </row>
    <row r="1887" spans="1:11" ht="15.75" customHeight="1" x14ac:dyDescent="0.15">
      <c r="A1887" s="39" t="s">
        <v>443</v>
      </c>
      <c r="B1887" s="40">
        <v>441</v>
      </c>
      <c r="C1887" s="41" t="s">
        <v>2</v>
      </c>
      <c r="D1887" s="42">
        <v>0</v>
      </c>
      <c r="E1887" s="42">
        <v>1</v>
      </c>
      <c r="F1887" s="9" t="s">
        <v>2</v>
      </c>
      <c r="G1887" s="11">
        <f>IF(C1887=F1887,1,0)</f>
        <v>1</v>
      </c>
      <c r="H1887" s="11" t="b">
        <f>AND(C1887="incels",F1887="incels")</f>
        <v>0</v>
      </c>
      <c r="I1887" s="11" t="b">
        <f>AND(C1887="incels",F1887="neutre")</f>
        <v>0</v>
      </c>
      <c r="J1887" s="11" t="b">
        <f>AND(C1887="neutre",F1887="neutre")</f>
        <v>1</v>
      </c>
      <c r="K1887" s="12" t="b">
        <f>AND(C1887="neutre",F1887="incels")</f>
        <v>0</v>
      </c>
    </row>
    <row r="1888" spans="1:11" ht="15.75" customHeight="1" x14ac:dyDescent="0.15">
      <c r="A1888" s="39" t="s">
        <v>8782</v>
      </c>
      <c r="B1888" s="40">
        <v>8849</v>
      </c>
      <c r="C1888" s="41" t="s">
        <v>1</v>
      </c>
      <c r="D1888" s="42">
        <v>1</v>
      </c>
      <c r="E1888" s="42">
        <v>0</v>
      </c>
      <c r="F1888" s="9" t="s">
        <v>2</v>
      </c>
      <c r="G1888" s="11">
        <f>IF(C1888=F1888,1,0)</f>
        <v>0</v>
      </c>
      <c r="H1888" s="11" t="b">
        <f>AND(C1888="incels",F1888="incels")</f>
        <v>0</v>
      </c>
      <c r="I1888" s="11" t="b">
        <f>AND(C1888="incels",F1888="neutre")</f>
        <v>1</v>
      </c>
      <c r="J1888" s="11" t="b">
        <f>AND(C1888="neutre",F1888="neutre")</f>
        <v>0</v>
      </c>
      <c r="K1888" s="12" t="b">
        <f>AND(C1888="neutre",F1888="incels")</f>
        <v>0</v>
      </c>
    </row>
    <row r="1889" spans="1:11" ht="15.75" customHeight="1" x14ac:dyDescent="0.15">
      <c r="A1889" s="39" t="s">
        <v>7225</v>
      </c>
      <c r="B1889" s="40">
        <v>7277</v>
      </c>
      <c r="C1889" s="41" t="s">
        <v>2</v>
      </c>
      <c r="D1889" s="42">
        <v>0</v>
      </c>
      <c r="E1889" s="42">
        <v>1</v>
      </c>
      <c r="F1889" s="9" t="s">
        <v>2</v>
      </c>
      <c r="G1889" s="11">
        <f>IF(C1889=F1889,1,0)</f>
        <v>1</v>
      </c>
      <c r="H1889" s="11" t="b">
        <f>AND(C1889="incels",F1889="incels")</f>
        <v>0</v>
      </c>
      <c r="I1889" s="11" t="b">
        <f>AND(C1889="incels",F1889="neutre")</f>
        <v>0</v>
      </c>
      <c r="J1889" s="11" t="b">
        <f>AND(C1889="neutre",F1889="neutre")</f>
        <v>1</v>
      </c>
      <c r="K1889" s="12" t="b">
        <f>AND(C1889="neutre",F1889="incels")</f>
        <v>0</v>
      </c>
    </row>
    <row r="1890" spans="1:11" ht="15.75" customHeight="1" x14ac:dyDescent="0.15">
      <c r="A1890" s="39" t="s">
        <v>9025</v>
      </c>
      <c r="B1890" s="40">
        <v>9096</v>
      </c>
      <c r="C1890" s="41" t="s">
        <v>2</v>
      </c>
      <c r="D1890" s="42">
        <v>0</v>
      </c>
      <c r="E1890" s="42">
        <v>1</v>
      </c>
      <c r="F1890" s="9" t="s">
        <v>2</v>
      </c>
      <c r="G1890" s="11">
        <f>IF(C1890=F1890,1,0)</f>
        <v>1</v>
      </c>
      <c r="H1890" s="11" t="b">
        <f>AND(C1890="incels",F1890="incels")</f>
        <v>0</v>
      </c>
      <c r="I1890" s="11" t="b">
        <f>AND(C1890="incels",F1890="neutre")</f>
        <v>0</v>
      </c>
      <c r="J1890" s="11" t="b">
        <f>AND(C1890="neutre",F1890="neutre")</f>
        <v>1</v>
      </c>
      <c r="K1890" s="12" t="b">
        <f>AND(C1890="neutre",F1890="incels")</f>
        <v>0</v>
      </c>
    </row>
    <row r="1891" spans="1:11" ht="15.75" customHeight="1" x14ac:dyDescent="0.15">
      <c r="A1891" s="39" t="s">
        <v>1713</v>
      </c>
      <c r="B1891" s="40">
        <v>1715</v>
      </c>
      <c r="C1891" s="41" t="s">
        <v>2</v>
      </c>
      <c r="D1891" s="42">
        <v>0</v>
      </c>
      <c r="E1891" s="42">
        <v>1</v>
      </c>
      <c r="F1891" s="9" t="s">
        <v>2</v>
      </c>
      <c r="G1891" s="11">
        <f>IF(C1891=F1891,1,0)</f>
        <v>1</v>
      </c>
      <c r="H1891" s="11" t="b">
        <f>AND(C1891="incels",F1891="incels")</f>
        <v>0</v>
      </c>
      <c r="I1891" s="11" t="b">
        <f>AND(C1891="incels",F1891="neutre")</f>
        <v>0</v>
      </c>
      <c r="J1891" s="11" t="b">
        <f>AND(C1891="neutre",F1891="neutre")</f>
        <v>1</v>
      </c>
      <c r="K1891" s="12" t="b">
        <f>AND(C1891="neutre",F1891="incels")</f>
        <v>0</v>
      </c>
    </row>
    <row r="1892" spans="1:11" ht="15.75" customHeight="1" x14ac:dyDescent="0.15">
      <c r="A1892" s="39" t="s">
        <v>2325</v>
      </c>
      <c r="B1892" s="40">
        <v>2327</v>
      </c>
      <c r="C1892" s="41" t="s">
        <v>2</v>
      </c>
      <c r="D1892" s="42">
        <v>0</v>
      </c>
      <c r="E1892" s="42">
        <v>1</v>
      </c>
      <c r="F1892" s="9" t="s">
        <v>2</v>
      </c>
      <c r="G1892" s="11">
        <f>IF(C1892=F1892,1,0)</f>
        <v>1</v>
      </c>
      <c r="H1892" s="11" t="b">
        <f>AND(C1892="incels",F1892="incels")</f>
        <v>0</v>
      </c>
      <c r="I1892" s="11" t="b">
        <f>AND(C1892="incels",F1892="neutre")</f>
        <v>0</v>
      </c>
      <c r="J1892" s="11" t="b">
        <f>AND(C1892="neutre",F1892="neutre")</f>
        <v>1</v>
      </c>
      <c r="K1892" s="12" t="b">
        <f>AND(C1892="neutre",F1892="incels")</f>
        <v>0</v>
      </c>
    </row>
    <row r="1893" spans="1:11" ht="15.75" customHeight="1" x14ac:dyDescent="0.15">
      <c r="A1893" s="39" t="s">
        <v>3422</v>
      </c>
      <c r="B1893" s="40">
        <v>3427</v>
      </c>
      <c r="C1893" s="41" t="s">
        <v>2</v>
      </c>
      <c r="D1893" s="42">
        <v>0</v>
      </c>
      <c r="E1893" s="42">
        <v>1</v>
      </c>
      <c r="F1893" s="9" t="s">
        <v>2</v>
      </c>
      <c r="G1893" s="11">
        <f>IF(C1893=F1893,1,0)</f>
        <v>1</v>
      </c>
      <c r="H1893" s="11" t="b">
        <f>AND(C1893="incels",F1893="incels")</f>
        <v>0</v>
      </c>
      <c r="I1893" s="11" t="b">
        <f>AND(C1893="incels",F1893="neutre")</f>
        <v>0</v>
      </c>
      <c r="J1893" s="11" t="b">
        <f>AND(C1893="neutre",F1893="neutre")</f>
        <v>1</v>
      </c>
      <c r="K1893" s="12" t="b">
        <f>AND(C1893="neutre",F1893="incels")</f>
        <v>0</v>
      </c>
    </row>
    <row r="1894" spans="1:11" ht="15.75" customHeight="1" x14ac:dyDescent="0.15">
      <c r="A1894" s="39" t="s">
        <v>1752</v>
      </c>
      <c r="B1894" s="40">
        <v>1754</v>
      </c>
      <c r="C1894" s="41" t="s">
        <v>1</v>
      </c>
      <c r="D1894" s="42">
        <v>1</v>
      </c>
      <c r="E1894" s="42">
        <v>0</v>
      </c>
      <c r="F1894" s="9" t="s">
        <v>2</v>
      </c>
      <c r="G1894" s="11">
        <f>IF(C1894=F1894,1,0)</f>
        <v>0</v>
      </c>
      <c r="H1894" s="11" t="b">
        <f>AND(C1894="incels",F1894="incels")</f>
        <v>0</v>
      </c>
      <c r="I1894" s="11" t="b">
        <f>AND(C1894="incels",F1894="neutre")</f>
        <v>1</v>
      </c>
      <c r="J1894" s="11" t="b">
        <f>AND(C1894="neutre",F1894="neutre")</f>
        <v>0</v>
      </c>
      <c r="K1894" s="12" t="b">
        <f>AND(C1894="neutre",F1894="incels")</f>
        <v>0</v>
      </c>
    </row>
    <row r="1895" spans="1:11" ht="15.75" customHeight="1" x14ac:dyDescent="0.15">
      <c r="A1895" s="39" t="s">
        <v>6125</v>
      </c>
      <c r="B1895" s="40">
        <v>6160</v>
      </c>
      <c r="C1895" s="41" t="s">
        <v>1</v>
      </c>
      <c r="D1895" s="42">
        <v>1</v>
      </c>
      <c r="E1895" s="42">
        <v>0</v>
      </c>
      <c r="F1895" s="9" t="s">
        <v>2</v>
      </c>
      <c r="G1895" s="11">
        <f>IF(C1895=F1895,1,0)</f>
        <v>0</v>
      </c>
      <c r="H1895" s="11" t="b">
        <f>AND(C1895="incels",F1895="incels")</f>
        <v>0</v>
      </c>
      <c r="I1895" s="11" t="b">
        <f>AND(C1895="incels",F1895="neutre")</f>
        <v>1</v>
      </c>
      <c r="J1895" s="11" t="b">
        <f>AND(C1895="neutre",F1895="neutre")</f>
        <v>0</v>
      </c>
      <c r="K1895" s="12" t="b">
        <f>AND(C1895="neutre",F1895="incels")</f>
        <v>0</v>
      </c>
    </row>
    <row r="1896" spans="1:11" ht="15.75" customHeight="1" x14ac:dyDescent="0.15">
      <c r="A1896" s="39" t="s">
        <v>5532</v>
      </c>
      <c r="B1896" s="40">
        <v>5561</v>
      </c>
      <c r="C1896" s="41" t="s">
        <v>1</v>
      </c>
      <c r="D1896" s="42">
        <v>1</v>
      </c>
      <c r="E1896" s="42">
        <v>0</v>
      </c>
      <c r="F1896" s="9" t="s">
        <v>2</v>
      </c>
      <c r="G1896" s="11">
        <f>IF(C1896=F1896,1,0)</f>
        <v>0</v>
      </c>
      <c r="H1896" s="11" t="b">
        <f>AND(C1896="incels",F1896="incels")</f>
        <v>0</v>
      </c>
      <c r="I1896" s="11" t="b">
        <f>AND(C1896="incels",F1896="neutre")</f>
        <v>1</v>
      </c>
      <c r="J1896" s="11" t="b">
        <f>AND(C1896="neutre",F1896="neutre")</f>
        <v>0</v>
      </c>
      <c r="K1896" s="12" t="b">
        <f>AND(C1896="neutre",F1896="incels")</f>
        <v>0</v>
      </c>
    </row>
    <row r="1897" spans="1:11" ht="15.75" customHeight="1" x14ac:dyDescent="0.15">
      <c r="A1897" s="39" t="s">
        <v>2009</v>
      </c>
      <c r="B1897" s="40">
        <v>2011</v>
      </c>
      <c r="C1897" s="41" t="s">
        <v>2</v>
      </c>
      <c r="D1897" s="42">
        <v>0</v>
      </c>
      <c r="E1897" s="42">
        <v>1</v>
      </c>
      <c r="F1897" s="9" t="s">
        <v>2</v>
      </c>
      <c r="G1897" s="11">
        <f>IF(C1897=F1897,1,0)</f>
        <v>1</v>
      </c>
      <c r="H1897" s="11" t="b">
        <f>AND(C1897="incels",F1897="incels")</f>
        <v>0</v>
      </c>
      <c r="I1897" s="11" t="b">
        <f>AND(C1897="incels",F1897="neutre")</f>
        <v>0</v>
      </c>
      <c r="J1897" s="11" t="b">
        <f>AND(C1897="neutre",F1897="neutre")</f>
        <v>1</v>
      </c>
      <c r="K1897" s="12" t="b">
        <f>AND(C1897="neutre",F1897="incels")</f>
        <v>0</v>
      </c>
    </row>
    <row r="1898" spans="1:11" ht="15.75" customHeight="1" x14ac:dyDescent="0.15">
      <c r="A1898" s="39" t="s">
        <v>1677</v>
      </c>
      <c r="B1898" s="40">
        <v>1679</v>
      </c>
      <c r="C1898" s="41" t="s">
        <v>2</v>
      </c>
      <c r="D1898" s="42">
        <v>0</v>
      </c>
      <c r="E1898" s="42">
        <v>1</v>
      </c>
      <c r="F1898" s="9" t="s">
        <v>2</v>
      </c>
      <c r="G1898" s="11">
        <f>IF(C1898=F1898,1,0)</f>
        <v>1</v>
      </c>
      <c r="H1898" s="11" t="b">
        <f>AND(C1898="incels",F1898="incels")</f>
        <v>0</v>
      </c>
      <c r="I1898" s="11" t="b">
        <f>AND(C1898="incels",F1898="neutre")</f>
        <v>0</v>
      </c>
      <c r="J1898" s="11" t="b">
        <f>AND(C1898="neutre",F1898="neutre")</f>
        <v>1</v>
      </c>
      <c r="K1898" s="12" t="b">
        <f>AND(C1898="neutre",F1898="incels")</f>
        <v>0</v>
      </c>
    </row>
    <row r="1899" spans="1:11" ht="15.75" customHeight="1" x14ac:dyDescent="0.15">
      <c r="A1899" s="39" t="s">
        <v>4663</v>
      </c>
      <c r="B1899" s="40">
        <v>4675</v>
      </c>
      <c r="C1899" s="41" t="s">
        <v>2</v>
      </c>
      <c r="D1899" s="42">
        <v>0</v>
      </c>
      <c r="E1899" s="42">
        <v>1</v>
      </c>
      <c r="F1899" s="9" t="s">
        <v>2</v>
      </c>
      <c r="G1899" s="11">
        <f>IF(C1899=F1899,1,0)</f>
        <v>1</v>
      </c>
      <c r="H1899" s="11" t="b">
        <f>AND(C1899="incels",F1899="incels")</f>
        <v>0</v>
      </c>
      <c r="I1899" s="11" t="b">
        <f>AND(C1899="incels",F1899="neutre")</f>
        <v>0</v>
      </c>
      <c r="J1899" s="11" t="b">
        <f>AND(C1899="neutre",F1899="neutre")</f>
        <v>1</v>
      </c>
      <c r="K1899" s="12" t="b">
        <f>AND(C1899="neutre",F1899="incels")</f>
        <v>0</v>
      </c>
    </row>
    <row r="1900" spans="1:11" ht="15.75" customHeight="1" x14ac:dyDescent="0.15">
      <c r="A1900" s="39" t="s">
        <v>1012</v>
      </c>
      <c r="B1900" s="40">
        <v>1012</v>
      </c>
      <c r="C1900" s="41" t="s">
        <v>2</v>
      </c>
      <c r="D1900" s="42">
        <v>0</v>
      </c>
      <c r="E1900" s="42">
        <v>1</v>
      </c>
      <c r="F1900" s="9" t="s">
        <v>2</v>
      </c>
      <c r="G1900" s="11">
        <f>IF(C1900=F1900,1,0)</f>
        <v>1</v>
      </c>
      <c r="H1900" s="11" t="b">
        <f>AND(C1900="incels",F1900="incels")</f>
        <v>0</v>
      </c>
      <c r="I1900" s="11" t="b">
        <f>AND(C1900="incels",F1900="neutre")</f>
        <v>0</v>
      </c>
      <c r="J1900" s="11" t="b">
        <f>AND(C1900="neutre",F1900="neutre")</f>
        <v>1</v>
      </c>
      <c r="K1900" s="12" t="b">
        <f>AND(C1900="neutre",F1900="incels")</f>
        <v>0</v>
      </c>
    </row>
    <row r="1901" spans="1:11" ht="15.75" customHeight="1" x14ac:dyDescent="0.15">
      <c r="A1901" s="39" t="s">
        <v>1212</v>
      </c>
      <c r="B1901" s="40">
        <v>1213</v>
      </c>
      <c r="C1901" s="41" t="s">
        <v>2</v>
      </c>
      <c r="D1901" s="42">
        <v>0</v>
      </c>
      <c r="E1901" s="42">
        <v>1</v>
      </c>
      <c r="F1901" s="9" t="s">
        <v>2</v>
      </c>
      <c r="G1901" s="11">
        <f>IF(C1901=F1901,1,0)</f>
        <v>1</v>
      </c>
      <c r="H1901" s="11" t="b">
        <f>AND(C1901="incels",F1901="incels")</f>
        <v>0</v>
      </c>
      <c r="I1901" s="11" t="b">
        <f>AND(C1901="incels",F1901="neutre")</f>
        <v>0</v>
      </c>
      <c r="J1901" s="11" t="b">
        <f>AND(C1901="neutre",F1901="neutre")</f>
        <v>1</v>
      </c>
      <c r="K1901" s="12" t="b">
        <f>AND(C1901="neutre",F1901="incels")</f>
        <v>0</v>
      </c>
    </row>
    <row r="1902" spans="1:11" ht="15.75" customHeight="1" x14ac:dyDescent="0.15">
      <c r="A1902" s="39" t="s">
        <v>7830</v>
      </c>
      <c r="B1902" s="40">
        <v>7887</v>
      </c>
      <c r="C1902" s="41" t="s">
        <v>2</v>
      </c>
      <c r="D1902" s="42">
        <v>0</v>
      </c>
      <c r="E1902" s="42">
        <v>1</v>
      </c>
      <c r="F1902" s="9" t="s">
        <v>2</v>
      </c>
      <c r="G1902" s="11">
        <f>IF(C1902=F1902,1,0)</f>
        <v>1</v>
      </c>
      <c r="H1902" s="11" t="b">
        <f>AND(C1902="incels",F1902="incels")</f>
        <v>0</v>
      </c>
      <c r="I1902" s="11" t="b">
        <f>AND(C1902="incels",F1902="neutre")</f>
        <v>0</v>
      </c>
      <c r="J1902" s="11" t="b">
        <f>AND(C1902="neutre",F1902="neutre")</f>
        <v>1</v>
      </c>
      <c r="K1902" s="12" t="b">
        <f>AND(C1902="neutre",F1902="incels")</f>
        <v>0</v>
      </c>
    </row>
    <row r="1903" spans="1:11" ht="15.75" customHeight="1" x14ac:dyDescent="0.15">
      <c r="A1903" s="39" t="s">
        <v>9610</v>
      </c>
      <c r="B1903" s="40">
        <v>9688</v>
      </c>
      <c r="C1903" s="41" t="s">
        <v>2</v>
      </c>
      <c r="D1903" s="42">
        <v>0</v>
      </c>
      <c r="E1903" s="42">
        <v>1</v>
      </c>
      <c r="F1903" s="9" t="s">
        <v>2</v>
      </c>
      <c r="G1903" s="11">
        <f>IF(C1903=F1903,1,0)</f>
        <v>1</v>
      </c>
      <c r="H1903" s="11" t="b">
        <f>AND(C1903="incels",F1903="incels")</f>
        <v>0</v>
      </c>
      <c r="I1903" s="11" t="b">
        <f>AND(C1903="incels",F1903="neutre")</f>
        <v>0</v>
      </c>
      <c r="J1903" s="11" t="b">
        <f>AND(C1903="neutre",F1903="neutre")</f>
        <v>1</v>
      </c>
      <c r="K1903" s="12" t="b">
        <f>AND(C1903="neutre",F1903="incels")</f>
        <v>0</v>
      </c>
    </row>
    <row r="1904" spans="1:11" ht="15.75" customHeight="1" x14ac:dyDescent="0.15">
      <c r="A1904" s="39" t="s">
        <v>9603</v>
      </c>
      <c r="B1904" s="40">
        <v>9681</v>
      </c>
      <c r="C1904" s="41" t="s">
        <v>2</v>
      </c>
      <c r="D1904" s="42">
        <v>0</v>
      </c>
      <c r="E1904" s="42">
        <v>1</v>
      </c>
      <c r="F1904" s="9" t="s">
        <v>2</v>
      </c>
      <c r="G1904" s="11">
        <f>IF(C1904=F1904,1,0)</f>
        <v>1</v>
      </c>
      <c r="H1904" s="11" t="b">
        <f>AND(C1904="incels",F1904="incels")</f>
        <v>0</v>
      </c>
      <c r="I1904" s="11" t="b">
        <f>AND(C1904="incels",F1904="neutre")</f>
        <v>0</v>
      </c>
      <c r="J1904" s="11" t="b">
        <f>AND(C1904="neutre",F1904="neutre")</f>
        <v>1</v>
      </c>
      <c r="K1904" s="12" t="b">
        <f>AND(C1904="neutre",F1904="incels")</f>
        <v>0</v>
      </c>
    </row>
    <row r="1905" spans="1:11" ht="15.75" customHeight="1" x14ac:dyDescent="0.15">
      <c r="A1905" s="39" t="s">
        <v>274</v>
      </c>
      <c r="B1905" s="40">
        <v>272</v>
      </c>
      <c r="C1905" s="41" t="s">
        <v>2</v>
      </c>
      <c r="D1905" s="42">
        <v>0</v>
      </c>
      <c r="E1905" s="42">
        <v>1</v>
      </c>
      <c r="F1905" s="9" t="s">
        <v>2</v>
      </c>
      <c r="G1905" s="11">
        <f>IF(C1905=F1905,1,0)</f>
        <v>1</v>
      </c>
      <c r="H1905" s="11" t="b">
        <f>AND(C1905="incels",F1905="incels")</f>
        <v>0</v>
      </c>
      <c r="I1905" s="11" t="b">
        <f>AND(C1905="incels",F1905="neutre")</f>
        <v>0</v>
      </c>
      <c r="J1905" s="11" t="b">
        <f>AND(C1905="neutre",F1905="neutre")</f>
        <v>1</v>
      </c>
      <c r="K1905" s="12" t="b">
        <f>AND(C1905="neutre",F1905="incels")</f>
        <v>0</v>
      </c>
    </row>
    <row r="1906" spans="1:11" ht="15.75" customHeight="1" x14ac:dyDescent="0.15">
      <c r="A1906" s="39" t="s">
        <v>7498</v>
      </c>
      <c r="B1906" s="40">
        <v>7554</v>
      </c>
      <c r="C1906" s="41" t="s">
        <v>2</v>
      </c>
      <c r="D1906" s="42">
        <v>0</v>
      </c>
      <c r="E1906" s="42">
        <v>1</v>
      </c>
      <c r="F1906" s="9" t="s">
        <v>2</v>
      </c>
      <c r="G1906" s="11">
        <f>IF(C1906=F1906,1,0)</f>
        <v>1</v>
      </c>
      <c r="H1906" s="11" t="b">
        <f>AND(C1906="incels",F1906="incels")</f>
        <v>0</v>
      </c>
      <c r="I1906" s="11" t="b">
        <f>AND(C1906="incels",F1906="neutre")</f>
        <v>0</v>
      </c>
      <c r="J1906" s="11" t="b">
        <f>AND(C1906="neutre",F1906="neutre")</f>
        <v>1</v>
      </c>
      <c r="K1906" s="12" t="b">
        <f>AND(C1906="neutre",F1906="incels")</f>
        <v>0</v>
      </c>
    </row>
    <row r="1907" spans="1:11" ht="15.75" customHeight="1" x14ac:dyDescent="0.15">
      <c r="A1907" s="39" t="s">
        <v>7459</v>
      </c>
      <c r="B1907" s="40">
        <v>7514</v>
      </c>
      <c r="C1907" s="41" t="s">
        <v>2</v>
      </c>
      <c r="D1907" s="42">
        <v>0</v>
      </c>
      <c r="E1907" s="42">
        <v>1</v>
      </c>
      <c r="F1907" s="9" t="s">
        <v>2</v>
      </c>
      <c r="G1907" s="11">
        <f>IF(C1907=F1907,1,0)</f>
        <v>1</v>
      </c>
      <c r="H1907" s="11" t="b">
        <f>AND(C1907="incels",F1907="incels")</f>
        <v>0</v>
      </c>
      <c r="I1907" s="11" t="b">
        <f>AND(C1907="incels",F1907="neutre")</f>
        <v>0</v>
      </c>
      <c r="J1907" s="11" t="b">
        <f>AND(C1907="neutre",F1907="neutre")</f>
        <v>1</v>
      </c>
      <c r="K1907" s="12" t="b">
        <f>AND(C1907="neutre",F1907="incels")</f>
        <v>0</v>
      </c>
    </row>
    <row r="1908" spans="1:11" ht="15.75" customHeight="1" x14ac:dyDescent="0.15">
      <c r="A1908" s="39" t="s">
        <v>5082</v>
      </c>
      <c r="B1908" s="40">
        <v>5102</v>
      </c>
      <c r="C1908" s="41" t="s">
        <v>2</v>
      </c>
      <c r="D1908" s="42">
        <v>0</v>
      </c>
      <c r="E1908" s="42">
        <v>1</v>
      </c>
      <c r="F1908" s="9" t="s">
        <v>2</v>
      </c>
      <c r="G1908" s="11">
        <f>IF(C1908=F1908,1,0)</f>
        <v>1</v>
      </c>
      <c r="H1908" s="11" t="b">
        <f>AND(C1908="incels",F1908="incels")</f>
        <v>0</v>
      </c>
      <c r="I1908" s="11" t="b">
        <f>AND(C1908="incels",F1908="neutre")</f>
        <v>0</v>
      </c>
      <c r="J1908" s="11" t="b">
        <f>AND(C1908="neutre",F1908="neutre")</f>
        <v>1</v>
      </c>
      <c r="K1908" s="12" t="b">
        <f>AND(C1908="neutre",F1908="incels")</f>
        <v>0</v>
      </c>
    </row>
    <row r="1909" spans="1:11" ht="15.75" customHeight="1" x14ac:dyDescent="0.15">
      <c r="A1909" s="39" t="s">
        <v>5325</v>
      </c>
      <c r="B1909" s="40">
        <v>5350</v>
      </c>
      <c r="C1909" s="41" t="s">
        <v>2</v>
      </c>
      <c r="D1909" s="42">
        <v>0</v>
      </c>
      <c r="E1909" s="42">
        <v>1</v>
      </c>
      <c r="F1909" s="9" t="s">
        <v>2</v>
      </c>
      <c r="G1909" s="11">
        <f>IF(C1909=F1909,1,0)</f>
        <v>1</v>
      </c>
      <c r="H1909" s="11" t="b">
        <f>AND(C1909="incels",F1909="incels")</f>
        <v>0</v>
      </c>
      <c r="I1909" s="11" t="b">
        <f>AND(C1909="incels",F1909="neutre")</f>
        <v>0</v>
      </c>
      <c r="J1909" s="11" t="b">
        <f>AND(C1909="neutre",F1909="neutre")</f>
        <v>1</v>
      </c>
      <c r="K1909" s="12" t="b">
        <f>AND(C1909="neutre",F1909="incels")</f>
        <v>0</v>
      </c>
    </row>
    <row r="1910" spans="1:11" ht="15.75" customHeight="1" x14ac:dyDescent="0.15">
      <c r="A1910" s="39" t="s">
        <v>5988</v>
      </c>
      <c r="B1910" s="40">
        <v>6022</v>
      </c>
      <c r="C1910" s="41" t="s">
        <v>2</v>
      </c>
      <c r="D1910" s="42">
        <v>0</v>
      </c>
      <c r="E1910" s="42">
        <v>1</v>
      </c>
      <c r="F1910" s="9" t="s">
        <v>2</v>
      </c>
      <c r="G1910" s="11">
        <f>IF(C1910=F1910,1,0)</f>
        <v>1</v>
      </c>
      <c r="H1910" s="11" t="b">
        <f>AND(C1910="incels",F1910="incels")</f>
        <v>0</v>
      </c>
      <c r="I1910" s="11" t="b">
        <f>AND(C1910="incels",F1910="neutre")</f>
        <v>0</v>
      </c>
      <c r="J1910" s="11" t="b">
        <f>AND(C1910="neutre",F1910="neutre")</f>
        <v>1</v>
      </c>
      <c r="K1910" s="12" t="b">
        <f>AND(C1910="neutre",F1910="incels")</f>
        <v>0</v>
      </c>
    </row>
    <row r="1911" spans="1:11" ht="15.75" customHeight="1" x14ac:dyDescent="0.15">
      <c r="A1911" s="39" t="s">
        <v>6475</v>
      </c>
      <c r="B1911" s="40">
        <v>6515</v>
      </c>
      <c r="C1911" s="41" t="s">
        <v>2</v>
      </c>
      <c r="D1911" s="42">
        <v>0</v>
      </c>
      <c r="E1911" s="42">
        <v>1</v>
      </c>
      <c r="F1911" s="9" t="s">
        <v>2</v>
      </c>
      <c r="G1911" s="11">
        <f>IF(C1911=F1911,1,0)</f>
        <v>1</v>
      </c>
      <c r="H1911" s="11" t="b">
        <f>AND(C1911="incels",F1911="incels")</f>
        <v>0</v>
      </c>
      <c r="I1911" s="11" t="b">
        <f>AND(C1911="incels",F1911="neutre")</f>
        <v>0</v>
      </c>
      <c r="J1911" s="11" t="b">
        <f>AND(C1911="neutre",F1911="neutre")</f>
        <v>1</v>
      </c>
      <c r="K1911" s="12" t="b">
        <f>AND(C1911="neutre",F1911="incels")</f>
        <v>0</v>
      </c>
    </row>
    <row r="1912" spans="1:11" ht="15.75" customHeight="1" x14ac:dyDescent="0.15">
      <c r="A1912" s="39" t="s">
        <v>2201</v>
      </c>
      <c r="B1912" s="40">
        <v>2203</v>
      </c>
      <c r="C1912" s="41" t="s">
        <v>2</v>
      </c>
      <c r="D1912" s="42">
        <v>0</v>
      </c>
      <c r="E1912" s="42">
        <v>1</v>
      </c>
      <c r="F1912" s="9" t="s">
        <v>2</v>
      </c>
      <c r="G1912" s="11">
        <f>IF(C1912=F1912,1,0)</f>
        <v>1</v>
      </c>
      <c r="H1912" s="11" t="b">
        <f>AND(C1912="incels",F1912="incels")</f>
        <v>0</v>
      </c>
      <c r="I1912" s="11" t="b">
        <f>AND(C1912="incels",F1912="neutre")</f>
        <v>0</v>
      </c>
      <c r="J1912" s="11" t="b">
        <f>AND(C1912="neutre",F1912="neutre")</f>
        <v>1</v>
      </c>
      <c r="K1912" s="12" t="b">
        <f>AND(C1912="neutre",F1912="incels")</f>
        <v>0</v>
      </c>
    </row>
    <row r="1913" spans="1:11" ht="15.75" customHeight="1" x14ac:dyDescent="0.15">
      <c r="A1913" s="39" t="s">
        <v>1308</v>
      </c>
      <c r="B1913" s="40">
        <v>1309</v>
      </c>
      <c r="C1913" s="41" t="s">
        <v>2</v>
      </c>
      <c r="D1913" s="42">
        <v>0</v>
      </c>
      <c r="E1913" s="42">
        <v>1</v>
      </c>
      <c r="F1913" s="9" t="s">
        <v>2</v>
      </c>
      <c r="G1913" s="11">
        <f>IF(C1913=F1913,1,0)</f>
        <v>1</v>
      </c>
      <c r="H1913" s="11" t="b">
        <f>AND(C1913="incels",F1913="incels")</f>
        <v>0</v>
      </c>
      <c r="I1913" s="11" t="b">
        <f>AND(C1913="incels",F1913="neutre")</f>
        <v>0</v>
      </c>
      <c r="J1913" s="11" t="b">
        <f>AND(C1913="neutre",F1913="neutre")</f>
        <v>1</v>
      </c>
      <c r="K1913" s="12" t="b">
        <f>AND(C1913="neutre",F1913="incels")</f>
        <v>0</v>
      </c>
    </row>
    <row r="1914" spans="1:11" ht="15.75" customHeight="1" x14ac:dyDescent="0.15">
      <c r="A1914" s="39" t="s">
        <v>5329</v>
      </c>
      <c r="B1914" s="40">
        <v>5354</v>
      </c>
      <c r="C1914" s="41" t="s">
        <v>2</v>
      </c>
      <c r="D1914" s="42">
        <v>0</v>
      </c>
      <c r="E1914" s="42">
        <v>1</v>
      </c>
      <c r="F1914" s="9" t="s">
        <v>2</v>
      </c>
      <c r="G1914" s="11">
        <f>IF(C1914=F1914,1,0)</f>
        <v>1</v>
      </c>
      <c r="H1914" s="11" t="b">
        <f>AND(C1914="incels",F1914="incels")</f>
        <v>0</v>
      </c>
      <c r="I1914" s="11" t="b">
        <f>AND(C1914="incels",F1914="neutre")</f>
        <v>0</v>
      </c>
      <c r="J1914" s="11" t="b">
        <f>AND(C1914="neutre",F1914="neutre")</f>
        <v>1</v>
      </c>
      <c r="K1914" s="12" t="b">
        <f>AND(C1914="neutre",F1914="incels")</f>
        <v>0</v>
      </c>
    </row>
    <row r="1915" spans="1:11" ht="15.75" customHeight="1" x14ac:dyDescent="0.15">
      <c r="A1915" s="39" t="s">
        <v>5268</v>
      </c>
      <c r="B1915" s="40">
        <v>5292</v>
      </c>
      <c r="C1915" s="41" t="s">
        <v>2</v>
      </c>
      <c r="D1915" s="42">
        <v>0</v>
      </c>
      <c r="E1915" s="42">
        <v>1</v>
      </c>
      <c r="F1915" s="9" t="s">
        <v>2</v>
      </c>
      <c r="G1915" s="11">
        <f>IF(C1915=F1915,1,0)</f>
        <v>1</v>
      </c>
      <c r="H1915" s="11" t="b">
        <f>AND(C1915="incels",F1915="incels")</f>
        <v>0</v>
      </c>
      <c r="I1915" s="11" t="b">
        <f>AND(C1915="incels",F1915="neutre")</f>
        <v>0</v>
      </c>
      <c r="J1915" s="11" t="b">
        <f>AND(C1915="neutre",F1915="neutre")</f>
        <v>1</v>
      </c>
      <c r="K1915" s="12" t="b">
        <f>AND(C1915="neutre",F1915="incels")</f>
        <v>0</v>
      </c>
    </row>
    <row r="1916" spans="1:11" ht="15.75" customHeight="1" x14ac:dyDescent="0.15">
      <c r="A1916" s="39" t="s">
        <v>7581</v>
      </c>
      <c r="B1916" s="40">
        <v>7637</v>
      </c>
      <c r="C1916" s="41" t="s">
        <v>2</v>
      </c>
      <c r="D1916" s="42">
        <v>0</v>
      </c>
      <c r="E1916" s="42">
        <v>1</v>
      </c>
      <c r="F1916" s="9" t="s">
        <v>2</v>
      </c>
      <c r="G1916" s="11">
        <f>IF(C1916=F1916,1,0)</f>
        <v>1</v>
      </c>
      <c r="H1916" s="11" t="b">
        <f>AND(C1916="incels",F1916="incels")</f>
        <v>0</v>
      </c>
      <c r="I1916" s="11" t="b">
        <f>AND(C1916="incels",F1916="neutre")</f>
        <v>0</v>
      </c>
      <c r="J1916" s="11" t="b">
        <f>AND(C1916="neutre",F1916="neutre")</f>
        <v>1</v>
      </c>
      <c r="K1916" s="12" t="b">
        <f>AND(C1916="neutre",F1916="incels")</f>
        <v>0</v>
      </c>
    </row>
    <row r="1917" spans="1:11" ht="15.75" customHeight="1" x14ac:dyDescent="0.15">
      <c r="A1917" s="39" t="s">
        <v>5931</v>
      </c>
      <c r="B1917" s="40">
        <v>5964</v>
      </c>
      <c r="C1917" s="41" t="s">
        <v>2</v>
      </c>
      <c r="D1917" s="42">
        <v>0</v>
      </c>
      <c r="E1917" s="42">
        <v>1</v>
      </c>
      <c r="F1917" s="9" t="s">
        <v>2</v>
      </c>
      <c r="G1917" s="11">
        <f>IF(C1917=F1917,1,0)</f>
        <v>1</v>
      </c>
      <c r="H1917" s="11" t="b">
        <f>AND(C1917="incels",F1917="incels")</f>
        <v>0</v>
      </c>
      <c r="I1917" s="11" t="b">
        <f>AND(C1917="incels",F1917="neutre")</f>
        <v>0</v>
      </c>
      <c r="J1917" s="11" t="b">
        <f>AND(C1917="neutre",F1917="neutre")</f>
        <v>1</v>
      </c>
      <c r="K1917" s="12" t="b">
        <f>AND(C1917="neutre",F1917="incels")</f>
        <v>0</v>
      </c>
    </row>
    <row r="1918" spans="1:11" ht="15.75" customHeight="1" x14ac:dyDescent="0.15">
      <c r="A1918" s="39" t="s">
        <v>6796</v>
      </c>
      <c r="B1918" s="40">
        <v>6840</v>
      </c>
      <c r="C1918" s="41" t="s">
        <v>2</v>
      </c>
      <c r="D1918" s="42">
        <v>0</v>
      </c>
      <c r="E1918" s="42">
        <v>1</v>
      </c>
      <c r="F1918" s="9" t="s">
        <v>2</v>
      </c>
      <c r="G1918" s="11">
        <f>IF(C1918=F1918,1,0)</f>
        <v>1</v>
      </c>
      <c r="H1918" s="11" t="b">
        <f>AND(C1918="incels",F1918="incels")</f>
        <v>0</v>
      </c>
      <c r="I1918" s="11" t="b">
        <f>AND(C1918="incels",F1918="neutre")</f>
        <v>0</v>
      </c>
      <c r="J1918" s="11" t="b">
        <f>AND(C1918="neutre",F1918="neutre")</f>
        <v>1</v>
      </c>
      <c r="K1918" s="12" t="b">
        <f>AND(C1918="neutre",F1918="incels")</f>
        <v>0</v>
      </c>
    </row>
    <row r="1919" spans="1:11" ht="15.75" customHeight="1" x14ac:dyDescent="0.15">
      <c r="A1919" s="39" t="s">
        <v>2743</v>
      </c>
      <c r="B1919" s="40">
        <v>2745</v>
      </c>
      <c r="C1919" s="41" t="s">
        <v>2</v>
      </c>
      <c r="D1919" s="42">
        <v>0</v>
      </c>
      <c r="E1919" s="42">
        <v>1</v>
      </c>
      <c r="F1919" s="9" t="s">
        <v>2</v>
      </c>
      <c r="G1919" s="11">
        <f>IF(C1919=F1919,1,0)</f>
        <v>1</v>
      </c>
      <c r="H1919" s="11" t="b">
        <f>AND(C1919="incels",F1919="incels")</f>
        <v>0</v>
      </c>
      <c r="I1919" s="11" t="b">
        <f>AND(C1919="incels",F1919="neutre")</f>
        <v>0</v>
      </c>
      <c r="J1919" s="11" t="b">
        <f>AND(C1919="neutre",F1919="neutre")</f>
        <v>1</v>
      </c>
      <c r="K1919" s="12" t="b">
        <f>AND(C1919="neutre",F1919="incels")</f>
        <v>0</v>
      </c>
    </row>
    <row r="1920" spans="1:11" ht="15.75" customHeight="1" x14ac:dyDescent="0.15">
      <c r="A1920" s="39" t="s">
        <v>5660</v>
      </c>
      <c r="B1920" s="40">
        <v>5689</v>
      </c>
      <c r="C1920" s="41" t="s">
        <v>2</v>
      </c>
      <c r="D1920" s="42">
        <v>0</v>
      </c>
      <c r="E1920" s="42">
        <v>1</v>
      </c>
      <c r="F1920" s="9" t="s">
        <v>2</v>
      </c>
      <c r="G1920" s="11">
        <f>IF(C1920=F1920,1,0)</f>
        <v>1</v>
      </c>
      <c r="H1920" s="11" t="b">
        <f>AND(C1920="incels",F1920="incels")</f>
        <v>0</v>
      </c>
      <c r="I1920" s="11" t="b">
        <f>AND(C1920="incels",F1920="neutre")</f>
        <v>0</v>
      </c>
      <c r="J1920" s="11" t="b">
        <f>AND(C1920="neutre",F1920="neutre")</f>
        <v>1</v>
      </c>
      <c r="K1920" s="12" t="b">
        <f>AND(C1920="neutre",F1920="incels")</f>
        <v>0</v>
      </c>
    </row>
    <row r="1921" spans="1:11" ht="15.75" customHeight="1" x14ac:dyDescent="0.15">
      <c r="A1921" s="39" t="s">
        <v>8662</v>
      </c>
      <c r="B1921" s="40">
        <v>8726</v>
      </c>
      <c r="C1921" s="41" t="s">
        <v>2</v>
      </c>
      <c r="D1921" s="42">
        <v>0</v>
      </c>
      <c r="E1921" s="42">
        <v>1</v>
      </c>
      <c r="F1921" s="9" t="s">
        <v>2</v>
      </c>
      <c r="G1921" s="11">
        <f>IF(C1921=F1921,1,0)</f>
        <v>1</v>
      </c>
      <c r="H1921" s="11" t="b">
        <f>AND(C1921="incels",F1921="incels")</f>
        <v>0</v>
      </c>
      <c r="I1921" s="11" t="b">
        <f>AND(C1921="incels",F1921="neutre")</f>
        <v>0</v>
      </c>
      <c r="J1921" s="11" t="b">
        <f>AND(C1921="neutre",F1921="neutre")</f>
        <v>1</v>
      </c>
      <c r="K1921" s="12" t="b">
        <f>AND(C1921="neutre",F1921="incels")</f>
        <v>0</v>
      </c>
    </row>
    <row r="1922" spans="1:11" ht="15.75" customHeight="1" x14ac:dyDescent="0.15">
      <c r="A1922" s="39" t="s">
        <v>1616</v>
      </c>
      <c r="B1922" s="40">
        <v>1618</v>
      </c>
      <c r="C1922" s="41" t="s">
        <v>2</v>
      </c>
      <c r="D1922" s="42">
        <v>0</v>
      </c>
      <c r="E1922" s="42">
        <v>1</v>
      </c>
      <c r="F1922" s="9" t="s">
        <v>2</v>
      </c>
      <c r="G1922" s="11">
        <f>IF(C1922=F1922,1,0)</f>
        <v>1</v>
      </c>
      <c r="H1922" s="11" t="b">
        <f>AND(C1922="incels",F1922="incels")</f>
        <v>0</v>
      </c>
      <c r="I1922" s="11" t="b">
        <f>AND(C1922="incels",F1922="neutre")</f>
        <v>0</v>
      </c>
      <c r="J1922" s="11" t="b">
        <f>AND(C1922="neutre",F1922="neutre")</f>
        <v>1</v>
      </c>
      <c r="K1922" s="12" t="b">
        <f>AND(C1922="neutre",F1922="incels")</f>
        <v>0</v>
      </c>
    </row>
    <row r="1923" spans="1:11" ht="15.75" customHeight="1" x14ac:dyDescent="0.15">
      <c r="A1923" s="39" t="s">
        <v>4212</v>
      </c>
      <c r="B1923" s="40">
        <v>4221</v>
      </c>
      <c r="C1923" s="41" t="s">
        <v>2</v>
      </c>
      <c r="D1923" s="42">
        <v>0</v>
      </c>
      <c r="E1923" s="42">
        <v>1</v>
      </c>
      <c r="F1923" s="9" t="s">
        <v>2</v>
      </c>
      <c r="G1923" s="11">
        <f>IF(C1923=F1923,1,0)</f>
        <v>1</v>
      </c>
      <c r="H1923" s="11" t="b">
        <f>AND(C1923="incels",F1923="incels")</f>
        <v>0</v>
      </c>
      <c r="I1923" s="11" t="b">
        <f>AND(C1923="incels",F1923="neutre")</f>
        <v>0</v>
      </c>
      <c r="J1923" s="11" t="b">
        <f>AND(C1923="neutre",F1923="neutre")</f>
        <v>1</v>
      </c>
      <c r="K1923" s="12" t="b">
        <f>AND(C1923="neutre",F1923="incels")</f>
        <v>0</v>
      </c>
    </row>
    <row r="1924" spans="1:11" ht="15.75" customHeight="1" x14ac:dyDescent="0.15">
      <c r="A1924" s="39" t="s">
        <v>7091</v>
      </c>
      <c r="B1924" s="40">
        <v>7141</v>
      </c>
      <c r="C1924" s="41" t="s">
        <v>2</v>
      </c>
      <c r="D1924" s="42">
        <v>0</v>
      </c>
      <c r="E1924" s="42">
        <v>1</v>
      </c>
      <c r="F1924" s="9" t="s">
        <v>2</v>
      </c>
      <c r="G1924" s="11">
        <f>IF(C1924=F1924,1,0)</f>
        <v>1</v>
      </c>
      <c r="H1924" s="11" t="b">
        <f>AND(C1924="incels",F1924="incels")</f>
        <v>0</v>
      </c>
      <c r="I1924" s="11" t="b">
        <f>AND(C1924="incels",F1924="neutre")</f>
        <v>0</v>
      </c>
      <c r="J1924" s="11" t="b">
        <f>AND(C1924="neutre",F1924="neutre")</f>
        <v>1</v>
      </c>
      <c r="K1924" s="12" t="b">
        <f>AND(C1924="neutre",F1924="incels")</f>
        <v>0</v>
      </c>
    </row>
    <row r="1925" spans="1:11" ht="15.75" customHeight="1" x14ac:dyDescent="0.15">
      <c r="A1925" s="39" t="s">
        <v>1368</v>
      </c>
      <c r="B1925" s="40">
        <v>1369</v>
      </c>
      <c r="C1925" s="41" t="s">
        <v>2</v>
      </c>
      <c r="D1925" s="42">
        <v>0</v>
      </c>
      <c r="E1925" s="42">
        <v>1</v>
      </c>
      <c r="F1925" s="9" t="s">
        <v>2</v>
      </c>
      <c r="G1925" s="11">
        <f>IF(C1925=F1925,1,0)</f>
        <v>1</v>
      </c>
      <c r="H1925" s="11" t="b">
        <f>AND(C1925="incels",F1925="incels")</f>
        <v>0</v>
      </c>
      <c r="I1925" s="11" t="b">
        <f>AND(C1925="incels",F1925="neutre")</f>
        <v>0</v>
      </c>
      <c r="J1925" s="11" t="b">
        <f>AND(C1925="neutre",F1925="neutre")</f>
        <v>1</v>
      </c>
      <c r="K1925" s="12" t="b">
        <f>AND(C1925="neutre",F1925="incels")</f>
        <v>0</v>
      </c>
    </row>
    <row r="1926" spans="1:11" ht="15.75" customHeight="1" x14ac:dyDescent="0.15">
      <c r="A1926" s="39" t="s">
        <v>4167</v>
      </c>
      <c r="B1926" s="40">
        <v>4176</v>
      </c>
      <c r="C1926" s="41" t="s">
        <v>2</v>
      </c>
      <c r="D1926" s="42">
        <v>0</v>
      </c>
      <c r="E1926" s="42">
        <v>1</v>
      </c>
      <c r="F1926" s="9" t="s">
        <v>2</v>
      </c>
      <c r="G1926" s="11">
        <f>IF(C1926=F1926,1,0)</f>
        <v>1</v>
      </c>
      <c r="H1926" s="11" t="b">
        <f>AND(C1926="incels",F1926="incels")</f>
        <v>0</v>
      </c>
      <c r="I1926" s="11" t="b">
        <f>AND(C1926="incels",F1926="neutre")</f>
        <v>0</v>
      </c>
      <c r="J1926" s="11" t="b">
        <f>AND(C1926="neutre",F1926="neutre")</f>
        <v>1</v>
      </c>
      <c r="K1926" s="12" t="b">
        <f>AND(C1926="neutre",F1926="incels")</f>
        <v>0</v>
      </c>
    </row>
    <row r="1927" spans="1:11" ht="15.75" customHeight="1" x14ac:dyDescent="0.15">
      <c r="A1927" s="39" t="s">
        <v>4562</v>
      </c>
      <c r="B1927" s="40">
        <v>4573</v>
      </c>
      <c r="C1927" s="41" t="s">
        <v>2</v>
      </c>
      <c r="D1927" s="42">
        <v>0</v>
      </c>
      <c r="E1927" s="42">
        <v>1</v>
      </c>
      <c r="F1927" s="9" t="s">
        <v>2</v>
      </c>
      <c r="G1927" s="11">
        <f>IF(C1927=F1927,1,0)</f>
        <v>1</v>
      </c>
      <c r="H1927" s="11" t="b">
        <f>AND(C1927="incels",F1927="incels")</f>
        <v>0</v>
      </c>
      <c r="I1927" s="11" t="b">
        <f>AND(C1927="incels",F1927="neutre")</f>
        <v>0</v>
      </c>
      <c r="J1927" s="11" t="b">
        <f>AND(C1927="neutre",F1927="neutre")</f>
        <v>1</v>
      </c>
      <c r="K1927" s="12" t="b">
        <f>AND(C1927="neutre",F1927="incels")</f>
        <v>0</v>
      </c>
    </row>
    <row r="1928" spans="1:11" ht="15.75" customHeight="1" x14ac:dyDescent="0.15">
      <c r="A1928" s="39" t="s">
        <v>8146</v>
      </c>
      <c r="B1928" s="40">
        <v>8208</v>
      </c>
      <c r="C1928" s="41" t="s">
        <v>1</v>
      </c>
      <c r="D1928" s="42">
        <v>1</v>
      </c>
      <c r="E1928" s="42">
        <v>0</v>
      </c>
      <c r="F1928" s="9" t="s">
        <v>2</v>
      </c>
      <c r="G1928" s="11">
        <f>IF(C1928=F1928,1,0)</f>
        <v>0</v>
      </c>
      <c r="H1928" s="11" t="b">
        <f>AND(C1928="incels",F1928="incels")</f>
        <v>0</v>
      </c>
      <c r="I1928" s="11" t="b">
        <f>AND(C1928="incels",F1928="neutre")</f>
        <v>1</v>
      </c>
      <c r="J1928" s="11" t="b">
        <f>AND(C1928="neutre",F1928="neutre")</f>
        <v>0</v>
      </c>
      <c r="K1928" s="12" t="b">
        <f>AND(C1928="neutre",F1928="incels")</f>
        <v>0</v>
      </c>
    </row>
    <row r="1929" spans="1:11" ht="15.75" customHeight="1" x14ac:dyDescent="0.15">
      <c r="A1929" s="39" t="s">
        <v>4395</v>
      </c>
      <c r="B1929" s="40">
        <v>4404</v>
      </c>
      <c r="C1929" s="41" t="s">
        <v>2</v>
      </c>
      <c r="D1929" s="42">
        <v>0</v>
      </c>
      <c r="E1929" s="42">
        <v>1</v>
      </c>
      <c r="F1929" s="9" t="s">
        <v>2</v>
      </c>
      <c r="G1929" s="11">
        <f>IF(C1929=F1929,1,0)</f>
        <v>1</v>
      </c>
      <c r="H1929" s="11" t="b">
        <f>AND(C1929="incels",F1929="incels")</f>
        <v>0</v>
      </c>
      <c r="I1929" s="11" t="b">
        <f>AND(C1929="incels",F1929="neutre")</f>
        <v>0</v>
      </c>
      <c r="J1929" s="11" t="b">
        <f>AND(C1929="neutre",F1929="neutre")</f>
        <v>1</v>
      </c>
      <c r="K1929" s="12" t="b">
        <f>AND(C1929="neutre",F1929="incels")</f>
        <v>0</v>
      </c>
    </row>
    <row r="1930" spans="1:11" ht="15.75" customHeight="1" x14ac:dyDescent="0.15">
      <c r="A1930" s="39" t="s">
        <v>3741</v>
      </c>
      <c r="B1930" s="40">
        <v>3747</v>
      </c>
      <c r="C1930" s="41" t="s">
        <v>1</v>
      </c>
      <c r="D1930" s="42">
        <v>0</v>
      </c>
      <c r="E1930" s="42">
        <v>0</v>
      </c>
      <c r="F1930" s="9" t="s">
        <v>2</v>
      </c>
      <c r="G1930" s="11">
        <f>IF(C1930=F1930,1,0)</f>
        <v>0</v>
      </c>
      <c r="H1930" s="11" t="b">
        <f>AND(C1930="incels",F1930="incels")</f>
        <v>0</v>
      </c>
      <c r="I1930" s="11" t="b">
        <f>AND(C1930="incels",F1930="neutre")</f>
        <v>1</v>
      </c>
      <c r="J1930" s="11" t="b">
        <f>AND(C1930="neutre",F1930="neutre")</f>
        <v>0</v>
      </c>
      <c r="K1930" s="12" t="b">
        <f>AND(C1930="neutre",F1930="incels")</f>
        <v>0</v>
      </c>
    </row>
    <row r="1931" spans="1:11" ht="15.75" customHeight="1" x14ac:dyDescent="0.15">
      <c r="A1931" s="39" t="s">
        <v>6566</v>
      </c>
      <c r="B1931" s="40">
        <v>6607</v>
      </c>
      <c r="C1931" s="41" t="s">
        <v>2</v>
      </c>
      <c r="D1931" s="42">
        <v>0</v>
      </c>
      <c r="E1931" s="42">
        <v>1</v>
      </c>
      <c r="F1931" s="9" t="s">
        <v>2</v>
      </c>
      <c r="G1931" s="11">
        <f>IF(C1931=F1931,1,0)</f>
        <v>1</v>
      </c>
      <c r="H1931" s="11" t="b">
        <f>AND(C1931="incels",F1931="incels")</f>
        <v>0</v>
      </c>
      <c r="I1931" s="11" t="b">
        <f>AND(C1931="incels",F1931="neutre")</f>
        <v>0</v>
      </c>
      <c r="J1931" s="11" t="b">
        <f>AND(C1931="neutre",F1931="neutre")</f>
        <v>1</v>
      </c>
      <c r="K1931" s="12" t="b">
        <f>AND(C1931="neutre",F1931="incels")</f>
        <v>0</v>
      </c>
    </row>
    <row r="1932" spans="1:11" ht="15.75" customHeight="1" x14ac:dyDescent="0.15">
      <c r="A1932" s="39" t="s">
        <v>9717</v>
      </c>
      <c r="B1932" s="40">
        <v>9796</v>
      </c>
      <c r="C1932" s="41" t="s">
        <v>1</v>
      </c>
      <c r="D1932" s="42">
        <v>0</v>
      </c>
      <c r="E1932" s="42">
        <v>0</v>
      </c>
      <c r="F1932" s="9" t="s">
        <v>2</v>
      </c>
      <c r="G1932" s="11">
        <f>IF(C1932=F1932,1,0)</f>
        <v>0</v>
      </c>
      <c r="H1932" s="11" t="b">
        <f>AND(C1932="incels",F1932="incels")</f>
        <v>0</v>
      </c>
      <c r="I1932" s="11" t="b">
        <f>AND(C1932="incels",F1932="neutre")</f>
        <v>1</v>
      </c>
      <c r="J1932" s="11" t="b">
        <f>AND(C1932="neutre",F1932="neutre")</f>
        <v>0</v>
      </c>
      <c r="K1932" s="12" t="b">
        <f>AND(C1932="neutre",F1932="incels")</f>
        <v>0</v>
      </c>
    </row>
    <row r="1933" spans="1:11" ht="15.75" customHeight="1" x14ac:dyDescent="0.15">
      <c r="A1933" s="39" t="s">
        <v>5224</v>
      </c>
      <c r="B1933" s="40">
        <v>5246</v>
      </c>
      <c r="C1933" s="41" t="s">
        <v>2</v>
      </c>
      <c r="D1933" s="42">
        <v>0</v>
      </c>
      <c r="E1933" s="42">
        <v>1</v>
      </c>
      <c r="F1933" s="9" t="s">
        <v>2</v>
      </c>
      <c r="G1933" s="11">
        <f>IF(C1933=F1933,1,0)</f>
        <v>1</v>
      </c>
      <c r="H1933" s="11" t="b">
        <f>AND(C1933="incels",F1933="incels")</f>
        <v>0</v>
      </c>
      <c r="I1933" s="11" t="b">
        <f>AND(C1933="incels",F1933="neutre")</f>
        <v>0</v>
      </c>
      <c r="J1933" s="11" t="b">
        <f>AND(C1933="neutre",F1933="neutre")</f>
        <v>1</v>
      </c>
      <c r="K1933" s="12" t="b">
        <f>AND(C1933="neutre",F1933="incels")</f>
        <v>0</v>
      </c>
    </row>
    <row r="1934" spans="1:11" ht="15.75" customHeight="1" x14ac:dyDescent="0.15">
      <c r="A1934" s="39" t="s">
        <v>9474</v>
      </c>
      <c r="B1934" s="40">
        <v>9550</v>
      </c>
      <c r="C1934" s="41" t="s">
        <v>1</v>
      </c>
      <c r="D1934" s="42">
        <v>0</v>
      </c>
      <c r="E1934" s="42">
        <v>0</v>
      </c>
      <c r="F1934" s="9" t="s">
        <v>2</v>
      </c>
      <c r="G1934" s="11">
        <f>IF(C1934=F1934,1,0)</f>
        <v>0</v>
      </c>
      <c r="H1934" s="11" t="b">
        <f>AND(C1934="incels",F1934="incels")</f>
        <v>0</v>
      </c>
      <c r="I1934" s="11" t="b">
        <f>AND(C1934="incels",F1934="neutre")</f>
        <v>1</v>
      </c>
      <c r="J1934" s="11" t="b">
        <f>AND(C1934="neutre",F1934="neutre")</f>
        <v>0</v>
      </c>
      <c r="K1934" s="12" t="b">
        <f>AND(C1934="neutre",F1934="incels")</f>
        <v>0</v>
      </c>
    </row>
    <row r="1935" spans="1:11" ht="15.75" customHeight="1" x14ac:dyDescent="0.15">
      <c r="A1935" s="39" t="s">
        <v>9058</v>
      </c>
      <c r="B1935" s="40">
        <v>9129</v>
      </c>
      <c r="C1935" s="41" t="s">
        <v>1</v>
      </c>
      <c r="D1935" s="42">
        <v>0</v>
      </c>
      <c r="E1935" s="42">
        <v>0</v>
      </c>
      <c r="F1935" s="9" t="s">
        <v>2</v>
      </c>
      <c r="G1935" s="11">
        <f>IF(C1935=F1935,1,0)</f>
        <v>0</v>
      </c>
      <c r="H1935" s="11" t="b">
        <f>AND(C1935="incels",F1935="incels")</f>
        <v>0</v>
      </c>
      <c r="I1935" s="11" t="b">
        <f>AND(C1935="incels",F1935="neutre")</f>
        <v>1</v>
      </c>
      <c r="J1935" s="11" t="b">
        <f>AND(C1935="neutre",F1935="neutre")</f>
        <v>0</v>
      </c>
      <c r="K1935" s="12" t="b">
        <f>AND(C1935="neutre",F1935="incels")</f>
        <v>0</v>
      </c>
    </row>
    <row r="1936" spans="1:11" ht="15.75" customHeight="1" x14ac:dyDescent="0.15">
      <c r="A1936" s="39" t="s">
        <v>8945</v>
      </c>
      <c r="B1936" s="40">
        <v>9015</v>
      </c>
      <c r="C1936" s="41" t="s">
        <v>2</v>
      </c>
      <c r="D1936" s="42">
        <v>0</v>
      </c>
      <c r="E1936" s="42">
        <v>1</v>
      </c>
      <c r="F1936" s="9" t="s">
        <v>2</v>
      </c>
      <c r="G1936" s="11">
        <f>IF(C1936=F1936,1,0)</f>
        <v>1</v>
      </c>
      <c r="H1936" s="11" t="b">
        <f>AND(C1936="incels",F1936="incels")</f>
        <v>0</v>
      </c>
      <c r="I1936" s="11" t="b">
        <f>AND(C1936="incels",F1936="neutre")</f>
        <v>0</v>
      </c>
      <c r="J1936" s="11" t="b">
        <f>AND(C1936="neutre",F1936="neutre")</f>
        <v>1</v>
      </c>
      <c r="K1936" s="12" t="b">
        <f>AND(C1936="neutre",F1936="incels")</f>
        <v>0</v>
      </c>
    </row>
    <row r="1937" spans="1:11" ht="15.75" customHeight="1" x14ac:dyDescent="0.15">
      <c r="A1937" s="39" t="s">
        <v>8583</v>
      </c>
      <c r="B1937" s="40">
        <v>8647</v>
      </c>
      <c r="C1937" s="41" t="s">
        <v>1</v>
      </c>
      <c r="D1937" s="42">
        <v>0</v>
      </c>
      <c r="E1937" s="42">
        <v>0</v>
      </c>
      <c r="F1937" s="9" t="s">
        <v>2</v>
      </c>
      <c r="G1937" s="11">
        <f>IF(C1937=F1937,1,0)</f>
        <v>0</v>
      </c>
      <c r="H1937" s="11" t="b">
        <f>AND(C1937="incels",F1937="incels")</f>
        <v>0</v>
      </c>
      <c r="I1937" s="11" t="b">
        <f>AND(C1937="incels",F1937="neutre")</f>
        <v>1</v>
      </c>
      <c r="J1937" s="11" t="b">
        <f>AND(C1937="neutre",F1937="neutre")</f>
        <v>0</v>
      </c>
      <c r="K1937" s="12" t="b">
        <f>AND(C1937="neutre",F1937="incels")</f>
        <v>0</v>
      </c>
    </row>
    <row r="1938" spans="1:11" ht="15.75" customHeight="1" x14ac:dyDescent="0.15">
      <c r="A1938" s="39" t="s">
        <v>4142</v>
      </c>
      <c r="B1938" s="40">
        <v>4151</v>
      </c>
      <c r="C1938" s="41" t="s">
        <v>2</v>
      </c>
      <c r="D1938" s="42">
        <v>0</v>
      </c>
      <c r="E1938" s="42">
        <v>1</v>
      </c>
      <c r="F1938" s="9" t="s">
        <v>2</v>
      </c>
      <c r="G1938" s="11">
        <f>IF(C1938=F1938,1,0)</f>
        <v>1</v>
      </c>
      <c r="H1938" s="11" t="b">
        <f>AND(C1938="incels",F1938="incels")</f>
        <v>0</v>
      </c>
      <c r="I1938" s="11" t="b">
        <f>AND(C1938="incels",F1938="neutre")</f>
        <v>0</v>
      </c>
      <c r="J1938" s="11" t="b">
        <f>AND(C1938="neutre",F1938="neutre")</f>
        <v>1</v>
      </c>
      <c r="K1938" s="12" t="b">
        <f>AND(C1938="neutre",F1938="incels")</f>
        <v>0</v>
      </c>
    </row>
    <row r="1939" spans="1:11" ht="15.75" customHeight="1" x14ac:dyDescent="0.15">
      <c r="A1939" s="39" t="s">
        <v>808</v>
      </c>
      <c r="B1939" s="40">
        <v>807</v>
      </c>
      <c r="C1939" s="41" t="s">
        <v>2</v>
      </c>
      <c r="D1939" s="42">
        <v>0</v>
      </c>
      <c r="E1939" s="42">
        <v>1</v>
      </c>
      <c r="F1939" s="9" t="s">
        <v>2</v>
      </c>
      <c r="G1939" s="11">
        <f>IF(C1939=F1939,1,0)</f>
        <v>1</v>
      </c>
      <c r="H1939" s="11" t="b">
        <f>AND(C1939="incels",F1939="incels")</f>
        <v>0</v>
      </c>
      <c r="I1939" s="11" t="b">
        <f>AND(C1939="incels",F1939="neutre")</f>
        <v>0</v>
      </c>
      <c r="J1939" s="11" t="b">
        <f>AND(C1939="neutre",F1939="neutre")</f>
        <v>1</v>
      </c>
      <c r="K1939" s="12" t="b">
        <f>AND(C1939="neutre",F1939="incels")</f>
        <v>0</v>
      </c>
    </row>
    <row r="1940" spans="1:11" ht="15.75" customHeight="1" x14ac:dyDescent="0.15">
      <c r="A1940" s="39" t="s">
        <v>8089</v>
      </c>
      <c r="B1940" s="40">
        <v>8150</v>
      </c>
      <c r="C1940" s="41" t="s">
        <v>2</v>
      </c>
      <c r="D1940" s="42">
        <v>0</v>
      </c>
      <c r="E1940" s="42">
        <v>1</v>
      </c>
      <c r="F1940" s="9" t="s">
        <v>2</v>
      </c>
      <c r="G1940" s="11">
        <f>IF(C1940=F1940,1,0)</f>
        <v>1</v>
      </c>
      <c r="H1940" s="11" t="b">
        <f>AND(C1940="incels",F1940="incels")</f>
        <v>0</v>
      </c>
      <c r="I1940" s="11" t="b">
        <f>AND(C1940="incels",F1940="neutre")</f>
        <v>0</v>
      </c>
      <c r="J1940" s="11" t="b">
        <f>AND(C1940="neutre",F1940="neutre")</f>
        <v>1</v>
      </c>
      <c r="K1940" s="12" t="b">
        <f>AND(C1940="neutre",F1940="incels")</f>
        <v>0</v>
      </c>
    </row>
    <row r="1941" spans="1:11" ht="15.75" customHeight="1" x14ac:dyDescent="0.15">
      <c r="A1941" s="39" t="s">
        <v>8367</v>
      </c>
      <c r="B1941" s="40">
        <v>8430</v>
      </c>
      <c r="C1941" s="41" t="s">
        <v>1</v>
      </c>
      <c r="D1941" s="42">
        <v>0</v>
      </c>
      <c r="E1941" s="42">
        <v>0</v>
      </c>
      <c r="F1941" s="9" t="s">
        <v>2</v>
      </c>
      <c r="G1941" s="11">
        <f>IF(C1941=F1941,1,0)</f>
        <v>0</v>
      </c>
      <c r="H1941" s="11" t="b">
        <f>AND(C1941="incels",F1941="incels")</f>
        <v>0</v>
      </c>
      <c r="I1941" s="11" t="b">
        <f>AND(C1941="incels",F1941="neutre")</f>
        <v>1</v>
      </c>
      <c r="J1941" s="11" t="b">
        <f>AND(C1941="neutre",F1941="neutre")</f>
        <v>0</v>
      </c>
      <c r="K1941" s="12" t="b">
        <f>AND(C1941="neutre",F1941="incels")</f>
        <v>0</v>
      </c>
    </row>
    <row r="1942" spans="1:11" ht="15.75" customHeight="1" x14ac:dyDescent="0.15">
      <c r="A1942" s="39" t="s">
        <v>9185</v>
      </c>
      <c r="B1942" s="40">
        <v>9257</v>
      </c>
      <c r="C1942" s="41" t="s">
        <v>2</v>
      </c>
      <c r="D1942" s="42">
        <v>0</v>
      </c>
      <c r="E1942" s="42">
        <v>1</v>
      </c>
      <c r="F1942" s="9" t="s">
        <v>2</v>
      </c>
      <c r="G1942" s="11">
        <f>IF(C1942=F1942,1,0)</f>
        <v>1</v>
      </c>
      <c r="H1942" s="11" t="b">
        <f>AND(C1942="incels",F1942="incels")</f>
        <v>0</v>
      </c>
      <c r="I1942" s="11" t="b">
        <f>AND(C1942="incels",F1942="neutre")</f>
        <v>0</v>
      </c>
      <c r="J1942" s="11" t="b">
        <f>AND(C1942="neutre",F1942="neutre")</f>
        <v>1</v>
      </c>
      <c r="K1942" s="12" t="b">
        <f>AND(C1942="neutre",F1942="incels")</f>
        <v>0</v>
      </c>
    </row>
    <row r="1943" spans="1:11" ht="15.75" customHeight="1" x14ac:dyDescent="0.15">
      <c r="A1943" s="39" t="s">
        <v>4759</v>
      </c>
      <c r="B1943" s="40">
        <v>4773</v>
      </c>
      <c r="C1943" s="41" t="s">
        <v>2</v>
      </c>
      <c r="D1943" s="42">
        <v>0</v>
      </c>
      <c r="E1943" s="42">
        <v>1</v>
      </c>
      <c r="F1943" s="9" t="s">
        <v>2</v>
      </c>
      <c r="G1943" s="11">
        <f>IF(C1943=F1943,1,0)</f>
        <v>1</v>
      </c>
      <c r="H1943" s="11" t="b">
        <f>AND(C1943="incels",F1943="incels")</f>
        <v>0</v>
      </c>
      <c r="I1943" s="11" t="b">
        <f>AND(C1943="incels",F1943="neutre")</f>
        <v>0</v>
      </c>
      <c r="J1943" s="11" t="b">
        <f>AND(C1943="neutre",F1943="neutre")</f>
        <v>1</v>
      </c>
      <c r="K1943" s="12" t="b">
        <f>AND(C1943="neutre",F1943="incels")</f>
        <v>0</v>
      </c>
    </row>
    <row r="1944" spans="1:11" ht="15.75" customHeight="1" x14ac:dyDescent="0.15">
      <c r="A1944" s="39" t="s">
        <v>5398</v>
      </c>
      <c r="B1944" s="40">
        <v>5425</v>
      </c>
      <c r="C1944" s="41" t="s">
        <v>2</v>
      </c>
      <c r="D1944" s="42">
        <v>0</v>
      </c>
      <c r="E1944" s="42">
        <v>1</v>
      </c>
      <c r="F1944" s="9" t="s">
        <v>2</v>
      </c>
      <c r="G1944" s="11">
        <f>IF(C1944=F1944,1,0)</f>
        <v>1</v>
      </c>
      <c r="H1944" s="11" t="b">
        <f>AND(C1944="incels",F1944="incels")</f>
        <v>0</v>
      </c>
      <c r="I1944" s="11" t="b">
        <f>AND(C1944="incels",F1944="neutre")</f>
        <v>0</v>
      </c>
      <c r="J1944" s="11" t="b">
        <f>AND(C1944="neutre",F1944="neutre")</f>
        <v>1</v>
      </c>
      <c r="K1944" s="12" t="b">
        <f>AND(C1944="neutre",F1944="incels")</f>
        <v>0</v>
      </c>
    </row>
    <row r="1945" spans="1:11" ht="15.75" customHeight="1" x14ac:dyDescent="0.15">
      <c r="A1945" s="39" t="s">
        <v>8290</v>
      </c>
      <c r="B1945" s="40">
        <v>8352</v>
      </c>
      <c r="C1945" s="41" t="s">
        <v>2</v>
      </c>
      <c r="D1945" s="42">
        <v>0</v>
      </c>
      <c r="E1945" s="42">
        <v>1</v>
      </c>
      <c r="F1945" s="9" t="s">
        <v>2</v>
      </c>
      <c r="G1945" s="11">
        <f>IF(C1945=F1945,1,0)</f>
        <v>1</v>
      </c>
      <c r="H1945" s="11" t="b">
        <f>AND(C1945="incels",F1945="incels")</f>
        <v>0</v>
      </c>
      <c r="I1945" s="11" t="b">
        <f>AND(C1945="incels",F1945="neutre")</f>
        <v>0</v>
      </c>
      <c r="J1945" s="11" t="b">
        <f>AND(C1945="neutre",F1945="neutre")</f>
        <v>1</v>
      </c>
      <c r="K1945" s="12" t="b">
        <f>AND(C1945="neutre",F1945="incels")</f>
        <v>0</v>
      </c>
    </row>
    <row r="1946" spans="1:11" ht="15.75" customHeight="1" x14ac:dyDescent="0.15">
      <c r="A1946" s="39" t="s">
        <v>890</v>
      </c>
      <c r="B1946" s="40">
        <v>889</v>
      </c>
      <c r="C1946" s="41" t="s">
        <v>2</v>
      </c>
      <c r="D1946" s="42">
        <v>0</v>
      </c>
      <c r="E1946" s="42">
        <v>1</v>
      </c>
      <c r="F1946" s="9" t="s">
        <v>2</v>
      </c>
      <c r="G1946" s="11">
        <f>IF(C1946=F1946,1,0)</f>
        <v>1</v>
      </c>
      <c r="H1946" s="11" t="b">
        <f>AND(C1946="incels",F1946="incels")</f>
        <v>0</v>
      </c>
      <c r="I1946" s="11" t="b">
        <f>AND(C1946="incels",F1946="neutre")</f>
        <v>0</v>
      </c>
      <c r="J1946" s="11" t="b">
        <f>AND(C1946="neutre",F1946="neutre")</f>
        <v>1</v>
      </c>
      <c r="K1946" s="12" t="b">
        <f>AND(C1946="neutre",F1946="incels")</f>
        <v>0</v>
      </c>
    </row>
    <row r="1947" spans="1:11" ht="15.75" customHeight="1" x14ac:dyDescent="0.15">
      <c r="A1947" s="39" t="s">
        <v>4521</v>
      </c>
      <c r="B1947" s="40">
        <v>4531</v>
      </c>
      <c r="C1947" s="41" t="s">
        <v>2</v>
      </c>
      <c r="D1947" s="42">
        <v>0</v>
      </c>
      <c r="E1947" s="42">
        <v>1</v>
      </c>
      <c r="F1947" s="9" t="s">
        <v>2</v>
      </c>
      <c r="G1947" s="11">
        <f>IF(C1947=F1947,1,0)</f>
        <v>1</v>
      </c>
      <c r="H1947" s="11" t="b">
        <f>AND(C1947="incels",F1947="incels")</f>
        <v>0</v>
      </c>
      <c r="I1947" s="11" t="b">
        <f>AND(C1947="incels",F1947="neutre")</f>
        <v>0</v>
      </c>
      <c r="J1947" s="11" t="b">
        <f>AND(C1947="neutre",F1947="neutre")</f>
        <v>1</v>
      </c>
      <c r="K1947" s="12" t="b">
        <f>AND(C1947="neutre",F1947="incels")</f>
        <v>0</v>
      </c>
    </row>
    <row r="1948" spans="1:11" ht="15.75" customHeight="1" x14ac:dyDescent="0.15">
      <c r="A1948" s="39" t="s">
        <v>5833</v>
      </c>
      <c r="B1948" s="40">
        <v>5864</v>
      </c>
      <c r="C1948" s="41" t="s">
        <v>2</v>
      </c>
      <c r="D1948" s="42">
        <v>0</v>
      </c>
      <c r="E1948" s="42">
        <v>1</v>
      </c>
      <c r="F1948" s="9" t="s">
        <v>2</v>
      </c>
      <c r="G1948" s="11">
        <f>IF(C1948=F1948,1,0)</f>
        <v>1</v>
      </c>
      <c r="H1948" s="11" t="b">
        <f>AND(C1948="incels",F1948="incels")</f>
        <v>0</v>
      </c>
      <c r="I1948" s="11" t="b">
        <f>AND(C1948="incels",F1948="neutre")</f>
        <v>0</v>
      </c>
      <c r="J1948" s="11" t="b">
        <f>AND(C1948="neutre",F1948="neutre")</f>
        <v>1</v>
      </c>
      <c r="K1948" s="12" t="b">
        <f>AND(C1948="neutre",F1948="incels")</f>
        <v>0</v>
      </c>
    </row>
    <row r="1949" spans="1:11" ht="15.75" customHeight="1" x14ac:dyDescent="0.15">
      <c r="A1949" s="39" t="s">
        <v>4603</v>
      </c>
      <c r="B1949" s="40">
        <v>4614</v>
      </c>
      <c r="C1949" s="41" t="s">
        <v>1</v>
      </c>
      <c r="D1949" s="42">
        <v>1</v>
      </c>
      <c r="E1949" s="42">
        <v>0</v>
      </c>
      <c r="F1949" s="9" t="s">
        <v>2</v>
      </c>
      <c r="G1949" s="11">
        <f>IF(C1949=F1949,1,0)</f>
        <v>0</v>
      </c>
      <c r="H1949" s="11" t="b">
        <f>AND(C1949="incels",F1949="incels")</f>
        <v>0</v>
      </c>
      <c r="I1949" s="11" t="b">
        <f>AND(C1949="incels",F1949="neutre")</f>
        <v>1</v>
      </c>
      <c r="J1949" s="11" t="b">
        <f>AND(C1949="neutre",F1949="neutre")</f>
        <v>0</v>
      </c>
      <c r="K1949" s="12" t="b">
        <f>AND(C1949="neutre",F1949="incels")</f>
        <v>0</v>
      </c>
    </row>
    <row r="1950" spans="1:11" ht="15.75" customHeight="1" x14ac:dyDescent="0.15">
      <c r="A1950" s="39" t="s">
        <v>7043</v>
      </c>
      <c r="B1950" s="40">
        <v>7093</v>
      </c>
      <c r="C1950" s="41" t="s">
        <v>2</v>
      </c>
      <c r="D1950" s="42">
        <v>0</v>
      </c>
      <c r="E1950" s="42">
        <v>1</v>
      </c>
      <c r="F1950" s="9" t="s">
        <v>2</v>
      </c>
      <c r="G1950" s="11">
        <f>IF(C1950=F1950,1,0)</f>
        <v>1</v>
      </c>
      <c r="H1950" s="11" t="b">
        <f>AND(C1950="incels",F1950="incels")</f>
        <v>0</v>
      </c>
      <c r="I1950" s="11" t="b">
        <f>AND(C1950="incels",F1950="neutre")</f>
        <v>0</v>
      </c>
      <c r="J1950" s="11" t="b">
        <f>AND(C1950="neutre",F1950="neutre")</f>
        <v>1</v>
      </c>
      <c r="K1950" s="12" t="b">
        <f>AND(C1950="neutre",F1950="incels")</f>
        <v>0</v>
      </c>
    </row>
    <row r="1951" spans="1:11" ht="15.75" customHeight="1" x14ac:dyDescent="0.15">
      <c r="A1951" s="39" t="s">
        <v>669</v>
      </c>
      <c r="B1951" s="40">
        <v>668</v>
      </c>
      <c r="C1951" s="41" t="s">
        <v>1</v>
      </c>
      <c r="D1951" s="42">
        <v>0</v>
      </c>
      <c r="E1951" s="42">
        <v>0</v>
      </c>
      <c r="F1951" s="9" t="s">
        <v>2</v>
      </c>
      <c r="G1951" s="11">
        <f>IF(C1951=F1951,1,0)</f>
        <v>0</v>
      </c>
      <c r="H1951" s="11" t="b">
        <f>AND(C1951="incels",F1951="incels")</f>
        <v>0</v>
      </c>
      <c r="I1951" s="11" t="b">
        <f>AND(C1951="incels",F1951="neutre")</f>
        <v>1</v>
      </c>
      <c r="J1951" s="11" t="b">
        <f>AND(C1951="neutre",F1951="neutre")</f>
        <v>0</v>
      </c>
      <c r="K1951" s="12" t="b">
        <f>AND(C1951="neutre",F1951="incels")</f>
        <v>0</v>
      </c>
    </row>
    <row r="1952" spans="1:11" ht="15.75" customHeight="1" x14ac:dyDescent="0.15">
      <c r="A1952" s="39" t="s">
        <v>1770</v>
      </c>
      <c r="B1952" s="40">
        <v>1772</v>
      </c>
      <c r="C1952" s="41" t="s">
        <v>1</v>
      </c>
      <c r="D1952" s="42">
        <v>0</v>
      </c>
      <c r="E1952" s="42">
        <v>0</v>
      </c>
      <c r="F1952" s="9" t="s">
        <v>2</v>
      </c>
      <c r="G1952" s="11">
        <f>IF(C1952=F1952,1,0)</f>
        <v>0</v>
      </c>
      <c r="H1952" s="11" t="b">
        <f>AND(C1952="incels",F1952="incels")</f>
        <v>0</v>
      </c>
      <c r="I1952" s="11" t="b">
        <f>AND(C1952="incels",F1952="neutre")</f>
        <v>1</v>
      </c>
      <c r="J1952" s="11" t="b">
        <f>AND(C1952="neutre",F1952="neutre")</f>
        <v>0</v>
      </c>
      <c r="K1952" s="12" t="b">
        <f>AND(C1952="neutre",F1952="incels")</f>
        <v>0</v>
      </c>
    </row>
    <row r="1953" spans="1:11" ht="15.75" customHeight="1" x14ac:dyDescent="0.15">
      <c r="A1953" s="39" t="s">
        <v>8504</v>
      </c>
      <c r="B1953" s="40">
        <v>8568</v>
      </c>
      <c r="C1953" s="41" t="s">
        <v>2</v>
      </c>
      <c r="D1953" s="42">
        <v>0</v>
      </c>
      <c r="E1953" s="42">
        <v>1</v>
      </c>
      <c r="F1953" s="9" t="s">
        <v>2</v>
      </c>
      <c r="G1953" s="11">
        <f>IF(C1953=F1953,1,0)</f>
        <v>1</v>
      </c>
      <c r="H1953" s="11" t="b">
        <f>AND(C1953="incels",F1953="incels")</f>
        <v>0</v>
      </c>
      <c r="I1953" s="11" t="b">
        <f>AND(C1953="incels",F1953="neutre")</f>
        <v>0</v>
      </c>
      <c r="J1953" s="11" t="b">
        <f>AND(C1953="neutre",F1953="neutre")</f>
        <v>1</v>
      </c>
      <c r="K1953" s="12" t="b">
        <f>AND(C1953="neutre",F1953="incels")</f>
        <v>0</v>
      </c>
    </row>
    <row r="1954" spans="1:11" ht="15.75" customHeight="1" x14ac:dyDescent="0.15">
      <c r="A1954" s="39" t="s">
        <v>4047</v>
      </c>
      <c r="B1954" s="40">
        <v>4054</v>
      </c>
      <c r="C1954" s="41" t="s">
        <v>2</v>
      </c>
      <c r="D1954" s="42">
        <v>0</v>
      </c>
      <c r="E1954" s="42">
        <v>1</v>
      </c>
      <c r="F1954" s="9" t="s">
        <v>2</v>
      </c>
      <c r="G1954" s="11">
        <f>IF(C1954=F1954,1,0)</f>
        <v>1</v>
      </c>
      <c r="H1954" s="11" t="b">
        <f>AND(C1954="incels",F1954="incels")</f>
        <v>0</v>
      </c>
      <c r="I1954" s="11" t="b">
        <f>AND(C1954="incels",F1954="neutre")</f>
        <v>0</v>
      </c>
      <c r="J1954" s="11" t="b">
        <f>AND(C1954="neutre",F1954="neutre")</f>
        <v>1</v>
      </c>
      <c r="K1954" s="12" t="b">
        <f>AND(C1954="neutre",F1954="incels")</f>
        <v>0</v>
      </c>
    </row>
    <row r="1955" spans="1:11" ht="15.75" customHeight="1" x14ac:dyDescent="0.15">
      <c r="A1955" s="39" t="s">
        <v>8273</v>
      </c>
      <c r="B1955" s="40">
        <v>8335</v>
      </c>
      <c r="C1955" s="41" t="s">
        <v>2</v>
      </c>
      <c r="D1955" s="42">
        <v>0</v>
      </c>
      <c r="E1955" s="42">
        <v>1</v>
      </c>
      <c r="F1955" s="9" t="s">
        <v>2</v>
      </c>
      <c r="G1955" s="11">
        <f>IF(C1955=F1955,1,0)</f>
        <v>1</v>
      </c>
      <c r="H1955" s="11" t="b">
        <f>AND(C1955="incels",F1955="incels")</f>
        <v>0</v>
      </c>
      <c r="I1955" s="11" t="b">
        <f>AND(C1955="incels",F1955="neutre")</f>
        <v>0</v>
      </c>
      <c r="J1955" s="11" t="b">
        <f>AND(C1955="neutre",F1955="neutre")</f>
        <v>1</v>
      </c>
      <c r="K1955" s="12" t="b">
        <f>AND(C1955="neutre",F1955="incels")</f>
        <v>0</v>
      </c>
    </row>
    <row r="1956" spans="1:11" ht="15.75" customHeight="1" x14ac:dyDescent="0.15">
      <c r="A1956" s="39" t="s">
        <v>337</v>
      </c>
      <c r="B1956" s="40">
        <v>335</v>
      </c>
      <c r="C1956" s="41" t="s">
        <v>2</v>
      </c>
      <c r="D1956" s="42">
        <v>0</v>
      </c>
      <c r="E1956" s="42">
        <v>1</v>
      </c>
      <c r="F1956" s="9" t="s">
        <v>2</v>
      </c>
      <c r="G1956" s="11">
        <f>IF(C1956=F1956,1,0)</f>
        <v>1</v>
      </c>
      <c r="H1956" s="11" t="b">
        <f>AND(C1956="incels",F1956="incels")</f>
        <v>0</v>
      </c>
      <c r="I1956" s="11" t="b">
        <f>AND(C1956="incels",F1956="neutre")</f>
        <v>0</v>
      </c>
      <c r="J1956" s="11" t="b">
        <f>AND(C1956="neutre",F1956="neutre")</f>
        <v>1</v>
      </c>
      <c r="K1956" s="12" t="b">
        <f>AND(C1956="neutre",F1956="incels")</f>
        <v>0</v>
      </c>
    </row>
    <row r="1957" spans="1:11" ht="15.75" customHeight="1" x14ac:dyDescent="0.15">
      <c r="A1957" s="39" t="s">
        <v>5793</v>
      </c>
      <c r="B1957" s="40">
        <v>5823</v>
      </c>
      <c r="C1957" s="41" t="s">
        <v>2</v>
      </c>
      <c r="D1957" s="42">
        <v>0</v>
      </c>
      <c r="E1957" s="42">
        <v>1</v>
      </c>
      <c r="F1957" s="9" t="s">
        <v>2</v>
      </c>
      <c r="G1957" s="11">
        <f>IF(C1957=F1957,1,0)</f>
        <v>1</v>
      </c>
      <c r="H1957" s="11" t="b">
        <f>AND(C1957="incels",F1957="incels")</f>
        <v>0</v>
      </c>
      <c r="I1957" s="11" t="b">
        <f>AND(C1957="incels",F1957="neutre")</f>
        <v>0</v>
      </c>
      <c r="J1957" s="11" t="b">
        <f>AND(C1957="neutre",F1957="neutre")</f>
        <v>1</v>
      </c>
      <c r="K1957" s="12" t="b">
        <f>AND(C1957="neutre",F1957="incels")</f>
        <v>0</v>
      </c>
    </row>
    <row r="1958" spans="1:11" ht="15.75" customHeight="1" x14ac:dyDescent="0.15">
      <c r="A1958" s="39" t="s">
        <v>6589</v>
      </c>
      <c r="B1958" s="40">
        <v>6630</v>
      </c>
      <c r="C1958" s="41" t="s">
        <v>2</v>
      </c>
      <c r="D1958" s="42">
        <v>0</v>
      </c>
      <c r="E1958" s="42">
        <v>1</v>
      </c>
      <c r="F1958" s="9" t="s">
        <v>2</v>
      </c>
      <c r="G1958" s="11">
        <f>IF(C1958=F1958,1,0)</f>
        <v>1</v>
      </c>
      <c r="H1958" s="11" t="b">
        <f>AND(C1958="incels",F1958="incels")</f>
        <v>0</v>
      </c>
      <c r="I1958" s="11" t="b">
        <f>AND(C1958="incels",F1958="neutre")</f>
        <v>0</v>
      </c>
      <c r="J1958" s="11" t="b">
        <f>AND(C1958="neutre",F1958="neutre")</f>
        <v>1</v>
      </c>
      <c r="K1958" s="12" t="b">
        <f>AND(C1958="neutre",F1958="incels")</f>
        <v>0</v>
      </c>
    </row>
    <row r="1959" spans="1:11" ht="15.75" customHeight="1" x14ac:dyDescent="0.15">
      <c r="A1959" s="39" t="s">
        <v>6395</v>
      </c>
      <c r="B1959" s="40">
        <v>6434</v>
      </c>
      <c r="C1959" s="41" t="s">
        <v>2</v>
      </c>
      <c r="D1959" s="42">
        <v>0</v>
      </c>
      <c r="E1959" s="42">
        <v>1</v>
      </c>
      <c r="F1959" s="9" t="s">
        <v>2</v>
      </c>
      <c r="G1959" s="11">
        <f>IF(C1959=F1959,1,0)</f>
        <v>1</v>
      </c>
      <c r="H1959" s="11" t="b">
        <f>AND(C1959="incels",F1959="incels")</f>
        <v>0</v>
      </c>
      <c r="I1959" s="11" t="b">
        <f>AND(C1959="incels",F1959="neutre")</f>
        <v>0</v>
      </c>
      <c r="J1959" s="11" t="b">
        <f>AND(C1959="neutre",F1959="neutre")</f>
        <v>1</v>
      </c>
      <c r="K1959" s="12" t="b">
        <f>AND(C1959="neutre",F1959="incels")</f>
        <v>0</v>
      </c>
    </row>
    <row r="1960" spans="1:11" ht="15.75" customHeight="1" x14ac:dyDescent="0.15">
      <c r="A1960" s="39" t="s">
        <v>5413</v>
      </c>
      <c r="B1960" s="40">
        <v>5440</v>
      </c>
      <c r="C1960" s="41" t="s">
        <v>2</v>
      </c>
      <c r="D1960" s="42">
        <v>0</v>
      </c>
      <c r="E1960" s="42">
        <v>1</v>
      </c>
      <c r="F1960" s="9" t="s">
        <v>2</v>
      </c>
      <c r="G1960" s="11">
        <f>IF(C1960=F1960,1,0)</f>
        <v>1</v>
      </c>
      <c r="H1960" s="11" t="b">
        <f>AND(C1960="incels",F1960="incels")</f>
        <v>0</v>
      </c>
      <c r="I1960" s="11" t="b">
        <f>AND(C1960="incels",F1960="neutre")</f>
        <v>0</v>
      </c>
      <c r="J1960" s="11" t="b">
        <f>AND(C1960="neutre",F1960="neutre")</f>
        <v>1</v>
      </c>
      <c r="K1960" s="12" t="b">
        <f>AND(C1960="neutre",F1960="incels")</f>
        <v>0</v>
      </c>
    </row>
    <row r="1961" spans="1:11" ht="15.75" customHeight="1" x14ac:dyDescent="0.15">
      <c r="A1961" s="39" t="s">
        <v>7971</v>
      </c>
      <c r="B1961" s="40">
        <v>8031</v>
      </c>
      <c r="C1961" s="41" t="s">
        <v>2</v>
      </c>
      <c r="D1961" s="42">
        <v>0</v>
      </c>
      <c r="E1961" s="42">
        <v>1</v>
      </c>
      <c r="F1961" s="9" t="s">
        <v>2</v>
      </c>
      <c r="G1961" s="11">
        <f>IF(C1961=F1961,1,0)</f>
        <v>1</v>
      </c>
      <c r="H1961" s="11" t="b">
        <f>AND(C1961="incels",F1961="incels")</f>
        <v>0</v>
      </c>
      <c r="I1961" s="11" t="b">
        <f>AND(C1961="incels",F1961="neutre")</f>
        <v>0</v>
      </c>
      <c r="J1961" s="11" t="b">
        <f>AND(C1961="neutre",F1961="neutre")</f>
        <v>1</v>
      </c>
      <c r="K1961" s="12" t="b">
        <f>AND(C1961="neutre",F1961="incels")</f>
        <v>0</v>
      </c>
    </row>
    <row r="1962" spans="1:11" ht="15.75" customHeight="1" x14ac:dyDescent="0.15">
      <c r="A1962" s="39" t="s">
        <v>1461</v>
      </c>
      <c r="B1962" s="40">
        <v>1462</v>
      </c>
      <c r="C1962" s="41" t="s">
        <v>2</v>
      </c>
      <c r="D1962" s="42">
        <v>0</v>
      </c>
      <c r="E1962" s="42">
        <v>1</v>
      </c>
      <c r="F1962" s="9" t="s">
        <v>2</v>
      </c>
      <c r="G1962" s="11">
        <f>IF(C1962=F1962,1,0)</f>
        <v>1</v>
      </c>
      <c r="H1962" s="11" t="b">
        <f>AND(C1962="incels",F1962="incels")</f>
        <v>0</v>
      </c>
      <c r="I1962" s="11" t="b">
        <f>AND(C1962="incels",F1962="neutre")</f>
        <v>0</v>
      </c>
      <c r="J1962" s="11" t="b">
        <f>AND(C1962="neutre",F1962="neutre")</f>
        <v>1</v>
      </c>
      <c r="K1962" s="12" t="b">
        <f>AND(C1962="neutre",F1962="incels")</f>
        <v>0</v>
      </c>
    </row>
    <row r="1963" spans="1:11" ht="15.75" customHeight="1" x14ac:dyDescent="0.15">
      <c r="A1963" s="39" t="s">
        <v>1778</v>
      </c>
      <c r="B1963" s="40">
        <v>1780</v>
      </c>
      <c r="C1963" s="41" t="s">
        <v>2</v>
      </c>
      <c r="D1963" s="42">
        <v>0</v>
      </c>
      <c r="E1963" s="42">
        <v>1</v>
      </c>
      <c r="F1963" s="9" t="s">
        <v>2</v>
      </c>
      <c r="G1963" s="11">
        <f>IF(C1963=F1963,1,0)</f>
        <v>1</v>
      </c>
      <c r="H1963" s="11" t="b">
        <f>AND(C1963="incels",F1963="incels")</f>
        <v>0</v>
      </c>
      <c r="I1963" s="11" t="b">
        <f>AND(C1963="incels",F1963="neutre")</f>
        <v>0</v>
      </c>
      <c r="J1963" s="11" t="b">
        <f>AND(C1963="neutre",F1963="neutre")</f>
        <v>1</v>
      </c>
      <c r="K1963" s="12" t="b">
        <f>AND(C1963="neutre",F1963="incels")</f>
        <v>0</v>
      </c>
    </row>
    <row r="1964" spans="1:11" ht="15.75" customHeight="1" x14ac:dyDescent="0.15">
      <c r="A1964" s="39" t="s">
        <v>9235</v>
      </c>
      <c r="B1964" s="40">
        <v>9308</v>
      </c>
      <c r="C1964" s="41" t="s">
        <v>1</v>
      </c>
      <c r="D1964" s="42">
        <v>0</v>
      </c>
      <c r="E1964" s="42">
        <v>0</v>
      </c>
      <c r="F1964" s="9" t="s">
        <v>2</v>
      </c>
      <c r="G1964" s="11">
        <f>IF(C1964=F1964,1,0)</f>
        <v>0</v>
      </c>
      <c r="H1964" s="11" t="b">
        <f>AND(C1964="incels",F1964="incels")</f>
        <v>0</v>
      </c>
      <c r="I1964" s="11" t="b">
        <f>AND(C1964="incels",F1964="neutre")</f>
        <v>1</v>
      </c>
      <c r="J1964" s="11" t="b">
        <f>AND(C1964="neutre",F1964="neutre")</f>
        <v>0</v>
      </c>
      <c r="K1964" s="12" t="b">
        <f>AND(C1964="neutre",F1964="incels")</f>
        <v>0</v>
      </c>
    </row>
    <row r="1965" spans="1:11" ht="15.75" customHeight="1" x14ac:dyDescent="0.15">
      <c r="A1965" s="39" t="s">
        <v>5129</v>
      </c>
      <c r="B1965" s="40">
        <v>5150</v>
      </c>
      <c r="C1965" s="41" t="s">
        <v>2</v>
      </c>
      <c r="D1965" s="42">
        <v>0</v>
      </c>
      <c r="E1965" s="42">
        <v>1</v>
      </c>
      <c r="F1965" s="9" t="s">
        <v>2</v>
      </c>
      <c r="G1965" s="11">
        <f>IF(C1965=F1965,1,0)</f>
        <v>1</v>
      </c>
      <c r="H1965" s="11" t="b">
        <f>AND(C1965="incels",F1965="incels")</f>
        <v>0</v>
      </c>
      <c r="I1965" s="11" t="b">
        <f>AND(C1965="incels",F1965="neutre")</f>
        <v>0</v>
      </c>
      <c r="J1965" s="11" t="b">
        <f>AND(C1965="neutre",F1965="neutre")</f>
        <v>1</v>
      </c>
      <c r="K1965" s="12" t="b">
        <f>AND(C1965="neutre",F1965="incels")</f>
        <v>0</v>
      </c>
    </row>
    <row r="1966" spans="1:11" ht="15.75" customHeight="1" x14ac:dyDescent="0.15">
      <c r="A1966" s="39" t="s">
        <v>4962</v>
      </c>
      <c r="B1966" s="40">
        <v>4980</v>
      </c>
      <c r="C1966" s="41" t="s">
        <v>2</v>
      </c>
      <c r="D1966" s="42">
        <v>0</v>
      </c>
      <c r="E1966" s="42">
        <v>1</v>
      </c>
      <c r="F1966" s="9" t="s">
        <v>2</v>
      </c>
      <c r="G1966" s="11">
        <f>IF(C1966=F1966,1,0)</f>
        <v>1</v>
      </c>
      <c r="H1966" s="11" t="b">
        <f>AND(C1966="incels",F1966="incels")</f>
        <v>0</v>
      </c>
      <c r="I1966" s="11" t="b">
        <f>AND(C1966="incels",F1966="neutre")</f>
        <v>0</v>
      </c>
      <c r="J1966" s="11" t="b">
        <f>AND(C1966="neutre",F1966="neutre")</f>
        <v>1</v>
      </c>
      <c r="K1966" s="12" t="b">
        <f>AND(C1966="neutre",F1966="incels")</f>
        <v>0</v>
      </c>
    </row>
    <row r="1967" spans="1:11" ht="15.75" customHeight="1" x14ac:dyDescent="0.15">
      <c r="A1967" s="39" t="s">
        <v>463</v>
      </c>
      <c r="B1967" s="40">
        <v>461</v>
      </c>
      <c r="C1967" s="41" t="s">
        <v>2</v>
      </c>
      <c r="D1967" s="42">
        <v>0</v>
      </c>
      <c r="E1967" s="42">
        <v>1</v>
      </c>
      <c r="F1967" s="9" t="s">
        <v>2</v>
      </c>
      <c r="G1967" s="11">
        <f>IF(C1967=F1967,1,0)</f>
        <v>1</v>
      </c>
      <c r="H1967" s="11" t="b">
        <f>AND(C1967="incels",F1967="incels")</f>
        <v>0</v>
      </c>
      <c r="I1967" s="11" t="b">
        <f>AND(C1967="incels",F1967="neutre")</f>
        <v>0</v>
      </c>
      <c r="J1967" s="11" t="b">
        <f>AND(C1967="neutre",F1967="neutre")</f>
        <v>1</v>
      </c>
      <c r="K1967" s="12" t="b">
        <f>AND(C1967="neutre",F1967="incels")</f>
        <v>0</v>
      </c>
    </row>
    <row r="1968" spans="1:11" ht="15.75" customHeight="1" x14ac:dyDescent="0.15">
      <c r="A1968" s="39" t="s">
        <v>8936</v>
      </c>
      <c r="B1968" s="40">
        <v>9005</v>
      </c>
      <c r="C1968" s="41" t="s">
        <v>2</v>
      </c>
      <c r="D1968" s="42">
        <v>0</v>
      </c>
      <c r="E1968" s="42">
        <v>1</v>
      </c>
      <c r="F1968" s="9" t="s">
        <v>2</v>
      </c>
      <c r="G1968" s="11">
        <f>IF(C1968=F1968,1,0)</f>
        <v>1</v>
      </c>
      <c r="H1968" s="11" t="b">
        <f>AND(C1968="incels",F1968="incels")</f>
        <v>0</v>
      </c>
      <c r="I1968" s="11" t="b">
        <f>AND(C1968="incels",F1968="neutre")</f>
        <v>0</v>
      </c>
      <c r="J1968" s="11" t="b">
        <f>AND(C1968="neutre",F1968="neutre")</f>
        <v>1</v>
      </c>
      <c r="K1968" s="12" t="b">
        <f>AND(C1968="neutre",F1968="incels")</f>
        <v>0</v>
      </c>
    </row>
    <row r="1969" spans="1:11" ht="15.75" customHeight="1" x14ac:dyDescent="0.15">
      <c r="A1969" s="39" t="s">
        <v>8169</v>
      </c>
      <c r="B1969" s="40">
        <v>8231</v>
      </c>
      <c r="C1969" s="41" t="s">
        <v>2</v>
      </c>
      <c r="D1969" s="42">
        <v>0</v>
      </c>
      <c r="E1969" s="42">
        <v>1</v>
      </c>
      <c r="F1969" s="9" t="s">
        <v>2</v>
      </c>
      <c r="G1969" s="11">
        <f>IF(C1969=F1969,1,0)</f>
        <v>1</v>
      </c>
      <c r="H1969" s="11" t="b">
        <f>AND(C1969="incels",F1969="incels")</f>
        <v>0</v>
      </c>
      <c r="I1969" s="11" t="b">
        <f>AND(C1969="incels",F1969="neutre")</f>
        <v>0</v>
      </c>
      <c r="J1969" s="11" t="b">
        <f>AND(C1969="neutre",F1969="neutre")</f>
        <v>1</v>
      </c>
      <c r="K1969" s="12" t="b">
        <f>AND(C1969="neutre",F1969="incels")</f>
        <v>0</v>
      </c>
    </row>
    <row r="1970" spans="1:11" ht="15.75" customHeight="1" x14ac:dyDescent="0.15">
      <c r="A1970" s="39" t="s">
        <v>3290</v>
      </c>
      <c r="B1970" s="40">
        <v>3293</v>
      </c>
      <c r="C1970" s="41" t="s">
        <v>2</v>
      </c>
      <c r="D1970" s="42">
        <v>0</v>
      </c>
      <c r="E1970" s="42">
        <v>1</v>
      </c>
      <c r="F1970" s="9" t="s">
        <v>2</v>
      </c>
      <c r="G1970" s="11">
        <f>IF(C1970=F1970,1,0)</f>
        <v>1</v>
      </c>
      <c r="H1970" s="11" t="b">
        <f>AND(C1970="incels",F1970="incels")</f>
        <v>0</v>
      </c>
      <c r="I1970" s="11" t="b">
        <f>AND(C1970="incels",F1970="neutre")</f>
        <v>0</v>
      </c>
      <c r="J1970" s="11" t="b">
        <f>AND(C1970="neutre",F1970="neutre")</f>
        <v>1</v>
      </c>
      <c r="K1970" s="12" t="b">
        <f>AND(C1970="neutre",F1970="incels")</f>
        <v>0</v>
      </c>
    </row>
    <row r="1971" spans="1:11" ht="15.75" customHeight="1" x14ac:dyDescent="0.15">
      <c r="A1971" s="39" t="s">
        <v>9554</v>
      </c>
      <c r="B1971" s="40">
        <v>9631</v>
      </c>
      <c r="C1971" s="41" t="s">
        <v>2</v>
      </c>
      <c r="D1971" s="42">
        <v>0</v>
      </c>
      <c r="E1971" s="42">
        <v>1</v>
      </c>
      <c r="F1971" s="9" t="s">
        <v>2</v>
      </c>
      <c r="G1971" s="11">
        <f>IF(C1971=F1971,1,0)</f>
        <v>1</v>
      </c>
      <c r="H1971" s="11" t="b">
        <f>AND(C1971="incels",F1971="incels")</f>
        <v>0</v>
      </c>
      <c r="I1971" s="11" t="b">
        <f>AND(C1971="incels",F1971="neutre")</f>
        <v>0</v>
      </c>
      <c r="J1971" s="11" t="b">
        <f>AND(C1971="neutre",F1971="neutre")</f>
        <v>1</v>
      </c>
      <c r="K1971" s="12" t="b">
        <f>AND(C1971="neutre",F1971="incels")</f>
        <v>0</v>
      </c>
    </row>
    <row r="1972" spans="1:11" ht="15.75" customHeight="1" x14ac:dyDescent="0.15">
      <c r="A1972" s="39" t="s">
        <v>903</v>
      </c>
      <c r="B1972" s="40">
        <v>902</v>
      </c>
      <c r="C1972" s="41" t="s">
        <v>2</v>
      </c>
      <c r="D1972" s="42">
        <v>0</v>
      </c>
      <c r="E1972" s="42">
        <v>1</v>
      </c>
      <c r="F1972" s="9" t="s">
        <v>2</v>
      </c>
      <c r="G1972" s="11">
        <f>IF(C1972=F1972,1,0)</f>
        <v>1</v>
      </c>
      <c r="H1972" s="11" t="b">
        <f>AND(C1972="incels",F1972="incels")</f>
        <v>0</v>
      </c>
      <c r="I1972" s="11" t="b">
        <f>AND(C1972="incels",F1972="neutre")</f>
        <v>0</v>
      </c>
      <c r="J1972" s="11" t="b">
        <f>AND(C1972="neutre",F1972="neutre")</f>
        <v>1</v>
      </c>
      <c r="K1972" s="12" t="b">
        <f>AND(C1972="neutre",F1972="incels")</f>
        <v>0</v>
      </c>
    </row>
    <row r="1973" spans="1:11" ht="15.75" customHeight="1" x14ac:dyDescent="0.15">
      <c r="A1973" s="39" t="s">
        <v>7326</v>
      </c>
      <c r="B1973" s="40">
        <v>7378</v>
      </c>
      <c r="C1973" s="41" t="s">
        <v>1</v>
      </c>
      <c r="D1973" s="42">
        <v>0</v>
      </c>
      <c r="E1973" s="42">
        <v>0</v>
      </c>
      <c r="F1973" s="9" t="s">
        <v>2</v>
      </c>
      <c r="G1973" s="11">
        <f>IF(C1973=F1973,1,0)</f>
        <v>0</v>
      </c>
      <c r="H1973" s="11" t="b">
        <f>AND(C1973="incels",F1973="incels")</f>
        <v>0</v>
      </c>
      <c r="I1973" s="11" t="b">
        <f>AND(C1973="incels",F1973="neutre")</f>
        <v>1</v>
      </c>
      <c r="J1973" s="11" t="b">
        <f>AND(C1973="neutre",F1973="neutre")</f>
        <v>0</v>
      </c>
      <c r="K1973" s="12" t="b">
        <f>AND(C1973="neutre",F1973="incels")</f>
        <v>0</v>
      </c>
    </row>
    <row r="1974" spans="1:11" ht="15.75" customHeight="1" x14ac:dyDescent="0.15">
      <c r="A1974" s="39" t="s">
        <v>7022</v>
      </c>
      <c r="B1974" s="40">
        <v>7072</v>
      </c>
      <c r="C1974" s="41" t="s">
        <v>2</v>
      </c>
      <c r="D1974" s="42">
        <v>0</v>
      </c>
      <c r="E1974" s="42">
        <v>1</v>
      </c>
      <c r="F1974" s="9" t="s">
        <v>2</v>
      </c>
      <c r="G1974" s="11">
        <f>IF(C1974=F1974,1,0)</f>
        <v>1</v>
      </c>
      <c r="H1974" s="11" t="b">
        <f>AND(C1974="incels",F1974="incels")</f>
        <v>0</v>
      </c>
      <c r="I1974" s="11" t="b">
        <f>AND(C1974="incels",F1974="neutre")</f>
        <v>0</v>
      </c>
      <c r="J1974" s="11" t="b">
        <f>AND(C1974="neutre",F1974="neutre")</f>
        <v>1</v>
      </c>
      <c r="K1974" s="12" t="b">
        <f>AND(C1974="neutre",F1974="incels")</f>
        <v>0</v>
      </c>
    </row>
    <row r="1975" spans="1:11" ht="15.75" customHeight="1" x14ac:dyDescent="0.15">
      <c r="A1975" s="39" t="s">
        <v>1707</v>
      </c>
      <c r="B1975" s="40">
        <v>1709</v>
      </c>
      <c r="C1975" s="41" t="s">
        <v>2</v>
      </c>
      <c r="D1975" s="42">
        <v>0</v>
      </c>
      <c r="E1975" s="42">
        <v>1</v>
      </c>
      <c r="F1975" s="9" t="s">
        <v>2</v>
      </c>
      <c r="G1975" s="11">
        <f>IF(C1975=F1975,1,0)</f>
        <v>1</v>
      </c>
      <c r="H1975" s="11" t="b">
        <f>AND(C1975="incels",F1975="incels")</f>
        <v>0</v>
      </c>
      <c r="I1975" s="11" t="b">
        <f>AND(C1975="incels",F1975="neutre")</f>
        <v>0</v>
      </c>
      <c r="J1975" s="11" t="b">
        <f>AND(C1975="neutre",F1975="neutre")</f>
        <v>1</v>
      </c>
      <c r="K1975" s="12" t="b">
        <f>AND(C1975="neutre",F1975="incels")</f>
        <v>0</v>
      </c>
    </row>
    <row r="1976" spans="1:11" ht="15.75" customHeight="1" x14ac:dyDescent="0.15">
      <c r="A1976" s="39" t="s">
        <v>3981</v>
      </c>
      <c r="B1976" s="40">
        <v>3988</v>
      </c>
      <c r="C1976" s="41" t="s">
        <v>2</v>
      </c>
      <c r="D1976" s="42">
        <v>0</v>
      </c>
      <c r="E1976" s="42">
        <v>1</v>
      </c>
      <c r="F1976" s="9" t="s">
        <v>2</v>
      </c>
      <c r="G1976" s="11">
        <f>IF(C1976=F1976,1,0)</f>
        <v>1</v>
      </c>
      <c r="H1976" s="11" t="b">
        <f>AND(C1976="incels",F1976="incels")</f>
        <v>0</v>
      </c>
      <c r="I1976" s="11" t="b">
        <f>AND(C1976="incels",F1976="neutre")</f>
        <v>0</v>
      </c>
      <c r="J1976" s="11" t="b">
        <f>AND(C1976="neutre",F1976="neutre")</f>
        <v>1</v>
      </c>
      <c r="K1976" s="12" t="b">
        <f>AND(C1976="neutre",F1976="incels")</f>
        <v>0</v>
      </c>
    </row>
    <row r="1977" spans="1:11" ht="15.75" customHeight="1" x14ac:dyDescent="0.15">
      <c r="A1977" s="39" t="s">
        <v>6046</v>
      </c>
      <c r="B1977" s="40">
        <v>6080</v>
      </c>
      <c r="C1977" s="41" t="s">
        <v>2</v>
      </c>
      <c r="D1977" s="42">
        <v>0</v>
      </c>
      <c r="E1977" s="42">
        <v>1</v>
      </c>
      <c r="F1977" s="9" t="s">
        <v>2</v>
      </c>
      <c r="G1977" s="11">
        <f>IF(C1977=F1977,1,0)</f>
        <v>1</v>
      </c>
      <c r="H1977" s="11" t="b">
        <f>AND(C1977="incels",F1977="incels")</f>
        <v>0</v>
      </c>
      <c r="I1977" s="11" t="b">
        <f>AND(C1977="incels",F1977="neutre")</f>
        <v>0</v>
      </c>
      <c r="J1977" s="11" t="b">
        <f>AND(C1977="neutre",F1977="neutre")</f>
        <v>1</v>
      </c>
      <c r="K1977" s="12" t="b">
        <f>AND(C1977="neutre",F1977="incels")</f>
        <v>0</v>
      </c>
    </row>
    <row r="1978" spans="1:11" ht="15.75" customHeight="1" x14ac:dyDescent="0.15">
      <c r="A1978" s="39" t="s">
        <v>9477</v>
      </c>
      <c r="B1978" s="40">
        <v>9553</v>
      </c>
      <c r="C1978" s="41" t="s">
        <v>2</v>
      </c>
      <c r="D1978" s="42">
        <v>0</v>
      </c>
      <c r="E1978" s="42">
        <v>1</v>
      </c>
      <c r="F1978" s="9" t="s">
        <v>2</v>
      </c>
      <c r="G1978" s="11">
        <f>IF(C1978=F1978,1,0)</f>
        <v>1</v>
      </c>
      <c r="H1978" s="11" t="b">
        <f>AND(C1978="incels",F1978="incels")</f>
        <v>0</v>
      </c>
      <c r="I1978" s="11" t="b">
        <f>AND(C1978="incels",F1978="neutre")</f>
        <v>0</v>
      </c>
      <c r="J1978" s="11" t="b">
        <f>AND(C1978="neutre",F1978="neutre")</f>
        <v>1</v>
      </c>
      <c r="K1978" s="12" t="b">
        <f>AND(C1978="neutre",F1978="incels")</f>
        <v>0</v>
      </c>
    </row>
    <row r="1979" spans="1:11" ht="15.75" customHeight="1" x14ac:dyDescent="0.15">
      <c r="A1979" s="39" t="s">
        <v>169</v>
      </c>
      <c r="B1979" s="40">
        <v>166</v>
      </c>
      <c r="C1979" s="41" t="s">
        <v>2</v>
      </c>
      <c r="D1979" s="42">
        <v>0</v>
      </c>
      <c r="E1979" s="42">
        <v>1</v>
      </c>
      <c r="F1979" s="9" t="s">
        <v>2</v>
      </c>
      <c r="G1979" s="11">
        <f>IF(C1979=F1979,1,0)</f>
        <v>1</v>
      </c>
      <c r="H1979" s="11" t="b">
        <f>AND(C1979="incels",F1979="incels")</f>
        <v>0</v>
      </c>
      <c r="I1979" s="11" t="b">
        <f>AND(C1979="incels",F1979="neutre")</f>
        <v>0</v>
      </c>
      <c r="J1979" s="11" t="b">
        <f>AND(C1979="neutre",F1979="neutre")</f>
        <v>1</v>
      </c>
      <c r="K1979" s="12" t="b">
        <f>AND(C1979="neutre",F1979="incels")</f>
        <v>0</v>
      </c>
    </row>
    <row r="1980" spans="1:11" ht="15.75" customHeight="1" x14ac:dyDescent="0.15">
      <c r="A1980" s="39" t="s">
        <v>6646</v>
      </c>
      <c r="B1980" s="40">
        <v>6689</v>
      </c>
      <c r="C1980" s="41" t="s">
        <v>2</v>
      </c>
      <c r="D1980" s="42">
        <v>0</v>
      </c>
      <c r="E1980" s="42">
        <v>1</v>
      </c>
      <c r="F1980" s="9" t="s">
        <v>2</v>
      </c>
      <c r="G1980" s="11">
        <f>IF(C1980=F1980,1,0)</f>
        <v>1</v>
      </c>
      <c r="H1980" s="11" t="b">
        <f>AND(C1980="incels",F1980="incels")</f>
        <v>0</v>
      </c>
      <c r="I1980" s="11" t="b">
        <f>AND(C1980="incels",F1980="neutre")</f>
        <v>0</v>
      </c>
      <c r="J1980" s="11" t="b">
        <f>AND(C1980="neutre",F1980="neutre")</f>
        <v>1</v>
      </c>
      <c r="K1980" s="12" t="b">
        <f>AND(C1980="neutre",F1980="incels")</f>
        <v>0</v>
      </c>
    </row>
    <row r="1981" spans="1:11" ht="15.75" customHeight="1" x14ac:dyDescent="0.15">
      <c r="A1981" s="39" t="s">
        <v>2522</v>
      </c>
      <c r="B1981" s="40">
        <v>2524</v>
      </c>
      <c r="C1981" s="41" t="s">
        <v>2</v>
      </c>
      <c r="D1981" s="42">
        <v>0</v>
      </c>
      <c r="E1981" s="42">
        <v>1</v>
      </c>
      <c r="F1981" s="9" t="s">
        <v>2</v>
      </c>
      <c r="G1981" s="11">
        <f>IF(C1981=F1981,1,0)</f>
        <v>1</v>
      </c>
      <c r="H1981" s="11" t="b">
        <f>AND(C1981="incels",F1981="incels")</f>
        <v>0</v>
      </c>
      <c r="I1981" s="11" t="b">
        <f>AND(C1981="incels",F1981="neutre")</f>
        <v>0</v>
      </c>
      <c r="J1981" s="11" t="b">
        <f>AND(C1981="neutre",F1981="neutre")</f>
        <v>1</v>
      </c>
      <c r="K1981" s="12" t="b">
        <f>AND(C1981="neutre",F1981="incels")</f>
        <v>0</v>
      </c>
    </row>
    <row r="1982" spans="1:11" ht="15.75" customHeight="1" x14ac:dyDescent="0.15">
      <c r="A1982" s="39" t="s">
        <v>1700</v>
      </c>
      <c r="B1982" s="40">
        <v>1702</v>
      </c>
      <c r="C1982" s="41" t="s">
        <v>2</v>
      </c>
      <c r="D1982" s="42">
        <v>0</v>
      </c>
      <c r="E1982" s="42">
        <v>1</v>
      </c>
      <c r="F1982" s="9" t="s">
        <v>2</v>
      </c>
      <c r="G1982" s="11">
        <f>IF(C1982=F1982,1,0)</f>
        <v>1</v>
      </c>
      <c r="H1982" s="11" t="b">
        <f>AND(C1982="incels",F1982="incels")</f>
        <v>0</v>
      </c>
      <c r="I1982" s="11" t="b">
        <f>AND(C1982="incels",F1982="neutre")</f>
        <v>0</v>
      </c>
      <c r="J1982" s="11" t="b">
        <f>AND(C1982="neutre",F1982="neutre")</f>
        <v>1</v>
      </c>
      <c r="K1982" s="12" t="b">
        <f>AND(C1982="neutre",F1982="incels")</f>
        <v>0</v>
      </c>
    </row>
    <row r="1983" spans="1:11" ht="15.75" customHeight="1" x14ac:dyDescent="0.15">
      <c r="A1983" s="39" t="s">
        <v>43</v>
      </c>
      <c r="B1983" s="40">
        <v>40</v>
      </c>
      <c r="C1983" s="41" t="s">
        <v>2</v>
      </c>
      <c r="D1983" s="42">
        <v>0</v>
      </c>
      <c r="E1983" s="42">
        <v>1</v>
      </c>
      <c r="F1983" s="9" t="s">
        <v>2</v>
      </c>
      <c r="G1983" s="11">
        <f>IF(C1983=F1983,1,0)</f>
        <v>1</v>
      </c>
      <c r="H1983" s="11" t="b">
        <f>AND(C1983="incels",F1983="incels")</f>
        <v>0</v>
      </c>
      <c r="I1983" s="11" t="b">
        <f>AND(C1983="incels",F1983="neutre")</f>
        <v>0</v>
      </c>
      <c r="J1983" s="11" t="b">
        <f>AND(C1983="neutre",F1983="neutre")</f>
        <v>1</v>
      </c>
      <c r="K1983" s="12" t="b">
        <f>AND(C1983="neutre",F1983="incels")</f>
        <v>0</v>
      </c>
    </row>
    <row r="1984" spans="1:11" ht="15.75" customHeight="1" x14ac:dyDescent="0.15">
      <c r="A1984" s="39" t="s">
        <v>2718</v>
      </c>
      <c r="B1984" s="40">
        <v>2720</v>
      </c>
      <c r="C1984" s="41" t="s">
        <v>2</v>
      </c>
      <c r="D1984" s="42">
        <v>0</v>
      </c>
      <c r="E1984" s="42">
        <v>1</v>
      </c>
      <c r="F1984" s="9" t="s">
        <v>2</v>
      </c>
      <c r="G1984" s="11">
        <f>IF(C1984=F1984,1,0)</f>
        <v>1</v>
      </c>
      <c r="H1984" s="11" t="b">
        <f>AND(C1984="incels",F1984="incels")</f>
        <v>0</v>
      </c>
      <c r="I1984" s="11" t="b">
        <f>AND(C1984="incels",F1984="neutre")</f>
        <v>0</v>
      </c>
      <c r="J1984" s="11" t="b">
        <f>AND(C1984="neutre",F1984="neutre")</f>
        <v>1</v>
      </c>
      <c r="K1984" s="12" t="b">
        <f>AND(C1984="neutre",F1984="incels")</f>
        <v>0</v>
      </c>
    </row>
    <row r="1985" spans="1:11" ht="15.75" customHeight="1" x14ac:dyDescent="0.15">
      <c r="A1985" s="39" t="s">
        <v>4996</v>
      </c>
      <c r="B1985" s="40">
        <v>5014</v>
      </c>
      <c r="C1985" s="41" t="s">
        <v>2</v>
      </c>
      <c r="D1985" s="42">
        <v>0</v>
      </c>
      <c r="E1985" s="42">
        <v>1</v>
      </c>
      <c r="F1985" s="9" t="s">
        <v>2</v>
      </c>
      <c r="G1985" s="11">
        <f>IF(C1985=F1985,1,0)</f>
        <v>1</v>
      </c>
      <c r="H1985" s="11" t="b">
        <f>AND(C1985="incels",F1985="incels")</f>
        <v>0</v>
      </c>
      <c r="I1985" s="11" t="b">
        <f>AND(C1985="incels",F1985="neutre")</f>
        <v>0</v>
      </c>
      <c r="J1985" s="11" t="b">
        <f>AND(C1985="neutre",F1985="neutre")</f>
        <v>1</v>
      </c>
      <c r="K1985" s="12" t="b">
        <f>AND(C1985="neutre",F1985="incels")</f>
        <v>0</v>
      </c>
    </row>
    <row r="1986" spans="1:11" ht="15.75" customHeight="1" x14ac:dyDescent="0.15">
      <c r="A1986" s="39" t="s">
        <v>4632</v>
      </c>
      <c r="B1986" s="40">
        <v>4644</v>
      </c>
      <c r="C1986" s="41" t="s">
        <v>2</v>
      </c>
      <c r="D1986" s="42">
        <v>0</v>
      </c>
      <c r="E1986" s="42">
        <v>1</v>
      </c>
      <c r="F1986" s="9" t="s">
        <v>2</v>
      </c>
      <c r="G1986" s="11">
        <f>IF(C1986=F1986,1,0)</f>
        <v>1</v>
      </c>
      <c r="H1986" s="11" t="b">
        <f>AND(C1986="incels",F1986="incels")</f>
        <v>0</v>
      </c>
      <c r="I1986" s="11" t="b">
        <f>AND(C1986="incels",F1986="neutre")</f>
        <v>0</v>
      </c>
      <c r="J1986" s="11" t="b">
        <f>AND(C1986="neutre",F1986="neutre")</f>
        <v>1</v>
      </c>
      <c r="K1986" s="12" t="b">
        <f>AND(C1986="neutre",F1986="incels")</f>
        <v>0</v>
      </c>
    </row>
    <row r="1987" spans="1:11" ht="15.75" customHeight="1" x14ac:dyDescent="0.15">
      <c r="A1987" s="39" t="s">
        <v>8206</v>
      </c>
      <c r="B1987" s="40">
        <v>8268</v>
      </c>
      <c r="C1987" s="41" t="s">
        <v>2</v>
      </c>
      <c r="D1987" s="42">
        <v>0</v>
      </c>
      <c r="E1987" s="42">
        <v>1</v>
      </c>
      <c r="F1987" s="9" t="s">
        <v>2</v>
      </c>
      <c r="G1987" s="11">
        <f>IF(C1987=F1987,1,0)</f>
        <v>1</v>
      </c>
      <c r="H1987" s="11" t="b">
        <f>AND(C1987="incels",F1987="incels")</f>
        <v>0</v>
      </c>
      <c r="I1987" s="11" t="b">
        <f>AND(C1987="incels",F1987="neutre")</f>
        <v>0</v>
      </c>
      <c r="J1987" s="11" t="b">
        <f>AND(C1987="neutre",F1987="neutre")</f>
        <v>1</v>
      </c>
      <c r="K1987" s="12" t="b">
        <f>AND(C1987="neutre",F1987="incels")</f>
        <v>0</v>
      </c>
    </row>
    <row r="1988" spans="1:11" ht="15.75" customHeight="1" x14ac:dyDescent="0.15">
      <c r="A1988" s="39" t="s">
        <v>7472</v>
      </c>
      <c r="B1988" s="40">
        <v>7528</v>
      </c>
      <c r="C1988" s="41" t="s">
        <v>1</v>
      </c>
      <c r="D1988" s="42">
        <v>0</v>
      </c>
      <c r="E1988" s="42">
        <v>0</v>
      </c>
      <c r="F1988" s="9" t="s">
        <v>2</v>
      </c>
      <c r="G1988" s="11">
        <f>IF(C1988=F1988,1,0)</f>
        <v>0</v>
      </c>
      <c r="H1988" s="11" t="b">
        <f>AND(C1988="incels",F1988="incels")</f>
        <v>0</v>
      </c>
      <c r="I1988" s="11" t="b">
        <f>AND(C1988="incels",F1988="neutre")</f>
        <v>1</v>
      </c>
      <c r="J1988" s="11" t="b">
        <f>AND(C1988="neutre",F1988="neutre")</f>
        <v>0</v>
      </c>
      <c r="K1988" s="12" t="b">
        <f>AND(C1988="neutre",F1988="incels")</f>
        <v>0</v>
      </c>
    </row>
    <row r="1989" spans="1:11" ht="15.75" customHeight="1" x14ac:dyDescent="0.15">
      <c r="A1989" s="39" t="s">
        <v>9434</v>
      </c>
      <c r="B1989" s="40">
        <v>9509</v>
      </c>
      <c r="C1989" s="41" t="s">
        <v>1</v>
      </c>
      <c r="D1989" s="42">
        <v>1</v>
      </c>
      <c r="E1989" s="42">
        <v>0</v>
      </c>
      <c r="F1989" s="9" t="s">
        <v>2</v>
      </c>
      <c r="G1989" s="11">
        <f>IF(C1989=F1989,1,0)</f>
        <v>0</v>
      </c>
      <c r="H1989" s="11" t="b">
        <f>AND(C1989="incels",F1989="incels")</f>
        <v>0</v>
      </c>
      <c r="I1989" s="11" t="b">
        <f>AND(C1989="incels",F1989="neutre")</f>
        <v>1</v>
      </c>
      <c r="J1989" s="11" t="b">
        <f>AND(C1989="neutre",F1989="neutre")</f>
        <v>0</v>
      </c>
      <c r="K1989" s="12" t="b">
        <f>AND(C1989="neutre",F1989="incels")</f>
        <v>0</v>
      </c>
    </row>
    <row r="1990" spans="1:11" ht="15.75" customHeight="1" x14ac:dyDescent="0.15">
      <c r="A1990" s="39" t="s">
        <v>6358</v>
      </c>
      <c r="B1990" s="40">
        <v>6397</v>
      </c>
      <c r="C1990" s="41" t="s">
        <v>2</v>
      </c>
      <c r="D1990" s="42">
        <v>0</v>
      </c>
      <c r="E1990" s="42">
        <v>1</v>
      </c>
      <c r="F1990" s="9" t="s">
        <v>2</v>
      </c>
      <c r="G1990" s="11">
        <f>IF(C1990=F1990,1,0)</f>
        <v>1</v>
      </c>
      <c r="H1990" s="11" t="b">
        <f>AND(C1990="incels",F1990="incels")</f>
        <v>0</v>
      </c>
      <c r="I1990" s="11" t="b">
        <f>AND(C1990="incels",F1990="neutre")</f>
        <v>0</v>
      </c>
      <c r="J1990" s="11" t="b">
        <f>AND(C1990="neutre",F1990="neutre")</f>
        <v>1</v>
      </c>
      <c r="K1990" s="12" t="b">
        <f>AND(C1990="neutre",F1990="incels")</f>
        <v>0</v>
      </c>
    </row>
    <row r="1991" spans="1:11" ht="15.75" customHeight="1" x14ac:dyDescent="0.15">
      <c r="A1991" s="39" t="s">
        <v>8902</v>
      </c>
      <c r="B1991" s="40">
        <v>8970</v>
      </c>
      <c r="C1991" s="41" t="s">
        <v>2</v>
      </c>
      <c r="D1991" s="42">
        <v>0</v>
      </c>
      <c r="E1991" s="42">
        <v>1</v>
      </c>
      <c r="F1991" s="9" t="s">
        <v>2</v>
      </c>
      <c r="G1991" s="11">
        <f>IF(C1991=F1991,1,0)</f>
        <v>1</v>
      </c>
      <c r="H1991" s="11" t="b">
        <f>AND(C1991="incels",F1991="incels")</f>
        <v>0</v>
      </c>
      <c r="I1991" s="11" t="b">
        <f>AND(C1991="incels",F1991="neutre")</f>
        <v>0</v>
      </c>
      <c r="J1991" s="11" t="b">
        <f>AND(C1991="neutre",F1991="neutre")</f>
        <v>1</v>
      </c>
      <c r="K1991" s="12" t="b">
        <f>AND(C1991="neutre",F1991="incels")</f>
        <v>0</v>
      </c>
    </row>
    <row r="1992" spans="1:11" ht="15.75" customHeight="1" x14ac:dyDescent="0.15">
      <c r="A1992" s="39" t="s">
        <v>5061</v>
      </c>
      <c r="B1992" s="40">
        <v>5081</v>
      </c>
      <c r="C1992" s="41" t="s">
        <v>2</v>
      </c>
      <c r="D1992" s="42">
        <v>0</v>
      </c>
      <c r="E1992" s="42">
        <v>1</v>
      </c>
      <c r="F1992" s="9" t="s">
        <v>2</v>
      </c>
      <c r="G1992" s="11">
        <f>IF(C1992=F1992,1,0)</f>
        <v>1</v>
      </c>
      <c r="H1992" s="11" t="b">
        <f>AND(C1992="incels",F1992="incels")</f>
        <v>0</v>
      </c>
      <c r="I1992" s="11" t="b">
        <f>AND(C1992="incels",F1992="neutre")</f>
        <v>0</v>
      </c>
      <c r="J1992" s="11" t="b">
        <f>AND(C1992="neutre",F1992="neutre")</f>
        <v>1</v>
      </c>
      <c r="K1992" s="12" t="b">
        <f>AND(C1992="neutre",F1992="incels")</f>
        <v>0</v>
      </c>
    </row>
    <row r="1993" spans="1:11" ht="15.75" customHeight="1" x14ac:dyDescent="0.15">
      <c r="A1993" s="39" t="s">
        <v>9150</v>
      </c>
      <c r="B1993" s="40">
        <v>9221</v>
      </c>
      <c r="C1993" s="41" t="s">
        <v>1</v>
      </c>
      <c r="D1993" s="42">
        <v>0</v>
      </c>
      <c r="E1993" s="42">
        <v>0</v>
      </c>
      <c r="F1993" s="9" t="s">
        <v>2</v>
      </c>
      <c r="G1993" s="11">
        <f>IF(C1993=F1993,1,0)</f>
        <v>0</v>
      </c>
      <c r="H1993" s="11" t="b">
        <f>AND(C1993="incels",F1993="incels")</f>
        <v>0</v>
      </c>
      <c r="I1993" s="11" t="b">
        <f>AND(C1993="incels",F1993="neutre")</f>
        <v>1</v>
      </c>
      <c r="J1993" s="11" t="b">
        <f>AND(C1993="neutre",F1993="neutre")</f>
        <v>0</v>
      </c>
      <c r="K1993" s="12" t="b">
        <f>AND(C1993="neutre",F1993="incels")</f>
        <v>0</v>
      </c>
    </row>
    <row r="1994" spans="1:11" ht="15.75" customHeight="1" x14ac:dyDescent="0.15">
      <c r="A1994" s="39" t="s">
        <v>1422</v>
      </c>
      <c r="B1994" s="40">
        <v>1423</v>
      </c>
      <c r="C1994" s="41" t="s">
        <v>1</v>
      </c>
      <c r="D1994" s="42">
        <v>1</v>
      </c>
      <c r="E1994" s="42">
        <v>0</v>
      </c>
      <c r="F1994" s="9" t="s">
        <v>2</v>
      </c>
      <c r="G1994" s="11">
        <f>IF(C1994=F1994,1,0)</f>
        <v>0</v>
      </c>
      <c r="H1994" s="11" t="b">
        <f>AND(C1994="incels",F1994="incels")</f>
        <v>0</v>
      </c>
      <c r="I1994" s="11" t="b">
        <f>AND(C1994="incels",F1994="neutre")</f>
        <v>1</v>
      </c>
      <c r="J1994" s="11" t="b">
        <f>AND(C1994="neutre",F1994="neutre")</f>
        <v>0</v>
      </c>
      <c r="K1994" s="12" t="b">
        <f>AND(C1994="neutre",F1994="incels")</f>
        <v>0</v>
      </c>
    </row>
    <row r="1995" spans="1:11" ht="15.75" customHeight="1" x14ac:dyDescent="0.15">
      <c r="A1995" s="39" t="s">
        <v>4656</v>
      </c>
      <c r="B1995" s="40">
        <v>4668</v>
      </c>
      <c r="C1995" s="41" t="s">
        <v>2</v>
      </c>
      <c r="D1995" s="42">
        <v>0</v>
      </c>
      <c r="E1995" s="42">
        <v>1</v>
      </c>
      <c r="F1995" s="9" t="s">
        <v>2</v>
      </c>
      <c r="G1995" s="11">
        <f>IF(C1995=F1995,1,0)</f>
        <v>1</v>
      </c>
      <c r="H1995" s="11" t="b">
        <f>AND(C1995="incels",F1995="incels")</f>
        <v>0</v>
      </c>
      <c r="I1995" s="11" t="b">
        <f>AND(C1995="incels",F1995="neutre")</f>
        <v>0</v>
      </c>
      <c r="J1995" s="11" t="b">
        <f>AND(C1995="neutre",F1995="neutre")</f>
        <v>1</v>
      </c>
      <c r="K1995" s="12" t="b">
        <f>AND(C1995="neutre",F1995="incels")</f>
        <v>0</v>
      </c>
    </row>
    <row r="1996" spans="1:11" ht="15.75" customHeight="1" x14ac:dyDescent="0.15">
      <c r="A1996" s="39" t="s">
        <v>193</v>
      </c>
      <c r="B1996" s="40">
        <v>191</v>
      </c>
      <c r="C1996" s="41" t="s">
        <v>2</v>
      </c>
      <c r="D1996" s="42">
        <v>0</v>
      </c>
      <c r="E1996" s="42">
        <v>1</v>
      </c>
      <c r="F1996" s="9" t="s">
        <v>2</v>
      </c>
      <c r="G1996" s="11">
        <f>IF(C1996=F1996,1,0)</f>
        <v>1</v>
      </c>
      <c r="H1996" s="11" t="b">
        <f>AND(C1996="incels",F1996="incels")</f>
        <v>0</v>
      </c>
      <c r="I1996" s="11" t="b">
        <f>AND(C1996="incels",F1996="neutre")</f>
        <v>0</v>
      </c>
      <c r="J1996" s="11" t="b">
        <f>AND(C1996="neutre",F1996="neutre")</f>
        <v>1</v>
      </c>
      <c r="K1996" s="12" t="b">
        <f>AND(C1996="neutre",F1996="incels")</f>
        <v>0</v>
      </c>
    </row>
    <row r="1997" spans="1:11" ht="15.75" customHeight="1" x14ac:dyDescent="0.15">
      <c r="A1997" s="39" t="s">
        <v>4184</v>
      </c>
      <c r="B1997" s="40">
        <v>4193</v>
      </c>
      <c r="C1997" s="41" t="s">
        <v>1</v>
      </c>
      <c r="D1997" s="42">
        <v>0</v>
      </c>
      <c r="E1997" s="42">
        <v>0</v>
      </c>
      <c r="F1997" s="9" t="s">
        <v>2</v>
      </c>
      <c r="G1997" s="11">
        <f>IF(C1997=F1997,1,0)</f>
        <v>0</v>
      </c>
      <c r="H1997" s="11" t="b">
        <f>AND(C1997="incels",F1997="incels")</f>
        <v>0</v>
      </c>
      <c r="I1997" s="11" t="b">
        <f>AND(C1997="incels",F1997="neutre")</f>
        <v>1</v>
      </c>
      <c r="J1997" s="11" t="b">
        <f>AND(C1997="neutre",F1997="neutre")</f>
        <v>0</v>
      </c>
      <c r="K1997" s="12" t="b">
        <f>AND(C1997="neutre",F1997="incels")</f>
        <v>0</v>
      </c>
    </row>
    <row r="1998" spans="1:11" ht="15.75" customHeight="1" x14ac:dyDescent="0.15">
      <c r="A1998" s="39" t="s">
        <v>4452</v>
      </c>
      <c r="B1998" s="40">
        <v>4462</v>
      </c>
      <c r="C1998" s="41" t="s">
        <v>2</v>
      </c>
      <c r="D1998" s="42">
        <v>0</v>
      </c>
      <c r="E1998" s="42">
        <v>1</v>
      </c>
      <c r="F1998" s="9" t="s">
        <v>2</v>
      </c>
      <c r="G1998" s="11">
        <f>IF(C1998=F1998,1,0)</f>
        <v>1</v>
      </c>
      <c r="H1998" s="11" t="b">
        <f>AND(C1998="incels",F1998="incels")</f>
        <v>0</v>
      </c>
      <c r="I1998" s="11" t="b">
        <f>AND(C1998="incels",F1998="neutre")</f>
        <v>0</v>
      </c>
      <c r="J1998" s="11" t="b">
        <f>AND(C1998="neutre",F1998="neutre")</f>
        <v>1</v>
      </c>
      <c r="K1998" s="12" t="b">
        <f>AND(C1998="neutre",F1998="incels")</f>
        <v>0</v>
      </c>
    </row>
    <row r="1999" spans="1:11" ht="15.75" customHeight="1" x14ac:dyDescent="0.15">
      <c r="A1999" s="39" t="s">
        <v>6885</v>
      </c>
      <c r="B1999" s="40">
        <v>6929</v>
      </c>
      <c r="C1999" s="41" t="s">
        <v>2</v>
      </c>
      <c r="D1999" s="42">
        <v>0</v>
      </c>
      <c r="E1999" s="42">
        <v>1</v>
      </c>
      <c r="F1999" s="9" t="s">
        <v>2</v>
      </c>
      <c r="G1999" s="11">
        <f>IF(C1999=F1999,1,0)</f>
        <v>1</v>
      </c>
      <c r="H1999" s="11" t="b">
        <f>AND(C1999="incels",F1999="incels")</f>
        <v>0</v>
      </c>
      <c r="I1999" s="11" t="b">
        <f>AND(C1999="incels",F1999="neutre")</f>
        <v>0</v>
      </c>
      <c r="J1999" s="11" t="b">
        <f>AND(C1999="neutre",F1999="neutre")</f>
        <v>1</v>
      </c>
      <c r="K1999" s="12" t="b">
        <f>AND(C1999="neutre",F1999="incels")</f>
        <v>0</v>
      </c>
    </row>
    <row r="2000" spans="1:11" ht="15.75" customHeight="1" x14ac:dyDescent="0.15">
      <c r="A2000" s="39" t="s">
        <v>1183</v>
      </c>
      <c r="B2000" s="40">
        <v>1184</v>
      </c>
      <c r="C2000" s="41" t="s">
        <v>2</v>
      </c>
      <c r="D2000" s="42">
        <v>0</v>
      </c>
      <c r="E2000" s="42">
        <v>1</v>
      </c>
      <c r="F2000" s="9" t="s">
        <v>2</v>
      </c>
      <c r="G2000" s="11">
        <f>IF(C2000=F2000,1,0)</f>
        <v>1</v>
      </c>
      <c r="H2000" s="11" t="b">
        <f>AND(C2000="incels",F2000="incels")</f>
        <v>0</v>
      </c>
      <c r="I2000" s="11" t="b">
        <f>AND(C2000="incels",F2000="neutre")</f>
        <v>0</v>
      </c>
      <c r="J2000" s="11" t="b">
        <f>AND(C2000="neutre",F2000="neutre")</f>
        <v>1</v>
      </c>
      <c r="K2000" s="12" t="b">
        <f>AND(C2000="neutre",F2000="incels")</f>
        <v>0</v>
      </c>
    </row>
    <row r="2001" spans="1:11" ht="15.75" customHeight="1" x14ac:dyDescent="0.15">
      <c r="A2001" s="39" t="s">
        <v>3766</v>
      </c>
      <c r="B2001" s="40">
        <v>3772</v>
      </c>
      <c r="C2001" s="41" t="s">
        <v>2</v>
      </c>
      <c r="D2001" s="42">
        <v>0</v>
      </c>
      <c r="E2001" s="42">
        <v>1</v>
      </c>
      <c r="F2001" s="9" t="s">
        <v>2</v>
      </c>
      <c r="G2001" s="11">
        <f>IF(C2001=F2001,1,0)</f>
        <v>1</v>
      </c>
      <c r="H2001" s="11" t="b">
        <f>AND(C2001="incels",F2001="incels")</f>
        <v>0</v>
      </c>
      <c r="I2001" s="11" t="b">
        <f>AND(C2001="incels",F2001="neutre")</f>
        <v>0</v>
      </c>
      <c r="J2001" s="11" t="b">
        <f>AND(C2001="neutre",F2001="neutre")</f>
        <v>1</v>
      </c>
      <c r="K2001" s="12" t="b">
        <f>AND(C2001="neutre",F2001="incels")</f>
        <v>0</v>
      </c>
    </row>
    <row r="2002" spans="1:11" ht="15.75" customHeight="1" x14ac:dyDescent="0.15">
      <c r="A2002" s="39" t="s">
        <v>5285</v>
      </c>
      <c r="B2002" s="40">
        <v>5309</v>
      </c>
      <c r="C2002" s="41" t="s">
        <v>2</v>
      </c>
      <c r="D2002" s="42">
        <v>0</v>
      </c>
      <c r="E2002" s="42">
        <v>1</v>
      </c>
      <c r="F2002" s="9" t="s">
        <v>2</v>
      </c>
      <c r="G2002" s="11">
        <f>IF(C2002=F2002,1,0)</f>
        <v>1</v>
      </c>
      <c r="H2002" s="11" t="b">
        <f>AND(C2002="incels",F2002="incels")</f>
        <v>0</v>
      </c>
      <c r="I2002" s="11" t="b">
        <f>AND(C2002="incels",F2002="neutre")</f>
        <v>0</v>
      </c>
      <c r="J2002" s="11" t="b">
        <f>AND(C2002="neutre",F2002="neutre")</f>
        <v>1</v>
      </c>
      <c r="K2002" s="12" t="b">
        <f>AND(C2002="neutre",F2002="incels")</f>
        <v>0</v>
      </c>
    </row>
    <row r="2003" spans="1:11" ht="15.75" customHeight="1" x14ac:dyDescent="0.15">
      <c r="A2003" s="39" t="s">
        <v>2750</v>
      </c>
      <c r="B2003" s="40">
        <v>2752</v>
      </c>
      <c r="C2003" s="41" t="s">
        <v>2</v>
      </c>
      <c r="D2003" s="42">
        <v>0</v>
      </c>
      <c r="E2003" s="42">
        <v>1</v>
      </c>
      <c r="F2003" s="9" t="s">
        <v>2</v>
      </c>
      <c r="G2003" s="11">
        <f>IF(C2003=F2003,1,0)</f>
        <v>1</v>
      </c>
      <c r="H2003" s="11" t="b">
        <f>AND(C2003="incels",F2003="incels")</f>
        <v>0</v>
      </c>
      <c r="I2003" s="11" t="b">
        <f>AND(C2003="incels",F2003="neutre")</f>
        <v>0</v>
      </c>
      <c r="J2003" s="11" t="b">
        <f>AND(C2003="neutre",F2003="neutre")</f>
        <v>1</v>
      </c>
      <c r="K2003" s="12" t="b">
        <f>AND(C2003="neutre",F2003="incels")</f>
        <v>0</v>
      </c>
    </row>
    <row r="2004" spans="1:11" ht="15.75" customHeight="1" x14ac:dyDescent="0.15">
      <c r="A2004" s="39" t="s">
        <v>5459</v>
      </c>
      <c r="B2004" s="40">
        <v>5487</v>
      </c>
      <c r="C2004" s="41" t="s">
        <v>2</v>
      </c>
      <c r="D2004" s="42">
        <v>0</v>
      </c>
      <c r="E2004" s="42">
        <v>1</v>
      </c>
      <c r="F2004" s="9" t="s">
        <v>2</v>
      </c>
      <c r="G2004" s="11">
        <f>IF(C2004=F2004,1,0)</f>
        <v>1</v>
      </c>
      <c r="H2004" s="11" t="b">
        <f>AND(C2004="incels",F2004="incels")</f>
        <v>0</v>
      </c>
      <c r="I2004" s="11" t="b">
        <f>AND(C2004="incels",F2004="neutre")</f>
        <v>0</v>
      </c>
      <c r="J2004" s="11" t="b">
        <f>AND(C2004="neutre",F2004="neutre")</f>
        <v>1</v>
      </c>
      <c r="K2004" s="12" t="b">
        <f>AND(C2004="neutre",F2004="incels")</f>
        <v>0</v>
      </c>
    </row>
    <row r="2005" spans="1:11" ht="15.75" customHeight="1" x14ac:dyDescent="0.15">
      <c r="A2005" s="39" t="s">
        <v>3411</v>
      </c>
      <c r="B2005" s="40">
        <v>3415</v>
      </c>
      <c r="C2005" s="41" t="s">
        <v>2</v>
      </c>
      <c r="D2005" s="42">
        <v>0</v>
      </c>
      <c r="E2005" s="42">
        <v>1</v>
      </c>
      <c r="F2005" s="9" t="s">
        <v>2</v>
      </c>
      <c r="G2005" s="11">
        <f>IF(C2005=F2005,1,0)</f>
        <v>1</v>
      </c>
      <c r="H2005" s="11" t="b">
        <f>AND(C2005="incels",F2005="incels")</f>
        <v>0</v>
      </c>
      <c r="I2005" s="11" t="b">
        <f>AND(C2005="incels",F2005="neutre")</f>
        <v>0</v>
      </c>
      <c r="J2005" s="11" t="b">
        <f>AND(C2005="neutre",F2005="neutre")</f>
        <v>1</v>
      </c>
      <c r="K2005" s="12" t="b">
        <f>AND(C2005="neutre",F2005="incels")</f>
        <v>0</v>
      </c>
    </row>
    <row r="2006" spans="1:11" ht="15.75" customHeight="1" x14ac:dyDescent="0.15">
      <c r="A2006" s="39" t="s">
        <v>5003</v>
      </c>
      <c r="B2006" s="40">
        <v>5021</v>
      </c>
      <c r="C2006" s="41" t="s">
        <v>1</v>
      </c>
      <c r="D2006" s="42">
        <v>0</v>
      </c>
      <c r="E2006" s="42">
        <v>0</v>
      </c>
      <c r="F2006" s="9" t="s">
        <v>2</v>
      </c>
      <c r="G2006" s="11">
        <f>IF(C2006=F2006,1,0)</f>
        <v>0</v>
      </c>
      <c r="H2006" s="11" t="b">
        <f>AND(C2006="incels",F2006="incels")</f>
        <v>0</v>
      </c>
      <c r="I2006" s="11" t="b">
        <f>AND(C2006="incels",F2006="neutre")</f>
        <v>1</v>
      </c>
      <c r="J2006" s="11" t="b">
        <f>AND(C2006="neutre",F2006="neutre")</f>
        <v>0</v>
      </c>
      <c r="K2006" s="12" t="b">
        <f>AND(C2006="neutre",F2006="incels")</f>
        <v>0</v>
      </c>
    </row>
    <row r="2007" spans="1:11" ht="15.75" customHeight="1" x14ac:dyDescent="0.15">
      <c r="A2007" s="39" t="s">
        <v>2868</v>
      </c>
      <c r="B2007" s="40">
        <v>2870</v>
      </c>
      <c r="C2007" s="41" t="s">
        <v>1</v>
      </c>
      <c r="D2007" s="42">
        <v>0</v>
      </c>
      <c r="E2007" s="42">
        <v>0</v>
      </c>
      <c r="F2007" s="9" t="s">
        <v>2</v>
      </c>
      <c r="G2007" s="11">
        <f>IF(C2007=F2007,1,0)</f>
        <v>0</v>
      </c>
      <c r="H2007" s="11" t="b">
        <f>AND(C2007="incels",F2007="incels")</f>
        <v>0</v>
      </c>
      <c r="I2007" s="11" t="b">
        <f>AND(C2007="incels",F2007="neutre")</f>
        <v>1</v>
      </c>
      <c r="J2007" s="11" t="b">
        <f>AND(C2007="neutre",F2007="neutre")</f>
        <v>0</v>
      </c>
      <c r="K2007" s="12" t="b">
        <f>AND(C2007="neutre",F2007="incels")</f>
        <v>0</v>
      </c>
    </row>
    <row r="2008" spans="1:11" ht="15.75" customHeight="1" x14ac:dyDescent="0.15">
      <c r="A2008" s="39" t="s">
        <v>2801</v>
      </c>
      <c r="B2008" s="40">
        <v>2803</v>
      </c>
      <c r="C2008" s="41" t="s">
        <v>2</v>
      </c>
      <c r="D2008" s="42">
        <v>0</v>
      </c>
      <c r="E2008" s="42">
        <v>1</v>
      </c>
      <c r="F2008" s="9" t="s">
        <v>2</v>
      </c>
      <c r="G2008" s="11">
        <f>IF(C2008=F2008,1,0)</f>
        <v>1</v>
      </c>
      <c r="H2008" s="11" t="b">
        <f>AND(C2008="incels",F2008="incels")</f>
        <v>0</v>
      </c>
      <c r="I2008" s="11" t="b">
        <f>AND(C2008="incels",F2008="neutre")</f>
        <v>0</v>
      </c>
      <c r="J2008" s="11" t="b">
        <f>AND(C2008="neutre",F2008="neutre")</f>
        <v>1</v>
      </c>
      <c r="K2008" s="12" t="b">
        <f>AND(C2008="neutre",F2008="incels")</f>
        <v>0</v>
      </c>
    </row>
    <row r="2009" spans="1:11" ht="15.75" customHeight="1" x14ac:dyDescent="0.15">
      <c r="A2009" s="39" t="s">
        <v>341</v>
      </c>
      <c r="B2009" s="40">
        <v>339</v>
      </c>
      <c r="C2009" s="41" t="s">
        <v>1</v>
      </c>
      <c r="D2009" s="42">
        <v>0</v>
      </c>
      <c r="E2009" s="42">
        <v>0</v>
      </c>
      <c r="F2009" s="9" t="s">
        <v>2</v>
      </c>
      <c r="G2009" s="11">
        <f>IF(C2009=F2009,1,0)</f>
        <v>0</v>
      </c>
      <c r="H2009" s="11" t="b">
        <f>AND(C2009="incels",F2009="incels")</f>
        <v>0</v>
      </c>
      <c r="I2009" s="11" t="b">
        <f>AND(C2009="incels",F2009="neutre")</f>
        <v>1</v>
      </c>
      <c r="J2009" s="11" t="b">
        <f>AND(C2009="neutre",F2009="neutre")</f>
        <v>0</v>
      </c>
      <c r="K2009" s="12" t="b">
        <f>AND(C2009="neutre",F2009="incels")</f>
        <v>0</v>
      </c>
    </row>
    <row r="2010" spans="1:11" ht="15.75" customHeight="1" x14ac:dyDescent="0.15">
      <c r="A2010" s="39" t="s">
        <v>5518</v>
      </c>
      <c r="B2010" s="40">
        <v>5547</v>
      </c>
      <c r="C2010" s="41" t="s">
        <v>2</v>
      </c>
      <c r="D2010" s="42">
        <v>0</v>
      </c>
      <c r="E2010" s="42">
        <v>1</v>
      </c>
      <c r="F2010" s="9" t="s">
        <v>2</v>
      </c>
      <c r="G2010" s="11">
        <f>IF(C2010=F2010,1,0)</f>
        <v>1</v>
      </c>
      <c r="H2010" s="11" t="b">
        <f>AND(C2010="incels",F2010="incels")</f>
        <v>0</v>
      </c>
      <c r="I2010" s="11" t="b">
        <f>AND(C2010="incels",F2010="neutre")</f>
        <v>0</v>
      </c>
      <c r="J2010" s="11" t="b">
        <f>AND(C2010="neutre",F2010="neutre")</f>
        <v>1</v>
      </c>
      <c r="K2010" s="12" t="b">
        <f>AND(C2010="neutre",F2010="incels")</f>
        <v>0</v>
      </c>
    </row>
    <row r="2011" spans="1:11" ht="15.75" customHeight="1" x14ac:dyDescent="0.15">
      <c r="A2011" s="39" t="s">
        <v>6108</v>
      </c>
      <c r="B2011" s="40">
        <v>6142</v>
      </c>
      <c r="C2011" s="41" t="s">
        <v>2</v>
      </c>
      <c r="D2011" s="42">
        <v>0</v>
      </c>
      <c r="E2011" s="42">
        <v>1</v>
      </c>
      <c r="F2011" s="9" t="s">
        <v>2</v>
      </c>
      <c r="G2011" s="11">
        <f>IF(C2011=F2011,1,0)</f>
        <v>1</v>
      </c>
      <c r="H2011" s="11" t="b">
        <f>AND(C2011="incels",F2011="incels")</f>
        <v>0</v>
      </c>
      <c r="I2011" s="11" t="b">
        <f>AND(C2011="incels",F2011="neutre")</f>
        <v>0</v>
      </c>
      <c r="J2011" s="11" t="b">
        <f>AND(C2011="neutre",F2011="neutre")</f>
        <v>1</v>
      </c>
      <c r="K2011" s="12" t="b">
        <f>AND(C2011="neutre",F2011="incels")</f>
        <v>0</v>
      </c>
    </row>
    <row r="2012" spans="1:11" ht="15.75" customHeight="1" x14ac:dyDescent="0.15">
      <c r="A2012" s="39" t="s">
        <v>10</v>
      </c>
      <c r="B2012" s="40">
        <v>7</v>
      </c>
      <c r="C2012" s="41" t="s">
        <v>2</v>
      </c>
      <c r="D2012" s="42">
        <v>0</v>
      </c>
      <c r="E2012" s="42">
        <v>1</v>
      </c>
      <c r="F2012" s="9" t="s">
        <v>2</v>
      </c>
      <c r="G2012" s="11">
        <f>IF(C2012=F2012,1,0)</f>
        <v>1</v>
      </c>
      <c r="H2012" s="11" t="b">
        <f>AND(C2012="incels",F2012="incels")</f>
        <v>0</v>
      </c>
      <c r="I2012" s="11" t="b">
        <f>AND(C2012="incels",F2012="neutre")</f>
        <v>0</v>
      </c>
      <c r="J2012" s="11" t="b">
        <f>AND(C2012="neutre",F2012="neutre")</f>
        <v>1</v>
      </c>
      <c r="K2012" s="12" t="b">
        <f>AND(C2012="neutre",F2012="incels")</f>
        <v>0</v>
      </c>
    </row>
    <row r="2013" spans="1:11" ht="15.75" customHeight="1" x14ac:dyDescent="0.15">
      <c r="A2013" s="39" t="s">
        <v>4637</v>
      </c>
      <c r="B2013" s="40">
        <v>4649</v>
      </c>
      <c r="C2013" s="41" t="s">
        <v>2</v>
      </c>
      <c r="D2013" s="42">
        <v>0</v>
      </c>
      <c r="E2013" s="42">
        <v>1</v>
      </c>
      <c r="F2013" s="9" t="s">
        <v>2</v>
      </c>
      <c r="G2013" s="11">
        <f>IF(C2013=F2013,1,0)</f>
        <v>1</v>
      </c>
      <c r="H2013" s="11" t="b">
        <f>AND(C2013="incels",F2013="incels")</f>
        <v>0</v>
      </c>
      <c r="I2013" s="11" t="b">
        <f>AND(C2013="incels",F2013="neutre")</f>
        <v>0</v>
      </c>
      <c r="J2013" s="11" t="b">
        <f>AND(C2013="neutre",F2013="neutre")</f>
        <v>1</v>
      </c>
      <c r="K2013" s="12" t="b">
        <f>AND(C2013="neutre",F2013="incels")</f>
        <v>0</v>
      </c>
    </row>
    <row r="2014" spans="1:11" ht="15.75" customHeight="1" x14ac:dyDescent="0.15">
      <c r="A2014" s="39" t="s">
        <v>9153</v>
      </c>
      <c r="B2014" s="40">
        <v>9224</v>
      </c>
      <c r="C2014" s="41" t="s">
        <v>2</v>
      </c>
      <c r="D2014" s="42">
        <v>0</v>
      </c>
      <c r="E2014" s="42">
        <v>1</v>
      </c>
      <c r="F2014" s="9" t="s">
        <v>2</v>
      </c>
      <c r="G2014" s="11">
        <f>IF(C2014=F2014,1,0)</f>
        <v>1</v>
      </c>
      <c r="H2014" s="11" t="b">
        <f>AND(C2014="incels",F2014="incels")</f>
        <v>0</v>
      </c>
      <c r="I2014" s="11" t="b">
        <f>AND(C2014="incels",F2014="neutre")</f>
        <v>0</v>
      </c>
      <c r="J2014" s="11" t="b">
        <f>AND(C2014="neutre",F2014="neutre")</f>
        <v>1</v>
      </c>
      <c r="K2014" s="12" t="b">
        <f>AND(C2014="neutre",F2014="incels")</f>
        <v>0</v>
      </c>
    </row>
    <row r="2015" spans="1:11" ht="15.75" customHeight="1" x14ac:dyDescent="0.15">
      <c r="A2015" s="39" t="s">
        <v>5382</v>
      </c>
      <c r="B2015" s="40">
        <v>5408</v>
      </c>
      <c r="C2015" s="41" t="s">
        <v>2</v>
      </c>
      <c r="D2015" s="42">
        <v>0</v>
      </c>
      <c r="E2015" s="42">
        <v>1</v>
      </c>
      <c r="F2015" s="9" t="s">
        <v>2</v>
      </c>
      <c r="G2015" s="11">
        <f>IF(C2015=F2015,1,0)</f>
        <v>1</v>
      </c>
      <c r="H2015" s="11" t="b">
        <f>AND(C2015="incels",F2015="incels")</f>
        <v>0</v>
      </c>
      <c r="I2015" s="11" t="b">
        <f>AND(C2015="incels",F2015="neutre")</f>
        <v>0</v>
      </c>
      <c r="J2015" s="11" t="b">
        <f>AND(C2015="neutre",F2015="neutre")</f>
        <v>1</v>
      </c>
      <c r="K2015" s="12" t="b">
        <f>AND(C2015="neutre",F2015="incels")</f>
        <v>0</v>
      </c>
    </row>
    <row r="2016" spans="1:11" ht="15.75" customHeight="1" x14ac:dyDescent="0.15">
      <c r="A2016" s="39" t="s">
        <v>9411</v>
      </c>
      <c r="B2016" s="40">
        <v>9486</v>
      </c>
      <c r="C2016" s="41" t="s">
        <v>2</v>
      </c>
      <c r="D2016" s="42">
        <v>0</v>
      </c>
      <c r="E2016" s="42">
        <v>1</v>
      </c>
      <c r="F2016" s="9" t="s">
        <v>2</v>
      </c>
      <c r="G2016" s="11">
        <f>IF(C2016=F2016,1,0)</f>
        <v>1</v>
      </c>
      <c r="H2016" s="11" t="b">
        <f>AND(C2016="incels",F2016="incels")</f>
        <v>0</v>
      </c>
      <c r="I2016" s="11" t="b">
        <f>AND(C2016="incels",F2016="neutre")</f>
        <v>0</v>
      </c>
      <c r="J2016" s="11" t="b">
        <f>AND(C2016="neutre",F2016="neutre")</f>
        <v>1</v>
      </c>
      <c r="K2016" s="12" t="b">
        <f>AND(C2016="neutre",F2016="incels")</f>
        <v>0</v>
      </c>
    </row>
    <row r="2017" spans="1:11" ht="15.75" customHeight="1" x14ac:dyDescent="0.15">
      <c r="A2017" s="39" t="s">
        <v>7797</v>
      </c>
      <c r="B2017" s="40">
        <v>7854</v>
      </c>
      <c r="C2017" s="41" t="s">
        <v>2</v>
      </c>
      <c r="D2017" s="42">
        <v>0</v>
      </c>
      <c r="E2017" s="42">
        <v>1</v>
      </c>
      <c r="F2017" s="9" t="s">
        <v>2</v>
      </c>
      <c r="G2017" s="11">
        <f>IF(C2017=F2017,1,0)</f>
        <v>1</v>
      </c>
      <c r="H2017" s="11" t="b">
        <f>AND(C2017="incels",F2017="incels")</f>
        <v>0</v>
      </c>
      <c r="I2017" s="11" t="b">
        <f>AND(C2017="incels",F2017="neutre")</f>
        <v>0</v>
      </c>
      <c r="J2017" s="11" t="b">
        <f>AND(C2017="neutre",F2017="neutre")</f>
        <v>1</v>
      </c>
      <c r="K2017" s="12" t="b">
        <f>AND(C2017="neutre",F2017="incels")</f>
        <v>0</v>
      </c>
    </row>
    <row r="2018" spans="1:11" ht="15.75" customHeight="1" x14ac:dyDescent="0.15">
      <c r="A2018" s="39" t="s">
        <v>5272</v>
      </c>
      <c r="B2018" s="40">
        <v>5296</v>
      </c>
      <c r="C2018" s="41" t="s">
        <v>2</v>
      </c>
      <c r="D2018" s="42">
        <v>0</v>
      </c>
      <c r="E2018" s="42">
        <v>1</v>
      </c>
      <c r="F2018" s="9" t="s">
        <v>2</v>
      </c>
      <c r="G2018" s="11">
        <f>IF(C2018=F2018,1,0)</f>
        <v>1</v>
      </c>
      <c r="H2018" s="11" t="b">
        <f>AND(C2018="incels",F2018="incels")</f>
        <v>0</v>
      </c>
      <c r="I2018" s="11" t="b">
        <f>AND(C2018="incels",F2018="neutre")</f>
        <v>0</v>
      </c>
      <c r="J2018" s="11" t="b">
        <f>AND(C2018="neutre",F2018="neutre")</f>
        <v>1</v>
      </c>
      <c r="K2018" s="12" t="b">
        <f>AND(C2018="neutre",F2018="incels")</f>
        <v>0</v>
      </c>
    </row>
    <row r="2019" spans="1:11" ht="15.75" customHeight="1" x14ac:dyDescent="0.15">
      <c r="A2019" s="39" t="s">
        <v>15</v>
      </c>
      <c r="B2019" s="40">
        <v>12</v>
      </c>
      <c r="C2019" s="41" t="s">
        <v>1</v>
      </c>
      <c r="D2019" s="42">
        <v>0</v>
      </c>
      <c r="E2019" s="42">
        <v>0</v>
      </c>
      <c r="F2019" s="9" t="s">
        <v>2</v>
      </c>
      <c r="G2019" s="11">
        <f>IF(C2019=F2019,1,0)</f>
        <v>0</v>
      </c>
      <c r="H2019" s="11" t="b">
        <f>AND(C2019="incels",F2019="incels")</f>
        <v>0</v>
      </c>
      <c r="I2019" s="11" t="b">
        <f>AND(C2019="incels",F2019="neutre")</f>
        <v>1</v>
      </c>
      <c r="J2019" s="11" t="b">
        <f>AND(C2019="neutre",F2019="neutre")</f>
        <v>0</v>
      </c>
      <c r="K2019" s="12" t="b">
        <f>AND(C2019="neutre",F2019="incels")</f>
        <v>0</v>
      </c>
    </row>
    <row r="2020" spans="1:11" ht="15.75" customHeight="1" x14ac:dyDescent="0.15">
      <c r="A2020" s="39" t="s">
        <v>6257</v>
      </c>
      <c r="B2020" s="40">
        <v>6293</v>
      </c>
      <c r="C2020" s="41" t="s">
        <v>2</v>
      </c>
      <c r="D2020" s="42">
        <v>0</v>
      </c>
      <c r="E2020" s="42">
        <v>1</v>
      </c>
      <c r="F2020" s="9" t="s">
        <v>2</v>
      </c>
      <c r="G2020" s="11">
        <f>IF(C2020=F2020,1,0)</f>
        <v>1</v>
      </c>
      <c r="H2020" s="11" t="b">
        <f>AND(C2020="incels",F2020="incels")</f>
        <v>0</v>
      </c>
      <c r="I2020" s="11" t="b">
        <f>AND(C2020="incels",F2020="neutre")</f>
        <v>0</v>
      </c>
      <c r="J2020" s="11" t="b">
        <f>AND(C2020="neutre",F2020="neutre")</f>
        <v>1</v>
      </c>
      <c r="K2020" s="12" t="b">
        <f>AND(C2020="neutre",F2020="incels")</f>
        <v>0</v>
      </c>
    </row>
    <row r="2021" spans="1:11" ht="15.75" customHeight="1" x14ac:dyDescent="0.15">
      <c r="A2021" s="39" t="s">
        <v>1372</v>
      </c>
      <c r="B2021" s="40">
        <v>1373</v>
      </c>
      <c r="C2021" s="41" t="s">
        <v>2</v>
      </c>
      <c r="D2021" s="42">
        <v>0</v>
      </c>
      <c r="E2021" s="42">
        <v>1</v>
      </c>
      <c r="F2021" s="9" t="s">
        <v>2</v>
      </c>
      <c r="G2021" s="11">
        <f>IF(C2021=F2021,1,0)</f>
        <v>1</v>
      </c>
      <c r="H2021" s="11" t="b">
        <f>AND(C2021="incels",F2021="incels")</f>
        <v>0</v>
      </c>
      <c r="I2021" s="11" t="b">
        <f>AND(C2021="incels",F2021="neutre")</f>
        <v>0</v>
      </c>
      <c r="J2021" s="11" t="b">
        <f>AND(C2021="neutre",F2021="neutre")</f>
        <v>1</v>
      </c>
      <c r="K2021" s="12" t="b">
        <f>AND(C2021="neutre",F2021="incels")</f>
        <v>0</v>
      </c>
    </row>
    <row r="2022" spans="1:11" ht="15.75" customHeight="1" x14ac:dyDescent="0.15">
      <c r="A2022" s="39" t="s">
        <v>9792</v>
      </c>
      <c r="B2022" s="40">
        <v>9873</v>
      </c>
      <c r="C2022" s="41" t="s">
        <v>2</v>
      </c>
      <c r="D2022" s="42">
        <v>0</v>
      </c>
      <c r="E2022" s="42">
        <v>1</v>
      </c>
      <c r="F2022" s="9" t="s">
        <v>2</v>
      </c>
      <c r="G2022" s="11">
        <f>IF(C2022=F2022,1,0)</f>
        <v>1</v>
      </c>
      <c r="H2022" s="11" t="b">
        <f>AND(C2022="incels",F2022="incels")</f>
        <v>0</v>
      </c>
      <c r="I2022" s="11" t="b">
        <f>AND(C2022="incels",F2022="neutre")</f>
        <v>0</v>
      </c>
      <c r="J2022" s="11" t="b">
        <f>AND(C2022="neutre",F2022="neutre")</f>
        <v>1</v>
      </c>
      <c r="K2022" s="12" t="b">
        <f>AND(C2022="neutre",F2022="incels")</f>
        <v>0</v>
      </c>
    </row>
    <row r="2023" spans="1:11" ht="15.75" customHeight="1" x14ac:dyDescent="0.15">
      <c r="A2023" s="39" t="s">
        <v>254</v>
      </c>
      <c r="B2023" s="40">
        <v>252</v>
      </c>
      <c r="C2023" s="41" t="s">
        <v>2</v>
      </c>
      <c r="D2023" s="42">
        <v>0</v>
      </c>
      <c r="E2023" s="42">
        <v>1</v>
      </c>
      <c r="F2023" s="9" t="s">
        <v>2</v>
      </c>
      <c r="G2023" s="11">
        <f>IF(C2023=F2023,1,0)</f>
        <v>1</v>
      </c>
      <c r="H2023" s="11" t="b">
        <f>AND(C2023="incels",F2023="incels")</f>
        <v>0</v>
      </c>
      <c r="I2023" s="11" t="b">
        <f>AND(C2023="incels",F2023="neutre")</f>
        <v>0</v>
      </c>
      <c r="J2023" s="11" t="b">
        <f>AND(C2023="neutre",F2023="neutre")</f>
        <v>1</v>
      </c>
      <c r="K2023" s="12" t="b">
        <f>AND(C2023="neutre",F2023="incels")</f>
        <v>0</v>
      </c>
    </row>
    <row r="2024" spans="1:11" ht="15.75" customHeight="1" x14ac:dyDescent="0.15">
      <c r="A2024" s="39" t="s">
        <v>9329</v>
      </c>
      <c r="B2024" s="40">
        <v>9402</v>
      </c>
      <c r="C2024" s="41" t="s">
        <v>2</v>
      </c>
      <c r="D2024" s="42">
        <v>0</v>
      </c>
      <c r="E2024" s="42">
        <v>1</v>
      </c>
      <c r="F2024" s="9" t="s">
        <v>2</v>
      </c>
      <c r="G2024" s="11">
        <f>IF(C2024=F2024,1,0)</f>
        <v>1</v>
      </c>
      <c r="H2024" s="11" t="b">
        <f>AND(C2024="incels",F2024="incels")</f>
        <v>0</v>
      </c>
      <c r="I2024" s="11" t="b">
        <f>AND(C2024="incels",F2024="neutre")</f>
        <v>0</v>
      </c>
      <c r="J2024" s="11" t="b">
        <f>AND(C2024="neutre",F2024="neutre")</f>
        <v>1</v>
      </c>
      <c r="K2024" s="12" t="b">
        <f>AND(C2024="neutre",F2024="incels")</f>
        <v>0</v>
      </c>
    </row>
    <row r="2025" spans="1:11" ht="15.75" customHeight="1" x14ac:dyDescent="0.15">
      <c r="A2025" s="39" t="s">
        <v>6410</v>
      </c>
      <c r="B2025" s="40">
        <v>6449</v>
      </c>
      <c r="C2025" s="41" t="s">
        <v>2</v>
      </c>
      <c r="D2025" s="42">
        <v>0</v>
      </c>
      <c r="E2025" s="42">
        <v>1</v>
      </c>
      <c r="F2025" s="9" t="s">
        <v>2</v>
      </c>
      <c r="G2025" s="11">
        <f>IF(C2025=F2025,1,0)</f>
        <v>1</v>
      </c>
      <c r="H2025" s="11" t="b">
        <f>AND(C2025="incels",F2025="incels")</f>
        <v>0</v>
      </c>
      <c r="I2025" s="11" t="b">
        <f>AND(C2025="incels",F2025="neutre")</f>
        <v>0</v>
      </c>
      <c r="J2025" s="11" t="b">
        <f>AND(C2025="neutre",F2025="neutre")</f>
        <v>1</v>
      </c>
      <c r="K2025" s="12" t="b">
        <f>AND(C2025="neutre",F2025="incels")</f>
        <v>0</v>
      </c>
    </row>
    <row r="2026" spans="1:11" ht="15.75" customHeight="1" x14ac:dyDescent="0.15">
      <c r="A2026" s="39" t="s">
        <v>7420</v>
      </c>
      <c r="B2026" s="40">
        <v>7473</v>
      </c>
      <c r="C2026" s="41" t="s">
        <v>2</v>
      </c>
      <c r="D2026" s="42">
        <v>0</v>
      </c>
      <c r="E2026" s="42">
        <v>1</v>
      </c>
      <c r="F2026" s="9" t="s">
        <v>2</v>
      </c>
      <c r="G2026" s="11">
        <f>IF(C2026=F2026,1,0)</f>
        <v>1</v>
      </c>
      <c r="H2026" s="11" t="b">
        <f>AND(C2026="incels",F2026="incels")</f>
        <v>0</v>
      </c>
      <c r="I2026" s="11" t="b">
        <f>AND(C2026="incels",F2026="neutre")</f>
        <v>0</v>
      </c>
      <c r="J2026" s="11" t="b">
        <f>AND(C2026="neutre",F2026="neutre")</f>
        <v>1</v>
      </c>
      <c r="K2026" s="12" t="b">
        <f>AND(C2026="neutre",F2026="incels")</f>
        <v>0</v>
      </c>
    </row>
    <row r="2027" spans="1:11" ht="15.75" customHeight="1" x14ac:dyDescent="0.15">
      <c r="A2027" s="39" t="s">
        <v>764</v>
      </c>
      <c r="B2027" s="40">
        <v>763</v>
      </c>
      <c r="C2027" s="41" t="s">
        <v>2</v>
      </c>
      <c r="D2027" s="42">
        <v>0</v>
      </c>
      <c r="E2027" s="42">
        <v>1</v>
      </c>
      <c r="F2027" s="9" t="s">
        <v>2</v>
      </c>
      <c r="G2027" s="11">
        <f>IF(C2027=F2027,1,0)</f>
        <v>1</v>
      </c>
      <c r="H2027" s="11" t="b">
        <f>AND(C2027="incels",F2027="incels")</f>
        <v>0</v>
      </c>
      <c r="I2027" s="11" t="b">
        <f>AND(C2027="incels",F2027="neutre")</f>
        <v>0</v>
      </c>
      <c r="J2027" s="11" t="b">
        <f>AND(C2027="neutre",F2027="neutre")</f>
        <v>1</v>
      </c>
      <c r="K2027" s="12" t="b">
        <f>AND(C2027="neutre",F2027="incels")</f>
        <v>0</v>
      </c>
    </row>
    <row r="2028" spans="1:11" ht="15.75" customHeight="1" x14ac:dyDescent="0.15">
      <c r="A2028" s="39" t="s">
        <v>7124</v>
      </c>
      <c r="B2028" s="40">
        <v>7174</v>
      </c>
      <c r="C2028" s="41" t="s">
        <v>2</v>
      </c>
      <c r="D2028" s="42">
        <v>0</v>
      </c>
      <c r="E2028" s="42">
        <v>1</v>
      </c>
      <c r="F2028" s="9" t="s">
        <v>2</v>
      </c>
      <c r="G2028" s="11">
        <f>IF(C2028=F2028,1,0)</f>
        <v>1</v>
      </c>
      <c r="H2028" s="11" t="b">
        <f>AND(C2028="incels",F2028="incels")</f>
        <v>0</v>
      </c>
      <c r="I2028" s="11" t="b">
        <f>AND(C2028="incels",F2028="neutre")</f>
        <v>0</v>
      </c>
      <c r="J2028" s="11" t="b">
        <f>AND(C2028="neutre",F2028="neutre")</f>
        <v>1</v>
      </c>
      <c r="K2028" s="12" t="b">
        <f>AND(C2028="neutre",F2028="incels")</f>
        <v>0</v>
      </c>
    </row>
    <row r="2029" spans="1:11" ht="15.75" customHeight="1" x14ac:dyDescent="0.15">
      <c r="A2029" s="39" t="s">
        <v>7821</v>
      </c>
      <c r="B2029" s="40">
        <v>7878</v>
      </c>
      <c r="C2029" s="41" t="s">
        <v>2</v>
      </c>
      <c r="D2029" s="42">
        <v>0</v>
      </c>
      <c r="E2029" s="42">
        <v>1</v>
      </c>
      <c r="F2029" s="9" t="s">
        <v>2</v>
      </c>
      <c r="G2029" s="11">
        <f>IF(C2029=F2029,1,0)</f>
        <v>1</v>
      </c>
      <c r="H2029" s="11" t="b">
        <f>AND(C2029="incels",F2029="incels")</f>
        <v>0</v>
      </c>
      <c r="I2029" s="11" t="b">
        <f>AND(C2029="incels",F2029="neutre")</f>
        <v>0</v>
      </c>
      <c r="J2029" s="11" t="b">
        <f>AND(C2029="neutre",F2029="neutre")</f>
        <v>1</v>
      </c>
      <c r="K2029" s="12" t="b">
        <f>AND(C2029="neutre",F2029="incels")</f>
        <v>0</v>
      </c>
    </row>
    <row r="2030" spans="1:11" ht="15.75" customHeight="1" x14ac:dyDescent="0.15">
      <c r="A2030" s="39" t="s">
        <v>7595</v>
      </c>
      <c r="B2030" s="40">
        <v>7651</v>
      </c>
      <c r="C2030" s="41" t="s">
        <v>2</v>
      </c>
      <c r="D2030" s="42">
        <v>0</v>
      </c>
      <c r="E2030" s="42">
        <v>1</v>
      </c>
      <c r="F2030" s="9" t="s">
        <v>2</v>
      </c>
      <c r="G2030" s="11">
        <f>IF(C2030=F2030,1,0)</f>
        <v>1</v>
      </c>
      <c r="H2030" s="11" t="b">
        <f>AND(C2030="incels",F2030="incels")</f>
        <v>0</v>
      </c>
      <c r="I2030" s="11" t="b">
        <f>AND(C2030="incels",F2030="neutre")</f>
        <v>0</v>
      </c>
      <c r="J2030" s="11" t="b">
        <f>AND(C2030="neutre",F2030="neutre")</f>
        <v>1</v>
      </c>
      <c r="K2030" s="12" t="b">
        <f>AND(C2030="neutre",F2030="incels")</f>
        <v>0</v>
      </c>
    </row>
    <row r="2031" spans="1:11" ht="15.75" customHeight="1" x14ac:dyDescent="0.15">
      <c r="A2031" s="39" t="s">
        <v>2530</v>
      </c>
      <c r="B2031" s="40">
        <v>2532</v>
      </c>
      <c r="C2031" s="41" t="s">
        <v>2</v>
      </c>
      <c r="D2031" s="42">
        <v>0</v>
      </c>
      <c r="E2031" s="42">
        <v>1</v>
      </c>
      <c r="F2031" s="9" t="s">
        <v>2</v>
      </c>
      <c r="G2031" s="11">
        <f>IF(C2031=F2031,1,0)</f>
        <v>1</v>
      </c>
      <c r="H2031" s="11" t="b">
        <f>AND(C2031="incels",F2031="incels")</f>
        <v>0</v>
      </c>
      <c r="I2031" s="11" t="b">
        <f>AND(C2031="incels",F2031="neutre")</f>
        <v>0</v>
      </c>
      <c r="J2031" s="11" t="b">
        <f>AND(C2031="neutre",F2031="neutre")</f>
        <v>1</v>
      </c>
      <c r="K2031" s="12" t="b">
        <f>AND(C2031="neutre",F2031="incels")</f>
        <v>0</v>
      </c>
    </row>
    <row r="2032" spans="1:11" ht="15.75" customHeight="1" x14ac:dyDescent="0.15">
      <c r="A2032" s="39" t="s">
        <v>3804</v>
      </c>
      <c r="B2032" s="40">
        <v>3811</v>
      </c>
      <c r="C2032" s="41" t="s">
        <v>2</v>
      </c>
      <c r="D2032" s="42">
        <v>0</v>
      </c>
      <c r="E2032" s="42">
        <v>1</v>
      </c>
      <c r="F2032" s="9" t="s">
        <v>2</v>
      </c>
      <c r="G2032" s="11">
        <f>IF(C2032=F2032,1,0)</f>
        <v>1</v>
      </c>
      <c r="H2032" s="11" t="b">
        <f>AND(C2032="incels",F2032="incels")</f>
        <v>0</v>
      </c>
      <c r="I2032" s="11" t="b">
        <f>AND(C2032="incels",F2032="neutre")</f>
        <v>0</v>
      </c>
      <c r="J2032" s="11" t="b">
        <f>AND(C2032="neutre",F2032="neutre")</f>
        <v>1</v>
      </c>
      <c r="K2032" s="12" t="b">
        <f>AND(C2032="neutre",F2032="incels")</f>
        <v>0</v>
      </c>
    </row>
    <row r="2033" spans="1:11" ht="15.75" customHeight="1" x14ac:dyDescent="0.15">
      <c r="A2033" s="39" t="s">
        <v>4786</v>
      </c>
      <c r="B2033" s="40">
        <v>4801</v>
      </c>
      <c r="C2033" s="41" t="s">
        <v>1</v>
      </c>
      <c r="D2033" s="42">
        <v>0</v>
      </c>
      <c r="E2033" s="42">
        <v>0</v>
      </c>
      <c r="F2033" s="9" t="s">
        <v>2</v>
      </c>
      <c r="G2033" s="11">
        <f>IF(C2033=F2033,1,0)</f>
        <v>0</v>
      </c>
      <c r="H2033" s="11" t="b">
        <f>AND(C2033="incels",F2033="incels")</f>
        <v>0</v>
      </c>
      <c r="I2033" s="11" t="b">
        <f>AND(C2033="incels",F2033="neutre")</f>
        <v>1</v>
      </c>
      <c r="J2033" s="11" t="b">
        <f>AND(C2033="neutre",F2033="neutre")</f>
        <v>0</v>
      </c>
      <c r="K2033" s="12" t="b">
        <f>AND(C2033="neutre",F2033="incels")</f>
        <v>0</v>
      </c>
    </row>
    <row r="2034" spans="1:11" ht="15.75" customHeight="1" x14ac:dyDescent="0.15">
      <c r="A2034" s="39" t="s">
        <v>5418</v>
      </c>
      <c r="B2034" s="40">
        <v>5445</v>
      </c>
      <c r="C2034" s="41" t="s">
        <v>2</v>
      </c>
      <c r="D2034" s="42">
        <v>0</v>
      </c>
      <c r="E2034" s="42">
        <v>1</v>
      </c>
      <c r="F2034" s="9" t="s">
        <v>2</v>
      </c>
      <c r="G2034" s="11">
        <f>IF(C2034=F2034,1,0)</f>
        <v>1</v>
      </c>
      <c r="H2034" s="11" t="b">
        <f>AND(C2034="incels",F2034="incels")</f>
        <v>0</v>
      </c>
      <c r="I2034" s="11" t="b">
        <f>AND(C2034="incels",F2034="neutre")</f>
        <v>0</v>
      </c>
      <c r="J2034" s="11" t="b">
        <f>AND(C2034="neutre",F2034="neutre")</f>
        <v>1</v>
      </c>
      <c r="K2034" s="12" t="b">
        <f>AND(C2034="neutre",F2034="incels")</f>
        <v>0</v>
      </c>
    </row>
    <row r="2035" spans="1:11" ht="15.75" customHeight="1" x14ac:dyDescent="0.15">
      <c r="A2035" s="39" t="s">
        <v>1581</v>
      </c>
      <c r="B2035" s="40">
        <v>1583</v>
      </c>
      <c r="C2035" s="41" t="s">
        <v>2</v>
      </c>
      <c r="D2035" s="42">
        <v>0</v>
      </c>
      <c r="E2035" s="42">
        <v>1</v>
      </c>
      <c r="F2035" s="9" t="s">
        <v>2</v>
      </c>
      <c r="G2035" s="11">
        <f>IF(C2035=F2035,1,0)</f>
        <v>1</v>
      </c>
      <c r="H2035" s="11" t="b">
        <f>AND(C2035="incels",F2035="incels")</f>
        <v>0</v>
      </c>
      <c r="I2035" s="11" t="b">
        <f>AND(C2035="incels",F2035="neutre")</f>
        <v>0</v>
      </c>
      <c r="J2035" s="11" t="b">
        <f>AND(C2035="neutre",F2035="neutre")</f>
        <v>1</v>
      </c>
      <c r="K2035" s="12" t="b">
        <f>AND(C2035="neutre",F2035="incels")</f>
        <v>0</v>
      </c>
    </row>
    <row r="2036" spans="1:11" ht="15.75" customHeight="1" x14ac:dyDescent="0.15">
      <c r="A2036" s="39" t="s">
        <v>8644</v>
      </c>
      <c r="B2036" s="40">
        <v>8708</v>
      </c>
      <c r="C2036" s="41" t="s">
        <v>1</v>
      </c>
      <c r="D2036" s="42">
        <v>0</v>
      </c>
      <c r="E2036" s="42">
        <v>0</v>
      </c>
      <c r="F2036" s="9" t="s">
        <v>2</v>
      </c>
      <c r="G2036" s="11">
        <f>IF(C2036=F2036,1,0)</f>
        <v>0</v>
      </c>
      <c r="H2036" s="11" t="b">
        <f>AND(C2036="incels",F2036="incels")</f>
        <v>0</v>
      </c>
      <c r="I2036" s="11" t="b">
        <f>AND(C2036="incels",F2036="neutre")</f>
        <v>1</v>
      </c>
      <c r="J2036" s="11" t="b">
        <f>AND(C2036="neutre",F2036="neutre")</f>
        <v>0</v>
      </c>
      <c r="K2036" s="12" t="b">
        <f>AND(C2036="neutre",F2036="incels")</f>
        <v>0</v>
      </c>
    </row>
    <row r="2037" spans="1:11" ht="15.75" customHeight="1" x14ac:dyDescent="0.15">
      <c r="A2037" s="39" t="s">
        <v>7605</v>
      </c>
      <c r="B2037" s="40">
        <v>7661</v>
      </c>
      <c r="C2037" s="41" t="s">
        <v>2</v>
      </c>
      <c r="D2037" s="42">
        <v>0</v>
      </c>
      <c r="E2037" s="42">
        <v>1</v>
      </c>
      <c r="F2037" s="9" t="s">
        <v>2</v>
      </c>
      <c r="G2037" s="11">
        <f>IF(C2037=F2037,1,0)</f>
        <v>1</v>
      </c>
      <c r="H2037" s="11" t="b">
        <f>AND(C2037="incels",F2037="incels")</f>
        <v>0</v>
      </c>
      <c r="I2037" s="11" t="b">
        <f>AND(C2037="incels",F2037="neutre")</f>
        <v>0</v>
      </c>
      <c r="J2037" s="11" t="b">
        <f>AND(C2037="neutre",F2037="neutre")</f>
        <v>1</v>
      </c>
      <c r="K2037" s="12" t="b">
        <f>AND(C2037="neutre",F2037="incels")</f>
        <v>0</v>
      </c>
    </row>
    <row r="2038" spans="1:11" ht="15.75" customHeight="1" x14ac:dyDescent="0.15">
      <c r="A2038" s="39" t="s">
        <v>5724</v>
      </c>
      <c r="B2038" s="40">
        <v>5754</v>
      </c>
      <c r="C2038" s="41" t="s">
        <v>2</v>
      </c>
      <c r="D2038" s="42">
        <v>0</v>
      </c>
      <c r="E2038" s="42">
        <v>1</v>
      </c>
      <c r="F2038" s="9" t="s">
        <v>2</v>
      </c>
      <c r="G2038" s="11">
        <f>IF(C2038=F2038,1,0)</f>
        <v>1</v>
      </c>
      <c r="H2038" s="11" t="b">
        <f>AND(C2038="incels",F2038="incels")</f>
        <v>0</v>
      </c>
      <c r="I2038" s="11" t="b">
        <f>AND(C2038="incels",F2038="neutre")</f>
        <v>0</v>
      </c>
      <c r="J2038" s="11" t="b">
        <f>AND(C2038="neutre",F2038="neutre")</f>
        <v>1</v>
      </c>
      <c r="K2038" s="12" t="b">
        <f>AND(C2038="neutre",F2038="incels")</f>
        <v>0</v>
      </c>
    </row>
    <row r="2039" spans="1:11" ht="15.75" customHeight="1" x14ac:dyDescent="0.15">
      <c r="A2039" s="39" t="s">
        <v>7703</v>
      </c>
      <c r="B2039" s="40">
        <v>7759</v>
      </c>
      <c r="C2039" s="41" t="s">
        <v>2</v>
      </c>
      <c r="D2039" s="42">
        <v>0</v>
      </c>
      <c r="E2039" s="42">
        <v>1</v>
      </c>
      <c r="F2039" s="9" t="s">
        <v>2</v>
      </c>
      <c r="G2039" s="11">
        <f>IF(C2039=F2039,1,0)</f>
        <v>1</v>
      </c>
      <c r="H2039" s="11" t="b">
        <f>AND(C2039="incels",F2039="incels")</f>
        <v>0</v>
      </c>
      <c r="I2039" s="11" t="b">
        <f>AND(C2039="incels",F2039="neutre")</f>
        <v>0</v>
      </c>
      <c r="J2039" s="11" t="b">
        <f>AND(C2039="neutre",F2039="neutre")</f>
        <v>1</v>
      </c>
      <c r="K2039" s="12" t="b">
        <f>AND(C2039="neutre",F2039="incels")</f>
        <v>0</v>
      </c>
    </row>
    <row r="2040" spans="1:11" ht="15.75" customHeight="1" x14ac:dyDescent="0.15">
      <c r="A2040" s="39" t="s">
        <v>6300</v>
      </c>
      <c r="B2040" s="40">
        <v>6337</v>
      </c>
      <c r="C2040" s="41" t="s">
        <v>2</v>
      </c>
      <c r="D2040" s="42">
        <v>0</v>
      </c>
      <c r="E2040" s="42">
        <v>1</v>
      </c>
      <c r="F2040" s="9" t="s">
        <v>2</v>
      </c>
      <c r="G2040" s="11">
        <f>IF(C2040=F2040,1,0)</f>
        <v>1</v>
      </c>
      <c r="H2040" s="11" t="b">
        <f>AND(C2040="incels",F2040="incels")</f>
        <v>0</v>
      </c>
      <c r="I2040" s="11" t="b">
        <f>AND(C2040="incels",F2040="neutre")</f>
        <v>0</v>
      </c>
      <c r="J2040" s="11" t="b">
        <f>AND(C2040="neutre",F2040="neutre")</f>
        <v>1</v>
      </c>
      <c r="K2040" s="12" t="b">
        <f>AND(C2040="neutre",F2040="incels")</f>
        <v>0</v>
      </c>
    </row>
    <row r="2041" spans="1:11" ht="15.75" customHeight="1" x14ac:dyDescent="0.15">
      <c r="A2041" s="39" t="s">
        <v>9823</v>
      </c>
      <c r="B2041" s="40">
        <v>9904</v>
      </c>
      <c r="C2041" s="41" t="s">
        <v>2</v>
      </c>
      <c r="D2041" s="42">
        <v>0</v>
      </c>
      <c r="E2041" s="42">
        <v>1</v>
      </c>
      <c r="F2041" s="9" t="s">
        <v>2</v>
      </c>
      <c r="G2041" s="11">
        <f>IF(C2041=F2041,1,0)</f>
        <v>1</v>
      </c>
      <c r="H2041" s="11" t="b">
        <f>AND(C2041="incels",F2041="incels")</f>
        <v>0</v>
      </c>
      <c r="I2041" s="11" t="b">
        <f>AND(C2041="incels",F2041="neutre")</f>
        <v>0</v>
      </c>
      <c r="J2041" s="11" t="b">
        <f>AND(C2041="neutre",F2041="neutre")</f>
        <v>1</v>
      </c>
      <c r="K2041" s="12" t="b">
        <f>AND(C2041="neutre",F2041="incels")</f>
        <v>0</v>
      </c>
    </row>
    <row r="2042" spans="1:11" ht="15.75" customHeight="1" x14ac:dyDescent="0.15">
      <c r="A2042" s="39" t="s">
        <v>4386</v>
      </c>
      <c r="B2042" s="40">
        <v>4395</v>
      </c>
      <c r="C2042" s="41" t="s">
        <v>2</v>
      </c>
      <c r="D2042" s="42">
        <v>0</v>
      </c>
      <c r="E2042" s="42">
        <v>1</v>
      </c>
      <c r="F2042" s="9" t="s">
        <v>2</v>
      </c>
      <c r="G2042" s="11">
        <f>IF(C2042=F2042,1,0)</f>
        <v>1</v>
      </c>
      <c r="H2042" s="11" t="b">
        <f>AND(C2042="incels",F2042="incels")</f>
        <v>0</v>
      </c>
      <c r="I2042" s="11" t="b">
        <f>AND(C2042="incels",F2042="neutre")</f>
        <v>0</v>
      </c>
      <c r="J2042" s="11" t="b">
        <f>AND(C2042="neutre",F2042="neutre")</f>
        <v>1</v>
      </c>
      <c r="K2042" s="12" t="b">
        <f>AND(C2042="neutre",F2042="incels")</f>
        <v>0</v>
      </c>
    </row>
    <row r="2043" spans="1:11" ht="15.75" customHeight="1" x14ac:dyDescent="0.15">
      <c r="A2043" s="39" t="s">
        <v>6186</v>
      </c>
      <c r="B2043" s="40">
        <v>6222</v>
      </c>
      <c r="C2043" s="41" t="s">
        <v>1</v>
      </c>
      <c r="D2043" s="42">
        <v>0</v>
      </c>
      <c r="E2043" s="42">
        <v>0</v>
      </c>
      <c r="F2043" s="9" t="s">
        <v>2</v>
      </c>
      <c r="G2043" s="11">
        <f>IF(C2043=F2043,1,0)</f>
        <v>0</v>
      </c>
      <c r="H2043" s="11" t="b">
        <f>AND(C2043="incels",F2043="incels")</f>
        <v>0</v>
      </c>
      <c r="I2043" s="11" t="b">
        <f>AND(C2043="incels",F2043="neutre")</f>
        <v>1</v>
      </c>
      <c r="J2043" s="11" t="b">
        <f>AND(C2043="neutre",F2043="neutre")</f>
        <v>0</v>
      </c>
      <c r="K2043" s="12" t="b">
        <f>AND(C2043="neutre",F2043="incels")</f>
        <v>0</v>
      </c>
    </row>
    <row r="2044" spans="1:11" ht="15.75" customHeight="1" x14ac:dyDescent="0.15">
      <c r="A2044" s="39" t="s">
        <v>5681</v>
      </c>
      <c r="B2044" s="40">
        <v>5710</v>
      </c>
      <c r="C2044" s="41" t="s">
        <v>2</v>
      </c>
      <c r="D2044" s="42">
        <v>0</v>
      </c>
      <c r="E2044" s="42">
        <v>1</v>
      </c>
      <c r="F2044" s="9" t="s">
        <v>2</v>
      </c>
      <c r="G2044" s="11">
        <f>IF(C2044=F2044,1,0)</f>
        <v>1</v>
      </c>
      <c r="H2044" s="11" t="b">
        <f>AND(C2044="incels",F2044="incels")</f>
        <v>0</v>
      </c>
      <c r="I2044" s="11" t="b">
        <f>AND(C2044="incels",F2044="neutre")</f>
        <v>0</v>
      </c>
      <c r="J2044" s="11" t="b">
        <f>AND(C2044="neutre",F2044="neutre")</f>
        <v>1</v>
      </c>
      <c r="K2044" s="12" t="b">
        <f>AND(C2044="neutre",F2044="incels")</f>
        <v>0</v>
      </c>
    </row>
    <row r="2045" spans="1:11" ht="15.75" customHeight="1" x14ac:dyDescent="0.15">
      <c r="A2045" s="39" t="s">
        <v>4984</v>
      </c>
      <c r="B2045" s="40">
        <v>5002</v>
      </c>
      <c r="C2045" s="41" t="s">
        <v>2</v>
      </c>
      <c r="D2045" s="42">
        <v>0</v>
      </c>
      <c r="E2045" s="42">
        <v>1</v>
      </c>
      <c r="F2045" s="9" t="s">
        <v>2</v>
      </c>
      <c r="G2045" s="11">
        <f>IF(C2045=F2045,1,0)</f>
        <v>1</v>
      </c>
      <c r="H2045" s="11" t="b">
        <f>AND(C2045="incels",F2045="incels")</f>
        <v>0</v>
      </c>
      <c r="I2045" s="11" t="b">
        <f>AND(C2045="incels",F2045="neutre")</f>
        <v>0</v>
      </c>
      <c r="J2045" s="11" t="b">
        <f>AND(C2045="neutre",F2045="neutre")</f>
        <v>1</v>
      </c>
      <c r="K2045" s="12" t="b">
        <f>AND(C2045="neutre",F2045="incels")</f>
        <v>0</v>
      </c>
    </row>
    <row r="2046" spans="1:11" ht="15.75" customHeight="1" x14ac:dyDescent="0.15">
      <c r="A2046" s="39" t="s">
        <v>6506</v>
      </c>
      <c r="B2046" s="40">
        <v>6546</v>
      </c>
      <c r="C2046" s="41" t="s">
        <v>2</v>
      </c>
      <c r="D2046" s="42">
        <v>0</v>
      </c>
      <c r="E2046" s="42">
        <v>1</v>
      </c>
      <c r="F2046" s="9" t="s">
        <v>2</v>
      </c>
      <c r="G2046" s="11">
        <f>IF(C2046=F2046,1,0)</f>
        <v>1</v>
      </c>
      <c r="H2046" s="11" t="b">
        <f>AND(C2046="incels",F2046="incels")</f>
        <v>0</v>
      </c>
      <c r="I2046" s="11" t="b">
        <f>AND(C2046="incels",F2046="neutre")</f>
        <v>0</v>
      </c>
      <c r="J2046" s="11" t="b">
        <f>AND(C2046="neutre",F2046="neutre")</f>
        <v>1</v>
      </c>
      <c r="K2046" s="12" t="b">
        <f>AND(C2046="neutre",F2046="incels")</f>
        <v>0</v>
      </c>
    </row>
    <row r="2047" spans="1:11" ht="15.75" customHeight="1" x14ac:dyDescent="0.15">
      <c r="A2047" s="39" t="s">
        <v>5053</v>
      </c>
      <c r="B2047" s="40">
        <v>5072</v>
      </c>
      <c r="C2047" s="41" t="s">
        <v>2</v>
      </c>
      <c r="D2047" s="42">
        <v>0</v>
      </c>
      <c r="E2047" s="42">
        <v>1</v>
      </c>
      <c r="F2047" s="9" t="s">
        <v>2</v>
      </c>
      <c r="G2047" s="11">
        <f>IF(C2047=F2047,1,0)</f>
        <v>1</v>
      </c>
      <c r="H2047" s="11" t="b">
        <f>AND(C2047="incels",F2047="incels")</f>
        <v>0</v>
      </c>
      <c r="I2047" s="11" t="b">
        <f>AND(C2047="incels",F2047="neutre")</f>
        <v>0</v>
      </c>
      <c r="J2047" s="11" t="b">
        <f>AND(C2047="neutre",F2047="neutre")</f>
        <v>1</v>
      </c>
      <c r="K2047" s="12" t="b">
        <f>AND(C2047="neutre",F2047="incels")</f>
        <v>0</v>
      </c>
    </row>
    <row r="2048" spans="1:11" ht="15.75" customHeight="1" x14ac:dyDescent="0.15">
      <c r="A2048" s="39" t="s">
        <v>9233</v>
      </c>
      <c r="B2048" s="40">
        <v>9306</v>
      </c>
      <c r="C2048" s="41" t="s">
        <v>2</v>
      </c>
      <c r="D2048" s="42">
        <v>0</v>
      </c>
      <c r="E2048" s="42">
        <v>1</v>
      </c>
      <c r="F2048" s="9" t="s">
        <v>2</v>
      </c>
      <c r="G2048" s="11">
        <f>IF(C2048=F2048,1,0)</f>
        <v>1</v>
      </c>
      <c r="H2048" s="11" t="b">
        <f>AND(C2048="incels",F2048="incels")</f>
        <v>0</v>
      </c>
      <c r="I2048" s="11" t="b">
        <f>AND(C2048="incels",F2048="neutre")</f>
        <v>0</v>
      </c>
      <c r="J2048" s="11" t="b">
        <f>AND(C2048="neutre",F2048="neutre")</f>
        <v>1</v>
      </c>
      <c r="K2048" s="12" t="b">
        <f>AND(C2048="neutre",F2048="incels")</f>
        <v>0</v>
      </c>
    </row>
    <row r="2049" spans="1:11" ht="15.75" customHeight="1" x14ac:dyDescent="0.15">
      <c r="A2049" s="39" t="s">
        <v>956</v>
      </c>
      <c r="B2049" s="40">
        <v>956</v>
      </c>
      <c r="C2049" s="41" t="s">
        <v>2</v>
      </c>
      <c r="D2049" s="42">
        <v>0</v>
      </c>
      <c r="E2049" s="42">
        <v>1</v>
      </c>
      <c r="F2049" s="9" t="s">
        <v>2</v>
      </c>
      <c r="G2049" s="11">
        <f>IF(C2049=F2049,1,0)</f>
        <v>1</v>
      </c>
      <c r="H2049" s="11" t="b">
        <f>AND(C2049="incels",F2049="incels")</f>
        <v>0</v>
      </c>
      <c r="I2049" s="11" t="b">
        <f>AND(C2049="incels",F2049="neutre")</f>
        <v>0</v>
      </c>
      <c r="J2049" s="11" t="b">
        <f>AND(C2049="neutre",F2049="neutre")</f>
        <v>1</v>
      </c>
      <c r="K2049" s="12" t="b">
        <f>AND(C2049="neutre",F2049="incels")</f>
        <v>0</v>
      </c>
    </row>
    <row r="2050" spans="1:11" ht="15.75" customHeight="1" x14ac:dyDescent="0.15">
      <c r="A2050" s="39" t="s">
        <v>7713</v>
      </c>
      <c r="B2050" s="40">
        <v>7769</v>
      </c>
      <c r="C2050" s="41" t="s">
        <v>1</v>
      </c>
      <c r="D2050" s="42">
        <v>0</v>
      </c>
      <c r="E2050" s="42">
        <v>0</v>
      </c>
      <c r="F2050" s="9" t="s">
        <v>2</v>
      </c>
      <c r="G2050" s="11">
        <f>IF(C2050=F2050,1,0)</f>
        <v>0</v>
      </c>
      <c r="H2050" s="11" t="b">
        <f>AND(C2050="incels",F2050="incels")</f>
        <v>0</v>
      </c>
      <c r="I2050" s="11" t="b">
        <f>AND(C2050="incels",F2050="neutre")</f>
        <v>1</v>
      </c>
      <c r="J2050" s="11" t="b">
        <f>AND(C2050="neutre",F2050="neutre")</f>
        <v>0</v>
      </c>
      <c r="K2050" s="12" t="b">
        <f>AND(C2050="neutre",F2050="incels")</f>
        <v>0</v>
      </c>
    </row>
    <row r="2051" spans="1:11" ht="15.75" customHeight="1" x14ac:dyDescent="0.15">
      <c r="A2051" s="39" t="s">
        <v>7123</v>
      </c>
      <c r="B2051" s="40">
        <v>7173</v>
      </c>
      <c r="C2051" s="41" t="s">
        <v>2</v>
      </c>
      <c r="D2051" s="42">
        <v>0</v>
      </c>
      <c r="E2051" s="42">
        <v>1</v>
      </c>
      <c r="F2051" s="9" t="s">
        <v>2</v>
      </c>
      <c r="G2051" s="11">
        <f>IF(C2051=F2051,1,0)</f>
        <v>1</v>
      </c>
      <c r="H2051" s="11" t="b">
        <f>AND(C2051="incels",F2051="incels")</f>
        <v>0</v>
      </c>
      <c r="I2051" s="11" t="b">
        <f>AND(C2051="incels",F2051="neutre")</f>
        <v>0</v>
      </c>
      <c r="J2051" s="11" t="b">
        <f>AND(C2051="neutre",F2051="neutre")</f>
        <v>1</v>
      </c>
      <c r="K2051" s="12" t="b">
        <f>AND(C2051="neutre",F2051="incels")</f>
        <v>0</v>
      </c>
    </row>
    <row r="2052" spans="1:11" ht="15.75" customHeight="1" x14ac:dyDescent="0.15">
      <c r="A2052" s="39" t="s">
        <v>187</v>
      </c>
      <c r="B2052" s="40">
        <v>185</v>
      </c>
      <c r="C2052" s="41" t="s">
        <v>2</v>
      </c>
      <c r="D2052" s="42">
        <v>0</v>
      </c>
      <c r="E2052" s="42">
        <v>1</v>
      </c>
      <c r="F2052" s="9" t="s">
        <v>2</v>
      </c>
      <c r="G2052" s="11">
        <f>IF(C2052=F2052,1,0)</f>
        <v>1</v>
      </c>
      <c r="H2052" s="11" t="b">
        <f>AND(C2052="incels",F2052="incels")</f>
        <v>0</v>
      </c>
      <c r="I2052" s="11" t="b">
        <f>AND(C2052="incels",F2052="neutre")</f>
        <v>0</v>
      </c>
      <c r="J2052" s="11" t="b">
        <f>AND(C2052="neutre",F2052="neutre")</f>
        <v>1</v>
      </c>
      <c r="K2052" s="12" t="b">
        <f>AND(C2052="neutre",F2052="incels")</f>
        <v>0</v>
      </c>
    </row>
    <row r="2053" spans="1:11" ht="15.75" customHeight="1" x14ac:dyDescent="0.15">
      <c r="A2053" s="39" t="s">
        <v>2995</v>
      </c>
      <c r="B2053" s="40">
        <v>2998</v>
      </c>
      <c r="C2053" s="41" t="s">
        <v>2</v>
      </c>
      <c r="D2053" s="42">
        <v>0</v>
      </c>
      <c r="E2053" s="42">
        <v>1</v>
      </c>
      <c r="F2053" s="9" t="s">
        <v>2</v>
      </c>
      <c r="G2053" s="11">
        <f>IF(C2053=F2053,1,0)</f>
        <v>1</v>
      </c>
      <c r="H2053" s="11" t="b">
        <f>AND(C2053="incels",F2053="incels")</f>
        <v>0</v>
      </c>
      <c r="I2053" s="11" t="b">
        <f>AND(C2053="incels",F2053="neutre")</f>
        <v>0</v>
      </c>
      <c r="J2053" s="11" t="b">
        <f>AND(C2053="neutre",F2053="neutre")</f>
        <v>1</v>
      </c>
      <c r="K2053" s="12" t="b">
        <f>AND(C2053="neutre",F2053="incels")</f>
        <v>0</v>
      </c>
    </row>
    <row r="2054" spans="1:11" ht="15.75" customHeight="1" x14ac:dyDescent="0.15">
      <c r="A2054" s="39" t="s">
        <v>179</v>
      </c>
      <c r="B2054" s="40">
        <v>177</v>
      </c>
      <c r="C2054" s="41" t="s">
        <v>2</v>
      </c>
      <c r="D2054" s="42">
        <v>0</v>
      </c>
      <c r="E2054" s="42">
        <v>1</v>
      </c>
      <c r="F2054" s="9" t="s">
        <v>2</v>
      </c>
      <c r="G2054" s="11">
        <f>IF(C2054=F2054,1,0)</f>
        <v>1</v>
      </c>
      <c r="H2054" s="11" t="b">
        <f>AND(C2054="incels",F2054="incels")</f>
        <v>0</v>
      </c>
      <c r="I2054" s="11" t="b">
        <f>AND(C2054="incels",F2054="neutre")</f>
        <v>0</v>
      </c>
      <c r="J2054" s="11" t="b">
        <f>AND(C2054="neutre",F2054="neutre")</f>
        <v>1</v>
      </c>
      <c r="K2054" s="12" t="b">
        <f>AND(C2054="neutre",F2054="incels")</f>
        <v>0</v>
      </c>
    </row>
    <row r="2055" spans="1:11" ht="15.75" customHeight="1" x14ac:dyDescent="0.15">
      <c r="A2055" s="39" t="s">
        <v>3533</v>
      </c>
      <c r="B2055" s="40">
        <v>3538</v>
      </c>
      <c r="C2055" s="41" t="s">
        <v>2</v>
      </c>
      <c r="D2055" s="42">
        <v>0</v>
      </c>
      <c r="E2055" s="42">
        <v>1</v>
      </c>
      <c r="F2055" s="9" t="s">
        <v>2</v>
      </c>
      <c r="G2055" s="11">
        <f>IF(C2055=F2055,1,0)</f>
        <v>1</v>
      </c>
      <c r="H2055" s="11" t="b">
        <f>AND(C2055="incels",F2055="incels")</f>
        <v>0</v>
      </c>
      <c r="I2055" s="11" t="b">
        <f>AND(C2055="incels",F2055="neutre")</f>
        <v>0</v>
      </c>
      <c r="J2055" s="11" t="b">
        <f>AND(C2055="neutre",F2055="neutre")</f>
        <v>1</v>
      </c>
      <c r="K2055" s="12" t="b">
        <f>AND(C2055="neutre",F2055="incels")</f>
        <v>0</v>
      </c>
    </row>
    <row r="2056" spans="1:11" ht="15.75" customHeight="1" x14ac:dyDescent="0.15">
      <c r="A2056" s="39" t="s">
        <v>6883</v>
      </c>
      <c r="B2056" s="40">
        <v>6927</v>
      </c>
      <c r="C2056" s="41" t="s">
        <v>2</v>
      </c>
      <c r="D2056" s="42">
        <v>0</v>
      </c>
      <c r="E2056" s="42">
        <v>1</v>
      </c>
      <c r="F2056" s="9" t="s">
        <v>2</v>
      </c>
      <c r="G2056" s="11">
        <f>IF(C2056=F2056,1,0)</f>
        <v>1</v>
      </c>
      <c r="H2056" s="11" t="b">
        <f>AND(C2056="incels",F2056="incels")</f>
        <v>0</v>
      </c>
      <c r="I2056" s="11" t="b">
        <f>AND(C2056="incels",F2056="neutre")</f>
        <v>0</v>
      </c>
      <c r="J2056" s="11" t="b">
        <f>AND(C2056="neutre",F2056="neutre")</f>
        <v>1</v>
      </c>
      <c r="K2056" s="12" t="b">
        <f>AND(C2056="neutre",F2056="incels")</f>
        <v>0</v>
      </c>
    </row>
    <row r="2057" spans="1:11" ht="15.75" customHeight="1" x14ac:dyDescent="0.15">
      <c r="A2057" s="39" t="s">
        <v>9568</v>
      </c>
      <c r="B2057" s="40">
        <v>9645</v>
      </c>
      <c r="C2057" s="41" t="s">
        <v>1</v>
      </c>
      <c r="D2057" s="42">
        <v>0</v>
      </c>
      <c r="E2057" s="42">
        <v>0</v>
      </c>
      <c r="F2057" s="9" t="s">
        <v>2</v>
      </c>
      <c r="G2057" s="11">
        <f>IF(C2057=F2057,1,0)</f>
        <v>0</v>
      </c>
      <c r="H2057" s="11" t="b">
        <f>AND(C2057="incels",F2057="incels")</f>
        <v>0</v>
      </c>
      <c r="I2057" s="11" t="b">
        <f>AND(C2057="incels",F2057="neutre")</f>
        <v>1</v>
      </c>
      <c r="J2057" s="11" t="b">
        <f>AND(C2057="neutre",F2057="neutre")</f>
        <v>0</v>
      </c>
      <c r="K2057" s="12" t="b">
        <f>AND(C2057="neutre",F2057="incels")</f>
        <v>0</v>
      </c>
    </row>
    <row r="2058" spans="1:11" ht="15.75" customHeight="1" x14ac:dyDescent="0.15">
      <c r="A2058" s="39" t="s">
        <v>5178</v>
      </c>
      <c r="B2058" s="40">
        <v>5200</v>
      </c>
      <c r="C2058" s="41" t="s">
        <v>2</v>
      </c>
      <c r="D2058" s="42">
        <v>0</v>
      </c>
      <c r="E2058" s="42">
        <v>1</v>
      </c>
      <c r="F2058" s="9" t="s">
        <v>2</v>
      </c>
      <c r="G2058" s="11">
        <f>IF(C2058=F2058,1,0)</f>
        <v>1</v>
      </c>
      <c r="H2058" s="11" t="b">
        <f>AND(C2058="incels",F2058="incels")</f>
        <v>0</v>
      </c>
      <c r="I2058" s="11" t="b">
        <f>AND(C2058="incels",F2058="neutre")</f>
        <v>0</v>
      </c>
      <c r="J2058" s="11" t="b">
        <f>AND(C2058="neutre",F2058="neutre")</f>
        <v>1</v>
      </c>
      <c r="K2058" s="12" t="b">
        <f>AND(C2058="neutre",F2058="incels")</f>
        <v>0</v>
      </c>
    </row>
    <row r="2059" spans="1:11" ht="15.75" customHeight="1" x14ac:dyDescent="0.15">
      <c r="A2059" s="39" t="s">
        <v>6994</v>
      </c>
      <c r="B2059" s="40">
        <v>7043</v>
      </c>
      <c r="C2059" s="41" t="s">
        <v>2</v>
      </c>
      <c r="D2059" s="42">
        <v>0</v>
      </c>
      <c r="E2059" s="42">
        <v>1</v>
      </c>
      <c r="F2059" s="9" t="s">
        <v>2</v>
      </c>
      <c r="G2059" s="11">
        <f>IF(C2059=F2059,1,0)</f>
        <v>1</v>
      </c>
      <c r="H2059" s="11" t="b">
        <f>AND(C2059="incels",F2059="incels")</f>
        <v>0</v>
      </c>
      <c r="I2059" s="11" t="b">
        <f>AND(C2059="incels",F2059="neutre")</f>
        <v>0</v>
      </c>
      <c r="J2059" s="11" t="b">
        <f>AND(C2059="neutre",F2059="neutre")</f>
        <v>1</v>
      </c>
      <c r="K2059" s="12" t="b">
        <f>AND(C2059="neutre",F2059="incels")</f>
        <v>0</v>
      </c>
    </row>
    <row r="2060" spans="1:11" ht="15.75" customHeight="1" x14ac:dyDescent="0.15">
      <c r="A2060" s="39" t="s">
        <v>765</v>
      </c>
      <c r="B2060" s="40">
        <v>764</v>
      </c>
      <c r="C2060" s="41" t="s">
        <v>2</v>
      </c>
      <c r="D2060" s="42">
        <v>0</v>
      </c>
      <c r="E2060" s="42">
        <v>1</v>
      </c>
      <c r="F2060" s="9" t="s">
        <v>2</v>
      </c>
      <c r="G2060" s="11">
        <f>IF(C2060=F2060,1,0)</f>
        <v>1</v>
      </c>
      <c r="H2060" s="11" t="b">
        <f>AND(C2060="incels",F2060="incels")</f>
        <v>0</v>
      </c>
      <c r="I2060" s="11" t="b">
        <f>AND(C2060="incels",F2060="neutre")</f>
        <v>0</v>
      </c>
      <c r="J2060" s="11" t="b">
        <f>AND(C2060="neutre",F2060="neutre")</f>
        <v>1</v>
      </c>
      <c r="K2060" s="12" t="b">
        <f>AND(C2060="neutre",F2060="incels")</f>
        <v>0</v>
      </c>
    </row>
    <row r="2061" spans="1:11" ht="15.75" customHeight="1" x14ac:dyDescent="0.15">
      <c r="A2061" s="39" t="s">
        <v>9793</v>
      </c>
      <c r="B2061" s="40">
        <v>9874</v>
      </c>
      <c r="C2061" s="41" t="s">
        <v>1</v>
      </c>
      <c r="D2061" s="42">
        <v>0</v>
      </c>
      <c r="E2061" s="42">
        <v>0</v>
      </c>
      <c r="F2061" s="9" t="s">
        <v>2</v>
      </c>
      <c r="G2061" s="11">
        <f>IF(C2061=F2061,1,0)</f>
        <v>0</v>
      </c>
      <c r="H2061" s="11" t="b">
        <f>AND(C2061="incels",F2061="incels")</f>
        <v>0</v>
      </c>
      <c r="I2061" s="11" t="b">
        <f>AND(C2061="incels",F2061="neutre")</f>
        <v>1</v>
      </c>
      <c r="J2061" s="11" t="b">
        <f>AND(C2061="neutre",F2061="neutre")</f>
        <v>0</v>
      </c>
      <c r="K2061" s="12" t="b">
        <f>AND(C2061="neutre",F2061="incels")</f>
        <v>0</v>
      </c>
    </row>
    <row r="2062" spans="1:11" ht="15.75" customHeight="1" x14ac:dyDescent="0.15">
      <c r="A2062" s="39" t="s">
        <v>688</v>
      </c>
      <c r="B2062" s="40">
        <v>687</v>
      </c>
      <c r="C2062" s="41" t="s">
        <v>2</v>
      </c>
      <c r="D2062" s="42">
        <v>0</v>
      </c>
      <c r="E2062" s="42">
        <v>1</v>
      </c>
      <c r="F2062" s="9" t="s">
        <v>2</v>
      </c>
      <c r="G2062" s="11">
        <f>IF(C2062=F2062,1,0)</f>
        <v>1</v>
      </c>
      <c r="H2062" s="11" t="b">
        <f>AND(C2062="incels",F2062="incels")</f>
        <v>0</v>
      </c>
      <c r="I2062" s="11" t="b">
        <f>AND(C2062="incels",F2062="neutre")</f>
        <v>0</v>
      </c>
      <c r="J2062" s="11" t="b">
        <f>AND(C2062="neutre",F2062="neutre")</f>
        <v>1</v>
      </c>
      <c r="K2062" s="12" t="b">
        <f>AND(C2062="neutre",F2062="incels")</f>
        <v>0</v>
      </c>
    </row>
    <row r="2063" spans="1:11" ht="15.75" customHeight="1" x14ac:dyDescent="0.15">
      <c r="A2063" s="39" t="s">
        <v>2925</v>
      </c>
      <c r="B2063" s="40">
        <v>2928</v>
      </c>
      <c r="C2063" s="41" t="s">
        <v>2</v>
      </c>
      <c r="D2063" s="42">
        <v>0</v>
      </c>
      <c r="E2063" s="42">
        <v>1</v>
      </c>
      <c r="F2063" s="9" t="s">
        <v>2</v>
      </c>
      <c r="G2063" s="11">
        <f>IF(C2063=F2063,1,0)</f>
        <v>1</v>
      </c>
      <c r="H2063" s="11" t="b">
        <f>AND(C2063="incels",F2063="incels")</f>
        <v>0</v>
      </c>
      <c r="I2063" s="11" t="b">
        <f>AND(C2063="incels",F2063="neutre")</f>
        <v>0</v>
      </c>
      <c r="J2063" s="11" t="b">
        <f>AND(C2063="neutre",F2063="neutre")</f>
        <v>1</v>
      </c>
      <c r="K2063" s="12" t="b">
        <f>AND(C2063="neutre",F2063="incels")</f>
        <v>0</v>
      </c>
    </row>
    <row r="2064" spans="1:11" ht="15.75" customHeight="1" x14ac:dyDescent="0.15">
      <c r="A2064" s="39" t="s">
        <v>5804</v>
      </c>
      <c r="B2064" s="40">
        <v>5834</v>
      </c>
      <c r="C2064" s="41" t="s">
        <v>2</v>
      </c>
      <c r="D2064" s="42">
        <v>0</v>
      </c>
      <c r="E2064" s="42">
        <v>1</v>
      </c>
      <c r="F2064" s="9" t="s">
        <v>2</v>
      </c>
      <c r="G2064" s="11">
        <f>IF(C2064=F2064,1,0)</f>
        <v>1</v>
      </c>
      <c r="H2064" s="11" t="b">
        <f>AND(C2064="incels",F2064="incels")</f>
        <v>0</v>
      </c>
      <c r="I2064" s="11" t="b">
        <f>AND(C2064="incels",F2064="neutre")</f>
        <v>0</v>
      </c>
      <c r="J2064" s="11" t="b">
        <f>AND(C2064="neutre",F2064="neutre")</f>
        <v>1</v>
      </c>
      <c r="K2064" s="12" t="b">
        <f>AND(C2064="neutre",F2064="incels")</f>
        <v>0</v>
      </c>
    </row>
    <row r="2065" spans="1:11" ht="15.75" customHeight="1" x14ac:dyDescent="0.15">
      <c r="A2065" s="39" t="s">
        <v>8901</v>
      </c>
      <c r="B2065" s="40">
        <v>8969</v>
      </c>
      <c r="C2065" s="41" t="s">
        <v>2</v>
      </c>
      <c r="D2065" s="42">
        <v>0</v>
      </c>
      <c r="E2065" s="42">
        <v>1</v>
      </c>
      <c r="F2065" s="9" t="s">
        <v>2</v>
      </c>
      <c r="G2065" s="11">
        <f>IF(C2065=F2065,1,0)</f>
        <v>1</v>
      </c>
      <c r="H2065" s="11" t="b">
        <f>AND(C2065="incels",F2065="incels")</f>
        <v>0</v>
      </c>
      <c r="I2065" s="11" t="b">
        <f>AND(C2065="incels",F2065="neutre")</f>
        <v>0</v>
      </c>
      <c r="J2065" s="11" t="b">
        <f>AND(C2065="neutre",F2065="neutre")</f>
        <v>1</v>
      </c>
      <c r="K2065" s="12" t="b">
        <f>AND(C2065="neutre",F2065="incels")</f>
        <v>0</v>
      </c>
    </row>
    <row r="2066" spans="1:11" ht="15.75" customHeight="1" x14ac:dyDescent="0.15">
      <c r="A2066" s="39" t="s">
        <v>1877</v>
      </c>
      <c r="B2066" s="40">
        <v>1879</v>
      </c>
      <c r="C2066" s="41" t="s">
        <v>2</v>
      </c>
      <c r="D2066" s="42">
        <v>0</v>
      </c>
      <c r="E2066" s="42">
        <v>1</v>
      </c>
      <c r="F2066" s="9" t="s">
        <v>2</v>
      </c>
      <c r="G2066" s="11">
        <f>IF(C2066=F2066,1,0)</f>
        <v>1</v>
      </c>
      <c r="H2066" s="11" t="b">
        <f>AND(C2066="incels",F2066="incels")</f>
        <v>0</v>
      </c>
      <c r="I2066" s="11" t="b">
        <f>AND(C2066="incels",F2066="neutre")</f>
        <v>0</v>
      </c>
      <c r="J2066" s="11" t="b">
        <f>AND(C2066="neutre",F2066="neutre")</f>
        <v>1</v>
      </c>
      <c r="K2066" s="12" t="b">
        <f>AND(C2066="neutre",F2066="incels")</f>
        <v>0</v>
      </c>
    </row>
    <row r="2067" spans="1:11" ht="15.75" customHeight="1" x14ac:dyDescent="0.15">
      <c r="A2067" s="39" t="s">
        <v>974</v>
      </c>
      <c r="B2067" s="40">
        <v>974</v>
      </c>
      <c r="C2067" s="41" t="s">
        <v>2</v>
      </c>
      <c r="D2067" s="42">
        <v>0</v>
      </c>
      <c r="E2067" s="42">
        <v>1</v>
      </c>
      <c r="F2067" s="9" t="s">
        <v>2</v>
      </c>
      <c r="G2067" s="11">
        <f>IF(C2067=F2067,1,0)</f>
        <v>1</v>
      </c>
      <c r="H2067" s="11" t="b">
        <f>AND(C2067="incels",F2067="incels")</f>
        <v>0</v>
      </c>
      <c r="I2067" s="11" t="b">
        <f>AND(C2067="incels",F2067="neutre")</f>
        <v>0</v>
      </c>
      <c r="J2067" s="11" t="b">
        <f>AND(C2067="neutre",F2067="neutre")</f>
        <v>1</v>
      </c>
      <c r="K2067" s="12" t="b">
        <f>AND(C2067="neutre",F2067="incels")</f>
        <v>0</v>
      </c>
    </row>
    <row r="2068" spans="1:11" ht="15.75" customHeight="1" x14ac:dyDescent="0.15">
      <c r="A2068" s="39" t="s">
        <v>8350</v>
      </c>
      <c r="B2068" s="40">
        <v>8413</v>
      </c>
      <c r="C2068" s="41" t="s">
        <v>2</v>
      </c>
      <c r="D2068" s="42">
        <v>0</v>
      </c>
      <c r="E2068" s="42">
        <v>1</v>
      </c>
      <c r="F2068" s="9" t="s">
        <v>2</v>
      </c>
      <c r="G2068" s="11">
        <f>IF(C2068=F2068,1,0)</f>
        <v>1</v>
      </c>
      <c r="H2068" s="11" t="b">
        <f>AND(C2068="incels",F2068="incels")</f>
        <v>0</v>
      </c>
      <c r="I2068" s="11" t="b">
        <f>AND(C2068="incels",F2068="neutre")</f>
        <v>0</v>
      </c>
      <c r="J2068" s="11" t="b">
        <f>AND(C2068="neutre",F2068="neutre")</f>
        <v>1</v>
      </c>
      <c r="K2068" s="12" t="b">
        <f>AND(C2068="neutre",F2068="incels")</f>
        <v>0</v>
      </c>
    </row>
    <row r="2069" spans="1:11" ht="15.75" customHeight="1" x14ac:dyDescent="0.15">
      <c r="A2069" s="39" t="s">
        <v>5552</v>
      </c>
      <c r="B2069" s="40">
        <v>5581</v>
      </c>
      <c r="C2069" s="41" t="s">
        <v>1</v>
      </c>
      <c r="D2069" s="42">
        <v>0</v>
      </c>
      <c r="E2069" s="42">
        <v>0</v>
      </c>
      <c r="F2069" s="9" t="s">
        <v>2</v>
      </c>
      <c r="G2069" s="11">
        <f>IF(C2069=F2069,1,0)</f>
        <v>0</v>
      </c>
      <c r="H2069" s="11" t="b">
        <f>AND(C2069="incels",F2069="incels")</f>
        <v>0</v>
      </c>
      <c r="I2069" s="11" t="b">
        <f>AND(C2069="incels",F2069="neutre")</f>
        <v>1</v>
      </c>
      <c r="J2069" s="11" t="b">
        <f>AND(C2069="neutre",F2069="neutre")</f>
        <v>0</v>
      </c>
      <c r="K2069" s="12" t="b">
        <f>AND(C2069="neutre",F2069="incels")</f>
        <v>0</v>
      </c>
    </row>
    <row r="2070" spans="1:11" ht="15.75" customHeight="1" x14ac:dyDescent="0.15">
      <c r="A2070" s="39" t="s">
        <v>9647</v>
      </c>
      <c r="B2070" s="40">
        <v>9726</v>
      </c>
      <c r="C2070" s="41" t="s">
        <v>2</v>
      </c>
      <c r="D2070" s="42">
        <v>0</v>
      </c>
      <c r="E2070" s="42">
        <v>1</v>
      </c>
      <c r="F2070" s="9" t="s">
        <v>2</v>
      </c>
      <c r="G2070" s="11">
        <f>IF(C2070=F2070,1,0)</f>
        <v>1</v>
      </c>
      <c r="H2070" s="11" t="b">
        <f>AND(C2070="incels",F2070="incels")</f>
        <v>0</v>
      </c>
      <c r="I2070" s="11" t="b">
        <f>AND(C2070="incels",F2070="neutre")</f>
        <v>0</v>
      </c>
      <c r="J2070" s="11" t="b">
        <f>AND(C2070="neutre",F2070="neutre")</f>
        <v>1</v>
      </c>
      <c r="K2070" s="12" t="b">
        <f>AND(C2070="neutre",F2070="incels")</f>
        <v>0</v>
      </c>
    </row>
    <row r="2071" spans="1:11" ht="15.75" customHeight="1" x14ac:dyDescent="0.15">
      <c r="A2071" s="39" t="s">
        <v>629</v>
      </c>
      <c r="B2071" s="40">
        <v>627</v>
      </c>
      <c r="C2071" s="41" t="s">
        <v>2</v>
      </c>
      <c r="D2071" s="42">
        <v>0</v>
      </c>
      <c r="E2071" s="42">
        <v>1</v>
      </c>
      <c r="F2071" s="9" t="s">
        <v>2</v>
      </c>
      <c r="G2071" s="11">
        <f>IF(C2071=F2071,1,0)</f>
        <v>1</v>
      </c>
      <c r="H2071" s="11" t="b">
        <f>AND(C2071="incels",F2071="incels")</f>
        <v>0</v>
      </c>
      <c r="I2071" s="11" t="b">
        <f>AND(C2071="incels",F2071="neutre")</f>
        <v>0</v>
      </c>
      <c r="J2071" s="11" t="b">
        <f>AND(C2071="neutre",F2071="neutre")</f>
        <v>1</v>
      </c>
      <c r="K2071" s="12" t="b">
        <f>AND(C2071="neutre",F2071="incels")</f>
        <v>0</v>
      </c>
    </row>
    <row r="2072" spans="1:11" ht="15.75" customHeight="1" x14ac:dyDescent="0.15">
      <c r="A2072" s="39" t="s">
        <v>596</v>
      </c>
      <c r="B2072" s="40">
        <v>594</v>
      </c>
      <c r="C2072" s="41" t="s">
        <v>2</v>
      </c>
      <c r="D2072" s="42">
        <v>0</v>
      </c>
      <c r="E2072" s="42">
        <v>1</v>
      </c>
      <c r="F2072" s="9" t="s">
        <v>2</v>
      </c>
      <c r="G2072" s="11">
        <f>IF(C2072=F2072,1,0)</f>
        <v>1</v>
      </c>
      <c r="H2072" s="11" t="b">
        <f>AND(C2072="incels",F2072="incels")</f>
        <v>0</v>
      </c>
      <c r="I2072" s="11" t="b">
        <f>AND(C2072="incels",F2072="neutre")</f>
        <v>0</v>
      </c>
      <c r="J2072" s="11" t="b">
        <f>AND(C2072="neutre",F2072="neutre")</f>
        <v>1</v>
      </c>
      <c r="K2072" s="12" t="b">
        <f>AND(C2072="neutre",F2072="incels")</f>
        <v>0</v>
      </c>
    </row>
    <row r="2073" spans="1:11" ht="15.75" customHeight="1" x14ac:dyDescent="0.15">
      <c r="A2073" s="39" t="s">
        <v>2792</v>
      </c>
      <c r="B2073" s="40">
        <v>2794</v>
      </c>
      <c r="C2073" s="41" t="s">
        <v>2</v>
      </c>
      <c r="D2073" s="42">
        <v>0</v>
      </c>
      <c r="E2073" s="42">
        <v>1</v>
      </c>
      <c r="F2073" s="9" t="s">
        <v>2</v>
      </c>
      <c r="G2073" s="11">
        <f>IF(C2073=F2073,1,0)</f>
        <v>1</v>
      </c>
      <c r="H2073" s="11" t="b">
        <f>AND(C2073="incels",F2073="incels")</f>
        <v>0</v>
      </c>
      <c r="I2073" s="11" t="b">
        <f>AND(C2073="incels",F2073="neutre")</f>
        <v>0</v>
      </c>
      <c r="J2073" s="11" t="b">
        <f>AND(C2073="neutre",F2073="neutre")</f>
        <v>1</v>
      </c>
      <c r="K2073" s="12" t="b">
        <f>AND(C2073="neutre",F2073="incels")</f>
        <v>0</v>
      </c>
    </row>
    <row r="2074" spans="1:11" ht="15.75" customHeight="1" x14ac:dyDescent="0.15">
      <c r="A2074" s="39" t="s">
        <v>512</v>
      </c>
      <c r="B2074" s="40">
        <v>510</v>
      </c>
      <c r="C2074" s="41" t="s">
        <v>2</v>
      </c>
      <c r="D2074" s="42">
        <v>0</v>
      </c>
      <c r="E2074" s="42">
        <v>1</v>
      </c>
      <c r="F2074" s="9" t="s">
        <v>2</v>
      </c>
      <c r="G2074" s="11">
        <f>IF(C2074=F2074,1,0)</f>
        <v>1</v>
      </c>
      <c r="H2074" s="11" t="b">
        <f>AND(C2074="incels",F2074="incels")</f>
        <v>0</v>
      </c>
      <c r="I2074" s="11" t="b">
        <f>AND(C2074="incels",F2074="neutre")</f>
        <v>0</v>
      </c>
      <c r="J2074" s="11" t="b">
        <f>AND(C2074="neutre",F2074="neutre")</f>
        <v>1</v>
      </c>
      <c r="K2074" s="12" t="b">
        <f>AND(C2074="neutre",F2074="incels")</f>
        <v>0</v>
      </c>
    </row>
    <row r="2075" spans="1:11" ht="15.75" customHeight="1" x14ac:dyDescent="0.15">
      <c r="A2075" s="39" t="s">
        <v>352</v>
      </c>
      <c r="B2075" s="40">
        <v>350</v>
      </c>
      <c r="C2075" s="41" t="s">
        <v>2</v>
      </c>
      <c r="D2075" s="42">
        <v>0</v>
      </c>
      <c r="E2075" s="42">
        <v>1</v>
      </c>
      <c r="F2075" s="9" t="s">
        <v>2</v>
      </c>
      <c r="G2075" s="11">
        <f>IF(C2075=F2075,1,0)</f>
        <v>1</v>
      </c>
      <c r="H2075" s="11" t="b">
        <f>AND(C2075="incels",F2075="incels")</f>
        <v>0</v>
      </c>
      <c r="I2075" s="11" t="b">
        <f>AND(C2075="incels",F2075="neutre")</f>
        <v>0</v>
      </c>
      <c r="J2075" s="11" t="b">
        <f>AND(C2075="neutre",F2075="neutre")</f>
        <v>1</v>
      </c>
      <c r="K2075" s="12" t="b">
        <f>AND(C2075="neutre",F2075="incels")</f>
        <v>0</v>
      </c>
    </row>
    <row r="2076" spans="1:11" ht="15.75" customHeight="1" x14ac:dyDescent="0.15">
      <c r="A2076" s="39" t="s">
        <v>9699</v>
      </c>
      <c r="B2076" s="40">
        <v>9778</v>
      </c>
      <c r="C2076" s="41" t="s">
        <v>1</v>
      </c>
      <c r="D2076" s="42">
        <v>0</v>
      </c>
      <c r="E2076" s="42">
        <v>0</v>
      </c>
      <c r="F2076" s="9" t="s">
        <v>2</v>
      </c>
      <c r="G2076" s="11">
        <f>IF(C2076=F2076,1,0)</f>
        <v>0</v>
      </c>
      <c r="H2076" s="11" t="b">
        <f>AND(C2076="incels",F2076="incels")</f>
        <v>0</v>
      </c>
      <c r="I2076" s="11" t="b">
        <f>AND(C2076="incels",F2076="neutre")</f>
        <v>1</v>
      </c>
      <c r="J2076" s="11" t="b">
        <f>AND(C2076="neutre",F2076="neutre")</f>
        <v>0</v>
      </c>
      <c r="K2076" s="12" t="b">
        <f>AND(C2076="neutre",F2076="incels")</f>
        <v>0</v>
      </c>
    </row>
    <row r="2077" spans="1:11" ht="15.75" customHeight="1" x14ac:dyDescent="0.15">
      <c r="A2077" s="39" t="s">
        <v>9317</v>
      </c>
      <c r="B2077" s="40">
        <v>9390</v>
      </c>
      <c r="C2077" s="41" t="s">
        <v>2</v>
      </c>
      <c r="D2077" s="42">
        <v>0</v>
      </c>
      <c r="E2077" s="42">
        <v>1</v>
      </c>
      <c r="F2077" s="9" t="s">
        <v>2</v>
      </c>
      <c r="G2077" s="11">
        <f>IF(C2077=F2077,1,0)</f>
        <v>1</v>
      </c>
      <c r="H2077" s="11" t="b">
        <f>AND(C2077="incels",F2077="incels")</f>
        <v>0</v>
      </c>
      <c r="I2077" s="11" t="b">
        <f>AND(C2077="incels",F2077="neutre")</f>
        <v>0</v>
      </c>
      <c r="J2077" s="11" t="b">
        <f>AND(C2077="neutre",F2077="neutre")</f>
        <v>1</v>
      </c>
      <c r="K2077" s="12" t="b">
        <f>AND(C2077="neutre",F2077="incels")</f>
        <v>0</v>
      </c>
    </row>
    <row r="2078" spans="1:11" ht="15.75" customHeight="1" x14ac:dyDescent="0.15">
      <c r="A2078" s="39" t="s">
        <v>4858</v>
      </c>
      <c r="B2078" s="40">
        <v>4873</v>
      </c>
      <c r="C2078" s="41" t="s">
        <v>2</v>
      </c>
      <c r="D2078" s="42">
        <v>0</v>
      </c>
      <c r="E2078" s="42">
        <v>1</v>
      </c>
      <c r="F2078" s="9" t="s">
        <v>2</v>
      </c>
      <c r="G2078" s="11">
        <f>IF(C2078=F2078,1,0)</f>
        <v>1</v>
      </c>
      <c r="H2078" s="11" t="b">
        <f>AND(C2078="incels",F2078="incels")</f>
        <v>0</v>
      </c>
      <c r="I2078" s="11" t="b">
        <f>AND(C2078="incels",F2078="neutre")</f>
        <v>0</v>
      </c>
      <c r="J2078" s="11" t="b">
        <f>AND(C2078="neutre",F2078="neutre")</f>
        <v>1</v>
      </c>
      <c r="K2078" s="12" t="b">
        <f>AND(C2078="neutre",F2078="incels")</f>
        <v>0</v>
      </c>
    </row>
    <row r="2079" spans="1:11" ht="15.75" customHeight="1" x14ac:dyDescent="0.15">
      <c r="A2079" s="39" t="s">
        <v>3566</v>
      </c>
      <c r="B2079" s="40">
        <v>3571</v>
      </c>
      <c r="C2079" s="41" t="s">
        <v>1</v>
      </c>
      <c r="D2079" s="42">
        <v>1</v>
      </c>
      <c r="E2079" s="42">
        <v>0</v>
      </c>
      <c r="F2079" s="9" t="s">
        <v>2</v>
      </c>
      <c r="G2079" s="11">
        <f>IF(C2079=F2079,1,0)</f>
        <v>0</v>
      </c>
      <c r="H2079" s="11" t="b">
        <f>AND(C2079="incels",F2079="incels")</f>
        <v>0</v>
      </c>
      <c r="I2079" s="11" t="b">
        <f>AND(C2079="incels",F2079="neutre")</f>
        <v>1</v>
      </c>
      <c r="J2079" s="11" t="b">
        <f>AND(C2079="neutre",F2079="neutre")</f>
        <v>0</v>
      </c>
      <c r="K2079" s="12" t="b">
        <f>AND(C2079="neutre",F2079="incels")</f>
        <v>0</v>
      </c>
    </row>
    <row r="2080" spans="1:11" ht="15.75" customHeight="1" x14ac:dyDescent="0.15">
      <c r="A2080" s="39" t="s">
        <v>4354</v>
      </c>
      <c r="B2080" s="40">
        <v>4363</v>
      </c>
      <c r="C2080" s="41" t="s">
        <v>2</v>
      </c>
      <c r="D2080" s="42">
        <v>0</v>
      </c>
      <c r="E2080" s="42">
        <v>1</v>
      </c>
      <c r="F2080" s="9" t="s">
        <v>2</v>
      </c>
      <c r="G2080" s="11">
        <f>IF(C2080=F2080,1,0)</f>
        <v>1</v>
      </c>
      <c r="H2080" s="11" t="b">
        <f>AND(C2080="incels",F2080="incels")</f>
        <v>0</v>
      </c>
      <c r="I2080" s="11" t="b">
        <f>AND(C2080="incels",F2080="neutre")</f>
        <v>0</v>
      </c>
      <c r="J2080" s="11" t="b">
        <f>AND(C2080="neutre",F2080="neutre")</f>
        <v>1</v>
      </c>
      <c r="K2080" s="12" t="b">
        <f>AND(C2080="neutre",F2080="incels")</f>
        <v>0</v>
      </c>
    </row>
    <row r="2081" spans="1:11" ht="15.75" customHeight="1" x14ac:dyDescent="0.15">
      <c r="A2081" s="39" t="s">
        <v>801</v>
      </c>
      <c r="B2081" s="40">
        <v>800</v>
      </c>
      <c r="C2081" s="41" t="s">
        <v>2</v>
      </c>
      <c r="D2081" s="42">
        <v>0</v>
      </c>
      <c r="E2081" s="42">
        <v>1</v>
      </c>
      <c r="F2081" s="9" t="s">
        <v>2</v>
      </c>
      <c r="G2081" s="11">
        <f>IF(C2081=F2081,1,0)</f>
        <v>1</v>
      </c>
      <c r="H2081" s="11" t="b">
        <f>AND(C2081="incels",F2081="incels")</f>
        <v>0</v>
      </c>
      <c r="I2081" s="11" t="b">
        <f>AND(C2081="incels",F2081="neutre")</f>
        <v>0</v>
      </c>
      <c r="J2081" s="11" t="b">
        <f>AND(C2081="neutre",F2081="neutre")</f>
        <v>1</v>
      </c>
      <c r="K2081" s="12" t="b">
        <f>AND(C2081="neutre",F2081="incels")</f>
        <v>0</v>
      </c>
    </row>
    <row r="2082" spans="1:11" ht="15.75" customHeight="1" x14ac:dyDescent="0.15">
      <c r="A2082" s="39" t="s">
        <v>6243</v>
      </c>
      <c r="B2082" s="40">
        <v>6279</v>
      </c>
      <c r="C2082" s="41" t="s">
        <v>2</v>
      </c>
      <c r="D2082" s="42">
        <v>0</v>
      </c>
      <c r="E2082" s="42">
        <v>1</v>
      </c>
      <c r="F2082" s="9" t="s">
        <v>2</v>
      </c>
      <c r="G2082" s="11">
        <f>IF(C2082=F2082,1,0)</f>
        <v>1</v>
      </c>
      <c r="H2082" s="11" t="b">
        <f>AND(C2082="incels",F2082="incels")</f>
        <v>0</v>
      </c>
      <c r="I2082" s="11" t="b">
        <f>AND(C2082="incels",F2082="neutre")</f>
        <v>0</v>
      </c>
      <c r="J2082" s="11" t="b">
        <f>AND(C2082="neutre",F2082="neutre")</f>
        <v>1</v>
      </c>
      <c r="K2082" s="12" t="b">
        <f>AND(C2082="neutre",F2082="incels")</f>
        <v>0</v>
      </c>
    </row>
    <row r="2083" spans="1:11" ht="15.75" customHeight="1" x14ac:dyDescent="0.15">
      <c r="A2083" s="39" t="s">
        <v>8886</v>
      </c>
      <c r="B2083" s="40">
        <v>8954</v>
      </c>
      <c r="C2083" s="41" t="s">
        <v>2</v>
      </c>
      <c r="D2083" s="42">
        <v>0</v>
      </c>
      <c r="E2083" s="42">
        <v>1</v>
      </c>
      <c r="F2083" s="9" t="s">
        <v>2</v>
      </c>
      <c r="G2083" s="11">
        <f>IF(C2083=F2083,1,0)</f>
        <v>1</v>
      </c>
      <c r="H2083" s="11" t="b">
        <f>AND(C2083="incels",F2083="incels")</f>
        <v>0</v>
      </c>
      <c r="I2083" s="11" t="b">
        <f>AND(C2083="incels",F2083="neutre")</f>
        <v>0</v>
      </c>
      <c r="J2083" s="11" t="b">
        <f>AND(C2083="neutre",F2083="neutre")</f>
        <v>1</v>
      </c>
      <c r="K2083" s="12" t="b">
        <f>AND(C2083="neutre",F2083="incels")</f>
        <v>0</v>
      </c>
    </row>
    <row r="2084" spans="1:11" ht="15.75" customHeight="1" x14ac:dyDescent="0.15">
      <c r="A2084" s="39" t="s">
        <v>3066</v>
      </c>
      <c r="B2084" s="40">
        <v>3069</v>
      </c>
      <c r="C2084" s="41" t="s">
        <v>2</v>
      </c>
      <c r="D2084" s="42">
        <v>0</v>
      </c>
      <c r="E2084" s="42">
        <v>1</v>
      </c>
      <c r="F2084" s="9" t="s">
        <v>2</v>
      </c>
      <c r="G2084" s="11">
        <f>IF(C2084=F2084,1,0)</f>
        <v>1</v>
      </c>
      <c r="H2084" s="11" t="b">
        <f>AND(C2084="incels",F2084="incels")</f>
        <v>0</v>
      </c>
      <c r="I2084" s="11" t="b">
        <f>AND(C2084="incels",F2084="neutre")</f>
        <v>0</v>
      </c>
      <c r="J2084" s="11" t="b">
        <f>AND(C2084="neutre",F2084="neutre")</f>
        <v>1</v>
      </c>
      <c r="K2084" s="12" t="b">
        <f>AND(C2084="neutre",F2084="incels")</f>
        <v>0</v>
      </c>
    </row>
    <row r="2085" spans="1:11" ht="15.75" customHeight="1" x14ac:dyDescent="0.15">
      <c r="A2085" s="39" t="s">
        <v>9800</v>
      </c>
      <c r="B2085" s="40">
        <v>9881</v>
      </c>
      <c r="C2085" s="41" t="s">
        <v>2</v>
      </c>
      <c r="D2085" s="42">
        <v>0</v>
      </c>
      <c r="E2085" s="42">
        <v>1</v>
      </c>
      <c r="F2085" s="9" t="s">
        <v>2</v>
      </c>
      <c r="G2085" s="11">
        <f>IF(C2085=F2085,1,0)</f>
        <v>1</v>
      </c>
      <c r="H2085" s="11" t="b">
        <f>AND(C2085="incels",F2085="incels")</f>
        <v>0</v>
      </c>
      <c r="I2085" s="11" t="b">
        <f>AND(C2085="incels",F2085="neutre")</f>
        <v>0</v>
      </c>
      <c r="J2085" s="11" t="b">
        <f>AND(C2085="neutre",F2085="neutre")</f>
        <v>1</v>
      </c>
      <c r="K2085" s="12" t="b">
        <f>AND(C2085="neutre",F2085="incels")</f>
        <v>0</v>
      </c>
    </row>
    <row r="2086" spans="1:11" ht="15.75" customHeight="1" x14ac:dyDescent="0.15">
      <c r="A2086" s="39" t="s">
        <v>9893</v>
      </c>
      <c r="B2086" s="40">
        <v>9975</v>
      </c>
      <c r="C2086" s="41" t="s">
        <v>1</v>
      </c>
      <c r="D2086" s="42">
        <v>1</v>
      </c>
      <c r="E2086" s="42">
        <v>0</v>
      </c>
      <c r="F2086" s="9" t="s">
        <v>2</v>
      </c>
      <c r="G2086" s="11">
        <f>IF(C2086=F2086,1,0)</f>
        <v>0</v>
      </c>
      <c r="H2086" s="11" t="b">
        <f>AND(C2086="incels",F2086="incels")</f>
        <v>0</v>
      </c>
      <c r="I2086" s="11" t="b">
        <f>AND(C2086="incels",F2086="neutre")</f>
        <v>1</v>
      </c>
      <c r="J2086" s="11" t="b">
        <f>AND(C2086="neutre",F2086="neutre")</f>
        <v>0</v>
      </c>
      <c r="K2086" s="12" t="b">
        <f>AND(C2086="neutre",F2086="incels")</f>
        <v>0</v>
      </c>
    </row>
    <row r="2087" spans="1:11" ht="15.75" customHeight="1" x14ac:dyDescent="0.15">
      <c r="A2087" s="39" t="s">
        <v>1353</v>
      </c>
      <c r="B2087" s="40">
        <v>1354</v>
      </c>
      <c r="C2087" s="41" t="s">
        <v>2</v>
      </c>
      <c r="D2087" s="42">
        <v>0</v>
      </c>
      <c r="E2087" s="42">
        <v>1</v>
      </c>
      <c r="F2087" s="9" t="s">
        <v>2</v>
      </c>
      <c r="G2087" s="11">
        <f>IF(C2087=F2087,1,0)</f>
        <v>1</v>
      </c>
      <c r="H2087" s="11" t="b">
        <f>AND(C2087="incels",F2087="incels")</f>
        <v>0</v>
      </c>
      <c r="I2087" s="11" t="b">
        <f>AND(C2087="incels",F2087="neutre")</f>
        <v>0</v>
      </c>
      <c r="J2087" s="11" t="b">
        <f>AND(C2087="neutre",F2087="neutre")</f>
        <v>1</v>
      </c>
      <c r="K2087" s="12" t="b">
        <f>AND(C2087="neutre",F2087="incels")</f>
        <v>0</v>
      </c>
    </row>
    <row r="2088" spans="1:11" ht="15.75" customHeight="1" x14ac:dyDescent="0.15">
      <c r="A2088" s="39" t="s">
        <v>128</v>
      </c>
      <c r="B2088" s="40">
        <v>125</v>
      </c>
      <c r="C2088" s="41" t="s">
        <v>2</v>
      </c>
      <c r="D2088" s="42">
        <v>0</v>
      </c>
      <c r="E2088" s="42">
        <v>1</v>
      </c>
      <c r="F2088" s="9" t="s">
        <v>2</v>
      </c>
      <c r="G2088" s="11">
        <f>IF(C2088=F2088,1,0)</f>
        <v>1</v>
      </c>
      <c r="H2088" s="11" t="b">
        <f>AND(C2088="incels",F2088="incels")</f>
        <v>0</v>
      </c>
      <c r="I2088" s="11" t="b">
        <f>AND(C2088="incels",F2088="neutre")</f>
        <v>0</v>
      </c>
      <c r="J2088" s="11" t="b">
        <f>AND(C2088="neutre",F2088="neutre")</f>
        <v>1</v>
      </c>
      <c r="K2088" s="12" t="b">
        <f>AND(C2088="neutre",F2088="incels")</f>
        <v>0</v>
      </c>
    </row>
    <row r="2089" spans="1:11" ht="15.75" customHeight="1" x14ac:dyDescent="0.15">
      <c r="A2089" s="39" t="s">
        <v>9677</v>
      </c>
      <c r="B2089" s="40">
        <v>9756</v>
      </c>
      <c r="C2089" s="41" t="s">
        <v>1</v>
      </c>
      <c r="D2089" s="42">
        <v>0</v>
      </c>
      <c r="E2089" s="42">
        <v>0</v>
      </c>
      <c r="F2089" s="9" t="s">
        <v>2</v>
      </c>
      <c r="G2089" s="11">
        <f>IF(C2089=F2089,1,0)</f>
        <v>0</v>
      </c>
      <c r="H2089" s="11" t="b">
        <f>AND(C2089="incels",F2089="incels")</f>
        <v>0</v>
      </c>
      <c r="I2089" s="11" t="b">
        <f>AND(C2089="incels",F2089="neutre")</f>
        <v>1</v>
      </c>
      <c r="J2089" s="11" t="b">
        <f>AND(C2089="neutre",F2089="neutre")</f>
        <v>0</v>
      </c>
      <c r="K2089" s="12" t="b">
        <f>AND(C2089="neutre",F2089="incels")</f>
        <v>0</v>
      </c>
    </row>
    <row r="2090" spans="1:11" ht="15.75" customHeight="1" x14ac:dyDescent="0.15">
      <c r="A2090" s="39" t="s">
        <v>8023</v>
      </c>
      <c r="B2090" s="40">
        <v>8084</v>
      </c>
      <c r="C2090" s="41" t="s">
        <v>2</v>
      </c>
      <c r="D2090" s="42">
        <v>0</v>
      </c>
      <c r="E2090" s="42">
        <v>1</v>
      </c>
      <c r="F2090" s="9" t="s">
        <v>2</v>
      </c>
      <c r="G2090" s="11">
        <f>IF(C2090=F2090,1,0)</f>
        <v>1</v>
      </c>
      <c r="H2090" s="11" t="b">
        <f>AND(C2090="incels",F2090="incels")</f>
        <v>0</v>
      </c>
      <c r="I2090" s="11" t="b">
        <f>AND(C2090="incels",F2090="neutre")</f>
        <v>0</v>
      </c>
      <c r="J2090" s="11" t="b">
        <f>AND(C2090="neutre",F2090="neutre")</f>
        <v>1</v>
      </c>
      <c r="K2090" s="12" t="b">
        <f>AND(C2090="neutre",F2090="incels")</f>
        <v>0</v>
      </c>
    </row>
    <row r="2091" spans="1:11" ht="15.75" customHeight="1" x14ac:dyDescent="0.15">
      <c r="A2091" s="39" t="s">
        <v>9318</v>
      </c>
      <c r="B2091" s="40">
        <v>9391</v>
      </c>
      <c r="C2091" s="41" t="s">
        <v>2</v>
      </c>
      <c r="D2091" s="42">
        <v>0</v>
      </c>
      <c r="E2091" s="42">
        <v>1</v>
      </c>
      <c r="F2091" s="9" t="s">
        <v>2</v>
      </c>
      <c r="G2091" s="11">
        <f>IF(C2091=F2091,1,0)</f>
        <v>1</v>
      </c>
      <c r="H2091" s="11" t="b">
        <f>AND(C2091="incels",F2091="incels")</f>
        <v>0</v>
      </c>
      <c r="I2091" s="11" t="b">
        <f>AND(C2091="incels",F2091="neutre")</f>
        <v>0</v>
      </c>
      <c r="J2091" s="11" t="b">
        <f>AND(C2091="neutre",F2091="neutre")</f>
        <v>1</v>
      </c>
      <c r="K2091" s="12" t="b">
        <f>AND(C2091="neutre",F2091="incels")</f>
        <v>0</v>
      </c>
    </row>
    <row r="2092" spans="1:11" ht="15.75" customHeight="1" x14ac:dyDescent="0.15">
      <c r="A2092" s="39" t="s">
        <v>9680</v>
      </c>
      <c r="B2092" s="40">
        <v>9759</v>
      </c>
      <c r="C2092" s="41" t="s">
        <v>2</v>
      </c>
      <c r="D2092" s="42">
        <v>0</v>
      </c>
      <c r="E2092" s="42">
        <v>1</v>
      </c>
      <c r="F2092" s="9" t="s">
        <v>2</v>
      </c>
      <c r="G2092" s="11">
        <f>IF(C2092=F2092,1,0)</f>
        <v>1</v>
      </c>
      <c r="H2092" s="11" t="b">
        <f>AND(C2092="incels",F2092="incels")</f>
        <v>0</v>
      </c>
      <c r="I2092" s="11" t="b">
        <f>AND(C2092="incels",F2092="neutre")</f>
        <v>0</v>
      </c>
      <c r="J2092" s="11" t="b">
        <f>AND(C2092="neutre",F2092="neutre")</f>
        <v>1</v>
      </c>
      <c r="K2092" s="12" t="b">
        <f>AND(C2092="neutre",F2092="incels")</f>
        <v>0</v>
      </c>
    </row>
    <row r="2093" spans="1:11" ht="15.75" customHeight="1" x14ac:dyDescent="0.15">
      <c r="A2093" s="39" t="s">
        <v>6948</v>
      </c>
      <c r="B2093" s="40">
        <v>6997</v>
      </c>
      <c r="C2093" s="41" t="s">
        <v>2</v>
      </c>
      <c r="D2093" s="42">
        <v>0</v>
      </c>
      <c r="E2093" s="42">
        <v>1</v>
      </c>
      <c r="F2093" s="9" t="s">
        <v>2</v>
      </c>
      <c r="G2093" s="11">
        <f>IF(C2093=F2093,1,0)</f>
        <v>1</v>
      </c>
      <c r="H2093" s="11" t="b">
        <f>AND(C2093="incels",F2093="incels")</f>
        <v>0</v>
      </c>
      <c r="I2093" s="11" t="b">
        <f>AND(C2093="incels",F2093="neutre")</f>
        <v>0</v>
      </c>
      <c r="J2093" s="11" t="b">
        <f>AND(C2093="neutre",F2093="neutre")</f>
        <v>1</v>
      </c>
      <c r="K2093" s="12" t="b">
        <f>AND(C2093="neutre",F2093="incels")</f>
        <v>0</v>
      </c>
    </row>
    <row r="2094" spans="1:11" ht="15.75" customHeight="1" x14ac:dyDescent="0.15">
      <c r="A2094" s="39" t="s">
        <v>5720</v>
      </c>
      <c r="B2094" s="40">
        <v>5750</v>
      </c>
      <c r="C2094" s="41" t="s">
        <v>2</v>
      </c>
      <c r="D2094" s="42">
        <v>0</v>
      </c>
      <c r="E2094" s="42">
        <v>1</v>
      </c>
      <c r="F2094" s="9" t="s">
        <v>2</v>
      </c>
      <c r="G2094" s="11">
        <f>IF(C2094=F2094,1,0)</f>
        <v>1</v>
      </c>
      <c r="H2094" s="11" t="b">
        <f>AND(C2094="incels",F2094="incels")</f>
        <v>0</v>
      </c>
      <c r="I2094" s="11" t="b">
        <f>AND(C2094="incels",F2094="neutre")</f>
        <v>0</v>
      </c>
      <c r="J2094" s="11" t="b">
        <f>AND(C2094="neutre",F2094="neutre")</f>
        <v>1</v>
      </c>
      <c r="K2094" s="12" t="b">
        <f>AND(C2094="neutre",F2094="incels")</f>
        <v>0</v>
      </c>
    </row>
    <row r="2095" spans="1:11" ht="15.75" customHeight="1" x14ac:dyDescent="0.15">
      <c r="A2095" s="39" t="s">
        <v>4617</v>
      </c>
      <c r="B2095" s="40">
        <v>4629</v>
      </c>
      <c r="C2095" s="41" t="s">
        <v>2</v>
      </c>
      <c r="D2095" s="42">
        <v>0</v>
      </c>
      <c r="E2095" s="42">
        <v>1</v>
      </c>
      <c r="F2095" s="9" t="s">
        <v>2</v>
      </c>
      <c r="G2095" s="11">
        <f>IF(C2095=F2095,1,0)</f>
        <v>1</v>
      </c>
      <c r="H2095" s="11" t="b">
        <f>AND(C2095="incels",F2095="incels")</f>
        <v>0</v>
      </c>
      <c r="I2095" s="11" t="b">
        <f>AND(C2095="incels",F2095="neutre")</f>
        <v>0</v>
      </c>
      <c r="J2095" s="11" t="b">
        <f>AND(C2095="neutre",F2095="neutre")</f>
        <v>1</v>
      </c>
      <c r="K2095" s="12" t="b">
        <f>AND(C2095="neutre",F2095="incels")</f>
        <v>0</v>
      </c>
    </row>
    <row r="2096" spans="1:11" ht="15.75" customHeight="1" x14ac:dyDescent="0.15">
      <c r="A2096" s="39" t="s">
        <v>4443</v>
      </c>
      <c r="B2096" s="40">
        <v>4452</v>
      </c>
      <c r="C2096" s="41" t="s">
        <v>2</v>
      </c>
      <c r="D2096" s="42">
        <v>0</v>
      </c>
      <c r="E2096" s="42">
        <v>1</v>
      </c>
      <c r="F2096" s="9" t="s">
        <v>2</v>
      </c>
      <c r="G2096" s="11">
        <f>IF(C2096=F2096,1,0)</f>
        <v>1</v>
      </c>
      <c r="H2096" s="11" t="b">
        <f>AND(C2096="incels",F2096="incels")</f>
        <v>0</v>
      </c>
      <c r="I2096" s="11" t="b">
        <f>AND(C2096="incels",F2096="neutre")</f>
        <v>0</v>
      </c>
      <c r="J2096" s="11" t="b">
        <f>AND(C2096="neutre",F2096="neutre")</f>
        <v>1</v>
      </c>
      <c r="K2096" s="12" t="b">
        <f>AND(C2096="neutre",F2096="incels")</f>
        <v>0</v>
      </c>
    </row>
    <row r="2097" spans="1:11" ht="15.75" customHeight="1" x14ac:dyDescent="0.15">
      <c r="A2097" s="39" t="s">
        <v>7019</v>
      </c>
      <c r="B2097" s="40">
        <v>7069</v>
      </c>
      <c r="C2097" s="41" t="s">
        <v>2</v>
      </c>
      <c r="D2097" s="42">
        <v>0</v>
      </c>
      <c r="E2097" s="42">
        <v>1</v>
      </c>
      <c r="F2097" s="9" t="s">
        <v>2</v>
      </c>
      <c r="G2097" s="11">
        <f>IF(C2097=F2097,1,0)</f>
        <v>1</v>
      </c>
      <c r="H2097" s="11" t="b">
        <f>AND(C2097="incels",F2097="incels")</f>
        <v>0</v>
      </c>
      <c r="I2097" s="11" t="b">
        <f>AND(C2097="incels",F2097="neutre")</f>
        <v>0</v>
      </c>
      <c r="J2097" s="11" t="b">
        <f>AND(C2097="neutre",F2097="neutre")</f>
        <v>1</v>
      </c>
      <c r="K2097" s="12" t="b">
        <f>AND(C2097="neutre",F2097="incels")</f>
        <v>0</v>
      </c>
    </row>
    <row r="2098" spans="1:11" ht="15.75" customHeight="1" x14ac:dyDescent="0.15">
      <c r="A2098" s="39" t="s">
        <v>4133</v>
      </c>
      <c r="B2098" s="40">
        <v>4142</v>
      </c>
      <c r="C2098" s="41" t="s">
        <v>2</v>
      </c>
      <c r="D2098" s="42">
        <v>0</v>
      </c>
      <c r="E2098" s="42">
        <v>1</v>
      </c>
      <c r="F2098" s="9" t="s">
        <v>2</v>
      </c>
      <c r="G2098" s="11">
        <f>IF(C2098=F2098,1,0)</f>
        <v>1</v>
      </c>
      <c r="H2098" s="11" t="b">
        <f>AND(C2098="incels",F2098="incels")</f>
        <v>0</v>
      </c>
      <c r="I2098" s="11" t="b">
        <f>AND(C2098="incels",F2098="neutre")</f>
        <v>0</v>
      </c>
      <c r="J2098" s="11" t="b">
        <f>AND(C2098="neutre",F2098="neutre")</f>
        <v>1</v>
      </c>
      <c r="K2098" s="12" t="b">
        <f>AND(C2098="neutre",F2098="incels")</f>
        <v>0</v>
      </c>
    </row>
    <row r="2099" spans="1:11" ht="15.75" customHeight="1" x14ac:dyDescent="0.15">
      <c r="A2099" s="39" t="s">
        <v>2071</v>
      </c>
      <c r="B2099" s="40">
        <v>2073</v>
      </c>
      <c r="C2099" s="41" t="s">
        <v>1</v>
      </c>
      <c r="D2099" s="42">
        <v>0</v>
      </c>
      <c r="E2099" s="42">
        <v>0</v>
      </c>
      <c r="F2099" s="9" t="s">
        <v>2</v>
      </c>
      <c r="G2099" s="11">
        <f>IF(C2099=F2099,1,0)</f>
        <v>0</v>
      </c>
      <c r="H2099" s="11" t="b">
        <f>AND(C2099="incels",F2099="incels")</f>
        <v>0</v>
      </c>
      <c r="I2099" s="11" t="b">
        <f>AND(C2099="incels",F2099="neutre")</f>
        <v>1</v>
      </c>
      <c r="J2099" s="11" t="b">
        <f>AND(C2099="neutre",F2099="neutre")</f>
        <v>0</v>
      </c>
      <c r="K2099" s="12" t="b">
        <f>AND(C2099="neutre",F2099="incels")</f>
        <v>0</v>
      </c>
    </row>
    <row r="2100" spans="1:11" ht="15.75" customHeight="1" x14ac:dyDescent="0.15">
      <c r="A2100" s="39" t="s">
        <v>793</v>
      </c>
      <c r="B2100" s="40">
        <v>792</v>
      </c>
      <c r="C2100" s="41" t="s">
        <v>2</v>
      </c>
      <c r="D2100" s="42">
        <v>0</v>
      </c>
      <c r="E2100" s="42">
        <v>1</v>
      </c>
      <c r="F2100" s="9" t="s">
        <v>2</v>
      </c>
      <c r="G2100" s="11">
        <f>IF(C2100=F2100,1,0)</f>
        <v>1</v>
      </c>
      <c r="H2100" s="11" t="b">
        <f>AND(C2100="incels",F2100="incels")</f>
        <v>0</v>
      </c>
      <c r="I2100" s="11" t="b">
        <f>AND(C2100="incels",F2100="neutre")</f>
        <v>0</v>
      </c>
      <c r="J2100" s="11" t="b">
        <f>AND(C2100="neutre",F2100="neutre")</f>
        <v>1</v>
      </c>
      <c r="K2100" s="12" t="b">
        <f>AND(C2100="neutre",F2100="incels")</f>
        <v>0</v>
      </c>
    </row>
    <row r="2101" spans="1:11" ht="15.75" customHeight="1" x14ac:dyDescent="0.15">
      <c r="A2101" s="39" t="s">
        <v>46</v>
      </c>
      <c r="B2101" s="40">
        <v>43</v>
      </c>
      <c r="C2101" s="41" t="s">
        <v>2</v>
      </c>
      <c r="D2101" s="42">
        <v>0</v>
      </c>
      <c r="E2101" s="42">
        <v>1</v>
      </c>
      <c r="F2101" s="9" t="s">
        <v>2</v>
      </c>
      <c r="G2101" s="11">
        <f>IF(C2101=F2101,1,0)</f>
        <v>1</v>
      </c>
      <c r="H2101" s="11" t="b">
        <f>AND(C2101="incels",F2101="incels")</f>
        <v>0</v>
      </c>
      <c r="I2101" s="11" t="b">
        <f>AND(C2101="incels",F2101="neutre")</f>
        <v>0</v>
      </c>
      <c r="J2101" s="11" t="b">
        <f>AND(C2101="neutre",F2101="neutre")</f>
        <v>1</v>
      </c>
      <c r="K2101" s="12" t="b">
        <f>AND(C2101="neutre",F2101="incels")</f>
        <v>0</v>
      </c>
    </row>
    <row r="2102" spans="1:11" ht="15.75" customHeight="1" x14ac:dyDescent="0.15">
      <c r="A2102" s="39" t="s">
        <v>2727</v>
      </c>
      <c r="B2102" s="40">
        <v>2729</v>
      </c>
      <c r="C2102" s="41" t="s">
        <v>2</v>
      </c>
      <c r="D2102" s="42">
        <v>0</v>
      </c>
      <c r="E2102" s="42">
        <v>1</v>
      </c>
      <c r="F2102" s="9" t="s">
        <v>2</v>
      </c>
      <c r="G2102" s="11">
        <f>IF(C2102=F2102,1,0)</f>
        <v>1</v>
      </c>
      <c r="H2102" s="11" t="b">
        <f>AND(C2102="incels",F2102="incels")</f>
        <v>0</v>
      </c>
      <c r="I2102" s="11" t="b">
        <f>AND(C2102="incels",F2102="neutre")</f>
        <v>0</v>
      </c>
      <c r="J2102" s="11" t="b">
        <f>AND(C2102="neutre",F2102="neutre")</f>
        <v>1</v>
      </c>
      <c r="K2102" s="12" t="b">
        <f>AND(C2102="neutre",F2102="incels")</f>
        <v>0</v>
      </c>
    </row>
    <row r="2103" spans="1:11" ht="15.75" customHeight="1" x14ac:dyDescent="0.15">
      <c r="A2103" s="39" t="s">
        <v>4114</v>
      </c>
      <c r="B2103" s="40">
        <v>4122</v>
      </c>
      <c r="C2103" s="41" t="s">
        <v>2</v>
      </c>
      <c r="D2103" s="42">
        <v>0</v>
      </c>
      <c r="E2103" s="42">
        <v>1</v>
      </c>
      <c r="F2103" s="9" t="s">
        <v>2</v>
      </c>
      <c r="G2103" s="11">
        <f>IF(C2103=F2103,1,0)</f>
        <v>1</v>
      </c>
      <c r="H2103" s="11" t="b">
        <f>AND(C2103="incels",F2103="incels")</f>
        <v>0</v>
      </c>
      <c r="I2103" s="11" t="b">
        <f>AND(C2103="incels",F2103="neutre")</f>
        <v>0</v>
      </c>
      <c r="J2103" s="11" t="b">
        <f>AND(C2103="neutre",F2103="neutre")</f>
        <v>1</v>
      </c>
      <c r="K2103" s="12" t="b">
        <f>AND(C2103="neutre",F2103="incels")</f>
        <v>0</v>
      </c>
    </row>
    <row r="2104" spans="1:11" ht="15.75" customHeight="1" x14ac:dyDescent="0.15">
      <c r="A2104" s="39" t="s">
        <v>8044</v>
      </c>
      <c r="B2104" s="40">
        <v>8105</v>
      </c>
      <c r="C2104" s="41" t="s">
        <v>2</v>
      </c>
      <c r="D2104" s="42">
        <v>0</v>
      </c>
      <c r="E2104" s="42">
        <v>1</v>
      </c>
      <c r="F2104" s="9" t="s">
        <v>2</v>
      </c>
      <c r="G2104" s="11">
        <f>IF(C2104=F2104,1,0)</f>
        <v>1</v>
      </c>
      <c r="H2104" s="11" t="b">
        <f>AND(C2104="incels",F2104="incels")</f>
        <v>0</v>
      </c>
      <c r="I2104" s="11" t="b">
        <f>AND(C2104="incels",F2104="neutre")</f>
        <v>0</v>
      </c>
      <c r="J2104" s="11" t="b">
        <f>AND(C2104="neutre",F2104="neutre")</f>
        <v>1</v>
      </c>
      <c r="K2104" s="12" t="b">
        <f>AND(C2104="neutre",F2104="incels")</f>
        <v>0</v>
      </c>
    </row>
    <row r="2105" spans="1:11" ht="15.75" customHeight="1" x14ac:dyDescent="0.15">
      <c r="A2105" s="39" t="s">
        <v>9002</v>
      </c>
      <c r="B2105" s="40">
        <v>9072</v>
      </c>
      <c r="C2105" s="41" t="s">
        <v>2</v>
      </c>
      <c r="D2105" s="42">
        <v>0</v>
      </c>
      <c r="E2105" s="42">
        <v>1</v>
      </c>
      <c r="F2105" s="9" t="s">
        <v>2</v>
      </c>
      <c r="G2105" s="11">
        <f>IF(C2105=F2105,1,0)</f>
        <v>1</v>
      </c>
      <c r="H2105" s="11" t="b">
        <f>AND(C2105="incels",F2105="incels")</f>
        <v>0</v>
      </c>
      <c r="I2105" s="11" t="b">
        <f>AND(C2105="incels",F2105="neutre")</f>
        <v>0</v>
      </c>
      <c r="J2105" s="11" t="b">
        <f>AND(C2105="neutre",F2105="neutre")</f>
        <v>1</v>
      </c>
      <c r="K2105" s="12" t="b">
        <f>AND(C2105="neutre",F2105="incels")</f>
        <v>0</v>
      </c>
    </row>
    <row r="2106" spans="1:11" ht="15.75" customHeight="1" x14ac:dyDescent="0.15">
      <c r="A2106" s="39" t="s">
        <v>9858</v>
      </c>
      <c r="B2106" s="40">
        <v>9940</v>
      </c>
      <c r="C2106" s="41" t="s">
        <v>2</v>
      </c>
      <c r="D2106" s="42">
        <v>0</v>
      </c>
      <c r="E2106" s="42">
        <v>1</v>
      </c>
      <c r="F2106" s="9" t="s">
        <v>2</v>
      </c>
      <c r="G2106" s="11">
        <f>IF(C2106=F2106,1,0)</f>
        <v>1</v>
      </c>
      <c r="H2106" s="11" t="b">
        <f>AND(C2106="incels",F2106="incels")</f>
        <v>0</v>
      </c>
      <c r="I2106" s="11" t="b">
        <f>AND(C2106="incels",F2106="neutre")</f>
        <v>0</v>
      </c>
      <c r="J2106" s="11" t="b">
        <f>AND(C2106="neutre",F2106="neutre")</f>
        <v>1</v>
      </c>
      <c r="K2106" s="12" t="b">
        <f>AND(C2106="neutre",F2106="incels")</f>
        <v>0</v>
      </c>
    </row>
    <row r="2107" spans="1:11" ht="15.75" customHeight="1" x14ac:dyDescent="0.15">
      <c r="A2107" s="39" t="s">
        <v>2106</v>
      </c>
      <c r="B2107" s="40">
        <v>2108</v>
      </c>
      <c r="C2107" s="41" t="s">
        <v>2</v>
      </c>
      <c r="D2107" s="42">
        <v>0</v>
      </c>
      <c r="E2107" s="42">
        <v>1</v>
      </c>
      <c r="F2107" s="9" t="s">
        <v>2</v>
      </c>
      <c r="G2107" s="11">
        <f>IF(C2107=F2107,1,0)</f>
        <v>1</v>
      </c>
      <c r="H2107" s="11" t="b">
        <f>AND(C2107="incels",F2107="incels")</f>
        <v>0</v>
      </c>
      <c r="I2107" s="11" t="b">
        <f>AND(C2107="incels",F2107="neutre")</f>
        <v>0</v>
      </c>
      <c r="J2107" s="11" t="b">
        <f>AND(C2107="neutre",F2107="neutre")</f>
        <v>1</v>
      </c>
      <c r="K2107" s="12" t="b">
        <f>AND(C2107="neutre",F2107="incels")</f>
        <v>0</v>
      </c>
    </row>
    <row r="2108" spans="1:11" ht="15.75" customHeight="1" x14ac:dyDescent="0.15">
      <c r="A2108" s="39" t="s">
        <v>3696</v>
      </c>
      <c r="B2108" s="40">
        <v>3701</v>
      </c>
      <c r="C2108" s="41" t="s">
        <v>2</v>
      </c>
      <c r="D2108" s="42">
        <v>0</v>
      </c>
      <c r="E2108" s="42">
        <v>1</v>
      </c>
      <c r="F2108" s="9" t="s">
        <v>2</v>
      </c>
      <c r="G2108" s="11">
        <f>IF(C2108=F2108,1,0)</f>
        <v>1</v>
      </c>
      <c r="H2108" s="11" t="b">
        <f>AND(C2108="incels",F2108="incels")</f>
        <v>0</v>
      </c>
      <c r="I2108" s="11" t="b">
        <f>AND(C2108="incels",F2108="neutre")</f>
        <v>0</v>
      </c>
      <c r="J2108" s="11" t="b">
        <f>AND(C2108="neutre",F2108="neutre")</f>
        <v>1</v>
      </c>
      <c r="K2108" s="12" t="b">
        <f>AND(C2108="neutre",F2108="incels")</f>
        <v>0</v>
      </c>
    </row>
    <row r="2109" spans="1:11" ht="15.75" customHeight="1" x14ac:dyDescent="0.15">
      <c r="A2109" s="39" t="s">
        <v>7458</v>
      </c>
      <c r="B2109" s="40">
        <v>7513</v>
      </c>
      <c r="C2109" s="41" t="s">
        <v>1</v>
      </c>
      <c r="D2109" s="42">
        <v>0</v>
      </c>
      <c r="E2109" s="42">
        <v>0</v>
      </c>
      <c r="F2109" s="9" t="s">
        <v>2</v>
      </c>
      <c r="G2109" s="11">
        <f>IF(C2109=F2109,1,0)</f>
        <v>0</v>
      </c>
      <c r="H2109" s="11" t="b">
        <f>AND(C2109="incels",F2109="incels")</f>
        <v>0</v>
      </c>
      <c r="I2109" s="11" t="b">
        <f>AND(C2109="incels",F2109="neutre")</f>
        <v>1</v>
      </c>
      <c r="J2109" s="11" t="b">
        <f>AND(C2109="neutre",F2109="neutre")</f>
        <v>0</v>
      </c>
      <c r="K2109" s="12" t="b">
        <f>AND(C2109="neutre",F2109="incels")</f>
        <v>0</v>
      </c>
    </row>
    <row r="2110" spans="1:11" ht="15.75" customHeight="1" x14ac:dyDescent="0.15">
      <c r="A2110" s="39" t="s">
        <v>989</v>
      </c>
      <c r="B2110" s="40">
        <v>989</v>
      </c>
      <c r="C2110" s="41" t="s">
        <v>1</v>
      </c>
      <c r="D2110" s="42">
        <v>0</v>
      </c>
      <c r="E2110" s="42">
        <v>0</v>
      </c>
      <c r="F2110" s="9" t="s">
        <v>2</v>
      </c>
      <c r="G2110" s="11">
        <f>IF(C2110=F2110,1,0)</f>
        <v>0</v>
      </c>
      <c r="H2110" s="11" t="b">
        <f>AND(C2110="incels",F2110="incels")</f>
        <v>0</v>
      </c>
      <c r="I2110" s="11" t="b">
        <f>AND(C2110="incels",F2110="neutre")</f>
        <v>1</v>
      </c>
      <c r="J2110" s="11" t="b">
        <f>AND(C2110="neutre",F2110="neutre")</f>
        <v>0</v>
      </c>
      <c r="K2110" s="12" t="b">
        <f>AND(C2110="neutre",F2110="incels")</f>
        <v>0</v>
      </c>
    </row>
    <row r="2111" spans="1:11" ht="15.75" customHeight="1" x14ac:dyDescent="0.15">
      <c r="A2111" s="39" t="s">
        <v>7664</v>
      </c>
      <c r="B2111" s="40">
        <v>7720</v>
      </c>
      <c r="C2111" s="41" t="s">
        <v>2</v>
      </c>
      <c r="D2111" s="42">
        <v>0</v>
      </c>
      <c r="E2111" s="42">
        <v>1</v>
      </c>
      <c r="F2111" s="9" t="s">
        <v>2</v>
      </c>
      <c r="G2111" s="11">
        <f>IF(C2111=F2111,1,0)</f>
        <v>1</v>
      </c>
      <c r="H2111" s="11" t="b">
        <f>AND(C2111="incels",F2111="incels")</f>
        <v>0</v>
      </c>
      <c r="I2111" s="11" t="b">
        <f>AND(C2111="incels",F2111="neutre")</f>
        <v>0</v>
      </c>
      <c r="J2111" s="11" t="b">
        <f>AND(C2111="neutre",F2111="neutre")</f>
        <v>1</v>
      </c>
      <c r="K2111" s="12" t="b">
        <f>AND(C2111="neutre",F2111="incels")</f>
        <v>0</v>
      </c>
    </row>
    <row r="2112" spans="1:11" ht="15.75" customHeight="1" x14ac:dyDescent="0.15">
      <c r="A2112" s="39" t="s">
        <v>4341</v>
      </c>
      <c r="B2112" s="40">
        <v>4350</v>
      </c>
      <c r="C2112" s="41" t="s">
        <v>1</v>
      </c>
      <c r="D2112" s="42">
        <v>0</v>
      </c>
      <c r="E2112" s="42">
        <v>0</v>
      </c>
      <c r="F2112" s="9" t="s">
        <v>2</v>
      </c>
      <c r="G2112" s="11">
        <f>IF(C2112=F2112,1,0)</f>
        <v>0</v>
      </c>
      <c r="H2112" s="11" t="b">
        <f>AND(C2112="incels",F2112="incels")</f>
        <v>0</v>
      </c>
      <c r="I2112" s="11" t="b">
        <f>AND(C2112="incels",F2112="neutre")</f>
        <v>1</v>
      </c>
      <c r="J2112" s="11" t="b">
        <f>AND(C2112="neutre",F2112="neutre")</f>
        <v>0</v>
      </c>
      <c r="K2112" s="12" t="b">
        <f>AND(C2112="neutre",F2112="incels")</f>
        <v>0</v>
      </c>
    </row>
    <row r="2113" spans="1:11" ht="15.75" customHeight="1" x14ac:dyDescent="0.15">
      <c r="A2113" s="39" t="s">
        <v>8127</v>
      </c>
      <c r="B2113" s="40">
        <v>8189</v>
      </c>
      <c r="C2113" s="41" t="s">
        <v>2</v>
      </c>
      <c r="D2113" s="42">
        <v>0</v>
      </c>
      <c r="E2113" s="42">
        <v>1</v>
      </c>
      <c r="F2113" s="9" t="s">
        <v>2</v>
      </c>
      <c r="G2113" s="11">
        <f>IF(C2113=F2113,1,0)</f>
        <v>1</v>
      </c>
      <c r="H2113" s="11" t="b">
        <f>AND(C2113="incels",F2113="incels")</f>
        <v>0</v>
      </c>
      <c r="I2113" s="11" t="b">
        <f>AND(C2113="incels",F2113="neutre")</f>
        <v>0</v>
      </c>
      <c r="J2113" s="11" t="b">
        <f>AND(C2113="neutre",F2113="neutre")</f>
        <v>1</v>
      </c>
      <c r="K2113" s="12" t="b">
        <f>AND(C2113="neutre",F2113="incels")</f>
        <v>0</v>
      </c>
    </row>
    <row r="2114" spans="1:11" ht="15.75" customHeight="1" x14ac:dyDescent="0.15">
      <c r="A2114" s="39" t="s">
        <v>4446</v>
      </c>
      <c r="B2114" s="40">
        <v>4456</v>
      </c>
      <c r="C2114" s="41" t="s">
        <v>2</v>
      </c>
      <c r="D2114" s="42">
        <v>0</v>
      </c>
      <c r="E2114" s="42">
        <v>1</v>
      </c>
      <c r="F2114" s="9" t="s">
        <v>2</v>
      </c>
      <c r="G2114" s="11">
        <f>IF(C2114=F2114,1,0)</f>
        <v>1</v>
      </c>
      <c r="H2114" s="11" t="b">
        <f>AND(C2114="incels",F2114="incels")</f>
        <v>0</v>
      </c>
      <c r="I2114" s="11" t="b">
        <f>AND(C2114="incels",F2114="neutre")</f>
        <v>0</v>
      </c>
      <c r="J2114" s="11" t="b">
        <f>AND(C2114="neutre",F2114="neutre")</f>
        <v>1</v>
      </c>
      <c r="K2114" s="12" t="b">
        <f>AND(C2114="neutre",F2114="incels")</f>
        <v>0</v>
      </c>
    </row>
    <row r="2115" spans="1:11" ht="15.75" customHeight="1" x14ac:dyDescent="0.15">
      <c r="A2115" s="39" t="s">
        <v>303</v>
      </c>
      <c r="B2115" s="40">
        <v>301</v>
      </c>
      <c r="C2115" s="41" t="s">
        <v>1</v>
      </c>
      <c r="D2115" s="42">
        <v>0</v>
      </c>
      <c r="E2115" s="42">
        <v>0</v>
      </c>
      <c r="F2115" s="9" t="s">
        <v>2</v>
      </c>
      <c r="G2115" s="11">
        <f>IF(C2115=F2115,1,0)</f>
        <v>0</v>
      </c>
      <c r="H2115" s="11" t="b">
        <f>AND(C2115="incels",F2115="incels")</f>
        <v>0</v>
      </c>
      <c r="I2115" s="11" t="b">
        <f>AND(C2115="incels",F2115="neutre")</f>
        <v>1</v>
      </c>
      <c r="J2115" s="11" t="b">
        <f>AND(C2115="neutre",F2115="neutre")</f>
        <v>0</v>
      </c>
      <c r="K2115" s="12" t="b">
        <f>AND(C2115="neutre",F2115="incels")</f>
        <v>0</v>
      </c>
    </row>
    <row r="2116" spans="1:11" ht="15.75" customHeight="1" x14ac:dyDescent="0.15">
      <c r="A2116" s="39" t="s">
        <v>2251</v>
      </c>
      <c r="B2116" s="40">
        <v>2253</v>
      </c>
      <c r="C2116" s="41" t="s">
        <v>2</v>
      </c>
      <c r="D2116" s="42">
        <v>0</v>
      </c>
      <c r="E2116" s="42">
        <v>1</v>
      </c>
      <c r="F2116" s="9" t="s">
        <v>2</v>
      </c>
      <c r="G2116" s="11">
        <f>IF(C2116=F2116,1,0)</f>
        <v>1</v>
      </c>
      <c r="H2116" s="11" t="b">
        <f>AND(C2116="incels",F2116="incels")</f>
        <v>0</v>
      </c>
      <c r="I2116" s="11" t="b">
        <f>AND(C2116="incels",F2116="neutre")</f>
        <v>0</v>
      </c>
      <c r="J2116" s="11" t="b">
        <f>AND(C2116="neutre",F2116="neutre")</f>
        <v>1</v>
      </c>
      <c r="K2116" s="12" t="b">
        <f>AND(C2116="neutre",F2116="incels")</f>
        <v>0</v>
      </c>
    </row>
    <row r="2117" spans="1:11" ht="15.75" customHeight="1" x14ac:dyDescent="0.15">
      <c r="A2117" s="39" t="s">
        <v>909</v>
      </c>
      <c r="B2117" s="40">
        <v>908</v>
      </c>
      <c r="C2117" s="41" t="s">
        <v>1</v>
      </c>
      <c r="D2117" s="42">
        <v>0</v>
      </c>
      <c r="E2117" s="42">
        <v>0</v>
      </c>
      <c r="F2117" s="9" t="s">
        <v>2</v>
      </c>
      <c r="G2117" s="11">
        <f>IF(C2117=F2117,1,0)</f>
        <v>0</v>
      </c>
      <c r="H2117" s="11" t="b">
        <f>AND(C2117="incels",F2117="incels")</f>
        <v>0</v>
      </c>
      <c r="I2117" s="11" t="b">
        <f>AND(C2117="incels",F2117="neutre")</f>
        <v>1</v>
      </c>
      <c r="J2117" s="11" t="b">
        <f>AND(C2117="neutre",F2117="neutre")</f>
        <v>0</v>
      </c>
      <c r="K2117" s="12" t="b">
        <f>AND(C2117="neutre",F2117="incels")</f>
        <v>0</v>
      </c>
    </row>
    <row r="2118" spans="1:11" ht="15.75" customHeight="1" x14ac:dyDescent="0.15">
      <c r="A2118" s="39" t="s">
        <v>5298</v>
      </c>
      <c r="B2118" s="40">
        <v>5322</v>
      </c>
      <c r="C2118" s="41" t="s">
        <v>2</v>
      </c>
      <c r="D2118" s="42">
        <v>0</v>
      </c>
      <c r="E2118" s="42">
        <v>1</v>
      </c>
      <c r="F2118" s="9" t="s">
        <v>2</v>
      </c>
      <c r="G2118" s="11">
        <f>IF(C2118=F2118,1,0)</f>
        <v>1</v>
      </c>
      <c r="H2118" s="11" t="b">
        <f>AND(C2118="incels",F2118="incels")</f>
        <v>0</v>
      </c>
      <c r="I2118" s="11" t="b">
        <f>AND(C2118="incels",F2118="neutre")</f>
        <v>0</v>
      </c>
      <c r="J2118" s="11" t="b">
        <f>AND(C2118="neutre",F2118="neutre")</f>
        <v>1</v>
      </c>
      <c r="K2118" s="12" t="b">
        <f>AND(C2118="neutre",F2118="incels")</f>
        <v>0</v>
      </c>
    </row>
    <row r="2119" spans="1:11" ht="15.75" customHeight="1" x14ac:dyDescent="0.15">
      <c r="A2119" s="39" t="s">
        <v>5965</v>
      </c>
      <c r="B2119" s="40">
        <v>5999</v>
      </c>
      <c r="C2119" s="41" t="s">
        <v>2</v>
      </c>
      <c r="D2119" s="42">
        <v>0</v>
      </c>
      <c r="E2119" s="42">
        <v>1</v>
      </c>
      <c r="F2119" s="9" t="s">
        <v>2</v>
      </c>
      <c r="G2119" s="11">
        <f>IF(C2119=F2119,1,0)</f>
        <v>1</v>
      </c>
      <c r="H2119" s="11" t="b">
        <f>AND(C2119="incels",F2119="incels")</f>
        <v>0</v>
      </c>
      <c r="I2119" s="11" t="b">
        <f>AND(C2119="incels",F2119="neutre")</f>
        <v>0</v>
      </c>
      <c r="J2119" s="11" t="b">
        <f>AND(C2119="neutre",F2119="neutre")</f>
        <v>1</v>
      </c>
      <c r="K2119" s="12" t="b">
        <f>AND(C2119="neutre",F2119="incels")</f>
        <v>0</v>
      </c>
    </row>
    <row r="2120" spans="1:11" ht="15.75" customHeight="1" x14ac:dyDescent="0.15">
      <c r="A2120" s="39" t="s">
        <v>8364</v>
      </c>
      <c r="B2120" s="40">
        <v>8427</v>
      </c>
      <c r="C2120" s="41" t="s">
        <v>2</v>
      </c>
      <c r="D2120" s="42">
        <v>0</v>
      </c>
      <c r="E2120" s="42">
        <v>1</v>
      </c>
      <c r="F2120" s="9" t="s">
        <v>2</v>
      </c>
      <c r="G2120" s="11">
        <f>IF(C2120=F2120,1,0)</f>
        <v>1</v>
      </c>
      <c r="H2120" s="11" t="b">
        <f>AND(C2120="incels",F2120="incels")</f>
        <v>0</v>
      </c>
      <c r="I2120" s="11" t="b">
        <f>AND(C2120="incels",F2120="neutre")</f>
        <v>0</v>
      </c>
      <c r="J2120" s="11" t="b">
        <f>AND(C2120="neutre",F2120="neutre")</f>
        <v>1</v>
      </c>
      <c r="K2120" s="12" t="b">
        <f>AND(C2120="neutre",F2120="incels")</f>
        <v>0</v>
      </c>
    </row>
    <row r="2121" spans="1:11" ht="15.75" customHeight="1" x14ac:dyDescent="0.15">
      <c r="A2121" s="39" t="s">
        <v>9510</v>
      </c>
      <c r="B2121" s="40">
        <v>9586</v>
      </c>
      <c r="C2121" s="41" t="s">
        <v>1</v>
      </c>
      <c r="D2121" s="42">
        <v>0</v>
      </c>
      <c r="E2121" s="42">
        <v>0</v>
      </c>
      <c r="F2121" s="9" t="s">
        <v>2</v>
      </c>
      <c r="G2121" s="11">
        <f>IF(C2121=F2121,1,0)</f>
        <v>0</v>
      </c>
      <c r="H2121" s="11" t="b">
        <f>AND(C2121="incels",F2121="incels")</f>
        <v>0</v>
      </c>
      <c r="I2121" s="11" t="b">
        <f>AND(C2121="incels",F2121="neutre")</f>
        <v>1</v>
      </c>
      <c r="J2121" s="11" t="b">
        <f>AND(C2121="neutre",F2121="neutre")</f>
        <v>0</v>
      </c>
      <c r="K2121" s="12" t="b">
        <f>AND(C2121="neutre",F2121="incels")</f>
        <v>0</v>
      </c>
    </row>
    <row r="2122" spans="1:11" ht="15.75" customHeight="1" x14ac:dyDescent="0.15">
      <c r="A2122" s="39" t="s">
        <v>447</v>
      </c>
      <c r="B2122" s="40">
        <v>445</v>
      </c>
      <c r="C2122" s="41" t="s">
        <v>1</v>
      </c>
      <c r="D2122" s="42">
        <v>0</v>
      </c>
      <c r="E2122" s="42">
        <v>0</v>
      </c>
      <c r="F2122" s="9" t="s">
        <v>2</v>
      </c>
      <c r="G2122" s="11">
        <f>IF(C2122=F2122,1,0)</f>
        <v>0</v>
      </c>
      <c r="H2122" s="11" t="b">
        <f>AND(C2122="incels",F2122="incels")</f>
        <v>0</v>
      </c>
      <c r="I2122" s="11" t="b">
        <f>AND(C2122="incels",F2122="neutre")</f>
        <v>1</v>
      </c>
      <c r="J2122" s="11" t="b">
        <f>AND(C2122="neutre",F2122="neutre")</f>
        <v>0</v>
      </c>
      <c r="K2122" s="12" t="b">
        <f>AND(C2122="neutre",F2122="incels")</f>
        <v>0</v>
      </c>
    </row>
    <row r="2123" spans="1:11" ht="15.75" customHeight="1" x14ac:dyDescent="0.15">
      <c r="A2123" s="39" t="s">
        <v>3927</v>
      </c>
      <c r="B2123" s="40">
        <v>3934</v>
      </c>
      <c r="C2123" s="41" t="s">
        <v>2</v>
      </c>
      <c r="D2123" s="42">
        <v>0</v>
      </c>
      <c r="E2123" s="42">
        <v>1</v>
      </c>
      <c r="F2123" s="9" t="s">
        <v>2</v>
      </c>
      <c r="G2123" s="11">
        <f>IF(C2123=F2123,1,0)</f>
        <v>1</v>
      </c>
      <c r="H2123" s="11" t="b">
        <f>AND(C2123="incels",F2123="incels")</f>
        <v>0</v>
      </c>
      <c r="I2123" s="11" t="b">
        <f>AND(C2123="incels",F2123="neutre")</f>
        <v>0</v>
      </c>
      <c r="J2123" s="11" t="b">
        <f>AND(C2123="neutre",F2123="neutre")</f>
        <v>1</v>
      </c>
      <c r="K2123" s="12" t="b">
        <f>AND(C2123="neutre",F2123="incels")</f>
        <v>0</v>
      </c>
    </row>
    <row r="2124" spans="1:11" ht="15.75" customHeight="1" x14ac:dyDescent="0.15">
      <c r="A2124" s="39" t="s">
        <v>7642</v>
      </c>
      <c r="B2124" s="40">
        <v>7698</v>
      </c>
      <c r="C2124" s="41" t="s">
        <v>2</v>
      </c>
      <c r="D2124" s="42">
        <v>0</v>
      </c>
      <c r="E2124" s="42">
        <v>1</v>
      </c>
      <c r="F2124" s="9" t="s">
        <v>2</v>
      </c>
      <c r="G2124" s="11">
        <f>IF(C2124=F2124,1,0)</f>
        <v>1</v>
      </c>
      <c r="H2124" s="11" t="b">
        <f>AND(C2124="incels",F2124="incels")</f>
        <v>0</v>
      </c>
      <c r="I2124" s="11" t="b">
        <f>AND(C2124="incels",F2124="neutre")</f>
        <v>0</v>
      </c>
      <c r="J2124" s="11" t="b">
        <f>AND(C2124="neutre",F2124="neutre")</f>
        <v>1</v>
      </c>
      <c r="K2124" s="12" t="b">
        <f>AND(C2124="neutre",F2124="incels")</f>
        <v>0</v>
      </c>
    </row>
    <row r="2125" spans="1:11" ht="15.75" customHeight="1" x14ac:dyDescent="0.15">
      <c r="A2125" s="39" t="s">
        <v>279</v>
      </c>
      <c r="B2125" s="40">
        <v>277</v>
      </c>
      <c r="C2125" s="41" t="s">
        <v>2</v>
      </c>
      <c r="D2125" s="42">
        <v>0</v>
      </c>
      <c r="E2125" s="42">
        <v>1</v>
      </c>
      <c r="F2125" s="9" t="s">
        <v>2</v>
      </c>
      <c r="G2125" s="11">
        <f>IF(C2125=F2125,1,0)</f>
        <v>1</v>
      </c>
      <c r="H2125" s="11" t="b">
        <f>AND(C2125="incels",F2125="incels")</f>
        <v>0</v>
      </c>
      <c r="I2125" s="11" t="b">
        <f>AND(C2125="incels",F2125="neutre")</f>
        <v>0</v>
      </c>
      <c r="J2125" s="11" t="b">
        <f>AND(C2125="neutre",F2125="neutre")</f>
        <v>1</v>
      </c>
      <c r="K2125" s="12" t="b">
        <f>AND(C2125="neutre",F2125="incels")</f>
        <v>0</v>
      </c>
    </row>
    <row r="2126" spans="1:11" ht="15.75" customHeight="1" x14ac:dyDescent="0.15">
      <c r="A2126" s="39" t="s">
        <v>2051</v>
      </c>
      <c r="B2126" s="40">
        <v>2053</v>
      </c>
      <c r="C2126" s="41" t="s">
        <v>2</v>
      </c>
      <c r="D2126" s="42">
        <v>0</v>
      </c>
      <c r="E2126" s="42">
        <v>1</v>
      </c>
      <c r="F2126" s="9" t="s">
        <v>2</v>
      </c>
      <c r="G2126" s="11">
        <f>IF(C2126=F2126,1,0)</f>
        <v>1</v>
      </c>
      <c r="H2126" s="11" t="b">
        <f>AND(C2126="incels",F2126="incels")</f>
        <v>0</v>
      </c>
      <c r="I2126" s="11" t="b">
        <f>AND(C2126="incels",F2126="neutre")</f>
        <v>0</v>
      </c>
      <c r="J2126" s="11" t="b">
        <f>AND(C2126="neutre",F2126="neutre")</f>
        <v>1</v>
      </c>
      <c r="K2126" s="12" t="b">
        <f>AND(C2126="neutre",F2126="incels")</f>
        <v>0</v>
      </c>
    </row>
    <row r="2127" spans="1:11" ht="15.75" customHeight="1" x14ac:dyDescent="0.15">
      <c r="A2127" s="39" t="s">
        <v>7385</v>
      </c>
      <c r="B2127" s="40">
        <v>7438</v>
      </c>
      <c r="C2127" s="41" t="s">
        <v>2</v>
      </c>
      <c r="D2127" s="42">
        <v>0</v>
      </c>
      <c r="E2127" s="42">
        <v>1</v>
      </c>
      <c r="F2127" s="9" t="s">
        <v>2</v>
      </c>
      <c r="G2127" s="11">
        <f>IF(C2127=F2127,1,0)</f>
        <v>1</v>
      </c>
      <c r="H2127" s="11" t="b">
        <f>AND(C2127="incels",F2127="incels")</f>
        <v>0</v>
      </c>
      <c r="I2127" s="11" t="b">
        <f>AND(C2127="incels",F2127="neutre")</f>
        <v>0</v>
      </c>
      <c r="J2127" s="11" t="b">
        <f>AND(C2127="neutre",F2127="neutre")</f>
        <v>1</v>
      </c>
      <c r="K2127" s="12" t="b">
        <f>AND(C2127="neutre",F2127="incels")</f>
        <v>0</v>
      </c>
    </row>
    <row r="2128" spans="1:11" ht="15.75" customHeight="1" x14ac:dyDescent="0.15">
      <c r="A2128" s="39" t="s">
        <v>4854</v>
      </c>
      <c r="B2128" s="40">
        <v>4869</v>
      </c>
      <c r="C2128" s="41" t="s">
        <v>2</v>
      </c>
      <c r="D2128" s="42">
        <v>0</v>
      </c>
      <c r="E2128" s="42">
        <v>1</v>
      </c>
      <c r="F2128" s="9" t="s">
        <v>2</v>
      </c>
      <c r="G2128" s="11">
        <f>IF(C2128=F2128,1,0)</f>
        <v>1</v>
      </c>
      <c r="H2128" s="11" t="b">
        <f>AND(C2128="incels",F2128="incels")</f>
        <v>0</v>
      </c>
      <c r="I2128" s="11" t="b">
        <f>AND(C2128="incels",F2128="neutre")</f>
        <v>0</v>
      </c>
      <c r="J2128" s="11" t="b">
        <f>AND(C2128="neutre",F2128="neutre")</f>
        <v>1</v>
      </c>
      <c r="K2128" s="12" t="b">
        <f>AND(C2128="neutre",F2128="incels")</f>
        <v>0</v>
      </c>
    </row>
    <row r="2129" spans="1:11" ht="15.75" customHeight="1" x14ac:dyDescent="0.15">
      <c r="A2129" s="39" t="s">
        <v>8224</v>
      </c>
      <c r="B2129" s="40">
        <v>8286</v>
      </c>
      <c r="C2129" s="41" t="s">
        <v>2</v>
      </c>
      <c r="D2129" s="42">
        <v>0</v>
      </c>
      <c r="E2129" s="42">
        <v>1</v>
      </c>
      <c r="F2129" s="9" t="s">
        <v>2</v>
      </c>
      <c r="G2129" s="11">
        <f>IF(C2129=F2129,1,0)</f>
        <v>1</v>
      </c>
      <c r="H2129" s="11" t="b">
        <f>AND(C2129="incels",F2129="incels")</f>
        <v>0</v>
      </c>
      <c r="I2129" s="11" t="b">
        <f>AND(C2129="incels",F2129="neutre")</f>
        <v>0</v>
      </c>
      <c r="J2129" s="11" t="b">
        <f>AND(C2129="neutre",F2129="neutre")</f>
        <v>1</v>
      </c>
      <c r="K2129" s="12" t="b">
        <f>AND(C2129="neutre",F2129="incels")</f>
        <v>0</v>
      </c>
    </row>
    <row r="2130" spans="1:11" ht="15.75" customHeight="1" x14ac:dyDescent="0.15">
      <c r="A2130" s="39" t="s">
        <v>8723</v>
      </c>
      <c r="B2130" s="40">
        <v>8789</v>
      </c>
      <c r="C2130" s="41" t="s">
        <v>2</v>
      </c>
      <c r="D2130" s="42">
        <v>0</v>
      </c>
      <c r="E2130" s="42">
        <v>1</v>
      </c>
      <c r="F2130" s="9" t="s">
        <v>2</v>
      </c>
      <c r="G2130" s="11">
        <f>IF(C2130=F2130,1,0)</f>
        <v>1</v>
      </c>
      <c r="H2130" s="11" t="b">
        <f>AND(C2130="incels",F2130="incels")</f>
        <v>0</v>
      </c>
      <c r="I2130" s="11" t="b">
        <f>AND(C2130="incels",F2130="neutre")</f>
        <v>0</v>
      </c>
      <c r="J2130" s="11" t="b">
        <f>AND(C2130="neutre",F2130="neutre")</f>
        <v>1</v>
      </c>
      <c r="K2130" s="12" t="b">
        <f>AND(C2130="neutre",F2130="incels")</f>
        <v>0</v>
      </c>
    </row>
    <row r="2131" spans="1:11" ht="15.75" customHeight="1" x14ac:dyDescent="0.15">
      <c r="A2131" s="39" t="s">
        <v>8916</v>
      </c>
      <c r="B2131" s="40">
        <v>8984</v>
      </c>
      <c r="C2131" s="41" t="s">
        <v>2</v>
      </c>
      <c r="D2131" s="42">
        <v>0</v>
      </c>
      <c r="E2131" s="42">
        <v>1</v>
      </c>
      <c r="F2131" s="9" t="s">
        <v>2</v>
      </c>
      <c r="G2131" s="11">
        <f>IF(C2131=F2131,1,0)</f>
        <v>1</v>
      </c>
      <c r="H2131" s="11" t="b">
        <f>AND(C2131="incels",F2131="incels")</f>
        <v>0</v>
      </c>
      <c r="I2131" s="11" t="b">
        <f>AND(C2131="incels",F2131="neutre")</f>
        <v>0</v>
      </c>
      <c r="J2131" s="11" t="b">
        <f>AND(C2131="neutre",F2131="neutre")</f>
        <v>1</v>
      </c>
      <c r="K2131" s="12" t="b">
        <f>AND(C2131="neutre",F2131="incels")</f>
        <v>0</v>
      </c>
    </row>
    <row r="2132" spans="1:11" ht="15.75" customHeight="1" x14ac:dyDescent="0.15">
      <c r="A2132" s="39" t="s">
        <v>4052</v>
      </c>
      <c r="B2132" s="40">
        <v>4059</v>
      </c>
      <c r="C2132" s="41" t="s">
        <v>2</v>
      </c>
      <c r="D2132" s="42">
        <v>0</v>
      </c>
      <c r="E2132" s="42">
        <v>1</v>
      </c>
      <c r="F2132" s="9" t="s">
        <v>2</v>
      </c>
      <c r="G2132" s="11">
        <f>IF(C2132=F2132,1,0)</f>
        <v>1</v>
      </c>
      <c r="H2132" s="11" t="b">
        <f>AND(C2132="incels",F2132="incels")</f>
        <v>0</v>
      </c>
      <c r="I2132" s="11" t="b">
        <f>AND(C2132="incels",F2132="neutre")</f>
        <v>0</v>
      </c>
      <c r="J2132" s="11" t="b">
        <f>AND(C2132="neutre",F2132="neutre")</f>
        <v>1</v>
      </c>
      <c r="K2132" s="12" t="b">
        <f>AND(C2132="neutre",F2132="incels")</f>
        <v>0</v>
      </c>
    </row>
    <row r="2133" spans="1:11" ht="15.75" customHeight="1" x14ac:dyDescent="0.15">
      <c r="A2133" s="39" t="s">
        <v>5419</v>
      </c>
      <c r="B2133" s="40">
        <v>5446</v>
      </c>
      <c r="C2133" s="41" t="s">
        <v>1</v>
      </c>
      <c r="D2133" s="42">
        <v>0</v>
      </c>
      <c r="E2133" s="42">
        <v>0</v>
      </c>
      <c r="F2133" s="9" t="s">
        <v>2</v>
      </c>
      <c r="G2133" s="11">
        <f>IF(C2133=F2133,1,0)</f>
        <v>0</v>
      </c>
      <c r="H2133" s="11" t="b">
        <f>AND(C2133="incels",F2133="incels")</f>
        <v>0</v>
      </c>
      <c r="I2133" s="11" t="b">
        <f>AND(C2133="incels",F2133="neutre")</f>
        <v>1</v>
      </c>
      <c r="J2133" s="11" t="b">
        <f>AND(C2133="neutre",F2133="neutre")</f>
        <v>0</v>
      </c>
      <c r="K2133" s="12" t="b">
        <f>AND(C2133="neutre",F2133="incels")</f>
        <v>0</v>
      </c>
    </row>
    <row r="2134" spans="1:11" ht="15.75" customHeight="1" x14ac:dyDescent="0.15">
      <c r="A2134" s="39" t="s">
        <v>4277</v>
      </c>
      <c r="B2134" s="40">
        <v>4286</v>
      </c>
      <c r="C2134" s="41" t="s">
        <v>2</v>
      </c>
      <c r="D2134" s="42">
        <v>0</v>
      </c>
      <c r="E2134" s="42">
        <v>1</v>
      </c>
      <c r="F2134" s="9" t="s">
        <v>2</v>
      </c>
      <c r="G2134" s="11">
        <f>IF(C2134=F2134,1,0)</f>
        <v>1</v>
      </c>
      <c r="H2134" s="11" t="b">
        <f>AND(C2134="incels",F2134="incels")</f>
        <v>0</v>
      </c>
      <c r="I2134" s="11" t="b">
        <f>AND(C2134="incels",F2134="neutre")</f>
        <v>0</v>
      </c>
      <c r="J2134" s="11" t="b">
        <f>AND(C2134="neutre",F2134="neutre")</f>
        <v>1</v>
      </c>
      <c r="K2134" s="12" t="b">
        <f>AND(C2134="neutre",F2134="incels")</f>
        <v>0</v>
      </c>
    </row>
    <row r="2135" spans="1:11" ht="15.75" customHeight="1" x14ac:dyDescent="0.15">
      <c r="A2135" s="39" t="s">
        <v>8962</v>
      </c>
      <c r="B2135" s="40">
        <v>9032</v>
      </c>
      <c r="C2135" s="41" t="s">
        <v>1</v>
      </c>
      <c r="D2135" s="42">
        <v>0</v>
      </c>
      <c r="E2135" s="42">
        <v>0</v>
      </c>
      <c r="F2135" s="9" t="s">
        <v>2</v>
      </c>
      <c r="G2135" s="11">
        <f>IF(C2135=F2135,1,0)</f>
        <v>0</v>
      </c>
      <c r="H2135" s="11" t="b">
        <f>AND(C2135="incels",F2135="incels")</f>
        <v>0</v>
      </c>
      <c r="I2135" s="11" t="b">
        <f>AND(C2135="incels",F2135="neutre")</f>
        <v>1</v>
      </c>
      <c r="J2135" s="11" t="b">
        <f>AND(C2135="neutre",F2135="neutre")</f>
        <v>0</v>
      </c>
      <c r="K2135" s="12" t="b">
        <f>AND(C2135="neutre",F2135="incels")</f>
        <v>0</v>
      </c>
    </row>
    <row r="2136" spans="1:11" ht="15.75" customHeight="1" x14ac:dyDescent="0.15">
      <c r="A2136" s="39" t="s">
        <v>9354</v>
      </c>
      <c r="B2136" s="40">
        <v>9427</v>
      </c>
      <c r="C2136" s="41" t="s">
        <v>1</v>
      </c>
      <c r="D2136" s="42">
        <v>1</v>
      </c>
      <c r="E2136" s="42">
        <v>0</v>
      </c>
      <c r="F2136" s="9" t="s">
        <v>2</v>
      </c>
      <c r="G2136" s="11">
        <f>IF(C2136=F2136,1,0)</f>
        <v>0</v>
      </c>
      <c r="H2136" s="11" t="b">
        <f>AND(C2136="incels",F2136="incels")</f>
        <v>0</v>
      </c>
      <c r="I2136" s="11" t="b">
        <f>AND(C2136="incels",F2136="neutre")</f>
        <v>1</v>
      </c>
      <c r="J2136" s="11" t="b">
        <f>AND(C2136="neutre",F2136="neutre")</f>
        <v>0</v>
      </c>
      <c r="K2136" s="12" t="b">
        <f>AND(C2136="neutre",F2136="incels")</f>
        <v>0</v>
      </c>
    </row>
    <row r="2137" spans="1:11" ht="15.75" customHeight="1" x14ac:dyDescent="0.15">
      <c r="A2137" s="39" t="s">
        <v>3879</v>
      </c>
      <c r="B2137" s="40">
        <v>3886</v>
      </c>
      <c r="C2137" s="41" t="s">
        <v>2</v>
      </c>
      <c r="D2137" s="42">
        <v>0</v>
      </c>
      <c r="E2137" s="42">
        <v>1</v>
      </c>
      <c r="F2137" s="9" t="s">
        <v>2</v>
      </c>
      <c r="G2137" s="11">
        <f>IF(C2137=F2137,1,0)</f>
        <v>1</v>
      </c>
      <c r="H2137" s="11" t="b">
        <f>AND(C2137="incels",F2137="incels")</f>
        <v>0</v>
      </c>
      <c r="I2137" s="11" t="b">
        <f>AND(C2137="incels",F2137="neutre")</f>
        <v>0</v>
      </c>
      <c r="J2137" s="11" t="b">
        <f>AND(C2137="neutre",F2137="neutre")</f>
        <v>1</v>
      </c>
      <c r="K2137" s="12" t="b">
        <f>AND(C2137="neutre",F2137="incels")</f>
        <v>0</v>
      </c>
    </row>
    <row r="2138" spans="1:11" ht="15.75" customHeight="1" x14ac:dyDescent="0.15">
      <c r="A2138" s="39" t="s">
        <v>9850</v>
      </c>
      <c r="B2138" s="40">
        <v>9932</v>
      </c>
      <c r="C2138" s="41" t="s">
        <v>2</v>
      </c>
      <c r="D2138" s="42">
        <v>0</v>
      </c>
      <c r="E2138" s="42">
        <v>1</v>
      </c>
      <c r="F2138" s="9" t="s">
        <v>2</v>
      </c>
      <c r="G2138" s="11">
        <f>IF(C2138=F2138,1,0)</f>
        <v>1</v>
      </c>
      <c r="H2138" s="11" t="b">
        <f>AND(C2138="incels",F2138="incels")</f>
        <v>0</v>
      </c>
      <c r="I2138" s="11" t="b">
        <f>AND(C2138="incels",F2138="neutre")</f>
        <v>0</v>
      </c>
      <c r="J2138" s="11" t="b">
        <f>AND(C2138="neutre",F2138="neutre")</f>
        <v>1</v>
      </c>
      <c r="K2138" s="12" t="b">
        <f>AND(C2138="neutre",F2138="incels")</f>
        <v>0</v>
      </c>
    </row>
    <row r="2139" spans="1:11" ht="15.75" customHeight="1" x14ac:dyDescent="0.15">
      <c r="A2139" s="39" t="s">
        <v>4333</v>
      </c>
      <c r="B2139" s="40">
        <v>4342</v>
      </c>
      <c r="C2139" s="41" t="s">
        <v>2</v>
      </c>
      <c r="D2139" s="42">
        <v>0</v>
      </c>
      <c r="E2139" s="42">
        <v>1</v>
      </c>
      <c r="F2139" s="9" t="s">
        <v>2</v>
      </c>
      <c r="G2139" s="11">
        <f>IF(C2139=F2139,1,0)</f>
        <v>1</v>
      </c>
      <c r="H2139" s="11" t="b">
        <f>AND(C2139="incels",F2139="incels")</f>
        <v>0</v>
      </c>
      <c r="I2139" s="11" t="b">
        <f>AND(C2139="incels",F2139="neutre")</f>
        <v>0</v>
      </c>
      <c r="J2139" s="11" t="b">
        <f>AND(C2139="neutre",F2139="neutre")</f>
        <v>1</v>
      </c>
      <c r="K2139" s="12" t="b">
        <f>AND(C2139="neutre",F2139="incels")</f>
        <v>0</v>
      </c>
    </row>
    <row r="2140" spans="1:11" ht="15.75" customHeight="1" x14ac:dyDescent="0.15">
      <c r="A2140" s="39" t="s">
        <v>1758</v>
      </c>
      <c r="B2140" s="40">
        <v>1760</v>
      </c>
      <c r="C2140" s="41" t="s">
        <v>2</v>
      </c>
      <c r="D2140" s="42">
        <v>0</v>
      </c>
      <c r="E2140" s="42">
        <v>1</v>
      </c>
      <c r="F2140" s="9" t="s">
        <v>2</v>
      </c>
      <c r="G2140" s="11">
        <f>IF(C2140=F2140,1,0)</f>
        <v>1</v>
      </c>
      <c r="H2140" s="11" t="b">
        <f>AND(C2140="incels",F2140="incels")</f>
        <v>0</v>
      </c>
      <c r="I2140" s="11" t="b">
        <f>AND(C2140="incels",F2140="neutre")</f>
        <v>0</v>
      </c>
      <c r="J2140" s="11" t="b">
        <f>AND(C2140="neutre",F2140="neutre")</f>
        <v>1</v>
      </c>
      <c r="K2140" s="12" t="b">
        <f>AND(C2140="neutre",F2140="incels")</f>
        <v>0</v>
      </c>
    </row>
    <row r="2141" spans="1:11" ht="15.75" customHeight="1" x14ac:dyDescent="0.15">
      <c r="A2141" s="39" t="s">
        <v>31</v>
      </c>
      <c r="B2141" s="40">
        <v>28</v>
      </c>
      <c r="C2141" s="41" t="s">
        <v>2</v>
      </c>
      <c r="D2141" s="42">
        <v>0</v>
      </c>
      <c r="E2141" s="42">
        <v>1</v>
      </c>
      <c r="F2141" s="9" t="s">
        <v>2</v>
      </c>
      <c r="G2141" s="11">
        <f>IF(C2141=F2141,1,0)</f>
        <v>1</v>
      </c>
      <c r="H2141" s="11" t="b">
        <f>AND(C2141="incels",F2141="incels")</f>
        <v>0</v>
      </c>
      <c r="I2141" s="11" t="b">
        <f>AND(C2141="incels",F2141="neutre")</f>
        <v>0</v>
      </c>
      <c r="J2141" s="11" t="b">
        <f>AND(C2141="neutre",F2141="neutre")</f>
        <v>1</v>
      </c>
      <c r="K2141" s="12" t="b">
        <f>AND(C2141="neutre",F2141="incels")</f>
        <v>0</v>
      </c>
    </row>
    <row r="2142" spans="1:11" ht="15.75" customHeight="1" x14ac:dyDescent="0.15">
      <c r="A2142" s="39" t="s">
        <v>3839</v>
      </c>
      <c r="B2142" s="40">
        <v>3846</v>
      </c>
      <c r="C2142" s="41" t="s">
        <v>2</v>
      </c>
      <c r="D2142" s="42">
        <v>0</v>
      </c>
      <c r="E2142" s="42">
        <v>1</v>
      </c>
      <c r="F2142" s="9" t="s">
        <v>2</v>
      </c>
      <c r="G2142" s="11">
        <f>IF(C2142=F2142,1,0)</f>
        <v>1</v>
      </c>
      <c r="H2142" s="11" t="b">
        <f>AND(C2142="incels",F2142="incels")</f>
        <v>0</v>
      </c>
      <c r="I2142" s="11" t="b">
        <f>AND(C2142="incels",F2142="neutre")</f>
        <v>0</v>
      </c>
      <c r="J2142" s="11" t="b">
        <f>AND(C2142="neutre",F2142="neutre")</f>
        <v>1</v>
      </c>
      <c r="K2142" s="12" t="b">
        <f>AND(C2142="neutre",F2142="incels")</f>
        <v>0</v>
      </c>
    </row>
    <row r="2143" spans="1:11" ht="15.75" customHeight="1" x14ac:dyDescent="0.15">
      <c r="A2143" s="39" t="s">
        <v>1030</v>
      </c>
      <c r="B2143" s="40">
        <v>1031</v>
      </c>
      <c r="C2143" s="41" t="s">
        <v>2</v>
      </c>
      <c r="D2143" s="42">
        <v>0</v>
      </c>
      <c r="E2143" s="42">
        <v>1</v>
      </c>
      <c r="F2143" s="9" t="s">
        <v>2</v>
      </c>
      <c r="G2143" s="11">
        <f>IF(C2143=F2143,1,0)</f>
        <v>1</v>
      </c>
      <c r="H2143" s="11" t="b">
        <f>AND(C2143="incels",F2143="incels")</f>
        <v>0</v>
      </c>
      <c r="I2143" s="11" t="b">
        <f>AND(C2143="incels",F2143="neutre")</f>
        <v>0</v>
      </c>
      <c r="J2143" s="11" t="b">
        <f>AND(C2143="neutre",F2143="neutre")</f>
        <v>1</v>
      </c>
      <c r="K2143" s="12" t="b">
        <f>AND(C2143="neutre",F2143="incels")</f>
        <v>0</v>
      </c>
    </row>
    <row r="2144" spans="1:11" ht="15.75" customHeight="1" x14ac:dyDescent="0.15">
      <c r="A2144" s="39" t="s">
        <v>3033</v>
      </c>
      <c r="B2144" s="40">
        <v>3036</v>
      </c>
      <c r="C2144" s="41" t="s">
        <v>2</v>
      </c>
      <c r="D2144" s="42">
        <v>0</v>
      </c>
      <c r="E2144" s="42">
        <v>1</v>
      </c>
      <c r="F2144" s="9" t="s">
        <v>2</v>
      </c>
      <c r="G2144" s="11">
        <f>IF(C2144=F2144,1,0)</f>
        <v>1</v>
      </c>
      <c r="H2144" s="11" t="b">
        <f>AND(C2144="incels",F2144="incels")</f>
        <v>0</v>
      </c>
      <c r="I2144" s="11" t="b">
        <f>AND(C2144="incels",F2144="neutre")</f>
        <v>0</v>
      </c>
      <c r="J2144" s="11" t="b">
        <f>AND(C2144="neutre",F2144="neutre")</f>
        <v>1</v>
      </c>
      <c r="K2144" s="12" t="b">
        <f>AND(C2144="neutre",F2144="incels")</f>
        <v>0</v>
      </c>
    </row>
    <row r="2145" spans="1:11" ht="15.75" customHeight="1" x14ac:dyDescent="0.15">
      <c r="A2145" s="39" t="s">
        <v>79</v>
      </c>
      <c r="B2145" s="40">
        <v>76</v>
      </c>
      <c r="C2145" s="41" t="s">
        <v>2</v>
      </c>
      <c r="D2145" s="42">
        <v>0</v>
      </c>
      <c r="E2145" s="42">
        <v>1</v>
      </c>
      <c r="F2145" s="9" t="s">
        <v>2</v>
      </c>
      <c r="G2145" s="11">
        <f>IF(C2145=F2145,1,0)</f>
        <v>1</v>
      </c>
      <c r="H2145" s="11" t="b">
        <f>AND(C2145="incels",F2145="incels")</f>
        <v>0</v>
      </c>
      <c r="I2145" s="11" t="b">
        <f>AND(C2145="incels",F2145="neutre")</f>
        <v>0</v>
      </c>
      <c r="J2145" s="11" t="b">
        <f>AND(C2145="neutre",F2145="neutre")</f>
        <v>1</v>
      </c>
      <c r="K2145" s="12" t="b">
        <f>AND(C2145="neutre",F2145="incels")</f>
        <v>0</v>
      </c>
    </row>
    <row r="2146" spans="1:11" ht="15.75" customHeight="1" x14ac:dyDescent="0.15">
      <c r="A2146" s="39" t="s">
        <v>79</v>
      </c>
      <c r="B2146" s="40">
        <v>9081</v>
      </c>
      <c r="C2146" s="41" t="s">
        <v>2</v>
      </c>
      <c r="D2146" s="42">
        <v>0</v>
      </c>
      <c r="E2146" s="42">
        <v>1</v>
      </c>
      <c r="F2146" s="9" t="s">
        <v>2</v>
      </c>
      <c r="G2146" s="11">
        <f>IF(C2146=F2146,1,0)</f>
        <v>1</v>
      </c>
      <c r="H2146" s="11" t="b">
        <f>AND(C2146="incels",F2146="incels")</f>
        <v>0</v>
      </c>
      <c r="I2146" s="11" t="b">
        <f>AND(C2146="incels",F2146="neutre")</f>
        <v>0</v>
      </c>
      <c r="J2146" s="11" t="b">
        <f>AND(C2146="neutre",F2146="neutre")</f>
        <v>1</v>
      </c>
      <c r="K2146" s="12" t="b">
        <f>AND(C2146="neutre",F2146="incels")</f>
        <v>0</v>
      </c>
    </row>
    <row r="2147" spans="1:11" ht="15.75" customHeight="1" x14ac:dyDescent="0.15">
      <c r="A2147" s="39" t="s">
        <v>7092</v>
      </c>
      <c r="B2147" s="40">
        <v>7142</v>
      </c>
      <c r="C2147" s="41" t="s">
        <v>2</v>
      </c>
      <c r="D2147" s="42">
        <v>0</v>
      </c>
      <c r="E2147" s="42">
        <v>1</v>
      </c>
      <c r="F2147" s="9" t="s">
        <v>2</v>
      </c>
      <c r="G2147" s="11">
        <f>IF(C2147=F2147,1,0)</f>
        <v>1</v>
      </c>
      <c r="H2147" s="11" t="b">
        <f>AND(C2147="incels",F2147="incels")</f>
        <v>0</v>
      </c>
      <c r="I2147" s="11" t="b">
        <f>AND(C2147="incels",F2147="neutre")</f>
        <v>0</v>
      </c>
      <c r="J2147" s="11" t="b">
        <f>AND(C2147="neutre",F2147="neutre")</f>
        <v>1</v>
      </c>
      <c r="K2147" s="12" t="b">
        <f>AND(C2147="neutre",F2147="incels")</f>
        <v>0</v>
      </c>
    </row>
    <row r="2148" spans="1:11" ht="15.75" customHeight="1" x14ac:dyDescent="0.15">
      <c r="A2148" s="39" t="s">
        <v>2700</v>
      </c>
      <c r="B2148" s="40">
        <v>2702</v>
      </c>
      <c r="C2148" s="41" t="s">
        <v>2</v>
      </c>
      <c r="D2148" s="42">
        <v>0</v>
      </c>
      <c r="E2148" s="42">
        <v>1</v>
      </c>
      <c r="F2148" s="9" t="s">
        <v>2</v>
      </c>
      <c r="G2148" s="11">
        <f>IF(C2148=F2148,1,0)</f>
        <v>1</v>
      </c>
      <c r="H2148" s="11" t="b">
        <f>AND(C2148="incels",F2148="incels")</f>
        <v>0</v>
      </c>
      <c r="I2148" s="11" t="b">
        <f>AND(C2148="incels",F2148="neutre")</f>
        <v>0</v>
      </c>
      <c r="J2148" s="11" t="b">
        <f>AND(C2148="neutre",F2148="neutre")</f>
        <v>1</v>
      </c>
      <c r="K2148" s="12" t="b">
        <f>AND(C2148="neutre",F2148="incels")</f>
        <v>0</v>
      </c>
    </row>
    <row r="2149" spans="1:11" ht="15.75" customHeight="1" x14ac:dyDescent="0.15">
      <c r="A2149" s="39" t="s">
        <v>3450</v>
      </c>
      <c r="B2149" s="40">
        <v>3455</v>
      </c>
      <c r="C2149" s="41" t="s">
        <v>1</v>
      </c>
      <c r="D2149" s="42">
        <v>1</v>
      </c>
      <c r="E2149" s="42">
        <v>0</v>
      </c>
      <c r="F2149" s="9" t="s">
        <v>2</v>
      </c>
      <c r="G2149" s="11">
        <f>IF(C2149=F2149,1,0)</f>
        <v>0</v>
      </c>
      <c r="H2149" s="11" t="b">
        <f>AND(C2149="incels",F2149="incels")</f>
        <v>0</v>
      </c>
      <c r="I2149" s="11" t="b">
        <f>AND(C2149="incels",F2149="neutre")</f>
        <v>1</v>
      </c>
      <c r="J2149" s="11" t="b">
        <f>AND(C2149="neutre",F2149="neutre")</f>
        <v>0</v>
      </c>
      <c r="K2149" s="12" t="b">
        <f>AND(C2149="neutre",F2149="incels")</f>
        <v>0</v>
      </c>
    </row>
    <row r="2150" spans="1:11" ht="15.75" customHeight="1" x14ac:dyDescent="0.15">
      <c r="A2150" s="39" t="s">
        <v>8995</v>
      </c>
      <c r="B2150" s="40">
        <v>9065</v>
      </c>
      <c r="C2150" s="41" t="s">
        <v>2</v>
      </c>
      <c r="D2150" s="42">
        <v>0</v>
      </c>
      <c r="E2150" s="42">
        <v>1</v>
      </c>
      <c r="F2150" s="9" t="s">
        <v>2</v>
      </c>
      <c r="G2150" s="11">
        <f>IF(C2150=F2150,1,0)</f>
        <v>1</v>
      </c>
      <c r="H2150" s="11" t="b">
        <f>AND(C2150="incels",F2150="incels")</f>
        <v>0</v>
      </c>
      <c r="I2150" s="11" t="b">
        <f>AND(C2150="incels",F2150="neutre")</f>
        <v>0</v>
      </c>
      <c r="J2150" s="11" t="b">
        <f>AND(C2150="neutre",F2150="neutre")</f>
        <v>1</v>
      </c>
      <c r="K2150" s="12" t="b">
        <f>AND(C2150="neutre",F2150="incels")</f>
        <v>0</v>
      </c>
    </row>
    <row r="2151" spans="1:11" ht="15.75" customHeight="1" x14ac:dyDescent="0.15">
      <c r="A2151" s="39" t="s">
        <v>1467</v>
      </c>
      <c r="B2151" s="40">
        <v>1468</v>
      </c>
      <c r="C2151" s="41" t="s">
        <v>1</v>
      </c>
      <c r="D2151" s="42">
        <v>0</v>
      </c>
      <c r="E2151" s="42">
        <v>0</v>
      </c>
      <c r="F2151" s="9" t="s">
        <v>2</v>
      </c>
      <c r="G2151" s="11">
        <f>IF(C2151=F2151,1,0)</f>
        <v>0</v>
      </c>
      <c r="H2151" s="11" t="b">
        <f>AND(C2151="incels",F2151="incels")</f>
        <v>0</v>
      </c>
      <c r="I2151" s="11" t="b">
        <f>AND(C2151="incels",F2151="neutre")</f>
        <v>1</v>
      </c>
      <c r="J2151" s="11" t="b">
        <f>AND(C2151="neutre",F2151="neutre")</f>
        <v>0</v>
      </c>
      <c r="K2151" s="12" t="b">
        <f>AND(C2151="neutre",F2151="incels")</f>
        <v>0</v>
      </c>
    </row>
    <row r="2152" spans="1:11" ht="15.75" customHeight="1" x14ac:dyDescent="0.15">
      <c r="A2152" s="39" t="s">
        <v>8686</v>
      </c>
      <c r="B2152" s="40">
        <v>8751</v>
      </c>
      <c r="C2152" s="41" t="s">
        <v>1</v>
      </c>
      <c r="D2152" s="42">
        <v>1</v>
      </c>
      <c r="E2152" s="42">
        <v>0</v>
      </c>
      <c r="F2152" s="9" t="s">
        <v>2</v>
      </c>
      <c r="G2152" s="11">
        <f>IF(C2152=F2152,1,0)</f>
        <v>0</v>
      </c>
      <c r="H2152" s="11" t="b">
        <f>AND(C2152="incels",F2152="incels")</f>
        <v>0</v>
      </c>
      <c r="I2152" s="11" t="b">
        <f>AND(C2152="incels",F2152="neutre")</f>
        <v>1</v>
      </c>
      <c r="J2152" s="11" t="b">
        <f>AND(C2152="neutre",F2152="neutre")</f>
        <v>0</v>
      </c>
      <c r="K2152" s="12" t="b">
        <f>AND(C2152="neutre",F2152="incels")</f>
        <v>0</v>
      </c>
    </row>
    <row r="2153" spans="1:11" ht="15.75" customHeight="1" x14ac:dyDescent="0.15">
      <c r="A2153" s="39" t="s">
        <v>1248</v>
      </c>
      <c r="B2153" s="40">
        <v>1249</v>
      </c>
      <c r="C2153" s="41" t="s">
        <v>2</v>
      </c>
      <c r="D2153" s="42">
        <v>0</v>
      </c>
      <c r="E2153" s="42">
        <v>1</v>
      </c>
      <c r="F2153" s="9" t="s">
        <v>2</v>
      </c>
      <c r="G2153" s="11">
        <f>IF(C2153=F2153,1,0)</f>
        <v>1</v>
      </c>
      <c r="H2153" s="11" t="b">
        <f>AND(C2153="incels",F2153="incels")</f>
        <v>0</v>
      </c>
      <c r="I2153" s="11" t="b">
        <f>AND(C2153="incels",F2153="neutre")</f>
        <v>0</v>
      </c>
      <c r="J2153" s="11" t="b">
        <f>AND(C2153="neutre",F2153="neutre")</f>
        <v>1</v>
      </c>
      <c r="K2153" s="12" t="b">
        <f>AND(C2153="neutre",F2153="incels")</f>
        <v>0</v>
      </c>
    </row>
    <row r="2154" spans="1:11" ht="15.75" customHeight="1" x14ac:dyDescent="0.15">
      <c r="A2154" s="39" t="s">
        <v>9328</v>
      </c>
      <c r="B2154" s="40">
        <v>9401</v>
      </c>
      <c r="C2154" s="41" t="s">
        <v>2</v>
      </c>
      <c r="D2154" s="42">
        <v>0</v>
      </c>
      <c r="E2154" s="42">
        <v>1</v>
      </c>
      <c r="F2154" s="9" t="s">
        <v>2</v>
      </c>
      <c r="G2154" s="11">
        <f>IF(C2154=F2154,1,0)</f>
        <v>1</v>
      </c>
      <c r="H2154" s="11" t="b">
        <f>AND(C2154="incels",F2154="incels")</f>
        <v>0</v>
      </c>
      <c r="I2154" s="11" t="b">
        <f>AND(C2154="incels",F2154="neutre")</f>
        <v>0</v>
      </c>
      <c r="J2154" s="11" t="b">
        <f>AND(C2154="neutre",F2154="neutre")</f>
        <v>1</v>
      </c>
      <c r="K2154" s="12" t="b">
        <f>AND(C2154="neutre",F2154="incels")</f>
        <v>0</v>
      </c>
    </row>
    <row r="2155" spans="1:11" ht="15.75" customHeight="1" x14ac:dyDescent="0.15">
      <c r="A2155" s="39" t="s">
        <v>9401</v>
      </c>
      <c r="B2155" s="40">
        <v>9476</v>
      </c>
      <c r="C2155" s="41" t="s">
        <v>2</v>
      </c>
      <c r="D2155" s="42">
        <v>0</v>
      </c>
      <c r="E2155" s="42">
        <v>1</v>
      </c>
      <c r="F2155" s="9" t="s">
        <v>2</v>
      </c>
      <c r="G2155" s="11">
        <f>IF(C2155=F2155,1,0)</f>
        <v>1</v>
      </c>
      <c r="H2155" s="11" t="b">
        <f>AND(C2155="incels",F2155="incels")</f>
        <v>0</v>
      </c>
      <c r="I2155" s="11" t="b">
        <f>AND(C2155="incels",F2155="neutre")</f>
        <v>0</v>
      </c>
      <c r="J2155" s="11" t="b">
        <f>AND(C2155="neutre",F2155="neutre")</f>
        <v>1</v>
      </c>
      <c r="K2155" s="12" t="b">
        <f>AND(C2155="neutre",F2155="incels")</f>
        <v>0</v>
      </c>
    </row>
    <row r="2156" spans="1:11" ht="15.75" customHeight="1" x14ac:dyDescent="0.15">
      <c r="A2156" s="39" t="s">
        <v>44</v>
      </c>
      <c r="B2156" s="40">
        <v>41</v>
      </c>
      <c r="C2156" s="41" t="s">
        <v>1</v>
      </c>
      <c r="D2156" s="42">
        <v>0</v>
      </c>
      <c r="E2156" s="42">
        <v>0</v>
      </c>
      <c r="F2156" s="9" t="s">
        <v>2</v>
      </c>
      <c r="G2156" s="11">
        <f>IF(C2156=F2156,1,0)</f>
        <v>0</v>
      </c>
      <c r="H2156" s="11" t="b">
        <f>AND(C2156="incels",F2156="incels")</f>
        <v>0</v>
      </c>
      <c r="I2156" s="11" t="b">
        <f>AND(C2156="incels",F2156="neutre")</f>
        <v>1</v>
      </c>
      <c r="J2156" s="11" t="b">
        <f>AND(C2156="neutre",F2156="neutre")</f>
        <v>0</v>
      </c>
      <c r="K2156" s="12" t="b">
        <f>AND(C2156="neutre",F2156="incels")</f>
        <v>0</v>
      </c>
    </row>
    <row r="2157" spans="1:11" ht="15.75" customHeight="1" x14ac:dyDescent="0.15">
      <c r="A2157" s="39" t="s">
        <v>44</v>
      </c>
      <c r="B2157" s="40">
        <v>169</v>
      </c>
      <c r="C2157" s="41" t="s">
        <v>1</v>
      </c>
      <c r="D2157" s="42">
        <v>0</v>
      </c>
      <c r="E2157" s="42">
        <v>0</v>
      </c>
      <c r="F2157" s="9" t="s">
        <v>2</v>
      </c>
      <c r="G2157" s="11">
        <f>IF(C2157=F2157,1,0)</f>
        <v>0</v>
      </c>
      <c r="H2157" s="11" t="b">
        <f>AND(C2157="incels",F2157="incels")</f>
        <v>0</v>
      </c>
      <c r="I2157" s="11" t="b">
        <f>AND(C2157="incels",F2157="neutre")</f>
        <v>1</v>
      </c>
      <c r="J2157" s="11" t="b">
        <f>AND(C2157="neutre",F2157="neutre")</f>
        <v>0</v>
      </c>
      <c r="K2157" s="12" t="b">
        <f>AND(C2157="neutre",F2157="incels")</f>
        <v>0</v>
      </c>
    </row>
    <row r="2158" spans="1:11" ht="15.75" customHeight="1" x14ac:dyDescent="0.15">
      <c r="A2158" s="39" t="s">
        <v>1922</v>
      </c>
      <c r="B2158" s="40">
        <v>1924</v>
      </c>
      <c r="C2158" s="41" t="s">
        <v>2</v>
      </c>
      <c r="D2158" s="42">
        <v>0</v>
      </c>
      <c r="E2158" s="42">
        <v>1</v>
      </c>
      <c r="F2158" s="9" t="s">
        <v>2</v>
      </c>
      <c r="G2158" s="11">
        <f>IF(C2158=F2158,1,0)</f>
        <v>1</v>
      </c>
      <c r="H2158" s="11" t="b">
        <f>AND(C2158="incels",F2158="incels")</f>
        <v>0</v>
      </c>
      <c r="I2158" s="11" t="b">
        <f>AND(C2158="incels",F2158="neutre")</f>
        <v>0</v>
      </c>
      <c r="J2158" s="11" t="b">
        <f>AND(C2158="neutre",F2158="neutre")</f>
        <v>1</v>
      </c>
      <c r="K2158" s="12" t="b">
        <f>AND(C2158="neutre",F2158="incels")</f>
        <v>0</v>
      </c>
    </row>
    <row r="2159" spans="1:11" ht="15.75" customHeight="1" x14ac:dyDescent="0.15">
      <c r="A2159" s="39" t="s">
        <v>3757</v>
      </c>
      <c r="B2159" s="40">
        <v>3763</v>
      </c>
      <c r="C2159" s="41" t="s">
        <v>2</v>
      </c>
      <c r="D2159" s="42">
        <v>0</v>
      </c>
      <c r="E2159" s="42">
        <v>1</v>
      </c>
      <c r="F2159" s="9" t="s">
        <v>2</v>
      </c>
      <c r="G2159" s="11">
        <f>IF(C2159=F2159,1,0)</f>
        <v>1</v>
      </c>
      <c r="H2159" s="11" t="b">
        <f>AND(C2159="incels",F2159="incels")</f>
        <v>0</v>
      </c>
      <c r="I2159" s="11" t="b">
        <f>AND(C2159="incels",F2159="neutre")</f>
        <v>0</v>
      </c>
      <c r="J2159" s="11" t="b">
        <f>AND(C2159="neutre",F2159="neutre")</f>
        <v>1</v>
      </c>
      <c r="K2159" s="12" t="b">
        <f>AND(C2159="neutre",F2159="incels")</f>
        <v>0</v>
      </c>
    </row>
    <row r="2160" spans="1:11" ht="15.75" customHeight="1" x14ac:dyDescent="0.15">
      <c r="A2160" s="39" t="s">
        <v>2723</v>
      </c>
      <c r="B2160" s="40">
        <v>2725</v>
      </c>
      <c r="C2160" s="41" t="s">
        <v>2</v>
      </c>
      <c r="D2160" s="42">
        <v>0</v>
      </c>
      <c r="E2160" s="42">
        <v>1</v>
      </c>
      <c r="F2160" s="9" t="s">
        <v>2</v>
      </c>
      <c r="G2160" s="11">
        <f>IF(C2160=F2160,1,0)</f>
        <v>1</v>
      </c>
      <c r="H2160" s="11" t="b">
        <f>AND(C2160="incels",F2160="incels")</f>
        <v>0</v>
      </c>
      <c r="I2160" s="11" t="b">
        <f>AND(C2160="incels",F2160="neutre")</f>
        <v>0</v>
      </c>
      <c r="J2160" s="11" t="b">
        <f>AND(C2160="neutre",F2160="neutre")</f>
        <v>1</v>
      </c>
      <c r="K2160" s="12" t="b">
        <f>AND(C2160="neutre",F2160="incels")</f>
        <v>0</v>
      </c>
    </row>
    <row r="2161" spans="1:11" ht="15.75" customHeight="1" x14ac:dyDescent="0.15">
      <c r="A2161" s="39" t="s">
        <v>7816</v>
      </c>
      <c r="B2161" s="40">
        <v>7873</v>
      </c>
      <c r="C2161" s="41" t="s">
        <v>2</v>
      </c>
      <c r="D2161" s="42">
        <v>0</v>
      </c>
      <c r="E2161" s="42">
        <v>1</v>
      </c>
      <c r="F2161" s="9" t="s">
        <v>2</v>
      </c>
      <c r="G2161" s="11">
        <f>IF(C2161=F2161,1,0)</f>
        <v>1</v>
      </c>
      <c r="H2161" s="11" t="b">
        <f>AND(C2161="incels",F2161="incels")</f>
        <v>0</v>
      </c>
      <c r="I2161" s="11" t="b">
        <f>AND(C2161="incels",F2161="neutre")</f>
        <v>0</v>
      </c>
      <c r="J2161" s="11" t="b">
        <f>AND(C2161="neutre",F2161="neutre")</f>
        <v>1</v>
      </c>
      <c r="K2161" s="12" t="b">
        <f>AND(C2161="neutre",F2161="incels")</f>
        <v>0</v>
      </c>
    </row>
    <row r="2162" spans="1:11" ht="15.75" customHeight="1" x14ac:dyDescent="0.15">
      <c r="A2162" s="39" t="s">
        <v>6731</v>
      </c>
      <c r="B2162" s="40">
        <v>6775</v>
      </c>
      <c r="C2162" s="41" t="s">
        <v>1</v>
      </c>
      <c r="D2162" s="42">
        <v>0</v>
      </c>
      <c r="E2162" s="42">
        <v>0</v>
      </c>
      <c r="F2162" s="9" t="s">
        <v>2</v>
      </c>
      <c r="G2162" s="11">
        <f>IF(C2162=F2162,1,0)</f>
        <v>0</v>
      </c>
      <c r="H2162" s="11" t="b">
        <f>AND(C2162="incels",F2162="incels")</f>
        <v>0</v>
      </c>
      <c r="I2162" s="11" t="b">
        <f>AND(C2162="incels",F2162="neutre")</f>
        <v>1</v>
      </c>
      <c r="J2162" s="11" t="b">
        <f>AND(C2162="neutre",F2162="neutre")</f>
        <v>0</v>
      </c>
      <c r="K2162" s="12" t="b">
        <f>AND(C2162="neutre",F2162="incels")</f>
        <v>0</v>
      </c>
    </row>
    <row r="2163" spans="1:11" ht="15.75" customHeight="1" x14ac:dyDescent="0.15">
      <c r="A2163" s="39" t="s">
        <v>8144</v>
      </c>
      <c r="B2163" s="40">
        <v>8206</v>
      </c>
      <c r="C2163" s="41" t="s">
        <v>2</v>
      </c>
      <c r="D2163" s="42">
        <v>0</v>
      </c>
      <c r="E2163" s="42">
        <v>1</v>
      </c>
      <c r="F2163" s="9" t="s">
        <v>2</v>
      </c>
      <c r="G2163" s="11">
        <f>IF(C2163=F2163,1,0)</f>
        <v>1</v>
      </c>
      <c r="H2163" s="11" t="b">
        <f>AND(C2163="incels",F2163="incels")</f>
        <v>0</v>
      </c>
      <c r="I2163" s="11" t="b">
        <f>AND(C2163="incels",F2163="neutre")</f>
        <v>0</v>
      </c>
      <c r="J2163" s="11" t="b">
        <f>AND(C2163="neutre",F2163="neutre")</f>
        <v>1</v>
      </c>
      <c r="K2163" s="12" t="b">
        <f>AND(C2163="neutre",F2163="incels")</f>
        <v>0</v>
      </c>
    </row>
    <row r="2164" spans="1:11" ht="15.75" customHeight="1" x14ac:dyDescent="0.15">
      <c r="A2164" s="39" t="s">
        <v>957</v>
      </c>
      <c r="B2164" s="40">
        <v>957</v>
      </c>
      <c r="C2164" s="41" t="s">
        <v>2</v>
      </c>
      <c r="D2164" s="42">
        <v>0</v>
      </c>
      <c r="E2164" s="42">
        <v>1</v>
      </c>
      <c r="F2164" s="9" t="s">
        <v>2</v>
      </c>
      <c r="G2164" s="11">
        <f>IF(C2164=F2164,1,0)</f>
        <v>1</v>
      </c>
      <c r="H2164" s="11" t="b">
        <f>AND(C2164="incels",F2164="incels")</f>
        <v>0</v>
      </c>
      <c r="I2164" s="11" t="b">
        <f>AND(C2164="incels",F2164="neutre")</f>
        <v>0</v>
      </c>
      <c r="J2164" s="11" t="b">
        <f>AND(C2164="neutre",F2164="neutre")</f>
        <v>1</v>
      </c>
      <c r="K2164" s="12" t="b">
        <f>AND(C2164="neutre",F2164="incels")</f>
        <v>0</v>
      </c>
    </row>
    <row r="2165" spans="1:11" ht="15.75" customHeight="1" x14ac:dyDescent="0.15">
      <c r="A2165" s="39" t="s">
        <v>9093</v>
      </c>
      <c r="B2165" s="40">
        <v>9164</v>
      </c>
      <c r="C2165" s="41" t="s">
        <v>1</v>
      </c>
      <c r="D2165" s="42">
        <v>1</v>
      </c>
      <c r="E2165" s="42">
        <v>0</v>
      </c>
      <c r="F2165" s="9" t="s">
        <v>2</v>
      </c>
      <c r="G2165" s="11">
        <f>IF(C2165=F2165,1,0)</f>
        <v>0</v>
      </c>
      <c r="H2165" s="11" t="b">
        <f>AND(C2165="incels",F2165="incels")</f>
        <v>0</v>
      </c>
      <c r="I2165" s="11" t="b">
        <f>AND(C2165="incels",F2165="neutre")</f>
        <v>1</v>
      </c>
      <c r="J2165" s="11" t="b">
        <f>AND(C2165="neutre",F2165="neutre")</f>
        <v>0</v>
      </c>
      <c r="K2165" s="12" t="b">
        <f>AND(C2165="neutre",F2165="incels")</f>
        <v>0</v>
      </c>
    </row>
    <row r="2166" spans="1:11" ht="15.75" customHeight="1" x14ac:dyDescent="0.15">
      <c r="A2166" s="39" t="s">
        <v>5346</v>
      </c>
      <c r="B2166" s="40">
        <v>5372</v>
      </c>
      <c r="C2166" s="41" t="s">
        <v>2</v>
      </c>
      <c r="D2166" s="42">
        <v>0</v>
      </c>
      <c r="E2166" s="42">
        <v>1</v>
      </c>
      <c r="F2166" s="9" t="s">
        <v>2</v>
      </c>
      <c r="G2166" s="11">
        <f>IF(C2166=F2166,1,0)</f>
        <v>1</v>
      </c>
      <c r="H2166" s="11" t="b">
        <f>AND(C2166="incels",F2166="incels")</f>
        <v>0</v>
      </c>
      <c r="I2166" s="11" t="b">
        <f>AND(C2166="incels",F2166="neutre")</f>
        <v>0</v>
      </c>
      <c r="J2166" s="11" t="b">
        <f>AND(C2166="neutre",F2166="neutre")</f>
        <v>1</v>
      </c>
      <c r="K2166" s="12" t="b">
        <f>AND(C2166="neutre",F2166="incels")</f>
        <v>0</v>
      </c>
    </row>
    <row r="2167" spans="1:11" ht="15.75" customHeight="1" x14ac:dyDescent="0.15">
      <c r="A2167" s="39" t="s">
        <v>12</v>
      </c>
      <c r="B2167" s="40">
        <v>9</v>
      </c>
      <c r="C2167" s="41" t="s">
        <v>2</v>
      </c>
      <c r="D2167" s="42">
        <v>0</v>
      </c>
      <c r="E2167" s="42">
        <v>1</v>
      </c>
      <c r="F2167" s="9" t="s">
        <v>2</v>
      </c>
      <c r="G2167" s="11">
        <f>IF(C2167=F2167,1,0)</f>
        <v>1</v>
      </c>
      <c r="H2167" s="11" t="b">
        <f>AND(C2167="incels",F2167="incels")</f>
        <v>0</v>
      </c>
      <c r="I2167" s="11" t="b">
        <f>AND(C2167="incels",F2167="neutre")</f>
        <v>0</v>
      </c>
      <c r="J2167" s="11" t="b">
        <f>AND(C2167="neutre",F2167="neutre")</f>
        <v>1</v>
      </c>
      <c r="K2167" s="12" t="b">
        <f>AND(C2167="neutre",F2167="incels")</f>
        <v>0</v>
      </c>
    </row>
    <row r="2168" spans="1:11" ht="15.75" customHeight="1" x14ac:dyDescent="0.15">
      <c r="A2168" s="39" t="s">
        <v>8806</v>
      </c>
      <c r="B2168" s="40">
        <v>8874</v>
      </c>
      <c r="C2168" s="41" t="s">
        <v>2</v>
      </c>
      <c r="D2168" s="42">
        <v>0</v>
      </c>
      <c r="E2168" s="42">
        <v>1</v>
      </c>
      <c r="F2168" s="9" t="s">
        <v>2</v>
      </c>
      <c r="G2168" s="11">
        <f>IF(C2168=F2168,1,0)</f>
        <v>1</v>
      </c>
      <c r="H2168" s="11" t="b">
        <f>AND(C2168="incels",F2168="incels")</f>
        <v>0</v>
      </c>
      <c r="I2168" s="11" t="b">
        <f>AND(C2168="incels",F2168="neutre")</f>
        <v>0</v>
      </c>
      <c r="J2168" s="11" t="b">
        <f>AND(C2168="neutre",F2168="neutre")</f>
        <v>1</v>
      </c>
      <c r="K2168" s="12" t="b">
        <f>AND(C2168="neutre",F2168="incels")</f>
        <v>0</v>
      </c>
    </row>
    <row r="2169" spans="1:11" ht="15.75" customHeight="1" x14ac:dyDescent="0.15">
      <c r="A2169" s="39" t="s">
        <v>8949</v>
      </c>
      <c r="B2169" s="40">
        <v>9019</v>
      </c>
      <c r="C2169" s="41" t="s">
        <v>2</v>
      </c>
      <c r="D2169" s="42">
        <v>0</v>
      </c>
      <c r="E2169" s="42">
        <v>1</v>
      </c>
      <c r="F2169" s="9" t="s">
        <v>2</v>
      </c>
      <c r="G2169" s="11">
        <f>IF(C2169=F2169,1,0)</f>
        <v>1</v>
      </c>
      <c r="H2169" s="11" t="b">
        <f>AND(C2169="incels",F2169="incels")</f>
        <v>0</v>
      </c>
      <c r="I2169" s="11" t="b">
        <f>AND(C2169="incels",F2169="neutre")</f>
        <v>0</v>
      </c>
      <c r="J2169" s="11" t="b">
        <f>AND(C2169="neutre",F2169="neutre")</f>
        <v>1</v>
      </c>
      <c r="K2169" s="12" t="b">
        <f>AND(C2169="neutre",F2169="incels")</f>
        <v>0</v>
      </c>
    </row>
    <row r="2170" spans="1:11" ht="15.75" customHeight="1" x14ac:dyDescent="0.15">
      <c r="A2170" s="39" t="s">
        <v>107</v>
      </c>
      <c r="B2170" s="40">
        <v>104</v>
      </c>
      <c r="C2170" s="41" t="s">
        <v>2</v>
      </c>
      <c r="D2170" s="42">
        <v>0</v>
      </c>
      <c r="E2170" s="42">
        <v>1</v>
      </c>
      <c r="F2170" s="9" t="s">
        <v>2</v>
      </c>
      <c r="G2170" s="11">
        <f>IF(C2170=F2170,1,0)</f>
        <v>1</v>
      </c>
      <c r="H2170" s="11" t="b">
        <f>AND(C2170="incels",F2170="incels")</f>
        <v>0</v>
      </c>
      <c r="I2170" s="11" t="b">
        <f>AND(C2170="incels",F2170="neutre")</f>
        <v>0</v>
      </c>
      <c r="J2170" s="11" t="b">
        <f>AND(C2170="neutre",F2170="neutre")</f>
        <v>1</v>
      </c>
      <c r="K2170" s="12" t="b">
        <f>AND(C2170="neutre",F2170="incels")</f>
        <v>0</v>
      </c>
    </row>
    <row r="2171" spans="1:11" ht="15.75" customHeight="1" x14ac:dyDescent="0.15">
      <c r="A2171" s="39" t="s">
        <v>1250</v>
      </c>
      <c r="B2171" s="40">
        <v>1251</v>
      </c>
      <c r="C2171" s="41" t="s">
        <v>2</v>
      </c>
      <c r="D2171" s="42">
        <v>0</v>
      </c>
      <c r="E2171" s="42">
        <v>1</v>
      </c>
      <c r="F2171" s="9" t="s">
        <v>2</v>
      </c>
      <c r="G2171" s="11">
        <f>IF(C2171=F2171,1,0)</f>
        <v>1</v>
      </c>
      <c r="H2171" s="11" t="b">
        <f>AND(C2171="incels",F2171="incels")</f>
        <v>0</v>
      </c>
      <c r="I2171" s="11" t="b">
        <f>AND(C2171="incels",F2171="neutre")</f>
        <v>0</v>
      </c>
      <c r="J2171" s="11" t="b">
        <f>AND(C2171="neutre",F2171="neutre")</f>
        <v>1</v>
      </c>
      <c r="K2171" s="12" t="b">
        <f>AND(C2171="neutre",F2171="incels")</f>
        <v>0</v>
      </c>
    </row>
    <row r="2172" spans="1:11" ht="15.75" customHeight="1" x14ac:dyDescent="0.15">
      <c r="A2172" s="39" t="s">
        <v>5287</v>
      </c>
      <c r="B2172" s="40">
        <v>5311</v>
      </c>
      <c r="C2172" s="41" t="s">
        <v>2</v>
      </c>
      <c r="D2172" s="42">
        <v>0</v>
      </c>
      <c r="E2172" s="42">
        <v>1</v>
      </c>
      <c r="F2172" s="9" t="s">
        <v>2</v>
      </c>
      <c r="G2172" s="11">
        <f>IF(C2172=F2172,1,0)</f>
        <v>1</v>
      </c>
      <c r="H2172" s="11" t="b">
        <f>AND(C2172="incels",F2172="incels")</f>
        <v>0</v>
      </c>
      <c r="I2172" s="11" t="b">
        <f>AND(C2172="incels",F2172="neutre")</f>
        <v>0</v>
      </c>
      <c r="J2172" s="11" t="b">
        <f>AND(C2172="neutre",F2172="neutre")</f>
        <v>1</v>
      </c>
      <c r="K2172" s="12" t="b">
        <f>AND(C2172="neutre",F2172="incels")</f>
        <v>0</v>
      </c>
    </row>
    <row r="2173" spans="1:11" ht="15.75" customHeight="1" x14ac:dyDescent="0.15">
      <c r="A2173" s="39" t="s">
        <v>2561</v>
      </c>
      <c r="B2173" s="40">
        <v>2563</v>
      </c>
      <c r="C2173" s="41" t="s">
        <v>2</v>
      </c>
      <c r="D2173" s="42">
        <v>0</v>
      </c>
      <c r="E2173" s="42">
        <v>1</v>
      </c>
      <c r="F2173" s="9" t="s">
        <v>2</v>
      </c>
      <c r="G2173" s="11">
        <f>IF(C2173=F2173,1,0)</f>
        <v>1</v>
      </c>
      <c r="H2173" s="11" t="b">
        <f>AND(C2173="incels",F2173="incels")</f>
        <v>0</v>
      </c>
      <c r="I2173" s="11" t="b">
        <f>AND(C2173="incels",F2173="neutre")</f>
        <v>0</v>
      </c>
      <c r="J2173" s="11" t="b">
        <f>AND(C2173="neutre",F2173="neutre")</f>
        <v>1</v>
      </c>
      <c r="K2173" s="12" t="b">
        <f>AND(C2173="neutre",F2173="incels")</f>
        <v>0</v>
      </c>
    </row>
    <row r="2174" spans="1:11" ht="15.75" customHeight="1" x14ac:dyDescent="0.15">
      <c r="A2174" s="39" t="s">
        <v>3528</v>
      </c>
      <c r="B2174" s="40">
        <v>3533</v>
      </c>
      <c r="C2174" s="41" t="s">
        <v>2</v>
      </c>
      <c r="D2174" s="42">
        <v>0</v>
      </c>
      <c r="E2174" s="42">
        <v>1</v>
      </c>
      <c r="F2174" s="9" t="s">
        <v>2</v>
      </c>
      <c r="G2174" s="11">
        <f>IF(C2174=F2174,1,0)</f>
        <v>1</v>
      </c>
      <c r="H2174" s="11" t="b">
        <f>AND(C2174="incels",F2174="incels")</f>
        <v>0</v>
      </c>
      <c r="I2174" s="11" t="b">
        <f>AND(C2174="incels",F2174="neutre")</f>
        <v>0</v>
      </c>
      <c r="J2174" s="11" t="b">
        <f>AND(C2174="neutre",F2174="neutre")</f>
        <v>1</v>
      </c>
      <c r="K2174" s="12" t="b">
        <f>AND(C2174="neutre",F2174="incels")</f>
        <v>0</v>
      </c>
    </row>
    <row r="2175" spans="1:11" ht="15.75" customHeight="1" x14ac:dyDescent="0.15">
      <c r="A2175" s="39" t="s">
        <v>6924</v>
      </c>
      <c r="B2175" s="40">
        <v>6970</v>
      </c>
      <c r="C2175" s="41" t="s">
        <v>2</v>
      </c>
      <c r="D2175" s="42">
        <v>0</v>
      </c>
      <c r="E2175" s="42">
        <v>1</v>
      </c>
      <c r="F2175" s="9" t="s">
        <v>2</v>
      </c>
      <c r="G2175" s="11">
        <f>IF(C2175=F2175,1,0)</f>
        <v>1</v>
      </c>
      <c r="H2175" s="11" t="b">
        <f>AND(C2175="incels",F2175="incels")</f>
        <v>0</v>
      </c>
      <c r="I2175" s="11" t="b">
        <f>AND(C2175="incels",F2175="neutre")</f>
        <v>0</v>
      </c>
      <c r="J2175" s="11" t="b">
        <f>AND(C2175="neutre",F2175="neutre")</f>
        <v>1</v>
      </c>
      <c r="K2175" s="12" t="b">
        <f>AND(C2175="neutre",F2175="incels")</f>
        <v>0</v>
      </c>
    </row>
    <row r="2176" spans="1:11" ht="15.75" customHeight="1" x14ac:dyDescent="0.15">
      <c r="A2176" s="39" t="s">
        <v>666</v>
      </c>
      <c r="B2176" s="40">
        <v>665</v>
      </c>
      <c r="C2176" s="41" t="s">
        <v>2</v>
      </c>
      <c r="D2176" s="42">
        <v>0</v>
      </c>
      <c r="E2176" s="42">
        <v>1</v>
      </c>
      <c r="F2176" s="9" t="s">
        <v>2</v>
      </c>
      <c r="G2176" s="11">
        <f>IF(C2176=F2176,1,0)</f>
        <v>1</v>
      </c>
      <c r="H2176" s="11" t="b">
        <f>AND(C2176="incels",F2176="incels")</f>
        <v>0</v>
      </c>
      <c r="I2176" s="11" t="b">
        <f>AND(C2176="incels",F2176="neutre")</f>
        <v>0</v>
      </c>
      <c r="J2176" s="11" t="b">
        <f>AND(C2176="neutre",F2176="neutre")</f>
        <v>1</v>
      </c>
      <c r="K2176" s="12" t="b">
        <f>AND(C2176="neutre",F2176="incels")</f>
        <v>0</v>
      </c>
    </row>
    <row r="2177" spans="1:11" ht="15.75" customHeight="1" x14ac:dyDescent="0.15">
      <c r="A2177" s="39" t="s">
        <v>6542</v>
      </c>
      <c r="B2177" s="40">
        <v>6582</v>
      </c>
      <c r="C2177" s="41" t="s">
        <v>2</v>
      </c>
      <c r="D2177" s="42">
        <v>0</v>
      </c>
      <c r="E2177" s="42">
        <v>1</v>
      </c>
      <c r="F2177" s="9" t="s">
        <v>2</v>
      </c>
      <c r="G2177" s="11">
        <f>IF(C2177=F2177,1,0)</f>
        <v>1</v>
      </c>
      <c r="H2177" s="11" t="b">
        <f>AND(C2177="incels",F2177="incels")</f>
        <v>0</v>
      </c>
      <c r="I2177" s="11" t="b">
        <f>AND(C2177="incels",F2177="neutre")</f>
        <v>0</v>
      </c>
      <c r="J2177" s="11" t="b">
        <f>AND(C2177="neutre",F2177="neutre")</f>
        <v>1</v>
      </c>
      <c r="K2177" s="12" t="b">
        <f>AND(C2177="neutre",F2177="incels")</f>
        <v>0</v>
      </c>
    </row>
    <row r="2178" spans="1:11" ht="15.75" customHeight="1" x14ac:dyDescent="0.15">
      <c r="A2178" s="39" t="s">
        <v>3342</v>
      </c>
      <c r="B2178" s="40">
        <v>3345</v>
      </c>
      <c r="C2178" s="41" t="s">
        <v>2</v>
      </c>
      <c r="D2178" s="42">
        <v>0</v>
      </c>
      <c r="E2178" s="42">
        <v>1</v>
      </c>
      <c r="F2178" s="9" t="s">
        <v>2</v>
      </c>
      <c r="G2178" s="11">
        <f>IF(C2178=F2178,1,0)</f>
        <v>1</v>
      </c>
      <c r="H2178" s="11" t="b">
        <f>AND(C2178="incels",F2178="incels")</f>
        <v>0</v>
      </c>
      <c r="I2178" s="11" t="b">
        <f>AND(C2178="incels",F2178="neutre")</f>
        <v>0</v>
      </c>
      <c r="J2178" s="11" t="b">
        <f>AND(C2178="neutre",F2178="neutre")</f>
        <v>1</v>
      </c>
      <c r="K2178" s="12" t="b">
        <f>AND(C2178="neutre",F2178="incels")</f>
        <v>0</v>
      </c>
    </row>
    <row r="2179" spans="1:11" ht="15.75" customHeight="1" x14ac:dyDescent="0.15">
      <c r="A2179" s="39" t="s">
        <v>3012</v>
      </c>
      <c r="B2179" s="40">
        <v>3015</v>
      </c>
      <c r="C2179" s="41" t="s">
        <v>2</v>
      </c>
      <c r="D2179" s="42">
        <v>0</v>
      </c>
      <c r="E2179" s="42">
        <v>1</v>
      </c>
      <c r="F2179" s="9" t="s">
        <v>2</v>
      </c>
      <c r="G2179" s="11">
        <f>IF(C2179=F2179,1,0)</f>
        <v>1</v>
      </c>
      <c r="H2179" s="11" t="b">
        <f>AND(C2179="incels",F2179="incels")</f>
        <v>0</v>
      </c>
      <c r="I2179" s="11" t="b">
        <f>AND(C2179="incels",F2179="neutre")</f>
        <v>0</v>
      </c>
      <c r="J2179" s="11" t="b">
        <f>AND(C2179="neutre",F2179="neutre")</f>
        <v>1</v>
      </c>
      <c r="K2179" s="12" t="b">
        <f>AND(C2179="neutre",F2179="incels")</f>
        <v>0</v>
      </c>
    </row>
    <row r="2180" spans="1:11" ht="15.75" customHeight="1" x14ac:dyDescent="0.15">
      <c r="A2180" s="39" t="s">
        <v>9482</v>
      </c>
      <c r="B2180" s="40">
        <v>9558</v>
      </c>
      <c r="C2180" s="41" t="s">
        <v>2</v>
      </c>
      <c r="D2180" s="42">
        <v>0</v>
      </c>
      <c r="E2180" s="42">
        <v>1</v>
      </c>
      <c r="F2180" s="9" t="s">
        <v>2</v>
      </c>
      <c r="G2180" s="11">
        <f>IF(C2180=F2180,1,0)</f>
        <v>1</v>
      </c>
      <c r="H2180" s="11" t="b">
        <f>AND(C2180="incels",F2180="incels")</f>
        <v>0</v>
      </c>
      <c r="I2180" s="11" t="b">
        <f>AND(C2180="incels",F2180="neutre")</f>
        <v>0</v>
      </c>
      <c r="J2180" s="11" t="b">
        <f>AND(C2180="neutre",F2180="neutre")</f>
        <v>1</v>
      </c>
      <c r="K2180" s="12" t="b">
        <f>AND(C2180="neutre",F2180="incels")</f>
        <v>0</v>
      </c>
    </row>
    <row r="2181" spans="1:11" ht="15.75" customHeight="1" x14ac:dyDescent="0.15">
      <c r="A2181" s="39" t="s">
        <v>1800</v>
      </c>
      <c r="B2181" s="40">
        <v>1802</v>
      </c>
      <c r="C2181" s="41" t="s">
        <v>2</v>
      </c>
      <c r="D2181" s="42">
        <v>0</v>
      </c>
      <c r="E2181" s="42">
        <v>1</v>
      </c>
      <c r="F2181" s="9" t="s">
        <v>2</v>
      </c>
      <c r="G2181" s="11">
        <f>IF(C2181=F2181,1,0)</f>
        <v>1</v>
      </c>
      <c r="H2181" s="11" t="b">
        <f>AND(C2181="incels",F2181="incels")</f>
        <v>0</v>
      </c>
      <c r="I2181" s="11" t="b">
        <f>AND(C2181="incels",F2181="neutre")</f>
        <v>0</v>
      </c>
      <c r="J2181" s="11" t="b">
        <f>AND(C2181="neutre",F2181="neutre")</f>
        <v>1</v>
      </c>
      <c r="K2181" s="12" t="b">
        <f>AND(C2181="neutre",F2181="incels")</f>
        <v>0</v>
      </c>
    </row>
    <row r="2182" spans="1:11" ht="15.75" customHeight="1" x14ac:dyDescent="0.15">
      <c r="A2182" s="39" t="s">
        <v>2163</v>
      </c>
      <c r="B2182" s="40">
        <v>2165</v>
      </c>
      <c r="C2182" s="41" t="s">
        <v>2</v>
      </c>
      <c r="D2182" s="42">
        <v>0</v>
      </c>
      <c r="E2182" s="42">
        <v>1</v>
      </c>
      <c r="F2182" s="9" t="s">
        <v>2</v>
      </c>
      <c r="G2182" s="11">
        <f>IF(C2182=F2182,1,0)</f>
        <v>1</v>
      </c>
      <c r="H2182" s="11" t="b">
        <f>AND(C2182="incels",F2182="incels")</f>
        <v>0</v>
      </c>
      <c r="I2182" s="11" t="b">
        <f>AND(C2182="incels",F2182="neutre")</f>
        <v>0</v>
      </c>
      <c r="J2182" s="11" t="b">
        <f>AND(C2182="neutre",F2182="neutre")</f>
        <v>1</v>
      </c>
      <c r="K2182" s="12" t="b">
        <f>AND(C2182="neutre",F2182="incels")</f>
        <v>0</v>
      </c>
    </row>
    <row r="2183" spans="1:11" ht="15.75" customHeight="1" x14ac:dyDescent="0.15">
      <c r="A2183" s="39" t="s">
        <v>1868</v>
      </c>
      <c r="B2183" s="40">
        <v>1870</v>
      </c>
      <c r="C2183" s="41" t="s">
        <v>2</v>
      </c>
      <c r="D2183" s="42">
        <v>0</v>
      </c>
      <c r="E2183" s="42">
        <v>1</v>
      </c>
      <c r="F2183" s="9" t="s">
        <v>2</v>
      </c>
      <c r="G2183" s="11">
        <f>IF(C2183=F2183,1,0)</f>
        <v>1</v>
      </c>
      <c r="H2183" s="11" t="b">
        <f>AND(C2183="incels",F2183="incels")</f>
        <v>0</v>
      </c>
      <c r="I2183" s="11" t="b">
        <f>AND(C2183="incels",F2183="neutre")</f>
        <v>0</v>
      </c>
      <c r="J2183" s="11" t="b">
        <f>AND(C2183="neutre",F2183="neutre")</f>
        <v>1</v>
      </c>
      <c r="K2183" s="12" t="b">
        <f>AND(C2183="neutre",F2183="incels")</f>
        <v>0</v>
      </c>
    </row>
    <row r="2184" spans="1:11" ht="15.75" customHeight="1" x14ac:dyDescent="0.15">
      <c r="A2184" s="39" t="s">
        <v>1453</v>
      </c>
      <c r="B2184" s="40">
        <v>1454</v>
      </c>
      <c r="C2184" s="41" t="s">
        <v>2</v>
      </c>
      <c r="D2184" s="42">
        <v>0</v>
      </c>
      <c r="E2184" s="42">
        <v>1</v>
      </c>
      <c r="F2184" s="9" t="s">
        <v>2</v>
      </c>
      <c r="G2184" s="11">
        <f>IF(C2184=F2184,1,0)</f>
        <v>1</v>
      </c>
      <c r="H2184" s="11" t="b">
        <f>AND(C2184="incels",F2184="incels")</f>
        <v>0</v>
      </c>
      <c r="I2184" s="11" t="b">
        <f>AND(C2184="incels",F2184="neutre")</f>
        <v>0</v>
      </c>
      <c r="J2184" s="11" t="b">
        <f>AND(C2184="neutre",F2184="neutre")</f>
        <v>1</v>
      </c>
      <c r="K2184" s="12" t="b">
        <f>AND(C2184="neutre",F2184="incels")</f>
        <v>0</v>
      </c>
    </row>
    <row r="2185" spans="1:11" ht="15.75" customHeight="1" x14ac:dyDescent="0.15">
      <c r="A2185" s="39" t="s">
        <v>6014</v>
      </c>
      <c r="B2185" s="40">
        <v>6048</v>
      </c>
      <c r="C2185" s="41" t="s">
        <v>2</v>
      </c>
      <c r="D2185" s="42">
        <v>0</v>
      </c>
      <c r="E2185" s="42">
        <v>1</v>
      </c>
      <c r="F2185" s="9" t="s">
        <v>2</v>
      </c>
      <c r="G2185" s="11">
        <f>IF(C2185=F2185,1,0)</f>
        <v>1</v>
      </c>
      <c r="H2185" s="11" t="b">
        <f>AND(C2185="incels",F2185="incels")</f>
        <v>0</v>
      </c>
      <c r="I2185" s="11" t="b">
        <f>AND(C2185="incels",F2185="neutre")</f>
        <v>0</v>
      </c>
      <c r="J2185" s="11" t="b">
        <f>AND(C2185="neutre",F2185="neutre")</f>
        <v>1</v>
      </c>
      <c r="K2185" s="12" t="b">
        <f>AND(C2185="neutre",F2185="incels")</f>
        <v>0</v>
      </c>
    </row>
    <row r="2186" spans="1:11" ht="15.75" customHeight="1" x14ac:dyDescent="0.15">
      <c r="A2186" s="39" t="s">
        <v>9157</v>
      </c>
      <c r="B2186" s="40">
        <v>9228</v>
      </c>
      <c r="C2186" s="41" t="s">
        <v>2</v>
      </c>
      <c r="D2186" s="42">
        <v>0</v>
      </c>
      <c r="E2186" s="42">
        <v>1</v>
      </c>
      <c r="F2186" s="9" t="s">
        <v>2</v>
      </c>
      <c r="G2186" s="11">
        <f>IF(C2186=F2186,1,0)</f>
        <v>1</v>
      </c>
      <c r="H2186" s="11" t="b">
        <f>AND(C2186="incels",F2186="incels")</f>
        <v>0</v>
      </c>
      <c r="I2186" s="11" t="b">
        <f>AND(C2186="incels",F2186="neutre")</f>
        <v>0</v>
      </c>
      <c r="J2186" s="11" t="b">
        <f>AND(C2186="neutre",F2186="neutre")</f>
        <v>1</v>
      </c>
      <c r="K2186" s="12" t="b">
        <f>AND(C2186="neutre",F2186="incels")</f>
        <v>0</v>
      </c>
    </row>
    <row r="2187" spans="1:11" ht="15.75" customHeight="1" x14ac:dyDescent="0.15">
      <c r="A2187" s="39" t="s">
        <v>3498</v>
      </c>
      <c r="B2187" s="40">
        <v>3503</v>
      </c>
      <c r="C2187" s="41" t="s">
        <v>2</v>
      </c>
      <c r="D2187" s="42">
        <v>0</v>
      </c>
      <c r="E2187" s="42">
        <v>1</v>
      </c>
      <c r="F2187" s="9" t="s">
        <v>2</v>
      </c>
      <c r="G2187" s="11">
        <f>IF(C2187=F2187,1,0)</f>
        <v>1</v>
      </c>
      <c r="H2187" s="11" t="b">
        <f>AND(C2187="incels",F2187="incels")</f>
        <v>0</v>
      </c>
      <c r="I2187" s="11" t="b">
        <f>AND(C2187="incels",F2187="neutre")</f>
        <v>0</v>
      </c>
      <c r="J2187" s="11" t="b">
        <f>AND(C2187="neutre",F2187="neutre")</f>
        <v>1</v>
      </c>
      <c r="K2187" s="12" t="b">
        <f>AND(C2187="neutre",F2187="incels")</f>
        <v>0</v>
      </c>
    </row>
    <row r="2188" spans="1:11" ht="15.75" customHeight="1" x14ac:dyDescent="0.15">
      <c r="A2188" s="39" t="s">
        <v>9170</v>
      </c>
      <c r="B2188" s="40">
        <v>9242</v>
      </c>
      <c r="C2188" s="41" t="s">
        <v>2</v>
      </c>
      <c r="D2188" s="42">
        <v>0</v>
      </c>
      <c r="E2188" s="42">
        <v>1</v>
      </c>
      <c r="F2188" s="9" t="s">
        <v>2</v>
      </c>
      <c r="G2188" s="11">
        <f>IF(C2188=F2188,1,0)</f>
        <v>1</v>
      </c>
      <c r="H2188" s="11" t="b">
        <f>AND(C2188="incels",F2188="incels")</f>
        <v>0</v>
      </c>
      <c r="I2188" s="11" t="b">
        <f>AND(C2188="incels",F2188="neutre")</f>
        <v>0</v>
      </c>
      <c r="J2188" s="11" t="b">
        <f>AND(C2188="neutre",F2188="neutre")</f>
        <v>1</v>
      </c>
      <c r="K2188" s="12" t="b">
        <f>AND(C2188="neutre",F2188="incels")</f>
        <v>0</v>
      </c>
    </row>
    <row r="2189" spans="1:11" ht="15.75" customHeight="1" x14ac:dyDescent="0.15">
      <c r="A2189" s="39" t="s">
        <v>9777</v>
      </c>
      <c r="B2189" s="40">
        <v>9858</v>
      </c>
      <c r="C2189" s="41" t="s">
        <v>2</v>
      </c>
      <c r="D2189" s="42">
        <v>0</v>
      </c>
      <c r="E2189" s="42">
        <v>1</v>
      </c>
      <c r="F2189" s="9" t="s">
        <v>2</v>
      </c>
      <c r="G2189" s="11">
        <f>IF(C2189=F2189,1,0)</f>
        <v>1</v>
      </c>
      <c r="H2189" s="11" t="b">
        <f>AND(C2189="incels",F2189="incels")</f>
        <v>0</v>
      </c>
      <c r="I2189" s="11" t="b">
        <f>AND(C2189="incels",F2189="neutre")</f>
        <v>0</v>
      </c>
      <c r="J2189" s="11" t="b">
        <f>AND(C2189="neutre",F2189="neutre")</f>
        <v>1</v>
      </c>
      <c r="K2189" s="12" t="b">
        <f>AND(C2189="neutre",F2189="incels")</f>
        <v>0</v>
      </c>
    </row>
    <row r="2190" spans="1:11" ht="15.75" customHeight="1" x14ac:dyDescent="0.15">
      <c r="A2190" s="39" t="s">
        <v>9011</v>
      </c>
      <c r="B2190" s="40">
        <v>9082</v>
      </c>
      <c r="C2190" s="41" t="s">
        <v>2</v>
      </c>
      <c r="D2190" s="42">
        <v>0</v>
      </c>
      <c r="E2190" s="42">
        <v>1</v>
      </c>
      <c r="F2190" s="9" t="s">
        <v>2</v>
      </c>
      <c r="G2190" s="11">
        <f>IF(C2190=F2190,1,0)</f>
        <v>1</v>
      </c>
      <c r="H2190" s="11" t="b">
        <f>AND(C2190="incels",F2190="incels")</f>
        <v>0</v>
      </c>
      <c r="I2190" s="11" t="b">
        <f>AND(C2190="incels",F2190="neutre")</f>
        <v>0</v>
      </c>
      <c r="J2190" s="11" t="b">
        <f>AND(C2190="neutre",F2190="neutre")</f>
        <v>1</v>
      </c>
      <c r="K2190" s="12" t="b">
        <f>AND(C2190="neutre",F2190="incels")</f>
        <v>0</v>
      </c>
    </row>
    <row r="2191" spans="1:11" ht="15.75" customHeight="1" x14ac:dyDescent="0.15">
      <c r="A2191" s="39" t="s">
        <v>3065</v>
      </c>
      <c r="B2191" s="40">
        <v>3068</v>
      </c>
      <c r="C2191" s="41" t="s">
        <v>2</v>
      </c>
      <c r="D2191" s="42">
        <v>0</v>
      </c>
      <c r="E2191" s="42">
        <v>1</v>
      </c>
      <c r="F2191" s="9" t="s">
        <v>2</v>
      </c>
      <c r="G2191" s="11">
        <f>IF(C2191=F2191,1,0)</f>
        <v>1</v>
      </c>
      <c r="H2191" s="11" t="b">
        <f>AND(C2191="incels",F2191="incels")</f>
        <v>0</v>
      </c>
      <c r="I2191" s="11" t="b">
        <f>AND(C2191="incels",F2191="neutre")</f>
        <v>0</v>
      </c>
      <c r="J2191" s="11" t="b">
        <f>AND(C2191="neutre",F2191="neutre")</f>
        <v>1</v>
      </c>
      <c r="K2191" s="12" t="b">
        <f>AND(C2191="neutre",F2191="incels")</f>
        <v>0</v>
      </c>
    </row>
    <row r="2192" spans="1:11" ht="15.75" customHeight="1" x14ac:dyDescent="0.15">
      <c r="A2192" s="39" t="s">
        <v>8685</v>
      </c>
      <c r="B2192" s="40">
        <v>8750</v>
      </c>
      <c r="C2192" s="41" t="s">
        <v>2</v>
      </c>
      <c r="D2192" s="42">
        <v>0</v>
      </c>
      <c r="E2192" s="42">
        <v>1</v>
      </c>
      <c r="F2192" s="9" t="s">
        <v>2</v>
      </c>
      <c r="G2192" s="11">
        <f>IF(C2192=F2192,1,0)</f>
        <v>1</v>
      </c>
      <c r="H2192" s="11" t="b">
        <f>AND(C2192="incels",F2192="incels")</f>
        <v>0</v>
      </c>
      <c r="I2192" s="11" t="b">
        <f>AND(C2192="incels",F2192="neutre")</f>
        <v>0</v>
      </c>
      <c r="J2192" s="11" t="b">
        <f>AND(C2192="neutre",F2192="neutre")</f>
        <v>1</v>
      </c>
      <c r="K2192" s="12" t="b">
        <f>AND(C2192="neutre",F2192="incels")</f>
        <v>0</v>
      </c>
    </row>
    <row r="2193" spans="1:11" ht="15.75" customHeight="1" x14ac:dyDescent="0.15">
      <c r="A2193" s="39" t="s">
        <v>247</v>
      </c>
      <c r="B2193" s="40">
        <v>245</v>
      </c>
      <c r="C2193" s="41" t="s">
        <v>2</v>
      </c>
      <c r="D2193" s="42">
        <v>0</v>
      </c>
      <c r="E2193" s="42">
        <v>1</v>
      </c>
      <c r="F2193" s="9" t="s">
        <v>2</v>
      </c>
      <c r="G2193" s="11">
        <f>IF(C2193=F2193,1,0)</f>
        <v>1</v>
      </c>
      <c r="H2193" s="11" t="b">
        <f>AND(C2193="incels",F2193="incels")</f>
        <v>0</v>
      </c>
      <c r="I2193" s="11" t="b">
        <f>AND(C2193="incels",F2193="neutre")</f>
        <v>0</v>
      </c>
      <c r="J2193" s="11" t="b">
        <f>AND(C2193="neutre",F2193="neutre")</f>
        <v>1</v>
      </c>
      <c r="K2193" s="12" t="b">
        <f>AND(C2193="neutre",F2193="incels")</f>
        <v>0</v>
      </c>
    </row>
    <row r="2194" spans="1:11" ht="15.75" customHeight="1" x14ac:dyDescent="0.15">
      <c r="A2194" s="39" t="s">
        <v>7178</v>
      </c>
      <c r="B2194" s="40">
        <v>7229</v>
      </c>
      <c r="C2194" s="41" t="s">
        <v>2</v>
      </c>
      <c r="D2194" s="42">
        <v>0</v>
      </c>
      <c r="E2194" s="42">
        <v>1</v>
      </c>
      <c r="F2194" s="9" t="s">
        <v>2</v>
      </c>
      <c r="G2194" s="11">
        <f>IF(C2194=F2194,1,0)</f>
        <v>1</v>
      </c>
      <c r="H2194" s="11" t="b">
        <f>AND(C2194="incels",F2194="incels")</f>
        <v>0</v>
      </c>
      <c r="I2194" s="11" t="b">
        <f>AND(C2194="incels",F2194="neutre")</f>
        <v>0</v>
      </c>
      <c r="J2194" s="11" t="b">
        <f>AND(C2194="neutre",F2194="neutre")</f>
        <v>1</v>
      </c>
      <c r="K2194" s="12" t="b">
        <f>AND(C2194="neutre",F2194="incels")</f>
        <v>0</v>
      </c>
    </row>
    <row r="2195" spans="1:11" ht="15.75" customHeight="1" x14ac:dyDescent="0.15">
      <c r="A2195" s="39" t="s">
        <v>8402</v>
      </c>
      <c r="B2195" s="40">
        <v>8465</v>
      </c>
      <c r="C2195" s="41" t="s">
        <v>2</v>
      </c>
      <c r="D2195" s="42">
        <v>0</v>
      </c>
      <c r="E2195" s="42">
        <v>1</v>
      </c>
      <c r="F2195" s="9" t="s">
        <v>2</v>
      </c>
      <c r="G2195" s="11">
        <f>IF(C2195=F2195,1,0)</f>
        <v>1</v>
      </c>
      <c r="H2195" s="11" t="b">
        <f>AND(C2195="incels",F2195="incels")</f>
        <v>0</v>
      </c>
      <c r="I2195" s="11" t="b">
        <f>AND(C2195="incels",F2195="neutre")</f>
        <v>0</v>
      </c>
      <c r="J2195" s="11" t="b">
        <f>AND(C2195="neutre",F2195="neutre")</f>
        <v>1</v>
      </c>
      <c r="K2195" s="12" t="b">
        <f>AND(C2195="neutre",F2195="incels")</f>
        <v>0</v>
      </c>
    </row>
    <row r="2196" spans="1:11" ht="15.75" customHeight="1" x14ac:dyDescent="0.15">
      <c r="A2196" s="39" t="s">
        <v>4321</v>
      </c>
      <c r="B2196" s="40">
        <v>4330</v>
      </c>
      <c r="C2196" s="41" t="s">
        <v>2</v>
      </c>
      <c r="D2196" s="42">
        <v>0</v>
      </c>
      <c r="E2196" s="42">
        <v>1</v>
      </c>
      <c r="F2196" s="9" t="s">
        <v>2</v>
      </c>
      <c r="G2196" s="11">
        <f>IF(C2196=F2196,1,0)</f>
        <v>1</v>
      </c>
      <c r="H2196" s="11" t="b">
        <f>AND(C2196="incels",F2196="incels")</f>
        <v>0</v>
      </c>
      <c r="I2196" s="11" t="b">
        <f>AND(C2196="incels",F2196="neutre")</f>
        <v>0</v>
      </c>
      <c r="J2196" s="11" t="b">
        <f>AND(C2196="neutre",F2196="neutre")</f>
        <v>1</v>
      </c>
      <c r="K2196" s="12" t="b">
        <f>AND(C2196="neutre",F2196="incels")</f>
        <v>0</v>
      </c>
    </row>
    <row r="2197" spans="1:11" ht="15.75" customHeight="1" x14ac:dyDescent="0.15">
      <c r="A2197" s="39" t="s">
        <v>6081</v>
      </c>
      <c r="B2197" s="40">
        <v>6115</v>
      </c>
      <c r="C2197" s="41" t="s">
        <v>2</v>
      </c>
      <c r="D2197" s="42">
        <v>0</v>
      </c>
      <c r="E2197" s="42">
        <v>1</v>
      </c>
      <c r="F2197" s="9" t="s">
        <v>2</v>
      </c>
      <c r="G2197" s="11">
        <f>IF(C2197=F2197,1,0)</f>
        <v>1</v>
      </c>
      <c r="H2197" s="11" t="b">
        <f>AND(C2197="incels",F2197="incels")</f>
        <v>0</v>
      </c>
      <c r="I2197" s="11" t="b">
        <f>AND(C2197="incels",F2197="neutre")</f>
        <v>0</v>
      </c>
      <c r="J2197" s="11" t="b">
        <f>AND(C2197="neutre",F2197="neutre")</f>
        <v>1</v>
      </c>
      <c r="K2197" s="12" t="b">
        <f>AND(C2197="neutre",F2197="incels")</f>
        <v>0</v>
      </c>
    </row>
    <row r="2198" spans="1:11" ht="15.75" customHeight="1" x14ac:dyDescent="0.15">
      <c r="A2198" s="39" t="s">
        <v>1258</v>
      </c>
      <c r="B2198" s="40">
        <v>1259</v>
      </c>
      <c r="C2198" s="41" t="s">
        <v>2</v>
      </c>
      <c r="D2198" s="42">
        <v>0</v>
      </c>
      <c r="E2198" s="42">
        <v>1</v>
      </c>
      <c r="F2198" s="9" t="s">
        <v>2</v>
      </c>
      <c r="G2198" s="11">
        <f>IF(C2198=F2198,1,0)</f>
        <v>1</v>
      </c>
      <c r="H2198" s="11" t="b">
        <f>AND(C2198="incels",F2198="incels")</f>
        <v>0</v>
      </c>
      <c r="I2198" s="11" t="b">
        <f>AND(C2198="incels",F2198="neutre")</f>
        <v>0</v>
      </c>
      <c r="J2198" s="11" t="b">
        <f>AND(C2198="neutre",F2198="neutre")</f>
        <v>1</v>
      </c>
      <c r="K2198" s="12" t="b">
        <f>AND(C2198="neutre",F2198="incels")</f>
        <v>0</v>
      </c>
    </row>
    <row r="2199" spans="1:11" ht="15.75" customHeight="1" x14ac:dyDescent="0.15">
      <c r="A2199" s="39" t="s">
        <v>3867</v>
      </c>
      <c r="B2199" s="40">
        <v>3874</v>
      </c>
      <c r="C2199" s="41" t="s">
        <v>2</v>
      </c>
      <c r="D2199" s="42">
        <v>0</v>
      </c>
      <c r="E2199" s="42">
        <v>1</v>
      </c>
      <c r="F2199" s="9" t="s">
        <v>2</v>
      </c>
      <c r="G2199" s="11">
        <f>IF(C2199=F2199,1,0)</f>
        <v>1</v>
      </c>
      <c r="H2199" s="11" t="b">
        <f>AND(C2199="incels",F2199="incels")</f>
        <v>0</v>
      </c>
      <c r="I2199" s="11" t="b">
        <f>AND(C2199="incels",F2199="neutre")</f>
        <v>0</v>
      </c>
      <c r="J2199" s="11" t="b">
        <f>AND(C2199="neutre",F2199="neutre")</f>
        <v>1</v>
      </c>
      <c r="K2199" s="12" t="b">
        <f>AND(C2199="neutre",F2199="incels")</f>
        <v>0</v>
      </c>
    </row>
    <row r="2200" spans="1:11" ht="15.75" customHeight="1" x14ac:dyDescent="0.15">
      <c r="A2200" s="39" t="s">
        <v>4289</v>
      </c>
      <c r="B2200" s="40">
        <v>4298</v>
      </c>
      <c r="C2200" s="41" t="s">
        <v>2</v>
      </c>
      <c r="D2200" s="42">
        <v>0</v>
      </c>
      <c r="E2200" s="42">
        <v>1</v>
      </c>
      <c r="F2200" s="9" t="s">
        <v>2</v>
      </c>
      <c r="G2200" s="11">
        <f>IF(C2200=F2200,1,0)</f>
        <v>1</v>
      </c>
      <c r="H2200" s="11" t="b">
        <f>AND(C2200="incels",F2200="incels")</f>
        <v>0</v>
      </c>
      <c r="I2200" s="11" t="b">
        <f>AND(C2200="incels",F2200="neutre")</f>
        <v>0</v>
      </c>
      <c r="J2200" s="11" t="b">
        <f>AND(C2200="neutre",F2200="neutre")</f>
        <v>1</v>
      </c>
      <c r="K2200" s="12" t="b">
        <f>AND(C2200="neutre",F2200="incels")</f>
        <v>0</v>
      </c>
    </row>
    <row r="2201" spans="1:11" ht="15.75" customHeight="1" x14ac:dyDescent="0.15">
      <c r="A2201" s="39" t="s">
        <v>4837</v>
      </c>
      <c r="B2201" s="40">
        <v>4852</v>
      </c>
      <c r="C2201" s="41" t="s">
        <v>1</v>
      </c>
      <c r="D2201" s="42">
        <v>1</v>
      </c>
      <c r="E2201" s="42">
        <v>0</v>
      </c>
      <c r="F2201" s="9" t="s">
        <v>2</v>
      </c>
      <c r="G2201" s="11">
        <f>IF(C2201=F2201,1,0)</f>
        <v>0</v>
      </c>
      <c r="H2201" s="11" t="b">
        <f>AND(C2201="incels",F2201="incels")</f>
        <v>0</v>
      </c>
      <c r="I2201" s="11" t="b">
        <f>AND(C2201="incels",F2201="neutre")</f>
        <v>1</v>
      </c>
      <c r="J2201" s="11" t="b">
        <f>AND(C2201="neutre",F2201="neutre")</f>
        <v>0</v>
      </c>
      <c r="K2201" s="12" t="b">
        <f>AND(C2201="neutre",F2201="incels")</f>
        <v>0</v>
      </c>
    </row>
    <row r="2202" spans="1:11" ht="15.75" customHeight="1" x14ac:dyDescent="0.15">
      <c r="A2202" s="39" t="s">
        <v>7183</v>
      </c>
      <c r="B2202" s="40">
        <v>7234</v>
      </c>
      <c r="C2202" s="41" t="s">
        <v>2</v>
      </c>
      <c r="D2202" s="42">
        <v>0</v>
      </c>
      <c r="E2202" s="42">
        <v>1</v>
      </c>
      <c r="F2202" s="9" t="s">
        <v>2</v>
      </c>
      <c r="G2202" s="11">
        <f>IF(C2202=F2202,1,0)</f>
        <v>1</v>
      </c>
      <c r="H2202" s="11" t="b">
        <f>AND(C2202="incels",F2202="incels")</f>
        <v>0</v>
      </c>
      <c r="I2202" s="11" t="b">
        <f>AND(C2202="incels",F2202="neutre")</f>
        <v>0</v>
      </c>
      <c r="J2202" s="11" t="b">
        <f>AND(C2202="neutre",F2202="neutre")</f>
        <v>1</v>
      </c>
      <c r="K2202" s="12" t="b">
        <f>AND(C2202="neutre",F2202="incels")</f>
        <v>0</v>
      </c>
    </row>
    <row r="2203" spans="1:11" ht="15.75" customHeight="1" x14ac:dyDescent="0.15">
      <c r="A2203" s="39" t="s">
        <v>3255</v>
      </c>
      <c r="B2203" s="40">
        <v>3258</v>
      </c>
      <c r="C2203" s="41" t="s">
        <v>2</v>
      </c>
      <c r="D2203" s="42">
        <v>0</v>
      </c>
      <c r="E2203" s="42">
        <v>1</v>
      </c>
      <c r="F2203" s="9" t="s">
        <v>2</v>
      </c>
      <c r="G2203" s="11">
        <f>IF(C2203=F2203,1,0)</f>
        <v>1</v>
      </c>
      <c r="H2203" s="11" t="b">
        <f>AND(C2203="incels",F2203="incels")</f>
        <v>0</v>
      </c>
      <c r="I2203" s="11" t="b">
        <f>AND(C2203="incels",F2203="neutre")</f>
        <v>0</v>
      </c>
      <c r="J2203" s="11" t="b">
        <f>AND(C2203="neutre",F2203="neutre")</f>
        <v>1</v>
      </c>
      <c r="K2203" s="12" t="b">
        <f>AND(C2203="neutre",F2203="incels")</f>
        <v>0</v>
      </c>
    </row>
    <row r="2204" spans="1:11" ht="15.75" customHeight="1" x14ac:dyDescent="0.15">
      <c r="A2204" s="39" t="s">
        <v>8124</v>
      </c>
      <c r="B2204" s="40">
        <v>8186</v>
      </c>
      <c r="C2204" s="41" t="s">
        <v>2</v>
      </c>
      <c r="D2204" s="42">
        <v>0</v>
      </c>
      <c r="E2204" s="42">
        <v>1</v>
      </c>
      <c r="F2204" s="9" t="s">
        <v>2</v>
      </c>
      <c r="G2204" s="11">
        <f>IF(C2204=F2204,1,0)</f>
        <v>1</v>
      </c>
      <c r="H2204" s="11" t="b">
        <f>AND(C2204="incels",F2204="incels")</f>
        <v>0</v>
      </c>
      <c r="I2204" s="11" t="b">
        <f>AND(C2204="incels",F2204="neutre")</f>
        <v>0</v>
      </c>
      <c r="J2204" s="11" t="b">
        <f>AND(C2204="neutre",F2204="neutre")</f>
        <v>1</v>
      </c>
      <c r="K2204" s="12" t="b">
        <f>AND(C2204="neutre",F2204="incels")</f>
        <v>0</v>
      </c>
    </row>
    <row r="2205" spans="1:11" ht="15.75" customHeight="1" x14ac:dyDescent="0.15">
      <c r="A2205" s="39" t="s">
        <v>6235</v>
      </c>
      <c r="B2205" s="40">
        <v>6271</v>
      </c>
      <c r="C2205" s="41" t="s">
        <v>1</v>
      </c>
      <c r="D2205" s="42">
        <v>1</v>
      </c>
      <c r="E2205" s="42">
        <v>0</v>
      </c>
      <c r="F2205" s="9" t="s">
        <v>2</v>
      </c>
      <c r="G2205" s="11">
        <f>IF(C2205=F2205,1,0)</f>
        <v>0</v>
      </c>
      <c r="H2205" s="11" t="b">
        <f>AND(C2205="incels",F2205="incels")</f>
        <v>0</v>
      </c>
      <c r="I2205" s="11" t="b">
        <f>AND(C2205="incels",F2205="neutre")</f>
        <v>1</v>
      </c>
      <c r="J2205" s="11" t="b">
        <f>AND(C2205="neutre",F2205="neutre")</f>
        <v>0</v>
      </c>
      <c r="K2205" s="12" t="b">
        <f>AND(C2205="neutre",F2205="incels")</f>
        <v>0</v>
      </c>
    </row>
    <row r="2206" spans="1:11" ht="15.75" customHeight="1" x14ac:dyDescent="0.15">
      <c r="A2206" s="39" t="s">
        <v>2001</v>
      </c>
      <c r="B2206" s="40">
        <v>2003</v>
      </c>
      <c r="C2206" s="41" t="s">
        <v>2</v>
      </c>
      <c r="D2206" s="42">
        <v>0</v>
      </c>
      <c r="E2206" s="42">
        <v>1</v>
      </c>
      <c r="F2206" s="9" t="s">
        <v>2</v>
      </c>
      <c r="G2206" s="11">
        <f>IF(C2206=F2206,1,0)</f>
        <v>1</v>
      </c>
      <c r="H2206" s="11" t="b">
        <f>AND(C2206="incels",F2206="incels")</f>
        <v>0</v>
      </c>
      <c r="I2206" s="11" t="b">
        <f>AND(C2206="incels",F2206="neutre")</f>
        <v>0</v>
      </c>
      <c r="J2206" s="11" t="b">
        <f>AND(C2206="neutre",F2206="neutre")</f>
        <v>1</v>
      </c>
      <c r="K2206" s="12" t="b">
        <f>AND(C2206="neutre",F2206="incels")</f>
        <v>0</v>
      </c>
    </row>
    <row r="2207" spans="1:11" ht="15.75" customHeight="1" x14ac:dyDescent="0.15">
      <c r="A2207" s="39" t="s">
        <v>5690</v>
      </c>
      <c r="B2207" s="40">
        <v>5720</v>
      </c>
      <c r="C2207" s="41" t="s">
        <v>2</v>
      </c>
      <c r="D2207" s="42">
        <v>0</v>
      </c>
      <c r="E2207" s="42">
        <v>1</v>
      </c>
      <c r="F2207" s="9" t="s">
        <v>2</v>
      </c>
      <c r="G2207" s="11">
        <f>IF(C2207=F2207,1,0)</f>
        <v>1</v>
      </c>
      <c r="H2207" s="11" t="b">
        <f>AND(C2207="incels",F2207="incels")</f>
        <v>0</v>
      </c>
      <c r="I2207" s="11" t="b">
        <f>AND(C2207="incels",F2207="neutre")</f>
        <v>0</v>
      </c>
      <c r="J2207" s="11" t="b">
        <f>AND(C2207="neutre",F2207="neutre")</f>
        <v>1</v>
      </c>
      <c r="K2207" s="12" t="b">
        <f>AND(C2207="neutre",F2207="incels")</f>
        <v>0</v>
      </c>
    </row>
    <row r="2208" spans="1:11" ht="15.75" customHeight="1" x14ac:dyDescent="0.15">
      <c r="A2208" s="39" t="s">
        <v>1375</v>
      </c>
      <c r="B2208" s="40">
        <v>1376</v>
      </c>
      <c r="C2208" s="41" t="s">
        <v>2</v>
      </c>
      <c r="D2208" s="42">
        <v>0</v>
      </c>
      <c r="E2208" s="42">
        <v>1</v>
      </c>
      <c r="F2208" s="9" t="s">
        <v>2</v>
      </c>
      <c r="G2208" s="11">
        <f>IF(C2208=F2208,1,0)</f>
        <v>1</v>
      </c>
      <c r="H2208" s="11" t="b">
        <f>AND(C2208="incels",F2208="incels")</f>
        <v>0</v>
      </c>
      <c r="I2208" s="11" t="b">
        <f>AND(C2208="incels",F2208="neutre")</f>
        <v>0</v>
      </c>
      <c r="J2208" s="11" t="b">
        <f>AND(C2208="neutre",F2208="neutre")</f>
        <v>1</v>
      </c>
      <c r="K2208" s="12" t="b">
        <f>AND(C2208="neutre",F2208="incels")</f>
        <v>0</v>
      </c>
    </row>
    <row r="2209" spans="1:11" ht="15.75" customHeight="1" x14ac:dyDescent="0.15">
      <c r="A2209" s="39" t="s">
        <v>6102</v>
      </c>
      <c r="B2209" s="40">
        <v>6136</v>
      </c>
      <c r="C2209" s="41" t="s">
        <v>2</v>
      </c>
      <c r="D2209" s="42">
        <v>0</v>
      </c>
      <c r="E2209" s="42">
        <v>1</v>
      </c>
      <c r="F2209" s="9" t="s">
        <v>2</v>
      </c>
      <c r="G2209" s="11">
        <f>IF(C2209=F2209,1,0)</f>
        <v>1</v>
      </c>
      <c r="H2209" s="11" t="b">
        <f>AND(C2209="incels",F2209="incels")</f>
        <v>0</v>
      </c>
      <c r="I2209" s="11" t="b">
        <f>AND(C2209="incels",F2209="neutre")</f>
        <v>0</v>
      </c>
      <c r="J2209" s="11" t="b">
        <f>AND(C2209="neutre",F2209="neutre")</f>
        <v>1</v>
      </c>
      <c r="K2209" s="12" t="b">
        <f>AND(C2209="neutre",F2209="incels")</f>
        <v>0</v>
      </c>
    </row>
    <row r="2210" spans="1:11" ht="15.75" customHeight="1" x14ac:dyDescent="0.15">
      <c r="A2210" s="39" t="s">
        <v>4176</v>
      </c>
      <c r="B2210" s="40">
        <v>4185</v>
      </c>
      <c r="C2210" s="41" t="s">
        <v>1</v>
      </c>
      <c r="D2210" s="42">
        <v>0</v>
      </c>
      <c r="E2210" s="42">
        <v>0</v>
      </c>
      <c r="F2210" s="9" t="s">
        <v>2</v>
      </c>
      <c r="G2210" s="11">
        <f>IF(C2210=F2210,1,0)</f>
        <v>0</v>
      </c>
      <c r="H2210" s="11" t="b">
        <f>AND(C2210="incels",F2210="incels")</f>
        <v>0</v>
      </c>
      <c r="I2210" s="11" t="b">
        <f>AND(C2210="incels",F2210="neutre")</f>
        <v>1</v>
      </c>
      <c r="J2210" s="11" t="b">
        <f>AND(C2210="neutre",F2210="neutre")</f>
        <v>0</v>
      </c>
      <c r="K2210" s="12" t="b">
        <f>AND(C2210="neutre",F2210="incels")</f>
        <v>0</v>
      </c>
    </row>
    <row r="2211" spans="1:11" ht="15.75" customHeight="1" x14ac:dyDescent="0.15">
      <c r="A2211" s="39" t="s">
        <v>3112</v>
      </c>
      <c r="B2211" s="40">
        <v>3115</v>
      </c>
      <c r="C2211" s="41" t="s">
        <v>2</v>
      </c>
      <c r="D2211" s="42">
        <v>0</v>
      </c>
      <c r="E2211" s="42">
        <v>1</v>
      </c>
      <c r="F2211" s="9" t="s">
        <v>2</v>
      </c>
      <c r="G2211" s="11">
        <f>IF(C2211=F2211,1,0)</f>
        <v>1</v>
      </c>
      <c r="H2211" s="11" t="b">
        <f>AND(C2211="incels",F2211="incels")</f>
        <v>0</v>
      </c>
      <c r="I2211" s="11" t="b">
        <f>AND(C2211="incels",F2211="neutre")</f>
        <v>0</v>
      </c>
      <c r="J2211" s="11" t="b">
        <f>AND(C2211="neutre",F2211="neutre")</f>
        <v>1</v>
      </c>
      <c r="K2211" s="12" t="b">
        <f>AND(C2211="neutre",F2211="incels")</f>
        <v>0</v>
      </c>
    </row>
    <row r="2212" spans="1:11" ht="15.75" customHeight="1" x14ac:dyDescent="0.15">
      <c r="A2212" s="39" t="s">
        <v>8898</v>
      </c>
      <c r="B2212" s="40">
        <v>8966</v>
      </c>
      <c r="C2212" s="41" t="s">
        <v>1</v>
      </c>
      <c r="D2212" s="42">
        <v>1</v>
      </c>
      <c r="E2212" s="42">
        <v>0</v>
      </c>
      <c r="F2212" s="9" t="s">
        <v>2</v>
      </c>
      <c r="G2212" s="11">
        <f>IF(C2212=F2212,1,0)</f>
        <v>0</v>
      </c>
      <c r="H2212" s="11" t="b">
        <f>AND(C2212="incels",F2212="incels")</f>
        <v>0</v>
      </c>
      <c r="I2212" s="11" t="b">
        <f>AND(C2212="incels",F2212="neutre")</f>
        <v>1</v>
      </c>
      <c r="J2212" s="11" t="b">
        <f>AND(C2212="neutre",F2212="neutre")</f>
        <v>0</v>
      </c>
      <c r="K2212" s="12" t="b">
        <f>AND(C2212="neutre",F2212="incels")</f>
        <v>0</v>
      </c>
    </row>
    <row r="2213" spans="1:11" ht="15.75" customHeight="1" x14ac:dyDescent="0.15">
      <c r="A2213" s="39" t="s">
        <v>5937</v>
      </c>
      <c r="B2213" s="40">
        <v>5970</v>
      </c>
      <c r="C2213" s="41" t="s">
        <v>2</v>
      </c>
      <c r="D2213" s="42">
        <v>0</v>
      </c>
      <c r="E2213" s="42">
        <v>1</v>
      </c>
      <c r="F2213" s="9" t="s">
        <v>2</v>
      </c>
      <c r="G2213" s="11">
        <f>IF(C2213=F2213,1,0)</f>
        <v>1</v>
      </c>
      <c r="H2213" s="11" t="b">
        <f>AND(C2213="incels",F2213="incels")</f>
        <v>0</v>
      </c>
      <c r="I2213" s="11" t="b">
        <f>AND(C2213="incels",F2213="neutre")</f>
        <v>0</v>
      </c>
      <c r="J2213" s="11" t="b">
        <f>AND(C2213="neutre",F2213="neutre")</f>
        <v>1</v>
      </c>
      <c r="K2213" s="12" t="b">
        <f>AND(C2213="neutre",F2213="incels")</f>
        <v>0</v>
      </c>
    </row>
    <row r="2214" spans="1:11" ht="15.75" customHeight="1" x14ac:dyDescent="0.15">
      <c r="A2214" s="39" t="s">
        <v>4166</v>
      </c>
      <c r="B2214" s="40">
        <v>4175</v>
      </c>
      <c r="C2214" s="41" t="s">
        <v>2</v>
      </c>
      <c r="D2214" s="42">
        <v>0</v>
      </c>
      <c r="E2214" s="42">
        <v>1</v>
      </c>
      <c r="F2214" s="9" t="s">
        <v>2</v>
      </c>
      <c r="G2214" s="11">
        <f>IF(C2214=F2214,1,0)</f>
        <v>1</v>
      </c>
      <c r="H2214" s="11" t="b">
        <f>AND(C2214="incels",F2214="incels")</f>
        <v>0</v>
      </c>
      <c r="I2214" s="11" t="b">
        <f>AND(C2214="incels",F2214="neutre")</f>
        <v>0</v>
      </c>
      <c r="J2214" s="11" t="b">
        <f>AND(C2214="neutre",F2214="neutre")</f>
        <v>1</v>
      </c>
      <c r="K2214" s="12" t="b">
        <f>AND(C2214="neutre",F2214="incels")</f>
        <v>0</v>
      </c>
    </row>
    <row r="2215" spans="1:11" ht="15.75" customHeight="1" x14ac:dyDescent="0.15">
      <c r="A2215" s="39" t="s">
        <v>304</v>
      </c>
      <c r="B2215" s="40">
        <v>302</v>
      </c>
      <c r="C2215" s="41" t="s">
        <v>1</v>
      </c>
      <c r="D2215" s="42">
        <v>0</v>
      </c>
      <c r="E2215" s="42">
        <v>0</v>
      </c>
      <c r="F2215" s="9" t="s">
        <v>2</v>
      </c>
      <c r="G2215" s="11">
        <f>IF(C2215=F2215,1,0)</f>
        <v>0</v>
      </c>
      <c r="H2215" s="11" t="b">
        <f>AND(C2215="incels",F2215="incels")</f>
        <v>0</v>
      </c>
      <c r="I2215" s="11" t="b">
        <f>AND(C2215="incels",F2215="neutre")</f>
        <v>1</v>
      </c>
      <c r="J2215" s="11" t="b">
        <f>AND(C2215="neutre",F2215="neutre")</f>
        <v>0</v>
      </c>
      <c r="K2215" s="12" t="b">
        <f>AND(C2215="neutre",F2215="incels")</f>
        <v>0</v>
      </c>
    </row>
    <row r="2216" spans="1:11" ht="15.75" customHeight="1" x14ac:dyDescent="0.15">
      <c r="A2216" s="39" t="s">
        <v>6804</v>
      </c>
      <c r="B2216" s="40">
        <v>6848</v>
      </c>
      <c r="C2216" s="41" t="s">
        <v>2</v>
      </c>
      <c r="D2216" s="42">
        <v>0</v>
      </c>
      <c r="E2216" s="42">
        <v>1</v>
      </c>
      <c r="F2216" s="9" t="s">
        <v>2</v>
      </c>
      <c r="G2216" s="11">
        <f>IF(C2216=F2216,1,0)</f>
        <v>1</v>
      </c>
      <c r="H2216" s="11" t="b">
        <f>AND(C2216="incels",F2216="incels")</f>
        <v>0</v>
      </c>
      <c r="I2216" s="11" t="b">
        <f>AND(C2216="incels",F2216="neutre")</f>
        <v>0</v>
      </c>
      <c r="J2216" s="11" t="b">
        <f>AND(C2216="neutre",F2216="neutre")</f>
        <v>1</v>
      </c>
      <c r="K2216" s="12" t="b">
        <f>AND(C2216="neutre",F2216="incels")</f>
        <v>0</v>
      </c>
    </row>
    <row r="2217" spans="1:11" ht="15.75" customHeight="1" x14ac:dyDescent="0.15">
      <c r="A2217" s="39" t="s">
        <v>9014</v>
      </c>
      <c r="B2217" s="40">
        <v>9085</v>
      </c>
      <c r="C2217" s="41" t="s">
        <v>1</v>
      </c>
      <c r="D2217" s="42">
        <v>0</v>
      </c>
      <c r="E2217" s="42">
        <v>0</v>
      </c>
      <c r="F2217" s="9" t="s">
        <v>2</v>
      </c>
      <c r="G2217" s="11">
        <f>IF(C2217=F2217,1,0)</f>
        <v>0</v>
      </c>
      <c r="H2217" s="11" t="b">
        <f>AND(C2217="incels",F2217="incels")</f>
        <v>0</v>
      </c>
      <c r="I2217" s="11" t="b">
        <f>AND(C2217="incels",F2217="neutre")</f>
        <v>1</v>
      </c>
      <c r="J2217" s="11" t="b">
        <f>AND(C2217="neutre",F2217="neutre")</f>
        <v>0</v>
      </c>
      <c r="K2217" s="12" t="b">
        <f>AND(C2217="neutre",F2217="incels")</f>
        <v>0</v>
      </c>
    </row>
    <row r="2218" spans="1:11" ht="15.75" customHeight="1" x14ac:dyDescent="0.15">
      <c r="A2218" s="39" t="s">
        <v>2164</v>
      </c>
      <c r="B2218" s="40">
        <v>2166</v>
      </c>
      <c r="C2218" s="41" t="s">
        <v>2</v>
      </c>
      <c r="D2218" s="42">
        <v>0</v>
      </c>
      <c r="E2218" s="42">
        <v>1</v>
      </c>
      <c r="F2218" s="9" t="s">
        <v>2</v>
      </c>
      <c r="G2218" s="11">
        <f>IF(C2218=F2218,1,0)</f>
        <v>1</v>
      </c>
      <c r="H2218" s="11" t="b">
        <f>AND(C2218="incels",F2218="incels")</f>
        <v>0</v>
      </c>
      <c r="I2218" s="11" t="b">
        <f>AND(C2218="incels",F2218="neutre")</f>
        <v>0</v>
      </c>
      <c r="J2218" s="11" t="b">
        <f>AND(C2218="neutre",F2218="neutre")</f>
        <v>1</v>
      </c>
      <c r="K2218" s="12" t="b">
        <f>AND(C2218="neutre",F2218="incels")</f>
        <v>0</v>
      </c>
    </row>
    <row r="2219" spans="1:11" ht="15.75" customHeight="1" x14ac:dyDescent="0.15">
      <c r="A2219" s="39" t="s">
        <v>654</v>
      </c>
      <c r="B2219" s="40">
        <v>653</v>
      </c>
      <c r="C2219" s="41" t="s">
        <v>2</v>
      </c>
      <c r="D2219" s="42">
        <v>0</v>
      </c>
      <c r="E2219" s="42">
        <v>1</v>
      </c>
      <c r="F2219" s="9" t="s">
        <v>2</v>
      </c>
      <c r="G2219" s="11">
        <f>IF(C2219=F2219,1,0)</f>
        <v>1</v>
      </c>
      <c r="H2219" s="11" t="b">
        <f>AND(C2219="incels",F2219="incels")</f>
        <v>0</v>
      </c>
      <c r="I2219" s="11" t="b">
        <f>AND(C2219="incels",F2219="neutre")</f>
        <v>0</v>
      </c>
      <c r="J2219" s="11" t="b">
        <f>AND(C2219="neutre",F2219="neutre")</f>
        <v>1</v>
      </c>
      <c r="K2219" s="12" t="b">
        <f>AND(C2219="neutre",F2219="incels")</f>
        <v>0</v>
      </c>
    </row>
    <row r="2220" spans="1:11" ht="15.75" customHeight="1" x14ac:dyDescent="0.15">
      <c r="A2220" s="39" t="s">
        <v>8778</v>
      </c>
      <c r="B2220" s="40">
        <v>8845</v>
      </c>
      <c r="C2220" s="41" t="s">
        <v>2</v>
      </c>
      <c r="D2220" s="42">
        <v>0</v>
      </c>
      <c r="E2220" s="42">
        <v>1</v>
      </c>
      <c r="F2220" s="9" t="s">
        <v>2</v>
      </c>
      <c r="G2220" s="11">
        <f>IF(C2220=F2220,1,0)</f>
        <v>1</v>
      </c>
      <c r="H2220" s="11" t="b">
        <f>AND(C2220="incels",F2220="incels")</f>
        <v>0</v>
      </c>
      <c r="I2220" s="11" t="b">
        <f>AND(C2220="incels",F2220="neutre")</f>
        <v>0</v>
      </c>
      <c r="J2220" s="11" t="b">
        <f>AND(C2220="neutre",F2220="neutre")</f>
        <v>1</v>
      </c>
      <c r="K2220" s="12" t="b">
        <f>AND(C2220="neutre",F2220="incels")</f>
        <v>0</v>
      </c>
    </row>
    <row r="2221" spans="1:11" ht="15.75" customHeight="1" x14ac:dyDescent="0.15">
      <c r="A2221" s="39" t="s">
        <v>4006</v>
      </c>
      <c r="B2221" s="40">
        <v>4013</v>
      </c>
      <c r="C2221" s="41" t="s">
        <v>2</v>
      </c>
      <c r="D2221" s="42">
        <v>0</v>
      </c>
      <c r="E2221" s="42">
        <v>1</v>
      </c>
      <c r="F2221" s="9" t="s">
        <v>2</v>
      </c>
      <c r="G2221" s="11">
        <f>IF(C2221=F2221,1,0)</f>
        <v>1</v>
      </c>
      <c r="H2221" s="11" t="b">
        <f>AND(C2221="incels",F2221="incels")</f>
        <v>0</v>
      </c>
      <c r="I2221" s="11" t="b">
        <f>AND(C2221="incels",F2221="neutre")</f>
        <v>0</v>
      </c>
      <c r="J2221" s="11" t="b">
        <f>AND(C2221="neutre",F2221="neutre")</f>
        <v>1</v>
      </c>
      <c r="K2221" s="12" t="b">
        <f>AND(C2221="neutre",F2221="incels")</f>
        <v>0</v>
      </c>
    </row>
    <row r="2222" spans="1:11" ht="15.75" customHeight="1" x14ac:dyDescent="0.15">
      <c r="A2222" s="39" t="s">
        <v>4026</v>
      </c>
      <c r="B2222" s="40">
        <v>4033</v>
      </c>
      <c r="C2222" s="41" t="s">
        <v>1</v>
      </c>
      <c r="D2222" s="42">
        <v>0</v>
      </c>
      <c r="E2222" s="42">
        <v>0</v>
      </c>
      <c r="F2222" s="9" t="s">
        <v>2</v>
      </c>
      <c r="G2222" s="11">
        <f>IF(C2222=F2222,1,0)</f>
        <v>0</v>
      </c>
      <c r="H2222" s="11" t="b">
        <f>AND(C2222="incels",F2222="incels")</f>
        <v>0</v>
      </c>
      <c r="I2222" s="11" t="b">
        <f>AND(C2222="incels",F2222="neutre")</f>
        <v>1</v>
      </c>
      <c r="J2222" s="11" t="b">
        <f>AND(C2222="neutre",F2222="neutre")</f>
        <v>0</v>
      </c>
      <c r="K2222" s="12" t="b">
        <f>AND(C2222="neutre",F2222="incels")</f>
        <v>0</v>
      </c>
    </row>
    <row r="2223" spans="1:11" ht="15.75" customHeight="1" x14ac:dyDescent="0.15">
      <c r="A2223" s="39" t="s">
        <v>8181</v>
      </c>
      <c r="B2223" s="40">
        <v>8243</v>
      </c>
      <c r="C2223" s="41" t="s">
        <v>2</v>
      </c>
      <c r="D2223" s="42">
        <v>0</v>
      </c>
      <c r="E2223" s="42">
        <v>1</v>
      </c>
      <c r="F2223" s="9" t="s">
        <v>2</v>
      </c>
      <c r="G2223" s="11">
        <f>IF(C2223=F2223,1,0)</f>
        <v>1</v>
      </c>
      <c r="H2223" s="11" t="b">
        <f>AND(C2223="incels",F2223="incels")</f>
        <v>0</v>
      </c>
      <c r="I2223" s="11" t="b">
        <f>AND(C2223="incels",F2223="neutre")</f>
        <v>0</v>
      </c>
      <c r="J2223" s="11" t="b">
        <f>AND(C2223="neutre",F2223="neutre")</f>
        <v>1</v>
      </c>
      <c r="K2223" s="12" t="b">
        <f>AND(C2223="neutre",F2223="incels")</f>
        <v>0</v>
      </c>
    </row>
    <row r="2224" spans="1:11" ht="15.75" customHeight="1" x14ac:dyDescent="0.15">
      <c r="A2224" s="39" t="s">
        <v>5190</v>
      </c>
      <c r="B2224" s="40">
        <v>5212</v>
      </c>
      <c r="C2224" s="41" t="s">
        <v>1</v>
      </c>
      <c r="D2224" s="42">
        <v>0</v>
      </c>
      <c r="E2224" s="42">
        <v>0</v>
      </c>
      <c r="F2224" s="9" t="s">
        <v>2</v>
      </c>
      <c r="G2224" s="11">
        <f>IF(C2224=F2224,1,0)</f>
        <v>0</v>
      </c>
      <c r="H2224" s="11" t="b">
        <f>AND(C2224="incels",F2224="incels")</f>
        <v>0</v>
      </c>
      <c r="I2224" s="11" t="b">
        <f>AND(C2224="incels",F2224="neutre")</f>
        <v>1</v>
      </c>
      <c r="J2224" s="11" t="b">
        <f>AND(C2224="neutre",F2224="neutre")</f>
        <v>0</v>
      </c>
      <c r="K2224" s="12" t="b">
        <f>AND(C2224="neutre",F2224="incels")</f>
        <v>0</v>
      </c>
    </row>
    <row r="2225" spans="1:11" ht="15.75" customHeight="1" x14ac:dyDescent="0.15">
      <c r="A2225" s="39" t="s">
        <v>2590</v>
      </c>
      <c r="B2225" s="40">
        <v>2592</v>
      </c>
      <c r="C2225" s="41" t="s">
        <v>2</v>
      </c>
      <c r="D2225" s="42">
        <v>0</v>
      </c>
      <c r="E2225" s="42">
        <v>1</v>
      </c>
      <c r="F2225" s="9" t="s">
        <v>2</v>
      </c>
      <c r="G2225" s="11">
        <f>IF(C2225=F2225,1,0)</f>
        <v>1</v>
      </c>
      <c r="H2225" s="11" t="b">
        <f>AND(C2225="incels",F2225="incels")</f>
        <v>0</v>
      </c>
      <c r="I2225" s="11" t="b">
        <f>AND(C2225="incels",F2225="neutre")</f>
        <v>0</v>
      </c>
      <c r="J2225" s="11" t="b">
        <f>AND(C2225="neutre",F2225="neutre")</f>
        <v>1</v>
      </c>
      <c r="K2225" s="12" t="b">
        <f>AND(C2225="neutre",F2225="incels")</f>
        <v>0</v>
      </c>
    </row>
    <row r="2226" spans="1:11" ht="15.75" customHeight="1" x14ac:dyDescent="0.15">
      <c r="A2226" s="39" t="s">
        <v>9751</v>
      </c>
      <c r="B2226" s="40">
        <v>9831</v>
      </c>
      <c r="C2226" s="41" t="s">
        <v>1</v>
      </c>
      <c r="D2226" s="42">
        <v>1</v>
      </c>
      <c r="E2226" s="42">
        <v>0</v>
      </c>
      <c r="F2226" s="9" t="s">
        <v>2</v>
      </c>
      <c r="G2226" s="11">
        <f>IF(C2226=F2226,1,0)</f>
        <v>0</v>
      </c>
      <c r="H2226" s="11" t="b">
        <f>AND(C2226="incels",F2226="incels")</f>
        <v>0</v>
      </c>
      <c r="I2226" s="11" t="b">
        <f>AND(C2226="incels",F2226="neutre")</f>
        <v>1</v>
      </c>
      <c r="J2226" s="11" t="b">
        <f>AND(C2226="neutre",F2226="neutre")</f>
        <v>0</v>
      </c>
      <c r="K2226" s="12" t="b">
        <f>AND(C2226="neutre",F2226="incels")</f>
        <v>0</v>
      </c>
    </row>
    <row r="2227" spans="1:11" ht="15.75" customHeight="1" x14ac:dyDescent="0.15">
      <c r="A2227" s="39" t="s">
        <v>6295</v>
      </c>
      <c r="B2227" s="40">
        <v>6332</v>
      </c>
      <c r="C2227" s="41" t="s">
        <v>2</v>
      </c>
      <c r="D2227" s="42">
        <v>0</v>
      </c>
      <c r="E2227" s="42">
        <v>1</v>
      </c>
      <c r="F2227" s="9" t="s">
        <v>2</v>
      </c>
      <c r="G2227" s="11">
        <f>IF(C2227=F2227,1,0)</f>
        <v>1</v>
      </c>
      <c r="H2227" s="11" t="b">
        <f>AND(C2227="incels",F2227="incels")</f>
        <v>0</v>
      </c>
      <c r="I2227" s="11" t="b">
        <f>AND(C2227="incels",F2227="neutre")</f>
        <v>0</v>
      </c>
      <c r="J2227" s="11" t="b">
        <f>AND(C2227="neutre",F2227="neutre")</f>
        <v>1</v>
      </c>
      <c r="K2227" s="12" t="b">
        <f>AND(C2227="neutre",F2227="incels")</f>
        <v>0</v>
      </c>
    </row>
    <row r="2228" spans="1:11" ht="15.75" customHeight="1" x14ac:dyDescent="0.15">
      <c r="A2228" s="39" t="s">
        <v>7819</v>
      </c>
      <c r="B2228" s="40">
        <v>7876</v>
      </c>
      <c r="C2228" s="41" t="s">
        <v>2</v>
      </c>
      <c r="D2228" s="42">
        <v>0</v>
      </c>
      <c r="E2228" s="42">
        <v>1</v>
      </c>
      <c r="F2228" s="9" t="s">
        <v>2</v>
      </c>
      <c r="G2228" s="11">
        <f>IF(C2228=F2228,1,0)</f>
        <v>1</v>
      </c>
      <c r="H2228" s="11" t="b">
        <f>AND(C2228="incels",F2228="incels")</f>
        <v>0</v>
      </c>
      <c r="I2228" s="11" t="b">
        <f>AND(C2228="incels",F2228="neutre")</f>
        <v>0</v>
      </c>
      <c r="J2228" s="11" t="b">
        <f>AND(C2228="neutre",F2228="neutre")</f>
        <v>1</v>
      </c>
      <c r="K2228" s="12" t="b">
        <f>AND(C2228="neutre",F2228="incels")</f>
        <v>0</v>
      </c>
    </row>
    <row r="2229" spans="1:11" ht="15.75" customHeight="1" x14ac:dyDescent="0.15">
      <c r="A2229" s="39" t="s">
        <v>1385</v>
      </c>
      <c r="B2229" s="40">
        <v>1386</v>
      </c>
      <c r="C2229" s="41" t="s">
        <v>2</v>
      </c>
      <c r="D2229" s="42">
        <v>0</v>
      </c>
      <c r="E2229" s="42">
        <v>1</v>
      </c>
      <c r="F2229" s="9" t="s">
        <v>2</v>
      </c>
      <c r="G2229" s="11">
        <f>IF(C2229=F2229,1,0)</f>
        <v>1</v>
      </c>
      <c r="H2229" s="11" t="b">
        <f>AND(C2229="incels",F2229="incels")</f>
        <v>0</v>
      </c>
      <c r="I2229" s="11" t="b">
        <f>AND(C2229="incels",F2229="neutre")</f>
        <v>0</v>
      </c>
      <c r="J2229" s="11" t="b">
        <f>AND(C2229="neutre",F2229="neutre")</f>
        <v>1</v>
      </c>
      <c r="K2229" s="12" t="b">
        <f>AND(C2229="neutre",F2229="incels")</f>
        <v>0</v>
      </c>
    </row>
    <row r="2230" spans="1:11" ht="15.75" customHeight="1" x14ac:dyDescent="0.15">
      <c r="A2230" s="39" t="s">
        <v>5548</v>
      </c>
      <c r="B2230" s="40">
        <v>5577</v>
      </c>
      <c r="C2230" s="41" t="s">
        <v>2</v>
      </c>
      <c r="D2230" s="42">
        <v>0</v>
      </c>
      <c r="E2230" s="42">
        <v>1</v>
      </c>
      <c r="F2230" s="9" t="s">
        <v>2</v>
      </c>
      <c r="G2230" s="11">
        <f>IF(C2230=F2230,1,0)</f>
        <v>1</v>
      </c>
      <c r="H2230" s="11" t="b">
        <f>AND(C2230="incels",F2230="incels")</f>
        <v>0</v>
      </c>
      <c r="I2230" s="11" t="b">
        <f>AND(C2230="incels",F2230="neutre")</f>
        <v>0</v>
      </c>
      <c r="J2230" s="11" t="b">
        <f>AND(C2230="neutre",F2230="neutre")</f>
        <v>1</v>
      </c>
      <c r="K2230" s="12" t="b">
        <f>AND(C2230="neutre",F2230="incels")</f>
        <v>0</v>
      </c>
    </row>
    <row r="2231" spans="1:11" ht="15.75" customHeight="1" x14ac:dyDescent="0.15">
      <c r="A2231" s="39" t="s">
        <v>3860</v>
      </c>
      <c r="B2231" s="40">
        <v>3867</v>
      </c>
      <c r="C2231" s="41" t="s">
        <v>2</v>
      </c>
      <c r="D2231" s="42">
        <v>0</v>
      </c>
      <c r="E2231" s="42">
        <v>1</v>
      </c>
      <c r="F2231" s="9" t="s">
        <v>2</v>
      </c>
      <c r="G2231" s="11">
        <f>IF(C2231=F2231,1,0)</f>
        <v>1</v>
      </c>
      <c r="H2231" s="11" t="b">
        <f>AND(C2231="incels",F2231="incels")</f>
        <v>0</v>
      </c>
      <c r="I2231" s="11" t="b">
        <f>AND(C2231="incels",F2231="neutre")</f>
        <v>0</v>
      </c>
      <c r="J2231" s="11" t="b">
        <f>AND(C2231="neutre",F2231="neutre")</f>
        <v>1</v>
      </c>
      <c r="K2231" s="12" t="b">
        <f>AND(C2231="neutre",F2231="incels")</f>
        <v>0</v>
      </c>
    </row>
    <row r="2232" spans="1:11" ht="15.75" customHeight="1" x14ac:dyDescent="0.15">
      <c r="A2232" s="39" t="s">
        <v>7885</v>
      </c>
      <c r="B2232" s="40">
        <v>7944</v>
      </c>
      <c r="C2232" s="41" t="s">
        <v>2</v>
      </c>
      <c r="D2232" s="42">
        <v>0</v>
      </c>
      <c r="E2232" s="42">
        <v>1</v>
      </c>
      <c r="F2232" s="9" t="s">
        <v>2</v>
      </c>
      <c r="G2232" s="11">
        <f>IF(C2232=F2232,1,0)</f>
        <v>1</v>
      </c>
      <c r="H2232" s="11" t="b">
        <f>AND(C2232="incels",F2232="incels")</f>
        <v>0</v>
      </c>
      <c r="I2232" s="11" t="b">
        <f>AND(C2232="incels",F2232="neutre")</f>
        <v>0</v>
      </c>
      <c r="J2232" s="11" t="b">
        <f>AND(C2232="neutre",F2232="neutre")</f>
        <v>1</v>
      </c>
      <c r="K2232" s="12" t="b">
        <f>AND(C2232="neutre",F2232="incels")</f>
        <v>0</v>
      </c>
    </row>
    <row r="2233" spans="1:11" ht="15.75" customHeight="1" x14ac:dyDescent="0.15">
      <c r="A2233" s="39" t="s">
        <v>2375</v>
      </c>
      <c r="B2233" s="40">
        <v>2377</v>
      </c>
      <c r="C2233" s="41" t="s">
        <v>2</v>
      </c>
      <c r="D2233" s="42">
        <v>0</v>
      </c>
      <c r="E2233" s="42">
        <v>1</v>
      </c>
      <c r="F2233" s="9" t="s">
        <v>2</v>
      </c>
      <c r="G2233" s="11">
        <f>IF(C2233=F2233,1,0)</f>
        <v>1</v>
      </c>
      <c r="H2233" s="11" t="b">
        <f>AND(C2233="incels",F2233="incels")</f>
        <v>0</v>
      </c>
      <c r="I2233" s="11" t="b">
        <f>AND(C2233="incels",F2233="neutre")</f>
        <v>0</v>
      </c>
      <c r="J2233" s="11" t="b">
        <f>AND(C2233="neutre",F2233="neutre")</f>
        <v>1</v>
      </c>
      <c r="K2233" s="12" t="b">
        <f>AND(C2233="neutre",F2233="incels")</f>
        <v>0</v>
      </c>
    </row>
    <row r="2234" spans="1:11" ht="15.75" customHeight="1" x14ac:dyDescent="0.15">
      <c r="A2234" s="39" t="s">
        <v>5751</v>
      </c>
      <c r="B2234" s="40">
        <v>5781</v>
      </c>
      <c r="C2234" s="41" t="s">
        <v>2</v>
      </c>
      <c r="D2234" s="42">
        <v>0</v>
      </c>
      <c r="E2234" s="42">
        <v>1</v>
      </c>
      <c r="F2234" s="9" t="s">
        <v>2</v>
      </c>
      <c r="G2234" s="11">
        <f>IF(C2234=F2234,1,0)</f>
        <v>1</v>
      </c>
      <c r="H2234" s="11" t="b">
        <f>AND(C2234="incels",F2234="incels")</f>
        <v>0</v>
      </c>
      <c r="I2234" s="11" t="b">
        <f>AND(C2234="incels",F2234="neutre")</f>
        <v>0</v>
      </c>
      <c r="J2234" s="11" t="b">
        <f>AND(C2234="neutre",F2234="neutre")</f>
        <v>1</v>
      </c>
      <c r="K2234" s="12" t="b">
        <f>AND(C2234="neutre",F2234="incels")</f>
        <v>0</v>
      </c>
    </row>
    <row r="2235" spans="1:11" ht="15.75" customHeight="1" x14ac:dyDescent="0.15">
      <c r="A2235" s="39" t="s">
        <v>4665</v>
      </c>
      <c r="B2235" s="40">
        <v>4677</v>
      </c>
      <c r="C2235" s="41" t="s">
        <v>2</v>
      </c>
      <c r="D2235" s="42">
        <v>0</v>
      </c>
      <c r="E2235" s="42">
        <v>1</v>
      </c>
      <c r="F2235" s="9" t="s">
        <v>2</v>
      </c>
      <c r="G2235" s="11">
        <f>IF(C2235=F2235,1,0)</f>
        <v>1</v>
      </c>
      <c r="H2235" s="11" t="b">
        <f>AND(C2235="incels",F2235="incels")</f>
        <v>0</v>
      </c>
      <c r="I2235" s="11" t="b">
        <f>AND(C2235="incels",F2235="neutre")</f>
        <v>0</v>
      </c>
      <c r="J2235" s="11" t="b">
        <f>AND(C2235="neutre",F2235="neutre")</f>
        <v>1</v>
      </c>
      <c r="K2235" s="12" t="b">
        <f>AND(C2235="neutre",F2235="incels")</f>
        <v>0</v>
      </c>
    </row>
    <row r="2236" spans="1:11" ht="15.75" customHeight="1" x14ac:dyDescent="0.15">
      <c r="A2236" s="39" t="s">
        <v>4723</v>
      </c>
      <c r="B2236" s="40">
        <v>4735</v>
      </c>
      <c r="C2236" s="41" t="s">
        <v>2</v>
      </c>
      <c r="D2236" s="42">
        <v>0</v>
      </c>
      <c r="E2236" s="42">
        <v>1</v>
      </c>
      <c r="F2236" s="9" t="s">
        <v>2</v>
      </c>
      <c r="G2236" s="11">
        <f>IF(C2236=F2236,1,0)</f>
        <v>1</v>
      </c>
      <c r="H2236" s="11" t="b">
        <f>AND(C2236="incels",F2236="incels")</f>
        <v>0</v>
      </c>
      <c r="I2236" s="11" t="b">
        <f>AND(C2236="incels",F2236="neutre")</f>
        <v>0</v>
      </c>
      <c r="J2236" s="11" t="b">
        <f>AND(C2236="neutre",F2236="neutre")</f>
        <v>1</v>
      </c>
      <c r="K2236" s="12" t="b">
        <f>AND(C2236="neutre",F2236="incels")</f>
        <v>0</v>
      </c>
    </row>
    <row r="2237" spans="1:11" ht="15.75" customHeight="1" x14ac:dyDescent="0.15">
      <c r="A2237" s="39" t="s">
        <v>5169</v>
      </c>
      <c r="B2237" s="40">
        <v>5191</v>
      </c>
      <c r="C2237" s="41" t="s">
        <v>1</v>
      </c>
      <c r="D2237" s="42">
        <v>0</v>
      </c>
      <c r="E2237" s="42">
        <v>0</v>
      </c>
      <c r="F2237" s="9" t="s">
        <v>2</v>
      </c>
      <c r="G2237" s="11">
        <f>IF(C2237=F2237,1,0)</f>
        <v>0</v>
      </c>
      <c r="H2237" s="11" t="b">
        <f>AND(C2237="incels",F2237="incels")</f>
        <v>0</v>
      </c>
      <c r="I2237" s="11" t="b">
        <f>AND(C2237="incels",F2237="neutre")</f>
        <v>1</v>
      </c>
      <c r="J2237" s="11" t="b">
        <f>AND(C2237="neutre",F2237="neutre")</f>
        <v>0</v>
      </c>
      <c r="K2237" s="12" t="b">
        <f>AND(C2237="neutre",F2237="incels")</f>
        <v>0</v>
      </c>
    </row>
    <row r="2238" spans="1:11" ht="15.75" customHeight="1" x14ac:dyDescent="0.15">
      <c r="A2238" s="39" t="s">
        <v>1500</v>
      </c>
      <c r="B2238" s="40">
        <v>1502</v>
      </c>
      <c r="C2238" s="41" t="s">
        <v>1</v>
      </c>
      <c r="D2238" s="42">
        <v>1</v>
      </c>
      <c r="E2238" s="42">
        <v>0</v>
      </c>
      <c r="F2238" s="9" t="s">
        <v>2</v>
      </c>
      <c r="G2238" s="11">
        <f>IF(C2238=F2238,1,0)</f>
        <v>0</v>
      </c>
      <c r="H2238" s="11" t="b">
        <f>AND(C2238="incels",F2238="incels")</f>
        <v>0</v>
      </c>
      <c r="I2238" s="11" t="b">
        <f>AND(C2238="incels",F2238="neutre")</f>
        <v>1</v>
      </c>
      <c r="J2238" s="11" t="b">
        <f>AND(C2238="neutre",F2238="neutre")</f>
        <v>0</v>
      </c>
      <c r="K2238" s="12" t="b">
        <f>AND(C2238="neutre",F2238="incels")</f>
        <v>0</v>
      </c>
    </row>
    <row r="2239" spans="1:11" ht="15.75" customHeight="1" x14ac:dyDescent="0.15">
      <c r="A2239" s="39" t="s">
        <v>4498</v>
      </c>
      <c r="B2239" s="40">
        <v>4508</v>
      </c>
      <c r="C2239" s="41" t="s">
        <v>2</v>
      </c>
      <c r="D2239" s="42">
        <v>0</v>
      </c>
      <c r="E2239" s="42">
        <v>1</v>
      </c>
      <c r="F2239" s="9" t="s">
        <v>2</v>
      </c>
      <c r="G2239" s="11">
        <f>IF(C2239=F2239,1,0)</f>
        <v>1</v>
      </c>
      <c r="H2239" s="11" t="b">
        <f>AND(C2239="incels",F2239="incels")</f>
        <v>0</v>
      </c>
      <c r="I2239" s="11" t="b">
        <f>AND(C2239="incels",F2239="neutre")</f>
        <v>0</v>
      </c>
      <c r="J2239" s="11" t="b">
        <f>AND(C2239="neutre",F2239="neutre")</f>
        <v>1</v>
      </c>
      <c r="K2239" s="12" t="b">
        <f>AND(C2239="neutre",F2239="incels")</f>
        <v>0</v>
      </c>
    </row>
    <row r="2240" spans="1:11" ht="15.75" customHeight="1" x14ac:dyDescent="0.15">
      <c r="A2240" s="39" t="s">
        <v>7746</v>
      </c>
      <c r="B2240" s="40">
        <v>7802</v>
      </c>
      <c r="C2240" s="41" t="s">
        <v>2</v>
      </c>
      <c r="D2240" s="42">
        <v>0</v>
      </c>
      <c r="E2240" s="42">
        <v>1</v>
      </c>
      <c r="F2240" s="9" t="s">
        <v>2</v>
      </c>
      <c r="G2240" s="11">
        <f>IF(C2240=F2240,1,0)</f>
        <v>1</v>
      </c>
      <c r="H2240" s="11" t="b">
        <f>AND(C2240="incels",F2240="incels")</f>
        <v>0</v>
      </c>
      <c r="I2240" s="11" t="b">
        <f>AND(C2240="incels",F2240="neutre")</f>
        <v>0</v>
      </c>
      <c r="J2240" s="11" t="b">
        <f>AND(C2240="neutre",F2240="neutre")</f>
        <v>1</v>
      </c>
      <c r="K2240" s="12" t="b">
        <f>AND(C2240="neutre",F2240="incels")</f>
        <v>0</v>
      </c>
    </row>
    <row r="2241" spans="1:11" ht="15.75" customHeight="1" x14ac:dyDescent="0.15">
      <c r="A2241" s="39" t="s">
        <v>3477</v>
      </c>
      <c r="B2241" s="40">
        <v>3482</v>
      </c>
      <c r="C2241" s="41" t="s">
        <v>1</v>
      </c>
      <c r="D2241" s="42">
        <v>0</v>
      </c>
      <c r="E2241" s="42">
        <v>0</v>
      </c>
      <c r="F2241" s="9" t="s">
        <v>2</v>
      </c>
      <c r="G2241" s="11">
        <f>IF(C2241=F2241,1,0)</f>
        <v>0</v>
      </c>
      <c r="H2241" s="11" t="b">
        <f>AND(C2241="incels",F2241="incels")</f>
        <v>0</v>
      </c>
      <c r="I2241" s="11" t="b">
        <f>AND(C2241="incels",F2241="neutre")</f>
        <v>1</v>
      </c>
      <c r="J2241" s="11" t="b">
        <f>AND(C2241="neutre",F2241="neutre")</f>
        <v>0</v>
      </c>
      <c r="K2241" s="12" t="b">
        <f>AND(C2241="neutre",F2241="incels")</f>
        <v>0</v>
      </c>
    </row>
    <row r="2242" spans="1:11" ht="15.75" customHeight="1" x14ac:dyDescent="0.15">
      <c r="A2242" s="39" t="s">
        <v>2031</v>
      </c>
      <c r="B2242" s="40">
        <v>2033</v>
      </c>
      <c r="C2242" s="41" t="s">
        <v>2</v>
      </c>
      <c r="D2242" s="42">
        <v>0</v>
      </c>
      <c r="E2242" s="42">
        <v>1</v>
      </c>
      <c r="F2242" s="9" t="s">
        <v>2</v>
      </c>
      <c r="G2242" s="11">
        <f>IF(C2242=F2242,1,0)</f>
        <v>1</v>
      </c>
      <c r="H2242" s="11" t="b">
        <f>AND(C2242="incels",F2242="incels")</f>
        <v>0</v>
      </c>
      <c r="I2242" s="11" t="b">
        <f>AND(C2242="incels",F2242="neutre")</f>
        <v>0</v>
      </c>
      <c r="J2242" s="11" t="b">
        <f>AND(C2242="neutre",F2242="neutre")</f>
        <v>1</v>
      </c>
      <c r="K2242" s="12" t="b">
        <f>AND(C2242="neutre",F2242="incels")</f>
        <v>0</v>
      </c>
    </row>
    <row r="2243" spans="1:11" ht="15.75" customHeight="1" x14ac:dyDescent="0.15">
      <c r="A2243" s="39" t="s">
        <v>6888</v>
      </c>
      <c r="B2243" s="40">
        <v>6932</v>
      </c>
      <c r="C2243" s="41" t="s">
        <v>2</v>
      </c>
      <c r="D2243" s="42">
        <v>0</v>
      </c>
      <c r="E2243" s="42">
        <v>1</v>
      </c>
      <c r="F2243" s="9" t="s">
        <v>2</v>
      </c>
      <c r="G2243" s="11">
        <f>IF(C2243=F2243,1,0)</f>
        <v>1</v>
      </c>
      <c r="H2243" s="11" t="b">
        <f>AND(C2243="incels",F2243="incels")</f>
        <v>0</v>
      </c>
      <c r="I2243" s="11" t="b">
        <f>AND(C2243="incels",F2243="neutre")</f>
        <v>0</v>
      </c>
      <c r="J2243" s="11" t="b">
        <f>AND(C2243="neutre",F2243="neutre")</f>
        <v>1</v>
      </c>
      <c r="K2243" s="12" t="b">
        <f>AND(C2243="neutre",F2243="incels")</f>
        <v>0</v>
      </c>
    </row>
    <row r="2244" spans="1:11" ht="15.75" customHeight="1" x14ac:dyDescent="0.15">
      <c r="A2244" s="39" t="s">
        <v>9080</v>
      </c>
      <c r="B2244" s="40">
        <v>9151</v>
      </c>
      <c r="C2244" s="41" t="s">
        <v>1</v>
      </c>
      <c r="D2244" s="42">
        <v>0</v>
      </c>
      <c r="E2244" s="42">
        <v>0</v>
      </c>
      <c r="F2244" s="9" t="s">
        <v>2</v>
      </c>
      <c r="G2244" s="11">
        <f>IF(C2244=F2244,1,0)</f>
        <v>0</v>
      </c>
      <c r="H2244" s="11" t="b">
        <f>AND(C2244="incels",F2244="incels")</f>
        <v>0</v>
      </c>
      <c r="I2244" s="11" t="b">
        <f>AND(C2244="incels",F2244="neutre")</f>
        <v>1</v>
      </c>
      <c r="J2244" s="11" t="b">
        <f>AND(C2244="neutre",F2244="neutre")</f>
        <v>0</v>
      </c>
      <c r="K2244" s="12" t="b">
        <f>AND(C2244="neutre",F2244="incels")</f>
        <v>0</v>
      </c>
    </row>
    <row r="2245" spans="1:11" ht="15.75" customHeight="1" x14ac:dyDescent="0.15">
      <c r="A2245" s="39" t="s">
        <v>6361</v>
      </c>
      <c r="B2245" s="40">
        <v>6400</v>
      </c>
      <c r="C2245" s="41" t="s">
        <v>2</v>
      </c>
      <c r="D2245" s="42">
        <v>0</v>
      </c>
      <c r="E2245" s="42">
        <v>1</v>
      </c>
      <c r="F2245" s="9" t="s">
        <v>2</v>
      </c>
      <c r="G2245" s="11">
        <f>IF(C2245=F2245,1,0)</f>
        <v>1</v>
      </c>
      <c r="H2245" s="11" t="b">
        <f>AND(C2245="incels",F2245="incels")</f>
        <v>0</v>
      </c>
      <c r="I2245" s="11" t="b">
        <f>AND(C2245="incels",F2245="neutre")</f>
        <v>0</v>
      </c>
      <c r="J2245" s="11" t="b">
        <f>AND(C2245="neutre",F2245="neutre")</f>
        <v>1</v>
      </c>
      <c r="K2245" s="12" t="b">
        <f>AND(C2245="neutre",F2245="incels")</f>
        <v>0</v>
      </c>
    </row>
    <row r="2246" spans="1:11" ht="15.75" customHeight="1" x14ac:dyDescent="0.15">
      <c r="A2246" s="39" t="s">
        <v>8985</v>
      </c>
      <c r="B2246" s="40">
        <v>9055</v>
      </c>
      <c r="C2246" s="41" t="s">
        <v>1</v>
      </c>
      <c r="D2246" s="42">
        <v>0</v>
      </c>
      <c r="E2246" s="42">
        <v>0</v>
      </c>
      <c r="F2246" s="9" t="s">
        <v>2</v>
      </c>
      <c r="G2246" s="11">
        <f>IF(C2246=F2246,1,0)</f>
        <v>0</v>
      </c>
      <c r="H2246" s="11" t="b">
        <f>AND(C2246="incels",F2246="incels")</f>
        <v>0</v>
      </c>
      <c r="I2246" s="11" t="b">
        <f>AND(C2246="incels",F2246="neutre")</f>
        <v>1</v>
      </c>
      <c r="J2246" s="11" t="b">
        <f>AND(C2246="neutre",F2246="neutre")</f>
        <v>0</v>
      </c>
      <c r="K2246" s="12" t="b">
        <f>AND(C2246="neutre",F2246="incels")</f>
        <v>0</v>
      </c>
    </row>
    <row r="2247" spans="1:11" ht="15.75" customHeight="1" x14ac:dyDescent="0.15">
      <c r="A2247" s="39" t="s">
        <v>576</v>
      </c>
      <c r="B2247" s="40">
        <v>574</v>
      </c>
      <c r="C2247" s="41" t="s">
        <v>2</v>
      </c>
      <c r="D2247" s="42">
        <v>0</v>
      </c>
      <c r="E2247" s="42">
        <v>1</v>
      </c>
      <c r="F2247" s="9" t="s">
        <v>2</v>
      </c>
      <c r="G2247" s="11">
        <f>IF(C2247=F2247,1,0)</f>
        <v>1</v>
      </c>
      <c r="H2247" s="11" t="b">
        <f>AND(C2247="incels",F2247="incels")</f>
        <v>0</v>
      </c>
      <c r="I2247" s="11" t="b">
        <f>AND(C2247="incels",F2247="neutre")</f>
        <v>0</v>
      </c>
      <c r="J2247" s="11" t="b">
        <f>AND(C2247="neutre",F2247="neutre")</f>
        <v>1</v>
      </c>
      <c r="K2247" s="12" t="b">
        <f>AND(C2247="neutre",F2247="incels")</f>
        <v>0</v>
      </c>
    </row>
    <row r="2248" spans="1:11" ht="15.75" customHeight="1" x14ac:dyDescent="0.15">
      <c r="A2248" s="39" t="s">
        <v>6549</v>
      </c>
      <c r="B2248" s="40">
        <v>6589</v>
      </c>
      <c r="C2248" s="41" t="s">
        <v>2</v>
      </c>
      <c r="D2248" s="42">
        <v>0</v>
      </c>
      <c r="E2248" s="42">
        <v>1</v>
      </c>
      <c r="F2248" s="9" t="s">
        <v>2</v>
      </c>
      <c r="G2248" s="11">
        <f>IF(C2248=F2248,1,0)</f>
        <v>1</v>
      </c>
      <c r="H2248" s="11" t="b">
        <f>AND(C2248="incels",F2248="incels")</f>
        <v>0</v>
      </c>
      <c r="I2248" s="11" t="b">
        <f>AND(C2248="incels",F2248="neutre")</f>
        <v>0</v>
      </c>
      <c r="J2248" s="11" t="b">
        <f>AND(C2248="neutre",F2248="neutre")</f>
        <v>1</v>
      </c>
      <c r="K2248" s="12" t="b">
        <f>AND(C2248="neutre",F2248="incels")</f>
        <v>0</v>
      </c>
    </row>
    <row r="2249" spans="1:11" ht="15.75" customHeight="1" x14ac:dyDescent="0.15">
      <c r="A2249" s="39" t="s">
        <v>7767</v>
      </c>
      <c r="B2249" s="40">
        <v>7823</v>
      </c>
      <c r="C2249" s="41" t="s">
        <v>2</v>
      </c>
      <c r="D2249" s="42">
        <v>0</v>
      </c>
      <c r="E2249" s="42">
        <v>1</v>
      </c>
      <c r="F2249" s="9" t="s">
        <v>2</v>
      </c>
      <c r="G2249" s="11">
        <f>IF(C2249=F2249,1,0)</f>
        <v>1</v>
      </c>
      <c r="H2249" s="11" t="b">
        <f>AND(C2249="incels",F2249="incels")</f>
        <v>0</v>
      </c>
      <c r="I2249" s="11" t="b">
        <f>AND(C2249="incels",F2249="neutre")</f>
        <v>0</v>
      </c>
      <c r="J2249" s="11" t="b">
        <f>AND(C2249="neutre",F2249="neutre")</f>
        <v>1</v>
      </c>
      <c r="K2249" s="12" t="b">
        <f>AND(C2249="neutre",F2249="incels")</f>
        <v>0</v>
      </c>
    </row>
    <row r="2250" spans="1:11" ht="15.75" customHeight="1" x14ac:dyDescent="0.15">
      <c r="A2250" s="39" t="s">
        <v>8529</v>
      </c>
      <c r="B2250" s="40">
        <v>8593</v>
      </c>
      <c r="C2250" s="41" t="s">
        <v>2</v>
      </c>
      <c r="D2250" s="42">
        <v>0</v>
      </c>
      <c r="E2250" s="42">
        <v>1</v>
      </c>
      <c r="F2250" s="9" t="s">
        <v>2</v>
      </c>
      <c r="G2250" s="11">
        <f>IF(C2250=F2250,1,0)</f>
        <v>1</v>
      </c>
      <c r="H2250" s="11" t="b">
        <f>AND(C2250="incels",F2250="incels")</f>
        <v>0</v>
      </c>
      <c r="I2250" s="11" t="b">
        <f>AND(C2250="incels",F2250="neutre")</f>
        <v>0</v>
      </c>
      <c r="J2250" s="11" t="b">
        <f>AND(C2250="neutre",F2250="neutre")</f>
        <v>1</v>
      </c>
      <c r="K2250" s="12" t="b">
        <f>AND(C2250="neutre",F2250="incels")</f>
        <v>0</v>
      </c>
    </row>
    <row r="2251" spans="1:11" ht="15.75" customHeight="1" x14ac:dyDescent="0.15">
      <c r="A2251" s="39" t="s">
        <v>4097</v>
      </c>
      <c r="B2251" s="40">
        <v>4105</v>
      </c>
      <c r="C2251" s="41" t="s">
        <v>2</v>
      </c>
      <c r="D2251" s="42">
        <v>0</v>
      </c>
      <c r="E2251" s="42">
        <v>1</v>
      </c>
      <c r="F2251" s="9" t="s">
        <v>2</v>
      </c>
      <c r="G2251" s="11">
        <f>IF(C2251=F2251,1,0)</f>
        <v>1</v>
      </c>
      <c r="H2251" s="11" t="b">
        <f>AND(C2251="incels",F2251="incels")</f>
        <v>0</v>
      </c>
      <c r="I2251" s="11" t="b">
        <f>AND(C2251="incels",F2251="neutre")</f>
        <v>0</v>
      </c>
      <c r="J2251" s="11" t="b">
        <f>AND(C2251="neutre",F2251="neutre")</f>
        <v>1</v>
      </c>
      <c r="K2251" s="12" t="b">
        <f>AND(C2251="neutre",F2251="incels")</f>
        <v>0</v>
      </c>
    </row>
    <row r="2252" spans="1:11" ht="15.75" customHeight="1" x14ac:dyDescent="0.15">
      <c r="A2252" s="39" t="s">
        <v>3231</v>
      </c>
      <c r="B2252" s="40">
        <v>3234</v>
      </c>
      <c r="C2252" s="41" t="s">
        <v>2</v>
      </c>
      <c r="D2252" s="42">
        <v>0</v>
      </c>
      <c r="E2252" s="42">
        <v>1</v>
      </c>
      <c r="F2252" s="9" t="s">
        <v>2</v>
      </c>
      <c r="G2252" s="11">
        <f>IF(C2252=F2252,1,0)</f>
        <v>1</v>
      </c>
      <c r="H2252" s="11" t="b">
        <f>AND(C2252="incels",F2252="incels")</f>
        <v>0</v>
      </c>
      <c r="I2252" s="11" t="b">
        <f>AND(C2252="incels",F2252="neutre")</f>
        <v>0</v>
      </c>
      <c r="J2252" s="11" t="b">
        <f>AND(C2252="neutre",F2252="neutre")</f>
        <v>1</v>
      </c>
      <c r="K2252" s="12" t="b">
        <f>AND(C2252="neutre",F2252="incels")</f>
        <v>0</v>
      </c>
    </row>
    <row r="2253" spans="1:11" ht="15.75" customHeight="1" x14ac:dyDescent="0.15">
      <c r="A2253" s="39" t="s">
        <v>6313</v>
      </c>
      <c r="B2253" s="40">
        <v>6350</v>
      </c>
      <c r="C2253" s="41" t="s">
        <v>2</v>
      </c>
      <c r="D2253" s="42">
        <v>0</v>
      </c>
      <c r="E2253" s="42">
        <v>1</v>
      </c>
      <c r="F2253" s="9" t="s">
        <v>2</v>
      </c>
      <c r="G2253" s="11">
        <f>IF(C2253=F2253,1,0)</f>
        <v>1</v>
      </c>
      <c r="H2253" s="11" t="b">
        <f>AND(C2253="incels",F2253="incels")</f>
        <v>0</v>
      </c>
      <c r="I2253" s="11" t="b">
        <f>AND(C2253="incels",F2253="neutre")</f>
        <v>0</v>
      </c>
      <c r="J2253" s="11" t="b">
        <f>AND(C2253="neutre",F2253="neutre")</f>
        <v>1</v>
      </c>
      <c r="K2253" s="12" t="b">
        <f>AND(C2253="neutre",F2253="incels")</f>
        <v>0</v>
      </c>
    </row>
    <row r="2254" spans="1:11" ht="15.75" customHeight="1" x14ac:dyDescent="0.15">
      <c r="A2254" s="39" t="s">
        <v>6387</v>
      </c>
      <c r="B2254" s="40">
        <v>6426</v>
      </c>
      <c r="C2254" s="41" t="s">
        <v>2</v>
      </c>
      <c r="D2254" s="42">
        <v>0</v>
      </c>
      <c r="E2254" s="42">
        <v>1</v>
      </c>
      <c r="F2254" s="9" t="s">
        <v>2</v>
      </c>
      <c r="G2254" s="11">
        <f>IF(C2254=F2254,1,0)</f>
        <v>1</v>
      </c>
      <c r="H2254" s="11" t="b">
        <f>AND(C2254="incels",F2254="incels")</f>
        <v>0</v>
      </c>
      <c r="I2254" s="11" t="b">
        <f>AND(C2254="incels",F2254="neutre")</f>
        <v>0</v>
      </c>
      <c r="J2254" s="11" t="b">
        <f>AND(C2254="neutre",F2254="neutre")</f>
        <v>1</v>
      </c>
      <c r="K2254" s="12" t="b">
        <f>AND(C2254="neutre",F2254="incels")</f>
        <v>0</v>
      </c>
    </row>
    <row r="2255" spans="1:11" ht="15.75" customHeight="1" x14ac:dyDescent="0.15">
      <c r="A2255" s="39" t="s">
        <v>5331</v>
      </c>
      <c r="B2255" s="40">
        <v>5356</v>
      </c>
      <c r="C2255" s="41" t="s">
        <v>2</v>
      </c>
      <c r="D2255" s="42">
        <v>0</v>
      </c>
      <c r="E2255" s="42">
        <v>1</v>
      </c>
      <c r="F2255" s="9" t="s">
        <v>2</v>
      </c>
      <c r="G2255" s="11">
        <f>IF(C2255=F2255,1,0)</f>
        <v>1</v>
      </c>
      <c r="H2255" s="11" t="b">
        <f>AND(C2255="incels",F2255="incels")</f>
        <v>0</v>
      </c>
      <c r="I2255" s="11" t="b">
        <f>AND(C2255="incels",F2255="neutre")</f>
        <v>0</v>
      </c>
      <c r="J2255" s="11" t="b">
        <f>AND(C2255="neutre",F2255="neutre")</f>
        <v>1</v>
      </c>
      <c r="K2255" s="12" t="b">
        <f>AND(C2255="neutre",F2255="incels")</f>
        <v>0</v>
      </c>
    </row>
    <row r="2256" spans="1:11" ht="15.75" customHeight="1" x14ac:dyDescent="0.15">
      <c r="A2256" s="39" t="s">
        <v>138</v>
      </c>
      <c r="B2256" s="40">
        <v>135</v>
      </c>
      <c r="C2256" s="41" t="s">
        <v>2</v>
      </c>
      <c r="D2256" s="42">
        <v>0</v>
      </c>
      <c r="E2256" s="42">
        <v>1</v>
      </c>
      <c r="F2256" s="9" t="s">
        <v>2</v>
      </c>
      <c r="G2256" s="11">
        <f>IF(C2256=F2256,1,0)</f>
        <v>1</v>
      </c>
      <c r="H2256" s="11" t="b">
        <f>AND(C2256="incels",F2256="incels")</f>
        <v>0</v>
      </c>
      <c r="I2256" s="11" t="b">
        <f>AND(C2256="incels",F2256="neutre")</f>
        <v>0</v>
      </c>
      <c r="J2256" s="11" t="b">
        <f>AND(C2256="neutre",F2256="neutre")</f>
        <v>1</v>
      </c>
      <c r="K2256" s="12" t="b">
        <f>AND(C2256="neutre",F2256="incels")</f>
        <v>0</v>
      </c>
    </row>
    <row r="2257" spans="1:11" ht="15.75" customHeight="1" x14ac:dyDescent="0.15">
      <c r="A2257" s="39" t="s">
        <v>7348</v>
      </c>
      <c r="B2257" s="40">
        <v>7401</v>
      </c>
      <c r="C2257" s="41" t="s">
        <v>2</v>
      </c>
      <c r="D2257" s="42">
        <v>0</v>
      </c>
      <c r="E2257" s="42">
        <v>1</v>
      </c>
      <c r="F2257" s="9" t="s">
        <v>2</v>
      </c>
      <c r="G2257" s="11">
        <f>IF(C2257=F2257,1,0)</f>
        <v>1</v>
      </c>
      <c r="H2257" s="11" t="b">
        <f>AND(C2257="incels",F2257="incels")</f>
        <v>0</v>
      </c>
      <c r="I2257" s="11" t="b">
        <f>AND(C2257="incels",F2257="neutre")</f>
        <v>0</v>
      </c>
      <c r="J2257" s="11" t="b">
        <f>AND(C2257="neutre",F2257="neutre")</f>
        <v>1</v>
      </c>
      <c r="K2257" s="12" t="b">
        <f>AND(C2257="neutre",F2257="incels")</f>
        <v>0</v>
      </c>
    </row>
    <row r="2258" spans="1:11" ht="15.75" customHeight="1" x14ac:dyDescent="0.15">
      <c r="A2258" s="39" t="s">
        <v>6321</v>
      </c>
      <c r="B2258" s="40">
        <v>6358</v>
      </c>
      <c r="C2258" s="41" t="s">
        <v>2</v>
      </c>
      <c r="D2258" s="42">
        <v>0</v>
      </c>
      <c r="E2258" s="42">
        <v>1</v>
      </c>
      <c r="F2258" s="9" t="s">
        <v>2</v>
      </c>
      <c r="G2258" s="11">
        <f>IF(C2258=F2258,1,0)</f>
        <v>1</v>
      </c>
      <c r="H2258" s="11" t="b">
        <f>AND(C2258="incels",F2258="incels")</f>
        <v>0</v>
      </c>
      <c r="I2258" s="11" t="b">
        <f>AND(C2258="incels",F2258="neutre")</f>
        <v>0</v>
      </c>
      <c r="J2258" s="11" t="b">
        <f>AND(C2258="neutre",F2258="neutre")</f>
        <v>1</v>
      </c>
      <c r="K2258" s="12" t="b">
        <f>AND(C2258="neutre",F2258="incels")</f>
        <v>0</v>
      </c>
    </row>
    <row r="2259" spans="1:11" ht="15.75" customHeight="1" x14ac:dyDescent="0.15">
      <c r="A2259" s="39" t="s">
        <v>8315</v>
      </c>
      <c r="B2259" s="40">
        <v>8377</v>
      </c>
      <c r="C2259" s="41" t="s">
        <v>2</v>
      </c>
      <c r="D2259" s="42">
        <v>0</v>
      </c>
      <c r="E2259" s="42">
        <v>1</v>
      </c>
      <c r="F2259" s="9" t="s">
        <v>2</v>
      </c>
      <c r="G2259" s="11">
        <f>IF(C2259=F2259,1,0)</f>
        <v>1</v>
      </c>
      <c r="H2259" s="11" t="b">
        <f>AND(C2259="incels",F2259="incels")</f>
        <v>0</v>
      </c>
      <c r="I2259" s="11" t="b">
        <f>AND(C2259="incels",F2259="neutre")</f>
        <v>0</v>
      </c>
      <c r="J2259" s="11" t="b">
        <f>AND(C2259="neutre",F2259="neutre")</f>
        <v>1</v>
      </c>
      <c r="K2259" s="12" t="b">
        <f>AND(C2259="neutre",F2259="incels")</f>
        <v>0</v>
      </c>
    </row>
    <row r="2260" spans="1:11" ht="15.75" customHeight="1" x14ac:dyDescent="0.15">
      <c r="A2260" s="39" t="s">
        <v>5652</v>
      </c>
      <c r="B2260" s="40">
        <v>5681</v>
      </c>
      <c r="C2260" s="41" t="s">
        <v>2</v>
      </c>
      <c r="D2260" s="42">
        <v>0</v>
      </c>
      <c r="E2260" s="42">
        <v>1</v>
      </c>
      <c r="F2260" s="9" t="s">
        <v>2</v>
      </c>
      <c r="G2260" s="11">
        <f>IF(C2260=F2260,1,0)</f>
        <v>1</v>
      </c>
      <c r="H2260" s="11" t="b">
        <f>AND(C2260="incels",F2260="incels")</f>
        <v>0</v>
      </c>
      <c r="I2260" s="11" t="b">
        <f>AND(C2260="incels",F2260="neutre")</f>
        <v>0</v>
      </c>
      <c r="J2260" s="11" t="b">
        <f>AND(C2260="neutre",F2260="neutre")</f>
        <v>1</v>
      </c>
      <c r="K2260" s="12" t="b">
        <f>AND(C2260="neutre",F2260="incels")</f>
        <v>0</v>
      </c>
    </row>
    <row r="2261" spans="1:11" ht="15.75" customHeight="1" x14ac:dyDescent="0.15">
      <c r="A2261" s="39" t="s">
        <v>6526</v>
      </c>
      <c r="B2261" s="40">
        <v>6566</v>
      </c>
      <c r="C2261" s="41" t="s">
        <v>2</v>
      </c>
      <c r="D2261" s="42">
        <v>0</v>
      </c>
      <c r="E2261" s="42">
        <v>1</v>
      </c>
      <c r="F2261" s="9" t="s">
        <v>2</v>
      </c>
      <c r="G2261" s="11">
        <f>IF(C2261=F2261,1,0)</f>
        <v>1</v>
      </c>
      <c r="H2261" s="11" t="b">
        <f>AND(C2261="incels",F2261="incels")</f>
        <v>0</v>
      </c>
      <c r="I2261" s="11" t="b">
        <f>AND(C2261="incels",F2261="neutre")</f>
        <v>0</v>
      </c>
      <c r="J2261" s="11" t="b">
        <f>AND(C2261="neutre",F2261="neutre")</f>
        <v>1</v>
      </c>
      <c r="K2261" s="12" t="b">
        <f>AND(C2261="neutre",F2261="incels")</f>
        <v>0</v>
      </c>
    </row>
    <row r="2262" spans="1:11" ht="15.75" customHeight="1" x14ac:dyDescent="0.15">
      <c r="A2262" s="39" t="s">
        <v>720</v>
      </c>
      <c r="B2262" s="40">
        <v>719</v>
      </c>
      <c r="C2262" s="41" t="s">
        <v>1</v>
      </c>
      <c r="D2262" s="42">
        <v>0</v>
      </c>
      <c r="E2262" s="42">
        <v>0</v>
      </c>
      <c r="F2262" s="9" t="s">
        <v>2</v>
      </c>
      <c r="G2262" s="11">
        <f>IF(C2262=F2262,1,0)</f>
        <v>0</v>
      </c>
      <c r="H2262" s="11" t="b">
        <f>AND(C2262="incels",F2262="incels")</f>
        <v>0</v>
      </c>
      <c r="I2262" s="11" t="b">
        <f>AND(C2262="incels",F2262="neutre")</f>
        <v>1</v>
      </c>
      <c r="J2262" s="11" t="b">
        <f>AND(C2262="neutre",F2262="neutre")</f>
        <v>0</v>
      </c>
      <c r="K2262" s="12" t="b">
        <f>AND(C2262="neutre",F2262="incels")</f>
        <v>0</v>
      </c>
    </row>
    <row r="2263" spans="1:11" ht="15.75" customHeight="1" x14ac:dyDescent="0.15">
      <c r="A2263" s="39" t="s">
        <v>1407</v>
      </c>
      <c r="B2263" s="40">
        <v>1408</v>
      </c>
      <c r="C2263" s="41" t="s">
        <v>2</v>
      </c>
      <c r="D2263" s="42">
        <v>0</v>
      </c>
      <c r="E2263" s="42">
        <v>1</v>
      </c>
      <c r="F2263" s="9" t="s">
        <v>2</v>
      </c>
      <c r="G2263" s="11">
        <f>IF(C2263=F2263,1,0)</f>
        <v>1</v>
      </c>
      <c r="H2263" s="11" t="b">
        <f>AND(C2263="incels",F2263="incels")</f>
        <v>0</v>
      </c>
      <c r="I2263" s="11" t="b">
        <f>AND(C2263="incels",F2263="neutre")</f>
        <v>0</v>
      </c>
      <c r="J2263" s="11" t="b">
        <f>AND(C2263="neutre",F2263="neutre")</f>
        <v>1</v>
      </c>
      <c r="K2263" s="12" t="b">
        <f>AND(C2263="neutre",F2263="incels")</f>
        <v>0</v>
      </c>
    </row>
    <row r="2264" spans="1:11" ht="15.75" customHeight="1" x14ac:dyDescent="0.15">
      <c r="A2264" s="39" t="s">
        <v>7589</v>
      </c>
      <c r="B2264" s="40">
        <v>7645</v>
      </c>
      <c r="C2264" s="41" t="s">
        <v>1</v>
      </c>
      <c r="D2264" s="42">
        <v>0</v>
      </c>
      <c r="E2264" s="42">
        <v>0</v>
      </c>
      <c r="F2264" s="9" t="s">
        <v>2</v>
      </c>
      <c r="G2264" s="11">
        <f>IF(C2264=F2264,1,0)</f>
        <v>0</v>
      </c>
      <c r="H2264" s="11" t="b">
        <f>AND(C2264="incels",F2264="incels")</f>
        <v>0</v>
      </c>
      <c r="I2264" s="11" t="b">
        <f>AND(C2264="incels",F2264="neutre")</f>
        <v>1</v>
      </c>
      <c r="J2264" s="11" t="b">
        <f>AND(C2264="neutre",F2264="neutre")</f>
        <v>0</v>
      </c>
      <c r="K2264" s="12" t="b">
        <f>AND(C2264="neutre",F2264="incels")</f>
        <v>0</v>
      </c>
    </row>
    <row r="2265" spans="1:11" ht="15.75" customHeight="1" x14ac:dyDescent="0.15">
      <c r="A2265" s="39" t="s">
        <v>6154</v>
      </c>
      <c r="B2265" s="40">
        <v>6190</v>
      </c>
      <c r="C2265" s="41" t="s">
        <v>1</v>
      </c>
      <c r="D2265" s="42">
        <v>0</v>
      </c>
      <c r="E2265" s="42">
        <v>0</v>
      </c>
      <c r="F2265" s="9" t="s">
        <v>2</v>
      </c>
      <c r="G2265" s="11">
        <f>IF(C2265=F2265,1,0)</f>
        <v>0</v>
      </c>
      <c r="H2265" s="11" t="b">
        <f>AND(C2265="incels",F2265="incels")</f>
        <v>0</v>
      </c>
      <c r="I2265" s="11" t="b">
        <f>AND(C2265="incels",F2265="neutre")</f>
        <v>1</v>
      </c>
      <c r="J2265" s="11" t="b">
        <f>AND(C2265="neutre",F2265="neutre")</f>
        <v>0</v>
      </c>
      <c r="K2265" s="12" t="b">
        <f>AND(C2265="neutre",F2265="incels")</f>
        <v>0</v>
      </c>
    </row>
    <row r="2266" spans="1:11" ht="15.75" customHeight="1" x14ac:dyDescent="0.15">
      <c r="A2266" s="39" t="s">
        <v>3041</v>
      </c>
      <c r="B2266" s="40">
        <v>3044</v>
      </c>
      <c r="C2266" s="41" t="s">
        <v>1</v>
      </c>
      <c r="D2266" s="42">
        <v>0</v>
      </c>
      <c r="E2266" s="42">
        <v>0</v>
      </c>
      <c r="F2266" s="9" t="s">
        <v>2</v>
      </c>
      <c r="G2266" s="11">
        <f>IF(C2266=F2266,1,0)</f>
        <v>0</v>
      </c>
      <c r="H2266" s="11" t="b">
        <f>AND(C2266="incels",F2266="incels")</f>
        <v>0</v>
      </c>
      <c r="I2266" s="11" t="b">
        <f>AND(C2266="incels",F2266="neutre")</f>
        <v>1</v>
      </c>
      <c r="J2266" s="11" t="b">
        <f>AND(C2266="neutre",F2266="neutre")</f>
        <v>0</v>
      </c>
      <c r="K2266" s="12" t="b">
        <f>AND(C2266="neutre",F2266="incels")</f>
        <v>0</v>
      </c>
    </row>
    <row r="2267" spans="1:11" ht="15.75" customHeight="1" x14ac:dyDescent="0.15">
      <c r="A2267" s="39" t="s">
        <v>8977</v>
      </c>
      <c r="B2267" s="40">
        <v>9047</v>
      </c>
      <c r="C2267" s="41" t="s">
        <v>2</v>
      </c>
      <c r="D2267" s="42">
        <v>0</v>
      </c>
      <c r="E2267" s="42">
        <v>1</v>
      </c>
      <c r="F2267" s="9" t="s">
        <v>2</v>
      </c>
      <c r="G2267" s="11">
        <f>IF(C2267=F2267,1,0)</f>
        <v>1</v>
      </c>
      <c r="H2267" s="11" t="b">
        <f>AND(C2267="incels",F2267="incels")</f>
        <v>0</v>
      </c>
      <c r="I2267" s="11" t="b">
        <f>AND(C2267="incels",F2267="neutre")</f>
        <v>0</v>
      </c>
      <c r="J2267" s="11" t="b">
        <f>AND(C2267="neutre",F2267="neutre")</f>
        <v>1</v>
      </c>
      <c r="K2267" s="12" t="b">
        <f>AND(C2267="neutre",F2267="incels")</f>
        <v>0</v>
      </c>
    </row>
    <row r="2268" spans="1:11" ht="15.75" customHeight="1" x14ac:dyDescent="0.15">
      <c r="A2268" s="39" t="s">
        <v>3043</v>
      </c>
      <c r="B2268" s="40">
        <v>3046</v>
      </c>
      <c r="C2268" s="41" t="s">
        <v>2</v>
      </c>
      <c r="D2268" s="42">
        <v>0</v>
      </c>
      <c r="E2268" s="42">
        <v>1</v>
      </c>
      <c r="F2268" s="9" t="s">
        <v>2</v>
      </c>
      <c r="G2268" s="11">
        <f>IF(C2268=F2268,1,0)</f>
        <v>1</v>
      </c>
      <c r="H2268" s="11" t="b">
        <f>AND(C2268="incels",F2268="incels")</f>
        <v>0</v>
      </c>
      <c r="I2268" s="11" t="b">
        <f>AND(C2268="incels",F2268="neutre")</f>
        <v>0</v>
      </c>
      <c r="J2268" s="11" t="b">
        <f>AND(C2268="neutre",F2268="neutre")</f>
        <v>1</v>
      </c>
      <c r="K2268" s="12" t="b">
        <f>AND(C2268="neutre",F2268="incels")</f>
        <v>0</v>
      </c>
    </row>
    <row r="2269" spans="1:11" ht="15.75" customHeight="1" x14ac:dyDescent="0.15">
      <c r="A2269" s="39" t="s">
        <v>9664</v>
      </c>
      <c r="B2269" s="40">
        <v>9743</v>
      </c>
      <c r="C2269" s="41" t="s">
        <v>2</v>
      </c>
      <c r="D2269" s="42">
        <v>0</v>
      </c>
      <c r="E2269" s="42">
        <v>1</v>
      </c>
      <c r="F2269" s="9" t="s">
        <v>2</v>
      </c>
      <c r="G2269" s="11">
        <f>IF(C2269=F2269,1,0)</f>
        <v>1</v>
      </c>
      <c r="H2269" s="11" t="b">
        <f>AND(C2269="incels",F2269="incels")</f>
        <v>0</v>
      </c>
      <c r="I2269" s="11" t="b">
        <f>AND(C2269="incels",F2269="neutre")</f>
        <v>0</v>
      </c>
      <c r="J2269" s="11" t="b">
        <f>AND(C2269="neutre",F2269="neutre")</f>
        <v>1</v>
      </c>
      <c r="K2269" s="12" t="b">
        <f>AND(C2269="neutre",F2269="incels")</f>
        <v>0</v>
      </c>
    </row>
    <row r="2270" spans="1:11" ht="15.75" customHeight="1" x14ac:dyDescent="0.15">
      <c r="A2270" s="39" t="s">
        <v>5163</v>
      </c>
      <c r="B2270" s="40">
        <v>5185</v>
      </c>
      <c r="C2270" s="41" t="s">
        <v>1</v>
      </c>
      <c r="D2270" s="42">
        <v>0</v>
      </c>
      <c r="E2270" s="42">
        <v>0</v>
      </c>
      <c r="F2270" s="9" t="s">
        <v>2</v>
      </c>
      <c r="G2270" s="11">
        <f>IF(C2270=F2270,1,0)</f>
        <v>0</v>
      </c>
      <c r="H2270" s="11" t="b">
        <f>AND(C2270="incels",F2270="incels")</f>
        <v>0</v>
      </c>
      <c r="I2270" s="11" t="b">
        <f>AND(C2270="incels",F2270="neutre")</f>
        <v>1</v>
      </c>
      <c r="J2270" s="11" t="b">
        <f>AND(C2270="neutre",F2270="neutre")</f>
        <v>0</v>
      </c>
      <c r="K2270" s="12" t="b">
        <f>AND(C2270="neutre",F2270="incels")</f>
        <v>0</v>
      </c>
    </row>
    <row r="2271" spans="1:11" ht="15.75" customHeight="1" x14ac:dyDescent="0.15">
      <c r="A2271" s="39" t="s">
        <v>2008</v>
      </c>
      <c r="B2271" s="40">
        <v>2010</v>
      </c>
      <c r="C2271" s="41" t="s">
        <v>1</v>
      </c>
      <c r="D2271" s="42">
        <v>1</v>
      </c>
      <c r="E2271" s="42">
        <v>0</v>
      </c>
      <c r="F2271" s="9" t="s">
        <v>2</v>
      </c>
      <c r="G2271" s="11">
        <f>IF(C2271=F2271,1,0)</f>
        <v>0</v>
      </c>
      <c r="H2271" s="11" t="b">
        <f>AND(C2271="incels",F2271="incels")</f>
        <v>0</v>
      </c>
      <c r="I2271" s="11" t="b">
        <f>AND(C2271="incels",F2271="neutre")</f>
        <v>1</v>
      </c>
      <c r="J2271" s="11" t="b">
        <f>AND(C2271="neutre",F2271="neutre")</f>
        <v>0</v>
      </c>
      <c r="K2271" s="12" t="b">
        <f>AND(C2271="neutre",F2271="incels")</f>
        <v>0</v>
      </c>
    </row>
    <row r="2272" spans="1:11" ht="15.75" customHeight="1" x14ac:dyDescent="0.15">
      <c r="A2272" s="39" t="s">
        <v>661</v>
      </c>
      <c r="B2272" s="40">
        <v>660</v>
      </c>
      <c r="C2272" s="41" t="s">
        <v>2</v>
      </c>
      <c r="D2272" s="42">
        <v>0</v>
      </c>
      <c r="E2272" s="42">
        <v>1</v>
      </c>
      <c r="F2272" s="9" t="s">
        <v>2</v>
      </c>
      <c r="G2272" s="11">
        <f>IF(C2272=F2272,1,0)</f>
        <v>1</v>
      </c>
      <c r="H2272" s="11" t="b">
        <f>AND(C2272="incels",F2272="incels")</f>
        <v>0</v>
      </c>
      <c r="I2272" s="11" t="b">
        <f>AND(C2272="incels",F2272="neutre")</f>
        <v>0</v>
      </c>
      <c r="J2272" s="11" t="b">
        <f>AND(C2272="neutre",F2272="neutre")</f>
        <v>1</v>
      </c>
      <c r="K2272" s="12" t="b">
        <f>AND(C2272="neutre",F2272="incels")</f>
        <v>0</v>
      </c>
    </row>
    <row r="2273" spans="1:11" ht="15.75" customHeight="1" x14ac:dyDescent="0.15">
      <c r="A2273" s="39" t="s">
        <v>7050</v>
      </c>
      <c r="B2273" s="40">
        <v>7100</v>
      </c>
      <c r="C2273" s="41" t="s">
        <v>2</v>
      </c>
      <c r="D2273" s="42">
        <v>0</v>
      </c>
      <c r="E2273" s="42">
        <v>1</v>
      </c>
      <c r="F2273" s="9" t="s">
        <v>2</v>
      </c>
      <c r="G2273" s="11">
        <f>IF(C2273=F2273,1,0)</f>
        <v>1</v>
      </c>
      <c r="H2273" s="11" t="b">
        <f>AND(C2273="incels",F2273="incels")</f>
        <v>0</v>
      </c>
      <c r="I2273" s="11" t="b">
        <f>AND(C2273="incels",F2273="neutre")</f>
        <v>0</v>
      </c>
      <c r="J2273" s="11" t="b">
        <f>AND(C2273="neutre",F2273="neutre")</f>
        <v>1</v>
      </c>
      <c r="K2273" s="12" t="b">
        <f>AND(C2273="neutre",F2273="incels")</f>
        <v>0</v>
      </c>
    </row>
    <row r="2274" spans="1:11" ht="15.75" customHeight="1" x14ac:dyDescent="0.15">
      <c r="A2274" s="39" t="s">
        <v>7271</v>
      </c>
      <c r="B2274" s="40">
        <v>7323</v>
      </c>
      <c r="C2274" s="41" t="s">
        <v>1</v>
      </c>
      <c r="D2274" s="42">
        <v>0</v>
      </c>
      <c r="E2274" s="42">
        <v>0</v>
      </c>
      <c r="F2274" s="9" t="s">
        <v>2</v>
      </c>
      <c r="G2274" s="11">
        <f>IF(C2274=F2274,1,0)</f>
        <v>0</v>
      </c>
      <c r="H2274" s="11" t="b">
        <f>AND(C2274="incels",F2274="incels")</f>
        <v>0</v>
      </c>
      <c r="I2274" s="11" t="b">
        <f>AND(C2274="incels",F2274="neutre")</f>
        <v>1</v>
      </c>
      <c r="J2274" s="11" t="b">
        <f>AND(C2274="neutre",F2274="neutre")</f>
        <v>0</v>
      </c>
      <c r="K2274" s="12" t="b">
        <f>AND(C2274="neutre",F2274="incels")</f>
        <v>0</v>
      </c>
    </row>
    <row r="2275" spans="1:11" ht="15.75" customHeight="1" x14ac:dyDescent="0.15">
      <c r="A2275" s="39" t="s">
        <v>5578</v>
      </c>
      <c r="B2275" s="40">
        <v>5607</v>
      </c>
      <c r="C2275" s="41" t="s">
        <v>2</v>
      </c>
      <c r="D2275" s="42">
        <v>0</v>
      </c>
      <c r="E2275" s="42">
        <v>1</v>
      </c>
      <c r="F2275" s="9" t="s">
        <v>2</v>
      </c>
      <c r="G2275" s="11">
        <f>IF(C2275=F2275,1,0)</f>
        <v>1</v>
      </c>
      <c r="H2275" s="11" t="b">
        <f>AND(C2275="incels",F2275="incels")</f>
        <v>0</v>
      </c>
      <c r="I2275" s="11" t="b">
        <f>AND(C2275="incels",F2275="neutre")</f>
        <v>0</v>
      </c>
      <c r="J2275" s="11" t="b">
        <f>AND(C2275="neutre",F2275="neutre")</f>
        <v>1</v>
      </c>
      <c r="K2275" s="12" t="b">
        <f>AND(C2275="neutre",F2275="incels")</f>
        <v>0</v>
      </c>
    </row>
    <row r="2276" spans="1:11" ht="15.75" customHeight="1" x14ac:dyDescent="0.15">
      <c r="A2276" s="39" t="s">
        <v>2050</v>
      </c>
      <c r="B2276" s="40">
        <v>2052</v>
      </c>
      <c r="C2276" s="41" t="s">
        <v>2</v>
      </c>
      <c r="D2276" s="42">
        <v>0</v>
      </c>
      <c r="E2276" s="42">
        <v>1</v>
      </c>
      <c r="F2276" s="9" t="s">
        <v>2</v>
      </c>
      <c r="G2276" s="11">
        <f>IF(C2276=F2276,1,0)</f>
        <v>1</v>
      </c>
      <c r="H2276" s="11" t="b">
        <f>AND(C2276="incels",F2276="incels")</f>
        <v>0</v>
      </c>
      <c r="I2276" s="11" t="b">
        <f>AND(C2276="incels",F2276="neutre")</f>
        <v>0</v>
      </c>
      <c r="J2276" s="11" t="b">
        <f>AND(C2276="neutre",F2276="neutre")</f>
        <v>1</v>
      </c>
      <c r="K2276" s="12" t="b">
        <f>AND(C2276="neutre",F2276="incels")</f>
        <v>0</v>
      </c>
    </row>
    <row r="2277" spans="1:11" ht="15.75" customHeight="1" x14ac:dyDescent="0.15">
      <c r="A2277" s="39" t="s">
        <v>6844</v>
      </c>
      <c r="B2277" s="40">
        <v>6888</v>
      </c>
      <c r="C2277" s="41" t="s">
        <v>1</v>
      </c>
      <c r="D2277" s="42">
        <v>1</v>
      </c>
      <c r="E2277" s="42">
        <v>0</v>
      </c>
      <c r="F2277" s="9" t="s">
        <v>2</v>
      </c>
      <c r="G2277" s="11">
        <f>IF(C2277=F2277,1,0)</f>
        <v>0</v>
      </c>
      <c r="H2277" s="11" t="b">
        <f>AND(C2277="incels",F2277="incels")</f>
        <v>0</v>
      </c>
      <c r="I2277" s="11" t="b">
        <f>AND(C2277="incels",F2277="neutre")</f>
        <v>1</v>
      </c>
      <c r="J2277" s="11" t="b">
        <f>AND(C2277="neutre",F2277="neutre")</f>
        <v>0</v>
      </c>
      <c r="K2277" s="12" t="b">
        <f>AND(C2277="neutre",F2277="incels")</f>
        <v>0</v>
      </c>
    </row>
    <row r="2278" spans="1:11" ht="15.75" customHeight="1" x14ac:dyDescent="0.15">
      <c r="A2278" s="39" t="s">
        <v>3166</v>
      </c>
      <c r="B2278" s="40">
        <v>3169</v>
      </c>
      <c r="C2278" s="41" t="s">
        <v>2</v>
      </c>
      <c r="D2278" s="42">
        <v>0</v>
      </c>
      <c r="E2278" s="42">
        <v>1</v>
      </c>
      <c r="F2278" s="9" t="s">
        <v>2</v>
      </c>
      <c r="G2278" s="11">
        <f>IF(C2278=F2278,1,0)</f>
        <v>1</v>
      </c>
      <c r="H2278" s="11" t="b">
        <f>AND(C2278="incels",F2278="incels")</f>
        <v>0</v>
      </c>
      <c r="I2278" s="11" t="b">
        <f>AND(C2278="incels",F2278="neutre")</f>
        <v>0</v>
      </c>
      <c r="J2278" s="11" t="b">
        <f>AND(C2278="neutre",F2278="neutre")</f>
        <v>1</v>
      </c>
      <c r="K2278" s="12" t="b">
        <f>AND(C2278="neutre",F2278="incels")</f>
        <v>0</v>
      </c>
    </row>
    <row r="2279" spans="1:11" ht="15.75" customHeight="1" x14ac:dyDescent="0.15">
      <c r="A2279" s="39" t="s">
        <v>743</v>
      </c>
      <c r="B2279" s="40">
        <v>742</v>
      </c>
      <c r="C2279" s="41" t="s">
        <v>2</v>
      </c>
      <c r="D2279" s="42">
        <v>0</v>
      </c>
      <c r="E2279" s="42">
        <v>1</v>
      </c>
      <c r="F2279" s="9" t="s">
        <v>2</v>
      </c>
      <c r="G2279" s="11">
        <f>IF(C2279=F2279,1,0)</f>
        <v>1</v>
      </c>
      <c r="H2279" s="11" t="b">
        <f>AND(C2279="incels",F2279="incels")</f>
        <v>0</v>
      </c>
      <c r="I2279" s="11" t="b">
        <f>AND(C2279="incels",F2279="neutre")</f>
        <v>0</v>
      </c>
      <c r="J2279" s="11" t="b">
        <f>AND(C2279="neutre",F2279="neutre")</f>
        <v>1</v>
      </c>
      <c r="K2279" s="12" t="b">
        <f>AND(C2279="neutre",F2279="incels")</f>
        <v>0</v>
      </c>
    </row>
    <row r="2280" spans="1:11" ht="15.75" customHeight="1" x14ac:dyDescent="0.15">
      <c r="A2280" s="39" t="s">
        <v>3659</v>
      </c>
      <c r="B2280" s="40">
        <v>3664</v>
      </c>
      <c r="C2280" s="41" t="s">
        <v>2</v>
      </c>
      <c r="D2280" s="42">
        <v>0</v>
      </c>
      <c r="E2280" s="42">
        <v>1</v>
      </c>
      <c r="F2280" s="9" t="s">
        <v>2</v>
      </c>
      <c r="G2280" s="11">
        <f>IF(C2280=F2280,1,0)</f>
        <v>1</v>
      </c>
      <c r="H2280" s="11" t="b">
        <f>AND(C2280="incels",F2280="incels")</f>
        <v>0</v>
      </c>
      <c r="I2280" s="11" t="b">
        <f>AND(C2280="incels",F2280="neutre")</f>
        <v>0</v>
      </c>
      <c r="J2280" s="11" t="b">
        <f>AND(C2280="neutre",F2280="neutre")</f>
        <v>1</v>
      </c>
      <c r="K2280" s="12" t="b">
        <f>AND(C2280="neutre",F2280="incels")</f>
        <v>0</v>
      </c>
    </row>
    <row r="2281" spans="1:11" ht="15.75" customHeight="1" x14ac:dyDescent="0.15">
      <c r="A2281" s="39" t="s">
        <v>1344</v>
      </c>
      <c r="B2281" s="40">
        <v>1345</v>
      </c>
      <c r="C2281" s="41" t="s">
        <v>1</v>
      </c>
      <c r="D2281" s="42">
        <v>0</v>
      </c>
      <c r="E2281" s="42">
        <v>0</v>
      </c>
      <c r="F2281" s="9" t="s">
        <v>2</v>
      </c>
      <c r="G2281" s="11">
        <f>IF(C2281=F2281,1,0)</f>
        <v>0</v>
      </c>
      <c r="H2281" s="11" t="b">
        <f>AND(C2281="incels",F2281="incels")</f>
        <v>0</v>
      </c>
      <c r="I2281" s="11" t="b">
        <f>AND(C2281="incels",F2281="neutre")</f>
        <v>1</v>
      </c>
      <c r="J2281" s="11" t="b">
        <f>AND(C2281="neutre",F2281="neutre")</f>
        <v>0</v>
      </c>
      <c r="K2281" s="12" t="b">
        <f>AND(C2281="neutre",F2281="incels")</f>
        <v>0</v>
      </c>
    </row>
    <row r="2282" spans="1:11" ht="15.75" customHeight="1" x14ac:dyDescent="0.15">
      <c r="A2282" s="39" t="s">
        <v>3220</v>
      </c>
      <c r="B2282" s="40">
        <v>3223</v>
      </c>
      <c r="C2282" s="41" t="s">
        <v>2</v>
      </c>
      <c r="D2282" s="42">
        <v>0</v>
      </c>
      <c r="E2282" s="42">
        <v>1</v>
      </c>
      <c r="F2282" s="9" t="s">
        <v>2</v>
      </c>
      <c r="G2282" s="11">
        <f>IF(C2282=F2282,1,0)</f>
        <v>1</v>
      </c>
      <c r="H2282" s="11" t="b">
        <f>AND(C2282="incels",F2282="incels")</f>
        <v>0</v>
      </c>
      <c r="I2282" s="11" t="b">
        <f>AND(C2282="incels",F2282="neutre")</f>
        <v>0</v>
      </c>
      <c r="J2282" s="11" t="b">
        <f>AND(C2282="neutre",F2282="neutre")</f>
        <v>1</v>
      </c>
      <c r="K2282" s="12" t="b">
        <f>AND(C2282="neutre",F2282="incels")</f>
        <v>0</v>
      </c>
    </row>
    <row r="2283" spans="1:11" ht="15.75" customHeight="1" x14ac:dyDescent="0.15">
      <c r="A2283" s="39" t="s">
        <v>8393</v>
      </c>
      <c r="B2283" s="40">
        <v>8456</v>
      </c>
      <c r="C2283" s="41" t="s">
        <v>2</v>
      </c>
      <c r="D2283" s="42">
        <v>0</v>
      </c>
      <c r="E2283" s="42">
        <v>1</v>
      </c>
      <c r="F2283" s="9" t="s">
        <v>2</v>
      </c>
      <c r="G2283" s="11">
        <f>IF(C2283=F2283,1,0)</f>
        <v>1</v>
      </c>
      <c r="H2283" s="11" t="b">
        <f>AND(C2283="incels",F2283="incels")</f>
        <v>0</v>
      </c>
      <c r="I2283" s="11" t="b">
        <f>AND(C2283="incels",F2283="neutre")</f>
        <v>0</v>
      </c>
      <c r="J2283" s="11" t="b">
        <f>AND(C2283="neutre",F2283="neutre")</f>
        <v>1</v>
      </c>
      <c r="K2283" s="12" t="b">
        <f>AND(C2283="neutre",F2283="incels")</f>
        <v>0</v>
      </c>
    </row>
    <row r="2284" spans="1:11" ht="15.75" customHeight="1" x14ac:dyDescent="0.15">
      <c r="A2284" s="39" t="s">
        <v>6766</v>
      </c>
      <c r="B2284" s="40">
        <v>6810</v>
      </c>
      <c r="C2284" s="41" t="s">
        <v>1</v>
      </c>
      <c r="D2284" s="42">
        <v>1</v>
      </c>
      <c r="E2284" s="42">
        <v>0</v>
      </c>
      <c r="F2284" s="9" t="s">
        <v>2</v>
      </c>
      <c r="G2284" s="11">
        <f>IF(C2284=F2284,1,0)</f>
        <v>0</v>
      </c>
      <c r="H2284" s="11" t="b">
        <f>AND(C2284="incels",F2284="incels")</f>
        <v>0</v>
      </c>
      <c r="I2284" s="11" t="b">
        <f>AND(C2284="incels",F2284="neutre")</f>
        <v>1</v>
      </c>
      <c r="J2284" s="11" t="b">
        <f>AND(C2284="neutre",F2284="neutre")</f>
        <v>0</v>
      </c>
      <c r="K2284" s="12" t="b">
        <f>AND(C2284="neutre",F2284="incels")</f>
        <v>0</v>
      </c>
    </row>
    <row r="2285" spans="1:11" ht="15.75" customHeight="1" x14ac:dyDescent="0.15">
      <c r="A2285" s="39" t="s">
        <v>7795</v>
      </c>
      <c r="B2285" s="40">
        <v>7852</v>
      </c>
      <c r="C2285" s="41" t="s">
        <v>1</v>
      </c>
      <c r="D2285" s="42">
        <v>0</v>
      </c>
      <c r="E2285" s="42">
        <v>0</v>
      </c>
      <c r="F2285" s="9" t="s">
        <v>2</v>
      </c>
      <c r="G2285" s="11">
        <f>IF(C2285=F2285,1,0)</f>
        <v>0</v>
      </c>
      <c r="H2285" s="11" t="b">
        <f>AND(C2285="incels",F2285="incels")</f>
        <v>0</v>
      </c>
      <c r="I2285" s="11" t="b">
        <f>AND(C2285="incels",F2285="neutre")</f>
        <v>1</v>
      </c>
      <c r="J2285" s="11" t="b">
        <f>AND(C2285="neutre",F2285="neutre")</f>
        <v>0</v>
      </c>
      <c r="K2285" s="12" t="b">
        <f>AND(C2285="neutre",F2285="incels")</f>
        <v>0</v>
      </c>
    </row>
    <row r="2286" spans="1:11" ht="15.75" customHeight="1" x14ac:dyDescent="0.15">
      <c r="A2286" s="39" t="s">
        <v>8642</v>
      </c>
      <c r="B2286" s="40">
        <v>8706</v>
      </c>
      <c r="C2286" s="41" t="s">
        <v>2</v>
      </c>
      <c r="D2286" s="42">
        <v>0</v>
      </c>
      <c r="E2286" s="42">
        <v>1</v>
      </c>
      <c r="F2286" s="9" t="s">
        <v>2</v>
      </c>
      <c r="G2286" s="11">
        <f>IF(C2286=F2286,1,0)</f>
        <v>1</v>
      </c>
      <c r="H2286" s="11" t="b">
        <f>AND(C2286="incels",F2286="incels")</f>
        <v>0</v>
      </c>
      <c r="I2286" s="11" t="b">
        <f>AND(C2286="incels",F2286="neutre")</f>
        <v>0</v>
      </c>
      <c r="J2286" s="11" t="b">
        <f>AND(C2286="neutre",F2286="neutre")</f>
        <v>1</v>
      </c>
      <c r="K2286" s="12" t="b">
        <f>AND(C2286="neutre",F2286="incels")</f>
        <v>0</v>
      </c>
    </row>
    <row r="2287" spans="1:11" ht="15.75" customHeight="1" x14ac:dyDescent="0.15">
      <c r="A2287" s="39" t="s">
        <v>2165</v>
      </c>
      <c r="B2287" s="40">
        <v>2167</v>
      </c>
      <c r="C2287" s="41" t="s">
        <v>2</v>
      </c>
      <c r="D2287" s="42">
        <v>0</v>
      </c>
      <c r="E2287" s="42">
        <v>1</v>
      </c>
      <c r="F2287" s="9" t="s">
        <v>2</v>
      </c>
      <c r="G2287" s="11">
        <f>IF(C2287=F2287,1,0)</f>
        <v>1</v>
      </c>
      <c r="H2287" s="11" t="b">
        <f>AND(C2287="incels",F2287="incels")</f>
        <v>0</v>
      </c>
      <c r="I2287" s="11" t="b">
        <f>AND(C2287="incels",F2287="neutre")</f>
        <v>0</v>
      </c>
      <c r="J2287" s="11" t="b">
        <f>AND(C2287="neutre",F2287="neutre")</f>
        <v>1</v>
      </c>
      <c r="K2287" s="12" t="b">
        <f>AND(C2287="neutre",F2287="incels")</f>
        <v>0</v>
      </c>
    </row>
    <row r="2288" spans="1:11" ht="15.75" customHeight="1" x14ac:dyDescent="0.15">
      <c r="A2288" s="39" t="s">
        <v>2318</v>
      </c>
      <c r="B2288" s="40">
        <v>2320</v>
      </c>
      <c r="C2288" s="41" t="s">
        <v>2</v>
      </c>
      <c r="D2288" s="42">
        <v>0</v>
      </c>
      <c r="E2288" s="42">
        <v>1</v>
      </c>
      <c r="F2288" s="9" t="s">
        <v>2</v>
      </c>
      <c r="G2288" s="11">
        <f>IF(C2288=F2288,1,0)</f>
        <v>1</v>
      </c>
      <c r="H2288" s="11" t="b">
        <f>AND(C2288="incels",F2288="incels")</f>
        <v>0</v>
      </c>
      <c r="I2288" s="11" t="b">
        <f>AND(C2288="incels",F2288="neutre")</f>
        <v>0</v>
      </c>
      <c r="J2288" s="11" t="b">
        <f>AND(C2288="neutre",F2288="neutre")</f>
        <v>1</v>
      </c>
      <c r="K2288" s="12" t="b">
        <f>AND(C2288="neutre",F2288="incels")</f>
        <v>0</v>
      </c>
    </row>
    <row r="2289" spans="1:11" ht="15.75" customHeight="1" x14ac:dyDescent="0.15">
      <c r="A2289" s="39" t="s">
        <v>2350</v>
      </c>
      <c r="B2289" s="40">
        <v>2352</v>
      </c>
      <c r="C2289" s="41" t="s">
        <v>2</v>
      </c>
      <c r="D2289" s="42">
        <v>0</v>
      </c>
      <c r="E2289" s="42">
        <v>1</v>
      </c>
      <c r="F2289" s="9" t="s">
        <v>2</v>
      </c>
      <c r="G2289" s="11">
        <f>IF(C2289=F2289,1,0)</f>
        <v>1</v>
      </c>
      <c r="H2289" s="11" t="b">
        <f>AND(C2289="incels",F2289="incels")</f>
        <v>0</v>
      </c>
      <c r="I2289" s="11" t="b">
        <f>AND(C2289="incels",F2289="neutre")</f>
        <v>0</v>
      </c>
      <c r="J2289" s="11" t="b">
        <f>AND(C2289="neutre",F2289="neutre")</f>
        <v>1</v>
      </c>
      <c r="K2289" s="12" t="b">
        <f>AND(C2289="neutre",F2289="incels")</f>
        <v>0</v>
      </c>
    </row>
    <row r="2290" spans="1:11" ht="15.75" customHeight="1" x14ac:dyDescent="0.15">
      <c r="A2290" s="39" t="s">
        <v>1158</v>
      </c>
      <c r="B2290" s="40">
        <v>1159</v>
      </c>
      <c r="C2290" s="41" t="s">
        <v>2</v>
      </c>
      <c r="D2290" s="42">
        <v>0</v>
      </c>
      <c r="E2290" s="42">
        <v>1</v>
      </c>
      <c r="F2290" s="9" t="s">
        <v>2</v>
      </c>
      <c r="G2290" s="11">
        <f>IF(C2290=F2290,1,0)</f>
        <v>1</v>
      </c>
      <c r="H2290" s="11" t="b">
        <f>AND(C2290="incels",F2290="incels")</f>
        <v>0</v>
      </c>
      <c r="I2290" s="11" t="b">
        <f>AND(C2290="incels",F2290="neutre")</f>
        <v>0</v>
      </c>
      <c r="J2290" s="11" t="b">
        <f>AND(C2290="neutre",F2290="neutre")</f>
        <v>1</v>
      </c>
      <c r="K2290" s="12" t="b">
        <f>AND(C2290="neutre",F2290="incels")</f>
        <v>0</v>
      </c>
    </row>
    <row r="2291" spans="1:11" ht="15.75" customHeight="1" x14ac:dyDescent="0.15">
      <c r="A2291" s="39" t="s">
        <v>695</v>
      </c>
      <c r="B2291" s="40">
        <v>694</v>
      </c>
      <c r="C2291" s="41" t="s">
        <v>2</v>
      </c>
      <c r="D2291" s="42">
        <v>0</v>
      </c>
      <c r="E2291" s="42">
        <v>1</v>
      </c>
      <c r="F2291" s="9" t="s">
        <v>2</v>
      </c>
      <c r="G2291" s="11">
        <f>IF(C2291=F2291,1,0)</f>
        <v>1</v>
      </c>
      <c r="H2291" s="11" t="b">
        <f>AND(C2291="incels",F2291="incels")</f>
        <v>0</v>
      </c>
      <c r="I2291" s="11" t="b">
        <f>AND(C2291="incels",F2291="neutre")</f>
        <v>0</v>
      </c>
      <c r="J2291" s="11" t="b">
        <f>AND(C2291="neutre",F2291="neutre")</f>
        <v>1</v>
      </c>
      <c r="K2291" s="12" t="b">
        <f>AND(C2291="neutre",F2291="incels")</f>
        <v>0</v>
      </c>
    </row>
    <row r="2292" spans="1:11" ht="15.75" customHeight="1" x14ac:dyDescent="0.15">
      <c r="A2292" s="39" t="s">
        <v>4626</v>
      </c>
      <c r="B2292" s="40">
        <v>4638</v>
      </c>
      <c r="C2292" s="41" t="s">
        <v>2</v>
      </c>
      <c r="D2292" s="42">
        <v>0</v>
      </c>
      <c r="E2292" s="42">
        <v>1</v>
      </c>
      <c r="F2292" s="9" t="s">
        <v>2</v>
      </c>
      <c r="G2292" s="11">
        <f>IF(C2292=F2292,1,0)</f>
        <v>1</v>
      </c>
      <c r="H2292" s="11" t="b">
        <f>AND(C2292="incels",F2292="incels")</f>
        <v>0</v>
      </c>
      <c r="I2292" s="11" t="b">
        <f>AND(C2292="incels",F2292="neutre")</f>
        <v>0</v>
      </c>
      <c r="J2292" s="11" t="b">
        <f>AND(C2292="neutre",F2292="neutre")</f>
        <v>1</v>
      </c>
      <c r="K2292" s="12" t="b">
        <f>AND(C2292="neutre",F2292="incels")</f>
        <v>0</v>
      </c>
    </row>
    <row r="2293" spans="1:11" ht="15.75" customHeight="1" x14ac:dyDescent="0.15">
      <c r="A2293" s="39" t="s">
        <v>4175</v>
      </c>
      <c r="B2293" s="40">
        <v>4184</v>
      </c>
      <c r="C2293" s="41" t="s">
        <v>2</v>
      </c>
      <c r="D2293" s="42">
        <v>0</v>
      </c>
      <c r="E2293" s="42">
        <v>1</v>
      </c>
      <c r="F2293" s="9" t="s">
        <v>2</v>
      </c>
      <c r="G2293" s="11">
        <f>IF(C2293=F2293,1,0)</f>
        <v>1</v>
      </c>
      <c r="H2293" s="11" t="b">
        <f>AND(C2293="incels",F2293="incels")</f>
        <v>0</v>
      </c>
      <c r="I2293" s="11" t="b">
        <f>AND(C2293="incels",F2293="neutre")</f>
        <v>0</v>
      </c>
      <c r="J2293" s="11" t="b">
        <f>AND(C2293="neutre",F2293="neutre")</f>
        <v>1</v>
      </c>
      <c r="K2293" s="12" t="b">
        <f>AND(C2293="neutre",F2293="incels")</f>
        <v>0</v>
      </c>
    </row>
    <row r="2294" spans="1:11" ht="15.75" customHeight="1" x14ac:dyDescent="0.15">
      <c r="A2294" s="39" t="s">
        <v>9807</v>
      </c>
      <c r="B2294" s="40">
        <v>9888</v>
      </c>
      <c r="C2294" s="41" t="s">
        <v>2</v>
      </c>
      <c r="D2294" s="42">
        <v>0</v>
      </c>
      <c r="E2294" s="42">
        <v>1</v>
      </c>
      <c r="F2294" s="9" t="s">
        <v>2</v>
      </c>
      <c r="G2294" s="11">
        <f>IF(C2294=F2294,1,0)</f>
        <v>1</v>
      </c>
      <c r="H2294" s="11" t="b">
        <f>AND(C2294="incels",F2294="incels")</f>
        <v>0</v>
      </c>
      <c r="I2294" s="11" t="b">
        <f>AND(C2294="incels",F2294="neutre")</f>
        <v>0</v>
      </c>
      <c r="J2294" s="11" t="b">
        <f>AND(C2294="neutre",F2294="neutre")</f>
        <v>1</v>
      </c>
      <c r="K2294" s="12" t="b">
        <f>AND(C2294="neutre",F2294="incels")</f>
        <v>0</v>
      </c>
    </row>
    <row r="2295" spans="1:11" ht="15.75" customHeight="1" x14ac:dyDescent="0.15">
      <c r="A2295" s="39" t="s">
        <v>3240</v>
      </c>
      <c r="B2295" s="40">
        <v>3243</v>
      </c>
      <c r="C2295" s="41" t="s">
        <v>2</v>
      </c>
      <c r="D2295" s="42">
        <v>0</v>
      </c>
      <c r="E2295" s="42">
        <v>1</v>
      </c>
      <c r="F2295" s="9" t="s">
        <v>2</v>
      </c>
      <c r="G2295" s="11">
        <f>IF(C2295=F2295,1,0)</f>
        <v>1</v>
      </c>
      <c r="H2295" s="11" t="b">
        <f>AND(C2295="incels",F2295="incels")</f>
        <v>0</v>
      </c>
      <c r="I2295" s="11" t="b">
        <f>AND(C2295="incels",F2295="neutre")</f>
        <v>0</v>
      </c>
      <c r="J2295" s="11" t="b">
        <f>AND(C2295="neutre",F2295="neutre")</f>
        <v>1</v>
      </c>
      <c r="K2295" s="12" t="b">
        <f>AND(C2295="neutre",F2295="incels")</f>
        <v>0</v>
      </c>
    </row>
    <row r="2296" spans="1:11" ht="15.75" customHeight="1" x14ac:dyDescent="0.15">
      <c r="A2296" s="39" t="s">
        <v>6298</v>
      </c>
      <c r="B2296" s="40">
        <v>6335</v>
      </c>
      <c r="C2296" s="41" t="s">
        <v>2</v>
      </c>
      <c r="D2296" s="42">
        <v>0</v>
      </c>
      <c r="E2296" s="42">
        <v>1</v>
      </c>
      <c r="F2296" s="9" t="s">
        <v>2</v>
      </c>
      <c r="G2296" s="11">
        <f>IF(C2296=F2296,1,0)</f>
        <v>1</v>
      </c>
      <c r="H2296" s="11" t="b">
        <f>AND(C2296="incels",F2296="incels")</f>
        <v>0</v>
      </c>
      <c r="I2296" s="11" t="b">
        <f>AND(C2296="incels",F2296="neutre")</f>
        <v>0</v>
      </c>
      <c r="J2296" s="11" t="b">
        <f>AND(C2296="neutre",F2296="neutre")</f>
        <v>1</v>
      </c>
      <c r="K2296" s="12" t="b">
        <f>AND(C2296="neutre",F2296="incels")</f>
        <v>0</v>
      </c>
    </row>
    <row r="2297" spans="1:11" ht="15.75" customHeight="1" x14ac:dyDescent="0.15">
      <c r="A2297" s="39" t="s">
        <v>5343</v>
      </c>
      <c r="B2297" s="40">
        <v>5369</v>
      </c>
      <c r="C2297" s="41" t="s">
        <v>2</v>
      </c>
      <c r="D2297" s="42">
        <v>0</v>
      </c>
      <c r="E2297" s="42">
        <v>1</v>
      </c>
      <c r="F2297" s="9" t="s">
        <v>2</v>
      </c>
      <c r="G2297" s="11">
        <f>IF(C2297=F2297,1,0)</f>
        <v>1</v>
      </c>
      <c r="H2297" s="11" t="b">
        <f>AND(C2297="incels",F2297="incels")</f>
        <v>0</v>
      </c>
      <c r="I2297" s="11" t="b">
        <f>AND(C2297="incels",F2297="neutre")</f>
        <v>0</v>
      </c>
      <c r="J2297" s="11" t="b">
        <f>AND(C2297="neutre",F2297="neutre")</f>
        <v>1</v>
      </c>
      <c r="K2297" s="12" t="b">
        <f>AND(C2297="neutre",F2297="incels")</f>
        <v>0</v>
      </c>
    </row>
    <row r="2298" spans="1:11" ht="15.75" customHeight="1" x14ac:dyDescent="0.15">
      <c r="A2298" s="39" t="s">
        <v>3801</v>
      </c>
      <c r="B2298" s="40">
        <v>3808</v>
      </c>
      <c r="C2298" s="41" t="s">
        <v>2</v>
      </c>
      <c r="D2298" s="42">
        <v>0</v>
      </c>
      <c r="E2298" s="42">
        <v>1</v>
      </c>
      <c r="F2298" s="9" t="s">
        <v>2</v>
      </c>
      <c r="G2298" s="11">
        <f>IF(C2298=F2298,1,0)</f>
        <v>1</v>
      </c>
      <c r="H2298" s="11" t="b">
        <f>AND(C2298="incels",F2298="incels")</f>
        <v>0</v>
      </c>
      <c r="I2298" s="11" t="b">
        <f>AND(C2298="incels",F2298="neutre")</f>
        <v>0</v>
      </c>
      <c r="J2298" s="11" t="b">
        <f>AND(C2298="neutre",F2298="neutre")</f>
        <v>1</v>
      </c>
      <c r="K2298" s="12" t="b">
        <f>AND(C2298="neutre",F2298="incels")</f>
        <v>0</v>
      </c>
    </row>
    <row r="2299" spans="1:11" ht="15.75" customHeight="1" x14ac:dyDescent="0.15">
      <c r="A2299" s="39" t="s">
        <v>1536</v>
      </c>
      <c r="B2299" s="40">
        <v>1538</v>
      </c>
      <c r="C2299" s="41" t="s">
        <v>2</v>
      </c>
      <c r="D2299" s="42">
        <v>0</v>
      </c>
      <c r="E2299" s="42">
        <v>1</v>
      </c>
      <c r="F2299" s="9" t="s">
        <v>2</v>
      </c>
      <c r="G2299" s="11">
        <f>IF(C2299=F2299,1,0)</f>
        <v>1</v>
      </c>
      <c r="H2299" s="11" t="b">
        <f>AND(C2299="incels",F2299="incels")</f>
        <v>0</v>
      </c>
      <c r="I2299" s="11" t="b">
        <f>AND(C2299="incels",F2299="neutre")</f>
        <v>0</v>
      </c>
      <c r="J2299" s="11" t="b">
        <f>AND(C2299="neutre",F2299="neutre")</f>
        <v>1</v>
      </c>
      <c r="K2299" s="12" t="b">
        <f>AND(C2299="neutre",F2299="incels")</f>
        <v>0</v>
      </c>
    </row>
    <row r="2300" spans="1:11" ht="15.75" customHeight="1" x14ac:dyDescent="0.15">
      <c r="A2300" s="39" t="s">
        <v>6663</v>
      </c>
      <c r="B2300" s="40">
        <v>6706</v>
      </c>
      <c r="C2300" s="41" t="s">
        <v>2</v>
      </c>
      <c r="D2300" s="42">
        <v>0</v>
      </c>
      <c r="E2300" s="42">
        <v>1</v>
      </c>
      <c r="F2300" s="9" t="s">
        <v>2</v>
      </c>
      <c r="G2300" s="11">
        <f>IF(C2300=F2300,1,0)</f>
        <v>1</v>
      </c>
      <c r="H2300" s="11" t="b">
        <f>AND(C2300="incels",F2300="incels")</f>
        <v>0</v>
      </c>
      <c r="I2300" s="11" t="b">
        <f>AND(C2300="incels",F2300="neutre")</f>
        <v>0</v>
      </c>
      <c r="J2300" s="11" t="b">
        <f>AND(C2300="neutre",F2300="neutre")</f>
        <v>1</v>
      </c>
      <c r="K2300" s="12" t="b">
        <f>AND(C2300="neutre",F2300="incels")</f>
        <v>0</v>
      </c>
    </row>
    <row r="2301" spans="1:11" ht="15.75" customHeight="1" x14ac:dyDescent="0.15">
      <c r="A2301" s="39" t="s">
        <v>9422</v>
      </c>
      <c r="B2301" s="40">
        <v>9497</v>
      </c>
      <c r="C2301" s="41" t="s">
        <v>2</v>
      </c>
      <c r="D2301" s="42">
        <v>0</v>
      </c>
      <c r="E2301" s="42">
        <v>1</v>
      </c>
      <c r="F2301" s="9" t="s">
        <v>2</v>
      </c>
      <c r="G2301" s="11">
        <f>IF(C2301=F2301,1,0)</f>
        <v>1</v>
      </c>
      <c r="H2301" s="11" t="b">
        <f>AND(C2301="incels",F2301="incels")</f>
        <v>0</v>
      </c>
      <c r="I2301" s="11" t="b">
        <f>AND(C2301="incels",F2301="neutre")</f>
        <v>0</v>
      </c>
      <c r="J2301" s="11" t="b">
        <f>AND(C2301="neutre",F2301="neutre")</f>
        <v>1</v>
      </c>
      <c r="K2301" s="12" t="b">
        <f>AND(C2301="neutre",F2301="incels")</f>
        <v>0</v>
      </c>
    </row>
    <row r="2302" spans="1:11" ht="15.75" customHeight="1" x14ac:dyDescent="0.15">
      <c r="A2302" s="39" t="s">
        <v>9673</v>
      </c>
      <c r="B2302" s="40">
        <v>9752</v>
      </c>
      <c r="C2302" s="41" t="s">
        <v>2</v>
      </c>
      <c r="D2302" s="42">
        <v>0</v>
      </c>
      <c r="E2302" s="42">
        <v>1</v>
      </c>
      <c r="F2302" s="9" t="s">
        <v>2</v>
      </c>
      <c r="G2302" s="11">
        <f>IF(C2302=F2302,1,0)</f>
        <v>1</v>
      </c>
      <c r="H2302" s="11" t="b">
        <f>AND(C2302="incels",F2302="incels")</f>
        <v>0</v>
      </c>
      <c r="I2302" s="11" t="b">
        <f>AND(C2302="incels",F2302="neutre")</f>
        <v>0</v>
      </c>
      <c r="J2302" s="11" t="b">
        <f>AND(C2302="neutre",F2302="neutre")</f>
        <v>1</v>
      </c>
      <c r="K2302" s="12" t="b">
        <f>AND(C2302="neutre",F2302="incels")</f>
        <v>0</v>
      </c>
    </row>
    <row r="2303" spans="1:11" ht="15.75" customHeight="1" x14ac:dyDescent="0.15">
      <c r="A2303" s="39" t="s">
        <v>2753</v>
      </c>
      <c r="B2303" s="40">
        <v>2755</v>
      </c>
      <c r="C2303" s="41" t="s">
        <v>2</v>
      </c>
      <c r="D2303" s="42">
        <v>0</v>
      </c>
      <c r="E2303" s="42">
        <v>1</v>
      </c>
      <c r="F2303" s="9" t="s">
        <v>2</v>
      </c>
      <c r="G2303" s="11">
        <f>IF(C2303=F2303,1,0)</f>
        <v>1</v>
      </c>
      <c r="H2303" s="11" t="b">
        <f>AND(C2303="incels",F2303="incels")</f>
        <v>0</v>
      </c>
      <c r="I2303" s="11" t="b">
        <f>AND(C2303="incels",F2303="neutre")</f>
        <v>0</v>
      </c>
      <c r="J2303" s="11" t="b">
        <f>AND(C2303="neutre",F2303="neutre")</f>
        <v>1</v>
      </c>
      <c r="K2303" s="12" t="b">
        <f>AND(C2303="neutre",F2303="incels")</f>
        <v>0</v>
      </c>
    </row>
    <row r="2304" spans="1:11" ht="15.75" customHeight="1" x14ac:dyDescent="0.15">
      <c r="A2304" s="39" t="s">
        <v>1866</v>
      </c>
      <c r="B2304" s="40">
        <v>1868</v>
      </c>
      <c r="C2304" s="41" t="s">
        <v>2</v>
      </c>
      <c r="D2304" s="42">
        <v>0</v>
      </c>
      <c r="E2304" s="42">
        <v>1</v>
      </c>
      <c r="F2304" s="9" t="s">
        <v>2</v>
      </c>
      <c r="G2304" s="11">
        <f>IF(C2304=F2304,1,0)</f>
        <v>1</v>
      </c>
      <c r="H2304" s="11" t="b">
        <f>AND(C2304="incels",F2304="incels")</f>
        <v>0</v>
      </c>
      <c r="I2304" s="11" t="b">
        <f>AND(C2304="incels",F2304="neutre")</f>
        <v>0</v>
      </c>
      <c r="J2304" s="11" t="b">
        <f>AND(C2304="neutre",F2304="neutre")</f>
        <v>1</v>
      </c>
      <c r="K2304" s="12" t="b">
        <f>AND(C2304="neutre",F2304="incels")</f>
        <v>0</v>
      </c>
    </row>
    <row r="2305" spans="1:11" ht="15.75" customHeight="1" x14ac:dyDescent="0.15">
      <c r="A2305" s="39" t="s">
        <v>9452</v>
      </c>
      <c r="B2305" s="40">
        <v>9527</v>
      </c>
      <c r="C2305" s="41" t="s">
        <v>2</v>
      </c>
      <c r="D2305" s="42">
        <v>0</v>
      </c>
      <c r="E2305" s="42">
        <v>1</v>
      </c>
      <c r="F2305" s="9" t="s">
        <v>2</v>
      </c>
      <c r="G2305" s="11">
        <f>IF(C2305=F2305,1,0)</f>
        <v>1</v>
      </c>
      <c r="H2305" s="11" t="b">
        <f>AND(C2305="incels",F2305="incels")</f>
        <v>0</v>
      </c>
      <c r="I2305" s="11" t="b">
        <f>AND(C2305="incels",F2305="neutre")</f>
        <v>0</v>
      </c>
      <c r="J2305" s="11" t="b">
        <f>AND(C2305="neutre",F2305="neutre")</f>
        <v>1</v>
      </c>
      <c r="K2305" s="12" t="b">
        <f>AND(C2305="neutre",F2305="incels")</f>
        <v>0</v>
      </c>
    </row>
    <row r="2306" spans="1:11" ht="15.75" customHeight="1" x14ac:dyDescent="0.15">
      <c r="A2306" s="39" t="s">
        <v>849</v>
      </c>
      <c r="B2306" s="40">
        <v>848</v>
      </c>
      <c r="C2306" s="41" t="s">
        <v>2</v>
      </c>
      <c r="D2306" s="42">
        <v>0</v>
      </c>
      <c r="E2306" s="42">
        <v>1</v>
      </c>
      <c r="F2306" s="9" t="s">
        <v>2</v>
      </c>
      <c r="G2306" s="11">
        <f>IF(C2306=F2306,1,0)</f>
        <v>1</v>
      </c>
      <c r="H2306" s="11" t="b">
        <f>AND(C2306="incels",F2306="incels")</f>
        <v>0</v>
      </c>
      <c r="I2306" s="11" t="b">
        <f>AND(C2306="incels",F2306="neutre")</f>
        <v>0</v>
      </c>
      <c r="J2306" s="11" t="b">
        <f>AND(C2306="neutre",F2306="neutre")</f>
        <v>1</v>
      </c>
      <c r="K2306" s="12" t="b">
        <f>AND(C2306="neutre",F2306="incels")</f>
        <v>0</v>
      </c>
    </row>
    <row r="2307" spans="1:11" ht="15.75" customHeight="1" x14ac:dyDescent="0.15">
      <c r="A2307" s="39" t="s">
        <v>9338</v>
      </c>
      <c r="B2307" s="40">
        <v>9411</v>
      </c>
      <c r="C2307" s="41" t="s">
        <v>2</v>
      </c>
      <c r="D2307" s="42">
        <v>0</v>
      </c>
      <c r="E2307" s="42">
        <v>1</v>
      </c>
      <c r="F2307" s="9" t="s">
        <v>2</v>
      </c>
      <c r="G2307" s="11">
        <f>IF(C2307=F2307,1,0)</f>
        <v>1</v>
      </c>
      <c r="H2307" s="11" t="b">
        <f>AND(C2307="incels",F2307="incels")</f>
        <v>0</v>
      </c>
      <c r="I2307" s="11" t="b">
        <f>AND(C2307="incels",F2307="neutre")</f>
        <v>0</v>
      </c>
      <c r="J2307" s="11" t="b">
        <f>AND(C2307="neutre",F2307="neutre")</f>
        <v>1</v>
      </c>
      <c r="K2307" s="12" t="b">
        <f>AND(C2307="neutre",F2307="incels")</f>
        <v>0</v>
      </c>
    </row>
    <row r="2308" spans="1:11" ht="15.75" customHeight="1" x14ac:dyDescent="0.15">
      <c r="A2308" s="39" t="s">
        <v>1337</v>
      </c>
      <c r="B2308" s="40">
        <v>1338</v>
      </c>
      <c r="C2308" s="41" t="s">
        <v>1</v>
      </c>
      <c r="D2308" s="42">
        <v>0</v>
      </c>
      <c r="E2308" s="42">
        <v>0</v>
      </c>
      <c r="F2308" s="9" t="s">
        <v>2</v>
      </c>
      <c r="G2308" s="11">
        <f>IF(C2308=F2308,1,0)</f>
        <v>0</v>
      </c>
      <c r="H2308" s="11" t="b">
        <f>AND(C2308="incels",F2308="incels")</f>
        <v>0</v>
      </c>
      <c r="I2308" s="11" t="b">
        <f>AND(C2308="incels",F2308="neutre")</f>
        <v>1</v>
      </c>
      <c r="J2308" s="11" t="b">
        <f>AND(C2308="neutre",F2308="neutre")</f>
        <v>0</v>
      </c>
      <c r="K2308" s="12" t="b">
        <f>AND(C2308="neutre",F2308="incels")</f>
        <v>0</v>
      </c>
    </row>
    <row r="2309" spans="1:11" ht="15.75" customHeight="1" x14ac:dyDescent="0.15">
      <c r="A2309" s="39" t="s">
        <v>9471</v>
      </c>
      <c r="B2309" s="40">
        <v>9547</v>
      </c>
      <c r="C2309" s="41" t="s">
        <v>2</v>
      </c>
      <c r="D2309" s="42">
        <v>0</v>
      </c>
      <c r="E2309" s="42">
        <v>1</v>
      </c>
      <c r="F2309" s="9" t="s">
        <v>2</v>
      </c>
      <c r="G2309" s="11">
        <f>IF(C2309=F2309,1,0)</f>
        <v>1</v>
      </c>
      <c r="H2309" s="11" t="b">
        <f>AND(C2309="incels",F2309="incels")</f>
        <v>0</v>
      </c>
      <c r="I2309" s="11" t="b">
        <f>AND(C2309="incels",F2309="neutre")</f>
        <v>0</v>
      </c>
      <c r="J2309" s="11" t="b">
        <f>AND(C2309="neutre",F2309="neutre")</f>
        <v>1</v>
      </c>
      <c r="K2309" s="12" t="b">
        <f>AND(C2309="neutre",F2309="incels")</f>
        <v>0</v>
      </c>
    </row>
    <row r="2310" spans="1:11" ht="15.75" customHeight="1" x14ac:dyDescent="0.15">
      <c r="A2310" s="39" t="s">
        <v>1522</v>
      </c>
      <c r="B2310" s="40">
        <v>1524</v>
      </c>
      <c r="C2310" s="41" t="s">
        <v>2</v>
      </c>
      <c r="D2310" s="42">
        <v>0</v>
      </c>
      <c r="E2310" s="42">
        <v>1</v>
      </c>
      <c r="F2310" s="9" t="s">
        <v>2</v>
      </c>
      <c r="G2310" s="11">
        <f>IF(C2310=F2310,1,0)</f>
        <v>1</v>
      </c>
      <c r="H2310" s="11" t="b">
        <f>AND(C2310="incels",F2310="incels")</f>
        <v>0</v>
      </c>
      <c r="I2310" s="11" t="b">
        <f>AND(C2310="incels",F2310="neutre")</f>
        <v>0</v>
      </c>
      <c r="J2310" s="11" t="b">
        <f>AND(C2310="neutre",F2310="neutre")</f>
        <v>1</v>
      </c>
      <c r="K2310" s="12" t="b">
        <f>AND(C2310="neutre",F2310="incels")</f>
        <v>0</v>
      </c>
    </row>
    <row r="2311" spans="1:11" ht="15.75" customHeight="1" x14ac:dyDescent="0.15">
      <c r="A2311" s="39" t="s">
        <v>2821</v>
      </c>
      <c r="B2311" s="40">
        <v>2823</v>
      </c>
      <c r="C2311" s="41" t="s">
        <v>2</v>
      </c>
      <c r="D2311" s="42">
        <v>0</v>
      </c>
      <c r="E2311" s="42">
        <v>1</v>
      </c>
      <c r="F2311" s="9" t="s">
        <v>2</v>
      </c>
      <c r="G2311" s="11">
        <f>IF(C2311=F2311,1,0)</f>
        <v>1</v>
      </c>
      <c r="H2311" s="11" t="b">
        <f>AND(C2311="incels",F2311="incels")</f>
        <v>0</v>
      </c>
      <c r="I2311" s="11" t="b">
        <f>AND(C2311="incels",F2311="neutre")</f>
        <v>0</v>
      </c>
      <c r="J2311" s="11" t="b">
        <f>AND(C2311="neutre",F2311="neutre")</f>
        <v>1</v>
      </c>
      <c r="K2311" s="12" t="b">
        <f>AND(C2311="neutre",F2311="incels")</f>
        <v>0</v>
      </c>
    </row>
    <row r="2312" spans="1:11" ht="15.75" customHeight="1" x14ac:dyDescent="0.15">
      <c r="A2312" s="39" t="s">
        <v>6391</v>
      </c>
      <c r="B2312" s="40">
        <v>6430</v>
      </c>
      <c r="C2312" s="41" t="s">
        <v>2</v>
      </c>
      <c r="D2312" s="42">
        <v>0</v>
      </c>
      <c r="E2312" s="42">
        <v>1</v>
      </c>
      <c r="F2312" s="9" t="s">
        <v>2</v>
      </c>
      <c r="G2312" s="11">
        <f>IF(C2312=F2312,1,0)</f>
        <v>1</v>
      </c>
      <c r="H2312" s="11" t="b">
        <f>AND(C2312="incels",F2312="incels")</f>
        <v>0</v>
      </c>
      <c r="I2312" s="11" t="b">
        <f>AND(C2312="incels",F2312="neutre")</f>
        <v>0</v>
      </c>
      <c r="J2312" s="11" t="b">
        <f>AND(C2312="neutre",F2312="neutre")</f>
        <v>1</v>
      </c>
      <c r="K2312" s="12" t="b">
        <f>AND(C2312="neutre",F2312="incels")</f>
        <v>0</v>
      </c>
    </row>
    <row r="2313" spans="1:11" ht="15.75" customHeight="1" x14ac:dyDescent="0.15">
      <c r="A2313" s="39" t="s">
        <v>8911</v>
      </c>
      <c r="B2313" s="40">
        <v>8979</v>
      </c>
      <c r="C2313" s="41" t="s">
        <v>2</v>
      </c>
      <c r="D2313" s="42">
        <v>0</v>
      </c>
      <c r="E2313" s="42">
        <v>1</v>
      </c>
      <c r="F2313" s="9" t="s">
        <v>2</v>
      </c>
      <c r="G2313" s="11">
        <f>IF(C2313=F2313,1,0)</f>
        <v>1</v>
      </c>
      <c r="H2313" s="11" t="b">
        <f>AND(C2313="incels",F2313="incels")</f>
        <v>0</v>
      </c>
      <c r="I2313" s="11" t="b">
        <f>AND(C2313="incels",F2313="neutre")</f>
        <v>0</v>
      </c>
      <c r="J2313" s="11" t="b">
        <f>AND(C2313="neutre",F2313="neutre")</f>
        <v>1</v>
      </c>
      <c r="K2313" s="12" t="b">
        <f>AND(C2313="neutre",F2313="incels")</f>
        <v>0</v>
      </c>
    </row>
    <row r="2314" spans="1:11" ht="15.75" customHeight="1" x14ac:dyDescent="0.15">
      <c r="A2314" s="39" t="s">
        <v>7391</v>
      </c>
      <c r="B2314" s="40">
        <v>7444</v>
      </c>
      <c r="C2314" s="41" t="s">
        <v>2</v>
      </c>
      <c r="D2314" s="42">
        <v>0</v>
      </c>
      <c r="E2314" s="42">
        <v>1</v>
      </c>
      <c r="F2314" s="9" t="s">
        <v>2</v>
      </c>
      <c r="G2314" s="11">
        <f>IF(C2314=F2314,1,0)</f>
        <v>1</v>
      </c>
      <c r="H2314" s="11" t="b">
        <f>AND(C2314="incels",F2314="incels")</f>
        <v>0</v>
      </c>
      <c r="I2314" s="11" t="b">
        <f>AND(C2314="incels",F2314="neutre")</f>
        <v>0</v>
      </c>
      <c r="J2314" s="11" t="b">
        <f>AND(C2314="neutre",F2314="neutre")</f>
        <v>1</v>
      </c>
      <c r="K2314" s="12" t="b">
        <f>AND(C2314="neutre",F2314="incels")</f>
        <v>0</v>
      </c>
    </row>
    <row r="2315" spans="1:11" ht="15.75" customHeight="1" x14ac:dyDescent="0.15">
      <c r="A2315" s="39" t="s">
        <v>1845</v>
      </c>
      <c r="B2315" s="40">
        <v>1847</v>
      </c>
      <c r="C2315" s="41" t="s">
        <v>2</v>
      </c>
      <c r="D2315" s="42">
        <v>0</v>
      </c>
      <c r="E2315" s="42">
        <v>1</v>
      </c>
      <c r="F2315" s="9" t="s">
        <v>2</v>
      </c>
      <c r="G2315" s="11">
        <f>IF(C2315=F2315,1,0)</f>
        <v>1</v>
      </c>
      <c r="H2315" s="11" t="b">
        <f>AND(C2315="incels",F2315="incels")</f>
        <v>0</v>
      </c>
      <c r="I2315" s="11" t="b">
        <f>AND(C2315="incels",F2315="neutre")</f>
        <v>0</v>
      </c>
      <c r="J2315" s="11" t="b">
        <f>AND(C2315="neutre",F2315="neutre")</f>
        <v>1</v>
      </c>
      <c r="K2315" s="12" t="b">
        <f>AND(C2315="neutre",F2315="incels")</f>
        <v>0</v>
      </c>
    </row>
    <row r="2316" spans="1:11" ht="15.75" customHeight="1" x14ac:dyDescent="0.15">
      <c r="A2316" s="39" t="s">
        <v>3982</v>
      </c>
      <c r="B2316" s="40">
        <v>3989</v>
      </c>
      <c r="C2316" s="41" t="s">
        <v>2</v>
      </c>
      <c r="D2316" s="42">
        <v>0</v>
      </c>
      <c r="E2316" s="42">
        <v>1</v>
      </c>
      <c r="F2316" s="9" t="s">
        <v>2</v>
      </c>
      <c r="G2316" s="11">
        <f>IF(C2316=F2316,1,0)</f>
        <v>1</v>
      </c>
      <c r="H2316" s="11" t="b">
        <f>AND(C2316="incels",F2316="incels")</f>
        <v>0</v>
      </c>
      <c r="I2316" s="11" t="b">
        <f>AND(C2316="incels",F2316="neutre")</f>
        <v>0</v>
      </c>
      <c r="J2316" s="11" t="b">
        <f>AND(C2316="neutre",F2316="neutre")</f>
        <v>1</v>
      </c>
      <c r="K2316" s="12" t="b">
        <f>AND(C2316="neutre",F2316="incels")</f>
        <v>0</v>
      </c>
    </row>
    <row r="2317" spans="1:11" ht="15.75" customHeight="1" x14ac:dyDescent="0.15">
      <c r="A2317" s="39" t="s">
        <v>2865</v>
      </c>
      <c r="B2317" s="40">
        <v>2867</v>
      </c>
      <c r="C2317" s="41" t="s">
        <v>2</v>
      </c>
      <c r="D2317" s="42">
        <v>0</v>
      </c>
      <c r="E2317" s="42">
        <v>1</v>
      </c>
      <c r="F2317" s="9" t="s">
        <v>2</v>
      </c>
      <c r="G2317" s="11">
        <f>IF(C2317=F2317,1,0)</f>
        <v>1</v>
      </c>
      <c r="H2317" s="11" t="b">
        <f>AND(C2317="incels",F2317="incels")</f>
        <v>0</v>
      </c>
      <c r="I2317" s="11" t="b">
        <f>AND(C2317="incels",F2317="neutre")</f>
        <v>0</v>
      </c>
      <c r="J2317" s="11" t="b">
        <f>AND(C2317="neutre",F2317="neutre")</f>
        <v>1</v>
      </c>
      <c r="K2317" s="12" t="b">
        <f>AND(C2317="neutre",F2317="incels")</f>
        <v>0</v>
      </c>
    </row>
    <row r="2318" spans="1:11" ht="15.75" customHeight="1" x14ac:dyDescent="0.15">
      <c r="A2318" s="39" t="s">
        <v>4426</v>
      </c>
      <c r="B2318" s="40">
        <v>4435</v>
      </c>
      <c r="C2318" s="41" t="s">
        <v>2</v>
      </c>
      <c r="D2318" s="42">
        <v>0</v>
      </c>
      <c r="E2318" s="42">
        <v>1</v>
      </c>
      <c r="F2318" s="9" t="s">
        <v>2</v>
      </c>
      <c r="G2318" s="11">
        <f>IF(C2318=F2318,1,0)</f>
        <v>1</v>
      </c>
      <c r="H2318" s="11" t="b">
        <f>AND(C2318="incels",F2318="incels")</f>
        <v>0</v>
      </c>
      <c r="I2318" s="11" t="b">
        <f>AND(C2318="incels",F2318="neutre")</f>
        <v>0</v>
      </c>
      <c r="J2318" s="11" t="b">
        <f>AND(C2318="neutre",F2318="neutre")</f>
        <v>1</v>
      </c>
      <c r="K2318" s="12" t="b">
        <f>AND(C2318="neutre",F2318="incels")</f>
        <v>0</v>
      </c>
    </row>
    <row r="2319" spans="1:11" ht="15.75" customHeight="1" x14ac:dyDescent="0.15">
      <c r="A2319" s="39" t="s">
        <v>8838</v>
      </c>
      <c r="B2319" s="40">
        <v>8906</v>
      </c>
      <c r="C2319" s="41" t="s">
        <v>1</v>
      </c>
      <c r="D2319" s="42">
        <v>0</v>
      </c>
      <c r="E2319" s="42">
        <v>0</v>
      </c>
      <c r="F2319" s="9" t="s">
        <v>2</v>
      </c>
      <c r="G2319" s="11">
        <f>IF(C2319=F2319,1,0)</f>
        <v>0</v>
      </c>
      <c r="H2319" s="11" t="b">
        <f>AND(C2319="incels",F2319="incels")</f>
        <v>0</v>
      </c>
      <c r="I2319" s="11" t="b">
        <f>AND(C2319="incels",F2319="neutre")</f>
        <v>1</v>
      </c>
      <c r="J2319" s="11" t="b">
        <f>AND(C2319="neutre",F2319="neutre")</f>
        <v>0</v>
      </c>
      <c r="K2319" s="12" t="b">
        <f>AND(C2319="neutre",F2319="incels")</f>
        <v>0</v>
      </c>
    </row>
    <row r="2320" spans="1:11" ht="15.75" customHeight="1" x14ac:dyDescent="0.15">
      <c r="A2320" s="39" t="s">
        <v>3024</v>
      </c>
      <c r="B2320" s="40">
        <v>3027</v>
      </c>
      <c r="C2320" s="41" t="s">
        <v>2</v>
      </c>
      <c r="D2320" s="42">
        <v>0</v>
      </c>
      <c r="E2320" s="42">
        <v>1</v>
      </c>
      <c r="F2320" s="9" t="s">
        <v>2</v>
      </c>
      <c r="G2320" s="11">
        <f>IF(C2320=F2320,1,0)</f>
        <v>1</v>
      </c>
      <c r="H2320" s="11" t="b">
        <f>AND(C2320="incels",F2320="incels")</f>
        <v>0</v>
      </c>
      <c r="I2320" s="11" t="b">
        <f>AND(C2320="incels",F2320="neutre")</f>
        <v>0</v>
      </c>
      <c r="J2320" s="11" t="b">
        <f>AND(C2320="neutre",F2320="neutre")</f>
        <v>1</v>
      </c>
      <c r="K2320" s="12" t="b">
        <f>AND(C2320="neutre",F2320="incels")</f>
        <v>0</v>
      </c>
    </row>
    <row r="2321" spans="1:11" ht="15.75" customHeight="1" x14ac:dyDescent="0.15">
      <c r="A2321" s="39" t="s">
        <v>6113</v>
      </c>
      <c r="B2321" s="40">
        <v>6147</v>
      </c>
      <c r="C2321" s="41" t="s">
        <v>2</v>
      </c>
      <c r="D2321" s="42">
        <v>0</v>
      </c>
      <c r="E2321" s="42">
        <v>1</v>
      </c>
      <c r="F2321" s="9" t="s">
        <v>2</v>
      </c>
      <c r="G2321" s="11">
        <f>IF(C2321=F2321,1,0)</f>
        <v>1</v>
      </c>
      <c r="H2321" s="11" t="b">
        <f>AND(C2321="incels",F2321="incels")</f>
        <v>0</v>
      </c>
      <c r="I2321" s="11" t="b">
        <f>AND(C2321="incels",F2321="neutre")</f>
        <v>0</v>
      </c>
      <c r="J2321" s="11" t="b">
        <f>AND(C2321="neutre",F2321="neutre")</f>
        <v>1</v>
      </c>
      <c r="K2321" s="12" t="b">
        <f>AND(C2321="neutre",F2321="incels")</f>
        <v>0</v>
      </c>
    </row>
    <row r="2322" spans="1:11" ht="15.75" customHeight="1" x14ac:dyDescent="0.15">
      <c r="A2322" s="39" t="s">
        <v>2959</v>
      </c>
      <c r="B2322" s="40">
        <v>2962</v>
      </c>
      <c r="C2322" s="41" t="s">
        <v>2</v>
      </c>
      <c r="D2322" s="42">
        <v>0</v>
      </c>
      <c r="E2322" s="42">
        <v>1</v>
      </c>
      <c r="F2322" s="9" t="s">
        <v>2</v>
      </c>
      <c r="G2322" s="11">
        <f>IF(C2322=F2322,1,0)</f>
        <v>1</v>
      </c>
      <c r="H2322" s="11" t="b">
        <f>AND(C2322="incels",F2322="incels")</f>
        <v>0</v>
      </c>
      <c r="I2322" s="11" t="b">
        <f>AND(C2322="incels",F2322="neutre")</f>
        <v>0</v>
      </c>
      <c r="J2322" s="11" t="b">
        <f>AND(C2322="neutre",F2322="neutre")</f>
        <v>1</v>
      </c>
      <c r="K2322" s="12" t="b">
        <f>AND(C2322="neutre",F2322="incels")</f>
        <v>0</v>
      </c>
    </row>
    <row r="2323" spans="1:11" ht="15.75" customHeight="1" x14ac:dyDescent="0.15">
      <c r="A2323" s="39" t="s">
        <v>5748</v>
      </c>
      <c r="B2323" s="40">
        <v>5778</v>
      </c>
      <c r="C2323" s="41" t="s">
        <v>2</v>
      </c>
      <c r="D2323" s="42">
        <v>0</v>
      </c>
      <c r="E2323" s="42">
        <v>1</v>
      </c>
      <c r="F2323" s="9" t="s">
        <v>2</v>
      </c>
      <c r="G2323" s="11">
        <f>IF(C2323=F2323,1,0)</f>
        <v>1</v>
      </c>
      <c r="H2323" s="11" t="b">
        <f>AND(C2323="incels",F2323="incels")</f>
        <v>0</v>
      </c>
      <c r="I2323" s="11" t="b">
        <f>AND(C2323="incels",F2323="neutre")</f>
        <v>0</v>
      </c>
      <c r="J2323" s="11" t="b">
        <f>AND(C2323="neutre",F2323="neutre")</f>
        <v>1</v>
      </c>
      <c r="K2323" s="12" t="b">
        <f>AND(C2323="neutre",F2323="incels")</f>
        <v>0</v>
      </c>
    </row>
    <row r="2324" spans="1:11" ht="15.75" customHeight="1" x14ac:dyDescent="0.15">
      <c r="A2324" s="39" t="s">
        <v>1764</v>
      </c>
      <c r="B2324" s="40">
        <v>1766</v>
      </c>
      <c r="C2324" s="41" t="s">
        <v>2</v>
      </c>
      <c r="D2324" s="42">
        <v>0</v>
      </c>
      <c r="E2324" s="42">
        <v>1</v>
      </c>
      <c r="F2324" s="9" t="s">
        <v>2</v>
      </c>
      <c r="G2324" s="11">
        <f>IF(C2324=F2324,1,0)</f>
        <v>1</v>
      </c>
      <c r="H2324" s="11" t="b">
        <f>AND(C2324="incels",F2324="incels")</f>
        <v>0</v>
      </c>
      <c r="I2324" s="11" t="b">
        <f>AND(C2324="incels",F2324="neutre")</f>
        <v>0</v>
      </c>
      <c r="J2324" s="11" t="b">
        <f>AND(C2324="neutre",F2324="neutre")</f>
        <v>1</v>
      </c>
      <c r="K2324" s="12" t="b">
        <f>AND(C2324="neutre",F2324="incels")</f>
        <v>0</v>
      </c>
    </row>
    <row r="2325" spans="1:11" ht="15.75" customHeight="1" x14ac:dyDescent="0.15">
      <c r="A2325" s="39" t="s">
        <v>2970</v>
      </c>
      <c r="B2325" s="40">
        <v>2973</v>
      </c>
      <c r="C2325" s="41" t="s">
        <v>1</v>
      </c>
      <c r="D2325" s="42">
        <v>0</v>
      </c>
      <c r="E2325" s="42">
        <v>0</v>
      </c>
      <c r="F2325" s="9" t="s">
        <v>2</v>
      </c>
      <c r="G2325" s="11">
        <f>IF(C2325=F2325,1,0)</f>
        <v>0</v>
      </c>
      <c r="H2325" s="11" t="b">
        <f>AND(C2325="incels",F2325="incels")</f>
        <v>0</v>
      </c>
      <c r="I2325" s="11" t="b">
        <f>AND(C2325="incels",F2325="neutre")</f>
        <v>1</v>
      </c>
      <c r="J2325" s="11" t="b">
        <f>AND(C2325="neutre",F2325="neutre")</f>
        <v>0</v>
      </c>
      <c r="K2325" s="12" t="b">
        <f>AND(C2325="neutre",F2325="incels")</f>
        <v>0</v>
      </c>
    </row>
    <row r="2326" spans="1:11" ht="15.75" customHeight="1" x14ac:dyDescent="0.15">
      <c r="A2326" s="39" t="s">
        <v>7951</v>
      </c>
      <c r="B2326" s="40">
        <v>8011</v>
      </c>
      <c r="C2326" s="41" t="s">
        <v>2</v>
      </c>
      <c r="D2326" s="42">
        <v>0</v>
      </c>
      <c r="E2326" s="42">
        <v>1</v>
      </c>
      <c r="F2326" s="9" t="s">
        <v>2</v>
      </c>
      <c r="G2326" s="11">
        <f>IF(C2326=F2326,1,0)</f>
        <v>1</v>
      </c>
      <c r="H2326" s="11" t="b">
        <f>AND(C2326="incels",F2326="incels")</f>
        <v>0</v>
      </c>
      <c r="I2326" s="11" t="b">
        <f>AND(C2326="incels",F2326="neutre")</f>
        <v>0</v>
      </c>
      <c r="J2326" s="11" t="b">
        <f>AND(C2326="neutre",F2326="neutre")</f>
        <v>1</v>
      </c>
      <c r="K2326" s="12" t="b">
        <f>AND(C2326="neutre",F2326="incels")</f>
        <v>0</v>
      </c>
    </row>
    <row r="2327" spans="1:11" ht="15.75" customHeight="1" x14ac:dyDescent="0.15">
      <c r="A2327" s="39" t="s">
        <v>4624</v>
      </c>
      <c r="B2327" s="40">
        <v>4636</v>
      </c>
      <c r="C2327" s="41" t="s">
        <v>2</v>
      </c>
      <c r="D2327" s="42">
        <v>0</v>
      </c>
      <c r="E2327" s="42">
        <v>1</v>
      </c>
      <c r="F2327" s="9" t="s">
        <v>2</v>
      </c>
      <c r="G2327" s="11">
        <f>IF(C2327=F2327,1,0)</f>
        <v>1</v>
      </c>
      <c r="H2327" s="11" t="b">
        <f>AND(C2327="incels",F2327="incels")</f>
        <v>0</v>
      </c>
      <c r="I2327" s="11" t="b">
        <f>AND(C2327="incels",F2327="neutre")</f>
        <v>0</v>
      </c>
      <c r="J2327" s="11" t="b">
        <f>AND(C2327="neutre",F2327="neutre")</f>
        <v>1</v>
      </c>
      <c r="K2327" s="12" t="b">
        <f>AND(C2327="neutre",F2327="incels")</f>
        <v>0</v>
      </c>
    </row>
    <row r="2328" spans="1:11" ht="15.75" customHeight="1" x14ac:dyDescent="0.15">
      <c r="A2328" s="39" t="s">
        <v>8064</v>
      </c>
      <c r="B2328" s="40">
        <v>8125</v>
      </c>
      <c r="C2328" s="41" t="s">
        <v>2</v>
      </c>
      <c r="D2328" s="42">
        <v>0</v>
      </c>
      <c r="E2328" s="42">
        <v>1</v>
      </c>
      <c r="F2328" s="9" t="s">
        <v>2</v>
      </c>
      <c r="G2328" s="11">
        <f>IF(C2328=F2328,1,0)</f>
        <v>1</v>
      </c>
      <c r="H2328" s="11" t="b">
        <f>AND(C2328="incels",F2328="incels")</f>
        <v>0</v>
      </c>
      <c r="I2328" s="11" t="b">
        <f>AND(C2328="incels",F2328="neutre")</f>
        <v>0</v>
      </c>
      <c r="J2328" s="11" t="b">
        <f>AND(C2328="neutre",F2328="neutre")</f>
        <v>1</v>
      </c>
      <c r="K2328" s="12" t="b">
        <f>AND(C2328="neutre",F2328="incels")</f>
        <v>0</v>
      </c>
    </row>
    <row r="2329" spans="1:11" ht="15.75" customHeight="1" x14ac:dyDescent="0.15">
      <c r="A2329" s="39" t="s">
        <v>9912</v>
      </c>
      <c r="B2329" s="40">
        <v>9994</v>
      </c>
      <c r="C2329" s="41" t="s">
        <v>2</v>
      </c>
      <c r="D2329" s="42">
        <v>0</v>
      </c>
      <c r="E2329" s="42">
        <v>1</v>
      </c>
      <c r="F2329" s="9" t="s">
        <v>2</v>
      </c>
      <c r="G2329" s="11">
        <f>IF(C2329=F2329,1,0)</f>
        <v>1</v>
      </c>
      <c r="H2329" s="11" t="b">
        <f>AND(C2329="incels",F2329="incels")</f>
        <v>0</v>
      </c>
      <c r="I2329" s="11" t="b">
        <f>AND(C2329="incels",F2329="neutre")</f>
        <v>0</v>
      </c>
      <c r="J2329" s="11" t="b">
        <f>AND(C2329="neutre",F2329="neutre")</f>
        <v>1</v>
      </c>
      <c r="K2329" s="12" t="b">
        <f>AND(C2329="neutre",F2329="incels")</f>
        <v>0</v>
      </c>
    </row>
    <row r="2330" spans="1:11" ht="15.75" customHeight="1" x14ac:dyDescent="0.15">
      <c r="A2330" s="39" t="s">
        <v>1608</v>
      </c>
      <c r="B2330" s="40">
        <v>1610</v>
      </c>
      <c r="C2330" s="41" t="s">
        <v>2</v>
      </c>
      <c r="D2330" s="42">
        <v>0</v>
      </c>
      <c r="E2330" s="42">
        <v>1</v>
      </c>
      <c r="F2330" s="9" t="s">
        <v>2</v>
      </c>
      <c r="G2330" s="11">
        <f>IF(C2330=F2330,1,0)</f>
        <v>1</v>
      </c>
      <c r="H2330" s="11" t="b">
        <f>AND(C2330="incels",F2330="incels")</f>
        <v>0</v>
      </c>
      <c r="I2330" s="11" t="b">
        <f>AND(C2330="incels",F2330="neutre")</f>
        <v>0</v>
      </c>
      <c r="J2330" s="11" t="b">
        <f>AND(C2330="neutre",F2330="neutre")</f>
        <v>1</v>
      </c>
      <c r="K2330" s="12" t="b">
        <f>AND(C2330="neutre",F2330="incels")</f>
        <v>0</v>
      </c>
    </row>
    <row r="2331" spans="1:11" ht="15.75" customHeight="1" x14ac:dyDescent="0.15">
      <c r="A2331" s="39" t="s">
        <v>4405</v>
      </c>
      <c r="B2331" s="40">
        <v>4414</v>
      </c>
      <c r="C2331" s="41" t="s">
        <v>2</v>
      </c>
      <c r="D2331" s="42">
        <v>0</v>
      </c>
      <c r="E2331" s="42">
        <v>1</v>
      </c>
      <c r="F2331" s="9" t="s">
        <v>2</v>
      </c>
      <c r="G2331" s="11">
        <f>IF(C2331=F2331,1,0)</f>
        <v>1</v>
      </c>
      <c r="H2331" s="11" t="b">
        <f>AND(C2331="incels",F2331="incels")</f>
        <v>0</v>
      </c>
      <c r="I2331" s="11" t="b">
        <f>AND(C2331="incels",F2331="neutre")</f>
        <v>0</v>
      </c>
      <c r="J2331" s="11" t="b">
        <f>AND(C2331="neutre",F2331="neutre")</f>
        <v>1</v>
      </c>
      <c r="K2331" s="12" t="b">
        <f>AND(C2331="neutre",F2331="incels")</f>
        <v>0</v>
      </c>
    </row>
    <row r="2332" spans="1:11" ht="15.75" customHeight="1" x14ac:dyDescent="0.15">
      <c r="A2332" s="39" t="s">
        <v>8324</v>
      </c>
      <c r="B2332" s="40">
        <v>8386</v>
      </c>
      <c r="C2332" s="41" t="s">
        <v>2</v>
      </c>
      <c r="D2332" s="42">
        <v>0</v>
      </c>
      <c r="E2332" s="42">
        <v>1</v>
      </c>
      <c r="F2332" s="9" t="s">
        <v>2</v>
      </c>
      <c r="G2332" s="11">
        <f>IF(C2332=F2332,1,0)</f>
        <v>1</v>
      </c>
      <c r="H2332" s="11" t="b">
        <f>AND(C2332="incels",F2332="incels")</f>
        <v>0</v>
      </c>
      <c r="I2332" s="11" t="b">
        <f>AND(C2332="incels",F2332="neutre")</f>
        <v>0</v>
      </c>
      <c r="J2332" s="11" t="b">
        <f>AND(C2332="neutre",F2332="neutre")</f>
        <v>1</v>
      </c>
      <c r="K2332" s="12" t="b">
        <f>AND(C2332="neutre",F2332="incels")</f>
        <v>0</v>
      </c>
    </row>
    <row r="2333" spans="1:11" ht="15.75" customHeight="1" x14ac:dyDescent="0.15">
      <c r="A2333" s="39" t="s">
        <v>9232</v>
      </c>
      <c r="B2333" s="40">
        <v>9305</v>
      </c>
      <c r="C2333" s="41" t="s">
        <v>2</v>
      </c>
      <c r="D2333" s="42">
        <v>0</v>
      </c>
      <c r="E2333" s="42">
        <v>1</v>
      </c>
      <c r="F2333" s="9" t="s">
        <v>2</v>
      </c>
      <c r="G2333" s="11">
        <f>IF(C2333=F2333,1,0)</f>
        <v>1</v>
      </c>
      <c r="H2333" s="11" t="b">
        <f>AND(C2333="incels",F2333="incels")</f>
        <v>0</v>
      </c>
      <c r="I2333" s="11" t="b">
        <f>AND(C2333="incels",F2333="neutre")</f>
        <v>0</v>
      </c>
      <c r="J2333" s="11" t="b">
        <f>AND(C2333="neutre",F2333="neutre")</f>
        <v>1</v>
      </c>
      <c r="K2333" s="12" t="b">
        <f>AND(C2333="neutre",F2333="incels")</f>
        <v>0</v>
      </c>
    </row>
    <row r="2334" spans="1:11" ht="15.75" customHeight="1" x14ac:dyDescent="0.15">
      <c r="A2334" s="39" t="s">
        <v>3622</v>
      </c>
      <c r="B2334" s="40">
        <v>3627</v>
      </c>
      <c r="C2334" s="41" t="s">
        <v>2</v>
      </c>
      <c r="D2334" s="42">
        <v>0</v>
      </c>
      <c r="E2334" s="42">
        <v>1</v>
      </c>
      <c r="F2334" s="9" t="s">
        <v>2</v>
      </c>
      <c r="G2334" s="11">
        <f>IF(C2334=F2334,1,0)</f>
        <v>1</v>
      </c>
      <c r="H2334" s="11" t="b">
        <f>AND(C2334="incels",F2334="incels")</f>
        <v>0</v>
      </c>
      <c r="I2334" s="11" t="b">
        <f>AND(C2334="incels",F2334="neutre")</f>
        <v>0</v>
      </c>
      <c r="J2334" s="11" t="b">
        <f>AND(C2334="neutre",F2334="neutre")</f>
        <v>1</v>
      </c>
      <c r="K2334" s="12" t="b">
        <f>AND(C2334="neutre",F2334="incels")</f>
        <v>0</v>
      </c>
    </row>
    <row r="2335" spans="1:11" ht="15.75" customHeight="1" x14ac:dyDescent="0.15">
      <c r="A2335" s="39" t="s">
        <v>3588</v>
      </c>
      <c r="B2335" s="40">
        <v>3593</v>
      </c>
      <c r="C2335" s="41" t="s">
        <v>2</v>
      </c>
      <c r="D2335" s="42">
        <v>0</v>
      </c>
      <c r="E2335" s="42">
        <v>1</v>
      </c>
      <c r="F2335" s="9" t="s">
        <v>2</v>
      </c>
      <c r="G2335" s="11">
        <f>IF(C2335=F2335,1,0)</f>
        <v>1</v>
      </c>
      <c r="H2335" s="11" t="b">
        <f>AND(C2335="incels",F2335="incels")</f>
        <v>0</v>
      </c>
      <c r="I2335" s="11" t="b">
        <f>AND(C2335="incels",F2335="neutre")</f>
        <v>0</v>
      </c>
      <c r="J2335" s="11" t="b">
        <f>AND(C2335="neutre",F2335="neutre")</f>
        <v>1</v>
      </c>
      <c r="K2335" s="12" t="b">
        <f>AND(C2335="neutre",F2335="incels")</f>
        <v>0</v>
      </c>
    </row>
    <row r="2336" spans="1:11" ht="15.75" customHeight="1" x14ac:dyDescent="0.15">
      <c r="A2336" s="39" t="s">
        <v>2625</v>
      </c>
      <c r="B2336" s="40">
        <v>2627</v>
      </c>
      <c r="C2336" s="41" t="s">
        <v>2</v>
      </c>
      <c r="D2336" s="42">
        <v>0</v>
      </c>
      <c r="E2336" s="42">
        <v>1</v>
      </c>
      <c r="F2336" s="9" t="s">
        <v>2</v>
      </c>
      <c r="G2336" s="11">
        <f>IF(C2336=F2336,1,0)</f>
        <v>1</v>
      </c>
      <c r="H2336" s="11" t="b">
        <f>AND(C2336="incels",F2336="incels")</f>
        <v>0</v>
      </c>
      <c r="I2336" s="11" t="b">
        <f>AND(C2336="incels",F2336="neutre")</f>
        <v>0</v>
      </c>
      <c r="J2336" s="11" t="b">
        <f>AND(C2336="neutre",F2336="neutre")</f>
        <v>1</v>
      </c>
      <c r="K2336" s="12" t="b">
        <f>AND(C2336="neutre",F2336="incels")</f>
        <v>0</v>
      </c>
    </row>
    <row r="2337" spans="1:11" ht="15.75" customHeight="1" x14ac:dyDescent="0.15">
      <c r="A2337" s="39" t="s">
        <v>9188</v>
      </c>
      <c r="B2337" s="40">
        <v>9260</v>
      </c>
      <c r="C2337" s="41" t="s">
        <v>2</v>
      </c>
      <c r="D2337" s="42">
        <v>0</v>
      </c>
      <c r="E2337" s="42">
        <v>1</v>
      </c>
      <c r="F2337" s="9" t="s">
        <v>2</v>
      </c>
      <c r="G2337" s="11">
        <f>IF(C2337=F2337,1,0)</f>
        <v>1</v>
      </c>
      <c r="H2337" s="11" t="b">
        <f>AND(C2337="incels",F2337="incels")</f>
        <v>0</v>
      </c>
      <c r="I2337" s="11" t="b">
        <f>AND(C2337="incels",F2337="neutre")</f>
        <v>0</v>
      </c>
      <c r="J2337" s="11" t="b">
        <f>AND(C2337="neutre",F2337="neutre")</f>
        <v>1</v>
      </c>
      <c r="K2337" s="12" t="b">
        <f>AND(C2337="neutre",F2337="incels")</f>
        <v>0</v>
      </c>
    </row>
    <row r="2338" spans="1:11" ht="15.75" customHeight="1" x14ac:dyDescent="0.15">
      <c r="A2338" s="39" t="s">
        <v>5197</v>
      </c>
      <c r="B2338" s="40">
        <v>5219</v>
      </c>
      <c r="C2338" s="41" t="s">
        <v>2</v>
      </c>
      <c r="D2338" s="42">
        <v>0</v>
      </c>
      <c r="E2338" s="42">
        <v>1</v>
      </c>
      <c r="F2338" s="9" t="s">
        <v>2</v>
      </c>
      <c r="G2338" s="11">
        <f>IF(C2338=F2338,1,0)</f>
        <v>1</v>
      </c>
      <c r="H2338" s="11" t="b">
        <f>AND(C2338="incels",F2338="incels")</f>
        <v>0</v>
      </c>
      <c r="I2338" s="11" t="b">
        <f>AND(C2338="incels",F2338="neutre")</f>
        <v>0</v>
      </c>
      <c r="J2338" s="11" t="b">
        <f>AND(C2338="neutre",F2338="neutre")</f>
        <v>1</v>
      </c>
      <c r="K2338" s="12" t="b">
        <f>AND(C2338="neutre",F2338="incels")</f>
        <v>0</v>
      </c>
    </row>
    <row r="2339" spans="1:11" ht="15.75" customHeight="1" x14ac:dyDescent="0.15">
      <c r="A2339" s="39" t="s">
        <v>5942</v>
      </c>
      <c r="B2339" s="40">
        <v>5975</v>
      </c>
      <c r="C2339" s="41" t="s">
        <v>2</v>
      </c>
      <c r="D2339" s="42">
        <v>0</v>
      </c>
      <c r="E2339" s="42">
        <v>1</v>
      </c>
      <c r="F2339" s="9" t="s">
        <v>2</v>
      </c>
      <c r="G2339" s="11">
        <f>IF(C2339=F2339,1,0)</f>
        <v>1</v>
      </c>
      <c r="H2339" s="11" t="b">
        <f>AND(C2339="incels",F2339="incels")</f>
        <v>0</v>
      </c>
      <c r="I2339" s="11" t="b">
        <f>AND(C2339="incels",F2339="neutre")</f>
        <v>0</v>
      </c>
      <c r="J2339" s="11" t="b">
        <f>AND(C2339="neutre",F2339="neutre")</f>
        <v>1</v>
      </c>
      <c r="K2339" s="12" t="b">
        <f>AND(C2339="neutre",F2339="incels")</f>
        <v>0</v>
      </c>
    </row>
    <row r="2340" spans="1:11" ht="15.75" customHeight="1" x14ac:dyDescent="0.15">
      <c r="A2340" s="39" t="s">
        <v>4976</v>
      </c>
      <c r="B2340" s="40">
        <v>4994</v>
      </c>
      <c r="C2340" s="41" t="s">
        <v>1</v>
      </c>
      <c r="D2340" s="42">
        <v>0</v>
      </c>
      <c r="E2340" s="42">
        <v>0</v>
      </c>
      <c r="F2340" s="9" t="s">
        <v>2</v>
      </c>
      <c r="G2340" s="11">
        <f>IF(C2340=F2340,1,0)</f>
        <v>0</v>
      </c>
      <c r="H2340" s="11" t="b">
        <f>AND(C2340="incels",F2340="incels")</f>
        <v>0</v>
      </c>
      <c r="I2340" s="11" t="b">
        <f>AND(C2340="incels",F2340="neutre")</f>
        <v>1</v>
      </c>
      <c r="J2340" s="11" t="b">
        <f>AND(C2340="neutre",F2340="neutre")</f>
        <v>0</v>
      </c>
      <c r="K2340" s="12" t="b">
        <f>AND(C2340="neutre",F2340="incels")</f>
        <v>0</v>
      </c>
    </row>
    <row r="2341" spans="1:11" ht="15.75" customHeight="1" x14ac:dyDescent="0.15">
      <c r="A2341" s="39" t="s">
        <v>7743</v>
      </c>
      <c r="B2341" s="40">
        <v>7799</v>
      </c>
      <c r="C2341" s="41" t="s">
        <v>2</v>
      </c>
      <c r="D2341" s="42">
        <v>0</v>
      </c>
      <c r="E2341" s="42">
        <v>1</v>
      </c>
      <c r="F2341" s="9" t="s">
        <v>2</v>
      </c>
      <c r="G2341" s="11">
        <f>IF(C2341=F2341,1,0)</f>
        <v>1</v>
      </c>
      <c r="H2341" s="11" t="b">
        <f>AND(C2341="incels",F2341="incels")</f>
        <v>0</v>
      </c>
      <c r="I2341" s="11" t="b">
        <f>AND(C2341="incels",F2341="neutre")</f>
        <v>0</v>
      </c>
      <c r="J2341" s="11" t="b">
        <f>AND(C2341="neutre",F2341="neutre")</f>
        <v>1</v>
      </c>
      <c r="K2341" s="12" t="b">
        <f>AND(C2341="neutre",F2341="incels")</f>
        <v>0</v>
      </c>
    </row>
    <row r="2342" spans="1:11" ht="15.75" customHeight="1" x14ac:dyDescent="0.15">
      <c r="A2342" s="39" t="s">
        <v>990</v>
      </c>
      <c r="B2342" s="40">
        <v>990</v>
      </c>
      <c r="C2342" s="41" t="s">
        <v>2</v>
      </c>
      <c r="D2342" s="42">
        <v>0</v>
      </c>
      <c r="E2342" s="42">
        <v>1</v>
      </c>
      <c r="F2342" s="9" t="s">
        <v>2</v>
      </c>
      <c r="G2342" s="11">
        <f>IF(C2342=F2342,1,0)</f>
        <v>1</v>
      </c>
      <c r="H2342" s="11" t="b">
        <f>AND(C2342="incels",F2342="incels")</f>
        <v>0</v>
      </c>
      <c r="I2342" s="11" t="b">
        <f>AND(C2342="incels",F2342="neutre")</f>
        <v>0</v>
      </c>
      <c r="J2342" s="11" t="b">
        <f>AND(C2342="neutre",F2342="neutre")</f>
        <v>1</v>
      </c>
      <c r="K2342" s="12" t="b">
        <f>AND(C2342="neutre",F2342="incels")</f>
        <v>0</v>
      </c>
    </row>
    <row r="2343" spans="1:11" ht="15.75" customHeight="1" x14ac:dyDescent="0.15">
      <c r="A2343" s="39" t="s">
        <v>6175</v>
      </c>
      <c r="B2343" s="40">
        <v>6211</v>
      </c>
      <c r="C2343" s="41" t="s">
        <v>1</v>
      </c>
      <c r="D2343" s="42">
        <v>0</v>
      </c>
      <c r="E2343" s="42">
        <v>0</v>
      </c>
      <c r="F2343" s="9" t="s">
        <v>2</v>
      </c>
      <c r="G2343" s="11">
        <f>IF(C2343=F2343,1,0)</f>
        <v>0</v>
      </c>
      <c r="H2343" s="11" t="b">
        <f>AND(C2343="incels",F2343="incels")</f>
        <v>0</v>
      </c>
      <c r="I2343" s="11" t="b">
        <f>AND(C2343="incels",F2343="neutre")</f>
        <v>1</v>
      </c>
      <c r="J2343" s="11" t="b">
        <f>AND(C2343="neutre",F2343="neutre")</f>
        <v>0</v>
      </c>
      <c r="K2343" s="12" t="b">
        <f>AND(C2343="neutre",F2343="incels")</f>
        <v>0</v>
      </c>
    </row>
    <row r="2344" spans="1:11" ht="15.75" customHeight="1" x14ac:dyDescent="0.15">
      <c r="A2344" s="39" t="s">
        <v>1114</v>
      </c>
      <c r="B2344" s="40">
        <v>1115</v>
      </c>
      <c r="C2344" s="41" t="s">
        <v>2</v>
      </c>
      <c r="D2344" s="42">
        <v>0</v>
      </c>
      <c r="E2344" s="42">
        <v>1</v>
      </c>
      <c r="F2344" s="9" t="s">
        <v>2</v>
      </c>
      <c r="G2344" s="11">
        <f>IF(C2344=F2344,1,0)</f>
        <v>1</v>
      </c>
      <c r="H2344" s="11" t="b">
        <f>AND(C2344="incels",F2344="incels")</f>
        <v>0</v>
      </c>
      <c r="I2344" s="11" t="b">
        <f>AND(C2344="incels",F2344="neutre")</f>
        <v>0</v>
      </c>
      <c r="J2344" s="11" t="b">
        <f>AND(C2344="neutre",F2344="neutre")</f>
        <v>1</v>
      </c>
      <c r="K2344" s="12" t="b">
        <f>AND(C2344="neutre",F2344="incels")</f>
        <v>0</v>
      </c>
    </row>
    <row r="2345" spans="1:11" ht="15.75" customHeight="1" x14ac:dyDescent="0.15">
      <c r="A2345" s="39" t="s">
        <v>4502</v>
      </c>
      <c r="B2345" s="40">
        <v>4512</v>
      </c>
      <c r="C2345" s="41" t="s">
        <v>2</v>
      </c>
      <c r="D2345" s="42">
        <v>0</v>
      </c>
      <c r="E2345" s="42">
        <v>1</v>
      </c>
      <c r="F2345" s="9" t="s">
        <v>2</v>
      </c>
      <c r="G2345" s="11">
        <f>IF(C2345=F2345,1,0)</f>
        <v>1</v>
      </c>
      <c r="H2345" s="11" t="b">
        <f>AND(C2345="incels",F2345="incels")</f>
        <v>0</v>
      </c>
      <c r="I2345" s="11" t="b">
        <f>AND(C2345="incels",F2345="neutre")</f>
        <v>0</v>
      </c>
      <c r="J2345" s="11" t="b">
        <f>AND(C2345="neutre",F2345="neutre")</f>
        <v>1</v>
      </c>
      <c r="K2345" s="12" t="b">
        <f>AND(C2345="neutre",F2345="incels")</f>
        <v>0</v>
      </c>
    </row>
    <row r="2346" spans="1:11" ht="15.75" customHeight="1" x14ac:dyDescent="0.15">
      <c r="A2346" s="39" t="s">
        <v>2724</v>
      </c>
      <c r="B2346" s="40">
        <v>2726</v>
      </c>
      <c r="C2346" s="41" t="s">
        <v>1</v>
      </c>
      <c r="D2346" s="42">
        <v>0</v>
      </c>
      <c r="E2346" s="42">
        <v>0</v>
      </c>
      <c r="F2346" s="9" t="s">
        <v>2</v>
      </c>
      <c r="G2346" s="11">
        <f>IF(C2346=F2346,1,0)</f>
        <v>0</v>
      </c>
      <c r="H2346" s="11" t="b">
        <f>AND(C2346="incels",F2346="incels")</f>
        <v>0</v>
      </c>
      <c r="I2346" s="11" t="b">
        <f>AND(C2346="incels",F2346="neutre")</f>
        <v>1</v>
      </c>
      <c r="J2346" s="11" t="b">
        <f>AND(C2346="neutre",F2346="neutre")</f>
        <v>0</v>
      </c>
      <c r="K2346" s="12" t="b">
        <f>AND(C2346="neutre",F2346="incels")</f>
        <v>0</v>
      </c>
    </row>
    <row r="2347" spans="1:11" ht="15.75" customHeight="1" x14ac:dyDescent="0.15">
      <c r="A2347" s="39" t="s">
        <v>2783</v>
      </c>
      <c r="B2347" s="40">
        <v>2785</v>
      </c>
      <c r="C2347" s="41" t="s">
        <v>2</v>
      </c>
      <c r="D2347" s="42">
        <v>0</v>
      </c>
      <c r="E2347" s="42">
        <v>1</v>
      </c>
      <c r="F2347" s="9" t="s">
        <v>2</v>
      </c>
      <c r="G2347" s="11">
        <f>IF(C2347=F2347,1,0)</f>
        <v>1</v>
      </c>
      <c r="H2347" s="11" t="b">
        <f>AND(C2347="incels",F2347="incels")</f>
        <v>0</v>
      </c>
      <c r="I2347" s="11" t="b">
        <f>AND(C2347="incels",F2347="neutre")</f>
        <v>0</v>
      </c>
      <c r="J2347" s="11" t="b">
        <f>AND(C2347="neutre",F2347="neutre")</f>
        <v>1</v>
      </c>
      <c r="K2347" s="12" t="b">
        <f>AND(C2347="neutre",F2347="incels")</f>
        <v>0</v>
      </c>
    </row>
    <row r="2348" spans="1:11" ht="15.75" customHeight="1" x14ac:dyDescent="0.15">
      <c r="A2348" s="39" t="s">
        <v>4347</v>
      </c>
      <c r="B2348" s="40">
        <v>4356</v>
      </c>
      <c r="C2348" s="41" t="s">
        <v>2</v>
      </c>
      <c r="D2348" s="42">
        <v>0</v>
      </c>
      <c r="E2348" s="42">
        <v>1</v>
      </c>
      <c r="F2348" s="9" t="s">
        <v>2</v>
      </c>
      <c r="G2348" s="11">
        <f>IF(C2348=F2348,1,0)</f>
        <v>1</v>
      </c>
      <c r="H2348" s="11" t="b">
        <f>AND(C2348="incels",F2348="incels")</f>
        <v>0</v>
      </c>
      <c r="I2348" s="11" t="b">
        <f>AND(C2348="incels",F2348="neutre")</f>
        <v>0</v>
      </c>
      <c r="J2348" s="11" t="b">
        <f>AND(C2348="neutre",F2348="neutre")</f>
        <v>1</v>
      </c>
      <c r="K2348" s="12" t="b">
        <f>AND(C2348="neutre",F2348="incels")</f>
        <v>0</v>
      </c>
    </row>
    <row r="2349" spans="1:11" ht="15.75" customHeight="1" x14ac:dyDescent="0.15">
      <c r="A2349" s="39" t="s">
        <v>606</v>
      </c>
      <c r="B2349" s="40">
        <v>604</v>
      </c>
      <c r="C2349" s="41" t="s">
        <v>2</v>
      </c>
      <c r="D2349" s="42">
        <v>0</v>
      </c>
      <c r="E2349" s="42">
        <v>1</v>
      </c>
      <c r="F2349" s="9" t="s">
        <v>2</v>
      </c>
      <c r="G2349" s="11">
        <f>IF(C2349=F2349,1,0)</f>
        <v>1</v>
      </c>
      <c r="H2349" s="11" t="b">
        <f>AND(C2349="incels",F2349="incels")</f>
        <v>0</v>
      </c>
      <c r="I2349" s="11" t="b">
        <f>AND(C2349="incels",F2349="neutre")</f>
        <v>0</v>
      </c>
      <c r="J2349" s="11" t="b">
        <f>AND(C2349="neutre",F2349="neutre")</f>
        <v>1</v>
      </c>
      <c r="K2349" s="12" t="b">
        <f>AND(C2349="neutre",F2349="incels")</f>
        <v>0</v>
      </c>
    </row>
    <row r="2350" spans="1:11" ht="15.75" customHeight="1" x14ac:dyDescent="0.15">
      <c r="A2350" s="39" t="s">
        <v>615</v>
      </c>
      <c r="B2350" s="40">
        <v>613</v>
      </c>
      <c r="C2350" s="41" t="s">
        <v>2</v>
      </c>
      <c r="D2350" s="42">
        <v>0</v>
      </c>
      <c r="E2350" s="42">
        <v>1</v>
      </c>
      <c r="F2350" s="9" t="s">
        <v>2</v>
      </c>
      <c r="G2350" s="11">
        <f>IF(C2350=F2350,1,0)</f>
        <v>1</v>
      </c>
      <c r="H2350" s="11" t="b">
        <f>AND(C2350="incels",F2350="incels")</f>
        <v>0</v>
      </c>
      <c r="I2350" s="11" t="b">
        <f>AND(C2350="incels",F2350="neutre")</f>
        <v>0</v>
      </c>
      <c r="J2350" s="11" t="b">
        <f>AND(C2350="neutre",F2350="neutre")</f>
        <v>1</v>
      </c>
      <c r="K2350" s="12" t="b">
        <f>AND(C2350="neutre",F2350="incels")</f>
        <v>0</v>
      </c>
    </row>
    <row r="2351" spans="1:11" ht="15.75" customHeight="1" x14ac:dyDescent="0.15">
      <c r="A2351" s="39" t="s">
        <v>7360</v>
      </c>
      <c r="B2351" s="40">
        <v>7413</v>
      </c>
      <c r="C2351" s="41" t="s">
        <v>2</v>
      </c>
      <c r="D2351" s="42">
        <v>0</v>
      </c>
      <c r="E2351" s="42">
        <v>1</v>
      </c>
      <c r="F2351" s="9" t="s">
        <v>2</v>
      </c>
      <c r="G2351" s="11">
        <f>IF(C2351=F2351,1,0)</f>
        <v>1</v>
      </c>
      <c r="H2351" s="11" t="b">
        <f>AND(C2351="incels",F2351="incels")</f>
        <v>0</v>
      </c>
      <c r="I2351" s="11" t="b">
        <f>AND(C2351="incels",F2351="neutre")</f>
        <v>0</v>
      </c>
      <c r="J2351" s="11" t="b">
        <f>AND(C2351="neutre",F2351="neutre")</f>
        <v>1</v>
      </c>
      <c r="K2351" s="12" t="b">
        <f>AND(C2351="neutre",F2351="incels")</f>
        <v>0</v>
      </c>
    </row>
    <row r="2352" spans="1:11" ht="15.75" customHeight="1" x14ac:dyDescent="0.15">
      <c r="A2352" s="39" t="s">
        <v>7869</v>
      </c>
      <c r="B2352" s="40">
        <v>7927</v>
      </c>
      <c r="C2352" s="41" t="s">
        <v>2</v>
      </c>
      <c r="D2352" s="42">
        <v>0</v>
      </c>
      <c r="E2352" s="42">
        <v>1</v>
      </c>
      <c r="F2352" s="9" t="s">
        <v>2</v>
      </c>
      <c r="G2352" s="11">
        <f>IF(C2352=F2352,1,0)</f>
        <v>1</v>
      </c>
      <c r="H2352" s="11" t="b">
        <f>AND(C2352="incels",F2352="incels")</f>
        <v>0</v>
      </c>
      <c r="I2352" s="11" t="b">
        <f>AND(C2352="incels",F2352="neutre")</f>
        <v>0</v>
      </c>
      <c r="J2352" s="11" t="b">
        <f>AND(C2352="neutre",F2352="neutre")</f>
        <v>1</v>
      </c>
      <c r="K2352" s="12" t="b">
        <f>AND(C2352="neutre",F2352="incels")</f>
        <v>0</v>
      </c>
    </row>
    <row r="2353" spans="1:11" ht="15.75" customHeight="1" x14ac:dyDescent="0.15">
      <c r="A2353" s="39" t="s">
        <v>9570</v>
      </c>
      <c r="B2353" s="40">
        <v>9647</v>
      </c>
      <c r="C2353" s="41" t="s">
        <v>2</v>
      </c>
      <c r="D2353" s="42">
        <v>0</v>
      </c>
      <c r="E2353" s="42">
        <v>1</v>
      </c>
      <c r="F2353" s="9" t="s">
        <v>2</v>
      </c>
      <c r="G2353" s="11">
        <f>IF(C2353=F2353,1,0)</f>
        <v>1</v>
      </c>
      <c r="H2353" s="11" t="b">
        <f>AND(C2353="incels",F2353="incels")</f>
        <v>0</v>
      </c>
      <c r="I2353" s="11" t="b">
        <f>AND(C2353="incels",F2353="neutre")</f>
        <v>0</v>
      </c>
      <c r="J2353" s="11" t="b">
        <f>AND(C2353="neutre",F2353="neutre")</f>
        <v>1</v>
      </c>
      <c r="K2353" s="12" t="b">
        <f>AND(C2353="neutre",F2353="incels")</f>
        <v>0</v>
      </c>
    </row>
    <row r="2354" spans="1:11" ht="15.75" customHeight="1" x14ac:dyDescent="0.15">
      <c r="A2354" s="39" t="s">
        <v>3675</v>
      </c>
      <c r="B2354" s="40">
        <v>3680</v>
      </c>
      <c r="C2354" s="41" t="s">
        <v>2</v>
      </c>
      <c r="D2354" s="42">
        <v>0</v>
      </c>
      <c r="E2354" s="42">
        <v>1</v>
      </c>
      <c r="F2354" s="9" t="s">
        <v>2</v>
      </c>
      <c r="G2354" s="11">
        <f>IF(C2354=F2354,1,0)</f>
        <v>1</v>
      </c>
      <c r="H2354" s="11" t="b">
        <f>AND(C2354="incels",F2354="incels")</f>
        <v>0</v>
      </c>
      <c r="I2354" s="11" t="b">
        <f>AND(C2354="incels",F2354="neutre")</f>
        <v>0</v>
      </c>
      <c r="J2354" s="11" t="b">
        <f>AND(C2354="neutre",F2354="neutre")</f>
        <v>1</v>
      </c>
      <c r="K2354" s="12" t="b">
        <f>AND(C2354="neutre",F2354="incels")</f>
        <v>0</v>
      </c>
    </row>
    <row r="2355" spans="1:11" ht="15.75" customHeight="1" x14ac:dyDescent="0.15">
      <c r="A2355" s="39" t="s">
        <v>6791</v>
      </c>
      <c r="B2355" s="40">
        <v>6835</v>
      </c>
      <c r="C2355" s="41" t="s">
        <v>2</v>
      </c>
      <c r="D2355" s="42">
        <v>0</v>
      </c>
      <c r="E2355" s="42">
        <v>1</v>
      </c>
      <c r="F2355" s="9" t="s">
        <v>2</v>
      </c>
      <c r="G2355" s="11">
        <f>IF(C2355=F2355,1,0)</f>
        <v>1</v>
      </c>
      <c r="H2355" s="11" t="b">
        <f>AND(C2355="incels",F2355="incels")</f>
        <v>0</v>
      </c>
      <c r="I2355" s="11" t="b">
        <f>AND(C2355="incels",F2355="neutre")</f>
        <v>0</v>
      </c>
      <c r="J2355" s="11" t="b">
        <f>AND(C2355="neutre",F2355="neutre")</f>
        <v>1</v>
      </c>
      <c r="K2355" s="12" t="b">
        <f>AND(C2355="neutre",F2355="incels")</f>
        <v>0</v>
      </c>
    </row>
    <row r="2356" spans="1:11" ht="15.75" customHeight="1" x14ac:dyDescent="0.15">
      <c r="A2356" s="39" t="s">
        <v>6838</v>
      </c>
      <c r="B2356" s="40">
        <v>6882</v>
      </c>
      <c r="C2356" s="41" t="s">
        <v>2</v>
      </c>
      <c r="D2356" s="42">
        <v>0</v>
      </c>
      <c r="E2356" s="42">
        <v>1</v>
      </c>
      <c r="F2356" s="9" t="s">
        <v>2</v>
      </c>
      <c r="G2356" s="11">
        <f>IF(C2356=F2356,1,0)</f>
        <v>1</v>
      </c>
      <c r="H2356" s="11" t="b">
        <f>AND(C2356="incels",F2356="incels")</f>
        <v>0</v>
      </c>
      <c r="I2356" s="11" t="b">
        <f>AND(C2356="incels",F2356="neutre")</f>
        <v>0</v>
      </c>
      <c r="J2356" s="11" t="b">
        <f>AND(C2356="neutre",F2356="neutre")</f>
        <v>1</v>
      </c>
      <c r="K2356" s="12" t="b">
        <f>AND(C2356="neutre",F2356="incels")</f>
        <v>0</v>
      </c>
    </row>
    <row r="2357" spans="1:11" ht="15.75" customHeight="1" x14ac:dyDescent="0.15">
      <c r="A2357" s="39" t="s">
        <v>2099</v>
      </c>
      <c r="B2357" s="40">
        <v>2101</v>
      </c>
      <c r="C2357" s="41" t="s">
        <v>2</v>
      </c>
      <c r="D2357" s="42">
        <v>0</v>
      </c>
      <c r="E2357" s="42">
        <v>1</v>
      </c>
      <c r="F2357" s="9" t="s">
        <v>2</v>
      </c>
      <c r="G2357" s="11">
        <f>IF(C2357=F2357,1,0)</f>
        <v>1</v>
      </c>
      <c r="H2357" s="11" t="b">
        <f>AND(C2357="incels",F2357="incels")</f>
        <v>0</v>
      </c>
      <c r="I2357" s="11" t="b">
        <f>AND(C2357="incels",F2357="neutre")</f>
        <v>0</v>
      </c>
      <c r="J2357" s="11" t="b">
        <f>AND(C2357="neutre",F2357="neutre")</f>
        <v>1</v>
      </c>
      <c r="K2357" s="12" t="b">
        <f>AND(C2357="neutre",F2357="incels")</f>
        <v>0</v>
      </c>
    </row>
    <row r="2358" spans="1:11" ht="15.75" customHeight="1" x14ac:dyDescent="0.15">
      <c r="A2358" s="39" t="s">
        <v>9369</v>
      </c>
      <c r="B2358" s="40">
        <v>9442</v>
      </c>
      <c r="C2358" s="41" t="s">
        <v>1</v>
      </c>
      <c r="D2358" s="42">
        <v>1</v>
      </c>
      <c r="E2358" s="42">
        <v>0</v>
      </c>
      <c r="F2358" s="9" t="s">
        <v>2</v>
      </c>
      <c r="G2358" s="11">
        <f>IF(C2358=F2358,1,0)</f>
        <v>0</v>
      </c>
      <c r="H2358" s="11" t="b">
        <f>AND(C2358="incels",F2358="incels")</f>
        <v>0</v>
      </c>
      <c r="I2358" s="11" t="b">
        <f>AND(C2358="incels",F2358="neutre")</f>
        <v>1</v>
      </c>
      <c r="J2358" s="11" t="b">
        <f>AND(C2358="neutre",F2358="neutre")</f>
        <v>0</v>
      </c>
      <c r="K2358" s="12" t="b">
        <f>AND(C2358="neutre",F2358="incels")</f>
        <v>0</v>
      </c>
    </row>
    <row r="2359" spans="1:11" ht="15.75" customHeight="1" x14ac:dyDescent="0.15">
      <c r="A2359" s="39" t="s">
        <v>2524</v>
      </c>
      <c r="B2359" s="40">
        <v>2526</v>
      </c>
      <c r="C2359" s="41" t="s">
        <v>1</v>
      </c>
      <c r="D2359" s="42">
        <v>0</v>
      </c>
      <c r="E2359" s="42">
        <v>0</v>
      </c>
      <c r="F2359" s="9" t="s">
        <v>2</v>
      </c>
      <c r="G2359" s="11">
        <f>IF(C2359=F2359,1,0)</f>
        <v>0</v>
      </c>
      <c r="H2359" s="11" t="b">
        <f>AND(C2359="incels",F2359="incels")</f>
        <v>0</v>
      </c>
      <c r="I2359" s="11" t="b">
        <f>AND(C2359="incels",F2359="neutre")</f>
        <v>1</v>
      </c>
      <c r="J2359" s="11" t="b">
        <f>AND(C2359="neutre",F2359="neutre")</f>
        <v>0</v>
      </c>
      <c r="K2359" s="12" t="b">
        <f>AND(C2359="neutre",F2359="incels")</f>
        <v>0</v>
      </c>
    </row>
    <row r="2360" spans="1:11" ht="15.75" customHeight="1" x14ac:dyDescent="0.15">
      <c r="A2360" s="39" t="s">
        <v>592</v>
      </c>
      <c r="B2360" s="40">
        <v>590</v>
      </c>
      <c r="C2360" s="41" t="s">
        <v>2</v>
      </c>
      <c r="D2360" s="42">
        <v>0</v>
      </c>
      <c r="E2360" s="42">
        <v>1</v>
      </c>
      <c r="F2360" s="9" t="s">
        <v>2</v>
      </c>
      <c r="G2360" s="11">
        <f>IF(C2360=F2360,1,0)</f>
        <v>1</v>
      </c>
      <c r="H2360" s="11" t="b">
        <f>AND(C2360="incels",F2360="incels")</f>
        <v>0</v>
      </c>
      <c r="I2360" s="11" t="b">
        <f>AND(C2360="incels",F2360="neutre")</f>
        <v>0</v>
      </c>
      <c r="J2360" s="11" t="b">
        <f>AND(C2360="neutre",F2360="neutre")</f>
        <v>1</v>
      </c>
      <c r="K2360" s="12" t="b">
        <f>AND(C2360="neutre",F2360="incels")</f>
        <v>0</v>
      </c>
    </row>
    <row r="2361" spans="1:11" ht="15.75" customHeight="1" x14ac:dyDescent="0.15">
      <c r="A2361" s="39" t="s">
        <v>7083</v>
      </c>
      <c r="B2361" s="40">
        <v>7133</v>
      </c>
      <c r="C2361" s="41" t="s">
        <v>2</v>
      </c>
      <c r="D2361" s="42">
        <v>0</v>
      </c>
      <c r="E2361" s="42">
        <v>1</v>
      </c>
      <c r="F2361" s="9" t="s">
        <v>2</v>
      </c>
      <c r="G2361" s="11">
        <f>IF(C2361=F2361,1,0)</f>
        <v>1</v>
      </c>
      <c r="H2361" s="11" t="b">
        <f>AND(C2361="incels",F2361="incels")</f>
        <v>0</v>
      </c>
      <c r="I2361" s="11" t="b">
        <f>AND(C2361="incels",F2361="neutre")</f>
        <v>0</v>
      </c>
      <c r="J2361" s="11" t="b">
        <f>AND(C2361="neutre",F2361="neutre")</f>
        <v>1</v>
      </c>
      <c r="K2361" s="12" t="b">
        <f>AND(C2361="neutre",F2361="incels")</f>
        <v>0</v>
      </c>
    </row>
    <row r="2362" spans="1:11" ht="15.75" customHeight="1" x14ac:dyDescent="0.15">
      <c r="A2362" s="39" t="s">
        <v>400</v>
      </c>
      <c r="B2362" s="40">
        <v>398</v>
      </c>
      <c r="C2362" s="41" t="s">
        <v>2</v>
      </c>
      <c r="D2362" s="42">
        <v>0</v>
      </c>
      <c r="E2362" s="42">
        <v>1</v>
      </c>
      <c r="F2362" s="9" t="s">
        <v>2</v>
      </c>
      <c r="G2362" s="11">
        <f>IF(C2362=F2362,1,0)</f>
        <v>1</v>
      </c>
      <c r="H2362" s="11" t="b">
        <f>AND(C2362="incels",F2362="incels")</f>
        <v>0</v>
      </c>
      <c r="I2362" s="11" t="b">
        <f>AND(C2362="incels",F2362="neutre")</f>
        <v>0</v>
      </c>
      <c r="J2362" s="11" t="b">
        <f>AND(C2362="neutre",F2362="neutre")</f>
        <v>1</v>
      </c>
      <c r="K2362" s="12" t="b">
        <f>AND(C2362="neutre",F2362="incels")</f>
        <v>0</v>
      </c>
    </row>
    <row r="2363" spans="1:11" ht="15.75" customHeight="1" x14ac:dyDescent="0.15">
      <c r="A2363" s="39" t="s">
        <v>7801</v>
      </c>
      <c r="B2363" s="40">
        <v>7858</v>
      </c>
      <c r="C2363" s="41" t="s">
        <v>1</v>
      </c>
      <c r="D2363" s="42">
        <v>0</v>
      </c>
      <c r="E2363" s="42">
        <v>0</v>
      </c>
      <c r="F2363" s="9" t="s">
        <v>2</v>
      </c>
      <c r="G2363" s="11">
        <f>IF(C2363=F2363,1,0)</f>
        <v>0</v>
      </c>
      <c r="H2363" s="11" t="b">
        <f>AND(C2363="incels",F2363="incels")</f>
        <v>0</v>
      </c>
      <c r="I2363" s="11" t="b">
        <f>AND(C2363="incels",F2363="neutre")</f>
        <v>1</v>
      </c>
      <c r="J2363" s="11" t="b">
        <f>AND(C2363="neutre",F2363="neutre")</f>
        <v>0</v>
      </c>
      <c r="K2363" s="12" t="b">
        <f>AND(C2363="neutre",F2363="incels")</f>
        <v>0</v>
      </c>
    </row>
    <row r="2364" spans="1:11" ht="15.75" customHeight="1" x14ac:dyDescent="0.15">
      <c r="A2364" s="39" t="s">
        <v>2610</v>
      </c>
      <c r="B2364" s="40">
        <v>2612</v>
      </c>
      <c r="C2364" s="41" t="s">
        <v>2</v>
      </c>
      <c r="D2364" s="42">
        <v>0</v>
      </c>
      <c r="E2364" s="42">
        <v>1</v>
      </c>
      <c r="F2364" s="9" t="s">
        <v>2</v>
      </c>
      <c r="G2364" s="11">
        <f>IF(C2364=F2364,1,0)</f>
        <v>1</v>
      </c>
      <c r="H2364" s="11" t="b">
        <f>AND(C2364="incels",F2364="incels")</f>
        <v>0</v>
      </c>
      <c r="I2364" s="11" t="b">
        <f>AND(C2364="incels",F2364="neutre")</f>
        <v>0</v>
      </c>
      <c r="J2364" s="11" t="b">
        <f>AND(C2364="neutre",F2364="neutre")</f>
        <v>1</v>
      </c>
      <c r="K2364" s="12" t="b">
        <f>AND(C2364="neutre",F2364="incels")</f>
        <v>0</v>
      </c>
    </row>
    <row r="2365" spans="1:11" ht="15.75" customHeight="1" x14ac:dyDescent="0.15">
      <c r="A2365" s="39" t="s">
        <v>8067</v>
      </c>
      <c r="B2365" s="40">
        <v>8128</v>
      </c>
      <c r="C2365" s="41" t="s">
        <v>2</v>
      </c>
      <c r="D2365" s="42">
        <v>0</v>
      </c>
      <c r="E2365" s="42">
        <v>1</v>
      </c>
      <c r="F2365" s="9" t="s">
        <v>2</v>
      </c>
      <c r="G2365" s="11">
        <f>IF(C2365=F2365,1,0)</f>
        <v>1</v>
      </c>
      <c r="H2365" s="11" t="b">
        <f>AND(C2365="incels",F2365="incels")</f>
        <v>0</v>
      </c>
      <c r="I2365" s="11" t="b">
        <f>AND(C2365="incels",F2365="neutre")</f>
        <v>0</v>
      </c>
      <c r="J2365" s="11" t="b">
        <f>AND(C2365="neutre",F2365="neutre")</f>
        <v>1</v>
      </c>
      <c r="K2365" s="12" t="b">
        <f>AND(C2365="neutre",F2365="incels")</f>
        <v>0</v>
      </c>
    </row>
    <row r="2366" spans="1:11" ht="15.75" customHeight="1" x14ac:dyDescent="0.15">
      <c r="A2366" s="39" t="s">
        <v>3614</v>
      </c>
      <c r="B2366" s="40">
        <v>3619</v>
      </c>
      <c r="C2366" s="41" t="s">
        <v>1</v>
      </c>
      <c r="D2366" s="42">
        <v>0</v>
      </c>
      <c r="E2366" s="42">
        <v>0</v>
      </c>
      <c r="F2366" s="9" t="s">
        <v>2</v>
      </c>
      <c r="G2366" s="11">
        <f>IF(C2366=F2366,1,0)</f>
        <v>0</v>
      </c>
      <c r="H2366" s="11" t="b">
        <f>AND(C2366="incels",F2366="incels")</f>
        <v>0</v>
      </c>
      <c r="I2366" s="11" t="b">
        <f>AND(C2366="incels",F2366="neutre")</f>
        <v>1</v>
      </c>
      <c r="J2366" s="11" t="b">
        <f>AND(C2366="neutre",F2366="neutre")</f>
        <v>0</v>
      </c>
      <c r="K2366" s="12" t="b">
        <f>AND(C2366="neutre",F2366="incels")</f>
        <v>0</v>
      </c>
    </row>
    <row r="2367" spans="1:11" ht="15.75" customHeight="1" x14ac:dyDescent="0.15">
      <c r="A2367" s="39" t="s">
        <v>9596</v>
      </c>
      <c r="B2367" s="40">
        <v>9674</v>
      </c>
      <c r="C2367" s="41" t="s">
        <v>2</v>
      </c>
      <c r="D2367" s="42">
        <v>0</v>
      </c>
      <c r="E2367" s="42">
        <v>1</v>
      </c>
      <c r="F2367" s="9" t="s">
        <v>2</v>
      </c>
      <c r="G2367" s="11">
        <f>IF(C2367=F2367,1,0)</f>
        <v>1</v>
      </c>
      <c r="H2367" s="11" t="b">
        <f>AND(C2367="incels",F2367="incels")</f>
        <v>0</v>
      </c>
      <c r="I2367" s="11" t="b">
        <f>AND(C2367="incels",F2367="neutre")</f>
        <v>0</v>
      </c>
      <c r="J2367" s="11" t="b">
        <f>AND(C2367="neutre",F2367="neutre")</f>
        <v>1</v>
      </c>
      <c r="K2367" s="12" t="b">
        <f>AND(C2367="neutre",F2367="incels")</f>
        <v>0</v>
      </c>
    </row>
    <row r="2368" spans="1:11" ht="15.75" customHeight="1" x14ac:dyDescent="0.15">
      <c r="A2368" s="39" t="s">
        <v>8649</v>
      </c>
      <c r="B2368" s="40">
        <v>8713</v>
      </c>
      <c r="C2368" s="41" t="s">
        <v>2</v>
      </c>
      <c r="D2368" s="42">
        <v>0</v>
      </c>
      <c r="E2368" s="42">
        <v>1</v>
      </c>
      <c r="F2368" s="9" t="s">
        <v>2</v>
      </c>
      <c r="G2368" s="11">
        <f>IF(C2368=F2368,1,0)</f>
        <v>1</v>
      </c>
      <c r="H2368" s="11" t="b">
        <f>AND(C2368="incels",F2368="incels")</f>
        <v>0</v>
      </c>
      <c r="I2368" s="11" t="b">
        <f>AND(C2368="incels",F2368="neutre")</f>
        <v>0</v>
      </c>
      <c r="J2368" s="11" t="b">
        <f>AND(C2368="neutre",F2368="neutre")</f>
        <v>1</v>
      </c>
      <c r="K2368" s="12" t="b">
        <f>AND(C2368="neutre",F2368="incels")</f>
        <v>0</v>
      </c>
    </row>
    <row r="2369" spans="1:11" ht="15.75" customHeight="1" x14ac:dyDescent="0.15">
      <c r="A2369" s="39" t="s">
        <v>4915</v>
      </c>
      <c r="B2369" s="40">
        <v>4932</v>
      </c>
      <c r="C2369" s="41" t="s">
        <v>2</v>
      </c>
      <c r="D2369" s="42">
        <v>0</v>
      </c>
      <c r="E2369" s="42">
        <v>1</v>
      </c>
      <c r="F2369" s="9" t="s">
        <v>2</v>
      </c>
      <c r="G2369" s="11">
        <f>IF(C2369=F2369,1,0)</f>
        <v>1</v>
      </c>
      <c r="H2369" s="11" t="b">
        <f>AND(C2369="incels",F2369="incels")</f>
        <v>0</v>
      </c>
      <c r="I2369" s="11" t="b">
        <f>AND(C2369="incels",F2369="neutre")</f>
        <v>0</v>
      </c>
      <c r="J2369" s="11" t="b">
        <f>AND(C2369="neutre",F2369="neutre")</f>
        <v>1</v>
      </c>
      <c r="K2369" s="12" t="b">
        <f>AND(C2369="neutre",F2369="incels")</f>
        <v>0</v>
      </c>
    </row>
    <row r="2370" spans="1:11" ht="15.75" customHeight="1" x14ac:dyDescent="0.15">
      <c r="A2370" s="39" t="s">
        <v>8401</v>
      </c>
      <c r="B2370" s="40">
        <v>8464</v>
      </c>
      <c r="C2370" s="41" t="s">
        <v>2</v>
      </c>
      <c r="D2370" s="42">
        <v>0</v>
      </c>
      <c r="E2370" s="42">
        <v>1</v>
      </c>
      <c r="F2370" s="9" t="s">
        <v>2</v>
      </c>
      <c r="G2370" s="11">
        <f>IF(C2370=F2370,1,0)</f>
        <v>1</v>
      </c>
      <c r="H2370" s="11" t="b">
        <f>AND(C2370="incels",F2370="incels")</f>
        <v>0</v>
      </c>
      <c r="I2370" s="11" t="b">
        <f>AND(C2370="incels",F2370="neutre")</f>
        <v>0</v>
      </c>
      <c r="J2370" s="11" t="b">
        <f>AND(C2370="neutre",F2370="neutre")</f>
        <v>1</v>
      </c>
      <c r="K2370" s="12" t="b">
        <f>AND(C2370="neutre",F2370="incels")</f>
        <v>0</v>
      </c>
    </row>
    <row r="2371" spans="1:11" ht="15.75" customHeight="1" x14ac:dyDescent="0.15">
      <c r="A2371" s="39" t="s">
        <v>9015</v>
      </c>
      <c r="B2371" s="40">
        <v>9086</v>
      </c>
      <c r="C2371" s="41" t="s">
        <v>2</v>
      </c>
      <c r="D2371" s="42">
        <v>0</v>
      </c>
      <c r="E2371" s="42">
        <v>1</v>
      </c>
      <c r="F2371" s="9" t="s">
        <v>2</v>
      </c>
      <c r="G2371" s="11">
        <f>IF(C2371=F2371,1,0)</f>
        <v>1</v>
      </c>
      <c r="H2371" s="11" t="b">
        <f>AND(C2371="incels",F2371="incels")</f>
        <v>0</v>
      </c>
      <c r="I2371" s="11" t="b">
        <f>AND(C2371="incels",F2371="neutre")</f>
        <v>0</v>
      </c>
      <c r="J2371" s="11" t="b">
        <f>AND(C2371="neutre",F2371="neutre")</f>
        <v>1</v>
      </c>
      <c r="K2371" s="12" t="b">
        <f>AND(C2371="neutre",F2371="incels")</f>
        <v>0</v>
      </c>
    </row>
    <row r="2372" spans="1:11" ht="15.75" customHeight="1" x14ac:dyDescent="0.15">
      <c r="A2372" s="39" t="s">
        <v>9640</v>
      </c>
      <c r="B2372" s="40">
        <v>9719</v>
      </c>
      <c r="C2372" s="41" t="s">
        <v>2</v>
      </c>
      <c r="D2372" s="42">
        <v>0</v>
      </c>
      <c r="E2372" s="42">
        <v>1</v>
      </c>
      <c r="F2372" s="9" t="s">
        <v>2</v>
      </c>
      <c r="G2372" s="11">
        <f>IF(C2372=F2372,1,0)</f>
        <v>1</v>
      </c>
      <c r="H2372" s="11" t="b">
        <f>AND(C2372="incels",F2372="incels")</f>
        <v>0</v>
      </c>
      <c r="I2372" s="11" t="b">
        <f>AND(C2372="incels",F2372="neutre")</f>
        <v>0</v>
      </c>
      <c r="J2372" s="11" t="b">
        <f>AND(C2372="neutre",F2372="neutre")</f>
        <v>1</v>
      </c>
      <c r="K2372" s="12" t="b">
        <f>AND(C2372="neutre",F2372="incels")</f>
        <v>0</v>
      </c>
    </row>
    <row r="2373" spans="1:11" ht="15.75" customHeight="1" x14ac:dyDescent="0.15">
      <c r="A2373" s="39" t="s">
        <v>896</v>
      </c>
      <c r="B2373" s="40">
        <v>895</v>
      </c>
      <c r="C2373" s="41" t="s">
        <v>1</v>
      </c>
      <c r="D2373" s="42">
        <v>1</v>
      </c>
      <c r="E2373" s="42">
        <v>0</v>
      </c>
      <c r="F2373" s="9" t="s">
        <v>2</v>
      </c>
      <c r="G2373" s="11">
        <f>IF(C2373=F2373,1,0)</f>
        <v>0</v>
      </c>
      <c r="H2373" s="11" t="b">
        <f>AND(C2373="incels",F2373="incels")</f>
        <v>0</v>
      </c>
      <c r="I2373" s="11" t="b">
        <f>AND(C2373="incels",F2373="neutre")</f>
        <v>1</v>
      </c>
      <c r="J2373" s="11" t="b">
        <f>AND(C2373="neutre",F2373="neutre")</f>
        <v>0</v>
      </c>
      <c r="K2373" s="12" t="b">
        <f>AND(C2373="neutre",F2373="incels")</f>
        <v>0</v>
      </c>
    </row>
    <row r="2374" spans="1:11" ht="15.75" customHeight="1" x14ac:dyDescent="0.15">
      <c r="A2374" s="39" t="s">
        <v>9531</v>
      </c>
      <c r="B2374" s="40">
        <v>9608</v>
      </c>
      <c r="C2374" s="41" t="s">
        <v>1</v>
      </c>
      <c r="D2374" s="42">
        <v>0</v>
      </c>
      <c r="E2374" s="42">
        <v>0</v>
      </c>
      <c r="F2374" s="9" t="s">
        <v>2</v>
      </c>
      <c r="G2374" s="11">
        <f>IF(C2374=F2374,1,0)</f>
        <v>0</v>
      </c>
      <c r="H2374" s="11" t="b">
        <f>AND(C2374="incels",F2374="incels")</f>
        <v>0</v>
      </c>
      <c r="I2374" s="11" t="b">
        <f>AND(C2374="incels",F2374="neutre")</f>
        <v>1</v>
      </c>
      <c r="J2374" s="11" t="b">
        <f>AND(C2374="neutre",F2374="neutre")</f>
        <v>0</v>
      </c>
      <c r="K2374" s="12" t="b">
        <f>AND(C2374="neutre",F2374="incels")</f>
        <v>0</v>
      </c>
    </row>
    <row r="2375" spans="1:11" ht="15.75" customHeight="1" x14ac:dyDescent="0.15">
      <c r="A2375" s="39" t="s">
        <v>8021</v>
      </c>
      <c r="B2375" s="40">
        <v>8082</v>
      </c>
      <c r="C2375" s="41" t="s">
        <v>1</v>
      </c>
      <c r="D2375" s="42">
        <v>0</v>
      </c>
      <c r="E2375" s="42">
        <v>0</v>
      </c>
      <c r="F2375" s="9" t="s">
        <v>2</v>
      </c>
      <c r="G2375" s="11">
        <f>IF(C2375=F2375,1,0)</f>
        <v>0</v>
      </c>
      <c r="H2375" s="11" t="b">
        <f>AND(C2375="incels",F2375="incels")</f>
        <v>0</v>
      </c>
      <c r="I2375" s="11" t="b">
        <f>AND(C2375="incels",F2375="neutre")</f>
        <v>1</v>
      </c>
      <c r="J2375" s="11" t="b">
        <f>AND(C2375="neutre",F2375="neutre")</f>
        <v>0</v>
      </c>
      <c r="K2375" s="12" t="b">
        <f>AND(C2375="neutre",F2375="incels")</f>
        <v>0</v>
      </c>
    </row>
    <row r="2376" spans="1:11" ht="15.75" customHeight="1" x14ac:dyDescent="0.15">
      <c r="A2376" s="39" t="s">
        <v>1821</v>
      </c>
      <c r="B2376" s="40">
        <v>1823</v>
      </c>
      <c r="C2376" s="41" t="s">
        <v>2</v>
      </c>
      <c r="D2376" s="42">
        <v>0</v>
      </c>
      <c r="E2376" s="42">
        <v>1</v>
      </c>
      <c r="F2376" s="9" t="s">
        <v>2</v>
      </c>
      <c r="G2376" s="11">
        <f>IF(C2376=F2376,1,0)</f>
        <v>1</v>
      </c>
      <c r="H2376" s="11" t="b">
        <f>AND(C2376="incels",F2376="incels")</f>
        <v>0</v>
      </c>
      <c r="I2376" s="11" t="b">
        <f>AND(C2376="incels",F2376="neutre")</f>
        <v>0</v>
      </c>
      <c r="J2376" s="11" t="b">
        <f>AND(C2376="neutre",F2376="neutre")</f>
        <v>1</v>
      </c>
      <c r="K2376" s="12" t="b">
        <f>AND(C2376="neutre",F2376="incels")</f>
        <v>0</v>
      </c>
    </row>
    <row r="2377" spans="1:11" ht="15.75" customHeight="1" x14ac:dyDescent="0.15">
      <c r="A2377" s="39" t="s">
        <v>9171</v>
      </c>
      <c r="B2377" s="40">
        <v>9243</v>
      </c>
      <c r="C2377" s="41" t="s">
        <v>1</v>
      </c>
      <c r="D2377" s="42">
        <v>0</v>
      </c>
      <c r="E2377" s="42">
        <v>0</v>
      </c>
      <c r="F2377" s="9" t="s">
        <v>2</v>
      </c>
      <c r="G2377" s="11">
        <f>IF(C2377=F2377,1,0)</f>
        <v>0</v>
      </c>
      <c r="H2377" s="11" t="b">
        <f>AND(C2377="incels",F2377="incels")</f>
        <v>0</v>
      </c>
      <c r="I2377" s="11" t="b">
        <f>AND(C2377="incels",F2377="neutre")</f>
        <v>1</v>
      </c>
      <c r="J2377" s="11" t="b">
        <f>AND(C2377="neutre",F2377="neutre")</f>
        <v>0</v>
      </c>
      <c r="K2377" s="12" t="b">
        <f>AND(C2377="neutre",F2377="incels")</f>
        <v>0</v>
      </c>
    </row>
    <row r="2378" spans="1:11" ht="15.75" customHeight="1" x14ac:dyDescent="0.15">
      <c r="A2378" s="39" t="s">
        <v>8923</v>
      </c>
      <c r="B2378" s="40">
        <v>8992</v>
      </c>
      <c r="C2378" s="41" t="s">
        <v>2</v>
      </c>
      <c r="D2378" s="42">
        <v>0</v>
      </c>
      <c r="E2378" s="42">
        <v>1</v>
      </c>
      <c r="F2378" s="9" t="s">
        <v>2</v>
      </c>
      <c r="G2378" s="11">
        <f>IF(C2378=F2378,1,0)</f>
        <v>1</v>
      </c>
      <c r="H2378" s="11" t="b">
        <f>AND(C2378="incels",F2378="incels")</f>
        <v>0</v>
      </c>
      <c r="I2378" s="11" t="b">
        <f>AND(C2378="incels",F2378="neutre")</f>
        <v>0</v>
      </c>
      <c r="J2378" s="11" t="b">
        <f>AND(C2378="neutre",F2378="neutre")</f>
        <v>1</v>
      </c>
      <c r="K2378" s="12" t="b">
        <f>AND(C2378="neutre",F2378="incels")</f>
        <v>0</v>
      </c>
    </row>
    <row r="2379" spans="1:11" ht="15.75" customHeight="1" x14ac:dyDescent="0.15">
      <c r="A2379" s="39" t="s">
        <v>7783</v>
      </c>
      <c r="B2379" s="40">
        <v>7840</v>
      </c>
      <c r="C2379" s="41" t="s">
        <v>1</v>
      </c>
      <c r="D2379" s="42">
        <v>0</v>
      </c>
      <c r="E2379" s="42">
        <v>0</v>
      </c>
      <c r="F2379" s="9" t="s">
        <v>2</v>
      </c>
      <c r="G2379" s="11">
        <f>IF(C2379=F2379,1,0)</f>
        <v>0</v>
      </c>
      <c r="H2379" s="11" t="b">
        <f>AND(C2379="incels",F2379="incels")</f>
        <v>0</v>
      </c>
      <c r="I2379" s="11" t="b">
        <f>AND(C2379="incels",F2379="neutre")</f>
        <v>1</v>
      </c>
      <c r="J2379" s="11" t="b">
        <f>AND(C2379="neutre",F2379="neutre")</f>
        <v>0</v>
      </c>
      <c r="K2379" s="12" t="b">
        <f>AND(C2379="neutre",F2379="incels")</f>
        <v>0</v>
      </c>
    </row>
    <row r="2380" spans="1:11" ht="15.75" customHeight="1" x14ac:dyDescent="0.15">
      <c r="A2380" s="39" t="s">
        <v>5595</v>
      </c>
      <c r="B2380" s="40">
        <v>5624</v>
      </c>
      <c r="C2380" s="41" t="s">
        <v>1</v>
      </c>
      <c r="D2380" s="42">
        <v>0</v>
      </c>
      <c r="E2380" s="42">
        <v>0</v>
      </c>
      <c r="F2380" s="9" t="s">
        <v>2</v>
      </c>
      <c r="G2380" s="11">
        <f>IF(C2380=F2380,1,0)</f>
        <v>0</v>
      </c>
      <c r="H2380" s="11" t="b">
        <f>AND(C2380="incels",F2380="incels")</f>
        <v>0</v>
      </c>
      <c r="I2380" s="11" t="b">
        <f>AND(C2380="incels",F2380="neutre")</f>
        <v>1</v>
      </c>
      <c r="J2380" s="11" t="b">
        <f>AND(C2380="neutre",F2380="neutre")</f>
        <v>0</v>
      </c>
      <c r="K2380" s="12" t="b">
        <f>AND(C2380="neutre",F2380="incels")</f>
        <v>0</v>
      </c>
    </row>
    <row r="2381" spans="1:11" ht="15.75" customHeight="1" x14ac:dyDescent="0.15">
      <c r="A2381" s="39" t="s">
        <v>5252</v>
      </c>
      <c r="B2381" s="40">
        <v>5274</v>
      </c>
      <c r="C2381" s="41" t="s">
        <v>2</v>
      </c>
      <c r="D2381" s="42">
        <v>0</v>
      </c>
      <c r="E2381" s="42">
        <v>1</v>
      </c>
      <c r="F2381" s="9" t="s">
        <v>2</v>
      </c>
      <c r="G2381" s="11">
        <f>IF(C2381=F2381,1,0)</f>
        <v>1</v>
      </c>
      <c r="H2381" s="11" t="b">
        <f>AND(C2381="incels",F2381="incels")</f>
        <v>0</v>
      </c>
      <c r="I2381" s="11" t="b">
        <f>AND(C2381="incels",F2381="neutre")</f>
        <v>0</v>
      </c>
      <c r="J2381" s="11" t="b">
        <f>AND(C2381="neutre",F2381="neutre")</f>
        <v>1</v>
      </c>
      <c r="K2381" s="12" t="b">
        <f>AND(C2381="neutre",F2381="incels")</f>
        <v>0</v>
      </c>
    </row>
    <row r="2382" spans="1:11" ht="15.75" customHeight="1" x14ac:dyDescent="0.15">
      <c r="A2382" s="39" t="s">
        <v>3287</v>
      </c>
      <c r="B2382" s="40">
        <v>3290</v>
      </c>
      <c r="C2382" s="41" t="s">
        <v>1</v>
      </c>
      <c r="D2382" s="42">
        <v>0</v>
      </c>
      <c r="E2382" s="42">
        <v>0</v>
      </c>
      <c r="F2382" s="9" t="s">
        <v>2</v>
      </c>
      <c r="G2382" s="11">
        <f>IF(C2382=F2382,1,0)</f>
        <v>0</v>
      </c>
      <c r="H2382" s="11" t="b">
        <f>AND(C2382="incels",F2382="incels")</f>
        <v>0</v>
      </c>
      <c r="I2382" s="11" t="b">
        <f>AND(C2382="incels",F2382="neutre")</f>
        <v>1</v>
      </c>
      <c r="J2382" s="11" t="b">
        <f>AND(C2382="neutre",F2382="neutre")</f>
        <v>0</v>
      </c>
      <c r="K2382" s="12" t="b">
        <f>AND(C2382="neutre",F2382="incels")</f>
        <v>0</v>
      </c>
    </row>
    <row r="2383" spans="1:11" ht="15.75" customHeight="1" x14ac:dyDescent="0.15">
      <c r="A2383" s="39" t="s">
        <v>5623</v>
      </c>
      <c r="B2383" s="40">
        <v>5652</v>
      </c>
      <c r="C2383" s="41" t="s">
        <v>2</v>
      </c>
      <c r="D2383" s="42">
        <v>0</v>
      </c>
      <c r="E2383" s="42">
        <v>1</v>
      </c>
      <c r="F2383" s="9" t="s">
        <v>2</v>
      </c>
      <c r="G2383" s="11">
        <f>IF(C2383=F2383,1,0)</f>
        <v>1</v>
      </c>
      <c r="H2383" s="11" t="b">
        <f>AND(C2383="incels",F2383="incels")</f>
        <v>0</v>
      </c>
      <c r="I2383" s="11" t="b">
        <f>AND(C2383="incels",F2383="neutre")</f>
        <v>0</v>
      </c>
      <c r="J2383" s="11" t="b">
        <f>AND(C2383="neutre",F2383="neutre")</f>
        <v>1</v>
      </c>
      <c r="K2383" s="12" t="b">
        <f>AND(C2383="neutre",F2383="incels")</f>
        <v>0</v>
      </c>
    </row>
    <row r="2384" spans="1:11" ht="15.75" customHeight="1" x14ac:dyDescent="0.15">
      <c r="A2384" s="39" t="s">
        <v>9766</v>
      </c>
      <c r="B2384" s="40">
        <v>9847</v>
      </c>
      <c r="C2384" s="41" t="s">
        <v>2</v>
      </c>
      <c r="D2384" s="42">
        <v>0</v>
      </c>
      <c r="E2384" s="42">
        <v>1</v>
      </c>
      <c r="F2384" s="9" t="s">
        <v>2</v>
      </c>
      <c r="G2384" s="11">
        <f>IF(C2384=F2384,1,0)</f>
        <v>1</v>
      </c>
      <c r="H2384" s="11" t="b">
        <f>AND(C2384="incels",F2384="incels")</f>
        <v>0</v>
      </c>
      <c r="I2384" s="11" t="b">
        <f>AND(C2384="incels",F2384="neutre")</f>
        <v>0</v>
      </c>
      <c r="J2384" s="11" t="b">
        <f>AND(C2384="neutre",F2384="neutre")</f>
        <v>1</v>
      </c>
      <c r="K2384" s="12" t="b">
        <f>AND(C2384="neutre",F2384="incels")</f>
        <v>0</v>
      </c>
    </row>
    <row r="2385" spans="1:11" ht="15.75" customHeight="1" x14ac:dyDescent="0.15">
      <c r="A2385" s="39" t="s">
        <v>306</v>
      </c>
      <c r="B2385" s="40">
        <v>304</v>
      </c>
      <c r="C2385" s="41" t="s">
        <v>2</v>
      </c>
      <c r="D2385" s="42">
        <v>0</v>
      </c>
      <c r="E2385" s="42">
        <v>1</v>
      </c>
      <c r="F2385" s="9" t="s">
        <v>2</v>
      </c>
      <c r="G2385" s="11">
        <f>IF(C2385=F2385,1,0)</f>
        <v>1</v>
      </c>
      <c r="H2385" s="11" t="b">
        <f>AND(C2385="incels",F2385="incels")</f>
        <v>0</v>
      </c>
      <c r="I2385" s="11" t="b">
        <f>AND(C2385="incels",F2385="neutre")</f>
        <v>0</v>
      </c>
      <c r="J2385" s="11" t="b">
        <f>AND(C2385="neutre",F2385="neutre")</f>
        <v>1</v>
      </c>
      <c r="K2385" s="12" t="b">
        <f>AND(C2385="neutre",F2385="incels")</f>
        <v>0</v>
      </c>
    </row>
    <row r="2386" spans="1:11" ht="15.75" customHeight="1" x14ac:dyDescent="0.15">
      <c r="A2386" s="39" t="s">
        <v>8236</v>
      </c>
      <c r="B2386" s="40">
        <v>8298</v>
      </c>
      <c r="C2386" s="41" t="s">
        <v>2</v>
      </c>
      <c r="D2386" s="42">
        <v>0</v>
      </c>
      <c r="E2386" s="42">
        <v>1</v>
      </c>
      <c r="F2386" s="9" t="s">
        <v>2</v>
      </c>
      <c r="G2386" s="11">
        <f>IF(C2386=F2386,1,0)</f>
        <v>1</v>
      </c>
      <c r="H2386" s="11" t="b">
        <f>AND(C2386="incels",F2386="incels")</f>
        <v>0</v>
      </c>
      <c r="I2386" s="11" t="b">
        <f>AND(C2386="incels",F2386="neutre")</f>
        <v>0</v>
      </c>
      <c r="J2386" s="11" t="b">
        <f>AND(C2386="neutre",F2386="neutre")</f>
        <v>1</v>
      </c>
      <c r="K2386" s="12" t="b">
        <f>AND(C2386="neutre",F2386="incels")</f>
        <v>0</v>
      </c>
    </row>
    <row r="2387" spans="1:11" ht="15.75" customHeight="1" x14ac:dyDescent="0.15">
      <c r="A2387" s="39" t="s">
        <v>2128</v>
      </c>
      <c r="B2387" s="40">
        <v>2130</v>
      </c>
      <c r="C2387" s="41" t="s">
        <v>2</v>
      </c>
      <c r="D2387" s="42">
        <v>0</v>
      </c>
      <c r="E2387" s="42">
        <v>1</v>
      </c>
      <c r="F2387" s="9" t="s">
        <v>2</v>
      </c>
      <c r="G2387" s="11">
        <f>IF(C2387=F2387,1,0)</f>
        <v>1</v>
      </c>
      <c r="H2387" s="11" t="b">
        <f>AND(C2387="incels",F2387="incels")</f>
        <v>0</v>
      </c>
      <c r="I2387" s="11" t="b">
        <f>AND(C2387="incels",F2387="neutre")</f>
        <v>0</v>
      </c>
      <c r="J2387" s="11" t="b">
        <f>AND(C2387="neutre",F2387="neutre")</f>
        <v>1</v>
      </c>
      <c r="K2387" s="12" t="b">
        <f>AND(C2387="neutre",F2387="incels")</f>
        <v>0</v>
      </c>
    </row>
    <row r="2388" spans="1:11" ht="15.75" customHeight="1" x14ac:dyDescent="0.15">
      <c r="A2388" s="39" t="s">
        <v>7317</v>
      </c>
      <c r="B2388" s="40">
        <v>7369</v>
      </c>
      <c r="C2388" s="41" t="s">
        <v>1</v>
      </c>
      <c r="D2388" s="42">
        <v>0</v>
      </c>
      <c r="E2388" s="42">
        <v>0</v>
      </c>
      <c r="F2388" s="9" t="s">
        <v>2</v>
      </c>
      <c r="G2388" s="11">
        <f>IF(C2388=F2388,1,0)</f>
        <v>0</v>
      </c>
      <c r="H2388" s="11" t="b">
        <f>AND(C2388="incels",F2388="incels")</f>
        <v>0</v>
      </c>
      <c r="I2388" s="11" t="b">
        <f>AND(C2388="incels",F2388="neutre")</f>
        <v>1</v>
      </c>
      <c r="J2388" s="11" t="b">
        <f>AND(C2388="neutre",F2388="neutre")</f>
        <v>0</v>
      </c>
      <c r="K2388" s="12" t="b">
        <f>AND(C2388="neutre",F2388="incels")</f>
        <v>0</v>
      </c>
    </row>
    <row r="2389" spans="1:11" ht="15.75" customHeight="1" x14ac:dyDescent="0.15">
      <c r="A2389" s="39" t="s">
        <v>9580</v>
      </c>
      <c r="B2389" s="40">
        <v>9657</v>
      </c>
      <c r="C2389" s="41" t="s">
        <v>2</v>
      </c>
      <c r="D2389" s="42">
        <v>0</v>
      </c>
      <c r="E2389" s="42">
        <v>1</v>
      </c>
      <c r="F2389" s="9" t="s">
        <v>2</v>
      </c>
      <c r="G2389" s="11">
        <f>IF(C2389=F2389,1,0)</f>
        <v>1</v>
      </c>
      <c r="H2389" s="11" t="b">
        <f>AND(C2389="incels",F2389="incels")</f>
        <v>0</v>
      </c>
      <c r="I2389" s="11" t="b">
        <f>AND(C2389="incels",F2389="neutre")</f>
        <v>0</v>
      </c>
      <c r="J2389" s="11" t="b">
        <f>AND(C2389="neutre",F2389="neutre")</f>
        <v>1</v>
      </c>
      <c r="K2389" s="12" t="b">
        <f>AND(C2389="neutre",F2389="incels")</f>
        <v>0</v>
      </c>
    </row>
    <row r="2390" spans="1:11" ht="15.75" customHeight="1" x14ac:dyDescent="0.15">
      <c r="A2390" s="39" t="s">
        <v>231</v>
      </c>
      <c r="B2390" s="40">
        <v>229</v>
      </c>
      <c r="C2390" s="41" t="s">
        <v>2</v>
      </c>
      <c r="D2390" s="42">
        <v>0</v>
      </c>
      <c r="E2390" s="42">
        <v>1</v>
      </c>
      <c r="F2390" s="9" t="s">
        <v>2</v>
      </c>
      <c r="G2390" s="11">
        <f>IF(C2390=F2390,1,0)</f>
        <v>1</v>
      </c>
      <c r="H2390" s="11" t="b">
        <f>AND(C2390="incels",F2390="incels")</f>
        <v>0</v>
      </c>
      <c r="I2390" s="11" t="b">
        <f>AND(C2390="incels",F2390="neutre")</f>
        <v>0</v>
      </c>
      <c r="J2390" s="11" t="b">
        <f>AND(C2390="neutre",F2390="neutre")</f>
        <v>1</v>
      </c>
      <c r="K2390" s="12" t="b">
        <f>AND(C2390="neutre",F2390="incels")</f>
        <v>0</v>
      </c>
    </row>
    <row r="2391" spans="1:11" ht="15.75" customHeight="1" x14ac:dyDescent="0.15">
      <c r="A2391" s="39" t="s">
        <v>610</v>
      </c>
      <c r="B2391" s="40">
        <v>608</v>
      </c>
      <c r="C2391" s="41" t="s">
        <v>2</v>
      </c>
      <c r="D2391" s="42">
        <v>0</v>
      </c>
      <c r="E2391" s="42">
        <v>1</v>
      </c>
      <c r="F2391" s="9" t="s">
        <v>2</v>
      </c>
      <c r="G2391" s="11">
        <f>IF(C2391=F2391,1,0)</f>
        <v>1</v>
      </c>
      <c r="H2391" s="11" t="b">
        <f>AND(C2391="incels",F2391="incels")</f>
        <v>0</v>
      </c>
      <c r="I2391" s="11" t="b">
        <f>AND(C2391="incels",F2391="neutre")</f>
        <v>0</v>
      </c>
      <c r="J2391" s="11" t="b">
        <f>AND(C2391="neutre",F2391="neutre")</f>
        <v>1</v>
      </c>
      <c r="K2391" s="12" t="b">
        <f>AND(C2391="neutre",F2391="incels")</f>
        <v>0</v>
      </c>
    </row>
    <row r="2392" spans="1:11" ht="15.75" customHeight="1" x14ac:dyDescent="0.15">
      <c r="A2392" s="39" t="s">
        <v>9118</v>
      </c>
      <c r="B2392" s="40">
        <v>9189</v>
      </c>
      <c r="C2392" s="41" t="s">
        <v>1</v>
      </c>
      <c r="D2392" s="42">
        <v>0</v>
      </c>
      <c r="E2392" s="42">
        <v>0</v>
      </c>
      <c r="F2392" s="9" t="s">
        <v>2</v>
      </c>
      <c r="G2392" s="11">
        <f>IF(C2392=F2392,1,0)</f>
        <v>0</v>
      </c>
      <c r="H2392" s="11" t="b">
        <f>AND(C2392="incels",F2392="incels")</f>
        <v>0</v>
      </c>
      <c r="I2392" s="11" t="b">
        <f>AND(C2392="incels",F2392="neutre")</f>
        <v>1</v>
      </c>
      <c r="J2392" s="11" t="b">
        <f>AND(C2392="neutre",F2392="neutre")</f>
        <v>0</v>
      </c>
      <c r="K2392" s="12" t="b">
        <f>AND(C2392="neutre",F2392="incels")</f>
        <v>0</v>
      </c>
    </row>
    <row r="2393" spans="1:11" ht="15.75" customHeight="1" x14ac:dyDescent="0.15">
      <c r="A2393" s="39" t="s">
        <v>6398</v>
      </c>
      <c r="B2393" s="40">
        <v>6437</v>
      </c>
      <c r="C2393" s="41" t="s">
        <v>2</v>
      </c>
      <c r="D2393" s="42">
        <v>0</v>
      </c>
      <c r="E2393" s="42">
        <v>1</v>
      </c>
      <c r="F2393" s="9" t="s">
        <v>2</v>
      </c>
      <c r="G2393" s="11">
        <f>IF(C2393=F2393,1,0)</f>
        <v>1</v>
      </c>
      <c r="H2393" s="11" t="b">
        <f>AND(C2393="incels",F2393="incels")</f>
        <v>0</v>
      </c>
      <c r="I2393" s="11" t="b">
        <f>AND(C2393="incels",F2393="neutre")</f>
        <v>0</v>
      </c>
      <c r="J2393" s="11" t="b">
        <f>AND(C2393="neutre",F2393="neutre")</f>
        <v>1</v>
      </c>
      <c r="K2393" s="12" t="b">
        <f>AND(C2393="neutre",F2393="incels")</f>
        <v>0</v>
      </c>
    </row>
    <row r="2394" spans="1:11" ht="15.75" customHeight="1" x14ac:dyDescent="0.15">
      <c r="A2394" s="39" t="s">
        <v>122</v>
      </c>
      <c r="B2394" s="40">
        <v>119</v>
      </c>
      <c r="C2394" s="41" t="s">
        <v>2</v>
      </c>
      <c r="D2394" s="42">
        <v>0</v>
      </c>
      <c r="E2394" s="42">
        <v>1</v>
      </c>
      <c r="F2394" s="9" t="s">
        <v>2</v>
      </c>
      <c r="G2394" s="11">
        <f>IF(C2394=F2394,1,0)</f>
        <v>1</v>
      </c>
      <c r="H2394" s="11" t="b">
        <f>AND(C2394="incels",F2394="incels")</f>
        <v>0</v>
      </c>
      <c r="I2394" s="11" t="b">
        <f>AND(C2394="incels",F2394="neutre")</f>
        <v>0</v>
      </c>
      <c r="J2394" s="11" t="b">
        <f>AND(C2394="neutre",F2394="neutre")</f>
        <v>1</v>
      </c>
      <c r="K2394" s="12" t="b">
        <f>AND(C2394="neutre",F2394="incels")</f>
        <v>0</v>
      </c>
    </row>
    <row r="2395" spans="1:11" ht="15.75" customHeight="1" x14ac:dyDescent="0.15">
      <c r="A2395" s="39" t="s">
        <v>4466</v>
      </c>
      <c r="B2395" s="40">
        <v>4476</v>
      </c>
      <c r="C2395" s="41" t="s">
        <v>1</v>
      </c>
      <c r="D2395" s="42">
        <v>0</v>
      </c>
      <c r="E2395" s="42">
        <v>0</v>
      </c>
      <c r="F2395" s="9" t="s">
        <v>2</v>
      </c>
      <c r="G2395" s="11">
        <f>IF(C2395=F2395,1,0)</f>
        <v>0</v>
      </c>
      <c r="H2395" s="11" t="b">
        <f>AND(C2395="incels",F2395="incels")</f>
        <v>0</v>
      </c>
      <c r="I2395" s="11" t="b">
        <f>AND(C2395="incels",F2395="neutre")</f>
        <v>1</v>
      </c>
      <c r="J2395" s="11" t="b">
        <f>AND(C2395="neutre",F2395="neutre")</f>
        <v>0</v>
      </c>
      <c r="K2395" s="12" t="b">
        <f>AND(C2395="neutre",F2395="incels")</f>
        <v>0</v>
      </c>
    </row>
    <row r="2396" spans="1:11" ht="15.75" customHeight="1" x14ac:dyDescent="0.15">
      <c r="A2396" s="39" t="s">
        <v>2397</v>
      </c>
      <c r="B2396" s="40">
        <v>2399</v>
      </c>
      <c r="C2396" s="41" t="s">
        <v>2</v>
      </c>
      <c r="D2396" s="42">
        <v>0</v>
      </c>
      <c r="E2396" s="42">
        <v>1</v>
      </c>
      <c r="F2396" s="9" t="s">
        <v>2</v>
      </c>
      <c r="G2396" s="11">
        <f>IF(C2396=F2396,1,0)</f>
        <v>1</v>
      </c>
      <c r="H2396" s="11" t="b">
        <f>AND(C2396="incels",F2396="incels")</f>
        <v>0</v>
      </c>
      <c r="I2396" s="11" t="b">
        <f>AND(C2396="incels",F2396="neutre")</f>
        <v>0</v>
      </c>
      <c r="J2396" s="11" t="b">
        <f>AND(C2396="neutre",F2396="neutre")</f>
        <v>1</v>
      </c>
      <c r="K2396" s="12" t="b">
        <f>AND(C2396="neutre",F2396="incels")</f>
        <v>0</v>
      </c>
    </row>
    <row r="2397" spans="1:11" ht="15.75" customHeight="1" x14ac:dyDescent="0.15">
      <c r="A2397" s="39" t="s">
        <v>4180</v>
      </c>
      <c r="B2397" s="40">
        <v>4189</v>
      </c>
      <c r="C2397" s="41" t="s">
        <v>2</v>
      </c>
      <c r="D2397" s="42">
        <v>0</v>
      </c>
      <c r="E2397" s="42">
        <v>1</v>
      </c>
      <c r="F2397" s="9" t="s">
        <v>2</v>
      </c>
      <c r="G2397" s="11">
        <f>IF(C2397=F2397,1,0)</f>
        <v>1</v>
      </c>
      <c r="H2397" s="11" t="b">
        <f>AND(C2397="incels",F2397="incels")</f>
        <v>0</v>
      </c>
      <c r="I2397" s="11" t="b">
        <f>AND(C2397="incels",F2397="neutre")</f>
        <v>0</v>
      </c>
      <c r="J2397" s="11" t="b">
        <f>AND(C2397="neutre",F2397="neutre")</f>
        <v>1</v>
      </c>
      <c r="K2397" s="12" t="b">
        <f>AND(C2397="neutre",F2397="incels")</f>
        <v>0</v>
      </c>
    </row>
    <row r="2398" spans="1:11" ht="15.75" customHeight="1" x14ac:dyDescent="0.15">
      <c r="A2398" s="39" t="s">
        <v>1594</v>
      </c>
      <c r="B2398" s="40">
        <v>1596</v>
      </c>
      <c r="C2398" s="41" t="s">
        <v>2</v>
      </c>
      <c r="D2398" s="42">
        <v>0</v>
      </c>
      <c r="E2398" s="42">
        <v>1</v>
      </c>
      <c r="F2398" s="9" t="s">
        <v>2</v>
      </c>
      <c r="G2398" s="11">
        <f>IF(C2398=F2398,1,0)</f>
        <v>1</v>
      </c>
      <c r="H2398" s="11" t="b">
        <f>AND(C2398="incels",F2398="incels")</f>
        <v>0</v>
      </c>
      <c r="I2398" s="11" t="b">
        <f>AND(C2398="incels",F2398="neutre")</f>
        <v>0</v>
      </c>
      <c r="J2398" s="11" t="b">
        <f>AND(C2398="neutre",F2398="neutre")</f>
        <v>1</v>
      </c>
      <c r="K2398" s="12" t="b">
        <f>AND(C2398="neutre",F2398="incels")</f>
        <v>0</v>
      </c>
    </row>
    <row r="2399" spans="1:11" ht="15.75" customHeight="1" x14ac:dyDescent="0.15">
      <c r="A2399" s="39" t="s">
        <v>4138</v>
      </c>
      <c r="B2399" s="40">
        <v>4147</v>
      </c>
      <c r="C2399" s="41" t="s">
        <v>2</v>
      </c>
      <c r="D2399" s="42">
        <v>0</v>
      </c>
      <c r="E2399" s="42">
        <v>1</v>
      </c>
      <c r="F2399" s="9" t="s">
        <v>2</v>
      </c>
      <c r="G2399" s="11">
        <f>IF(C2399=F2399,1,0)</f>
        <v>1</v>
      </c>
      <c r="H2399" s="11" t="b">
        <f>AND(C2399="incels",F2399="incels")</f>
        <v>0</v>
      </c>
      <c r="I2399" s="11" t="b">
        <f>AND(C2399="incels",F2399="neutre")</f>
        <v>0</v>
      </c>
      <c r="J2399" s="11" t="b">
        <f>AND(C2399="neutre",F2399="neutre")</f>
        <v>1</v>
      </c>
      <c r="K2399" s="12" t="b">
        <f>AND(C2399="neutre",F2399="incels")</f>
        <v>0</v>
      </c>
    </row>
    <row r="2400" spans="1:11" ht="15.75" customHeight="1" x14ac:dyDescent="0.15">
      <c r="A2400" s="39" t="s">
        <v>5387</v>
      </c>
      <c r="B2400" s="40">
        <v>5413</v>
      </c>
      <c r="C2400" s="41" t="s">
        <v>2</v>
      </c>
      <c r="D2400" s="42">
        <v>0</v>
      </c>
      <c r="E2400" s="42">
        <v>1</v>
      </c>
      <c r="F2400" s="9" t="s">
        <v>2</v>
      </c>
      <c r="G2400" s="11">
        <f>IF(C2400=F2400,1,0)</f>
        <v>1</v>
      </c>
      <c r="H2400" s="11" t="b">
        <f>AND(C2400="incels",F2400="incels")</f>
        <v>0</v>
      </c>
      <c r="I2400" s="11" t="b">
        <f>AND(C2400="incels",F2400="neutre")</f>
        <v>0</v>
      </c>
      <c r="J2400" s="11" t="b">
        <f>AND(C2400="neutre",F2400="neutre")</f>
        <v>1</v>
      </c>
      <c r="K2400" s="12" t="b">
        <f>AND(C2400="neutre",F2400="incels")</f>
        <v>0</v>
      </c>
    </row>
    <row r="2401" spans="1:11" ht="15.75" customHeight="1" x14ac:dyDescent="0.15">
      <c r="A2401" s="39" t="s">
        <v>4010</v>
      </c>
      <c r="B2401" s="40">
        <v>4017</v>
      </c>
      <c r="C2401" s="41" t="s">
        <v>2</v>
      </c>
      <c r="D2401" s="42">
        <v>0</v>
      </c>
      <c r="E2401" s="42">
        <v>1</v>
      </c>
      <c r="F2401" s="9" t="s">
        <v>2</v>
      </c>
      <c r="G2401" s="11">
        <f>IF(C2401=F2401,1,0)</f>
        <v>1</v>
      </c>
      <c r="H2401" s="11" t="b">
        <f>AND(C2401="incels",F2401="incels")</f>
        <v>0</v>
      </c>
      <c r="I2401" s="11" t="b">
        <f>AND(C2401="incels",F2401="neutre")</f>
        <v>0</v>
      </c>
      <c r="J2401" s="11" t="b">
        <f>AND(C2401="neutre",F2401="neutre")</f>
        <v>1</v>
      </c>
      <c r="K2401" s="12" t="b">
        <f>AND(C2401="neutre",F2401="incels")</f>
        <v>0</v>
      </c>
    </row>
    <row r="2402" spans="1:11" ht="15.75" customHeight="1" x14ac:dyDescent="0.15">
      <c r="A2402" s="39" t="s">
        <v>2404</v>
      </c>
      <c r="B2402" s="40">
        <v>2406</v>
      </c>
      <c r="C2402" s="41" t="s">
        <v>2</v>
      </c>
      <c r="D2402" s="42">
        <v>0</v>
      </c>
      <c r="E2402" s="42">
        <v>1</v>
      </c>
      <c r="F2402" s="9" t="s">
        <v>2</v>
      </c>
      <c r="G2402" s="11">
        <f>IF(C2402=F2402,1,0)</f>
        <v>1</v>
      </c>
      <c r="H2402" s="11" t="b">
        <f>AND(C2402="incels",F2402="incels")</f>
        <v>0</v>
      </c>
      <c r="I2402" s="11" t="b">
        <f>AND(C2402="incels",F2402="neutre")</f>
        <v>0</v>
      </c>
      <c r="J2402" s="11" t="b">
        <f>AND(C2402="neutre",F2402="neutre")</f>
        <v>1</v>
      </c>
      <c r="K2402" s="12" t="b">
        <f>AND(C2402="neutre",F2402="incels")</f>
        <v>0</v>
      </c>
    </row>
    <row r="2403" spans="1:11" ht="15.75" customHeight="1" x14ac:dyDescent="0.15">
      <c r="A2403" s="39" t="s">
        <v>2773</v>
      </c>
      <c r="B2403" s="40">
        <v>2775</v>
      </c>
      <c r="C2403" s="41" t="s">
        <v>2</v>
      </c>
      <c r="D2403" s="42">
        <v>0</v>
      </c>
      <c r="E2403" s="42">
        <v>1</v>
      </c>
      <c r="F2403" s="9" t="s">
        <v>2</v>
      </c>
      <c r="G2403" s="11">
        <f>IF(C2403=F2403,1,0)</f>
        <v>1</v>
      </c>
      <c r="H2403" s="11" t="b">
        <f>AND(C2403="incels",F2403="incels")</f>
        <v>0</v>
      </c>
      <c r="I2403" s="11" t="b">
        <f>AND(C2403="incels",F2403="neutre")</f>
        <v>0</v>
      </c>
      <c r="J2403" s="11" t="b">
        <f>AND(C2403="neutre",F2403="neutre")</f>
        <v>1</v>
      </c>
      <c r="K2403" s="12" t="b">
        <f>AND(C2403="neutre",F2403="incels")</f>
        <v>0</v>
      </c>
    </row>
    <row r="2404" spans="1:11" ht="15.75" customHeight="1" x14ac:dyDescent="0.15">
      <c r="A2404" s="39" t="s">
        <v>4410</v>
      </c>
      <c r="B2404" s="40">
        <v>4419</v>
      </c>
      <c r="C2404" s="41" t="s">
        <v>2</v>
      </c>
      <c r="D2404" s="42">
        <v>0</v>
      </c>
      <c r="E2404" s="42">
        <v>1</v>
      </c>
      <c r="F2404" s="9" t="s">
        <v>2</v>
      </c>
      <c r="G2404" s="11">
        <f>IF(C2404=F2404,1,0)</f>
        <v>1</v>
      </c>
      <c r="H2404" s="11" t="b">
        <f>AND(C2404="incels",F2404="incels")</f>
        <v>0</v>
      </c>
      <c r="I2404" s="11" t="b">
        <f>AND(C2404="incels",F2404="neutre")</f>
        <v>0</v>
      </c>
      <c r="J2404" s="11" t="b">
        <f>AND(C2404="neutre",F2404="neutre")</f>
        <v>1</v>
      </c>
      <c r="K2404" s="12" t="b">
        <f>AND(C2404="neutre",F2404="incels")</f>
        <v>0</v>
      </c>
    </row>
    <row r="2405" spans="1:11" ht="15.75" customHeight="1" x14ac:dyDescent="0.15">
      <c r="A2405" s="39" t="s">
        <v>5186</v>
      </c>
      <c r="B2405" s="40">
        <v>5208</v>
      </c>
      <c r="C2405" s="41" t="s">
        <v>2</v>
      </c>
      <c r="D2405" s="42">
        <v>0</v>
      </c>
      <c r="E2405" s="42">
        <v>1</v>
      </c>
      <c r="F2405" s="9" t="s">
        <v>2</v>
      </c>
      <c r="G2405" s="11">
        <f>IF(C2405=F2405,1,0)</f>
        <v>1</v>
      </c>
      <c r="H2405" s="11" t="b">
        <f>AND(C2405="incels",F2405="incels")</f>
        <v>0</v>
      </c>
      <c r="I2405" s="11" t="b">
        <f>AND(C2405="incels",F2405="neutre")</f>
        <v>0</v>
      </c>
      <c r="J2405" s="11" t="b">
        <f>AND(C2405="neutre",F2405="neutre")</f>
        <v>1</v>
      </c>
      <c r="K2405" s="12" t="b">
        <f>AND(C2405="neutre",F2405="incels")</f>
        <v>0</v>
      </c>
    </row>
    <row r="2406" spans="1:11" ht="15.75" customHeight="1" x14ac:dyDescent="0.15">
      <c r="A2406" s="39" t="s">
        <v>1216</v>
      </c>
      <c r="B2406" s="40">
        <v>1217</v>
      </c>
      <c r="C2406" s="41" t="s">
        <v>2</v>
      </c>
      <c r="D2406" s="42">
        <v>0</v>
      </c>
      <c r="E2406" s="42">
        <v>1</v>
      </c>
      <c r="F2406" s="9" t="s">
        <v>2</v>
      </c>
      <c r="G2406" s="11">
        <f>IF(C2406=F2406,1,0)</f>
        <v>1</v>
      </c>
      <c r="H2406" s="11" t="b">
        <f>AND(C2406="incels",F2406="incels")</f>
        <v>0</v>
      </c>
      <c r="I2406" s="11" t="b">
        <f>AND(C2406="incels",F2406="neutre")</f>
        <v>0</v>
      </c>
      <c r="J2406" s="11" t="b">
        <f>AND(C2406="neutre",F2406="neutre")</f>
        <v>1</v>
      </c>
      <c r="K2406" s="12" t="b">
        <f>AND(C2406="neutre",F2406="incels")</f>
        <v>0</v>
      </c>
    </row>
    <row r="2407" spans="1:11" ht="15.75" customHeight="1" x14ac:dyDescent="0.15">
      <c r="A2407" s="39" t="s">
        <v>8066</v>
      </c>
      <c r="B2407" s="40">
        <v>8127</v>
      </c>
      <c r="C2407" s="41" t="s">
        <v>2</v>
      </c>
      <c r="D2407" s="42">
        <v>0</v>
      </c>
      <c r="E2407" s="42">
        <v>1</v>
      </c>
      <c r="F2407" s="9" t="s">
        <v>2</v>
      </c>
      <c r="G2407" s="11">
        <f>IF(C2407=F2407,1,0)</f>
        <v>1</v>
      </c>
      <c r="H2407" s="11" t="b">
        <f>AND(C2407="incels",F2407="incels")</f>
        <v>0</v>
      </c>
      <c r="I2407" s="11" t="b">
        <f>AND(C2407="incels",F2407="neutre")</f>
        <v>0</v>
      </c>
      <c r="J2407" s="11" t="b">
        <f>AND(C2407="neutre",F2407="neutre")</f>
        <v>1</v>
      </c>
      <c r="K2407" s="12" t="b">
        <f>AND(C2407="neutre",F2407="incels")</f>
        <v>0</v>
      </c>
    </row>
    <row r="2408" spans="1:11" ht="15.75" customHeight="1" x14ac:dyDescent="0.15">
      <c r="A2408" s="39" t="s">
        <v>9540</v>
      </c>
      <c r="B2408" s="40">
        <v>9617</v>
      </c>
      <c r="C2408" s="41" t="s">
        <v>2</v>
      </c>
      <c r="D2408" s="42">
        <v>0</v>
      </c>
      <c r="E2408" s="42">
        <v>1</v>
      </c>
      <c r="F2408" s="9" t="s">
        <v>2</v>
      </c>
      <c r="G2408" s="11">
        <f>IF(C2408=F2408,1,0)</f>
        <v>1</v>
      </c>
      <c r="H2408" s="11" t="b">
        <f>AND(C2408="incels",F2408="incels")</f>
        <v>0</v>
      </c>
      <c r="I2408" s="11" t="b">
        <f>AND(C2408="incels",F2408="neutre")</f>
        <v>0</v>
      </c>
      <c r="J2408" s="11" t="b">
        <f>AND(C2408="neutre",F2408="neutre")</f>
        <v>1</v>
      </c>
      <c r="K2408" s="12" t="b">
        <f>AND(C2408="neutre",F2408="incels")</f>
        <v>0</v>
      </c>
    </row>
    <row r="2409" spans="1:11" ht="15.75" customHeight="1" x14ac:dyDescent="0.15">
      <c r="A2409" s="39" t="s">
        <v>4559</v>
      </c>
      <c r="B2409" s="40">
        <v>4570</v>
      </c>
      <c r="C2409" s="41" t="s">
        <v>1</v>
      </c>
      <c r="D2409" s="42">
        <v>0</v>
      </c>
      <c r="E2409" s="42">
        <v>0</v>
      </c>
      <c r="F2409" s="9" t="s">
        <v>2</v>
      </c>
      <c r="G2409" s="11">
        <f>IF(C2409=F2409,1,0)</f>
        <v>0</v>
      </c>
      <c r="H2409" s="11" t="b">
        <f>AND(C2409="incels",F2409="incels")</f>
        <v>0</v>
      </c>
      <c r="I2409" s="11" t="b">
        <f>AND(C2409="incels",F2409="neutre")</f>
        <v>1</v>
      </c>
      <c r="J2409" s="11" t="b">
        <f>AND(C2409="neutre",F2409="neutre")</f>
        <v>0</v>
      </c>
      <c r="K2409" s="12" t="b">
        <f>AND(C2409="neutre",F2409="incels")</f>
        <v>0</v>
      </c>
    </row>
    <row r="2410" spans="1:11" ht="15.75" customHeight="1" x14ac:dyDescent="0.15">
      <c r="A2410" s="39" t="s">
        <v>7603</v>
      </c>
      <c r="B2410" s="40">
        <v>7659</v>
      </c>
      <c r="C2410" s="41" t="s">
        <v>2</v>
      </c>
      <c r="D2410" s="42">
        <v>0</v>
      </c>
      <c r="E2410" s="42">
        <v>1</v>
      </c>
      <c r="F2410" s="9" t="s">
        <v>2</v>
      </c>
      <c r="G2410" s="11">
        <f>IF(C2410=F2410,1,0)</f>
        <v>1</v>
      </c>
      <c r="H2410" s="11" t="b">
        <f>AND(C2410="incels",F2410="incels")</f>
        <v>0</v>
      </c>
      <c r="I2410" s="11" t="b">
        <f>AND(C2410="incels",F2410="neutre")</f>
        <v>0</v>
      </c>
      <c r="J2410" s="11" t="b">
        <f>AND(C2410="neutre",F2410="neutre")</f>
        <v>1</v>
      </c>
      <c r="K2410" s="12" t="b">
        <f>AND(C2410="neutre",F2410="incels")</f>
        <v>0</v>
      </c>
    </row>
    <row r="2411" spans="1:11" ht="15.75" customHeight="1" x14ac:dyDescent="0.15">
      <c r="A2411" s="39" t="s">
        <v>1538</v>
      </c>
      <c r="B2411" s="40">
        <v>1540</v>
      </c>
      <c r="C2411" s="41" t="s">
        <v>2</v>
      </c>
      <c r="D2411" s="42">
        <v>0</v>
      </c>
      <c r="E2411" s="42">
        <v>1</v>
      </c>
      <c r="F2411" s="9" t="s">
        <v>2</v>
      </c>
      <c r="G2411" s="11">
        <f>IF(C2411=F2411,1,0)</f>
        <v>1</v>
      </c>
      <c r="H2411" s="11" t="b">
        <f>AND(C2411="incels",F2411="incels")</f>
        <v>0</v>
      </c>
      <c r="I2411" s="11" t="b">
        <f>AND(C2411="incels",F2411="neutre")</f>
        <v>0</v>
      </c>
      <c r="J2411" s="11" t="b">
        <f>AND(C2411="neutre",F2411="neutre")</f>
        <v>1</v>
      </c>
      <c r="K2411" s="12" t="b">
        <f>AND(C2411="neutre",F2411="incels")</f>
        <v>0</v>
      </c>
    </row>
    <row r="2412" spans="1:11" ht="15.75" customHeight="1" x14ac:dyDescent="0.15">
      <c r="A2412" s="39" t="s">
        <v>2317</v>
      </c>
      <c r="B2412" s="40">
        <v>2319</v>
      </c>
      <c r="C2412" s="41" t="s">
        <v>2</v>
      </c>
      <c r="D2412" s="42">
        <v>0</v>
      </c>
      <c r="E2412" s="42">
        <v>1</v>
      </c>
      <c r="F2412" s="9" t="s">
        <v>2</v>
      </c>
      <c r="G2412" s="11">
        <f>IF(C2412=F2412,1,0)</f>
        <v>1</v>
      </c>
      <c r="H2412" s="11" t="b">
        <f>AND(C2412="incels",F2412="incels")</f>
        <v>0</v>
      </c>
      <c r="I2412" s="11" t="b">
        <f>AND(C2412="incels",F2412="neutre")</f>
        <v>0</v>
      </c>
      <c r="J2412" s="11" t="b">
        <f>AND(C2412="neutre",F2412="neutre")</f>
        <v>1</v>
      </c>
      <c r="K2412" s="12" t="b">
        <f>AND(C2412="neutre",F2412="incels")</f>
        <v>0</v>
      </c>
    </row>
    <row r="2413" spans="1:11" ht="15.75" customHeight="1" x14ac:dyDescent="0.15">
      <c r="A2413" s="39" t="s">
        <v>7134</v>
      </c>
      <c r="B2413" s="40">
        <v>7184</v>
      </c>
      <c r="C2413" s="41" t="s">
        <v>2</v>
      </c>
      <c r="D2413" s="42">
        <v>0</v>
      </c>
      <c r="E2413" s="42">
        <v>1</v>
      </c>
      <c r="F2413" s="9" t="s">
        <v>2</v>
      </c>
      <c r="G2413" s="11">
        <f>IF(C2413=F2413,1,0)</f>
        <v>1</v>
      </c>
      <c r="H2413" s="11" t="b">
        <f>AND(C2413="incels",F2413="incels")</f>
        <v>0</v>
      </c>
      <c r="I2413" s="11" t="b">
        <f>AND(C2413="incels",F2413="neutre")</f>
        <v>0</v>
      </c>
      <c r="J2413" s="11" t="b">
        <f>AND(C2413="neutre",F2413="neutre")</f>
        <v>1</v>
      </c>
      <c r="K2413" s="12" t="b">
        <f>AND(C2413="neutre",F2413="incels")</f>
        <v>0</v>
      </c>
    </row>
    <row r="2414" spans="1:11" ht="15.75" customHeight="1" x14ac:dyDescent="0.15">
      <c r="A2414" s="39" t="s">
        <v>1103</v>
      </c>
      <c r="B2414" s="40">
        <v>1104</v>
      </c>
      <c r="C2414" s="41" t="s">
        <v>1</v>
      </c>
      <c r="D2414" s="42">
        <v>1</v>
      </c>
      <c r="E2414" s="42">
        <v>0</v>
      </c>
      <c r="F2414" s="9" t="s">
        <v>2</v>
      </c>
      <c r="G2414" s="11">
        <f>IF(C2414=F2414,1,0)</f>
        <v>0</v>
      </c>
      <c r="H2414" s="11" t="b">
        <f>AND(C2414="incels",F2414="incels")</f>
        <v>0</v>
      </c>
      <c r="I2414" s="11" t="b">
        <f>AND(C2414="incels",F2414="neutre")</f>
        <v>1</v>
      </c>
      <c r="J2414" s="11" t="b">
        <f>AND(C2414="neutre",F2414="neutre")</f>
        <v>0</v>
      </c>
      <c r="K2414" s="12" t="b">
        <f>AND(C2414="neutre",F2414="incels")</f>
        <v>0</v>
      </c>
    </row>
    <row r="2415" spans="1:11" ht="15.75" customHeight="1" x14ac:dyDescent="0.15">
      <c r="A2415" s="39" t="s">
        <v>3944</v>
      </c>
      <c r="B2415" s="40">
        <v>3951</v>
      </c>
      <c r="C2415" s="41" t="s">
        <v>1</v>
      </c>
      <c r="D2415" s="42">
        <v>0</v>
      </c>
      <c r="E2415" s="42">
        <v>0</v>
      </c>
      <c r="F2415" s="9" t="s">
        <v>2</v>
      </c>
      <c r="G2415" s="11">
        <f>IF(C2415=F2415,1,0)</f>
        <v>0</v>
      </c>
      <c r="H2415" s="11" t="b">
        <f>AND(C2415="incels",F2415="incels")</f>
        <v>0</v>
      </c>
      <c r="I2415" s="11" t="b">
        <f>AND(C2415="incels",F2415="neutre")</f>
        <v>1</v>
      </c>
      <c r="J2415" s="11" t="b">
        <f>AND(C2415="neutre",F2415="neutre")</f>
        <v>0</v>
      </c>
      <c r="K2415" s="12" t="b">
        <f>AND(C2415="neutre",F2415="incels")</f>
        <v>0</v>
      </c>
    </row>
    <row r="2416" spans="1:11" ht="15.75" customHeight="1" x14ac:dyDescent="0.15">
      <c r="A2416" s="39" t="s">
        <v>5693</v>
      </c>
      <c r="B2416" s="40">
        <v>5723</v>
      </c>
      <c r="C2416" s="41" t="s">
        <v>2</v>
      </c>
      <c r="D2416" s="42">
        <v>0</v>
      </c>
      <c r="E2416" s="42">
        <v>1</v>
      </c>
      <c r="F2416" s="9" t="s">
        <v>2</v>
      </c>
      <c r="G2416" s="11">
        <f>IF(C2416=F2416,1,0)</f>
        <v>1</v>
      </c>
      <c r="H2416" s="11" t="b">
        <f>AND(C2416="incels",F2416="incels")</f>
        <v>0</v>
      </c>
      <c r="I2416" s="11" t="b">
        <f>AND(C2416="incels",F2416="neutre")</f>
        <v>0</v>
      </c>
      <c r="J2416" s="11" t="b">
        <f>AND(C2416="neutre",F2416="neutre")</f>
        <v>1</v>
      </c>
      <c r="K2416" s="12" t="b">
        <f>AND(C2416="neutre",F2416="incels")</f>
        <v>0</v>
      </c>
    </row>
    <row r="2417" spans="1:11" ht="15.75" customHeight="1" x14ac:dyDescent="0.15">
      <c r="A2417" s="39" t="s">
        <v>3859</v>
      </c>
      <c r="B2417" s="40">
        <v>3866</v>
      </c>
      <c r="C2417" s="41" t="s">
        <v>2</v>
      </c>
      <c r="D2417" s="42">
        <v>0</v>
      </c>
      <c r="E2417" s="42">
        <v>1</v>
      </c>
      <c r="F2417" s="9" t="s">
        <v>2</v>
      </c>
      <c r="G2417" s="11">
        <f>IF(C2417=F2417,1,0)</f>
        <v>1</v>
      </c>
      <c r="H2417" s="11" t="b">
        <f>AND(C2417="incels",F2417="incels")</f>
        <v>0</v>
      </c>
      <c r="I2417" s="11" t="b">
        <f>AND(C2417="incels",F2417="neutre")</f>
        <v>0</v>
      </c>
      <c r="J2417" s="11" t="b">
        <f>AND(C2417="neutre",F2417="neutre")</f>
        <v>1</v>
      </c>
      <c r="K2417" s="12" t="b">
        <f>AND(C2417="neutre",F2417="incels")</f>
        <v>0</v>
      </c>
    </row>
    <row r="2418" spans="1:11" ht="15.75" customHeight="1" x14ac:dyDescent="0.15">
      <c r="A2418" s="39" t="s">
        <v>8505</v>
      </c>
      <c r="B2418" s="40">
        <v>8569</v>
      </c>
      <c r="C2418" s="41" t="s">
        <v>2</v>
      </c>
      <c r="D2418" s="42">
        <v>0</v>
      </c>
      <c r="E2418" s="42">
        <v>1</v>
      </c>
      <c r="F2418" s="9" t="s">
        <v>2</v>
      </c>
      <c r="G2418" s="11">
        <f>IF(C2418=F2418,1,0)</f>
        <v>1</v>
      </c>
      <c r="H2418" s="11" t="b">
        <f>AND(C2418="incels",F2418="incels")</f>
        <v>0</v>
      </c>
      <c r="I2418" s="11" t="b">
        <f>AND(C2418="incels",F2418="neutre")</f>
        <v>0</v>
      </c>
      <c r="J2418" s="11" t="b">
        <f>AND(C2418="neutre",F2418="neutre")</f>
        <v>1</v>
      </c>
      <c r="K2418" s="12" t="b">
        <f>AND(C2418="neutre",F2418="incels")</f>
        <v>0</v>
      </c>
    </row>
    <row r="2419" spans="1:11" ht="15.75" customHeight="1" x14ac:dyDescent="0.15">
      <c r="A2419" s="39" t="s">
        <v>2186</v>
      </c>
      <c r="B2419" s="40">
        <v>2188</v>
      </c>
      <c r="C2419" s="41" t="s">
        <v>2</v>
      </c>
      <c r="D2419" s="42">
        <v>0</v>
      </c>
      <c r="E2419" s="42">
        <v>1</v>
      </c>
      <c r="F2419" s="9" t="s">
        <v>2</v>
      </c>
      <c r="G2419" s="11">
        <f>IF(C2419=F2419,1,0)</f>
        <v>1</v>
      </c>
      <c r="H2419" s="11" t="b">
        <f>AND(C2419="incels",F2419="incels")</f>
        <v>0</v>
      </c>
      <c r="I2419" s="11" t="b">
        <f>AND(C2419="incels",F2419="neutre")</f>
        <v>0</v>
      </c>
      <c r="J2419" s="11" t="b">
        <f>AND(C2419="neutre",F2419="neutre")</f>
        <v>1</v>
      </c>
      <c r="K2419" s="12" t="b">
        <f>AND(C2419="neutre",F2419="incels")</f>
        <v>0</v>
      </c>
    </row>
    <row r="2420" spans="1:11" ht="15.75" customHeight="1" x14ac:dyDescent="0.15">
      <c r="A2420" s="39" t="s">
        <v>3021</v>
      </c>
      <c r="B2420" s="40">
        <v>3024</v>
      </c>
      <c r="C2420" s="41" t="s">
        <v>2</v>
      </c>
      <c r="D2420" s="42">
        <v>0</v>
      </c>
      <c r="E2420" s="42">
        <v>1</v>
      </c>
      <c r="F2420" s="9" t="s">
        <v>2</v>
      </c>
      <c r="G2420" s="11">
        <f>IF(C2420=F2420,1,0)</f>
        <v>1</v>
      </c>
      <c r="H2420" s="11" t="b">
        <f>AND(C2420="incels",F2420="incels")</f>
        <v>0</v>
      </c>
      <c r="I2420" s="11" t="b">
        <f>AND(C2420="incels",F2420="neutre")</f>
        <v>0</v>
      </c>
      <c r="J2420" s="11" t="b">
        <f>AND(C2420="neutre",F2420="neutre")</f>
        <v>1</v>
      </c>
      <c r="K2420" s="12" t="b">
        <f>AND(C2420="neutre",F2420="incels")</f>
        <v>0</v>
      </c>
    </row>
    <row r="2421" spans="1:11" ht="15.75" customHeight="1" x14ac:dyDescent="0.15">
      <c r="A2421" s="39" t="s">
        <v>6683</v>
      </c>
      <c r="B2421" s="40">
        <v>6726</v>
      </c>
      <c r="C2421" s="41" t="s">
        <v>1</v>
      </c>
      <c r="D2421" s="42">
        <v>0</v>
      </c>
      <c r="E2421" s="42">
        <v>0</v>
      </c>
      <c r="F2421" s="9" t="s">
        <v>2</v>
      </c>
      <c r="G2421" s="11">
        <f>IF(C2421=F2421,1,0)</f>
        <v>0</v>
      </c>
      <c r="H2421" s="11" t="b">
        <f>AND(C2421="incels",F2421="incels")</f>
        <v>0</v>
      </c>
      <c r="I2421" s="11" t="b">
        <f>AND(C2421="incels",F2421="neutre")</f>
        <v>1</v>
      </c>
      <c r="J2421" s="11" t="b">
        <f>AND(C2421="neutre",F2421="neutre")</f>
        <v>0</v>
      </c>
      <c r="K2421" s="12" t="b">
        <f>AND(C2421="neutre",F2421="incels")</f>
        <v>0</v>
      </c>
    </row>
    <row r="2422" spans="1:11" ht="15.75" customHeight="1" x14ac:dyDescent="0.15">
      <c r="A2422" s="39" t="s">
        <v>4518</v>
      </c>
      <c r="B2422" s="40">
        <v>4528</v>
      </c>
      <c r="C2422" s="41" t="s">
        <v>2</v>
      </c>
      <c r="D2422" s="42">
        <v>0</v>
      </c>
      <c r="E2422" s="42">
        <v>1</v>
      </c>
      <c r="F2422" s="9" t="s">
        <v>2</v>
      </c>
      <c r="G2422" s="11">
        <f>IF(C2422=F2422,1,0)</f>
        <v>1</v>
      </c>
      <c r="H2422" s="11" t="b">
        <f>AND(C2422="incels",F2422="incels")</f>
        <v>0</v>
      </c>
      <c r="I2422" s="11" t="b">
        <f>AND(C2422="incels",F2422="neutre")</f>
        <v>0</v>
      </c>
      <c r="J2422" s="11" t="b">
        <f>AND(C2422="neutre",F2422="neutre")</f>
        <v>1</v>
      </c>
      <c r="K2422" s="12" t="b">
        <f>AND(C2422="neutre",F2422="incels")</f>
        <v>0</v>
      </c>
    </row>
    <row r="2423" spans="1:11" ht="15.75" customHeight="1" x14ac:dyDescent="0.15">
      <c r="A2423" s="39" t="s">
        <v>4078</v>
      </c>
      <c r="B2423" s="40">
        <v>4085</v>
      </c>
      <c r="C2423" s="41" t="s">
        <v>2</v>
      </c>
      <c r="D2423" s="42">
        <v>0</v>
      </c>
      <c r="E2423" s="42">
        <v>1</v>
      </c>
      <c r="F2423" s="9" t="s">
        <v>2</v>
      </c>
      <c r="G2423" s="11">
        <f>IF(C2423=F2423,1,0)</f>
        <v>1</v>
      </c>
      <c r="H2423" s="11" t="b">
        <f>AND(C2423="incels",F2423="incels")</f>
        <v>0</v>
      </c>
      <c r="I2423" s="11" t="b">
        <f>AND(C2423="incels",F2423="neutre")</f>
        <v>0</v>
      </c>
      <c r="J2423" s="11" t="b">
        <f>AND(C2423="neutre",F2423="neutre")</f>
        <v>1</v>
      </c>
      <c r="K2423" s="12" t="b">
        <f>AND(C2423="neutre",F2423="incels")</f>
        <v>0</v>
      </c>
    </row>
    <row r="2424" spans="1:11" ht="15.75" customHeight="1" x14ac:dyDescent="0.15">
      <c r="A2424" s="39" t="s">
        <v>2999</v>
      </c>
      <c r="B2424" s="40">
        <v>3002</v>
      </c>
      <c r="C2424" s="41" t="s">
        <v>2</v>
      </c>
      <c r="D2424" s="42">
        <v>0</v>
      </c>
      <c r="E2424" s="42">
        <v>1</v>
      </c>
      <c r="F2424" s="9" t="s">
        <v>2</v>
      </c>
      <c r="G2424" s="11">
        <f>IF(C2424=F2424,1,0)</f>
        <v>1</v>
      </c>
      <c r="H2424" s="11" t="b">
        <f>AND(C2424="incels",F2424="incels")</f>
        <v>0</v>
      </c>
      <c r="I2424" s="11" t="b">
        <f>AND(C2424="incels",F2424="neutre")</f>
        <v>0</v>
      </c>
      <c r="J2424" s="11" t="b">
        <f>AND(C2424="neutre",F2424="neutre")</f>
        <v>1</v>
      </c>
      <c r="K2424" s="12" t="b">
        <f>AND(C2424="neutre",F2424="incels")</f>
        <v>0</v>
      </c>
    </row>
    <row r="2425" spans="1:11" ht="15.75" customHeight="1" x14ac:dyDescent="0.15">
      <c r="A2425" s="39" t="s">
        <v>381</v>
      </c>
      <c r="B2425" s="40">
        <v>379</v>
      </c>
      <c r="C2425" s="41" t="s">
        <v>2</v>
      </c>
      <c r="D2425" s="42">
        <v>0</v>
      </c>
      <c r="E2425" s="42">
        <v>1</v>
      </c>
      <c r="F2425" s="9" t="s">
        <v>2</v>
      </c>
      <c r="G2425" s="11">
        <f>IF(C2425=F2425,1,0)</f>
        <v>1</v>
      </c>
      <c r="H2425" s="11" t="b">
        <f>AND(C2425="incels",F2425="incels")</f>
        <v>0</v>
      </c>
      <c r="I2425" s="11" t="b">
        <f>AND(C2425="incels",F2425="neutre")</f>
        <v>0</v>
      </c>
      <c r="J2425" s="11" t="b">
        <f>AND(C2425="neutre",F2425="neutre")</f>
        <v>1</v>
      </c>
      <c r="K2425" s="12" t="b">
        <f>AND(C2425="neutre",F2425="incels")</f>
        <v>0</v>
      </c>
    </row>
    <row r="2426" spans="1:11" ht="15.75" customHeight="1" x14ac:dyDescent="0.15">
      <c r="A2426" s="39" t="s">
        <v>6318</v>
      </c>
      <c r="B2426" s="40">
        <v>6355</v>
      </c>
      <c r="C2426" s="41" t="s">
        <v>2</v>
      </c>
      <c r="D2426" s="42">
        <v>0</v>
      </c>
      <c r="E2426" s="42">
        <v>1</v>
      </c>
      <c r="F2426" s="9" t="s">
        <v>2</v>
      </c>
      <c r="G2426" s="11">
        <f>IF(C2426=F2426,1,0)</f>
        <v>1</v>
      </c>
      <c r="H2426" s="11" t="b">
        <f>AND(C2426="incels",F2426="incels")</f>
        <v>0</v>
      </c>
      <c r="I2426" s="11" t="b">
        <f>AND(C2426="incels",F2426="neutre")</f>
        <v>0</v>
      </c>
      <c r="J2426" s="11" t="b">
        <f>AND(C2426="neutre",F2426="neutre")</f>
        <v>1</v>
      </c>
      <c r="K2426" s="12" t="b">
        <f>AND(C2426="neutre",F2426="incels")</f>
        <v>0</v>
      </c>
    </row>
    <row r="2427" spans="1:11" ht="15.75" customHeight="1" x14ac:dyDescent="0.15">
      <c r="A2427" s="39" t="s">
        <v>4839</v>
      </c>
      <c r="B2427" s="40">
        <v>4854</v>
      </c>
      <c r="C2427" s="41" t="s">
        <v>2</v>
      </c>
      <c r="D2427" s="42">
        <v>0</v>
      </c>
      <c r="E2427" s="42">
        <v>1</v>
      </c>
      <c r="F2427" s="9" t="s">
        <v>2</v>
      </c>
      <c r="G2427" s="11">
        <f>IF(C2427=F2427,1,0)</f>
        <v>1</v>
      </c>
      <c r="H2427" s="11" t="b">
        <f>AND(C2427="incels",F2427="incels")</f>
        <v>0</v>
      </c>
      <c r="I2427" s="11" t="b">
        <f>AND(C2427="incels",F2427="neutre")</f>
        <v>0</v>
      </c>
      <c r="J2427" s="11" t="b">
        <f>AND(C2427="neutre",F2427="neutre")</f>
        <v>1</v>
      </c>
      <c r="K2427" s="12" t="b">
        <f>AND(C2427="neutre",F2427="incels")</f>
        <v>0</v>
      </c>
    </row>
    <row r="2428" spans="1:11" ht="15.75" customHeight="1" x14ac:dyDescent="0.15">
      <c r="A2428" s="39" t="s">
        <v>622</v>
      </c>
      <c r="B2428" s="40">
        <v>620</v>
      </c>
      <c r="C2428" s="41" t="s">
        <v>1</v>
      </c>
      <c r="D2428" s="42">
        <v>0</v>
      </c>
      <c r="E2428" s="42">
        <v>0</v>
      </c>
      <c r="F2428" s="9" t="s">
        <v>2</v>
      </c>
      <c r="G2428" s="11">
        <f>IF(C2428=F2428,1,0)</f>
        <v>0</v>
      </c>
      <c r="H2428" s="11" t="b">
        <f>AND(C2428="incels",F2428="incels")</f>
        <v>0</v>
      </c>
      <c r="I2428" s="11" t="b">
        <f>AND(C2428="incels",F2428="neutre")</f>
        <v>1</v>
      </c>
      <c r="J2428" s="11" t="b">
        <f>AND(C2428="neutre",F2428="neutre")</f>
        <v>0</v>
      </c>
      <c r="K2428" s="12" t="b">
        <f>AND(C2428="neutre",F2428="incels")</f>
        <v>0</v>
      </c>
    </row>
    <row r="2429" spans="1:11" ht="15.75" customHeight="1" x14ac:dyDescent="0.15">
      <c r="A2429" s="39" t="s">
        <v>4835</v>
      </c>
      <c r="B2429" s="40">
        <v>4850</v>
      </c>
      <c r="C2429" s="41" t="s">
        <v>2</v>
      </c>
      <c r="D2429" s="42">
        <v>0</v>
      </c>
      <c r="E2429" s="42">
        <v>1</v>
      </c>
      <c r="F2429" s="9" t="s">
        <v>2</v>
      </c>
      <c r="G2429" s="11">
        <f>IF(C2429=F2429,1,0)</f>
        <v>1</v>
      </c>
      <c r="H2429" s="11" t="b">
        <f>AND(C2429="incels",F2429="incels")</f>
        <v>0</v>
      </c>
      <c r="I2429" s="11" t="b">
        <f>AND(C2429="incels",F2429="neutre")</f>
        <v>0</v>
      </c>
      <c r="J2429" s="11" t="b">
        <f>AND(C2429="neutre",F2429="neutre")</f>
        <v>1</v>
      </c>
      <c r="K2429" s="12" t="b">
        <f>AND(C2429="neutre",F2429="incels")</f>
        <v>0</v>
      </c>
    </row>
    <row r="2430" spans="1:11" ht="15.75" customHeight="1" x14ac:dyDescent="0.15">
      <c r="A2430" s="39" t="s">
        <v>2422</v>
      </c>
      <c r="B2430" s="40">
        <v>2424</v>
      </c>
      <c r="C2430" s="41" t="s">
        <v>2</v>
      </c>
      <c r="D2430" s="42">
        <v>0</v>
      </c>
      <c r="E2430" s="42">
        <v>1</v>
      </c>
      <c r="F2430" s="9" t="s">
        <v>2</v>
      </c>
      <c r="G2430" s="11">
        <f>IF(C2430=F2430,1,0)</f>
        <v>1</v>
      </c>
      <c r="H2430" s="11" t="b">
        <f>AND(C2430="incels",F2430="incels")</f>
        <v>0</v>
      </c>
      <c r="I2430" s="11" t="b">
        <f>AND(C2430="incels",F2430="neutre")</f>
        <v>0</v>
      </c>
      <c r="J2430" s="11" t="b">
        <f>AND(C2430="neutre",F2430="neutre")</f>
        <v>1</v>
      </c>
      <c r="K2430" s="12" t="b">
        <f>AND(C2430="neutre",F2430="incels")</f>
        <v>0</v>
      </c>
    </row>
    <row r="2431" spans="1:11" ht="15.75" customHeight="1" x14ac:dyDescent="0.15">
      <c r="A2431" s="39" t="s">
        <v>9276</v>
      </c>
      <c r="B2431" s="40">
        <v>9349</v>
      </c>
      <c r="C2431" s="41" t="s">
        <v>1</v>
      </c>
      <c r="D2431" s="42">
        <v>0</v>
      </c>
      <c r="E2431" s="42">
        <v>0</v>
      </c>
      <c r="F2431" s="9" t="s">
        <v>2</v>
      </c>
      <c r="G2431" s="11">
        <f>IF(C2431=F2431,1,0)</f>
        <v>0</v>
      </c>
      <c r="H2431" s="11" t="b">
        <f>AND(C2431="incels",F2431="incels")</f>
        <v>0</v>
      </c>
      <c r="I2431" s="11" t="b">
        <f>AND(C2431="incels",F2431="neutre")</f>
        <v>1</v>
      </c>
      <c r="J2431" s="11" t="b">
        <f>AND(C2431="neutre",F2431="neutre")</f>
        <v>0</v>
      </c>
      <c r="K2431" s="12" t="b">
        <f>AND(C2431="neutre",F2431="incels")</f>
        <v>0</v>
      </c>
    </row>
    <row r="2432" spans="1:11" ht="15.75" customHeight="1" x14ac:dyDescent="0.15">
      <c r="A2432" s="39" t="s">
        <v>5145</v>
      </c>
      <c r="B2432" s="40">
        <v>5167</v>
      </c>
      <c r="C2432" s="41" t="s">
        <v>2</v>
      </c>
      <c r="D2432" s="42">
        <v>0</v>
      </c>
      <c r="E2432" s="42">
        <v>1</v>
      </c>
      <c r="F2432" s="9" t="s">
        <v>2</v>
      </c>
      <c r="G2432" s="11">
        <f>IF(C2432=F2432,1,0)</f>
        <v>1</v>
      </c>
      <c r="H2432" s="11" t="b">
        <f>AND(C2432="incels",F2432="incels")</f>
        <v>0</v>
      </c>
      <c r="I2432" s="11" t="b">
        <f>AND(C2432="incels",F2432="neutre")</f>
        <v>0</v>
      </c>
      <c r="J2432" s="11" t="b">
        <f>AND(C2432="neutre",F2432="neutre")</f>
        <v>1</v>
      </c>
      <c r="K2432" s="12" t="b">
        <f>AND(C2432="neutre",F2432="incels")</f>
        <v>0</v>
      </c>
    </row>
    <row r="2433" spans="1:11" ht="15.75" customHeight="1" x14ac:dyDescent="0.15">
      <c r="A2433" s="39" t="s">
        <v>3421</v>
      </c>
      <c r="B2433" s="40">
        <v>3426</v>
      </c>
      <c r="C2433" s="41" t="s">
        <v>2</v>
      </c>
      <c r="D2433" s="42">
        <v>0</v>
      </c>
      <c r="E2433" s="42">
        <v>1</v>
      </c>
      <c r="F2433" s="9" t="s">
        <v>2</v>
      </c>
      <c r="G2433" s="11">
        <f>IF(C2433=F2433,1,0)</f>
        <v>1</v>
      </c>
      <c r="H2433" s="11" t="b">
        <f>AND(C2433="incels",F2433="incels")</f>
        <v>0</v>
      </c>
      <c r="I2433" s="11" t="b">
        <f>AND(C2433="incels",F2433="neutre")</f>
        <v>0</v>
      </c>
      <c r="J2433" s="11" t="b">
        <f>AND(C2433="neutre",F2433="neutre")</f>
        <v>1</v>
      </c>
      <c r="K2433" s="12" t="b">
        <f>AND(C2433="neutre",F2433="incels")</f>
        <v>0</v>
      </c>
    </row>
    <row r="2434" spans="1:11" ht="15.75" customHeight="1" x14ac:dyDescent="0.15">
      <c r="A2434" s="39" t="s">
        <v>1967</v>
      </c>
      <c r="B2434" s="40">
        <v>1969</v>
      </c>
      <c r="C2434" s="41" t="s">
        <v>2</v>
      </c>
      <c r="D2434" s="42">
        <v>0</v>
      </c>
      <c r="E2434" s="42">
        <v>1</v>
      </c>
      <c r="F2434" s="9" t="s">
        <v>2</v>
      </c>
      <c r="G2434" s="11">
        <f>IF(C2434=F2434,1,0)</f>
        <v>1</v>
      </c>
      <c r="H2434" s="11" t="b">
        <f>AND(C2434="incels",F2434="incels")</f>
        <v>0</v>
      </c>
      <c r="I2434" s="11" t="b">
        <f>AND(C2434="incels",F2434="neutre")</f>
        <v>0</v>
      </c>
      <c r="J2434" s="11" t="b">
        <f>AND(C2434="neutre",F2434="neutre")</f>
        <v>1</v>
      </c>
      <c r="K2434" s="12" t="b">
        <f>AND(C2434="neutre",F2434="incels")</f>
        <v>0</v>
      </c>
    </row>
    <row r="2435" spans="1:11" ht="15.75" customHeight="1" x14ac:dyDescent="0.15">
      <c r="A2435" s="39" t="s">
        <v>9219</v>
      </c>
      <c r="B2435" s="40">
        <v>9292</v>
      </c>
      <c r="C2435" s="41" t="s">
        <v>2</v>
      </c>
      <c r="D2435" s="42">
        <v>0</v>
      </c>
      <c r="E2435" s="42">
        <v>1</v>
      </c>
      <c r="F2435" s="9" t="s">
        <v>2</v>
      </c>
      <c r="G2435" s="11">
        <f>IF(C2435=F2435,1,0)</f>
        <v>1</v>
      </c>
      <c r="H2435" s="11" t="b">
        <f>AND(C2435="incels",F2435="incels")</f>
        <v>0</v>
      </c>
      <c r="I2435" s="11" t="b">
        <f>AND(C2435="incels",F2435="neutre")</f>
        <v>0</v>
      </c>
      <c r="J2435" s="11" t="b">
        <f>AND(C2435="neutre",F2435="neutre")</f>
        <v>1</v>
      </c>
      <c r="K2435" s="12" t="b">
        <f>AND(C2435="neutre",F2435="incels")</f>
        <v>0</v>
      </c>
    </row>
    <row r="2436" spans="1:11" ht="15.75" customHeight="1" x14ac:dyDescent="0.15">
      <c r="A2436" s="39" t="s">
        <v>8018</v>
      </c>
      <c r="B2436" s="40">
        <v>8079</v>
      </c>
      <c r="C2436" s="41" t="s">
        <v>2</v>
      </c>
      <c r="D2436" s="42">
        <v>0</v>
      </c>
      <c r="E2436" s="42">
        <v>1</v>
      </c>
      <c r="F2436" s="9" t="s">
        <v>2</v>
      </c>
      <c r="G2436" s="11">
        <f>IF(C2436=F2436,1,0)</f>
        <v>1</v>
      </c>
      <c r="H2436" s="11" t="b">
        <f>AND(C2436="incels",F2436="incels")</f>
        <v>0</v>
      </c>
      <c r="I2436" s="11" t="b">
        <f>AND(C2436="incels",F2436="neutre")</f>
        <v>0</v>
      </c>
      <c r="J2436" s="11" t="b">
        <f>AND(C2436="neutre",F2436="neutre")</f>
        <v>1</v>
      </c>
      <c r="K2436" s="12" t="b">
        <f>AND(C2436="neutre",F2436="incels")</f>
        <v>0</v>
      </c>
    </row>
    <row r="2437" spans="1:11" ht="15.75" customHeight="1" x14ac:dyDescent="0.15">
      <c r="A2437" s="39" t="s">
        <v>405</v>
      </c>
      <c r="B2437" s="40">
        <v>403</v>
      </c>
      <c r="C2437" s="41" t="s">
        <v>2</v>
      </c>
      <c r="D2437" s="42">
        <v>0</v>
      </c>
      <c r="E2437" s="42">
        <v>1</v>
      </c>
      <c r="F2437" s="9" t="s">
        <v>2</v>
      </c>
      <c r="G2437" s="11">
        <f>IF(C2437=F2437,1,0)</f>
        <v>1</v>
      </c>
      <c r="H2437" s="11" t="b">
        <f>AND(C2437="incels",F2437="incels")</f>
        <v>0</v>
      </c>
      <c r="I2437" s="11" t="b">
        <f>AND(C2437="incels",F2437="neutre")</f>
        <v>0</v>
      </c>
      <c r="J2437" s="11" t="b">
        <f>AND(C2437="neutre",F2437="neutre")</f>
        <v>1</v>
      </c>
      <c r="K2437" s="12" t="b">
        <f>AND(C2437="neutre",F2437="incels")</f>
        <v>0</v>
      </c>
    </row>
    <row r="2438" spans="1:11" ht="15.75" customHeight="1" x14ac:dyDescent="0.15">
      <c r="A2438" s="39" t="s">
        <v>790</v>
      </c>
      <c r="B2438" s="40">
        <v>789</v>
      </c>
      <c r="C2438" s="41" t="s">
        <v>2</v>
      </c>
      <c r="D2438" s="42">
        <v>0</v>
      </c>
      <c r="E2438" s="42">
        <v>1</v>
      </c>
      <c r="F2438" s="9" t="s">
        <v>2</v>
      </c>
      <c r="G2438" s="11">
        <f>IF(C2438=F2438,1,0)</f>
        <v>1</v>
      </c>
      <c r="H2438" s="11" t="b">
        <f>AND(C2438="incels",F2438="incels")</f>
        <v>0</v>
      </c>
      <c r="I2438" s="11" t="b">
        <f>AND(C2438="incels",F2438="neutre")</f>
        <v>0</v>
      </c>
      <c r="J2438" s="11" t="b">
        <f>AND(C2438="neutre",F2438="neutre")</f>
        <v>1</v>
      </c>
      <c r="K2438" s="12" t="b">
        <f>AND(C2438="neutre",F2438="incels")</f>
        <v>0</v>
      </c>
    </row>
    <row r="2439" spans="1:11" ht="15.75" customHeight="1" x14ac:dyDescent="0.15">
      <c r="A2439" s="39" t="s">
        <v>9615</v>
      </c>
      <c r="B2439" s="40">
        <v>9694</v>
      </c>
      <c r="C2439" s="41" t="s">
        <v>2</v>
      </c>
      <c r="D2439" s="42">
        <v>0</v>
      </c>
      <c r="E2439" s="42">
        <v>1</v>
      </c>
      <c r="F2439" s="9" t="s">
        <v>2</v>
      </c>
      <c r="G2439" s="11">
        <f>IF(C2439=F2439,1,0)</f>
        <v>1</v>
      </c>
      <c r="H2439" s="11" t="b">
        <f>AND(C2439="incels",F2439="incels")</f>
        <v>0</v>
      </c>
      <c r="I2439" s="11" t="b">
        <f>AND(C2439="incels",F2439="neutre")</f>
        <v>0</v>
      </c>
      <c r="J2439" s="11" t="b">
        <f>AND(C2439="neutre",F2439="neutre")</f>
        <v>1</v>
      </c>
      <c r="K2439" s="12" t="b">
        <f>AND(C2439="neutre",F2439="incels")</f>
        <v>0</v>
      </c>
    </row>
    <row r="2440" spans="1:11" ht="15.75" customHeight="1" x14ac:dyDescent="0.15">
      <c r="A2440" s="39" t="s">
        <v>613</v>
      </c>
      <c r="B2440" s="40">
        <v>611</v>
      </c>
      <c r="C2440" s="41" t="s">
        <v>2</v>
      </c>
      <c r="D2440" s="42">
        <v>0</v>
      </c>
      <c r="E2440" s="42">
        <v>1</v>
      </c>
      <c r="F2440" s="9" t="s">
        <v>2</v>
      </c>
      <c r="G2440" s="11">
        <f>IF(C2440=F2440,1,0)</f>
        <v>1</v>
      </c>
      <c r="H2440" s="11" t="b">
        <f>AND(C2440="incels",F2440="incels")</f>
        <v>0</v>
      </c>
      <c r="I2440" s="11" t="b">
        <f>AND(C2440="incels",F2440="neutre")</f>
        <v>0</v>
      </c>
      <c r="J2440" s="11" t="b">
        <f>AND(C2440="neutre",F2440="neutre")</f>
        <v>1</v>
      </c>
      <c r="K2440" s="12" t="b">
        <f>AND(C2440="neutre",F2440="incels")</f>
        <v>0</v>
      </c>
    </row>
    <row r="2441" spans="1:11" ht="15.75" customHeight="1" x14ac:dyDescent="0.15">
      <c r="A2441" s="39" t="s">
        <v>7963</v>
      </c>
      <c r="B2441" s="40">
        <v>8023</v>
      </c>
      <c r="C2441" s="41" t="s">
        <v>2</v>
      </c>
      <c r="D2441" s="42">
        <v>0</v>
      </c>
      <c r="E2441" s="42">
        <v>1</v>
      </c>
      <c r="F2441" s="9" t="s">
        <v>2</v>
      </c>
      <c r="G2441" s="11">
        <f>IF(C2441=F2441,1,0)</f>
        <v>1</v>
      </c>
      <c r="H2441" s="11" t="b">
        <f>AND(C2441="incels",F2441="incels")</f>
        <v>0</v>
      </c>
      <c r="I2441" s="11" t="b">
        <f>AND(C2441="incels",F2441="neutre")</f>
        <v>0</v>
      </c>
      <c r="J2441" s="11" t="b">
        <f>AND(C2441="neutre",F2441="neutre")</f>
        <v>1</v>
      </c>
      <c r="K2441" s="12" t="b">
        <f>AND(C2441="neutre",F2441="incels")</f>
        <v>0</v>
      </c>
    </row>
    <row r="2442" spans="1:11" ht="15.75" customHeight="1" x14ac:dyDescent="0.15">
      <c r="A2442" s="39" t="s">
        <v>8289</v>
      </c>
      <c r="B2442" s="40">
        <v>8351</v>
      </c>
      <c r="C2442" s="41" t="s">
        <v>1</v>
      </c>
      <c r="D2442" s="42">
        <v>0</v>
      </c>
      <c r="E2442" s="42">
        <v>0</v>
      </c>
      <c r="F2442" s="9" t="s">
        <v>2</v>
      </c>
      <c r="G2442" s="11">
        <f>IF(C2442=F2442,1,0)</f>
        <v>0</v>
      </c>
      <c r="H2442" s="11" t="b">
        <f>AND(C2442="incels",F2442="incels")</f>
        <v>0</v>
      </c>
      <c r="I2442" s="11" t="b">
        <f>AND(C2442="incels",F2442="neutre")</f>
        <v>1</v>
      </c>
      <c r="J2442" s="11" t="b">
        <f>AND(C2442="neutre",F2442="neutre")</f>
        <v>0</v>
      </c>
      <c r="K2442" s="12" t="b">
        <f>AND(C2442="neutre",F2442="incels")</f>
        <v>0</v>
      </c>
    </row>
    <row r="2443" spans="1:11" ht="15.75" customHeight="1" x14ac:dyDescent="0.15">
      <c r="A2443" s="39" t="s">
        <v>6668</v>
      </c>
      <c r="B2443" s="40">
        <v>6711</v>
      </c>
      <c r="C2443" s="41" t="s">
        <v>2</v>
      </c>
      <c r="D2443" s="42">
        <v>0</v>
      </c>
      <c r="E2443" s="42">
        <v>1</v>
      </c>
      <c r="F2443" s="9" t="s">
        <v>2</v>
      </c>
      <c r="G2443" s="11">
        <f>IF(C2443=F2443,1,0)</f>
        <v>1</v>
      </c>
      <c r="H2443" s="11" t="b">
        <f>AND(C2443="incels",F2443="incels")</f>
        <v>0</v>
      </c>
      <c r="I2443" s="11" t="b">
        <f>AND(C2443="incels",F2443="neutre")</f>
        <v>0</v>
      </c>
      <c r="J2443" s="11" t="b">
        <f>AND(C2443="neutre",F2443="neutre")</f>
        <v>1</v>
      </c>
      <c r="K2443" s="12" t="b">
        <f>AND(C2443="neutre",F2443="incels")</f>
        <v>0</v>
      </c>
    </row>
    <row r="2444" spans="1:11" ht="15.75" customHeight="1" x14ac:dyDescent="0.15">
      <c r="A2444" s="39" t="s">
        <v>9830</v>
      </c>
      <c r="B2444" s="40">
        <v>9912</v>
      </c>
      <c r="C2444" s="41" t="s">
        <v>2</v>
      </c>
      <c r="D2444" s="42">
        <v>0</v>
      </c>
      <c r="E2444" s="42">
        <v>1</v>
      </c>
      <c r="F2444" s="9" t="s">
        <v>2</v>
      </c>
      <c r="G2444" s="11">
        <f>IF(C2444=F2444,1,0)</f>
        <v>1</v>
      </c>
      <c r="H2444" s="11" t="b">
        <f>AND(C2444="incels",F2444="incels")</f>
        <v>0</v>
      </c>
      <c r="I2444" s="11" t="b">
        <f>AND(C2444="incels",F2444="neutre")</f>
        <v>0</v>
      </c>
      <c r="J2444" s="11" t="b">
        <f>AND(C2444="neutre",F2444="neutre")</f>
        <v>1</v>
      </c>
      <c r="K2444" s="12" t="b">
        <f>AND(C2444="neutre",F2444="incels")</f>
        <v>0</v>
      </c>
    </row>
    <row r="2445" spans="1:11" ht="15.75" customHeight="1" x14ac:dyDescent="0.15">
      <c r="A2445" s="39" t="s">
        <v>6622</v>
      </c>
      <c r="B2445" s="40">
        <v>6664</v>
      </c>
      <c r="C2445" s="41" t="s">
        <v>2</v>
      </c>
      <c r="D2445" s="42">
        <v>0</v>
      </c>
      <c r="E2445" s="42">
        <v>1</v>
      </c>
      <c r="F2445" s="9" t="s">
        <v>2</v>
      </c>
      <c r="G2445" s="11">
        <f>IF(C2445=F2445,1,0)</f>
        <v>1</v>
      </c>
      <c r="H2445" s="11" t="b">
        <f>AND(C2445="incels",F2445="incels")</f>
        <v>0</v>
      </c>
      <c r="I2445" s="11" t="b">
        <f>AND(C2445="incels",F2445="neutre")</f>
        <v>0</v>
      </c>
      <c r="J2445" s="11" t="b">
        <f>AND(C2445="neutre",F2445="neutre")</f>
        <v>1</v>
      </c>
      <c r="K2445" s="12" t="b">
        <f>AND(C2445="neutre",F2445="incels")</f>
        <v>0</v>
      </c>
    </row>
    <row r="2446" spans="1:11" ht="15.75" customHeight="1" x14ac:dyDescent="0.15">
      <c r="A2446" s="39" t="s">
        <v>5087</v>
      </c>
      <c r="B2446" s="40">
        <v>5108</v>
      </c>
      <c r="C2446" s="41" t="s">
        <v>2</v>
      </c>
      <c r="D2446" s="42">
        <v>0</v>
      </c>
      <c r="E2446" s="42">
        <v>1</v>
      </c>
      <c r="F2446" s="9" t="s">
        <v>2</v>
      </c>
      <c r="G2446" s="11">
        <f>IF(C2446=F2446,1,0)</f>
        <v>1</v>
      </c>
      <c r="H2446" s="11" t="b">
        <f>AND(C2446="incels",F2446="incels")</f>
        <v>0</v>
      </c>
      <c r="I2446" s="11" t="b">
        <f>AND(C2446="incels",F2446="neutre")</f>
        <v>0</v>
      </c>
      <c r="J2446" s="11" t="b">
        <f>AND(C2446="neutre",F2446="neutre")</f>
        <v>1</v>
      </c>
      <c r="K2446" s="12" t="b">
        <f>AND(C2446="neutre",F2446="incels")</f>
        <v>0</v>
      </c>
    </row>
    <row r="2447" spans="1:11" ht="15.75" customHeight="1" x14ac:dyDescent="0.15">
      <c r="A2447" s="39" t="s">
        <v>2319</v>
      </c>
      <c r="B2447" s="40">
        <v>2321</v>
      </c>
      <c r="C2447" s="41" t="s">
        <v>2</v>
      </c>
      <c r="D2447" s="42">
        <v>0</v>
      </c>
      <c r="E2447" s="42">
        <v>1</v>
      </c>
      <c r="F2447" s="9" t="s">
        <v>2</v>
      </c>
      <c r="G2447" s="11">
        <f>IF(C2447=F2447,1,0)</f>
        <v>1</v>
      </c>
      <c r="H2447" s="11" t="b">
        <f>AND(C2447="incels",F2447="incels")</f>
        <v>0</v>
      </c>
      <c r="I2447" s="11" t="b">
        <f>AND(C2447="incels",F2447="neutre")</f>
        <v>0</v>
      </c>
      <c r="J2447" s="11" t="b">
        <f>AND(C2447="neutre",F2447="neutre")</f>
        <v>1</v>
      </c>
      <c r="K2447" s="12" t="b">
        <f>AND(C2447="neutre",F2447="incels")</f>
        <v>0</v>
      </c>
    </row>
    <row r="2448" spans="1:11" ht="15.75" customHeight="1" x14ac:dyDescent="0.15">
      <c r="A2448" s="39" t="s">
        <v>5769</v>
      </c>
      <c r="B2448" s="40">
        <v>5799</v>
      </c>
      <c r="C2448" s="41" t="s">
        <v>2</v>
      </c>
      <c r="D2448" s="42">
        <v>0</v>
      </c>
      <c r="E2448" s="42">
        <v>1</v>
      </c>
      <c r="F2448" s="9" t="s">
        <v>2</v>
      </c>
      <c r="G2448" s="11">
        <f>IF(C2448=F2448,1,0)</f>
        <v>1</v>
      </c>
      <c r="H2448" s="11" t="b">
        <f>AND(C2448="incels",F2448="incels")</f>
        <v>0</v>
      </c>
      <c r="I2448" s="11" t="b">
        <f>AND(C2448="incels",F2448="neutre")</f>
        <v>0</v>
      </c>
      <c r="J2448" s="11" t="b">
        <f>AND(C2448="neutre",F2448="neutre")</f>
        <v>1</v>
      </c>
      <c r="K2448" s="12" t="b">
        <f>AND(C2448="neutre",F2448="incels")</f>
        <v>0</v>
      </c>
    </row>
    <row r="2449" spans="1:11" ht="15.75" customHeight="1" x14ac:dyDescent="0.15">
      <c r="A2449" s="39" t="s">
        <v>3874</v>
      </c>
      <c r="B2449" s="40">
        <v>3881</v>
      </c>
      <c r="C2449" s="41" t="s">
        <v>2</v>
      </c>
      <c r="D2449" s="42">
        <v>0</v>
      </c>
      <c r="E2449" s="42">
        <v>1</v>
      </c>
      <c r="F2449" s="9" t="s">
        <v>2</v>
      </c>
      <c r="G2449" s="11">
        <f>IF(C2449=F2449,1,0)</f>
        <v>1</v>
      </c>
      <c r="H2449" s="11" t="b">
        <f>AND(C2449="incels",F2449="incels")</f>
        <v>0</v>
      </c>
      <c r="I2449" s="11" t="b">
        <f>AND(C2449="incels",F2449="neutre")</f>
        <v>0</v>
      </c>
      <c r="J2449" s="11" t="b">
        <f>AND(C2449="neutre",F2449="neutre")</f>
        <v>1</v>
      </c>
      <c r="K2449" s="12" t="b">
        <f>AND(C2449="neutre",F2449="incels")</f>
        <v>0</v>
      </c>
    </row>
    <row r="2450" spans="1:11" ht="15.75" customHeight="1" x14ac:dyDescent="0.15">
      <c r="A2450" s="39" t="s">
        <v>8012</v>
      </c>
      <c r="B2450" s="40">
        <v>8073</v>
      </c>
      <c r="C2450" s="41" t="s">
        <v>2</v>
      </c>
      <c r="D2450" s="42">
        <v>0</v>
      </c>
      <c r="E2450" s="42">
        <v>1</v>
      </c>
      <c r="F2450" s="9" t="s">
        <v>2</v>
      </c>
      <c r="G2450" s="11">
        <f>IF(C2450=F2450,1,0)</f>
        <v>1</v>
      </c>
      <c r="H2450" s="11" t="b">
        <f>AND(C2450="incels",F2450="incels")</f>
        <v>0</v>
      </c>
      <c r="I2450" s="11" t="b">
        <f>AND(C2450="incels",F2450="neutre")</f>
        <v>0</v>
      </c>
      <c r="J2450" s="11" t="b">
        <f>AND(C2450="neutre",F2450="neutre")</f>
        <v>1</v>
      </c>
      <c r="K2450" s="12" t="b">
        <f>AND(C2450="neutre",F2450="incels")</f>
        <v>0</v>
      </c>
    </row>
    <row r="2451" spans="1:11" ht="15.75" customHeight="1" x14ac:dyDescent="0.15">
      <c r="A2451" s="39" t="s">
        <v>3673</v>
      </c>
      <c r="B2451" s="40">
        <v>3678</v>
      </c>
      <c r="C2451" s="41" t="s">
        <v>2</v>
      </c>
      <c r="D2451" s="42">
        <v>0</v>
      </c>
      <c r="E2451" s="42">
        <v>1</v>
      </c>
      <c r="F2451" s="9" t="s">
        <v>2</v>
      </c>
      <c r="G2451" s="11">
        <f>IF(C2451=F2451,1,0)</f>
        <v>1</v>
      </c>
      <c r="H2451" s="11" t="b">
        <f>AND(C2451="incels",F2451="incels")</f>
        <v>0</v>
      </c>
      <c r="I2451" s="11" t="b">
        <f>AND(C2451="incels",F2451="neutre")</f>
        <v>0</v>
      </c>
      <c r="J2451" s="11" t="b">
        <f>AND(C2451="neutre",F2451="neutre")</f>
        <v>1</v>
      </c>
      <c r="K2451" s="12" t="b">
        <f>AND(C2451="neutre",F2451="incels")</f>
        <v>0</v>
      </c>
    </row>
    <row r="2452" spans="1:11" ht="15.75" customHeight="1" x14ac:dyDescent="0.15">
      <c r="A2452" s="39" t="s">
        <v>1154</v>
      </c>
      <c r="B2452" s="40">
        <v>1155</v>
      </c>
      <c r="C2452" s="41" t="s">
        <v>2</v>
      </c>
      <c r="D2452" s="42">
        <v>0</v>
      </c>
      <c r="E2452" s="42">
        <v>1</v>
      </c>
      <c r="F2452" s="9" t="s">
        <v>2</v>
      </c>
      <c r="G2452" s="11">
        <f>IF(C2452=F2452,1,0)</f>
        <v>1</v>
      </c>
      <c r="H2452" s="11" t="b">
        <f>AND(C2452="incels",F2452="incels")</f>
        <v>0</v>
      </c>
      <c r="I2452" s="11" t="b">
        <f>AND(C2452="incels",F2452="neutre")</f>
        <v>0</v>
      </c>
      <c r="J2452" s="11" t="b">
        <f>AND(C2452="neutre",F2452="neutre")</f>
        <v>1</v>
      </c>
      <c r="K2452" s="12" t="b">
        <f>AND(C2452="neutre",F2452="incels")</f>
        <v>0</v>
      </c>
    </row>
    <row r="2453" spans="1:11" ht="15.75" customHeight="1" x14ac:dyDescent="0.15">
      <c r="A2453" s="39" t="s">
        <v>1606</v>
      </c>
      <c r="B2453" s="40">
        <v>1608</v>
      </c>
      <c r="C2453" s="41" t="s">
        <v>2</v>
      </c>
      <c r="D2453" s="42">
        <v>0</v>
      </c>
      <c r="E2453" s="42">
        <v>1</v>
      </c>
      <c r="F2453" s="9" t="s">
        <v>2</v>
      </c>
      <c r="G2453" s="11">
        <f>IF(C2453=F2453,1,0)</f>
        <v>1</v>
      </c>
      <c r="H2453" s="11" t="b">
        <f>AND(C2453="incels",F2453="incels")</f>
        <v>0</v>
      </c>
      <c r="I2453" s="11" t="b">
        <f>AND(C2453="incels",F2453="neutre")</f>
        <v>0</v>
      </c>
      <c r="J2453" s="11" t="b">
        <f>AND(C2453="neutre",F2453="neutre")</f>
        <v>1</v>
      </c>
      <c r="K2453" s="12" t="b">
        <f>AND(C2453="neutre",F2453="incels")</f>
        <v>0</v>
      </c>
    </row>
    <row r="2454" spans="1:11" ht="15.75" customHeight="1" x14ac:dyDescent="0.15">
      <c r="A2454" s="39" t="s">
        <v>1579</v>
      </c>
      <c r="B2454" s="40">
        <v>1581</v>
      </c>
      <c r="C2454" s="41" t="s">
        <v>2</v>
      </c>
      <c r="D2454" s="42">
        <v>0</v>
      </c>
      <c r="E2454" s="42">
        <v>1</v>
      </c>
      <c r="F2454" s="9" t="s">
        <v>2</v>
      </c>
      <c r="G2454" s="11">
        <f>IF(C2454=F2454,1,0)</f>
        <v>1</v>
      </c>
      <c r="H2454" s="11" t="b">
        <f>AND(C2454="incels",F2454="incels")</f>
        <v>0</v>
      </c>
      <c r="I2454" s="11" t="b">
        <f>AND(C2454="incels",F2454="neutre")</f>
        <v>0</v>
      </c>
      <c r="J2454" s="11" t="b">
        <f>AND(C2454="neutre",F2454="neutre")</f>
        <v>1</v>
      </c>
      <c r="K2454" s="12" t="b">
        <f>AND(C2454="neutre",F2454="incels")</f>
        <v>0</v>
      </c>
    </row>
    <row r="2455" spans="1:11" ht="15.75" customHeight="1" x14ac:dyDescent="0.15">
      <c r="A2455" s="39" t="s">
        <v>7358</v>
      </c>
      <c r="B2455" s="40">
        <v>7411</v>
      </c>
      <c r="C2455" s="41" t="s">
        <v>2</v>
      </c>
      <c r="D2455" s="42">
        <v>0</v>
      </c>
      <c r="E2455" s="42">
        <v>1</v>
      </c>
      <c r="F2455" s="9" t="s">
        <v>2</v>
      </c>
      <c r="G2455" s="11">
        <f>IF(C2455=F2455,1,0)</f>
        <v>1</v>
      </c>
      <c r="H2455" s="11" t="b">
        <f>AND(C2455="incels",F2455="incels")</f>
        <v>0</v>
      </c>
      <c r="I2455" s="11" t="b">
        <f>AND(C2455="incels",F2455="neutre")</f>
        <v>0</v>
      </c>
      <c r="J2455" s="11" t="b">
        <f>AND(C2455="neutre",F2455="neutre")</f>
        <v>1</v>
      </c>
      <c r="K2455" s="12" t="b">
        <f>AND(C2455="neutre",F2455="incels")</f>
        <v>0</v>
      </c>
    </row>
    <row r="2456" spans="1:11" ht="15.75" customHeight="1" x14ac:dyDescent="0.15">
      <c r="A2456" s="39" t="s">
        <v>7560</v>
      </c>
      <c r="B2456" s="40">
        <v>7616</v>
      </c>
      <c r="C2456" s="41" t="s">
        <v>2</v>
      </c>
      <c r="D2456" s="42">
        <v>0</v>
      </c>
      <c r="E2456" s="42">
        <v>1</v>
      </c>
      <c r="F2456" s="9" t="s">
        <v>2</v>
      </c>
      <c r="G2456" s="11">
        <f>IF(C2456=F2456,1,0)</f>
        <v>1</v>
      </c>
      <c r="H2456" s="11" t="b">
        <f>AND(C2456="incels",F2456="incels")</f>
        <v>0</v>
      </c>
      <c r="I2456" s="11" t="b">
        <f>AND(C2456="incels",F2456="neutre")</f>
        <v>0</v>
      </c>
      <c r="J2456" s="11" t="b">
        <f>AND(C2456="neutre",F2456="neutre")</f>
        <v>1</v>
      </c>
      <c r="K2456" s="12" t="b">
        <f>AND(C2456="neutre",F2456="incels")</f>
        <v>0</v>
      </c>
    </row>
    <row r="2457" spans="1:11" ht="15.75" customHeight="1" x14ac:dyDescent="0.15">
      <c r="A2457" s="39" t="s">
        <v>9718</v>
      </c>
      <c r="B2457" s="40">
        <v>9797</v>
      </c>
      <c r="C2457" s="41" t="s">
        <v>2</v>
      </c>
      <c r="D2457" s="42">
        <v>0</v>
      </c>
      <c r="E2457" s="42">
        <v>1</v>
      </c>
      <c r="F2457" s="9" t="s">
        <v>2</v>
      </c>
      <c r="G2457" s="11">
        <f>IF(C2457=F2457,1,0)</f>
        <v>1</v>
      </c>
      <c r="H2457" s="11" t="b">
        <f>AND(C2457="incels",F2457="incels")</f>
        <v>0</v>
      </c>
      <c r="I2457" s="11" t="b">
        <f>AND(C2457="incels",F2457="neutre")</f>
        <v>0</v>
      </c>
      <c r="J2457" s="11" t="b">
        <f>AND(C2457="neutre",F2457="neutre")</f>
        <v>1</v>
      </c>
      <c r="K2457" s="12" t="b">
        <f>AND(C2457="neutre",F2457="incels")</f>
        <v>0</v>
      </c>
    </row>
    <row r="2458" spans="1:11" ht="15.75" customHeight="1" x14ac:dyDescent="0.15">
      <c r="A2458" s="39" t="s">
        <v>9280</v>
      </c>
      <c r="B2458" s="40">
        <v>9353</v>
      </c>
      <c r="C2458" s="41" t="s">
        <v>2</v>
      </c>
      <c r="D2458" s="42">
        <v>0</v>
      </c>
      <c r="E2458" s="42">
        <v>1</v>
      </c>
      <c r="F2458" s="9" t="s">
        <v>2</v>
      </c>
      <c r="G2458" s="11">
        <f>IF(C2458=F2458,1,0)</f>
        <v>1</v>
      </c>
      <c r="H2458" s="11" t="b">
        <f>AND(C2458="incels",F2458="incels")</f>
        <v>0</v>
      </c>
      <c r="I2458" s="11" t="b">
        <f>AND(C2458="incels",F2458="neutre")</f>
        <v>0</v>
      </c>
      <c r="J2458" s="11" t="b">
        <f>AND(C2458="neutre",F2458="neutre")</f>
        <v>1</v>
      </c>
      <c r="K2458" s="12" t="b">
        <f>AND(C2458="neutre",F2458="incels")</f>
        <v>0</v>
      </c>
    </row>
    <row r="2459" spans="1:11" ht="15.75" customHeight="1" x14ac:dyDescent="0.15">
      <c r="A2459" s="39" t="s">
        <v>9373</v>
      </c>
      <c r="B2459" s="40">
        <v>9446</v>
      </c>
      <c r="C2459" s="41" t="s">
        <v>2</v>
      </c>
      <c r="D2459" s="42">
        <v>0</v>
      </c>
      <c r="E2459" s="42">
        <v>1</v>
      </c>
      <c r="F2459" s="9" t="s">
        <v>2</v>
      </c>
      <c r="G2459" s="11">
        <f>IF(C2459=F2459,1,0)</f>
        <v>1</v>
      </c>
      <c r="H2459" s="11" t="b">
        <f>AND(C2459="incels",F2459="incels")</f>
        <v>0</v>
      </c>
      <c r="I2459" s="11" t="b">
        <f>AND(C2459="incels",F2459="neutre")</f>
        <v>0</v>
      </c>
      <c r="J2459" s="11" t="b">
        <f>AND(C2459="neutre",F2459="neutre")</f>
        <v>1</v>
      </c>
      <c r="K2459" s="12" t="b">
        <f>AND(C2459="neutre",F2459="incels")</f>
        <v>0</v>
      </c>
    </row>
    <row r="2460" spans="1:11" ht="15.75" customHeight="1" x14ac:dyDescent="0.15">
      <c r="A2460" s="39" t="s">
        <v>5794</v>
      </c>
      <c r="B2460" s="40">
        <v>5824</v>
      </c>
      <c r="C2460" s="41" t="s">
        <v>1</v>
      </c>
      <c r="D2460" s="42">
        <v>0</v>
      </c>
      <c r="E2460" s="42">
        <v>0</v>
      </c>
      <c r="F2460" s="9" t="s">
        <v>2</v>
      </c>
      <c r="G2460" s="11">
        <f>IF(C2460=F2460,1,0)</f>
        <v>0</v>
      </c>
      <c r="H2460" s="11" t="b">
        <f>AND(C2460="incels",F2460="incels")</f>
        <v>0</v>
      </c>
      <c r="I2460" s="11" t="b">
        <f>AND(C2460="incels",F2460="neutre")</f>
        <v>1</v>
      </c>
      <c r="J2460" s="11" t="b">
        <f>AND(C2460="neutre",F2460="neutre")</f>
        <v>0</v>
      </c>
      <c r="K2460" s="12" t="b">
        <f>AND(C2460="neutre",F2460="incels")</f>
        <v>0</v>
      </c>
    </row>
    <row r="2461" spans="1:11" ht="15.75" customHeight="1" x14ac:dyDescent="0.15">
      <c r="A2461" s="39" t="s">
        <v>6089</v>
      </c>
      <c r="B2461" s="40">
        <v>6123</v>
      </c>
      <c r="C2461" s="41" t="s">
        <v>2</v>
      </c>
      <c r="D2461" s="42">
        <v>0</v>
      </c>
      <c r="E2461" s="42">
        <v>1</v>
      </c>
      <c r="F2461" s="9" t="s">
        <v>2</v>
      </c>
      <c r="G2461" s="11">
        <f>IF(C2461=F2461,1,0)</f>
        <v>1</v>
      </c>
      <c r="H2461" s="11" t="b">
        <f>AND(C2461="incels",F2461="incels")</f>
        <v>0</v>
      </c>
      <c r="I2461" s="11" t="b">
        <f>AND(C2461="incels",F2461="neutre")</f>
        <v>0</v>
      </c>
      <c r="J2461" s="11" t="b">
        <f>AND(C2461="neutre",F2461="neutre")</f>
        <v>1</v>
      </c>
      <c r="K2461" s="12" t="b">
        <f>AND(C2461="neutre",F2461="incels")</f>
        <v>0</v>
      </c>
    </row>
    <row r="2462" spans="1:11" ht="15.75" customHeight="1" x14ac:dyDescent="0.15">
      <c r="A2462" s="39" t="s">
        <v>5077</v>
      </c>
      <c r="B2462" s="40">
        <v>5097</v>
      </c>
      <c r="C2462" s="41" t="s">
        <v>1</v>
      </c>
      <c r="D2462" s="42">
        <v>1</v>
      </c>
      <c r="E2462" s="42">
        <v>0</v>
      </c>
      <c r="F2462" s="9" t="s">
        <v>2</v>
      </c>
      <c r="G2462" s="11">
        <f>IF(C2462=F2462,1,0)</f>
        <v>0</v>
      </c>
      <c r="H2462" s="11" t="b">
        <f>AND(C2462="incels",F2462="incels")</f>
        <v>0</v>
      </c>
      <c r="I2462" s="11" t="b">
        <f>AND(C2462="incels",F2462="neutre")</f>
        <v>1</v>
      </c>
      <c r="J2462" s="11" t="b">
        <f>AND(C2462="neutre",F2462="neutre")</f>
        <v>0</v>
      </c>
      <c r="K2462" s="12" t="b">
        <f>AND(C2462="neutre",F2462="incels")</f>
        <v>0</v>
      </c>
    </row>
    <row r="2463" spans="1:11" ht="15.75" customHeight="1" x14ac:dyDescent="0.15">
      <c r="A2463" s="39" t="s">
        <v>114</v>
      </c>
      <c r="B2463" s="40">
        <v>111</v>
      </c>
      <c r="C2463" s="41" t="s">
        <v>2</v>
      </c>
      <c r="D2463" s="42">
        <v>0</v>
      </c>
      <c r="E2463" s="42">
        <v>1</v>
      </c>
      <c r="F2463" s="9" t="s">
        <v>2</v>
      </c>
      <c r="G2463" s="11">
        <f>IF(C2463=F2463,1,0)</f>
        <v>1</v>
      </c>
      <c r="H2463" s="11" t="b">
        <f>AND(C2463="incels",F2463="incels")</f>
        <v>0</v>
      </c>
      <c r="I2463" s="11" t="b">
        <f>AND(C2463="incels",F2463="neutre")</f>
        <v>0</v>
      </c>
      <c r="J2463" s="11" t="b">
        <f>AND(C2463="neutre",F2463="neutre")</f>
        <v>1</v>
      </c>
      <c r="K2463" s="12" t="b">
        <f>AND(C2463="neutre",F2463="incels")</f>
        <v>0</v>
      </c>
    </row>
    <row r="2464" spans="1:11" ht="15.75" customHeight="1" x14ac:dyDescent="0.15">
      <c r="A2464" s="39" t="s">
        <v>2537</v>
      </c>
      <c r="B2464" s="40">
        <v>2539</v>
      </c>
      <c r="C2464" s="41" t="s">
        <v>2</v>
      </c>
      <c r="D2464" s="42">
        <v>0</v>
      </c>
      <c r="E2464" s="42">
        <v>1</v>
      </c>
      <c r="F2464" s="9" t="s">
        <v>2</v>
      </c>
      <c r="G2464" s="11">
        <f>IF(C2464=F2464,1,0)</f>
        <v>1</v>
      </c>
      <c r="H2464" s="11" t="b">
        <f>AND(C2464="incels",F2464="incels")</f>
        <v>0</v>
      </c>
      <c r="I2464" s="11" t="b">
        <f>AND(C2464="incels",F2464="neutre")</f>
        <v>0</v>
      </c>
      <c r="J2464" s="11" t="b">
        <f>AND(C2464="neutre",F2464="neutre")</f>
        <v>1</v>
      </c>
      <c r="K2464" s="12" t="b">
        <f>AND(C2464="neutre",F2464="incels")</f>
        <v>0</v>
      </c>
    </row>
    <row r="2465" spans="1:11" ht="15.75" customHeight="1" x14ac:dyDescent="0.15">
      <c r="A2465" s="39" t="s">
        <v>4895</v>
      </c>
      <c r="B2465" s="40">
        <v>4912</v>
      </c>
      <c r="C2465" s="41" t="s">
        <v>2</v>
      </c>
      <c r="D2465" s="42">
        <v>0</v>
      </c>
      <c r="E2465" s="42">
        <v>1</v>
      </c>
      <c r="F2465" s="9" t="s">
        <v>2</v>
      </c>
      <c r="G2465" s="11">
        <f>IF(C2465=F2465,1,0)</f>
        <v>1</v>
      </c>
      <c r="H2465" s="11" t="b">
        <f>AND(C2465="incels",F2465="incels")</f>
        <v>0</v>
      </c>
      <c r="I2465" s="11" t="b">
        <f>AND(C2465="incels",F2465="neutre")</f>
        <v>0</v>
      </c>
      <c r="J2465" s="11" t="b">
        <f>AND(C2465="neutre",F2465="neutre")</f>
        <v>1</v>
      </c>
      <c r="K2465" s="12" t="b">
        <f>AND(C2465="neutre",F2465="incels")</f>
        <v>0</v>
      </c>
    </row>
    <row r="2466" spans="1:11" ht="15.75" customHeight="1" x14ac:dyDescent="0.15">
      <c r="A2466" s="39" t="s">
        <v>9772</v>
      </c>
      <c r="B2466" s="40">
        <v>9853</v>
      </c>
      <c r="C2466" s="41" t="s">
        <v>1</v>
      </c>
      <c r="D2466" s="42">
        <v>1</v>
      </c>
      <c r="E2466" s="42">
        <v>0</v>
      </c>
      <c r="F2466" s="9" t="s">
        <v>2</v>
      </c>
      <c r="G2466" s="11">
        <f>IF(C2466=F2466,1,0)</f>
        <v>0</v>
      </c>
      <c r="H2466" s="11" t="b">
        <f>AND(C2466="incels",F2466="incels")</f>
        <v>0</v>
      </c>
      <c r="I2466" s="11" t="b">
        <f>AND(C2466="incels",F2466="neutre")</f>
        <v>1</v>
      </c>
      <c r="J2466" s="11" t="b">
        <f>AND(C2466="neutre",F2466="neutre")</f>
        <v>0</v>
      </c>
      <c r="K2466" s="12" t="b">
        <f>AND(C2466="neutre",F2466="incels")</f>
        <v>0</v>
      </c>
    </row>
    <row r="2467" spans="1:11" ht="15.75" customHeight="1" x14ac:dyDescent="0.15">
      <c r="A2467" s="39" t="s">
        <v>6200</v>
      </c>
      <c r="B2467" s="40">
        <v>6236</v>
      </c>
      <c r="C2467" s="41" t="s">
        <v>2</v>
      </c>
      <c r="D2467" s="42">
        <v>0</v>
      </c>
      <c r="E2467" s="42">
        <v>1</v>
      </c>
      <c r="F2467" s="9" t="s">
        <v>2</v>
      </c>
      <c r="G2467" s="11">
        <f>IF(C2467=F2467,1,0)</f>
        <v>1</v>
      </c>
      <c r="H2467" s="11" t="b">
        <f>AND(C2467="incels",F2467="incels")</f>
        <v>0</v>
      </c>
      <c r="I2467" s="11" t="b">
        <f>AND(C2467="incels",F2467="neutre")</f>
        <v>0</v>
      </c>
      <c r="J2467" s="11" t="b">
        <f>AND(C2467="neutre",F2467="neutre")</f>
        <v>1</v>
      </c>
      <c r="K2467" s="12" t="b">
        <f>AND(C2467="neutre",F2467="incels")</f>
        <v>0</v>
      </c>
    </row>
    <row r="2468" spans="1:11" ht="15.75" customHeight="1" x14ac:dyDescent="0.15">
      <c r="A2468" s="39" t="s">
        <v>2725</v>
      </c>
      <c r="B2468" s="40">
        <v>2727</v>
      </c>
      <c r="C2468" s="41" t="s">
        <v>2</v>
      </c>
      <c r="D2468" s="42">
        <v>0</v>
      </c>
      <c r="E2468" s="42">
        <v>1</v>
      </c>
      <c r="F2468" s="9" t="s">
        <v>2</v>
      </c>
      <c r="G2468" s="11">
        <f>IF(C2468=F2468,1,0)</f>
        <v>1</v>
      </c>
      <c r="H2468" s="11" t="b">
        <f>AND(C2468="incels",F2468="incels")</f>
        <v>0</v>
      </c>
      <c r="I2468" s="11" t="b">
        <f>AND(C2468="incels",F2468="neutre")</f>
        <v>0</v>
      </c>
      <c r="J2468" s="11" t="b">
        <f>AND(C2468="neutre",F2468="neutre")</f>
        <v>1</v>
      </c>
      <c r="K2468" s="12" t="b">
        <f>AND(C2468="neutre",F2468="incels")</f>
        <v>0</v>
      </c>
    </row>
    <row r="2469" spans="1:11" ht="15.75" customHeight="1" x14ac:dyDescent="0.15">
      <c r="A2469" s="39" t="s">
        <v>175</v>
      </c>
      <c r="B2469" s="40">
        <v>173</v>
      </c>
      <c r="C2469" s="41" t="s">
        <v>2</v>
      </c>
      <c r="D2469" s="42">
        <v>0</v>
      </c>
      <c r="E2469" s="42">
        <v>1</v>
      </c>
      <c r="F2469" s="9" t="s">
        <v>2</v>
      </c>
      <c r="G2469" s="11">
        <f>IF(C2469=F2469,1,0)</f>
        <v>1</v>
      </c>
      <c r="H2469" s="11" t="b">
        <f>AND(C2469="incels",F2469="incels")</f>
        <v>0</v>
      </c>
      <c r="I2469" s="11" t="b">
        <f>AND(C2469="incels",F2469="neutre")</f>
        <v>0</v>
      </c>
      <c r="J2469" s="11" t="b">
        <f>AND(C2469="neutre",F2469="neutre")</f>
        <v>1</v>
      </c>
      <c r="K2469" s="12" t="b">
        <f>AND(C2469="neutre",F2469="incels")</f>
        <v>0</v>
      </c>
    </row>
    <row r="2470" spans="1:11" ht="15.75" customHeight="1" x14ac:dyDescent="0.15">
      <c r="A2470" s="39" t="s">
        <v>5651</v>
      </c>
      <c r="B2470" s="40">
        <v>5680</v>
      </c>
      <c r="C2470" s="41" t="s">
        <v>2</v>
      </c>
      <c r="D2470" s="42">
        <v>0</v>
      </c>
      <c r="E2470" s="42">
        <v>1</v>
      </c>
      <c r="F2470" s="9" t="s">
        <v>2</v>
      </c>
      <c r="G2470" s="11">
        <f>IF(C2470=F2470,1,0)</f>
        <v>1</v>
      </c>
      <c r="H2470" s="11" t="b">
        <f>AND(C2470="incels",F2470="incels")</f>
        <v>0</v>
      </c>
      <c r="I2470" s="11" t="b">
        <f>AND(C2470="incels",F2470="neutre")</f>
        <v>0</v>
      </c>
      <c r="J2470" s="11" t="b">
        <f>AND(C2470="neutre",F2470="neutre")</f>
        <v>1</v>
      </c>
      <c r="K2470" s="12" t="b">
        <f>AND(C2470="neutre",F2470="incels")</f>
        <v>0</v>
      </c>
    </row>
    <row r="2471" spans="1:11" ht="15.75" customHeight="1" x14ac:dyDescent="0.15">
      <c r="A2471" s="39" t="s">
        <v>7465</v>
      </c>
      <c r="B2471" s="40">
        <v>7520</v>
      </c>
      <c r="C2471" s="41" t="s">
        <v>2</v>
      </c>
      <c r="D2471" s="42">
        <v>0</v>
      </c>
      <c r="E2471" s="42">
        <v>1</v>
      </c>
      <c r="F2471" s="9" t="s">
        <v>2</v>
      </c>
      <c r="G2471" s="11">
        <f>IF(C2471=F2471,1,0)</f>
        <v>1</v>
      </c>
      <c r="H2471" s="11" t="b">
        <f>AND(C2471="incels",F2471="incels")</f>
        <v>0</v>
      </c>
      <c r="I2471" s="11" t="b">
        <f>AND(C2471="incels",F2471="neutre")</f>
        <v>0</v>
      </c>
      <c r="J2471" s="11" t="b">
        <f>AND(C2471="neutre",F2471="neutre")</f>
        <v>1</v>
      </c>
      <c r="K2471" s="12" t="b">
        <f>AND(C2471="neutre",F2471="incels")</f>
        <v>0</v>
      </c>
    </row>
    <row r="2472" spans="1:11" ht="15.75" customHeight="1" x14ac:dyDescent="0.15">
      <c r="A2472" s="39" t="s">
        <v>3188</v>
      </c>
      <c r="B2472" s="40">
        <v>3191</v>
      </c>
      <c r="C2472" s="41" t="s">
        <v>2</v>
      </c>
      <c r="D2472" s="42">
        <v>0</v>
      </c>
      <c r="E2472" s="42">
        <v>1</v>
      </c>
      <c r="F2472" s="9" t="s">
        <v>2</v>
      </c>
      <c r="G2472" s="11">
        <f>IF(C2472=F2472,1,0)</f>
        <v>1</v>
      </c>
      <c r="H2472" s="11" t="b">
        <f>AND(C2472="incels",F2472="incels")</f>
        <v>0</v>
      </c>
      <c r="I2472" s="11" t="b">
        <f>AND(C2472="incels",F2472="neutre")</f>
        <v>0</v>
      </c>
      <c r="J2472" s="11" t="b">
        <f>AND(C2472="neutre",F2472="neutre")</f>
        <v>1</v>
      </c>
      <c r="K2472" s="12" t="b">
        <f>AND(C2472="neutre",F2472="incels")</f>
        <v>0</v>
      </c>
    </row>
    <row r="2473" spans="1:11" ht="15.75" customHeight="1" x14ac:dyDescent="0.15">
      <c r="A2473" s="39" t="s">
        <v>4919</v>
      </c>
      <c r="B2473" s="40">
        <v>4936</v>
      </c>
      <c r="C2473" s="41" t="s">
        <v>2</v>
      </c>
      <c r="D2473" s="42">
        <v>0</v>
      </c>
      <c r="E2473" s="42">
        <v>1</v>
      </c>
      <c r="F2473" s="9" t="s">
        <v>2</v>
      </c>
      <c r="G2473" s="11">
        <f>IF(C2473=F2473,1,0)</f>
        <v>1</v>
      </c>
      <c r="H2473" s="11" t="b">
        <f>AND(C2473="incels",F2473="incels")</f>
        <v>0</v>
      </c>
      <c r="I2473" s="11" t="b">
        <f>AND(C2473="incels",F2473="neutre")</f>
        <v>0</v>
      </c>
      <c r="J2473" s="11" t="b">
        <f>AND(C2473="neutre",F2473="neutre")</f>
        <v>1</v>
      </c>
      <c r="K2473" s="12" t="b">
        <f>AND(C2473="neutre",F2473="incels")</f>
        <v>0</v>
      </c>
    </row>
    <row r="2474" spans="1:11" ht="15.75" customHeight="1" x14ac:dyDescent="0.15">
      <c r="A2474" s="39" t="s">
        <v>514</v>
      </c>
      <c r="B2474" s="40">
        <v>512</v>
      </c>
      <c r="C2474" s="41" t="s">
        <v>2</v>
      </c>
      <c r="D2474" s="42">
        <v>0</v>
      </c>
      <c r="E2474" s="42">
        <v>1</v>
      </c>
      <c r="F2474" s="9" t="s">
        <v>2</v>
      </c>
      <c r="G2474" s="11">
        <f>IF(C2474=F2474,1,0)</f>
        <v>1</v>
      </c>
      <c r="H2474" s="11" t="b">
        <f>AND(C2474="incels",F2474="incels")</f>
        <v>0</v>
      </c>
      <c r="I2474" s="11" t="b">
        <f>AND(C2474="incels",F2474="neutre")</f>
        <v>0</v>
      </c>
      <c r="J2474" s="11" t="b">
        <f>AND(C2474="neutre",F2474="neutre")</f>
        <v>1</v>
      </c>
      <c r="K2474" s="12" t="b">
        <f>AND(C2474="neutre",F2474="incels")</f>
        <v>0</v>
      </c>
    </row>
    <row r="2475" spans="1:11" ht="15.75" customHeight="1" x14ac:dyDescent="0.15">
      <c r="A2475" s="39" t="s">
        <v>9009</v>
      </c>
      <c r="B2475" s="40">
        <v>9079</v>
      </c>
      <c r="C2475" s="41" t="s">
        <v>2</v>
      </c>
      <c r="D2475" s="42">
        <v>0</v>
      </c>
      <c r="E2475" s="42">
        <v>1</v>
      </c>
      <c r="F2475" s="9" t="s">
        <v>2</v>
      </c>
      <c r="G2475" s="11">
        <f>IF(C2475=F2475,1,0)</f>
        <v>1</v>
      </c>
      <c r="H2475" s="11" t="b">
        <f>AND(C2475="incels",F2475="incels")</f>
        <v>0</v>
      </c>
      <c r="I2475" s="11" t="b">
        <f>AND(C2475="incels",F2475="neutre")</f>
        <v>0</v>
      </c>
      <c r="J2475" s="11" t="b">
        <f>AND(C2475="neutre",F2475="neutre")</f>
        <v>1</v>
      </c>
      <c r="K2475" s="12" t="b">
        <f>AND(C2475="neutre",F2475="incels")</f>
        <v>0</v>
      </c>
    </row>
    <row r="2476" spans="1:11" ht="15.75" customHeight="1" x14ac:dyDescent="0.15">
      <c r="A2476" s="39" t="s">
        <v>5837</v>
      </c>
      <c r="B2476" s="40">
        <v>5869</v>
      </c>
      <c r="C2476" s="41" t="s">
        <v>2</v>
      </c>
      <c r="D2476" s="42">
        <v>0</v>
      </c>
      <c r="E2476" s="42">
        <v>1</v>
      </c>
      <c r="F2476" s="9" t="s">
        <v>2</v>
      </c>
      <c r="G2476" s="11">
        <f>IF(C2476=F2476,1,0)</f>
        <v>1</v>
      </c>
      <c r="H2476" s="11" t="b">
        <f>AND(C2476="incels",F2476="incels")</f>
        <v>0</v>
      </c>
      <c r="I2476" s="11" t="b">
        <f>AND(C2476="incels",F2476="neutre")</f>
        <v>0</v>
      </c>
      <c r="J2476" s="11" t="b">
        <f>AND(C2476="neutre",F2476="neutre")</f>
        <v>1</v>
      </c>
      <c r="K2476" s="12" t="b">
        <f>AND(C2476="neutre",F2476="incels")</f>
        <v>0</v>
      </c>
    </row>
    <row r="2477" spans="1:11" ht="15.75" customHeight="1" x14ac:dyDescent="0.15">
      <c r="A2477" s="39" t="s">
        <v>3053</v>
      </c>
      <c r="B2477" s="40">
        <v>3056</v>
      </c>
      <c r="C2477" s="41" t="s">
        <v>2</v>
      </c>
      <c r="D2477" s="42">
        <v>0</v>
      </c>
      <c r="E2477" s="42">
        <v>1</v>
      </c>
      <c r="F2477" s="9" t="s">
        <v>2</v>
      </c>
      <c r="G2477" s="11">
        <f>IF(C2477=F2477,1,0)</f>
        <v>1</v>
      </c>
      <c r="H2477" s="11" t="b">
        <f>AND(C2477="incels",F2477="incels")</f>
        <v>0</v>
      </c>
      <c r="I2477" s="11" t="b">
        <f>AND(C2477="incels",F2477="neutre")</f>
        <v>0</v>
      </c>
      <c r="J2477" s="11" t="b">
        <f>AND(C2477="neutre",F2477="neutre")</f>
        <v>1</v>
      </c>
      <c r="K2477" s="12" t="b">
        <f>AND(C2477="neutre",F2477="incels")</f>
        <v>0</v>
      </c>
    </row>
    <row r="2478" spans="1:11" ht="15.75" customHeight="1" x14ac:dyDescent="0.15">
      <c r="A2478" s="39" t="s">
        <v>1170</v>
      </c>
      <c r="B2478" s="40">
        <v>1171</v>
      </c>
      <c r="C2478" s="41" t="s">
        <v>2</v>
      </c>
      <c r="D2478" s="42">
        <v>0</v>
      </c>
      <c r="E2478" s="42">
        <v>1</v>
      </c>
      <c r="F2478" s="9" t="s">
        <v>2</v>
      </c>
      <c r="G2478" s="11">
        <f>IF(C2478=F2478,1,0)</f>
        <v>1</v>
      </c>
      <c r="H2478" s="11" t="b">
        <f>AND(C2478="incels",F2478="incels")</f>
        <v>0</v>
      </c>
      <c r="I2478" s="11" t="b">
        <f>AND(C2478="incels",F2478="neutre")</f>
        <v>0</v>
      </c>
      <c r="J2478" s="11" t="b">
        <f>AND(C2478="neutre",F2478="neutre")</f>
        <v>1</v>
      </c>
      <c r="K2478" s="12" t="b">
        <f>AND(C2478="neutre",F2478="incels")</f>
        <v>0</v>
      </c>
    </row>
    <row r="2479" spans="1:11" ht="15.75" customHeight="1" x14ac:dyDescent="0.15">
      <c r="A2479" s="39" t="s">
        <v>5107</v>
      </c>
      <c r="B2479" s="40">
        <v>5128</v>
      </c>
      <c r="C2479" s="41" t="s">
        <v>2</v>
      </c>
      <c r="D2479" s="42">
        <v>0</v>
      </c>
      <c r="E2479" s="42">
        <v>1</v>
      </c>
      <c r="F2479" s="9" t="s">
        <v>2</v>
      </c>
      <c r="G2479" s="11">
        <f>IF(C2479=F2479,1,0)</f>
        <v>1</v>
      </c>
      <c r="H2479" s="11" t="b">
        <f>AND(C2479="incels",F2479="incels")</f>
        <v>0</v>
      </c>
      <c r="I2479" s="11" t="b">
        <f>AND(C2479="incels",F2479="neutre")</f>
        <v>0</v>
      </c>
      <c r="J2479" s="11" t="b">
        <f>AND(C2479="neutre",F2479="neutre")</f>
        <v>1</v>
      </c>
      <c r="K2479" s="12" t="b">
        <f>AND(C2479="neutre",F2479="incels")</f>
        <v>0</v>
      </c>
    </row>
    <row r="2480" spans="1:11" ht="15.75" customHeight="1" x14ac:dyDescent="0.15">
      <c r="A2480" s="39" t="s">
        <v>9356</v>
      </c>
      <c r="B2480" s="40">
        <v>9429</v>
      </c>
      <c r="C2480" s="41" t="s">
        <v>2</v>
      </c>
      <c r="D2480" s="42">
        <v>0</v>
      </c>
      <c r="E2480" s="42">
        <v>1</v>
      </c>
      <c r="F2480" s="9" t="s">
        <v>2</v>
      </c>
      <c r="G2480" s="11">
        <f>IF(C2480=F2480,1,0)</f>
        <v>1</v>
      </c>
      <c r="H2480" s="11" t="b">
        <f>AND(C2480="incels",F2480="incels")</f>
        <v>0</v>
      </c>
      <c r="I2480" s="11" t="b">
        <f>AND(C2480="incels",F2480="neutre")</f>
        <v>0</v>
      </c>
      <c r="J2480" s="11" t="b">
        <f>AND(C2480="neutre",F2480="neutre")</f>
        <v>1</v>
      </c>
      <c r="K2480" s="12" t="b">
        <f>AND(C2480="neutre",F2480="incels")</f>
        <v>0</v>
      </c>
    </row>
    <row r="2481" spans="1:11" ht="15.75" customHeight="1" x14ac:dyDescent="0.15">
      <c r="A2481" s="39" t="s">
        <v>417</v>
      </c>
      <c r="B2481" s="40">
        <v>415</v>
      </c>
      <c r="C2481" s="41" t="s">
        <v>2</v>
      </c>
      <c r="D2481" s="42">
        <v>0</v>
      </c>
      <c r="E2481" s="42">
        <v>1</v>
      </c>
      <c r="F2481" s="9" t="s">
        <v>2</v>
      </c>
      <c r="G2481" s="11">
        <f>IF(C2481=F2481,1,0)</f>
        <v>1</v>
      </c>
      <c r="H2481" s="11" t="b">
        <f>AND(C2481="incels",F2481="incels")</f>
        <v>0</v>
      </c>
      <c r="I2481" s="11" t="b">
        <f>AND(C2481="incels",F2481="neutre")</f>
        <v>0</v>
      </c>
      <c r="J2481" s="11" t="b">
        <f>AND(C2481="neutre",F2481="neutre")</f>
        <v>1</v>
      </c>
      <c r="K2481" s="12" t="b">
        <f>AND(C2481="neutre",F2481="incels")</f>
        <v>0</v>
      </c>
    </row>
    <row r="2482" spans="1:11" ht="15.75" customHeight="1" x14ac:dyDescent="0.15">
      <c r="A2482" s="39" t="s">
        <v>3198</v>
      </c>
      <c r="B2482" s="40">
        <v>3201</v>
      </c>
      <c r="C2482" s="41" t="s">
        <v>2</v>
      </c>
      <c r="D2482" s="42">
        <v>0</v>
      </c>
      <c r="E2482" s="42">
        <v>1</v>
      </c>
      <c r="F2482" s="9" t="s">
        <v>2</v>
      </c>
      <c r="G2482" s="11">
        <f>IF(C2482=F2482,1,0)</f>
        <v>1</v>
      </c>
      <c r="H2482" s="11" t="b">
        <f>AND(C2482="incels",F2482="incels")</f>
        <v>0</v>
      </c>
      <c r="I2482" s="11" t="b">
        <f>AND(C2482="incels",F2482="neutre")</f>
        <v>0</v>
      </c>
      <c r="J2482" s="11" t="b">
        <f>AND(C2482="neutre",F2482="neutre")</f>
        <v>1</v>
      </c>
      <c r="K2482" s="12" t="b">
        <f>AND(C2482="neutre",F2482="incels")</f>
        <v>0</v>
      </c>
    </row>
    <row r="2483" spans="1:11" ht="15.75" customHeight="1" x14ac:dyDescent="0.15">
      <c r="A2483" s="39" t="s">
        <v>3785</v>
      </c>
      <c r="B2483" s="40">
        <v>3792</v>
      </c>
      <c r="C2483" s="41" t="s">
        <v>2</v>
      </c>
      <c r="D2483" s="42">
        <v>0</v>
      </c>
      <c r="E2483" s="42">
        <v>1</v>
      </c>
      <c r="F2483" s="9" t="s">
        <v>2</v>
      </c>
      <c r="G2483" s="11">
        <f>IF(C2483=F2483,1,0)</f>
        <v>1</v>
      </c>
      <c r="H2483" s="11" t="b">
        <f>AND(C2483="incels",F2483="incels")</f>
        <v>0</v>
      </c>
      <c r="I2483" s="11" t="b">
        <f>AND(C2483="incels",F2483="neutre")</f>
        <v>0</v>
      </c>
      <c r="J2483" s="11" t="b">
        <f>AND(C2483="neutre",F2483="neutre")</f>
        <v>1</v>
      </c>
      <c r="K2483" s="12" t="b">
        <f>AND(C2483="neutre",F2483="incels")</f>
        <v>0</v>
      </c>
    </row>
    <row r="2484" spans="1:11" ht="15.75" customHeight="1" x14ac:dyDescent="0.15">
      <c r="A2484" s="39" t="s">
        <v>2231</v>
      </c>
      <c r="B2484" s="40">
        <v>2233</v>
      </c>
      <c r="C2484" s="41" t="s">
        <v>2</v>
      </c>
      <c r="D2484" s="42">
        <v>0</v>
      </c>
      <c r="E2484" s="42">
        <v>1</v>
      </c>
      <c r="F2484" s="9" t="s">
        <v>2</v>
      </c>
      <c r="G2484" s="11">
        <f>IF(C2484=F2484,1,0)</f>
        <v>1</v>
      </c>
      <c r="H2484" s="11" t="b">
        <f>AND(C2484="incels",F2484="incels")</f>
        <v>0</v>
      </c>
      <c r="I2484" s="11" t="b">
        <f>AND(C2484="incels",F2484="neutre")</f>
        <v>0</v>
      </c>
      <c r="J2484" s="11" t="b">
        <f>AND(C2484="neutre",F2484="neutre")</f>
        <v>1</v>
      </c>
      <c r="K2484" s="12" t="b">
        <f>AND(C2484="neutre",F2484="incels")</f>
        <v>0</v>
      </c>
    </row>
    <row r="2485" spans="1:11" ht="15.75" customHeight="1" x14ac:dyDescent="0.15">
      <c r="A2485" s="39" t="s">
        <v>1199</v>
      </c>
      <c r="B2485" s="40">
        <v>1200</v>
      </c>
      <c r="C2485" s="41" t="s">
        <v>2</v>
      </c>
      <c r="D2485" s="42">
        <v>0</v>
      </c>
      <c r="E2485" s="42">
        <v>1</v>
      </c>
      <c r="F2485" s="9" t="s">
        <v>2</v>
      </c>
      <c r="G2485" s="11">
        <f>IF(C2485=F2485,1,0)</f>
        <v>1</v>
      </c>
      <c r="H2485" s="11" t="b">
        <f>AND(C2485="incels",F2485="incels")</f>
        <v>0</v>
      </c>
      <c r="I2485" s="11" t="b">
        <f>AND(C2485="incels",F2485="neutre")</f>
        <v>0</v>
      </c>
      <c r="J2485" s="11" t="b">
        <f>AND(C2485="neutre",F2485="neutre")</f>
        <v>1</v>
      </c>
      <c r="K2485" s="12" t="b">
        <f>AND(C2485="neutre",F2485="incels")</f>
        <v>0</v>
      </c>
    </row>
    <row r="2486" spans="1:11" ht="15.75" customHeight="1" x14ac:dyDescent="0.15">
      <c r="A2486" s="39" t="s">
        <v>5605</v>
      </c>
      <c r="B2486" s="40">
        <v>5634</v>
      </c>
      <c r="C2486" s="41" t="s">
        <v>2</v>
      </c>
      <c r="D2486" s="42">
        <v>0</v>
      </c>
      <c r="E2486" s="42">
        <v>1</v>
      </c>
      <c r="F2486" s="9" t="s">
        <v>2</v>
      </c>
      <c r="G2486" s="11">
        <f>IF(C2486=F2486,1,0)</f>
        <v>1</v>
      </c>
      <c r="H2486" s="11" t="b">
        <f>AND(C2486="incels",F2486="incels")</f>
        <v>0</v>
      </c>
      <c r="I2486" s="11" t="b">
        <f>AND(C2486="incels",F2486="neutre")</f>
        <v>0</v>
      </c>
      <c r="J2486" s="11" t="b">
        <f>AND(C2486="neutre",F2486="neutre")</f>
        <v>1</v>
      </c>
      <c r="K2486" s="12" t="b">
        <f>AND(C2486="neutre",F2486="incels")</f>
        <v>0</v>
      </c>
    </row>
    <row r="2487" spans="1:11" ht="15.75" customHeight="1" x14ac:dyDescent="0.15">
      <c r="A2487" s="39" t="s">
        <v>6445</v>
      </c>
      <c r="B2487" s="40">
        <v>6485</v>
      </c>
      <c r="C2487" s="41" t="s">
        <v>2</v>
      </c>
      <c r="D2487" s="42">
        <v>0</v>
      </c>
      <c r="E2487" s="42">
        <v>1</v>
      </c>
      <c r="F2487" s="9" t="s">
        <v>2</v>
      </c>
      <c r="G2487" s="11">
        <f>IF(C2487=F2487,1,0)</f>
        <v>1</v>
      </c>
      <c r="H2487" s="11" t="b">
        <f>AND(C2487="incels",F2487="incels")</f>
        <v>0</v>
      </c>
      <c r="I2487" s="11" t="b">
        <f>AND(C2487="incels",F2487="neutre")</f>
        <v>0</v>
      </c>
      <c r="J2487" s="11" t="b">
        <f>AND(C2487="neutre",F2487="neutre")</f>
        <v>1</v>
      </c>
      <c r="K2487" s="12" t="b">
        <f>AND(C2487="neutre",F2487="incels")</f>
        <v>0</v>
      </c>
    </row>
    <row r="2488" spans="1:11" ht="15.75" customHeight="1" x14ac:dyDescent="0.15">
      <c r="A2488" s="39" t="s">
        <v>7950</v>
      </c>
      <c r="B2488" s="40">
        <v>8010</v>
      </c>
      <c r="C2488" s="41" t="s">
        <v>2</v>
      </c>
      <c r="D2488" s="42">
        <v>0</v>
      </c>
      <c r="E2488" s="42">
        <v>1</v>
      </c>
      <c r="F2488" s="9" t="s">
        <v>2</v>
      </c>
      <c r="G2488" s="11">
        <f>IF(C2488=F2488,1,0)</f>
        <v>1</v>
      </c>
      <c r="H2488" s="11" t="b">
        <f>AND(C2488="incels",F2488="incels")</f>
        <v>0</v>
      </c>
      <c r="I2488" s="11" t="b">
        <f>AND(C2488="incels",F2488="neutre")</f>
        <v>0</v>
      </c>
      <c r="J2488" s="11" t="b">
        <f>AND(C2488="neutre",F2488="neutre")</f>
        <v>1</v>
      </c>
      <c r="K2488" s="12" t="b">
        <f>AND(C2488="neutre",F2488="incels")</f>
        <v>0</v>
      </c>
    </row>
    <row r="2489" spans="1:11" ht="15.75" customHeight="1" x14ac:dyDescent="0.15">
      <c r="A2489" s="39" t="s">
        <v>8062</v>
      </c>
      <c r="B2489" s="40">
        <v>8123</v>
      </c>
      <c r="C2489" s="41" t="s">
        <v>2</v>
      </c>
      <c r="D2489" s="42">
        <v>0</v>
      </c>
      <c r="E2489" s="42">
        <v>1</v>
      </c>
      <c r="F2489" s="9" t="s">
        <v>2</v>
      </c>
      <c r="G2489" s="11">
        <f>IF(C2489=F2489,1,0)</f>
        <v>1</v>
      </c>
      <c r="H2489" s="11" t="b">
        <f>AND(C2489="incels",F2489="incels")</f>
        <v>0</v>
      </c>
      <c r="I2489" s="11" t="b">
        <f>AND(C2489="incels",F2489="neutre")</f>
        <v>0</v>
      </c>
      <c r="J2489" s="11" t="b">
        <f>AND(C2489="neutre",F2489="neutre")</f>
        <v>1</v>
      </c>
      <c r="K2489" s="12" t="b">
        <f>AND(C2489="neutre",F2489="incels")</f>
        <v>0</v>
      </c>
    </row>
    <row r="2490" spans="1:11" ht="15.75" customHeight="1" x14ac:dyDescent="0.15">
      <c r="A2490" s="39" t="s">
        <v>1573</v>
      </c>
      <c r="B2490" s="40">
        <v>1575</v>
      </c>
      <c r="C2490" s="41" t="s">
        <v>2</v>
      </c>
      <c r="D2490" s="42">
        <v>0</v>
      </c>
      <c r="E2490" s="42">
        <v>1</v>
      </c>
      <c r="F2490" s="9" t="s">
        <v>2</v>
      </c>
      <c r="G2490" s="11">
        <f>IF(C2490=F2490,1,0)</f>
        <v>1</v>
      </c>
      <c r="H2490" s="11" t="b">
        <f>AND(C2490="incels",F2490="incels")</f>
        <v>0</v>
      </c>
      <c r="I2490" s="11" t="b">
        <f>AND(C2490="incels",F2490="neutre")</f>
        <v>0</v>
      </c>
      <c r="J2490" s="11" t="b">
        <f>AND(C2490="neutre",F2490="neutre")</f>
        <v>1</v>
      </c>
      <c r="K2490" s="12" t="b">
        <f>AND(C2490="neutre",F2490="incels")</f>
        <v>0</v>
      </c>
    </row>
    <row r="2491" spans="1:11" ht="15.75" customHeight="1" x14ac:dyDescent="0.15">
      <c r="A2491" s="39" t="s">
        <v>8600</v>
      </c>
      <c r="B2491" s="40">
        <v>8664</v>
      </c>
      <c r="C2491" s="41" t="s">
        <v>2</v>
      </c>
      <c r="D2491" s="42">
        <v>0</v>
      </c>
      <c r="E2491" s="42">
        <v>1</v>
      </c>
      <c r="F2491" s="9" t="s">
        <v>2</v>
      </c>
      <c r="G2491" s="11">
        <f>IF(C2491=F2491,1,0)</f>
        <v>1</v>
      </c>
      <c r="H2491" s="11" t="b">
        <f>AND(C2491="incels",F2491="incels")</f>
        <v>0</v>
      </c>
      <c r="I2491" s="11" t="b">
        <f>AND(C2491="incels",F2491="neutre")</f>
        <v>0</v>
      </c>
      <c r="J2491" s="11" t="b">
        <f>AND(C2491="neutre",F2491="neutre")</f>
        <v>1</v>
      </c>
      <c r="K2491" s="12" t="b">
        <f>AND(C2491="neutre",F2491="incels")</f>
        <v>0</v>
      </c>
    </row>
    <row r="2492" spans="1:11" ht="15.75" customHeight="1" x14ac:dyDescent="0.15">
      <c r="A2492" s="39" t="s">
        <v>9455</v>
      </c>
      <c r="B2492" s="40">
        <v>9530</v>
      </c>
      <c r="C2492" s="41" t="s">
        <v>2</v>
      </c>
      <c r="D2492" s="42">
        <v>0</v>
      </c>
      <c r="E2492" s="42">
        <v>1</v>
      </c>
      <c r="F2492" s="9" t="s">
        <v>2</v>
      </c>
      <c r="G2492" s="11">
        <f>IF(C2492=F2492,1,0)</f>
        <v>1</v>
      </c>
      <c r="H2492" s="11" t="b">
        <f>AND(C2492="incels",F2492="incels")</f>
        <v>0</v>
      </c>
      <c r="I2492" s="11" t="b">
        <f>AND(C2492="incels",F2492="neutre")</f>
        <v>0</v>
      </c>
      <c r="J2492" s="11" t="b">
        <f>AND(C2492="neutre",F2492="neutre")</f>
        <v>1</v>
      </c>
      <c r="K2492" s="12" t="b">
        <f>AND(C2492="neutre",F2492="incels")</f>
        <v>0</v>
      </c>
    </row>
    <row r="2493" spans="1:11" ht="15.75" customHeight="1" x14ac:dyDescent="0.15">
      <c r="A2493" s="39" t="s">
        <v>4999</v>
      </c>
      <c r="B2493" s="40">
        <v>5017</v>
      </c>
      <c r="C2493" s="41" t="s">
        <v>2</v>
      </c>
      <c r="D2493" s="42">
        <v>0</v>
      </c>
      <c r="E2493" s="42">
        <v>1</v>
      </c>
      <c r="F2493" s="9" t="s">
        <v>2</v>
      </c>
      <c r="G2493" s="11">
        <f>IF(C2493=F2493,1,0)</f>
        <v>1</v>
      </c>
      <c r="H2493" s="11" t="b">
        <f>AND(C2493="incels",F2493="incels")</f>
        <v>0</v>
      </c>
      <c r="I2493" s="11" t="b">
        <f>AND(C2493="incels",F2493="neutre")</f>
        <v>0</v>
      </c>
      <c r="J2493" s="11" t="b">
        <f>AND(C2493="neutre",F2493="neutre")</f>
        <v>1</v>
      </c>
      <c r="K2493" s="12" t="b">
        <f>AND(C2493="neutre",F2493="incels")</f>
        <v>0</v>
      </c>
    </row>
    <row r="2494" spans="1:11" ht="15.75" customHeight="1" x14ac:dyDescent="0.15">
      <c r="A2494" s="39" t="s">
        <v>3412</v>
      </c>
      <c r="B2494" s="40">
        <v>3416</v>
      </c>
      <c r="C2494" s="41" t="s">
        <v>2</v>
      </c>
      <c r="D2494" s="42">
        <v>0</v>
      </c>
      <c r="E2494" s="42">
        <v>1</v>
      </c>
      <c r="F2494" s="9" t="s">
        <v>2</v>
      </c>
      <c r="G2494" s="11">
        <f>IF(C2494=F2494,1,0)</f>
        <v>1</v>
      </c>
      <c r="H2494" s="11" t="b">
        <f>AND(C2494="incels",F2494="incels")</f>
        <v>0</v>
      </c>
      <c r="I2494" s="11" t="b">
        <f>AND(C2494="incels",F2494="neutre")</f>
        <v>0</v>
      </c>
      <c r="J2494" s="11" t="b">
        <f>AND(C2494="neutre",F2494="neutre")</f>
        <v>1</v>
      </c>
      <c r="K2494" s="12" t="b">
        <f>AND(C2494="neutre",F2494="incels")</f>
        <v>0</v>
      </c>
    </row>
    <row r="2495" spans="1:11" ht="15.75" customHeight="1" x14ac:dyDescent="0.15">
      <c r="A2495" s="39" t="s">
        <v>963</v>
      </c>
      <c r="B2495" s="40">
        <v>963</v>
      </c>
      <c r="C2495" s="41" t="s">
        <v>2</v>
      </c>
      <c r="D2495" s="42">
        <v>0</v>
      </c>
      <c r="E2495" s="42">
        <v>1</v>
      </c>
      <c r="F2495" s="9" t="s">
        <v>2</v>
      </c>
      <c r="G2495" s="11">
        <f>IF(C2495=F2495,1,0)</f>
        <v>1</v>
      </c>
      <c r="H2495" s="11" t="b">
        <f>AND(C2495="incels",F2495="incels")</f>
        <v>0</v>
      </c>
      <c r="I2495" s="11" t="b">
        <f>AND(C2495="incels",F2495="neutre")</f>
        <v>0</v>
      </c>
      <c r="J2495" s="11" t="b">
        <f>AND(C2495="neutre",F2495="neutre")</f>
        <v>1</v>
      </c>
      <c r="K2495" s="12" t="b">
        <f>AND(C2495="neutre",F2495="incels")</f>
        <v>0</v>
      </c>
    </row>
    <row r="2496" spans="1:11" ht="15.75" customHeight="1" x14ac:dyDescent="0.15">
      <c r="A2496" s="39" t="s">
        <v>1876</v>
      </c>
      <c r="B2496" s="40">
        <v>1878</v>
      </c>
      <c r="C2496" s="41" t="s">
        <v>2</v>
      </c>
      <c r="D2496" s="42">
        <v>0</v>
      </c>
      <c r="E2496" s="42">
        <v>1</v>
      </c>
      <c r="F2496" s="9" t="s">
        <v>2</v>
      </c>
      <c r="G2496" s="11">
        <f>IF(C2496=F2496,1,0)</f>
        <v>1</v>
      </c>
      <c r="H2496" s="11" t="b">
        <f>AND(C2496="incels",F2496="incels")</f>
        <v>0</v>
      </c>
      <c r="I2496" s="11" t="b">
        <f>AND(C2496="incels",F2496="neutre")</f>
        <v>0</v>
      </c>
      <c r="J2496" s="11" t="b">
        <f>AND(C2496="neutre",F2496="neutre")</f>
        <v>1</v>
      </c>
      <c r="K2496" s="12" t="b">
        <f>AND(C2496="neutre",F2496="incels")</f>
        <v>0</v>
      </c>
    </row>
    <row r="2497" spans="1:11" ht="15.75" customHeight="1" x14ac:dyDescent="0.15">
      <c r="A2497" s="39" t="s">
        <v>7899</v>
      </c>
      <c r="B2497" s="40">
        <v>7958</v>
      </c>
      <c r="C2497" s="41" t="s">
        <v>1</v>
      </c>
      <c r="D2497" s="42">
        <v>1</v>
      </c>
      <c r="E2497" s="42">
        <v>0</v>
      </c>
      <c r="F2497" s="9" t="s">
        <v>2</v>
      </c>
      <c r="G2497" s="11">
        <f>IF(C2497=F2497,1,0)</f>
        <v>0</v>
      </c>
      <c r="H2497" s="11" t="b">
        <f>AND(C2497="incels",F2497="incels")</f>
        <v>0</v>
      </c>
      <c r="I2497" s="11" t="b">
        <f>AND(C2497="incels",F2497="neutre")</f>
        <v>1</v>
      </c>
      <c r="J2497" s="11" t="b">
        <f>AND(C2497="neutre",F2497="neutre")</f>
        <v>0</v>
      </c>
      <c r="K2497" s="12" t="b">
        <f>AND(C2497="neutre",F2497="incels")</f>
        <v>0</v>
      </c>
    </row>
    <row r="2498" spans="1:11" ht="15.75" customHeight="1" x14ac:dyDescent="0.15">
      <c r="A2498" s="39" t="s">
        <v>8779</v>
      </c>
      <c r="B2498" s="40">
        <v>8846</v>
      </c>
      <c r="C2498" s="41" t="s">
        <v>2</v>
      </c>
      <c r="D2498" s="42">
        <v>0</v>
      </c>
      <c r="E2498" s="42">
        <v>1</v>
      </c>
      <c r="F2498" s="9" t="s">
        <v>2</v>
      </c>
      <c r="G2498" s="11">
        <f>IF(C2498=F2498,1,0)</f>
        <v>1</v>
      </c>
      <c r="H2498" s="11" t="b">
        <f>AND(C2498="incels",F2498="incels")</f>
        <v>0</v>
      </c>
      <c r="I2498" s="11" t="b">
        <f>AND(C2498="incels",F2498="neutre")</f>
        <v>0</v>
      </c>
      <c r="J2498" s="11" t="b">
        <f>AND(C2498="neutre",F2498="neutre")</f>
        <v>1</v>
      </c>
      <c r="K2498" s="12" t="b">
        <f>AND(C2498="neutre",F2498="incels")</f>
        <v>0</v>
      </c>
    </row>
    <row r="2499" spans="1:11" ht="15.75" customHeight="1" x14ac:dyDescent="0.15">
      <c r="A2499" s="39" t="s">
        <v>1996</v>
      </c>
      <c r="B2499" s="40">
        <v>1998</v>
      </c>
      <c r="C2499" s="41" t="s">
        <v>2</v>
      </c>
      <c r="D2499" s="42">
        <v>0</v>
      </c>
      <c r="E2499" s="42">
        <v>1</v>
      </c>
      <c r="F2499" s="9" t="s">
        <v>2</v>
      </c>
      <c r="G2499" s="11">
        <f>IF(C2499=F2499,1,0)</f>
        <v>1</v>
      </c>
      <c r="H2499" s="11" t="b">
        <f>AND(C2499="incels",F2499="incels")</f>
        <v>0</v>
      </c>
      <c r="I2499" s="11" t="b">
        <f>AND(C2499="incels",F2499="neutre")</f>
        <v>0</v>
      </c>
      <c r="J2499" s="11" t="b">
        <f>AND(C2499="neutre",F2499="neutre")</f>
        <v>1</v>
      </c>
      <c r="K2499" s="12" t="b">
        <f>AND(C2499="neutre",F2499="incels")</f>
        <v>0</v>
      </c>
    </row>
    <row r="2500" spans="1:11" ht="15.75" customHeight="1" x14ac:dyDescent="0.15">
      <c r="A2500" s="39" t="s">
        <v>7575</v>
      </c>
      <c r="B2500" s="40">
        <v>7631</v>
      </c>
      <c r="C2500" s="41" t="s">
        <v>1</v>
      </c>
      <c r="D2500" s="42">
        <v>1</v>
      </c>
      <c r="E2500" s="42">
        <v>0</v>
      </c>
      <c r="F2500" s="9" t="s">
        <v>2</v>
      </c>
      <c r="G2500" s="11">
        <f>IF(C2500=F2500,1,0)</f>
        <v>0</v>
      </c>
      <c r="H2500" s="11" t="b">
        <f>AND(C2500="incels",F2500="incels")</f>
        <v>0</v>
      </c>
      <c r="I2500" s="11" t="b">
        <f>AND(C2500="incels",F2500="neutre")</f>
        <v>1</v>
      </c>
      <c r="J2500" s="11" t="b">
        <f>AND(C2500="neutre",F2500="neutre")</f>
        <v>0</v>
      </c>
      <c r="K2500" s="12" t="b">
        <f>AND(C2500="neutre",F2500="incels")</f>
        <v>0</v>
      </c>
    </row>
    <row r="2501" spans="1:11" ht="15.75" customHeight="1" x14ac:dyDescent="0.15">
      <c r="A2501" s="39" t="s">
        <v>7282</v>
      </c>
      <c r="B2501" s="40">
        <v>7334</v>
      </c>
      <c r="C2501" s="41" t="s">
        <v>2</v>
      </c>
      <c r="D2501" s="42">
        <v>0</v>
      </c>
      <c r="E2501" s="42">
        <v>1</v>
      </c>
      <c r="F2501" s="9" t="s">
        <v>2</v>
      </c>
      <c r="G2501" s="11">
        <f>IF(C2501=F2501,1,0)</f>
        <v>1</v>
      </c>
      <c r="H2501" s="11" t="b">
        <f>AND(C2501="incels",F2501="incels")</f>
        <v>0</v>
      </c>
      <c r="I2501" s="11" t="b">
        <f>AND(C2501="incels",F2501="neutre")</f>
        <v>0</v>
      </c>
      <c r="J2501" s="11" t="b">
        <f>AND(C2501="neutre",F2501="neutre")</f>
        <v>1</v>
      </c>
      <c r="K2501" s="12" t="b">
        <f>AND(C2501="neutre",F2501="incels")</f>
        <v>0</v>
      </c>
    </row>
    <row r="2502" spans="1:11" ht="15.75" customHeight="1" x14ac:dyDescent="0.15">
      <c r="A2502" s="39" t="s">
        <v>3006</v>
      </c>
      <c r="B2502" s="40">
        <v>3009</v>
      </c>
      <c r="C2502" s="41" t="s">
        <v>2</v>
      </c>
      <c r="D2502" s="42">
        <v>0</v>
      </c>
      <c r="E2502" s="42">
        <v>1</v>
      </c>
      <c r="F2502" s="9" t="s">
        <v>2</v>
      </c>
      <c r="G2502" s="11">
        <f>IF(C2502=F2502,1,0)</f>
        <v>1</v>
      </c>
      <c r="H2502" s="11" t="b">
        <f>AND(C2502="incels",F2502="incels")</f>
        <v>0</v>
      </c>
      <c r="I2502" s="11" t="b">
        <f>AND(C2502="incels",F2502="neutre")</f>
        <v>0</v>
      </c>
      <c r="J2502" s="11" t="b">
        <f>AND(C2502="neutre",F2502="neutre")</f>
        <v>1</v>
      </c>
      <c r="K2502" s="12" t="b">
        <f>AND(C2502="neutre",F2502="incels")</f>
        <v>0</v>
      </c>
    </row>
    <row r="2503" spans="1:11" ht="15.75" customHeight="1" x14ac:dyDescent="0.15">
      <c r="A2503" s="39" t="s">
        <v>3253</v>
      </c>
      <c r="B2503" s="40">
        <v>3256</v>
      </c>
      <c r="C2503" s="41" t="s">
        <v>2</v>
      </c>
      <c r="D2503" s="42">
        <v>0</v>
      </c>
      <c r="E2503" s="42">
        <v>1</v>
      </c>
      <c r="F2503" s="9" t="s">
        <v>2</v>
      </c>
      <c r="G2503" s="11">
        <f>IF(C2503=F2503,1,0)</f>
        <v>1</v>
      </c>
      <c r="H2503" s="11" t="b">
        <f>AND(C2503="incels",F2503="incels")</f>
        <v>0</v>
      </c>
      <c r="I2503" s="11" t="b">
        <f>AND(C2503="incels",F2503="neutre")</f>
        <v>0</v>
      </c>
      <c r="J2503" s="11" t="b">
        <f>AND(C2503="neutre",F2503="neutre")</f>
        <v>1</v>
      </c>
      <c r="K2503" s="12" t="b">
        <f>AND(C2503="neutre",F2503="incels")</f>
        <v>0</v>
      </c>
    </row>
    <row r="2504" spans="1:11" ht="15.75" customHeight="1" x14ac:dyDescent="0.15">
      <c r="A2504" s="39" t="s">
        <v>8108</v>
      </c>
      <c r="B2504" s="40">
        <v>8170</v>
      </c>
      <c r="C2504" s="41" t="s">
        <v>2</v>
      </c>
      <c r="D2504" s="42">
        <v>0</v>
      </c>
      <c r="E2504" s="42">
        <v>1</v>
      </c>
      <c r="F2504" s="9" t="s">
        <v>2</v>
      </c>
      <c r="G2504" s="11">
        <f>IF(C2504=F2504,1,0)</f>
        <v>1</v>
      </c>
      <c r="H2504" s="11" t="b">
        <f>AND(C2504="incels",F2504="incels")</f>
        <v>0</v>
      </c>
      <c r="I2504" s="11" t="b">
        <f>AND(C2504="incels",F2504="neutre")</f>
        <v>0</v>
      </c>
      <c r="J2504" s="11" t="b">
        <f>AND(C2504="neutre",F2504="neutre")</f>
        <v>1</v>
      </c>
      <c r="K2504" s="12" t="b">
        <f>AND(C2504="neutre",F2504="incels")</f>
        <v>0</v>
      </c>
    </row>
    <row r="2505" spans="1:11" ht="15.75" customHeight="1" x14ac:dyDescent="0.15">
      <c r="A2505" s="39" t="s">
        <v>6197</v>
      </c>
      <c r="B2505" s="40">
        <v>6233</v>
      </c>
      <c r="C2505" s="41" t="s">
        <v>2</v>
      </c>
      <c r="D2505" s="42">
        <v>0</v>
      </c>
      <c r="E2505" s="42">
        <v>1</v>
      </c>
      <c r="F2505" s="9" t="s">
        <v>2</v>
      </c>
      <c r="G2505" s="11">
        <f>IF(C2505=F2505,1,0)</f>
        <v>1</v>
      </c>
      <c r="H2505" s="11" t="b">
        <f>AND(C2505="incels",F2505="incels")</f>
        <v>0</v>
      </c>
      <c r="I2505" s="11" t="b">
        <f>AND(C2505="incels",F2505="neutre")</f>
        <v>0</v>
      </c>
      <c r="J2505" s="11" t="b">
        <f>AND(C2505="neutre",F2505="neutre")</f>
        <v>1</v>
      </c>
      <c r="K2505" s="12" t="b">
        <f>AND(C2505="neutre",F2505="incels")</f>
        <v>0</v>
      </c>
    </row>
    <row r="2506" spans="1:11" ht="15.75" customHeight="1" x14ac:dyDescent="0.15">
      <c r="A2506" s="39" t="s">
        <v>5642</v>
      </c>
      <c r="B2506" s="40">
        <v>5671</v>
      </c>
      <c r="C2506" s="41" t="s">
        <v>2</v>
      </c>
      <c r="D2506" s="42">
        <v>0</v>
      </c>
      <c r="E2506" s="42">
        <v>1</v>
      </c>
      <c r="F2506" s="9" t="s">
        <v>2</v>
      </c>
      <c r="G2506" s="11">
        <f>IF(C2506=F2506,1,0)</f>
        <v>1</v>
      </c>
      <c r="H2506" s="11" t="b">
        <f>AND(C2506="incels",F2506="incels")</f>
        <v>0</v>
      </c>
      <c r="I2506" s="11" t="b">
        <f>AND(C2506="incels",F2506="neutre")</f>
        <v>0</v>
      </c>
      <c r="J2506" s="11" t="b">
        <f>AND(C2506="neutre",F2506="neutre")</f>
        <v>1</v>
      </c>
      <c r="K2506" s="12" t="b">
        <f>AND(C2506="neutre",F2506="incels")</f>
        <v>0</v>
      </c>
    </row>
    <row r="2507" spans="1:11" ht="15.75" customHeight="1" x14ac:dyDescent="0.15">
      <c r="A2507" s="39" t="s">
        <v>709</v>
      </c>
      <c r="B2507" s="40">
        <v>708</v>
      </c>
      <c r="C2507" s="41" t="s">
        <v>2</v>
      </c>
      <c r="D2507" s="42">
        <v>0</v>
      </c>
      <c r="E2507" s="42">
        <v>1</v>
      </c>
      <c r="F2507" s="9" t="s">
        <v>2</v>
      </c>
      <c r="G2507" s="11">
        <f>IF(C2507=F2507,1,0)</f>
        <v>1</v>
      </c>
      <c r="H2507" s="11" t="b">
        <f>AND(C2507="incels",F2507="incels")</f>
        <v>0</v>
      </c>
      <c r="I2507" s="11" t="b">
        <f>AND(C2507="incels",F2507="neutre")</f>
        <v>0</v>
      </c>
      <c r="J2507" s="11" t="b">
        <f>AND(C2507="neutre",F2507="neutre")</f>
        <v>1</v>
      </c>
      <c r="K2507" s="12" t="b">
        <f>AND(C2507="neutre",F2507="incels")</f>
        <v>0</v>
      </c>
    </row>
    <row r="2508" spans="1:11" ht="15.75" customHeight="1" x14ac:dyDescent="0.15">
      <c r="A2508" s="39" t="s">
        <v>6376</v>
      </c>
      <c r="B2508" s="40">
        <v>6415</v>
      </c>
      <c r="C2508" s="41" t="s">
        <v>2</v>
      </c>
      <c r="D2508" s="42">
        <v>0</v>
      </c>
      <c r="E2508" s="42">
        <v>1</v>
      </c>
      <c r="F2508" s="9" t="s">
        <v>2</v>
      </c>
      <c r="G2508" s="11">
        <f>IF(C2508=F2508,1,0)</f>
        <v>1</v>
      </c>
      <c r="H2508" s="11" t="b">
        <f>AND(C2508="incels",F2508="incels")</f>
        <v>0</v>
      </c>
      <c r="I2508" s="11" t="b">
        <f>AND(C2508="incels",F2508="neutre")</f>
        <v>0</v>
      </c>
      <c r="J2508" s="11" t="b">
        <f>AND(C2508="neutre",F2508="neutre")</f>
        <v>1</v>
      </c>
      <c r="K2508" s="12" t="b">
        <f>AND(C2508="neutre",F2508="incels")</f>
        <v>0</v>
      </c>
    </row>
    <row r="2509" spans="1:11" ht="15.75" customHeight="1" x14ac:dyDescent="0.15">
      <c r="A2509" s="39" t="s">
        <v>4781</v>
      </c>
      <c r="B2509" s="40">
        <v>4796</v>
      </c>
      <c r="C2509" s="41" t="s">
        <v>2</v>
      </c>
      <c r="D2509" s="42">
        <v>0</v>
      </c>
      <c r="E2509" s="42">
        <v>1</v>
      </c>
      <c r="F2509" s="9" t="s">
        <v>2</v>
      </c>
      <c r="G2509" s="11">
        <f>IF(C2509=F2509,1,0)</f>
        <v>1</v>
      </c>
      <c r="H2509" s="11" t="b">
        <f>AND(C2509="incels",F2509="incels")</f>
        <v>0</v>
      </c>
      <c r="I2509" s="11" t="b">
        <f>AND(C2509="incels",F2509="neutre")</f>
        <v>0</v>
      </c>
      <c r="J2509" s="11" t="b">
        <f>AND(C2509="neutre",F2509="neutre")</f>
        <v>1</v>
      </c>
      <c r="K2509" s="12" t="b">
        <f>AND(C2509="neutre",F2509="incels")</f>
        <v>0</v>
      </c>
    </row>
    <row r="2510" spans="1:11" ht="15.75" customHeight="1" x14ac:dyDescent="0.15">
      <c r="A2510" s="39" t="s">
        <v>1066</v>
      </c>
      <c r="B2510" s="40">
        <v>1067</v>
      </c>
      <c r="C2510" s="41" t="s">
        <v>2</v>
      </c>
      <c r="D2510" s="42">
        <v>0</v>
      </c>
      <c r="E2510" s="42">
        <v>1</v>
      </c>
      <c r="F2510" s="9" t="s">
        <v>2</v>
      </c>
      <c r="G2510" s="11">
        <f>IF(C2510=F2510,1,0)</f>
        <v>1</v>
      </c>
      <c r="H2510" s="11" t="b">
        <f>AND(C2510="incels",F2510="incels")</f>
        <v>0</v>
      </c>
      <c r="I2510" s="11" t="b">
        <f>AND(C2510="incels",F2510="neutre")</f>
        <v>0</v>
      </c>
      <c r="J2510" s="11" t="b">
        <f>AND(C2510="neutre",F2510="neutre")</f>
        <v>1</v>
      </c>
      <c r="K2510" s="12" t="b">
        <f>AND(C2510="neutre",F2510="incels")</f>
        <v>0</v>
      </c>
    </row>
    <row r="2511" spans="1:11" ht="15.75" customHeight="1" x14ac:dyDescent="0.15">
      <c r="A2511" s="39" t="s">
        <v>9060</v>
      </c>
      <c r="B2511" s="40">
        <v>9131</v>
      </c>
      <c r="C2511" s="41" t="s">
        <v>2</v>
      </c>
      <c r="D2511" s="42">
        <v>0</v>
      </c>
      <c r="E2511" s="42">
        <v>1</v>
      </c>
      <c r="F2511" s="9" t="s">
        <v>2</v>
      </c>
      <c r="G2511" s="11">
        <f>IF(C2511=F2511,1,0)</f>
        <v>1</v>
      </c>
      <c r="H2511" s="11" t="b">
        <f>AND(C2511="incels",F2511="incels")</f>
        <v>0</v>
      </c>
      <c r="I2511" s="11" t="b">
        <f>AND(C2511="incels",F2511="neutre")</f>
        <v>0</v>
      </c>
      <c r="J2511" s="11" t="b">
        <f>AND(C2511="neutre",F2511="neutre")</f>
        <v>1</v>
      </c>
      <c r="K2511" s="12" t="b">
        <f>AND(C2511="neutre",F2511="incels")</f>
        <v>0</v>
      </c>
    </row>
    <row r="2512" spans="1:11" ht="15.75" customHeight="1" x14ac:dyDescent="0.15">
      <c r="A2512" s="39" t="s">
        <v>5274</v>
      </c>
      <c r="B2512" s="40">
        <v>5298</v>
      </c>
      <c r="C2512" s="41" t="s">
        <v>2</v>
      </c>
      <c r="D2512" s="42">
        <v>0</v>
      </c>
      <c r="E2512" s="42">
        <v>1</v>
      </c>
      <c r="F2512" s="9" t="s">
        <v>2</v>
      </c>
      <c r="G2512" s="11">
        <f>IF(C2512=F2512,1,0)</f>
        <v>1</v>
      </c>
      <c r="H2512" s="11" t="b">
        <f>AND(C2512="incels",F2512="incels")</f>
        <v>0</v>
      </c>
      <c r="I2512" s="11" t="b">
        <f>AND(C2512="incels",F2512="neutre")</f>
        <v>0</v>
      </c>
      <c r="J2512" s="11" t="b">
        <f>AND(C2512="neutre",F2512="neutre")</f>
        <v>1</v>
      </c>
      <c r="K2512" s="12" t="b">
        <f>AND(C2512="neutre",F2512="incels")</f>
        <v>0</v>
      </c>
    </row>
    <row r="2513" spans="1:11" ht="15.75" customHeight="1" x14ac:dyDescent="0.15">
      <c r="A2513" s="39" t="s">
        <v>2812</v>
      </c>
      <c r="B2513" s="40">
        <v>2814</v>
      </c>
      <c r="C2513" s="41" t="s">
        <v>2</v>
      </c>
      <c r="D2513" s="42">
        <v>0</v>
      </c>
      <c r="E2513" s="42">
        <v>1</v>
      </c>
      <c r="F2513" s="9" t="s">
        <v>2</v>
      </c>
      <c r="G2513" s="11">
        <f>IF(C2513=F2513,1,0)</f>
        <v>1</v>
      </c>
      <c r="H2513" s="11" t="b">
        <f>AND(C2513="incels",F2513="incels")</f>
        <v>0</v>
      </c>
      <c r="I2513" s="11" t="b">
        <f>AND(C2513="incels",F2513="neutre")</f>
        <v>0</v>
      </c>
      <c r="J2513" s="11" t="b">
        <f>AND(C2513="neutre",F2513="neutre")</f>
        <v>1</v>
      </c>
      <c r="K2513" s="12" t="b">
        <f>AND(C2513="neutre",F2513="incels")</f>
        <v>0</v>
      </c>
    </row>
    <row r="2514" spans="1:11" ht="15.75" customHeight="1" x14ac:dyDescent="0.15">
      <c r="A2514" s="39" t="s">
        <v>8673</v>
      </c>
      <c r="B2514" s="40">
        <v>8738</v>
      </c>
      <c r="C2514" s="41" t="s">
        <v>2</v>
      </c>
      <c r="D2514" s="42">
        <v>0</v>
      </c>
      <c r="E2514" s="42">
        <v>1</v>
      </c>
      <c r="F2514" s="9" t="s">
        <v>2</v>
      </c>
      <c r="G2514" s="11">
        <f>IF(C2514=F2514,1,0)</f>
        <v>1</v>
      </c>
      <c r="H2514" s="11" t="b">
        <f>AND(C2514="incels",F2514="incels")</f>
        <v>0</v>
      </c>
      <c r="I2514" s="11" t="b">
        <f>AND(C2514="incels",F2514="neutre")</f>
        <v>0</v>
      </c>
      <c r="J2514" s="11" t="b">
        <f>AND(C2514="neutre",F2514="neutre")</f>
        <v>1</v>
      </c>
      <c r="K2514" s="12" t="b">
        <f>AND(C2514="neutre",F2514="incels")</f>
        <v>0</v>
      </c>
    </row>
    <row r="2515" spans="1:11" ht="15.75" customHeight="1" x14ac:dyDescent="0.15">
      <c r="A2515" s="39" t="s">
        <v>5889</v>
      </c>
      <c r="B2515" s="40">
        <v>5922</v>
      </c>
      <c r="C2515" s="41" t="s">
        <v>2</v>
      </c>
      <c r="D2515" s="42">
        <v>0</v>
      </c>
      <c r="E2515" s="42">
        <v>1</v>
      </c>
      <c r="F2515" s="9" t="s">
        <v>2</v>
      </c>
      <c r="G2515" s="11">
        <f>IF(C2515=F2515,1,0)</f>
        <v>1</v>
      </c>
      <c r="H2515" s="11" t="b">
        <f>AND(C2515="incels",F2515="incels")</f>
        <v>0</v>
      </c>
      <c r="I2515" s="11" t="b">
        <f>AND(C2515="incels",F2515="neutre")</f>
        <v>0</v>
      </c>
      <c r="J2515" s="11" t="b">
        <f>AND(C2515="neutre",F2515="neutre")</f>
        <v>1</v>
      </c>
      <c r="K2515" s="12" t="b">
        <f>AND(C2515="neutre",F2515="incels")</f>
        <v>0</v>
      </c>
    </row>
    <row r="2516" spans="1:11" ht="15.75" customHeight="1" x14ac:dyDescent="0.15">
      <c r="A2516" s="39" t="s">
        <v>6797</v>
      </c>
      <c r="B2516" s="40">
        <v>6841</v>
      </c>
      <c r="C2516" s="41" t="s">
        <v>2</v>
      </c>
      <c r="D2516" s="42">
        <v>0</v>
      </c>
      <c r="E2516" s="42">
        <v>1</v>
      </c>
      <c r="F2516" s="9" t="s">
        <v>2</v>
      </c>
      <c r="G2516" s="11">
        <f>IF(C2516=F2516,1,0)</f>
        <v>1</v>
      </c>
      <c r="H2516" s="11" t="b">
        <f>AND(C2516="incels",F2516="incels")</f>
        <v>0</v>
      </c>
      <c r="I2516" s="11" t="b">
        <f>AND(C2516="incels",F2516="neutre")</f>
        <v>0</v>
      </c>
      <c r="J2516" s="11" t="b">
        <f>AND(C2516="neutre",F2516="neutre")</f>
        <v>1</v>
      </c>
      <c r="K2516" s="12" t="b">
        <f>AND(C2516="neutre",F2516="incels")</f>
        <v>0</v>
      </c>
    </row>
    <row r="2517" spans="1:11" ht="15.75" customHeight="1" x14ac:dyDescent="0.15">
      <c r="A2517" s="39" t="s">
        <v>2344</v>
      </c>
      <c r="B2517" s="40">
        <v>2346</v>
      </c>
      <c r="C2517" s="41" t="s">
        <v>2</v>
      </c>
      <c r="D2517" s="42">
        <v>0</v>
      </c>
      <c r="E2517" s="42">
        <v>1</v>
      </c>
      <c r="F2517" s="9" t="s">
        <v>2</v>
      </c>
      <c r="G2517" s="11">
        <f>IF(C2517=F2517,1,0)</f>
        <v>1</v>
      </c>
      <c r="H2517" s="11" t="b">
        <f>AND(C2517="incels",F2517="incels")</f>
        <v>0</v>
      </c>
      <c r="I2517" s="11" t="b">
        <f>AND(C2517="incels",F2517="neutre")</f>
        <v>0</v>
      </c>
      <c r="J2517" s="11" t="b">
        <f>AND(C2517="neutre",F2517="neutre")</f>
        <v>1</v>
      </c>
      <c r="K2517" s="12" t="b">
        <f>AND(C2517="neutre",F2517="incels")</f>
        <v>0</v>
      </c>
    </row>
    <row r="2518" spans="1:11" ht="15.75" customHeight="1" x14ac:dyDescent="0.15">
      <c r="A2518" s="39" t="s">
        <v>9548</v>
      </c>
      <c r="B2518" s="40">
        <v>9625</v>
      </c>
      <c r="C2518" s="41" t="s">
        <v>2</v>
      </c>
      <c r="D2518" s="42">
        <v>0</v>
      </c>
      <c r="E2518" s="42">
        <v>1</v>
      </c>
      <c r="F2518" s="9" t="s">
        <v>2</v>
      </c>
      <c r="G2518" s="11">
        <f>IF(C2518=F2518,1,0)</f>
        <v>1</v>
      </c>
      <c r="H2518" s="11" t="b">
        <f>AND(C2518="incels",F2518="incels")</f>
        <v>0</v>
      </c>
      <c r="I2518" s="11" t="b">
        <f>AND(C2518="incels",F2518="neutre")</f>
        <v>0</v>
      </c>
      <c r="J2518" s="11" t="b">
        <f>AND(C2518="neutre",F2518="neutre")</f>
        <v>1</v>
      </c>
      <c r="K2518" s="12" t="b">
        <f>AND(C2518="neutre",F2518="incels")</f>
        <v>0</v>
      </c>
    </row>
    <row r="2519" spans="1:11" ht="15.75" customHeight="1" x14ac:dyDescent="0.15">
      <c r="A2519" s="39" t="s">
        <v>3044</v>
      </c>
      <c r="B2519" s="40">
        <v>3047</v>
      </c>
      <c r="C2519" s="41" t="s">
        <v>1</v>
      </c>
      <c r="D2519" s="42">
        <v>0</v>
      </c>
      <c r="E2519" s="42">
        <v>0</v>
      </c>
      <c r="F2519" s="9" t="s">
        <v>2</v>
      </c>
      <c r="G2519" s="11">
        <f>IF(C2519=F2519,1,0)</f>
        <v>0</v>
      </c>
      <c r="H2519" s="11" t="b">
        <f>AND(C2519="incels",F2519="incels")</f>
        <v>0</v>
      </c>
      <c r="I2519" s="11" t="b">
        <f>AND(C2519="incels",F2519="neutre")</f>
        <v>1</v>
      </c>
      <c r="J2519" s="11" t="b">
        <f>AND(C2519="neutre",F2519="neutre")</f>
        <v>0</v>
      </c>
      <c r="K2519" s="12" t="b">
        <f>AND(C2519="neutre",F2519="incels")</f>
        <v>0</v>
      </c>
    </row>
    <row r="2520" spans="1:11" ht="15.75" customHeight="1" x14ac:dyDescent="0.15">
      <c r="A2520" s="39" t="s">
        <v>1185</v>
      </c>
      <c r="B2520" s="40">
        <v>1186</v>
      </c>
      <c r="C2520" s="41" t="s">
        <v>2</v>
      </c>
      <c r="D2520" s="42">
        <v>0</v>
      </c>
      <c r="E2520" s="42">
        <v>1</v>
      </c>
      <c r="F2520" s="9" t="s">
        <v>2</v>
      </c>
      <c r="G2520" s="11">
        <f>IF(C2520=F2520,1,0)</f>
        <v>1</v>
      </c>
      <c r="H2520" s="11" t="b">
        <f>AND(C2520="incels",F2520="incels")</f>
        <v>0</v>
      </c>
      <c r="I2520" s="11" t="b">
        <f>AND(C2520="incels",F2520="neutre")</f>
        <v>0</v>
      </c>
      <c r="J2520" s="11" t="b">
        <f>AND(C2520="neutre",F2520="neutre")</f>
        <v>1</v>
      </c>
      <c r="K2520" s="12" t="b">
        <f>AND(C2520="neutre",F2520="incels")</f>
        <v>0</v>
      </c>
    </row>
    <row r="2521" spans="1:11" ht="15.75" customHeight="1" x14ac:dyDescent="0.15">
      <c r="A2521" s="39" t="s">
        <v>5236</v>
      </c>
      <c r="B2521" s="40">
        <v>5258</v>
      </c>
      <c r="C2521" s="41" t="s">
        <v>2</v>
      </c>
      <c r="D2521" s="42">
        <v>0</v>
      </c>
      <c r="E2521" s="42">
        <v>1</v>
      </c>
      <c r="F2521" s="9" t="s">
        <v>2</v>
      </c>
      <c r="G2521" s="11">
        <f>IF(C2521=F2521,1,0)</f>
        <v>1</v>
      </c>
      <c r="H2521" s="11" t="b">
        <f>AND(C2521="incels",F2521="incels")</f>
        <v>0</v>
      </c>
      <c r="I2521" s="11" t="b">
        <f>AND(C2521="incels",F2521="neutre")</f>
        <v>0</v>
      </c>
      <c r="J2521" s="11" t="b">
        <f>AND(C2521="neutre",F2521="neutre")</f>
        <v>1</v>
      </c>
      <c r="K2521" s="12" t="b">
        <f>AND(C2521="neutre",F2521="incels")</f>
        <v>0</v>
      </c>
    </row>
    <row r="2522" spans="1:11" ht="15.75" customHeight="1" x14ac:dyDescent="0.15">
      <c r="A2522" s="39" t="s">
        <v>4412</v>
      </c>
      <c r="B2522" s="40">
        <v>4421</v>
      </c>
      <c r="C2522" s="41" t="s">
        <v>2</v>
      </c>
      <c r="D2522" s="42">
        <v>0</v>
      </c>
      <c r="E2522" s="42">
        <v>1</v>
      </c>
      <c r="F2522" s="9" t="s">
        <v>2</v>
      </c>
      <c r="G2522" s="11">
        <f>IF(C2522=F2522,1,0)</f>
        <v>1</v>
      </c>
      <c r="H2522" s="11" t="b">
        <f>AND(C2522="incels",F2522="incels")</f>
        <v>0</v>
      </c>
      <c r="I2522" s="11" t="b">
        <f>AND(C2522="incels",F2522="neutre")</f>
        <v>0</v>
      </c>
      <c r="J2522" s="11" t="b">
        <f>AND(C2522="neutre",F2522="neutre")</f>
        <v>1</v>
      </c>
      <c r="K2522" s="12" t="b">
        <f>AND(C2522="neutre",F2522="incels")</f>
        <v>0</v>
      </c>
    </row>
    <row r="2523" spans="1:11" ht="15.75" customHeight="1" x14ac:dyDescent="0.15">
      <c r="A2523" s="39" t="s">
        <v>3306</v>
      </c>
      <c r="B2523" s="40">
        <v>3309</v>
      </c>
      <c r="C2523" s="41" t="s">
        <v>2</v>
      </c>
      <c r="D2523" s="42">
        <v>0</v>
      </c>
      <c r="E2523" s="42">
        <v>1</v>
      </c>
      <c r="F2523" s="9" t="s">
        <v>2</v>
      </c>
      <c r="G2523" s="11">
        <f>IF(C2523=F2523,1,0)</f>
        <v>1</v>
      </c>
      <c r="H2523" s="11" t="b">
        <f>AND(C2523="incels",F2523="incels")</f>
        <v>0</v>
      </c>
      <c r="I2523" s="11" t="b">
        <f>AND(C2523="incels",F2523="neutre")</f>
        <v>0</v>
      </c>
      <c r="J2523" s="11" t="b">
        <f>AND(C2523="neutre",F2523="neutre")</f>
        <v>1</v>
      </c>
      <c r="K2523" s="12" t="b">
        <f>AND(C2523="neutre",F2523="incels")</f>
        <v>0</v>
      </c>
    </row>
    <row r="2524" spans="1:11" ht="15.75" customHeight="1" x14ac:dyDescent="0.15">
      <c r="A2524" s="39" t="s">
        <v>6860</v>
      </c>
      <c r="B2524" s="40">
        <v>6904</v>
      </c>
      <c r="C2524" s="41" t="s">
        <v>2</v>
      </c>
      <c r="D2524" s="42">
        <v>0</v>
      </c>
      <c r="E2524" s="42">
        <v>1</v>
      </c>
      <c r="F2524" s="9" t="s">
        <v>2</v>
      </c>
      <c r="G2524" s="11">
        <f>IF(C2524=F2524,1,0)</f>
        <v>1</v>
      </c>
      <c r="H2524" s="11" t="b">
        <f>AND(C2524="incels",F2524="incels")</f>
        <v>0</v>
      </c>
      <c r="I2524" s="11" t="b">
        <f>AND(C2524="incels",F2524="neutre")</f>
        <v>0</v>
      </c>
      <c r="J2524" s="11" t="b">
        <f>AND(C2524="neutre",F2524="neutre")</f>
        <v>1</v>
      </c>
      <c r="K2524" s="12" t="b">
        <f>AND(C2524="neutre",F2524="incels")</f>
        <v>0</v>
      </c>
    </row>
    <row r="2525" spans="1:11" ht="15.75" customHeight="1" x14ac:dyDescent="0.15">
      <c r="A2525" s="39" t="s">
        <v>2093</v>
      </c>
      <c r="B2525" s="40">
        <v>2095</v>
      </c>
      <c r="C2525" s="41" t="s">
        <v>2</v>
      </c>
      <c r="D2525" s="42">
        <v>0</v>
      </c>
      <c r="E2525" s="42">
        <v>1</v>
      </c>
      <c r="F2525" s="9" t="s">
        <v>2</v>
      </c>
      <c r="G2525" s="11">
        <f>IF(C2525=F2525,1,0)</f>
        <v>1</v>
      </c>
      <c r="H2525" s="11" t="b">
        <f>AND(C2525="incels",F2525="incels")</f>
        <v>0</v>
      </c>
      <c r="I2525" s="11" t="b">
        <f>AND(C2525="incels",F2525="neutre")</f>
        <v>0</v>
      </c>
      <c r="J2525" s="11" t="b">
        <f>AND(C2525="neutre",F2525="neutre")</f>
        <v>1</v>
      </c>
      <c r="K2525" s="12" t="b">
        <f>AND(C2525="neutre",F2525="incels")</f>
        <v>0</v>
      </c>
    </row>
    <row r="2526" spans="1:11" ht="15.75" customHeight="1" x14ac:dyDescent="0.15">
      <c r="A2526" s="39" t="s">
        <v>131</v>
      </c>
      <c r="B2526" s="40">
        <v>128</v>
      </c>
      <c r="C2526" s="41" t="s">
        <v>2</v>
      </c>
      <c r="D2526" s="42">
        <v>0</v>
      </c>
      <c r="E2526" s="42">
        <v>1</v>
      </c>
      <c r="F2526" s="9" t="s">
        <v>2</v>
      </c>
      <c r="G2526" s="11">
        <f>IF(C2526=F2526,1,0)</f>
        <v>1</v>
      </c>
      <c r="H2526" s="11" t="b">
        <f>AND(C2526="incels",F2526="incels")</f>
        <v>0</v>
      </c>
      <c r="I2526" s="11" t="b">
        <f>AND(C2526="incels",F2526="neutre")</f>
        <v>0</v>
      </c>
      <c r="J2526" s="11" t="b">
        <f>AND(C2526="neutre",F2526="neutre")</f>
        <v>1</v>
      </c>
      <c r="K2526" s="12" t="b">
        <f>AND(C2526="neutre",F2526="incels")</f>
        <v>0</v>
      </c>
    </row>
    <row r="2527" spans="1:11" ht="15.75" customHeight="1" x14ac:dyDescent="0.15">
      <c r="A2527" s="39" t="s">
        <v>1217</v>
      </c>
      <c r="B2527" s="40">
        <v>1218</v>
      </c>
      <c r="C2527" s="41" t="s">
        <v>2</v>
      </c>
      <c r="D2527" s="42">
        <v>0</v>
      </c>
      <c r="E2527" s="42">
        <v>1</v>
      </c>
      <c r="F2527" s="9" t="s">
        <v>2</v>
      </c>
      <c r="G2527" s="11">
        <f>IF(C2527=F2527,1,0)</f>
        <v>1</v>
      </c>
      <c r="H2527" s="11" t="b">
        <f>AND(C2527="incels",F2527="incels")</f>
        <v>0</v>
      </c>
      <c r="I2527" s="11" t="b">
        <f>AND(C2527="incels",F2527="neutre")</f>
        <v>0</v>
      </c>
      <c r="J2527" s="11" t="b">
        <f>AND(C2527="neutre",F2527="neutre")</f>
        <v>1</v>
      </c>
      <c r="K2527" s="12" t="b">
        <f>AND(C2527="neutre",F2527="incels")</f>
        <v>0</v>
      </c>
    </row>
    <row r="2528" spans="1:11" ht="15.75" customHeight="1" x14ac:dyDescent="0.15">
      <c r="A2528" s="39" t="s">
        <v>8422</v>
      </c>
      <c r="B2528" s="40">
        <v>8485</v>
      </c>
      <c r="C2528" s="41" t="s">
        <v>1</v>
      </c>
      <c r="D2528" s="42">
        <v>0</v>
      </c>
      <c r="E2528" s="42">
        <v>0</v>
      </c>
      <c r="F2528" s="9" t="s">
        <v>2</v>
      </c>
      <c r="G2528" s="11">
        <f>IF(C2528=F2528,1,0)</f>
        <v>0</v>
      </c>
      <c r="H2528" s="11" t="b">
        <f>AND(C2528="incels",F2528="incels")</f>
        <v>0</v>
      </c>
      <c r="I2528" s="11" t="b">
        <f>AND(C2528="incels",F2528="neutre")</f>
        <v>1</v>
      </c>
      <c r="J2528" s="11" t="b">
        <f>AND(C2528="neutre",F2528="neutre")</f>
        <v>0</v>
      </c>
      <c r="K2528" s="12" t="b">
        <f>AND(C2528="neutre",F2528="incels")</f>
        <v>0</v>
      </c>
    </row>
    <row r="2529" spans="1:11" ht="15.75" customHeight="1" x14ac:dyDescent="0.15">
      <c r="A2529" s="39" t="s">
        <v>2563</v>
      </c>
      <c r="B2529" s="40">
        <v>2565</v>
      </c>
      <c r="C2529" s="41" t="s">
        <v>2</v>
      </c>
      <c r="D2529" s="42">
        <v>0</v>
      </c>
      <c r="E2529" s="42">
        <v>1</v>
      </c>
      <c r="F2529" s="9" t="s">
        <v>2</v>
      </c>
      <c r="G2529" s="11">
        <f>IF(C2529=F2529,1,0)</f>
        <v>1</v>
      </c>
      <c r="H2529" s="11" t="b">
        <f>AND(C2529="incels",F2529="incels")</f>
        <v>0</v>
      </c>
      <c r="I2529" s="11" t="b">
        <f>AND(C2529="incels",F2529="neutre")</f>
        <v>0</v>
      </c>
      <c r="J2529" s="11" t="b">
        <f>AND(C2529="neutre",F2529="neutre")</f>
        <v>1</v>
      </c>
      <c r="K2529" s="12" t="b">
        <f>AND(C2529="neutre",F2529="incels")</f>
        <v>0</v>
      </c>
    </row>
    <row r="2530" spans="1:11" ht="15.75" customHeight="1" x14ac:dyDescent="0.15">
      <c r="A2530" s="39" t="s">
        <v>2236</v>
      </c>
      <c r="B2530" s="40">
        <v>2238</v>
      </c>
      <c r="C2530" s="41" t="s">
        <v>2</v>
      </c>
      <c r="D2530" s="42">
        <v>0</v>
      </c>
      <c r="E2530" s="42">
        <v>1</v>
      </c>
      <c r="F2530" s="9" t="s">
        <v>2</v>
      </c>
      <c r="G2530" s="11">
        <f>IF(C2530=F2530,1,0)</f>
        <v>1</v>
      </c>
      <c r="H2530" s="11" t="b">
        <f>AND(C2530="incels",F2530="incels")</f>
        <v>0</v>
      </c>
      <c r="I2530" s="11" t="b">
        <f>AND(C2530="incels",F2530="neutre")</f>
        <v>0</v>
      </c>
      <c r="J2530" s="11" t="b">
        <f>AND(C2530="neutre",F2530="neutre")</f>
        <v>1</v>
      </c>
      <c r="K2530" s="12" t="b">
        <f>AND(C2530="neutre",F2530="incels")</f>
        <v>0</v>
      </c>
    </row>
    <row r="2531" spans="1:11" ht="15.75" customHeight="1" x14ac:dyDescent="0.15">
      <c r="A2531" s="39" t="s">
        <v>1459</v>
      </c>
      <c r="B2531" s="40">
        <v>1460</v>
      </c>
      <c r="C2531" s="41" t="s">
        <v>1</v>
      </c>
      <c r="D2531" s="42">
        <v>1</v>
      </c>
      <c r="E2531" s="42">
        <v>0</v>
      </c>
      <c r="F2531" s="9" t="s">
        <v>2</v>
      </c>
      <c r="G2531" s="11">
        <f>IF(C2531=F2531,1,0)</f>
        <v>0</v>
      </c>
      <c r="H2531" s="11" t="b">
        <f>AND(C2531="incels",F2531="incels")</f>
        <v>0</v>
      </c>
      <c r="I2531" s="11" t="b">
        <f>AND(C2531="incels",F2531="neutre")</f>
        <v>1</v>
      </c>
      <c r="J2531" s="11" t="b">
        <f>AND(C2531="neutre",F2531="neutre")</f>
        <v>0</v>
      </c>
      <c r="K2531" s="12" t="b">
        <f>AND(C2531="neutre",F2531="incels")</f>
        <v>0</v>
      </c>
    </row>
    <row r="2532" spans="1:11" ht="15.75" customHeight="1" x14ac:dyDescent="0.15">
      <c r="A2532" s="39" t="s">
        <v>9128</v>
      </c>
      <c r="B2532" s="40">
        <v>9199</v>
      </c>
      <c r="C2532" s="41" t="s">
        <v>2</v>
      </c>
      <c r="D2532" s="42">
        <v>0</v>
      </c>
      <c r="E2532" s="42">
        <v>1</v>
      </c>
      <c r="F2532" s="9" t="s">
        <v>2</v>
      </c>
      <c r="G2532" s="11">
        <f>IF(C2532=F2532,1,0)</f>
        <v>1</v>
      </c>
      <c r="H2532" s="11" t="b">
        <f>AND(C2532="incels",F2532="incels")</f>
        <v>0</v>
      </c>
      <c r="I2532" s="11" t="b">
        <f>AND(C2532="incels",F2532="neutre")</f>
        <v>0</v>
      </c>
      <c r="J2532" s="11" t="b">
        <f>AND(C2532="neutre",F2532="neutre")</f>
        <v>1</v>
      </c>
      <c r="K2532" s="12" t="b">
        <f>AND(C2532="neutre",F2532="incels")</f>
        <v>0</v>
      </c>
    </row>
    <row r="2533" spans="1:11" ht="15.75" customHeight="1" x14ac:dyDescent="0.15">
      <c r="A2533" s="39" t="s">
        <v>70</v>
      </c>
      <c r="B2533" s="40">
        <v>67</v>
      </c>
      <c r="C2533" s="41" t="s">
        <v>2</v>
      </c>
      <c r="D2533" s="42">
        <v>0</v>
      </c>
      <c r="E2533" s="42">
        <v>1</v>
      </c>
      <c r="F2533" s="9" t="s">
        <v>2</v>
      </c>
      <c r="G2533" s="11">
        <f>IF(C2533=F2533,1,0)</f>
        <v>1</v>
      </c>
      <c r="H2533" s="11" t="b">
        <f>AND(C2533="incels",F2533="incels")</f>
        <v>0</v>
      </c>
      <c r="I2533" s="11" t="b">
        <f>AND(C2533="incels",F2533="neutre")</f>
        <v>0</v>
      </c>
      <c r="J2533" s="11" t="b">
        <f>AND(C2533="neutre",F2533="neutre")</f>
        <v>1</v>
      </c>
      <c r="K2533" s="12" t="b">
        <f>AND(C2533="neutre",F2533="incels")</f>
        <v>0</v>
      </c>
    </row>
    <row r="2534" spans="1:11" ht="15.75" customHeight="1" x14ac:dyDescent="0.15">
      <c r="A2534" s="39" t="s">
        <v>6415</v>
      </c>
      <c r="B2534" s="40">
        <v>6454</v>
      </c>
      <c r="C2534" s="41" t="s">
        <v>2</v>
      </c>
      <c r="D2534" s="42">
        <v>0</v>
      </c>
      <c r="E2534" s="42">
        <v>1</v>
      </c>
      <c r="F2534" s="9" t="s">
        <v>2</v>
      </c>
      <c r="G2534" s="11">
        <f>IF(C2534=F2534,1,0)</f>
        <v>1</v>
      </c>
      <c r="H2534" s="11" t="b">
        <f>AND(C2534="incels",F2534="incels")</f>
        <v>0</v>
      </c>
      <c r="I2534" s="11" t="b">
        <f>AND(C2534="incels",F2534="neutre")</f>
        <v>0</v>
      </c>
      <c r="J2534" s="11" t="b">
        <f>AND(C2534="neutre",F2534="neutre")</f>
        <v>1</v>
      </c>
      <c r="K2534" s="12" t="b">
        <f>AND(C2534="neutre",F2534="incels")</f>
        <v>0</v>
      </c>
    </row>
    <row r="2535" spans="1:11" ht="15.75" customHeight="1" x14ac:dyDescent="0.15">
      <c r="A2535" s="39" t="s">
        <v>1840</v>
      </c>
      <c r="B2535" s="40">
        <v>1842</v>
      </c>
      <c r="C2535" s="41" t="s">
        <v>2</v>
      </c>
      <c r="D2535" s="42">
        <v>0</v>
      </c>
      <c r="E2535" s="42">
        <v>1</v>
      </c>
      <c r="F2535" s="9" t="s">
        <v>2</v>
      </c>
      <c r="G2535" s="11">
        <f>IF(C2535=F2535,1,0)</f>
        <v>1</v>
      </c>
      <c r="H2535" s="11" t="b">
        <f>AND(C2535="incels",F2535="incels")</f>
        <v>0</v>
      </c>
      <c r="I2535" s="11" t="b">
        <f>AND(C2535="incels",F2535="neutre")</f>
        <v>0</v>
      </c>
      <c r="J2535" s="11" t="b">
        <f>AND(C2535="neutre",F2535="neutre")</f>
        <v>1</v>
      </c>
      <c r="K2535" s="12" t="b">
        <f>AND(C2535="neutre",F2535="incels")</f>
        <v>0</v>
      </c>
    </row>
    <row r="2536" spans="1:11" ht="15.75" customHeight="1" x14ac:dyDescent="0.15">
      <c r="A2536" s="39" t="s">
        <v>854</v>
      </c>
      <c r="B2536" s="40">
        <v>853</v>
      </c>
      <c r="C2536" s="41" t="s">
        <v>1</v>
      </c>
      <c r="D2536" s="42">
        <v>0</v>
      </c>
      <c r="E2536" s="42">
        <v>0</v>
      </c>
      <c r="F2536" s="9" t="s">
        <v>2</v>
      </c>
      <c r="G2536" s="11">
        <f>IF(C2536=F2536,1,0)</f>
        <v>0</v>
      </c>
      <c r="H2536" s="11" t="b">
        <f>AND(C2536="incels",F2536="incels")</f>
        <v>0</v>
      </c>
      <c r="I2536" s="11" t="b">
        <f>AND(C2536="incels",F2536="neutre")</f>
        <v>1</v>
      </c>
      <c r="J2536" s="11" t="b">
        <f>AND(C2536="neutre",F2536="neutre")</f>
        <v>0</v>
      </c>
      <c r="K2536" s="12" t="b">
        <f>AND(C2536="neutre",F2536="incels")</f>
        <v>0</v>
      </c>
    </row>
    <row r="2537" spans="1:11" ht="15.75" customHeight="1" x14ac:dyDescent="0.15">
      <c r="A2537" s="39" t="s">
        <v>4696</v>
      </c>
      <c r="B2537" s="40">
        <v>4708</v>
      </c>
      <c r="C2537" s="41" t="s">
        <v>2</v>
      </c>
      <c r="D2537" s="42">
        <v>0</v>
      </c>
      <c r="E2537" s="42">
        <v>1</v>
      </c>
      <c r="F2537" s="9" t="s">
        <v>2</v>
      </c>
      <c r="G2537" s="11">
        <f>IF(C2537=F2537,1,0)</f>
        <v>1</v>
      </c>
      <c r="H2537" s="11" t="b">
        <f>AND(C2537="incels",F2537="incels")</f>
        <v>0</v>
      </c>
      <c r="I2537" s="11" t="b">
        <f>AND(C2537="incels",F2537="neutre")</f>
        <v>0</v>
      </c>
      <c r="J2537" s="11" t="b">
        <f>AND(C2537="neutre",F2537="neutre")</f>
        <v>1</v>
      </c>
      <c r="K2537" s="12" t="b">
        <f>AND(C2537="neutre",F2537="incels")</f>
        <v>0</v>
      </c>
    </row>
    <row r="2538" spans="1:11" ht="15.75" customHeight="1" x14ac:dyDescent="0.15">
      <c r="A2538" s="39" t="s">
        <v>4310</v>
      </c>
      <c r="B2538" s="40">
        <v>4319</v>
      </c>
      <c r="C2538" s="41" t="s">
        <v>2</v>
      </c>
      <c r="D2538" s="42">
        <v>0</v>
      </c>
      <c r="E2538" s="42">
        <v>1</v>
      </c>
      <c r="F2538" s="9" t="s">
        <v>2</v>
      </c>
      <c r="G2538" s="11">
        <f>IF(C2538=F2538,1,0)</f>
        <v>1</v>
      </c>
      <c r="H2538" s="11" t="b">
        <f>AND(C2538="incels",F2538="incels")</f>
        <v>0</v>
      </c>
      <c r="I2538" s="11" t="b">
        <f>AND(C2538="incels",F2538="neutre")</f>
        <v>0</v>
      </c>
      <c r="J2538" s="11" t="b">
        <f>AND(C2538="neutre",F2538="neutre")</f>
        <v>1</v>
      </c>
      <c r="K2538" s="12" t="b">
        <f>AND(C2538="neutre",F2538="incels")</f>
        <v>0</v>
      </c>
    </row>
    <row r="2539" spans="1:11" ht="15.75" customHeight="1" x14ac:dyDescent="0.15">
      <c r="A2539" s="39" t="s">
        <v>7778</v>
      </c>
      <c r="B2539" s="40">
        <v>7835</v>
      </c>
      <c r="C2539" s="41" t="s">
        <v>2</v>
      </c>
      <c r="D2539" s="42">
        <v>0</v>
      </c>
      <c r="E2539" s="42">
        <v>1</v>
      </c>
      <c r="F2539" s="9" t="s">
        <v>2</v>
      </c>
      <c r="G2539" s="11">
        <f>IF(C2539=F2539,1,0)</f>
        <v>1</v>
      </c>
      <c r="H2539" s="11" t="b">
        <f>AND(C2539="incels",F2539="incels")</f>
        <v>0</v>
      </c>
      <c r="I2539" s="11" t="b">
        <f>AND(C2539="incels",F2539="neutre")</f>
        <v>0</v>
      </c>
      <c r="J2539" s="11" t="b">
        <f>AND(C2539="neutre",F2539="neutre")</f>
        <v>1</v>
      </c>
      <c r="K2539" s="12" t="b">
        <f>AND(C2539="neutre",F2539="incels")</f>
        <v>0</v>
      </c>
    </row>
    <row r="2540" spans="1:11" ht="15.75" customHeight="1" x14ac:dyDescent="0.15">
      <c r="A2540" s="39" t="s">
        <v>1668</v>
      </c>
      <c r="B2540" s="40">
        <v>1670</v>
      </c>
      <c r="C2540" s="41" t="s">
        <v>2</v>
      </c>
      <c r="D2540" s="42">
        <v>0</v>
      </c>
      <c r="E2540" s="42">
        <v>1</v>
      </c>
      <c r="F2540" s="9" t="s">
        <v>2</v>
      </c>
      <c r="G2540" s="11">
        <f>IF(C2540=F2540,1,0)</f>
        <v>1</v>
      </c>
      <c r="H2540" s="11" t="b">
        <f>AND(C2540="incels",F2540="incels")</f>
        <v>0</v>
      </c>
      <c r="I2540" s="11" t="b">
        <f>AND(C2540="incels",F2540="neutre")</f>
        <v>0</v>
      </c>
      <c r="J2540" s="11" t="b">
        <f>AND(C2540="neutre",F2540="neutre")</f>
        <v>1</v>
      </c>
      <c r="K2540" s="12" t="b">
        <f>AND(C2540="neutre",F2540="incels")</f>
        <v>0</v>
      </c>
    </row>
    <row r="2541" spans="1:11" ht="15.75" customHeight="1" x14ac:dyDescent="0.15">
      <c r="A2541" s="39" t="s">
        <v>1281</v>
      </c>
      <c r="B2541" s="40">
        <v>1282</v>
      </c>
      <c r="C2541" s="41" t="s">
        <v>2</v>
      </c>
      <c r="D2541" s="42">
        <v>0</v>
      </c>
      <c r="E2541" s="42">
        <v>1</v>
      </c>
      <c r="F2541" s="9" t="s">
        <v>2</v>
      </c>
      <c r="G2541" s="11">
        <f>IF(C2541=F2541,1,0)</f>
        <v>1</v>
      </c>
      <c r="H2541" s="11" t="b">
        <f>AND(C2541="incels",F2541="incels")</f>
        <v>0</v>
      </c>
      <c r="I2541" s="11" t="b">
        <f>AND(C2541="incels",F2541="neutre")</f>
        <v>0</v>
      </c>
      <c r="J2541" s="11" t="b">
        <f>AND(C2541="neutre",F2541="neutre")</f>
        <v>1</v>
      </c>
      <c r="K2541" s="12" t="b">
        <f>AND(C2541="neutre",F2541="incels")</f>
        <v>0</v>
      </c>
    </row>
    <row r="2542" spans="1:11" ht="15.75" customHeight="1" x14ac:dyDescent="0.15">
      <c r="A2542" s="39" t="s">
        <v>334</v>
      </c>
      <c r="B2542" s="40">
        <v>332</v>
      </c>
      <c r="C2542" s="41" t="s">
        <v>2</v>
      </c>
      <c r="D2542" s="42">
        <v>0</v>
      </c>
      <c r="E2542" s="42">
        <v>1</v>
      </c>
      <c r="F2542" s="9" t="s">
        <v>2</v>
      </c>
      <c r="G2542" s="11">
        <f>IF(C2542=F2542,1,0)</f>
        <v>1</v>
      </c>
      <c r="H2542" s="11" t="b">
        <f>AND(C2542="incels",F2542="incels")</f>
        <v>0</v>
      </c>
      <c r="I2542" s="11" t="b">
        <f>AND(C2542="incels",F2542="neutre")</f>
        <v>0</v>
      </c>
      <c r="J2542" s="11" t="b">
        <f>AND(C2542="neutre",F2542="neutre")</f>
        <v>1</v>
      </c>
      <c r="K2542" s="12" t="b">
        <f>AND(C2542="neutre",F2542="incels")</f>
        <v>0</v>
      </c>
    </row>
    <row r="2543" spans="1:11" ht="15.75" customHeight="1" x14ac:dyDescent="0.15">
      <c r="A2543" s="39" t="s">
        <v>2601</v>
      </c>
      <c r="B2543" s="40">
        <v>2603</v>
      </c>
      <c r="C2543" s="41" t="s">
        <v>2</v>
      </c>
      <c r="D2543" s="42">
        <v>0</v>
      </c>
      <c r="E2543" s="42">
        <v>1</v>
      </c>
      <c r="F2543" s="9" t="s">
        <v>2</v>
      </c>
      <c r="G2543" s="11">
        <f>IF(C2543=F2543,1,0)</f>
        <v>1</v>
      </c>
      <c r="H2543" s="11" t="b">
        <f>AND(C2543="incels",F2543="incels")</f>
        <v>0</v>
      </c>
      <c r="I2543" s="11" t="b">
        <f>AND(C2543="incels",F2543="neutre")</f>
        <v>0</v>
      </c>
      <c r="J2543" s="11" t="b">
        <f>AND(C2543="neutre",F2543="neutre")</f>
        <v>1</v>
      </c>
      <c r="K2543" s="12" t="b">
        <f>AND(C2543="neutre",F2543="incels")</f>
        <v>0</v>
      </c>
    </row>
    <row r="2544" spans="1:11" ht="15.75" customHeight="1" x14ac:dyDescent="0.15">
      <c r="A2544" s="39" t="s">
        <v>227</v>
      </c>
      <c r="B2544" s="40">
        <v>225</v>
      </c>
      <c r="C2544" s="41" t="s">
        <v>2</v>
      </c>
      <c r="D2544" s="42">
        <v>0</v>
      </c>
      <c r="E2544" s="42">
        <v>1</v>
      </c>
      <c r="F2544" s="9" t="s">
        <v>2</v>
      </c>
      <c r="G2544" s="11">
        <f>IF(C2544=F2544,1,0)</f>
        <v>1</v>
      </c>
      <c r="H2544" s="11" t="b">
        <f>AND(C2544="incels",F2544="incels")</f>
        <v>0</v>
      </c>
      <c r="I2544" s="11" t="b">
        <f>AND(C2544="incels",F2544="neutre")</f>
        <v>0</v>
      </c>
      <c r="J2544" s="11" t="b">
        <f>AND(C2544="neutre",F2544="neutre")</f>
        <v>1</v>
      </c>
      <c r="K2544" s="12" t="b">
        <f>AND(C2544="neutre",F2544="incels")</f>
        <v>0</v>
      </c>
    </row>
    <row r="2545" spans="1:11" ht="15.75" customHeight="1" x14ac:dyDescent="0.15">
      <c r="A2545" s="39" t="s">
        <v>7689</v>
      </c>
      <c r="B2545" s="40">
        <v>7745</v>
      </c>
      <c r="C2545" s="41" t="s">
        <v>2</v>
      </c>
      <c r="D2545" s="42">
        <v>0</v>
      </c>
      <c r="E2545" s="42">
        <v>1</v>
      </c>
      <c r="F2545" s="9" t="s">
        <v>2</v>
      </c>
      <c r="G2545" s="11">
        <f>IF(C2545=F2545,1,0)</f>
        <v>1</v>
      </c>
      <c r="H2545" s="11" t="b">
        <f>AND(C2545="incels",F2545="incels")</f>
        <v>0</v>
      </c>
      <c r="I2545" s="11" t="b">
        <f>AND(C2545="incels",F2545="neutre")</f>
        <v>0</v>
      </c>
      <c r="J2545" s="11" t="b">
        <f>AND(C2545="neutre",F2545="neutre")</f>
        <v>1</v>
      </c>
      <c r="K2545" s="12" t="b">
        <f>AND(C2545="neutre",F2545="incels")</f>
        <v>0</v>
      </c>
    </row>
    <row r="2546" spans="1:11" ht="15.75" customHeight="1" x14ac:dyDescent="0.15">
      <c r="A2546" s="39" t="s">
        <v>510</v>
      </c>
      <c r="B2546" s="40">
        <v>508</v>
      </c>
      <c r="C2546" s="41" t="s">
        <v>2</v>
      </c>
      <c r="D2546" s="42">
        <v>0</v>
      </c>
      <c r="E2546" s="42">
        <v>1</v>
      </c>
      <c r="F2546" s="9" t="s">
        <v>2</v>
      </c>
      <c r="G2546" s="11">
        <f>IF(C2546=F2546,1,0)</f>
        <v>1</v>
      </c>
      <c r="H2546" s="11" t="b">
        <f>AND(C2546="incels",F2546="incels")</f>
        <v>0</v>
      </c>
      <c r="I2546" s="11" t="b">
        <f>AND(C2546="incels",F2546="neutre")</f>
        <v>0</v>
      </c>
      <c r="J2546" s="11" t="b">
        <f>AND(C2546="neutre",F2546="neutre")</f>
        <v>1</v>
      </c>
      <c r="K2546" s="12" t="b">
        <f>AND(C2546="neutre",F2546="incels")</f>
        <v>0</v>
      </c>
    </row>
    <row r="2547" spans="1:11" ht="15.75" customHeight="1" x14ac:dyDescent="0.15">
      <c r="A2547" s="39" t="s">
        <v>9767</v>
      </c>
      <c r="B2547" s="40">
        <v>9848</v>
      </c>
      <c r="C2547" s="41" t="s">
        <v>2</v>
      </c>
      <c r="D2547" s="42">
        <v>0</v>
      </c>
      <c r="E2547" s="42">
        <v>1</v>
      </c>
      <c r="F2547" s="9" t="s">
        <v>2</v>
      </c>
      <c r="G2547" s="11">
        <f>IF(C2547=F2547,1,0)</f>
        <v>1</v>
      </c>
      <c r="H2547" s="11" t="b">
        <f>AND(C2547="incels",F2547="incels")</f>
        <v>0</v>
      </c>
      <c r="I2547" s="11" t="b">
        <f>AND(C2547="incels",F2547="neutre")</f>
        <v>0</v>
      </c>
      <c r="J2547" s="11" t="b">
        <f>AND(C2547="neutre",F2547="neutre")</f>
        <v>1</v>
      </c>
      <c r="K2547" s="12" t="b">
        <f>AND(C2547="neutre",F2547="incels")</f>
        <v>0</v>
      </c>
    </row>
    <row r="2548" spans="1:11" ht="15.75" customHeight="1" x14ac:dyDescent="0.15">
      <c r="A2548" s="39" t="s">
        <v>6348</v>
      </c>
      <c r="B2548" s="40">
        <v>6387</v>
      </c>
      <c r="C2548" s="41" t="s">
        <v>2</v>
      </c>
      <c r="D2548" s="42">
        <v>0</v>
      </c>
      <c r="E2548" s="42">
        <v>1</v>
      </c>
      <c r="F2548" s="9" t="s">
        <v>2</v>
      </c>
      <c r="G2548" s="11">
        <f>IF(C2548=F2548,1,0)</f>
        <v>1</v>
      </c>
      <c r="H2548" s="11" t="b">
        <f>AND(C2548="incels",F2548="incels")</f>
        <v>0</v>
      </c>
      <c r="I2548" s="11" t="b">
        <f>AND(C2548="incels",F2548="neutre")</f>
        <v>0</v>
      </c>
      <c r="J2548" s="11" t="b">
        <f>AND(C2548="neutre",F2548="neutre")</f>
        <v>1</v>
      </c>
      <c r="K2548" s="12" t="b">
        <f>AND(C2548="neutre",F2548="incels")</f>
        <v>0</v>
      </c>
    </row>
    <row r="2549" spans="1:11" ht="15.75" customHeight="1" x14ac:dyDescent="0.15">
      <c r="A2549" s="39" t="s">
        <v>5473</v>
      </c>
      <c r="B2549" s="40">
        <v>5502</v>
      </c>
      <c r="C2549" s="41" t="s">
        <v>2</v>
      </c>
      <c r="D2549" s="42">
        <v>0</v>
      </c>
      <c r="E2549" s="42">
        <v>1</v>
      </c>
      <c r="F2549" s="9" t="s">
        <v>2</v>
      </c>
      <c r="G2549" s="11">
        <f>IF(C2549=F2549,1,0)</f>
        <v>1</v>
      </c>
      <c r="H2549" s="11" t="b">
        <f>AND(C2549="incels",F2549="incels")</f>
        <v>0</v>
      </c>
      <c r="I2549" s="11" t="b">
        <f>AND(C2549="incels",F2549="neutre")</f>
        <v>0</v>
      </c>
      <c r="J2549" s="11" t="b">
        <f>AND(C2549="neutre",F2549="neutre")</f>
        <v>1</v>
      </c>
      <c r="K2549" s="12" t="b">
        <f>AND(C2549="neutre",F2549="incels")</f>
        <v>0</v>
      </c>
    </row>
    <row r="2550" spans="1:11" ht="15.75" customHeight="1" x14ac:dyDescent="0.15">
      <c r="A2550" s="39" t="s">
        <v>9022</v>
      </c>
      <c r="B2550" s="40">
        <v>9093</v>
      </c>
      <c r="C2550" s="41" t="s">
        <v>2</v>
      </c>
      <c r="D2550" s="42">
        <v>0</v>
      </c>
      <c r="E2550" s="42">
        <v>1</v>
      </c>
      <c r="F2550" s="9" t="s">
        <v>2</v>
      </c>
      <c r="G2550" s="11">
        <f>IF(C2550=F2550,1,0)</f>
        <v>1</v>
      </c>
      <c r="H2550" s="11" t="b">
        <f>AND(C2550="incels",F2550="incels")</f>
        <v>0</v>
      </c>
      <c r="I2550" s="11" t="b">
        <f>AND(C2550="incels",F2550="neutre")</f>
        <v>0</v>
      </c>
      <c r="J2550" s="11" t="b">
        <f>AND(C2550="neutre",F2550="neutre")</f>
        <v>1</v>
      </c>
      <c r="K2550" s="12" t="b">
        <f>AND(C2550="neutre",F2550="incels")</f>
        <v>0</v>
      </c>
    </row>
    <row r="2551" spans="1:11" ht="15.75" customHeight="1" x14ac:dyDescent="0.15">
      <c r="A2551" s="39" t="s">
        <v>2754</v>
      </c>
      <c r="B2551" s="40">
        <v>2756</v>
      </c>
      <c r="C2551" s="41" t="s">
        <v>2</v>
      </c>
      <c r="D2551" s="42">
        <v>0</v>
      </c>
      <c r="E2551" s="42">
        <v>1</v>
      </c>
      <c r="F2551" s="9" t="s">
        <v>2</v>
      </c>
      <c r="G2551" s="11">
        <f>IF(C2551=F2551,1,0)</f>
        <v>1</v>
      </c>
      <c r="H2551" s="11" t="b">
        <f>AND(C2551="incels",F2551="incels")</f>
        <v>0</v>
      </c>
      <c r="I2551" s="11" t="b">
        <f>AND(C2551="incels",F2551="neutre")</f>
        <v>0</v>
      </c>
      <c r="J2551" s="11" t="b">
        <f>AND(C2551="neutre",F2551="neutre")</f>
        <v>1</v>
      </c>
      <c r="K2551" s="12" t="b">
        <f>AND(C2551="neutre",F2551="incels")</f>
        <v>0</v>
      </c>
    </row>
    <row r="2552" spans="1:11" ht="15.75" customHeight="1" x14ac:dyDescent="0.15">
      <c r="A2552" s="39" t="s">
        <v>787</v>
      </c>
      <c r="B2552" s="40">
        <v>786</v>
      </c>
      <c r="C2552" s="41" t="s">
        <v>2</v>
      </c>
      <c r="D2552" s="42">
        <v>0</v>
      </c>
      <c r="E2552" s="42">
        <v>1</v>
      </c>
      <c r="F2552" s="9" t="s">
        <v>2</v>
      </c>
      <c r="G2552" s="11">
        <f>IF(C2552=F2552,1,0)</f>
        <v>1</v>
      </c>
      <c r="H2552" s="11" t="b">
        <f>AND(C2552="incels",F2552="incels")</f>
        <v>0</v>
      </c>
      <c r="I2552" s="11" t="b">
        <f>AND(C2552="incels",F2552="neutre")</f>
        <v>0</v>
      </c>
      <c r="J2552" s="11" t="b">
        <f>AND(C2552="neutre",F2552="neutre")</f>
        <v>1</v>
      </c>
      <c r="K2552" s="12" t="b">
        <f>AND(C2552="neutre",F2552="incels")</f>
        <v>0</v>
      </c>
    </row>
    <row r="2553" spans="1:11" ht="15.75" customHeight="1" x14ac:dyDescent="0.15">
      <c r="A2553" s="39" t="s">
        <v>2887</v>
      </c>
      <c r="B2553" s="40">
        <v>2889</v>
      </c>
      <c r="C2553" s="41" t="s">
        <v>2</v>
      </c>
      <c r="D2553" s="42">
        <v>0</v>
      </c>
      <c r="E2553" s="42">
        <v>1</v>
      </c>
      <c r="F2553" s="9" t="s">
        <v>2</v>
      </c>
      <c r="G2553" s="11">
        <f>IF(C2553=F2553,1,0)</f>
        <v>1</v>
      </c>
      <c r="H2553" s="11" t="b">
        <f>AND(C2553="incels",F2553="incels")</f>
        <v>0</v>
      </c>
      <c r="I2553" s="11" t="b">
        <f>AND(C2553="incels",F2553="neutre")</f>
        <v>0</v>
      </c>
      <c r="J2553" s="11" t="b">
        <f>AND(C2553="neutre",F2553="neutre")</f>
        <v>1</v>
      </c>
      <c r="K2553" s="12" t="b">
        <f>AND(C2553="neutre",F2553="incels")</f>
        <v>0</v>
      </c>
    </row>
    <row r="2554" spans="1:11" ht="15.75" customHeight="1" x14ac:dyDescent="0.15">
      <c r="A2554" s="39" t="s">
        <v>9203</v>
      </c>
      <c r="B2554" s="40">
        <v>9275</v>
      </c>
      <c r="C2554" s="41" t="s">
        <v>2</v>
      </c>
      <c r="D2554" s="42">
        <v>0</v>
      </c>
      <c r="E2554" s="42">
        <v>1</v>
      </c>
      <c r="F2554" s="9" t="s">
        <v>2</v>
      </c>
      <c r="G2554" s="11">
        <f>IF(C2554=F2554,1,0)</f>
        <v>1</v>
      </c>
      <c r="H2554" s="11" t="b">
        <f>AND(C2554="incels",F2554="incels")</f>
        <v>0</v>
      </c>
      <c r="I2554" s="11" t="b">
        <f>AND(C2554="incels",F2554="neutre")</f>
        <v>0</v>
      </c>
      <c r="J2554" s="11" t="b">
        <f>AND(C2554="neutre",F2554="neutre")</f>
        <v>1</v>
      </c>
      <c r="K2554" s="12" t="b">
        <f>AND(C2554="neutre",F2554="incels")</f>
        <v>0</v>
      </c>
    </row>
    <row r="2555" spans="1:11" ht="15.75" customHeight="1" x14ac:dyDescent="0.15">
      <c r="A2555" s="39" t="s">
        <v>2087</v>
      </c>
      <c r="B2555" s="40">
        <v>2089</v>
      </c>
      <c r="C2555" s="41" t="s">
        <v>2</v>
      </c>
      <c r="D2555" s="42">
        <v>0</v>
      </c>
      <c r="E2555" s="42">
        <v>1</v>
      </c>
      <c r="F2555" s="9" t="s">
        <v>2</v>
      </c>
      <c r="G2555" s="11">
        <f>IF(C2555=F2555,1,0)</f>
        <v>1</v>
      </c>
      <c r="H2555" s="11" t="b">
        <f>AND(C2555="incels",F2555="incels")</f>
        <v>0</v>
      </c>
      <c r="I2555" s="11" t="b">
        <f>AND(C2555="incels",F2555="neutre")</f>
        <v>0</v>
      </c>
      <c r="J2555" s="11" t="b">
        <f>AND(C2555="neutre",F2555="neutre")</f>
        <v>1</v>
      </c>
      <c r="K2555" s="12" t="b">
        <f>AND(C2555="neutre",F2555="incels")</f>
        <v>0</v>
      </c>
    </row>
    <row r="2556" spans="1:11" ht="15.75" customHeight="1" x14ac:dyDescent="0.15">
      <c r="A2556" s="39" t="s">
        <v>5091</v>
      </c>
      <c r="B2556" s="40">
        <v>5112</v>
      </c>
      <c r="C2556" s="41" t="s">
        <v>2</v>
      </c>
      <c r="D2556" s="42">
        <v>0</v>
      </c>
      <c r="E2556" s="42">
        <v>1</v>
      </c>
      <c r="F2556" s="9" t="s">
        <v>2</v>
      </c>
      <c r="G2556" s="11">
        <f>IF(C2556=F2556,1,0)</f>
        <v>1</v>
      </c>
      <c r="H2556" s="11" t="b">
        <f>AND(C2556="incels",F2556="incels")</f>
        <v>0</v>
      </c>
      <c r="I2556" s="11" t="b">
        <f>AND(C2556="incels",F2556="neutre")</f>
        <v>0</v>
      </c>
      <c r="J2556" s="11" t="b">
        <f>AND(C2556="neutre",F2556="neutre")</f>
        <v>1</v>
      </c>
      <c r="K2556" s="12" t="b">
        <f>AND(C2556="neutre",F2556="incels")</f>
        <v>0</v>
      </c>
    </row>
    <row r="2557" spans="1:11" ht="15.75" customHeight="1" x14ac:dyDescent="0.15">
      <c r="A2557" s="39" t="s">
        <v>5410</v>
      </c>
      <c r="B2557" s="40">
        <v>5437</v>
      </c>
      <c r="C2557" s="41" t="s">
        <v>2</v>
      </c>
      <c r="D2557" s="42">
        <v>0</v>
      </c>
      <c r="E2557" s="42">
        <v>1</v>
      </c>
      <c r="F2557" s="9" t="s">
        <v>2</v>
      </c>
      <c r="G2557" s="11">
        <f>IF(C2557=F2557,1,0)</f>
        <v>1</v>
      </c>
      <c r="H2557" s="11" t="b">
        <f>AND(C2557="incels",F2557="incels")</f>
        <v>0</v>
      </c>
      <c r="I2557" s="11" t="b">
        <f>AND(C2557="incels",F2557="neutre")</f>
        <v>0</v>
      </c>
      <c r="J2557" s="11" t="b">
        <f>AND(C2557="neutre",F2557="neutre")</f>
        <v>1</v>
      </c>
      <c r="K2557" s="12" t="b">
        <f>AND(C2557="neutre",F2557="incels")</f>
        <v>0</v>
      </c>
    </row>
    <row r="2558" spans="1:11" ht="15.75" customHeight="1" x14ac:dyDescent="0.15">
      <c r="A2558" s="39" t="s">
        <v>6037</v>
      </c>
      <c r="B2558" s="40">
        <v>6071</v>
      </c>
      <c r="C2558" s="41" t="s">
        <v>2</v>
      </c>
      <c r="D2558" s="42">
        <v>0</v>
      </c>
      <c r="E2558" s="42">
        <v>1</v>
      </c>
      <c r="F2558" s="9" t="s">
        <v>2</v>
      </c>
      <c r="G2558" s="11">
        <f>IF(C2558=F2558,1,0)</f>
        <v>1</v>
      </c>
      <c r="H2558" s="11" t="b">
        <f>AND(C2558="incels",F2558="incels")</f>
        <v>0</v>
      </c>
      <c r="I2558" s="11" t="b">
        <f>AND(C2558="incels",F2558="neutre")</f>
        <v>0</v>
      </c>
      <c r="J2558" s="11" t="b">
        <f>AND(C2558="neutre",F2558="neutre")</f>
        <v>1</v>
      </c>
      <c r="K2558" s="12" t="b">
        <f>AND(C2558="neutre",F2558="incels")</f>
        <v>0</v>
      </c>
    </row>
    <row r="2559" spans="1:11" ht="15.75" customHeight="1" x14ac:dyDescent="0.15">
      <c r="A2559" s="39" t="s">
        <v>3611</v>
      </c>
      <c r="B2559" s="40">
        <v>3616</v>
      </c>
      <c r="C2559" s="41" t="s">
        <v>2</v>
      </c>
      <c r="D2559" s="42">
        <v>0</v>
      </c>
      <c r="E2559" s="42">
        <v>1</v>
      </c>
      <c r="F2559" s="9" t="s">
        <v>2</v>
      </c>
      <c r="G2559" s="11">
        <f>IF(C2559=F2559,1,0)</f>
        <v>1</v>
      </c>
      <c r="H2559" s="11" t="b">
        <f>AND(C2559="incels",F2559="incels")</f>
        <v>0</v>
      </c>
      <c r="I2559" s="11" t="b">
        <f>AND(C2559="incels",F2559="neutre")</f>
        <v>0</v>
      </c>
      <c r="J2559" s="11" t="b">
        <f>AND(C2559="neutre",F2559="neutre")</f>
        <v>1</v>
      </c>
      <c r="K2559" s="12" t="b">
        <f>AND(C2559="neutre",F2559="incels")</f>
        <v>0</v>
      </c>
    </row>
    <row r="2560" spans="1:11" ht="15.75" customHeight="1" x14ac:dyDescent="0.15">
      <c r="A2560" s="39" t="s">
        <v>8269</v>
      </c>
      <c r="B2560" s="40">
        <v>8331</v>
      </c>
      <c r="C2560" s="41" t="s">
        <v>1</v>
      </c>
      <c r="D2560" s="42">
        <v>0</v>
      </c>
      <c r="E2560" s="42">
        <v>0</v>
      </c>
      <c r="F2560" s="9" t="s">
        <v>2</v>
      </c>
      <c r="G2560" s="11">
        <f>IF(C2560=F2560,1,0)</f>
        <v>0</v>
      </c>
      <c r="H2560" s="11" t="b">
        <f>AND(C2560="incels",F2560="incels")</f>
        <v>0</v>
      </c>
      <c r="I2560" s="11" t="b">
        <f>AND(C2560="incels",F2560="neutre")</f>
        <v>1</v>
      </c>
      <c r="J2560" s="11" t="b">
        <f>AND(C2560="neutre",F2560="neutre")</f>
        <v>0</v>
      </c>
      <c r="K2560" s="12" t="b">
        <f>AND(C2560="neutre",F2560="incels")</f>
        <v>0</v>
      </c>
    </row>
    <row r="2561" spans="1:11" ht="15.75" customHeight="1" x14ac:dyDescent="0.15">
      <c r="A2561" s="39" t="s">
        <v>3386</v>
      </c>
      <c r="B2561" s="40">
        <v>3390</v>
      </c>
      <c r="C2561" s="41" t="s">
        <v>2</v>
      </c>
      <c r="D2561" s="42">
        <v>0</v>
      </c>
      <c r="E2561" s="42">
        <v>1</v>
      </c>
      <c r="F2561" s="9" t="s">
        <v>2</v>
      </c>
      <c r="G2561" s="11">
        <f>IF(C2561=F2561,1,0)</f>
        <v>1</v>
      </c>
      <c r="H2561" s="11" t="b">
        <f>AND(C2561="incels",F2561="incels")</f>
        <v>0</v>
      </c>
      <c r="I2561" s="11" t="b">
        <f>AND(C2561="incels",F2561="neutre")</f>
        <v>0</v>
      </c>
      <c r="J2561" s="11" t="b">
        <f>AND(C2561="neutre",F2561="neutre")</f>
        <v>1</v>
      </c>
      <c r="K2561" s="12" t="b">
        <f>AND(C2561="neutre",F2561="incels")</f>
        <v>0</v>
      </c>
    </row>
    <row r="2562" spans="1:11" ht="15.75" customHeight="1" x14ac:dyDescent="0.15">
      <c r="A2562" s="39" t="s">
        <v>45</v>
      </c>
      <c r="B2562" s="40">
        <v>42</v>
      </c>
      <c r="C2562" s="41" t="s">
        <v>2</v>
      </c>
      <c r="D2562" s="42">
        <v>0</v>
      </c>
      <c r="E2562" s="42">
        <v>1</v>
      </c>
      <c r="F2562" s="9" t="s">
        <v>2</v>
      </c>
      <c r="G2562" s="11">
        <f>IF(C2562=F2562,1,0)</f>
        <v>1</v>
      </c>
      <c r="H2562" s="11" t="b">
        <f>AND(C2562="incels",F2562="incels")</f>
        <v>0</v>
      </c>
      <c r="I2562" s="11" t="b">
        <f>AND(C2562="incels",F2562="neutre")</f>
        <v>0</v>
      </c>
      <c r="J2562" s="11" t="b">
        <f>AND(C2562="neutre",F2562="neutre")</f>
        <v>1</v>
      </c>
      <c r="K2562" s="12" t="b">
        <f>AND(C2562="neutre",F2562="incels")</f>
        <v>0</v>
      </c>
    </row>
    <row r="2563" spans="1:11" ht="15.75" customHeight="1" x14ac:dyDescent="0.15">
      <c r="A2563" s="39" t="s">
        <v>9706</v>
      </c>
      <c r="B2563" s="40">
        <v>9785</v>
      </c>
      <c r="C2563" s="41" t="s">
        <v>2</v>
      </c>
      <c r="D2563" s="42">
        <v>0</v>
      </c>
      <c r="E2563" s="42">
        <v>1</v>
      </c>
      <c r="F2563" s="9" t="s">
        <v>2</v>
      </c>
      <c r="G2563" s="11">
        <f>IF(C2563=F2563,1,0)</f>
        <v>1</v>
      </c>
      <c r="H2563" s="11" t="b">
        <f>AND(C2563="incels",F2563="incels")</f>
        <v>0</v>
      </c>
      <c r="I2563" s="11" t="b">
        <f>AND(C2563="incels",F2563="neutre")</f>
        <v>0</v>
      </c>
      <c r="J2563" s="11" t="b">
        <f>AND(C2563="neutre",F2563="neutre")</f>
        <v>1</v>
      </c>
      <c r="K2563" s="12" t="b">
        <f>AND(C2563="neutre",F2563="incels")</f>
        <v>0</v>
      </c>
    </row>
    <row r="2564" spans="1:11" ht="15.75" customHeight="1" x14ac:dyDescent="0.15">
      <c r="A2564" s="39" t="s">
        <v>8210</v>
      </c>
      <c r="B2564" s="40">
        <v>8272</v>
      </c>
      <c r="C2564" s="41" t="s">
        <v>2</v>
      </c>
      <c r="D2564" s="42">
        <v>0</v>
      </c>
      <c r="E2564" s="42">
        <v>1</v>
      </c>
      <c r="F2564" s="9" t="s">
        <v>2</v>
      </c>
      <c r="G2564" s="11">
        <f>IF(C2564=F2564,1,0)</f>
        <v>1</v>
      </c>
      <c r="H2564" s="11" t="b">
        <f>AND(C2564="incels",F2564="incels")</f>
        <v>0</v>
      </c>
      <c r="I2564" s="11" t="b">
        <f>AND(C2564="incels",F2564="neutre")</f>
        <v>0</v>
      </c>
      <c r="J2564" s="11" t="b">
        <f>AND(C2564="neutre",F2564="neutre")</f>
        <v>1</v>
      </c>
      <c r="K2564" s="12" t="b">
        <f>AND(C2564="neutre",F2564="incels")</f>
        <v>0</v>
      </c>
    </row>
    <row r="2565" spans="1:11" ht="15.75" customHeight="1" x14ac:dyDescent="0.15">
      <c r="A2565" s="39" t="s">
        <v>365</v>
      </c>
      <c r="B2565" s="40">
        <v>363</v>
      </c>
      <c r="C2565" s="41" t="s">
        <v>2</v>
      </c>
      <c r="D2565" s="42">
        <v>0</v>
      </c>
      <c r="E2565" s="42">
        <v>1</v>
      </c>
      <c r="F2565" s="9" t="s">
        <v>2</v>
      </c>
      <c r="G2565" s="11">
        <f>IF(C2565=F2565,1,0)</f>
        <v>1</v>
      </c>
      <c r="H2565" s="11" t="b">
        <f>AND(C2565="incels",F2565="incels")</f>
        <v>0</v>
      </c>
      <c r="I2565" s="11" t="b">
        <f>AND(C2565="incels",F2565="neutre")</f>
        <v>0</v>
      </c>
      <c r="J2565" s="11" t="b">
        <f>AND(C2565="neutre",F2565="neutre")</f>
        <v>1</v>
      </c>
      <c r="K2565" s="12" t="b">
        <f>AND(C2565="neutre",F2565="incels")</f>
        <v>0</v>
      </c>
    </row>
    <row r="2566" spans="1:11" ht="15.75" customHeight="1" x14ac:dyDescent="0.15">
      <c r="A2566" s="39" t="s">
        <v>8376</v>
      </c>
      <c r="B2566" s="40">
        <v>8439</v>
      </c>
      <c r="C2566" s="41" t="s">
        <v>2</v>
      </c>
      <c r="D2566" s="42">
        <v>0</v>
      </c>
      <c r="E2566" s="42">
        <v>1</v>
      </c>
      <c r="F2566" s="9" t="s">
        <v>2</v>
      </c>
      <c r="G2566" s="11">
        <f>IF(C2566=F2566,1,0)</f>
        <v>1</v>
      </c>
      <c r="H2566" s="11" t="b">
        <f>AND(C2566="incels",F2566="incels")</f>
        <v>0</v>
      </c>
      <c r="I2566" s="11" t="b">
        <f>AND(C2566="incels",F2566="neutre")</f>
        <v>0</v>
      </c>
      <c r="J2566" s="11" t="b">
        <f>AND(C2566="neutre",F2566="neutre")</f>
        <v>1</v>
      </c>
      <c r="K2566" s="12" t="b">
        <f>AND(C2566="neutre",F2566="incels")</f>
        <v>0</v>
      </c>
    </row>
    <row r="2567" spans="1:11" ht="15.75" customHeight="1" x14ac:dyDescent="0.15">
      <c r="A2567" s="39" t="s">
        <v>697</v>
      </c>
      <c r="B2567" s="40">
        <v>696</v>
      </c>
      <c r="C2567" s="41" t="s">
        <v>2</v>
      </c>
      <c r="D2567" s="42">
        <v>0</v>
      </c>
      <c r="E2567" s="42">
        <v>1</v>
      </c>
      <c r="F2567" s="9" t="s">
        <v>2</v>
      </c>
      <c r="G2567" s="11">
        <f>IF(C2567=F2567,1,0)</f>
        <v>1</v>
      </c>
      <c r="H2567" s="11" t="b">
        <f>AND(C2567="incels",F2567="incels")</f>
        <v>0</v>
      </c>
      <c r="I2567" s="11" t="b">
        <f>AND(C2567="incels",F2567="neutre")</f>
        <v>0</v>
      </c>
      <c r="J2567" s="11" t="b">
        <f>AND(C2567="neutre",F2567="neutre")</f>
        <v>1</v>
      </c>
      <c r="K2567" s="12" t="b">
        <f>AND(C2567="neutre",F2567="incels")</f>
        <v>0</v>
      </c>
    </row>
    <row r="2568" spans="1:11" ht="15.75" customHeight="1" x14ac:dyDescent="0.15">
      <c r="A2568" s="39" t="s">
        <v>7658</v>
      </c>
      <c r="B2568" s="40">
        <v>7714</v>
      </c>
      <c r="C2568" s="41" t="s">
        <v>2</v>
      </c>
      <c r="D2568" s="42">
        <v>0</v>
      </c>
      <c r="E2568" s="42">
        <v>1</v>
      </c>
      <c r="F2568" s="9" t="s">
        <v>2</v>
      </c>
      <c r="G2568" s="11">
        <f>IF(C2568=F2568,1,0)</f>
        <v>1</v>
      </c>
      <c r="H2568" s="11" t="b">
        <f>AND(C2568="incels",F2568="incels")</f>
        <v>0</v>
      </c>
      <c r="I2568" s="11" t="b">
        <f>AND(C2568="incels",F2568="neutre")</f>
        <v>0</v>
      </c>
      <c r="J2568" s="11" t="b">
        <f>AND(C2568="neutre",F2568="neutre")</f>
        <v>1</v>
      </c>
      <c r="K2568" s="12" t="b">
        <f>AND(C2568="neutre",F2568="incels")</f>
        <v>0</v>
      </c>
    </row>
    <row r="2569" spans="1:11" ht="15.75" customHeight="1" x14ac:dyDescent="0.15">
      <c r="A2569" s="39" t="s">
        <v>1932</v>
      </c>
      <c r="B2569" s="40">
        <v>1934</v>
      </c>
      <c r="C2569" s="41" t="s">
        <v>2</v>
      </c>
      <c r="D2569" s="42">
        <v>0</v>
      </c>
      <c r="E2569" s="42">
        <v>1</v>
      </c>
      <c r="F2569" s="9" t="s">
        <v>2</v>
      </c>
      <c r="G2569" s="11">
        <f>IF(C2569=F2569,1,0)</f>
        <v>1</v>
      </c>
      <c r="H2569" s="11" t="b">
        <f>AND(C2569="incels",F2569="incels")</f>
        <v>0</v>
      </c>
      <c r="I2569" s="11" t="b">
        <f>AND(C2569="incels",F2569="neutre")</f>
        <v>0</v>
      </c>
      <c r="J2569" s="11" t="b">
        <f>AND(C2569="neutre",F2569="neutre")</f>
        <v>1</v>
      </c>
      <c r="K2569" s="12" t="b">
        <f>AND(C2569="neutre",F2569="incels")</f>
        <v>0</v>
      </c>
    </row>
    <row r="2570" spans="1:11" ht="15.75" customHeight="1" x14ac:dyDescent="0.15">
      <c r="A2570" s="39" t="s">
        <v>6548</v>
      </c>
      <c r="B2570" s="40">
        <v>6588</v>
      </c>
      <c r="C2570" s="41" t="s">
        <v>2</v>
      </c>
      <c r="D2570" s="42">
        <v>0</v>
      </c>
      <c r="E2570" s="42">
        <v>1</v>
      </c>
      <c r="F2570" s="9" t="s">
        <v>2</v>
      </c>
      <c r="G2570" s="11">
        <f>IF(C2570=F2570,1,0)</f>
        <v>1</v>
      </c>
      <c r="H2570" s="11" t="b">
        <f>AND(C2570="incels",F2570="incels")</f>
        <v>0</v>
      </c>
      <c r="I2570" s="11" t="b">
        <f>AND(C2570="incels",F2570="neutre")</f>
        <v>0</v>
      </c>
      <c r="J2570" s="11" t="b">
        <f>AND(C2570="neutre",F2570="neutre")</f>
        <v>1</v>
      </c>
      <c r="K2570" s="12" t="b">
        <f>AND(C2570="neutre",F2570="incels")</f>
        <v>0</v>
      </c>
    </row>
    <row r="2571" spans="1:11" ht="15.75" customHeight="1" x14ac:dyDescent="0.15">
      <c r="A2571" s="39" t="s">
        <v>6521</v>
      </c>
      <c r="B2571" s="40">
        <v>6561</v>
      </c>
      <c r="C2571" s="41" t="s">
        <v>2</v>
      </c>
      <c r="D2571" s="42">
        <v>0</v>
      </c>
      <c r="E2571" s="42">
        <v>1</v>
      </c>
      <c r="F2571" s="9" t="s">
        <v>2</v>
      </c>
      <c r="G2571" s="11">
        <f>IF(C2571=F2571,1,0)</f>
        <v>1</v>
      </c>
      <c r="H2571" s="11" t="b">
        <f>AND(C2571="incels",F2571="incels")</f>
        <v>0</v>
      </c>
      <c r="I2571" s="11" t="b">
        <f>AND(C2571="incels",F2571="neutre")</f>
        <v>0</v>
      </c>
      <c r="J2571" s="11" t="b">
        <f>AND(C2571="neutre",F2571="neutre")</f>
        <v>1</v>
      </c>
      <c r="K2571" s="12" t="b">
        <f>AND(C2571="neutre",F2571="incels")</f>
        <v>0</v>
      </c>
    </row>
    <row r="2572" spans="1:11" ht="15.75" customHeight="1" x14ac:dyDescent="0.15">
      <c r="A2572" s="39" t="s">
        <v>3835</v>
      </c>
      <c r="B2572" s="40">
        <v>3842</v>
      </c>
      <c r="C2572" s="41" t="s">
        <v>2</v>
      </c>
      <c r="D2572" s="42">
        <v>0</v>
      </c>
      <c r="E2572" s="42">
        <v>1</v>
      </c>
      <c r="F2572" s="9" t="s">
        <v>2</v>
      </c>
      <c r="G2572" s="11">
        <f>IF(C2572=F2572,1,0)</f>
        <v>1</v>
      </c>
      <c r="H2572" s="11" t="b">
        <f>AND(C2572="incels",F2572="incels")</f>
        <v>0</v>
      </c>
      <c r="I2572" s="11" t="b">
        <f>AND(C2572="incels",F2572="neutre")</f>
        <v>0</v>
      </c>
      <c r="J2572" s="11" t="b">
        <f>AND(C2572="neutre",F2572="neutre")</f>
        <v>1</v>
      </c>
      <c r="K2572" s="12" t="b">
        <f>AND(C2572="neutre",F2572="incels")</f>
        <v>0</v>
      </c>
    </row>
    <row r="2573" spans="1:11" ht="15.75" customHeight="1" x14ac:dyDescent="0.15">
      <c r="A2573" s="39" t="s">
        <v>4908</v>
      </c>
      <c r="B2573" s="40">
        <v>4925</v>
      </c>
      <c r="C2573" s="41" t="s">
        <v>2</v>
      </c>
      <c r="D2573" s="42">
        <v>0</v>
      </c>
      <c r="E2573" s="42">
        <v>1</v>
      </c>
      <c r="F2573" s="9" t="s">
        <v>2</v>
      </c>
      <c r="G2573" s="11">
        <f>IF(C2573=F2573,1,0)</f>
        <v>1</v>
      </c>
      <c r="H2573" s="11" t="b">
        <f>AND(C2573="incels",F2573="incels")</f>
        <v>0</v>
      </c>
      <c r="I2573" s="11" t="b">
        <f>AND(C2573="incels",F2573="neutre")</f>
        <v>0</v>
      </c>
      <c r="J2573" s="11" t="b">
        <f>AND(C2573="neutre",F2573="neutre")</f>
        <v>1</v>
      </c>
      <c r="K2573" s="12" t="b">
        <f>AND(C2573="neutre",F2573="incels")</f>
        <v>0</v>
      </c>
    </row>
    <row r="2574" spans="1:11" ht="15.75" customHeight="1" x14ac:dyDescent="0.15">
      <c r="A2574" s="39" t="s">
        <v>3334</v>
      </c>
      <c r="B2574" s="40">
        <v>3337</v>
      </c>
      <c r="C2574" s="41" t="s">
        <v>2</v>
      </c>
      <c r="D2574" s="42">
        <v>0</v>
      </c>
      <c r="E2574" s="42">
        <v>1</v>
      </c>
      <c r="F2574" s="9" t="s">
        <v>2</v>
      </c>
      <c r="G2574" s="11">
        <f>IF(C2574=F2574,1,0)</f>
        <v>1</v>
      </c>
      <c r="H2574" s="11" t="b">
        <f>AND(C2574="incels",F2574="incels")</f>
        <v>0</v>
      </c>
      <c r="I2574" s="11" t="b">
        <f>AND(C2574="incels",F2574="neutre")</f>
        <v>0</v>
      </c>
      <c r="J2574" s="11" t="b">
        <f>AND(C2574="neutre",F2574="neutre")</f>
        <v>1</v>
      </c>
      <c r="K2574" s="12" t="b">
        <f>AND(C2574="neutre",F2574="incels")</f>
        <v>0</v>
      </c>
    </row>
    <row r="2575" spans="1:11" ht="15.75" customHeight="1" x14ac:dyDescent="0.15">
      <c r="A2575" s="39" t="s">
        <v>8612</v>
      </c>
      <c r="B2575" s="40">
        <v>8676</v>
      </c>
      <c r="C2575" s="41" t="s">
        <v>1</v>
      </c>
      <c r="D2575" s="42">
        <v>1</v>
      </c>
      <c r="E2575" s="42">
        <v>0</v>
      </c>
      <c r="F2575" s="9" t="s">
        <v>2</v>
      </c>
      <c r="G2575" s="11">
        <f>IF(C2575=F2575,1,0)</f>
        <v>0</v>
      </c>
      <c r="H2575" s="11" t="b">
        <f>AND(C2575="incels",F2575="incels")</f>
        <v>0</v>
      </c>
      <c r="I2575" s="11" t="b">
        <f>AND(C2575="incels",F2575="neutre")</f>
        <v>1</v>
      </c>
      <c r="J2575" s="11" t="b">
        <f>AND(C2575="neutre",F2575="neutre")</f>
        <v>0</v>
      </c>
      <c r="K2575" s="12" t="b">
        <f>AND(C2575="neutre",F2575="incels")</f>
        <v>0</v>
      </c>
    </row>
    <row r="2576" spans="1:11" ht="15.75" customHeight="1" x14ac:dyDescent="0.15">
      <c r="A2576" s="39" t="s">
        <v>5725</v>
      </c>
      <c r="B2576" s="40">
        <v>5755</v>
      </c>
      <c r="C2576" s="41" t="s">
        <v>2</v>
      </c>
      <c r="D2576" s="42">
        <v>0</v>
      </c>
      <c r="E2576" s="42">
        <v>1</v>
      </c>
      <c r="F2576" s="9" t="s">
        <v>2</v>
      </c>
      <c r="G2576" s="11">
        <f>IF(C2576=F2576,1,0)</f>
        <v>1</v>
      </c>
      <c r="H2576" s="11" t="b">
        <f>AND(C2576="incels",F2576="incels")</f>
        <v>0</v>
      </c>
      <c r="I2576" s="11" t="b">
        <f>AND(C2576="incels",F2576="neutre")</f>
        <v>0</v>
      </c>
      <c r="J2576" s="11" t="b">
        <f>AND(C2576="neutre",F2576="neutre")</f>
        <v>1</v>
      </c>
      <c r="K2576" s="12" t="b">
        <f>AND(C2576="neutre",F2576="incels")</f>
        <v>0</v>
      </c>
    </row>
    <row r="2577" spans="1:11" ht="15.75" customHeight="1" x14ac:dyDescent="0.15">
      <c r="A2577" s="39" t="s">
        <v>1149</v>
      </c>
      <c r="B2577" s="40">
        <v>1150</v>
      </c>
      <c r="C2577" s="41" t="s">
        <v>2</v>
      </c>
      <c r="D2577" s="42">
        <v>0</v>
      </c>
      <c r="E2577" s="42">
        <v>1</v>
      </c>
      <c r="F2577" s="9" t="s">
        <v>2</v>
      </c>
      <c r="G2577" s="11">
        <f>IF(C2577=F2577,1,0)</f>
        <v>1</v>
      </c>
      <c r="H2577" s="11" t="b">
        <f>AND(C2577="incels",F2577="incels")</f>
        <v>0</v>
      </c>
      <c r="I2577" s="11" t="b">
        <f>AND(C2577="incels",F2577="neutre")</f>
        <v>0</v>
      </c>
      <c r="J2577" s="11" t="b">
        <f>AND(C2577="neutre",F2577="neutre")</f>
        <v>1</v>
      </c>
      <c r="K2577" s="12" t="b">
        <f>AND(C2577="neutre",F2577="incels")</f>
        <v>0</v>
      </c>
    </row>
    <row r="2578" spans="1:11" ht="15.75" customHeight="1" x14ac:dyDescent="0.15">
      <c r="A2578" s="39" t="s">
        <v>2197</v>
      </c>
      <c r="B2578" s="40">
        <v>2199</v>
      </c>
      <c r="C2578" s="41" t="s">
        <v>2</v>
      </c>
      <c r="D2578" s="42">
        <v>0</v>
      </c>
      <c r="E2578" s="42">
        <v>1</v>
      </c>
      <c r="F2578" s="9" t="s">
        <v>2</v>
      </c>
      <c r="G2578" s="11">
        <f>IF(C2578=F2578,1,0)</f>
        <v>1</v>
      </c>
      <c r="H2578" s="11" t="b">
        <f>AND(C2578="incels",F2578="incels")</f>
        <v>0</v>
      </c>
      <c r="I2578" s="11" t="b">
        <f>AND(C2578="incels",F2578="neutre")</f>
        <v>0</v>
      </c>
      <c r="J2578" s="11" t="b">
        <f>AND(C2578="neutre",F2578="neutre")</f>
        <v>1</v>
      </c>
      <c r="K2578" s="12" t="b">
        <f>AND(C2578="neutre",F2578="incels")</f>
        <v>0</v>
      </c>
    </row>
    <row r="2579" spans="1:11" ht="15.75" customHeight="1" x14ac:dyDescent="0.15">
      <c r="A2579" s="39" t="s">
        <v>2785</v>
      </c>
      <c r="B2579" s="40">
        <v>2787</v>
      </c>
      <c r="C2579" s="41" t="s">
        <v>2</v>
      </c>
      <c r="D2579" s="42">
        <v>0</v>
      </c>
      <c r="E2579" s="42">
        <v>1</v>
      </c>
      <c r="F2579" s="9" t="s">
        <v>2</v>
      </c>
      <c r="G2579" s="11">
        <f>IF(C2579=F2579,1,0)</f>
        <v>1</v>
      </c>
      <c r="H2579" s="11" t="b">
        <f>AND(C2579="incels",F2579="incels")</f>
        <v>0</v>
      </c>
      <c r="I2579" s="11" t="b">
        <f>AND(C2579="incels",F2579="neutre")</f>
        <v>0</v>
      </c>
      <c r="J2579" s="11" t="b">
        <f>AND(C2579="neutre",F2579="neutre")</f>
        <v>1</v>
      </c>
      <c r="K2579" s="12" t="b">
        <f>AND(C2579="neutre",F2579="incels")</f>
        <v>0</v>
      </c>
    </row>
    <row r="2580" spans="1:11" ht="15.75" customHeight="1" x14ac:dyDescent="0.15">
      <c r="A2580" s="39" t="s">
        <v>1497</v>
      </c>
      <c r="B2580" s="40">
        <v>1499</v>
      </c>
      <c r="C2580" s="41" t="s">
        <v>2</v>
      </c>
      <c r="D2580" s="42">
        <v>0</v>
      </c>
      <c r="E2580" s="42">
        <v>1</v>
      </c>
      <c r="F2580" s="9" t="s">
        <v>2</v>
      </c>
      <c r="G2580" s="11">
        <f>IF(C2580=F2580,1,0)</f>
        <v>1</v>
      </c>
      <c r="H2580" s="11" t="b">
        <f>AND(C2580="incels",F2580="incels")</f>
        <v>0</v>
      </c>
      <c r="I2580" s="11" t="b">
        <f>AND(C2580="incels",F2580="neutre")</f>
        <v>0</v>
      </c>
      <c r="J2580" s="11" t="b">
        <f>AND(C2580="neutre",F2580="neutre")</f>
        <v>1</v>
      </c>
      <c r="K2580" s="12" t="b">
        <f>AND(C2580="neutre",F2580="incels")</f>
        <v>0</v>
      </c>
    </row>
    <row r="2581" spans="1:11" ht="15.75" customHeight="1" x14ac:dyDescent="0.15">
      <c r="A2581" s="39" t="s">
        <v>8764</v>
      </c>
      <c r="B2581" s="40">
        <v>8831</v>
      </c>
      <c r="C2581" s="41" t="s">
        <v>2</v>
      </c>
      <c r="D2581" s="42">
        <v>0</v>
      </c>
      <c r="E2581" s="42">
        <v>1</v>
      </c>
      <c r="F2581" s="9" t="s">
        <v>2</v>
      </c>
      <c r="G2581" s="11">
        <f>IF(C2581=F2581,1,0)</f>
        <v>1</v>
      </c>
      <c r="H2581" s="11" t="b">
        <f>AND(C2581="incels",F2581="incels")</f>
        <v>0</v>
      </c>
      <c r="I2581" s="11" t="b">
        <f>AND(C2581="incels",F2581="neutre")</f>
        <v>0</v>
      </c>
      <c r="J2581" s="11" t="b">
        <f>AND(C2581="neutre",F2581="neutre")</f>
        <v>1</v>
      </c>
      <c r="K2581" s="12" t="b">
        <f>AND(C2581="neutre",F2581="incels")</f>
        <v>0</v>
      </c>
    </row>
    <row r="2582" spans="1:11" ht="15.75" customHeight="1" x14ac:dyDescent="0.15">
      <c r="A2582" s="39" t="s">
        <v>5141</v>
      </c>
      <c r="B2582" s="40">
        <v>5163</v>
      </c>
      <c r="C2582" s="41" t="s">
        <v>2</v>
      </c>
      <c r="D2582" s="42">
        <v>0</v>
      </c>
      <c r="E2582" s="42">
        <v>1</v>
      </c>
      <c r="F2582" s="9" t="s">
        <v>2</v>
      </c>
      <c r="G2582" s="11">
        <f>IF(C2582=F2582,1,0)</f>
        <v>1</v>
      </c>
      <c r="H2582" s="11" t="b">
        <f>AND(C2582="incels",F2582="incels")</f>
        <v>0</v>
      </c>
      <c r="I2582" s="11" t="b">
        <f>AND(C2582="incels",F2582="neutre")</f>
        <v>0</v>
      </c>
      <c r="J2582" s="11" t="b">
        <f>AND(C2582="neutre",F2582="neutre")</f>
        <v>1</v>
      </c>
      <c r="K2582" s="12" t="b">
        <f>AND(C2582="neutre",F2582="incels")</f>
        <v>0</v>
      </c>
    </row>
    <row r="2583" spans="1:11" ht="15.75" customHeight="1" x14ac:dyDescent="0.15">
      <c r="A2583" s="39" t="s">
        <v>7252</v>
      </c>
      <c r="B2583" s="40">
        <v>7304</v>
      </c>
      <c r="C2583" s="41" t="s">
        <v>1</v>
      </c>
      <c r="D2583" s="42">
        <v>0</v>
      </c>
      <c r="E2583" s="42">
        <v>0</v>
      </c>
      <c r="F2583" s="9" t="s">
        <v>2</v>
      </c>
      <c r="G2583" s="11">
        <f>IF(C2583=F2583,1,0)</f>
        <v>0</v>
      </c>
      <c r="H2583" s="11" t="b">
        <f>AND(C2583="incels",F2583="incels")</f>
        <v>0</v>
      </c>
      <c r="I2583" s="11" t="b">
        <f>AND(C2583="incels",F2583="neutre")</f>
        <v>1</v>
      </c>
      <c r="J2583" s="11" t="b">
        <f>AND(C2583="neutre",F2583="neutre")</f>
        <v>0</v>
      </c>
      <c r="K2583" s="12" t="b">
        <f>AND(C2583="neutre",F2583="incels")</f>
        <v>0</v>
      </c>
    </row>
    <row r="2584" spans="1:11" ht="15.75" customHeight="1" x14ac:dyDescent="0.15">
      <c r="A2584" s="39" t="s">
        <v>6394</v>
      </c>
      <c r="B2584" s="40">
        <v>6433</v>
      </c>
      <c r="C2584" s="41" t="s">
        <v>1</v>
      </c>
      <c r="D2584" s="42">
        <v>0</v>
      </c>
      <c r="E2584" s="42">
        <v>0</v>
      </c>
      <c r="F2584" s="9" t="s">
        <v>2</v>
      </c>
      <c r="G2584" s="11">
        <f>IF(C2584=F2584,1,0)</f>
        <v>0</v>
      </c>
      <c r="H2584" s="11" t="b">
        <f>AND(C2584="incels",F2584="incels")</f>
        <v>0</v>
      </c>
      <c r="I2584" s="11" t="b">
        <f>AND(C2584="incels",F2584="neutre")</f>
        <v>1</v>
      </c>
      <c r="J2584" s="11" t="b">
        <f>AND(C2584="neutre",F2584="neutre")</f>
        <v>0</v>
      </c>
      <c r="K2584" s="12" t="b">
        <f>AND(C2584="neutre",F2584="incels")</f>
        <v>0</v>
      </c>
    </row>
    <row r="2585" spans="1:11" ht="15.75" customHeight="1" x14ac:dyDescent="0.15">
      <c r="A2585" s="39" t="s">
        <v>7608</v>
      </c>
      <c r="B2585" s="40">
        <v>7664</v>
      </c>
      <c r="C2585" s="41" t="s">
        <v>2</v>
      </c>
      <c r="D2585" s="42">
        <v>0</v>
      </c>
      <c r="E2585" s="42">
        <v>1</v>
      </c>
      <c r="F2585" s="9" t="s">
        <v>2</v>
      </c>
      <c r="G2585" s="11">
        <f>IF(C2585=F2585,1,0)</f>
        <v>1</v>
      </c>
      <c r="H2585" s="11" t="b">
        <f>AND(C2585="incels",F2585="incels")</f>
        <v>0</v>
      </c>
      <c r="I2585" s="11" t="b">
        <f>AND(C2585="incels",F2585="neutre")</f>
        <v>0</v>
      </c>
      <c r="J2585" s="11" t="b">
        <f>AND(C2585="neutre",F2585="neutre")</f>
        <v>1</v>
      </c>
      <c r="K2585" s="12" t="b">
        <f>AND(C2585="neutre",F2585="incels")</f>
        <v>0</v>
      </c>
    </row>
    <row r="2586" spans="1:11" ht="15.75" customHeight="1" x14ac:dyDescent="0.15">
      <c r="A2586" s="39" t="s">
        <v>7218</v>
      </c>
      <c r="B2586" s="40">
        <v>7270</v>
      </c>
      <c r="C2586" s="41" t="s">
        <v>1</v>
      </c>
      <c r="D2586" s="42">
        <v>1</v>
      </c>
      <c r="E2586" s="42">
        <v>0</v>
      </c>
      <c r="F2586" s="9" t="s">
        <v>2</v>
      </c>
      <c r="G2586" s="11">
        <f>IF(C2586=F2586,1,0)</f>
        <v>0</v>
      </c>
      <c r="H2586" s="11" t="b">
        <f>AND(C2586="incels",F2586="incels")</f>
        <v>0</v>
      </c>
      <c r="I2586" s="11" t="b">
        <f>AND(C2586="incels",F2586="neutre")</f>
        <v>1</v>
      </c>
      <c r="J2586" s="11" t="b">
        <f>AND(C2586="neutre",F2586="neutre")</f>
        <v>0</v>
      </c>
      <c r="K2586" s="12" t="b">
        <f>AND(C2586="neutre",F2586="incels")</f>
        <v>0</v>
      </c>
    </row>
    <row r="2587" spans="1:11" ht="15.75" customHeight="1" x14ac:dyDescent="0.15">
      <c r="A2587" s="39" t="s">
        <v>3119</v>
      </c>
      <c r="B2587" s="40">
        <v>3122</v>
      </c>
      <c r="C2587" s="41" t="s">
        <v>2</v>
      </c>
      <c r="D2587" s="42">
        <v>0</v>
      </c>
      <c r="E2587" s="42">
        <v>1</v>
      </c>
      <c r="F2587" s="9" t="s">
        <v>2</v>
      </c>
      <c r="G2587" s="11">
        <f>IF(C2587=F2587,1,0)</f>
        <v>1</v>
      </c>
      <c r="H2587" s="11" t="b">
        <f>AND(C2587="incels",F2587="incels")</f>
        <v>0</v>
      </c>
      <c r="I2587" s="11" t="b">
        <f>AND(C2587="incels",F2587="neutre")</f>
        <v>0</v>
      </c>
      <c r="J2587" s="11" t="b">
        <f>AND(C2587="neutre",F2587="neutre")</f>
        <v>1</v>
      </c>
      <c r="K2587" s="12" t="b">
        <f>AND(C2587="neutre",F2587="incels")</f>
        <v>0</v>
      </c>
    </row>
    <row r="2588" spans="1:11" ht="15.75" customHeight="1" x14ac:dyDescent="0.15">
      <c r="A2588" s="39" t="s">
        <v>8746</v>
      </c>
      <c r="B2588" s="40">
        <v>8812</v>
      </c>
      <c r="C2588" s="41" t="s">
        <v>2</v>
      </c>
      <c r="D2588" s="42">
        <v>0</v>
      </c>
      <c r="E2588" s="42">
        <v>1</v>
      </c>
      <c r="F2588" s="9" t="s">
        <v>2</v>
      </c>
      <c r="G2588" s="11">
        <f>IF(C2588=F2588,1,0)</f>
        <v>1</v>
      </c>
      <c r="H2588" s="11" t="b">
        <f>AND(C2588="incels",F2588="incels")</f>
        <v>0</v>
      </c>
      <c r="I2588" s="11" t="b">
        <f>AND(C2588="incels",F2588="neutre")</f>
        <v>0</v>
      </c>
      <c r="J2588" s="11" t="b">
        <f>AND(C2588="neutre",F2588="neutre")</f>
        <v>1</v>
      </c>
      <c r="K2588" s="12" t="b">
        <f>AND(C2588="neutre",F2588="incels")</f>
        <v>0</v>
      </c>
    </row>
    <row r="2589" spans="1:11" ht="15.75" customHeight="1" x14ac:dyDescent="0.15">
      <c r="A2589" s="39" t="s">
        <v>3397</v>
      </c>
      <c r="B2589" s="40">
        <v>3401</v>
      </c>
      <c r="C2589" s="41" t="s">
        <v>2</v>
      </c>
      <c r="D2589" s="42">
        <v>0</v>
      </c>
      <c r="E2589" s="42">
        <v>1</v>
      </c>
      <c r="F2589" s="9" t="s">
        <v>2</v>
      </c>
      <c r="G2589" s="11">
        <f>IF(C2589=F2589,1,0)</f>
        <v>1</v>
      </c>
      <c r="H2589" s="11" t="b">
        <f>AND(C2589="incels",F2589="incels")</f>
        <v>0</v>
      </c>
      <c r="I2589" s="11" t="b">
        <f>AND(C2589="incels",F2589="neutre")</f>
        <v>0</v>
      </c>
      <c r="J2589" s="11" t="b">
        <f>AND(C2589="neutre",F2589="neutre")</f>
        <v>1</v>
      </c>
      <c r="K2589" s="12" t="b">
        <f>AND(C2589="neutre",F2589="incels")</f>
        <v>0</v>
      </c>
    </row>
    <row r="2590" spans="1:11" ht="15.75" customHeight="1" x14ac:dyDescent="0.15">
      <c r="A2590" s="39" t="s">
        <v>1931</v>
      </c>
      <c r="B2590" s="40">
        <v>1933</v>
      </c>
      <c r="C2590" s="41" t="s">
        <v>2</v>
      </c>
      <c r="D2590" s="42">
        <v>0</v>
      </c>
      <c r="E2590" s="42">
        <v>1</v>
      </c>
      <c r="F2590" s="9" t="s">
        <v>2</v>
      </c>
      <c r="G2590" s="11">
        <f>IF(C2590=F2590,1,0)</f>
        <v>1</v>
      </c>
      <c r="H2590" s="11" t="b">
        <f>AND(C2590="incels",F2590="incels")</f>
        <v>0</v>
      </c>
      <c r="I2590" s="11" t="b">
        <f>AND(C2590="incels",F2590="neutre")</f>
        <v>0</v>
      </c>
      <c r="J2590" s="11" t="b">
        <f>AND(C2590="neutre",F2590="neutre")</f>
        <v>1</v>
      </c>
      <c r="K2590" s="12" t="b">
        <f>AND(C2590="neutre",F2590="incels")</f>
        <v>0</v>
      </c>
    </row>
    <row r="2591" spans="1:11" ht="15.75" customHeight="1" x14ac:dyDescent="0.15">
      <c r="A2591" s="39" t="s">
        <v>5697</v>
      </c>
      <c r="B2591" s="40">
        <v>5727</v>
      </c>
      <c r="C2591" s="41" t="s">
        <v>2</v>
      </c>
      <c r="D2591" s="42">
        <v>0</v>
      </c>
      <c r="E2591" s="42">
        <v>1</v>
      </c>
      <c r="F2591" s="9" t="s">
        <v>2</v>
      </c>
      <c r="G2591" s="11">
        <f>IF(C2591=F2591,1,0)</f>
        <v>1</v>
      </c>
      <c r="H2591" s="11" t="b">
        <f>AND(C2591="incels",F2591="incels")</f>
        <v>0</v>
      </c>
      <c r="I2591" s="11" t="b">
        <f>AND(C2591="incels",F2591="neutre")</f>
        <v>0</v>
      </c>
      <c r="J2591" s="11" t="b">
        <f>AND(C2591="neutre",F2591="neutre")</f>
        <v>1</v>
      </c>
      <c r="K2591" s="12" t="b">
        <f>AND(C2591="neutre",F2591="incels")</f>
        <v>0</v>
      </c>
    </row>
    <row r="2592" spans="1:11" ht="15.75" customHeight="1" x14ac:dyDescent="0.15">
      <c r="A2592" s="39" t="s">
        <v>7980</v>
      </c>
      <c r="B2592" s="40">
        <v>8040</v>
      </c>
      <c r="C2592" s="41" t="s">
        <v>2</v>
      </c>
      <c r="D2592" s="42">
        <v>0</v>
      </c>
      <c r="E2592" s="42">
        <v>1</v>
      </c>
      <c r="F2592" s="9" t="s">
        <v>2</v>
      </c>
      <c r="G2592" s="11">
        <f>IF(C2592=F2592,1,0)</f>
        <v>1</v>
      </c>
      <c r="H2592" s="11" t="b">
        <f>AND(C2592="incels",F2592="incels")</f>
        <v>0</v>
      </c>
      <c r="I2592" s="11" t="b">
        <f>AND(C2592="incels",F2592="neutre")</f>
        <v>0</v>
      </c>
      <c r="J2592" s="11" t="b">
        <f>AND(C2592="neutre",F2592="neutre")</f>
        <v>1</v>
      </c>
      <c r="K2592" s="12" t="b">
        <f>AND(C2592="neutre",F2592="incels")</f>
        <v>0</v>
      </c>
    </row>
    <row r="2593" spans="1:11" ht="15.75" customHeight="1" x14ac:dyDescent="0.15">
      <c r="A2593" s="39" t="s">
        <v>9588</v>
      </c>
      <c r="B2593" s="40">
        <v>9665</v>
      </c>
      <c r="C2593" s="41" t="s">
        <v>2</v>
      </c>
      <c r="D2593" s="42">
        <v>0</v>
      </c>
      <c r="E2593" s="42">
        <v>1</v>
      </c>
      <c r="F2593" s="9" t="s">
        <v>2</v>
      </c>
      <c r="G2593" s="11">
        <f>IF(C2593=F2593,1,0)</f>
        <v>1</v>
      </c>
      <c r="H2593" s="11" t="b">
        <f>AND(C2593="incels",F2593="incels")</f>
        <v>0</v>
      </c>
      <c r="I2593" s="11" t="b">
        <f>AND(C2593="incels",F2593="neutre")</f>
        <v>0</v>
      </c>
      <c r="J2593" s="11" t="b">
        <f>AND(C2593="neutre",F2593="neutre")</f>
        <v>1</v>
      </c>
      <c r="K2593" s="12" t="b">
        <f>AND(C2593="neutre",F2593="incels")</f>
        <v>0</v>
      </c>
    </row>
    <row r="2594" spans="1:11" ht="15.75" customHeight="1" x14ac:dyDescent="0.15">
      <c r="A2594" s="39" t="s">
        <v>9200</v>
      </c>
      <c r="B2594" s="40">
        <v>9272</v>
      </c>
      <c r="C2594" s="41" t="s">
        <v>2</v>
      </c>
      <c r="D2594" s="42">
        <v>0</v>
      </c>
      <c r="E2594" s="42">
        <v>1</v>
      </c>
      <c r="F2594" s="9" t="s">
        <v>2</v>
      </c>
      <c r="G2594" s="11">
        <f>IF(C2594=F2594,1,0)</f>
        <v>1</v>
      </c>
      <c r="H2594" s="11" t="b">
        <f>AND(C2594="incels",F2594="incels")</f>
        <v>0</v>
      </c>
      <c r="I2594" s="11" t="b">
        <f>AND(C2594="incels",F2594="neutre")</f>
        <v>0</v>
      </c>
      <c r="J2594" s="11" t="b">
        <f>AND(C2594="neutre",F2594="neutre")</f>
        <v>1</v>
      </c>
      <c r="K2594" s="12" t="b">
        <f>AND(C2594="neutre",F2594="incels")</f>
        <v>0</v>
      </c>
    </row>
    <row r="2595" spans="1:11" ht="15.75" customHeight="1" x14ac:dyDescent="0.15">
      <c r="A2595" s="39" t="s">
        <v>4497</v>
      </c>
      <c r="B2595" s="40">
        <v>4507</v>
      </c>
      <c r="C2595" s="41" t="s">
        <v>1</v>
      </c>
      <c r="D2595" s="42">
        <v>0</v>
      </c>
      <c r="E2595" s="42">
        <v>0</v>
      </c>
      <c r="F2595" s="9" t="s">
        <v>2</v>
      </c>
      <c r="G2595" s="11">
        <f>IF(C2595=F2595,1,0)</f>
        <v>0</v>
      </c>
      <c r="H2595" s="11" t="b">
        <f>AND(C2595="incels",F2595="incels")</f>
        <v>0</v>
      </c>
      <c r="I2595" s="11" t="b">
        <f>AND(C2595="incels",F2595="neutre")</f>
        <v>1</v>
      </c>
      <c r="J2595" s="11" t="b">
        <f>AND(C2595="neutre",F2595="neutre")</f>
        <v>0</v>
      </c>
      <c r="K2595" s="12" t="b">
        <f>AND(C2595="neutre",F2595="incels")</f>
        <v>0</v>
      </c>
    </row>
    <row r="2596" spans="1:11" ht="15.75" customHeight="1" x14ac:dyDescent="0.15">
      <c r="A2596" s="39" t="s">
        <v>7582</v>
      </c>
      <c r="B2596" s="40">
        <v>7638</v>
      </c>
      <c r="C2596" s="41" t="s">
        <v>2</v>
      </c>
      <c r="D2596" s="42">
        <v>0</v>
      </c>
      <c r="E2596" s="42">
        <v>1</v>
      </c>
      <c r="F2596" s="9" t="s">
        <v>2</v>
      </c>
      <c r="G2596" s="11">
        <f>IF(C2596=F2596,1,0)</f>
        <v>1</v>
      </c>
      <c r="H2596" s="11" t="b">
        <f>AND(C2596="incels",F2596="incels")</f>
        <v>0</v>
      </c>
      <c r="I2596" s="11" t="b">
        <f>AND(C2596="incels",F2596="neutre")</f>
        <v>0</v>
      </c>
      <c r="J2596" s="11" t="b">
        <f>AND(C2596="neutre",F2596="neutre")</f>
        <v>1</v>
      </c>
      <c r="K2596" s="12" t="b">
        <f>AND(C2596="neutre",F2596="incels")</f>
        <v>0</v>
      </c>
    </row>
    <row r="2597" spans="1:11" ht="15.75" customHeight="1" x14ac:dyDescent="0.15">
      <c r="A2597" s="39" t="s">
        <v>1061</v>
      </c>
      <c r="B2597" s="40">
        <v>1062</v>
      </c>
      <c r="C2597" s="41" t="s">
        <v>2</v>
      </c>
      <c r="D2597" s="42">
        <v>0</v>
      </c>
      <c r="E2597" s="42">
        <v>1</v>
      </c>
      <c r="F2597" s="9" t="s">
        <v>2</v>
      </c>
      <c r="G2597" s="11">
        <f>IF(C2597=F2597,1,0)</f>
        <v>1</v>
      </c>
      <c r="H2597" s="11" t="b">
        <f>AND(C2597="incels",F2597="incels")</f>
        <v>0</v>
      </c>
      <c r="I2597" s="11" t="b">
        <f>AND(C2597="incels",F2597="neutre")</f>
        <v>0</v>
      </c>
      <c r="J2597" s="11" t="b">
        <f>AND(C2597="neutre",F2597="neutre")</f>
        <v>1</v>
      </c>
      <c r="K2597" s="12" t="b">
        <f>AND(C2597="neutre",F2597="incels")</f>
        <v>0</v>
      </c>
    </row>
    <row r="2598" spans="1:11" ht="15.75" customHeight="1" x14ac:dyDescent="0.15">
      <c r="A2598" s="39" t="s">
        <v>3206</v>
      </c>
      <c r="B2598" s="40">
        <v>3209</v>
      </c>
      <c r="C2598" s="41" t="s">
        <v>2</v>
      </c>
      <c r="D2598" s="42">
        <v>0</v>
      </c>
      <c r="E2598" s="42">
        <v>1</v>
      </c>
      <c r="F2598" s="9" t="s">
        <v>2</v>
      </c>
      <c r="G2598" s="11">
        <f>IF(C2598=F2598,1,0)</f>
        <v>1</v>
      </c>
      <c r="H2598" s="11" t="b">
        <f>AND(C2598="incels",F2598="incels")</f>
        <v>0</v>
      </c>
      <c r="I2598" s="11" t="b">
        <f>AND(C2598="incels",F2598="neutre")</f>
        <v>0</v>
      </c>
      <c r="J2598" s="11" t="b">
        <f>AND(C2598="neutre",F2598="neutre")</f>
        <v>1</v>
      </c>
      <c r="K2598" s="12" t="b">
        <f>AND(C2598="neutre",F2598="incels")</f>
        <v>0</v>
      </c>
    </row>
    <row r="2599" spans="1:11" ht="15.75" customHeight="1" x14ac:dyDescent="0.15">
      <c r="A2599" s="39" t="s">
        <v>1549</v>
      </c>
      <c r="B2599" s="40">
        <v>1551</v>
      </c>
      <c r="C2599" s="41" t="s">
        <v>1</v>
      </c>
      <c r="D2599" s="42">
        <v>0</v>
      </c>
      <c r="E2599" s="42">
        <v>0</v>
      </c>
      <c r="F2599" s="9" t="s">
        <v>2</v>
      </c>
      <c r="G2599" s="11">
        <f>IF(C2599=F2599,1,0)</f>
        <v>0</v>
      </c>
      <c r="H2599" s="11" t="b">
        <f>AND(C2599="incels",F2599="incels")</f>
        <v>0</v>
      </c>
      <c r="I2599" s="11" t="b">
        <f>AND(C2599="incels",F2599="neutre")</f>
        <v>1</v>
      </c>
      <c r="J2599" s="11" t="b">
        <f>AND(C2599="neutre",F2599="neutre")</f>
        <v>0</v>
      </c>
      <c r="K2599" s="12" t="b">
        <f>AND(C2599="neutre",F2599="incels")</f>
        <v>0</v>
      </c>
    </row>
    <row r="2600" spans="1:11" ht="15.75" customHeight="1" x14ac:dyDescent="0.15">
      <c r="A2600" s="39" t="s">
        <v>3930</v>
      </c>
      <c r="B2600" s="40">
        <v>3937</v>
      </c>
      <c r="C2600" s="41" t="s">
        <v>2</v>
      </c>
      <c r="D2600" s="42">
        <v>0</v>
      </c>
      <c r="E2600" s="42">
        <v>1</v>
      </c>
      <c r="F2600" s="9" t="s">
        <v>2</v>
      </c>
      <c r="G2600" s="11">
        <f>IF(C2600=F2600,1,0)</f>
        <v>1</v>
      </c>
      <c r="H2600" s="11" t="b">
        <f>AND(C2600="incels",F2600="incels")</f>
        <v>0</v>
      </c>
      <c r="I2600" s="11" t="b">
        <f>AND(C2600="incels",F2600="neutre")</f>
        <v>0</v>
      </c>
      <c r="J2600" s="11" t="b">
        <f>AND(C2600="neutre",F2600="neutre")</f>
        <v>1</v>
      </c>
      <c r="K2600" s="12" t="b">
        <f>AND(C2600="neutre",F2600="incels")</f>
        <v>0</v>
      </c>
    </row>
    <row r="2601" spans="1:11" ht="15.75" customHeight="1" x14ac:dyDescent="0.15">
      <c r="A2601" s="39" t="s">
        <v>8295</v>
      </c>
      <c r="B2601" s="40">
        <v>8357</v>
      </c>
      <c r="C2601" s="41" t="s">
        <v>2</v>
      </c>
      <c r="D2601" s="42">
        <v>0</v>
      </c>
      <c r="E2601" s="42">
        <v>1</v>
      </c>
      <c r="F2601" s="9" t="s">
        <v>2</v>
      </c>
      <c r="G2601" s="11">
        <f>IF(C2601=F2601,1,0)</f>
        <v>1</v>
      </c>
      <c r="H2601" s="11" t="b">
        <f>AND(C2601="incels",F2601="incels")</f>
        <v>0</v>
      </c>
      <c r="I2601" s="11" t="b">
        <f>AND(C2601="incels",F2601="neutre")</f>
        <v>0</v>
      </c>
      <c r="J2601" s="11" t="b">
        <f>AND(C2601="neutre",F2601="neutre")</f>
        <v>1</v>
      </c>
      <c r="K2601" s="12" t="b">
        <f>AND(C2601="neutre",F2601="incels")</f>
        <v>0</v>
      </c>
    </row>
    <row r="2602" spans="1:11" ht="15.75" customHeight="1" x14ac:dyDescent="0.15">
      <c r="A2602" s="39" t="s">
        <v>718</v>
      </c>
      <c r="B2602" s="40">
        <v>717</v>
      </c>
      <c r="C2602" s="41" t="s">
        <v>2</v>
      </c>
      <c r="D2602" s="42">
        <v>0</v>
      </c>
      <c r="E2602" s="42">
        <v>1</v>
      </c>
      <c r="F2602" s="9" t="s">
        <v>2</v>
      </c>
      <c r="G2602" s="11">
        <f>IF(C2602=F2602,1,0)</f>
        <v>1</v>
      </c>
      <c r="H2602" s="11" t="b">
        <f>AND(C2602="incels",F2602="incels")</f>
        <v>0</v>
      </c>
      <c r="I2602" s="11" t="b">
        <f>AND(C2602="incels",F2602="neutre")</f>
        <v>0</v>
      </c>
      <c r="J2602" s="11" t="b">
        <f>AND(C2602="neutre",F2602="neutre")</f>
        <v>1</v>
      </c>
      <c r="K2602" s="12" t="b">
        <f>AND(C2602="neutre",F2602="incels")</f>
        <v>0</v>
      </c>
    </row>
    <row r="2603" spans="1:11" ht="15.75" customHeight="1" x14ac:dyDescent="0.15">
      <c r="A2603" s="39" t="s">
        <v>4095</v>
      </c>
      <c r="B2603" s="40">
        <v>4103</v>
      </c>
      <c r="C2603" s="41" t="s">
        <v>2</v>
      </c>
      <c r="D2603" s="42">
        <v>0</v>
      </c>
      <c r="E2603" s="42">
        <v>1</v>
      </c>
      <c r="F2603" s="9" t="s">
        <v>2</v>
      </c>
      <c r="G2603" s="11">
        <f>IF(C2603=F2603,1,0)</f>
        <v>1</v>
      </c>
      <c r="H2603" s="11" t="b">
        <f>AND(C2603="incels",F2603="incels")</f>
        <v>0</v>
      </c>
      <c r="I2603" s="11" t="b">
        <f>AND(C2603="incels",F2603="neutre")</f>
        <v>0</v>
      </c>
      <c r="J2603" s="11" t="b">
        <f>AND(C2603="neutre",F2603="neutre")</f>
        <v>1</v>
      </c>
      <c r="K2603" s="12" t="b">
        <f>AND(C2603="neutre",F2603="incels")</f>
        <v>0</v>
      </c>
    </row>
    <row r="2604" spans="1:11" ht="15.75" customHeight="1" x14ac:dyDescent="0.15">
      <c r="A2604" s="39" t="s">
        <v>825</v>
      </c>
      <c r="B2604" s="40">
        <v>824</v>
      </c>
      <c r="C2604" s="41" t="s">
        <v>2</v>
      </c>
      <c r="D2604" s="42">
        <v>0</v>
      </c>
      <c r="E2604" s="42">
        <v>1</v>
      </c>
      <c r="F2604" s="9" t="s">
        <v>2</v>
      </c>
      <c r="G2604" s="11">
        <f>IF(C2604=F2604,1,0)</f>
        <v>1</v>
      </c>
      <c r="H2604" s="11" t="b">
        <f>AND(C2604="incels",F2604="incels")</f>
        <v>0</v>
      </c>
      <c r="I2604" s="11" t="b">
        <f>AND(C2604="incels",F2604="neutre")</f>
        <v>0</v>
      </c>
      <c r="J2604" s="11" t="b">
        <f>AND(C2604="neutre",F2604="neutre")</f>
        <v>1</v>
      </c>
      <c r="K2604" s="12" t="b">
        <f>AND(C2604="neutre",F2604="incels")</f>
        <v>0</v>
      </c>
    </row>
    <row r="2605" spans="1:11" ht="15.75" customHeight="1" x14ac:dyDescent="0.15">
      <c r="A2605" s="39" t="s">
        <v>8952</v>
      </c>
      <c r="B2605" s="40">
        <v>9022</v>
      </c>
      <c r="C2605" s="41" t="s">
        <v>2</v>
      </c>
      <c r="D2605" s="42">
        <v>0</v>
      </c>
      <c r="E2605" s="42">
        <v>1</v>
      </c>
      <c r="F2605" s="9" t="s">
        <v>2</v>
      </c>
      <c r="G2605" s="11">
        <f>IF(C2605=F2605,1,0)</f>
        <v>1</v>
      </c>
      <c r="H2605" s="11" t="b">
        <f>AND(C2605="incels",F2605="incels")</f>
        <v>0</v>
      </c>
      <c r="I2605" s="11" t="b">
        <f>AND(C2605="incels",F2605="neutre")</f>
        <v>0</v>
      </c>
      <c r="J2605" s="11" t="b">
        <f>AND(C2605="neutre",F2605="neutre")</f>
        <v>1</v>
      </c>
      <c r="K2605" s="12" t="b">
        <f>AND(C2605="neutre",F2605="incels")</f>
        <v>0</v>
      </c>
    </row>
    <row r="2606" spans="1:11" ht="15.75" customHeight="1" x14ac:dyDescent="0.15">
      <c r="A2606" s="39" t="s">
        <v>1339</v>
      </c>
      <c r="B2606" s="40">
        <v>1340</v>
      </c>
      <c r="C2606" s="41" t="s">
        <v>2</v>
      </c>
      <c r="D2606" s="42">
        <v>0</v>
      </c>
      <c r="E2606" s="42">
        <v>1</v>
      </c>
      <c r="F2606" s="9" t="s">
        <v>2</v>
      </c>
      <c r="G2606" s="11">
        <f>IF(C2606=F2606,1,0)</f>
        <v>1</v>
      </c>
      <c r="H2606" s="11" t="b">
        <f>AND(C2606="incels",F2606="incels")</f>
        <v>0</v>
      </c>
      <c r="I2606" s="11" t="b">
        <f>AND(C2606="incels",F2606="neutre")</f>
        <v>0</v>
      </c>
      <c r="J2606" s="11" t="b">
        <f>AND(C2606="neutre",F2606="neutre")</f>
        <v>1</v>
      </c>
      <c r="K2606" s="12" t="b">
        <f>AND(C2606="neutre",F2606="incels")</f>
        <v>0</v>
      </c>
    </row>
    <row r="2607" spans="1:11" ht="15.75" customHeight="1" x14ac:dyDescent="0.15">
      <c r="A2607" s="39" t="s">
        <v>5051</v>
      </c>
      <c r="B2607" s="40">
        <v>5070</v>
      </c>
      <c r="C2607" s="41" t="s">
        <v>1</v>
      </c>
      <c r="D2607" s="42">
        <v>0</v>
      </c>
      <c r="E2607" s="42">
        <v>0</v>
      </c>
      <c r="F2607" s="9" t="s">
        <v>2</v>
      </c>
      <c r="G2607" s="11">
        <f>IF(C2607=F2607,1,0)</f>
        <v>0</v>
      </c>
      <c r="H2607" s="11" t="b">
        <f>AND(C2607="incels",F2607="incels")</f>
        <v>0</v>
      </c>
      <c r="I2607" s="11" t="b">
        <f>AND(C2607="incels",F2607="neutre")</f>
        <v>1</v>
      </c>
      <c r="J2607" s="11" t="b">
        <f>AND(C2607="neutre",F2607="neutre")</f>
        <v>0</v>
      </c>
      <c r="K2607" s="12" t="b">
        <f>AND(C2607="neutre",F2607="incels")</f>
        <v>0</v>
      </c>
    </row>
    <row r="2608" spans="1:11" ht="15.75" customHeight="1" x14ac:dyDescent="0.15">
      <c r="A2608" s="39" t="s">
        <v>3077</v>
      </c>
      <c r="B2608" s="40">
        <v>3080</v>
      </c>
      <c r="C2608" s="41" t="s">
        <v>2</v>
      </c>
      <c r="D2608" s="42">
        <v>0</v>
      </c>
      <c r="E2608" s="42">
        <v>1</v>
      </c>
      <c r="F2608" s="9" t="s">
        <v>2</v>
      </c>
      <c r="G2608" s="11">
        <f>IF(C2608=F2608,1,0)</f>
        <v>1</v>
      </c>
      <c r="H2608" s="11" t="b">
        <f>AND(C2608="incels",F2608="incels")</f>
        <v>0</v>
      </c>
      <c r="I2608" s="11" t="b">
        <f>AND(C2608="incels",F2608="neutre")</f>
        <v>0</v>
      </c>
      <c r="J2608" s="11" t="b">
        <f>AND(C2608="neutre",F2608="neutre")</f>
        <v>1</v>
      </c>
      <c r="K2608" s="12" t="b">
        <f>AND(C2608="neutre",F2608="incels")</f>
        <v>0</v>
      </c>
    </row>
    <row r="2609" spans="1:11" ht="15.75" customHeight="1" x14ac:dyDescent="0.15">
      <c r="A2609" s="39" t="s">
        <v>9284</v>
      </c>
      <c r="B2609" s="40">
        <v>9357</v>
      </c>
      <c r="C2609" s="41" t="s">
        <v>2</v>
      </c>
      <c r="D2609" s="42">
        <v>0</v>
      </c>
      <c r="E2609" s="42">
        <v>1</v>
      </c>
      <c r="F2609" s="9" t="s">
        <v>2</v>
      </c>
      <c r="G2609" s="11">
        <f>IF(C2609=F2609,1,0)</f>
        <v>1</v>
      </c>
      <c r="H2609" s="11" t="b">
        <f>AND(C2609="incels",F2609="incels")</f>
        <v>0</v>
      </c>
      <c r="I2609" s="11" t="b">
        <f>AND(C2609="incels",F2609="neutre")</f>
        <v>0</v>
      </c>
      <c r="J2609" s="11" t="b">
        <f>AND(C2609="neutre",F2609="neutre")</f>
        <v>1</v>
      </c>
      <c r="K2609" s="12" t="b">
        <f>AND(C2609="neutre",F2609="incels")</f>
        <v>0</v>
      </c>
    </row>
    <row r="2610" spans="1:11" ht="15.75" customHeight="1" x14ac:dyDescent="0.15">
      <c r="A2610" s="39" t="s">
        <v>6457</v>
      </c>
      <c r="B2610" s="40">
        <v>6497</v>
      </c>
      <c r="C2610" s="41" t="s">
        <v>2</v>
      </c>
      <c r="D2610" s="42">
        <v>0</v>
      </c>
      <c r="E2610" s="42">
        <v>1</v>
      </c>
      <c r="F2610" s="9" t="s">
        <v>2</v>
      </c>
      <c r="G2610" s="11">
        <f>IF(C2610=F2610,1,0)</f>
        <v>1</v>
      </c>
      <c r="H2610" s="11" t="b">
        <f>AND(C2610="incels",F2610="incels")</f>
        <v>0</v>
      </c>
      <c r="I2610" s="11" t="b">
        <f>AND(C2610="incels",F2610="neutre")</f>
        <v>0</v>
      </c>
      <c r="J2610" s="11" t="b">
        <f>AND(C2610="neutre",F2610="neutre")</f>
        <v>1</v>
      </c>
      <c r="K2610" s="12" t="b">
        <f>AND(C2610="neutre",F2610="incels")</f>
        <v>0</v>
      </c>
    </row>
    <row r="2611" spans="1:11" ht="15.75" customHeight="1" x14ac:dyDescent="0.15">
      <c r="A2611" s="39" t="s">
        <v>1246</v>
      </c>
      <c r="B2611" s="40">
        <v>1247</v>
      </c>
      <c r="C2611" s="41" t="s">
        <v>2</v>
      </c>
      <c r="D2611" s="42">
        <v>0</v>
      </c>
      <c r="E2611" s="42">
        <v>1</v>
      </c>
      <c r="F2611" s="9" t="s">
        <v>2</v>
      </c>
      <c r="G2611" s="11">
        <f>IF(C2611=F2611,1,0)</f>
        <v>1</v>
      </c>
      <c r="H2611" s="11" t="b">
        <f>AND(C2611="incels",F2611="incels")</f>
        <v>0</v>
      </c>
      <c r="I2611" s="11" t="b">
        <f>AND(C2611="incels",F2611="neutre")</f>
        <v>0</v>
      </c>
      <c r="J2611" s="11" t="b">
        <f>AND(C2611="neutre",F2611="neutre")</f>
        <v>1</v>
      </c>
      <c r="K2611" s="12" t="b">
        <f>AND(C2611="neutre",F2611="incels")</f>
        <v>0</v>
      </c>
    </row>
    <row r="2612" spans="1:11" ht="15.75" customHeight="1" x14ac:dyDescent="0.15">
      <c r="A2612" s="39" t="s">
        <v>9371</v>
      </c>
      <c r="B2612" s="40">
        <v>9444</v>
      </c>
      <c r="C2612" s="41" t="s">
        <v>2</v>
      </c>
      <c r="D2612" s="42">
        <v>0</v>
      </c>
      <c r="E2612" s="42">
        <v>1</v>
      </c>
      <c r="F2612" s="9" t="s">
        <v>2</v>
      </c>
      <c r="G2612" s="11">
        <f>IF(C2612=F2612,1,0)</f>
        <v>1</v>
      </c>
      <c r="H2612" s="11" t="b">
        <f>AND(C2612="incels",F2612="incels")</f>
        <v>0</v>
      </c>
      <c r="I2612" s="11" t="b">
        <f>AND(C2612="incels",F2612="neutre")</f>
        <v>0</v>
      </c>
      <c r="J2612" s="11" t="b">
        <f>AND(C2612="neutre",F2612="neutre")</f>
        <v>1</v>
      </c>
      <c r="K2612" s="12" t="b">
        <f>AND(C2612="neutre",F2612="incels")</f>
        <v>0</v>
      </c>
    </row>
    <row r="2613" spans="1:11" ht="15.75" customHeight="1" x14ac:dyDescent="0.15">
      <c r="A2613" s="39" t="s">
        <v>2313</v>
      </c>
      <c r="B2613" s="40">
        <v>2315</v>
      </c>
      <c r="C2613" s="41" t="s">
        <v>2</v>
      </c>
      <c r="D2613" s="42">
        <v>0</v>
      </c>
      <c r="E2613" s="42">
        <v>1</v>
      </c>
      <c r="F2613" s="9" t="s">
        <v>2</v>
      </c>
      <c r="G2613" s="11">
        <f>IF(C2613=F2613,1,0)</f>
        <v>1</v>
      </c>
      <c r="H2613" s="11" t="b">
        <f>AND(C2613="incels",F2613="incels")</f>
        <v>0</v>
      </c>
      <c r="I2613" s="11" t="b">
        <f>AND(C2613="incels",F2613="neutre")</f>
        <v>0</v>
      </c>
      <c r="J2613" s="11" t="b">
        <f>AND(C2613="neutre",F2613="neutre")</f>
        <v>1</v>
      </c>
      <c r="K2613" s="12" t="b">
        <f>AND(C2613="neutre",F2613="incels")</f>
        <v>0</v>
      </c>
    </row>
    <row r="2614" spans="1:11" ht="15.75" customHeight="1" x14ac:dyDescent="0.15">
      <c r="A2614" s="39" t="s">
        <v>2313</v>
      </c>
      <c r="B2614" s="40">
        <v>4094</v>
      </c>
      <c r="C2614" s="41" t="s">
        <v>2</v>
      </c>
      <c r="D2614" s="42">
        <v>0</v>
      </c>
      <c r="E2614" s="42">
        <v>1</v>
      </c>
      <c r="F2614" s="9" t="s">
        <v>2</v>
      </c>
      <c r="G2614" s="11">
        <f>IF(C2614=F2614,1,0)</f>
        <v>1</v>
      </c>
      <c r="H2614" s="11" t="b">
        <f>AND(C2614="incels",F2614="incels")</f>
        <v>0</v>
      </c>
      <c r="I2614" s="11" t="b">
        <f>AND(C2614="incels",F2614="neutre")</f>
        <v>0</v>
      </c>
      <c r="J2614" s="11" t="b">
        <f>AND(C2614="neutre",F2614="neutre")</f>
        <v>1</v>
      </c>
      <c r="K2614" s="12" t="b">
        <f>AND(C2614="neutre",F2614="incels")</f>
        <v>0</v>
      </c>
    </row>
    <row r="2615" spans="1:11" ht="15.75" customHeight="1" x14ac:dyDescent="0.15">
      <c r="A2615" s="39" t="s">
        <v>2313</v>
      </c>
      <c r="B2615" s="40">
        <v>5046</v>
      </c>
      <c r="C2615" s="41" t="s">
        <v>2</v>
      </c>
      <c r="D2615" s="42">
        <v>0</v>
      </c>
      <c r="E2615" s="42">
        <v>1</v>
      </c>
      <c r="F2615" s="9" t="s">
        <v>2</v>
      </c>
      <c r="G2615" s="11">
        <f>IF(C2615=F2615,1,0)</f>
        <v>1</v>
      </c>
      <c r="H2615" s="11" t="b">
        <f>AND(C2615="incels",F2615="incels")</f>
        <v>0</v>
      </c>
      <c r="I2615" s="11" t="b">
        <f>AND(C2615="incels",F2615="neutre")</f>
        <v>0</v>
      </c>
      <c r="J2615" s="11" t="b">
        <f>AND(C2615="neutre",F2615="neutre")</f>
        <v>1</v>
      </c>
      <c r="K2615" s="12" t="b">
        <f>AND(C2615="neutre",F2615="incels")</f>
        <v>0</v>
      </c>
    </row>
    <row r="2616" spans="1:11" ht="15.75" customHeight="1" x14ac:dyDescent="0.15">
      <c r="A2616" s="39" t="s">
        <v>2313</v>
      </c>
      <c r="B2616" s="40">
        <v>5078</v>
      </c>
      <c r="C2616" s="41" t="s">
        <v>2</v>
      </c>
      <c r="D2616" s="42">
        <v>0</v>
      </c>
      <c r="E2616" s="42">
        <v>1</v>
      </c>
      <c r="F2616" s="9" t="s">
        <v>2</v>
      </c>
      <c r="G2616" s="11">
        <f>IF(C2616=F2616,1,0)</f>
        <v>1</v>
      </c>
      <c r="H2616" s="11" t="b">
        <f>AND(C2616="incels",F2616="incels")</f>
        <v>0</v>
      </c>
      <c r="I2616" s="11" t="b">
        <f>AND(C2616="incels",F2616="neutre")</f>
        <v>0</v>
      </c>
      <c r="J2616" s="11" t="b">
        <f>AND(C2616="neutre",F2616="neutre")</f>
        <v>1</v>
      </c>
      <c r="K2616" s="12" t="b">
        <f>AND(C2616="neutre",F2616="incels")</f>
        <v>0</v>
      </c>
    </row>
    <row r="2617" spans="1:11" ht="15.75" customHeight="1" x14ac:dyDescent="0.15">
      <c r="A2617" s="39" t="s">
        <v>2313</v>
      </c>
      <c r="B2617" s="40">
        <v>6980</v>
      </c>
      <c r="C2617" s="41" t="s">
        <v>2</v>
      </c>
      <c r="D2617" s="42">
        <v>0</v>
      </c>
      <c r="E2617" s="42">
        <v>1</v>
      </c>
      <c r="F2617" s="9" t="s">
        <v>2</v>
      </c>
      <c r="G2617" s="11">
        <f>IF(C2617=F2617,1,0)</f>
        <v>1</v>
      </c>
      <c r="H2617" s="11" t="b">
        <f>AND(C2617="incels",F2617="incels")</f>
        <v>0</v>
      </c>
      <c r="I2617" s="11" t="b">
        <f>AND(C2617="incels",F2617="neutre")</f>
        <v>0</v>
      </c>
      <c r="J2617" s="11" t="b">
        <f>AND(C2617="neutre",F2617="neutre")</f>
        <v>1</v>
      </c>
      <c r="K2617" s="12" t="b">
        <f>AND(C2617="neutre",F2617="incels")</f>
        <v>0</v>
      </c>
    </row>
    <row r="2618" spans="1:11" ht="15.75" customHeight="1" x14ac:dyDescent="0.15">
      <c r="A2618" s="39" t="s">
        <v>2313</v>
      </c>
      <c r="B2618" s="40">
        <v>9672</v>
      </c>
      <c r="C2618" s="41" t="s">
        <v>2</v>
      </c>
      <c r="D2618" s="42">
        <v>0</v>
      </c>
      <c r="E2618" s="42">
        <v>1</v>
      </c>
      <c r="F2618" s="9" t="s">
        <v>2</v>
      </c>
      <c r="G2618" s="11">
        <f>IF(C2618=F2618,1,0)</f>
        <v>1</v>
      </c>
      <c r="H2618" s="11" t="b">
        <f>AND(C2618="incels",F2618="incels")</f>
        <v>0</v>
      </c>
      <c r="I2618" s="11" t="b">
        <f>AND(C2618="incels",F2618="neutre")</f>
        <v>0</v>
      </c>
      <c r="J2618" s="11" t="b">
        <f>AND(C2618="neutre",F2618="neutre")</f>
        <v>1</v>
      </c>
      <c r="K2618" s="12" t="b">
        <f>AND(C2618="neutre",F2618="incels")</f>
        <v>0</v>
      </c>
    </row>
    <row r="2619" spans="1:11" ht="15.75" customHeight="1" x14ac:dyDescent="0.15">
      <c r="A2619" s="39" t="s">
        <v>6927</v>
      </c>
      <c r="B2619" s="40">
        <v>6973</v>
      </c>
      <c r="C2619" s="41" t="s">
        <v>2</v>
      </c>
      <c r="D2619" s="42">
        <v>0</v>
      </c>
      <c r="E2619" s="42">
        <v>1</v>
      </c>
      <c r="F2619" s="9" t="s">
        <v>2</v>
      </c>
      <c r="G2619" s="11">
        <f>IF(C2619=F2619,1,0)</f>
        <v>1</v>
      </c>
      <c r="H2619" s="11" t="b">
        <f>AND(C2619="incels",F2619="incels")</f>
        <v>0</v>
      </c>
      <c r="I2619" s="11" t="b">
        <f>AND(C2619="incels",F2619="neutre")</f>
        <v>0</v>
      </c>
      <c r="J2619" s="11" t="b">
        <f>AND(C2619="neutre",F2619="neutre")</f>
        <v>1</v>
      </c>
      <c r="K2619" s="12" t="b">
        <f>AND(C2619="neutre",F2619="incels")</f>
        <v>0</v>
      </c>
    </row>
    <row r="2620" spans="1:11" ht="15.75" customHeight="1" x14ac:dyDescent="0.15">
      <c r="A2620" s="39" t="s">
        <v>5723</v>
      </c>
      <c r="B2620" s="40">
        <v>5753</v>
      </c>
      <c r="C2620" s="41" t="s">
        <v>2</v>
      </c>
      <c r="D2620" s="42">
        <v>0</v>
      </c>
      <c r="E2620" s="42">
        <v>1</v>
      </c>
      <c r="F2620" s="9" t="s">
        <v>2</v>
      </c>
      <c r="G2620" s="11">
        <f>IF(C2620=F2620,1,0)</f>
        <v>1</v>
      </c>
      <c r="H2620" s="11" t="b">
        <f>AND(C2620="incels",F2620="incels")</f>
        <v>0</v>
      </c>
      <c r="I2620" s="11" t="b">
        <f>AND(C2620="incels",F2620="neutre")</f>
        <v>0</v>
      </c>
      <c r="J2620" s="11" t="b">
        <f>AND(C2620="neutre",F2620="neutre")</f>
        <v>1</v>
      </c>
      <c r="K2620" s="12" t="b">
        <f>AND(C2620="neutre",F2620="incels")</f>
        <v>0</v>
      </c>
    </row>
    <row r="2621" spans="1:11" ht="15.75" customHeight="1" x14ac:dyDescent="0.15">
      <c r="A2621" s="39" t="s">
        <v>8520</v>
      </c>
      <c r="B2621" s="40">
        <v>8584</v>
      </c>
      <c r="C2621" s="41" t="s">
        <v>2</v>
      </c>
      <c r="D2621" s="42">
        <v>0</v>
      </c>
      <c r="E2621" s="42">
        <v>1</v>
      </c>
      <c r="F2621" s="9" t="s">
        <v>2</v>
      </c>
      <c r="G2621" s="11">
        <f>IF(C2621=F2621,1,0)</f>
        <v>1</v>
      </c>
      <c r="H2621" s="11" t="b">
        <f>AND(C2621="incels",F2621="incels")</f>
        <v>0</v>
      </c>
      <c r="I2621" s="11" t="b">
        <f>AND(C2621="incels",F2621="neutre")</f>
        <v>0</v>
      </c>
      <c r="J2621" s="11" t="b">
        <f>AND(C2621="neutre",F2621="neutre")</f>
        <v>1</v>
      </c>
      <c r="K2621" s="12" t="b">
        <f>AND(C2621="neutre",F2621="incels")</f>
        <v>0</v>
      </c>
    </row>
    <row r="2622" spans="1:11" ht="15.75" customHeight="1" x14ac:dyDescent="0.15">
      <c r="A2622" s="39" t="s">
        <v>6657</v>
      </c>
      <c r="B2622" s="40">
        <v>6700</v>
      </c>
      <c r="C2622" s="41" t="s">
        <v>2</v>
      </c>
      <c r="D2622" s="42">
        <v>0</v>
      </c>
      <c r="E2622" s="42">
        <v>1</v>
      </c>
      <c r="F2622" s="9" t="s">
        <v>2</v>
      </c>
      <c r="G2622" s="11">
        <f>IF(C2622=F2622,1,0)</f>
        <v>1</v>
      </c>
      <c r="H2622" s="11" t="b">
        <f>AND(C2622="incels",F2622="incels")</f>
        <v>0</v>
      </c>
      <c r="I2622" s="11" t="b">
        <f>AND(C2622="incels",F2622="neutre")</f>
        <v>0</v>
      </c>
      <c r="J2622" s="11" t="b">
        <f>AND(C2622="neutre",F2622="neutre")</f>
        <v>1</v>
      </c>
      <c r="K2622" s="12" t="b">
        <f>AND(C2622="neutre",F2622="incels")</f>
        <v>0</v>
      </c>
    </row>
    <row r="2623" spans="1:11" ht="15.75" customHeight="1" x14ac:dyDescent="0.15">
      <c r="A2623" s="39" t="s">
        <v>7172</v>
      </c>
      <c r="B2623" s="40">
        <v>7223</v>
      </c>
      <c r="C2623" s="41" t="s">
        <v>2</v>
      </c>
      <c r="D2623" s="42">
        <v>0</v>
      </c>
      <c r="E2623" s="42">
        <v>1</v>
      </c>
      <c r="F2623" s="9" t="s">
        <v>2</v>
      </c>
      <c r="G2623" s="11">
        <f>IF(C2623=F2623,1,0)</f>
        <v>1</v>
      </c>
      <c r="H2623" s="11" t="b">
        <f>AND(C2623="incels",F2623="incels")</f>
        <v>0</v>
      </c>
      <c r="I2623" s="11" t="b">
        <f>AND(C2623="incels",F2623="neutre")</f>
        <v>0</v>
      </c>
      <c r="J2623" s="11" t="b">
        <f>AND(C2623="neutre",F2623="neutre")</f>
        <v>1</v>
      </c>
      <c r="K2623" s="12" t="b">
        <f>AND(C2623="neutre",F2623="incels")</f>
        <v>0</v>
      </c>
    </row>
    <row r="2624" spans="1:11" ht="15.75" customHeight="1" x14ac:dyDescent="0.15">
      <c r="A2624" s="39" t="s">
        <v>167</v>
      </c>
      <c r="B2624" s="40">
        <v>164</v>
      </c>
      <c r="C2624" s="41" t="s">
        <v>2</v>
      </c>
      <c r="D2624" s="42">
        <v>0</v>
      </c>
      <c r="E2624" s="42">
        <v>1</v>
      </c>
      <c r="F2624" s="9" t="s">
        <v>2</v>
      </c>
      <c r="G2624" s="11">
        <f>IF(C2624=F2624,1,0)</f>
        <v>1</v>
      </c>
      <c r="H2624" s="11" t="b">
        <f>AND(C2624="incels",F2624="incels")</f>
        <v>0</v>
      </c>
      <c r="I2624" s="11" t="b">
        <f>AND(C2624="incels",F2624="neutre")</f>
        <v>0</v>
      </c>
      <c r="J2624" s="11" t="b">
        <f>AND(C2624="neutre",F2624="neutre")</f>
        <v>1</v>
      </c>
      <c r="K2624" s="12" t="b">
        <f>AND(C2624="neutre",F2624="incels")</f>
        <v>0</v>
      </c>
    </row>
    <row r="2625" spans="1:11" ht="15.75" customHeight="1" x14ac:dyDescent="0.15">
      <c r="A2625" s="39" t="s">
        <v>7357</v>
      </c>
      <c r="B2625" s="40">
        <v>7410</v>
      </c>
      <c r="C2625" s="41" t="s">
        <v>2</v>
      </c>
      <c r="D2625" s="42">
        <v>0</v>
      </c>
      <c r="E2625" s="42">
        <v>1</v>
      </c>
      <c r="F2625" s="9" t="s">
        <v>2</v>
      </c>
      <c r="G2625" s="11">
        <f>IF(C2625=F2625,1,0)</f>
        <v>1</v>
      </c>
      <c r="H2625" s="11" t="b">
        <f>AND(C2625="incels",F2625="incels")</f>
        <v>0</v>
      </c>
      <c r="I2625" s="11" t="b">
        <f>AND(C2625="incels",F2625="neutre")</f>
        <v>0</v>
      </c>
      <c r="J2625" s="11" t="b">
        <f>AND(C2625="neutre",F2625="neutre")</f>
        <v>1</v>
      </c>
      <c r="K2625" s="12" t="b">
        <f>AND(C2625="neutre",F2625="incels")</f>
        <v>0</v>
      </c>
    </row>
    <row r="2626" spans="1:11" ht="15.75" customHeight="1" x14ac:dyDescent="0.15">
      <c r="A2626" s="39" t="s">
        <v>7501</v>
      </c>
      <c r="B2626" s="40">
        <v>7557</v>
      </c>
      <c r="C2626" s="41" t="s">
        <v>2</v>
      </c>
      <c r="D2626" s="42">
        <v>0</v>
      </c>
      <c r="E2626" s="42">
        <v>1</v>
      </c>
      <c r="F2626" s="9" t="s">
        <v>2</v>
      </c>
      <c r="G2626" s="11">
        <f>IF(C2626=F2626,1,0)</f>
        <v>1</v>
      </c>
      <c r="H2626" s="11" t="b">
        <f>AND(C2626="incels",F2626="incels")</f>
        <v>0</v>
      </c>
      <c r="I2626" s="11" t="b">
        <f>AND(C2626="incels",F2626="neutre")</f>
        <v>0</v>
      </c>
      <c r="J2626" s="11" t="b">
        <f>AND(C2626="neutre",F2626="neutre")</f>
        <v>1</v>
      </c>
      <c r="K2626" s="12" t="b">
        <f>AND(C2626="neutre",F2626="incels")</f>
        <v>0</v>
      </c>
    </row>
    <row r="2627" spans="1:11" ht="15.75" customHeight="1" x14ac:dyDescent="0.15">
      <c r="A2627" s="39" t="s">
        <v>5126</v>
      </c>
      <c r="B2627" s="40">
        <v>5147</v>
      </c>
      <c r="C2627" s="41" t="s">
        <v>2</v>
      </c>
      <c r="D2627" s="42">
        <v>0</v>
      </c>
      <c r="E2627" s="42">
        <v>1</v>
      </c>
      <c r="F2627" s="9" t="s">
        <v>2</v>
      </c>
      <c r="G2627" s="11">
        <f>IF(C2627=F2627,1,0)</f>
        <v>1</v>
      </c>
      <c r="H2627" s="11" t="b">
        <f>AND(C2627="incels",F2627="incels")</f>
        <v>0</v>
      </c>
      <c r="I2627" s="11" t="b">
        <f>AND(C2627="incels",F2627="neutre")</f>
        <v>0</v>
      </c>
      <c r="J2627" s="11" t="b">
        <f>AND(C2627="neutre",F2627="neutre")</f>
        <v>1</v>
      </c>
      <c r="K2627" s="12" t="b">
        <f>AND(C2627="neutre",F2627="incels")</f>
        <v>0</v>
      </c>
    </row>
    <row r="2628" spans="1:11" ht="15.75" customHeight="1" x14ac:dyDescent="0.15">
      <c r="A2628" s="39" t="s">
        <v>1633</v>
      </c>
      <c r="B2628" s="40">
        <v>1635</v>
      </c>
      <c r="C2628" s="41" t="s">
        <v>2</v>
      </c>
      <c r="D2628" s="42">
        <v>0</v>
      </c>
      <c r="E2628" s="42">
        <v>1</v>
      </c>
      <c r="F2628" s="9" t="s">
        <v>2</v>
      </c>
      <c r="G2628" s="11">
        <f>IF(C2628=F2628,1,0)</f>
        <v>1</v>
      </c>
      <c r="H2628" s="11" t="b">
        <f>AND(C2628="incels",F2628="incels")</f>
        <v>0</v>
      </c>
      <c r="I2628" s="11" t="b">
        <f>AND(C2628="incels",F2628="neutre")</f>
        <v>0</v>
      </c>
      <c r="J2628" s="11" t="b">
        <f>AND(C2628="neutre",F2628="neutre")</f>
        <v>1</v>
      </c>
      <c r="K2628" s="12" t="b">
        <f>AND(C2628="neutre",F2628="incels")</f>
        <v>0</v>
      </c>
    </row>
    <row r="2629" spans="1:11" ht="15.75" customHeight="1" x14ac:dyDescent="0.15">
      <c r="A2629" s="39" t="s">
        <v>4220</v>
      </c>
      <c r="B2629" s="40">
        <v>4229</v>
      </c>
      <c r="C2629" s="41" t="s">
        <v>2</v>
      </c>
      <c r="D2629" s="42">
        <v>0</v>
      </c>
      <c r="E2629" s="42">
        <v>1</v>
      </c>
      <c r="F2629" s="9" t="s">
        <v>2</v>
      </c>
      <c r="G2629" s="11">
        <f>IF(C2629=F2629,1,0)</f>
        <v>1</v>
      </c>
      <c r="H2629" s="11" t="b">
        <f>AND(C2629="incels",F2629="incels")</f>
        <v>0</v>
      </c>
      <c r="I2629" s="11" t="b">
        <f>AND(C2629="incels",F2629="neutre")</f>
        <v>0</v>
      </c>
      <c r="J2629" s="11" t="b">
        <f>AND(C2629="neutre",F2629="neutre")</f>
        <v>1</v>
      </c>
      <c r="K2629" s="12" t="b">
        <f>AND(C2629="neutre",F2629="incels")</f>
        <v>0</v>
      </c>
    </row>
    <row r="2630" spans="1:11" ht="15.75" customHeight="1" x14ac:dyDescent="0.15">
      <c r="A2630" s="39" t="s">
        <v>648</v>
      </c>
      <c r="B2630" s="40">
        <v>647</v>
      </c>
      <c r="C2630" s="41" t="s">
        <v>2</v>
      </c>
      <c r="D2630" s="42">
        <v>0</v>
      </c>
      <c r="E2630" s="42">
        <v>1</v>
      </c>
      <c r="F2630" s="9" t="s">
        <v>2</v>
      </c>
      <c r="G2630" s="11">
        <f>IF(C2630=F2630,1,0)</f>
        <v>1</v>
      </c>
      <c r="H2630" s="11" t="b">
        <f>AND(C2630="incels",F2630="incels")</f>
        <v>0</v>
      </c>
      <c r="I2630" s="11" t="b">
        <f>AND(C2630="incels",F2630="neutre")</f>
        <v>0</v>
      </c>
      <c r="J2630" s="11" t="b">
        <f>AND(C2630="neutre",F2630="neutre")</f>
        <v>1</v>
      </c>
      <c r="K2630" s="12" t="b">
        <f>AND(C2630="neutre",F2630="incels")</f>
        <v>0</v>
      </c>
    </row>
    <row r="2631" spans="1:11" ht="15.75" customHeight="1" x14ac:dyDescent="0.15">
      <c r="A2631" s="39" t="s">
        <v>7798</v>
      </c>
      <c r="B2631" s="40">
        <v>7855</v>
      </c>
      <c r="C2631" s="41" t="s">
        <v>2</v>
      </c>
      <c r="D2631" s="42">
        <v>0</v>
      </c>
      <c r="E2631" s="42">
        <v>1</v>
      </c>
      <c r="F2631" s="9" t="s">
        <v>2</v>
      </c>
      <c r="G2631" s="11">
        <f>IF(C2631=F2631,1,0)</f>
        <v>1</v>
      </c>
      <c r="H2631" s="11" t="b">
        <f>AND(C2631="incels",F2631="incels")</f>
        <v>0</v>
      </c>
      <c r="I2631" s="11" t="b">
        <f>AND(C2631="incels",F2631="neutre")</f>
        <v>0</v>
      </c>
      <c r="J2631" s="11" t="b">
        <f>AND(C2631="neutre",F2631="neutre")</f>
        <v>1</v>
      </c>
      <c r="K2631" s="12" t="b">
        <f>AND(C2631="neutre",F2631="incels")</f>
        <v>0</v>
      </c>
    </row>
    <row r="2632" spans="1:11" ht="15.75" customHeight="1" x14ac:dyDescent="0.15">
      <c r="A2632" s="39" t="s">
        <v>7156</v>
      </c>
      <c r="B2632" s="40">
        <v>7207</v>
      </c>
      <c r="C2632" s="41" t="s">
        <v>2</v>
      </c>
      <c r="D2632" s="42">
        <v>0</v>
      </c>
      <c r="E2632" s="42">
        <v>1</v>
      </c>
      <c r="F2632" s="9" t="s">
        <v>2</v>
      </c>
      <c r="G2632" s="11">
        <f>IF(C2632=F2632,1,0)</f>
        <v>1</v>
      </c>
      <c r="H2632" s="11" t="b">
        <f>AND(C2632="incels",F2632="incels")</f>
        <v>0</v>
      </c>
      <c r="I2632" s="11" t="b">
        <f>AND(C2632="incels",F2632="neutre")</f>
        <v>0</v>
      </c>
      <c r="J2632" s="11" t="b">
        <f>AND(C2632="neutre",F2632="neutre")</f>
        <v>1</v>
      </c>
      <c r="K2632" s="12" t="b">
        <f>AND(C2632="neutre",F2632="incels")</f>
        <v>0</v>
      </c>
    </row>
    <row r="2633" spans="1:11" ht="15.75" customHeight="1" x14ac:dyDescent="0.15">
      <c r="A2633" s="39" t="s">
        <v>1662</v>
      </c>
      <c r="B2633" s="40">
        <v>1664</v>
      </c>
      <c r="C2633" s="41" t="s">
        <v>1</v>
      </c>
      <c r="D2633" s="42">
        <v>1</v>
      </c>
      <c r="E2633" s="42">
        <v>0</v>
      </c>
      <c r="F2633" s="9" t="s">
        <v>2</v>
      </c>
      <c r="G2633" s="11">
        <f>IF(C2633=F2633,1,0)</f>
        <v>0</v>
      </c>
      <c r="H2633" s="11" t="b">
        <f>AND(C2633="incels",F2633="incels")</f>
        <v>0</v>
      </c>
      <c r="I2633" s="11" t="b">
        <f>AND(C2633="incels",F2633="neutre")</f>
        <v>1</v>
      </c>
      <c r="J2633" s="11" t="b">
        <f>AND(C2633="neutre",F2633="neutre")</f>
        <v>0</v>
      </c>
      <c r="K2633" s="12" t="b">
        <f>AND(C2633="neutre",F2633="incels")</f>
        <v>0</v>
      </c>
    </row>
    <row r="2634" spans="1:11" ht="15.75" customHeight="1" x14ac:dyDescent="0.15">
      <c r="A2634" s="39" t="s">
        <v>2016</v>
      </c>
      <c r="B2634" s="40">
        <v>2018</v>
      </c>
      <c r="C2634" s="41" t="s">
        <v>2</v>
      </c>
      <c r="D2634" s="42">
        <v>0</v>
      </c>
      <c r="E2634" s="42">
        <v>1</v>
      </c>
      <c r="F2634" s="9" t="s">
        <v>2</v>
      </c>
      <c r="G2634" s="11">
        <f>IF(C2634=F2634,1,0)</f>
        <v>1</v>
      </c>
      <c r="H2634" s="11" t="b">
        <f>AND(C2634="incels",F2634="incels")</f>
        <v>0</v>
      </c>
      <c r="I2634" s="11" t="b">
        <f>AND(C2634="incels",F2634="neutre")</f>
        <v>0</v>
      </c>
      <c r="J2634" s="11" t="b">
        <f>AND(C2634="neutre",F2634="neutre")</f>
        <v>1</v>
      </c>
      <c r="K2634" s="12" t="b">
        <f>AND(C2634="neutre",F2634="incels")</f>
        <v>0</v>
      </c>
    </row>
    <row r="2635" spans="1:11" ht="15.75" customHeight="1" x14ac:dyDescent="0.15">
      <c r="A2635" s="39" t="s">
        <v>3682</v>
      </c>
      <c r="B2635" s="40">
        <v>3687</v>
      </c>
      <c r="C2635" s="41" t="s">
        <v>2</v>
      </c>
      <c r="D2635" s="42">
        <v>0</v>
      </c>
      <c r="E2635" s="42">
        <v>1</v>
      </c>
      <c r="F2635" s="9" t="s">
        <v>2</v>
      </c>
      <c r="G2635" s="11">
        <f>IF(C2635=F2635,1,0)</f>
        <v>1</v>
      </c>
      <c r="H2635" s="11" t="b">
        <f>AND(C2635="incels",F2635="incels")</f>
        <v>0</v>
      </c>
      <c r="I2635" s="11" t="b">
        <f>AND(C2635="incels",F2635="neutre")</f>
        <v>0</v>
      </c>
      <c r="J2635" s="11" t="b">
        <f>AND(C2635="neutre",F2635="neutre")</f>
        <v>1</v>
      </c>
      <c r="K2635" s="12" t="b">
        <f>AND(C2635="neutre",F2635="incels")</f>
        <v>0</v>
      </c>
    </row>
    <row r="2636" spans="1:11" ht="15.75" customHeight="1" x14ac:dyDescent="0.15">
      <c r="A2636" s="39" t="s">
        <v>2598</v>
      </c>
      <c r="B2636" s="40">
        <v>2600</v>
      </c>
      <c r="C2636" s="41" t="s">
        <v>2</v>
      </c>
      <c r="D2636" s="42">
        <v>0</v>
      </c>
      <c r="E2636" s="42">
        <v>1</v>
      </c>
      <c r="F2636" s="9" t="s">
        <v>2</v>
      </c>
      <c r="G2636" s="11">
        <f>IF(C2636=F2636,1,0)</f>
        <v>1</v>
      </c>
      <c r="H2636" s="11" t="b">
        <f>AND(C2636="incels",F2636="incels")</f>
        <v>0</v>
      </c>
      <c r="I2636" s="11" t="b">
        <f>AND(C2636="incels",F2636="neutre")</f>
        <v>0</v>
      </c>
      <c r="J2636" s="11" t="b">
        <f>AND(C2636="neutre",F2636="neutre")</f>
        <v>1</v>
      </c>
      <c r="K2636" s="12" t="b">
        <f>AND(C2636="neutre",F2636="incels")</f>
        <v>0</v>
      </c>
    </row>
    <row r="2637" spans="1:11" ht="15.75" customHeight="1" x14ac:dyDescent="0.15">
      <c r="A2637" s="39" t="s">
        <v>9228</v>
      </c>
      <c r="B2637" s="40">
        <v>9301</v>
      </c>
      <c r="C2637" s="41" t="s">
        <v>2</v>
      </c>
      <c r="D2637" s="42">
        <v>0</v>
      </c>
      <c r="E2637" s="42">
        <v>1</v>
      </c>
      <c r="F2637" s="9" t="s">
        <v>2</v>
      </c>
      <c r="G2637" s="11">
        <f>IF(C2637=F2637,1,0)</f>
        <v>1</v>
      </c>
      <c r="H2637" s="11" t="b">
        <f>AND(C2637="incels",F2637="incels")</f>
        <v>0</v>
      </c>
      <c r="I2637" s="11" t="b">
        <f>AND(C2637="incels",F2637="neutre")</f>
        <v>0</v>
      </c>
      <c r="J2637" s="11" t="b">
        <f>AND(C2637="neutre",F2637="neutre")</f>
        <v>1</v>
      </c>
      <c r="K2637" s="12" t="b">
        <f>AND(C2637="neutre",F2637="incels")</f>
        <v>0</v>
      </c>
    </row>
    <row r="2638" spans="1:11" ht="15.75" customHeight="1" x14ac:dyDescent="0.15">
      <c r="A2638" s="39" t="s">
        <v>6430</v>
      </c>
      <c r="B2638" s="40">
        <v>6469</v>
      </c>
      <c r="C2638" s="41" t="s">
        <v>2</v>
      </c>
      <c r="D2638" s="42">
        <v>0</v>
      </c>
      <c r="E2638" s="42">
        <v>1</v>
      </c>
      <c r="F2638" s="9" t="s">
        <v>2</v>
      </c>
      <c r="G2638" s="11">
        <f>IF(C2638=F2638,1,0)</f>
        <v>1</v>
      </c>
      <c r="H2638" s="11" t="b">
        <f>AND(C2638="incels",F2638="incels")</f>
        <v>0</v>
      </c>
      <c r="I2638" s="11" t="b">
        <f>AND(C2638="incels",F2638="neutre")</f>
        <v>0</v>
      </c>
      <c r="J2638" s="11" t="b">
        <f>AND(C2638="neutre",F2638="neutre")</f>
        <v>1</v>
      </c>
      <c r="K2638" s="12" t="b">
        <f>AND(C2638="neutre",F2638="incels")</f>
        <v>0</v>
      </c>
    </row>
    <row r="2639" spans="1:11" ht="15.75" customHeight="1" x14ac:dyDescent="0.15">
      <c r="A2639" s="39" t="s">
        <v>4402</v>
      </c>
      <c r="B2639" s="40">
        <v>4411</v>
      </c>
      <c r="C2639" s="41" t="s">
        <v>2</v>
      </c>
      <c r="D2639" s="42">
        <v>0</v>
      </c>
      <c r="E2639" s="42">
        <v>1</v>
      </c>
      <c r="F2639" s="9" t="s">
        <v>2</v>
      </c>
      <c r="G2639" s="11">
        <f>IF(C2639=F2639,1,0)</f>
        <v>1</v>
      </c>
      <c r="H2639" s="11" t="b">
        <f>AND(C2639="incels",F2639="incels")</f>
        <v>0</v>
      </c>
      <c r="I2639" s="11" t="b">
        <f>AND(C2639="incels",F2639="neutre")</f>
        <v>0</v>
      </c>
      <c r="J2639" s="11" t="b">
        <f>AND(C2639="neutre",F2639="neutre")</f>
        <v>1</v>
      </c>
      <c r="K2639" s="12" t="b">
        <f>AND(C2639="neutre",F2639="incels")</f>
        <v>0</v>
      </c>
    </row>
    <row r="2640" spans="1:11" ht="15.75" customHeight="1" x14ac:dyDescent="0.15">
      <c r="A2640" s="39" t="s">
        <v>5332</v>
      </c>
      <c r="B2640" s="40">
        <v>5357</v>
      </c>
      <c r="C2640" s="41" t="s">
        <v>2</v>
      </c>
      <c r="D2640" s="42">
        <v>0</v>
      </c>
      <c r="E2640" s="42">
        <v>1</v>
      </c>
      <c r="F2640" s="9" t="s">
        <v>2</v>
      </c>
      <c r="G2640" s="11">
        <f>IF(C2640=F2640,1,0)</f>
        <v>1</v>
      </c>
      <c r="H2640" s="11" t="b">
        <f>AND(C2640="incels",F2640="incels")</f>
        <v>0</v>
      </c>
      <c r="I2640" s="11" t="b">
        <f>AND(C2640="incels",F2640="neutre")</f>
        <v>0</v>
      </c>
      <c r="J2640" s="11" t="b">
        <f>AND(C2640="neutre",F2640="neutre")</f>
        <v>1</v>
      </c>
      <c r="K2640" s="12" t="b">
        <f>AND(C2640="neutre",F2640="incels")</f>
        <v>0</v>
      </c>
    </row>
    <row r="2641" spans="1:11" ht="15.75" customHeight="1" x14ac:dyDescent="0.15">
      <c r="A2641" s="39" t="s">
        <v>5972</v>
      </c>
      <c r="B2641" s="40">
        <v>6006</v>
      </c>
      <c r="C2641" s="41" t="s">
        <v>2</v>
      </c>
      <c r="D2641" s="42">
        <v>0</v>
      </c>
      <c r="E2641" s="42">
        <v>1</v>
      </c>
      <c r="F2641" s="9" t="s">
        <v>2</v>
      </c>
      <c r="G2641" s="11">
        <f>IF(C2641=F2641,1,0)</f>
        <v>1</v>
      </c>
      <c r="H2641" s="11" t="b">
        <f>AND(C2641="incels",F2641="incels")</f>
        <v>0</v>
      </c>
      <c r="I2641" s="11" t="b">
        <f>AND(C2641="incels",F2641="neutre")</f>
        <v>0</v>
      </c>
      <c r="J2641" s="11" t="b">
        <f>AND(C2641="neutre",F2641="neutre")</f>
        <v>1</v>
      </c>
      <c r="K2641" s="12" t="b">
        <f>AND(C2641="neutre",F2641="incels")</f>
        <v>0</v>
      </c>
    </row>
    <row r="2642" spans="1:11" ht="15.75" customHeight="1" x14ac:dyDescent="0.15">
      <c r="A2642" s="39" t="s">
        <v>3652</v>
      </c>
      <c r="B2642" s="40">
        <v>3657</v>
      </c>
      <c r="C2642" s="41" t="s">
        <v>2</v>
      </c>
      <c r="D2642" s="42">
        <v>0</v>
      </c>
      <c r="E2642" s="42">
        <v>1</v>
      </c>
      <c r="F2642" s="9" t="s">
        <v>2</v>
      </c>
      <c r="G2642" s="11">
        <f>IF(C2642=F2642,1,0)</f>
        <v>1</v>
      </c>
      <c r="H2642" s="11" t="b">
        <f>AND(C2642="incels",F2642="incels")</f>
        <v>0</v>
      </c>
      <c r="I2642" s="11" t="b">
        <f>AND(C2642="incels",F2642="neutre")</f>
        <v>0</v>
      </c>
      <c r="J2642" s="11" t="b">
        <f>AND(C2642="neutre",F2642="neutre")</f>
        <v>1</v>
      </c>
      <c r="K2642" s="12" t="b">
        <f>AND(C2642="neutre",F2642="incels")</f>
        <v>0</v>
      </c>
    </row>
    <row r="2643" spans="1:11" ht="15.75" customHeight="1" x14ac:dyDescent="0.15">
      <c r="A2643" s="39" t="s">
        <v>3108</v>
      </c>
      <c r="B2643" s="40">
        <v>3111</v>
      </c>
      <c r="C2643" s="41" t="s">
        <v>2</v>
      </c>
      <c r="D2643" s="42">
        <v>0</v>
      </c>
      <c r="E2643" s="42">
        <v>1</v>
      </c>
      <c r="F2643" s="9" t="s">
        <v>2</v>
      </c>
      <c r="G2643" s="11">
        <f>IF(C2643=F2643,1,0)</f>
        <v>1</v>
      </c>
      <c r="H2643" s="11" t="b">
        <f>AND(C2643="incels",F2643="incels")</f>
        <v>0</v>
      </c>
      <c r="I2643" s="11" t="b">
        <f>AND(C2643="incels",F2643="neutre")</f>
        <v>0</v>
      </c>
      <c r="J2643" s="11" t="b">
        <f>AND(C2643="neutre",F2643="neutre")</f>
        <v>1</v>
      </c>
      <c r="K2643" s="12" t="b">
        <f>AND(C2643="neutre",F2643="incels")</f>
        <v>0</v>
      </c>
    </row>
    <row r="2644" spans="1:11" ht="15.75" customHeight="1" x14ac:dyDescent="0.15">
      <c r="A2644" s="39" t="s">
        <v>2293</v>
      </c>
      <c r="B2644" s="40">
        <v>2295</v>
      </c>
      <c r="C2644" s="41" t="s">
        <v>2</v>
      </c>
      <c r="D2644" s="42">
        <v>0</v>
      </c>
      <c r="E2644" s="42">
        <v>1</v>
      </c>
      <c r="F2644" s="9" t="s">
        <v>2</v>
      </c>
      <c r="G2644" s="11">
        <f>IF(C2644=F2644,1,0)</f>
        <v>1</v>
      </c>
      <c r="H2644" s="11" t="b">
        <f>AND(C2644="incels",F2644="incels")</f>
        <v>0</v>
      </c>
      <c r="I2644" s="11" t="b">
        <f>AND(C2644="incels",F2644="neutre")</f>
        <v>0</v>
      </c>
      <c r="J2644" s="11" t="b">
        <f>AND(C2644="neutre",F2644="neutre")</f>
        <v>1</v>
      </c>
      <c r="K2644" s="12" t="b">
        <f>AND(C2644="neutre",F2644="incels")</f>
        <v>0</v>
      </c>
    </row>
    <row r="2645" spans="1:11" ht="15.75" customHeight="1" x14ac:dyDescent="0.15">
      <c r="A2645" s="39" t="s">
        <v>7068</v>
      </c>
      <c r="B2645" s="40">
        <v>7118</v>
      </c>
      <c r="C2645" s="41" t="s">
        <v>2</v>
      </c>
      <c r="D2645" s="42">
        <v>0</v>
      </c>
      <c r="E2645" s="42">
        <v>1</v>
      </c>
      <c r="F2645" s="9" t="s">
        <v>2</v>
      </c>
      <c r="G2645" s="11">
        <f>IF(C2645=F2645,1,0)</f>
        <v>1</v>
      </c>
      <c r="H2645" s="11" t="b">
        <f>AND(C2645="incels",F2645="incels")</f>
        <v>0</v>
      </c>
      <c r="I2645" s="11" t="b">
        <f>AND(C2645="incels",F2645="neutre")</f>
        <v>0</v>
      </c>
      <c r="J2645" s="11" t="b">
        <f>AND(C2645="neutre",F2645="neutre")</f>
        <v>1</v>
      </c>
      <c r="K2645" s="12" t="b">
        <f>AND(C2645="neutre",F2645="incels")</f>
        <v>0</v>
      </c>
    </row>
    <row r="2646" spans="1:11" ht="15.75" customHeight="1" x14ac:dyDescent="0.15">
      <c r="A2646" s="39" t="s">
        <v>5344</v>
      </c>
      <c r="B2646" s="40">
        <v>5370</v>
      </c>
      <c r="C2646" s="41" t="s">
        <v>2</v>
      </c>
      <c r="D2646" s="42">
        <v>0</v>
      </c>
      <c r="E2646" s="42">
        <v>1</v>
      </c>
      <c r="F2646" s="9" t="s">
        <v>2</v>
      </c>
      <c r="G2646" s="11">
        <f>IF(C2646=F2646,1,0)</f>
        <v>1</v>
      </c>
      <c r="H2646" s="11" t="b">
        <f>AND(C2646="incels",F2646="incels")</f>
        <v>0</v>
      </c>
      <c r="I2646" s="11" t="b">
        <f>AND(C2646="incels",F2646="neutre")</f>
        <v>0</v>
      </c>
      <c r="J2646" s="11" t="b">
        <f>AND(C2646="neutre",F2646="neutre")</f>
        <v>1</v>
      </c>
      <c r="K2646" s="12" t="b">
        <f>AND(C2646="neutre",F2646="incels")</f>
        <v>0</v>
      </c>
    </row>
    <row r="2647" spans="1:11" ht="15.75" customHeight="1" x14ac:dyDescent="0.15">
      <c r="A2647" s="39" t="s">
        <v>4997</v>
      </c>
      <c r="B2647" s="40">
        <v>5015</v>
      </c>
      <c r="C2647" s="41" t="s">
        <v>2</v>
      </c>
      <c r="D2647" s="42">
        <v>0</v>
      </c>
      <c r="E2647" s="42">
        <v>1</v>
      </c>
      <c r="F2647" s="9" t="s">
        <v>2</v>
      </c>
      <c r="G2647" s="11">
        <f>IF(C2647=F2647,1,0)</f>
        <v>1</v>
      </c>
      <c r="H2647" s="11" t="b">
        <f>AND(C2647="incels",F2647="incels")</f>
        <v>0</v>
      </c>
      <c r="I2647" s="11" t="b">
        <f>AND(C2647="incels",F2647="neutre")</f>
        <v>0</v>
      </c>
      <c r="J2647" s="11" t="b">
        <f>AND(C2647="neutre",F2647="neutre")</f>
        <v>1</v>
      </c>
      <c r="K2647" s="12" t="b">
        <f>AND(C2647="neutre",F2647="incels")</f>
        <v>0</v>
      </c>
    </row>
    <row r="2648" spans="1:11" ht="15.75" customHeight="1" x14ac:dyDescent="0.15">
      <c r="A2648" s="39" t="s">
        <v>844</v>
      </c>
      <c r="B2648" s="40">
        <v>843</v>
      </c>
      <c r="C2648" s="41" t="s">
        <v>1</v>
      </c>
      <c r="D2648" s="42">
        <v>0</v>
      </c>
      <c r="E2648" s="42">
        <v>0</v>
      </c>
      <c r="F2648" s="9" t="s">
        <v>2</v>
      </c>
      <c r="G2648" s="11">
        <f>IF(C2648=F2648,1,0)</f>
        <v>0</v>
      </c>
      <c r="H2648" s="11" t="b">
        <f>AND(C2648="incels",F2648="incels")</f>
        <v>0</v>
      </c>
      <c r="I2648" s="11" t="b">
        <f>AND(C2648="incels",F2648="neutre")</f>
        <v>1</v>
      </c>
      <c r="J2648" s="11" t="b">
        <f>AND(C2648="neutre",F2648="neutre")</f>
        <v>0</v>
      </c>
      <c r="K2648" s="12" t="b">
        <f>AND(C2648="neutre",F2648="incels")</f>
        <v>0</v>
      </c>
    </row>
    <row r="2649" spans="1:11" ht="15.75" customHeight="1" x14ac:dyDescent="0.15">
      <c r="A2649" s="39" t="s">
        <v>2485</v>
      </c>
      <c r="B2649" s="40">
        <v>2487</v>
      </c>
      <c r="C2649" s="41" t="s">
        <v>2</v>
      </c>
      <c r="D2649" s="42">
        <v>0</v>
      </c>
      <c r="E2649" s="42">
        <v>1</v>
      </c>
      <c r="F2649" s="9" t="s">
        <v>2</v>
      </c>
      <c r="G2649" s="11">
        <f>IF(C2649=F2649,1,0)</f>
        <v>1</v>
      </c>
      <c r="H2649" s="11" t="b">
        <f>AND(C2649="incels",F2649="incels")</f>
        <v>0</v>
      </c>
      <c r="I2649" s="11" t="b">
        <f>AND(C2649="incels",F2649="neutre")</f>
        <v>0</v>
      </c>
      <c r="J2649" s="11" t="b">
        <f>AND(C2649="neutre",F2649="neutre")</f>
        <v>1</v>
      </c>
      <c r="K2649" s="12" t="b">
        <f>AND(C2649="neutre",F2649="incels")</f>
        <v>0</v>
      </c>
    </row>
    <row r="2650" spans="1:11" ht="15.75" customHeight="1" x14ac:dyDescent="0.15">
      <c r="A2650" s="39" t="s">
        <v>6638</v>
      </c>
      <c r="B2650" s="40">
        <v>6681</v>
      </c>
      <c r="C2650" s="41" t="s">
        <v>2</v>
      </c>
      <c r="D2650" s="42">
        <v>0</v>
      </c>
      <c r="E2650" s="42">
        <v>1</v>
      </c>
      <c r="F2650" s="9" t="s">
        <v>2</v>
      </c>
      <c r="G2650" s="11">
        <f>IF(C2650=F2650,1,0)</f>
        <v>1</v>
      </c>
      <c r="H2650" s="11" t="b">
        <f>AND(C2650="incels",F2650="incels")</f>
        <v>0</v>
      </c>
      <c r="I2650" s="11" t="b">
        <f>AND(C2650="incels",F2650="neutre")</f>
        <v>0</v>
      </c>
      <c r="J2650" s="11" t="b">
        <f>AND(C2650="neutre",F2650="neutre")</f>
        <v>1</v>
      </c>
      <c r="K2650" s="12" t="b">
        <f>AND(C2650="neutre",F2650="incels")</f>
        <v>0</v>
      </c>
    </row>
    <row r="2651" spans="1:11" ht="15.75" customHeight="1" x14ac:dyDescent="0.15">
      <c r="A2651" s="39" t="s">
        <v>1378</v>
      </c>
      <c r="B2651" s="40">
        <v>1379</v>
      </c>
      <c r="C2651" s="41" t="s">
        <v>2</v>
      </c>
      <c r="D2651" s="42">
        <v>0</v>
      </c>
      <c r="E2651" s="42">
        <v>1</v>
      </c>
      <c r="F2651" s="9" t="s">
        <v>2</v>
      </c>
      <c r="G2651" s="11">
        <f>IF(C2651=F2651,1,0)</f>
        <v>1</v>
      </c>
      <c r="H2651" s="11" t="b">
        <f>AND(C2651="incels",F2651="incels")</f>
        <v>0</v>
      </c>
      <c r="I2651" s="11" t="b">
        <f>AND(C2651="incels",F2651="neutre")</f>
        <v>0</v>
      </c>
      <c r="J2651" s="11" t="b">
        <f>AND(C2651="neutre",F2651="neutre")</f>
        <v>1</v>
      </c>
      <c r="K2651" s="12" t="b">
        <f>AND(C2651="neutre",F2651="incels")</f>
        <v>0</v>
      </c>
    </row>
    <row r="2652" spans="1:11" ht="15.75" customHeight="1" x14ac:dyDescent="0.15">
      <c r="A2652" s="39" t="s">
        <v>892</v>
      </c>
      <c r="B2652" s="40">
        <v>891</v>
      </c>
      <c r="C2652" s="41" t="s">
        <v>2</v>
      </c>
      <c r="D2652" s="42">
        <v>0</v>
      </c>
      <c r="E2652" s="42">
        <v>1</v>
      </c>
      <c r="F2652" s="9" t="s">
        <v>2</v>
      </c>
      <c r="G2652" s="11">
        <f>IF(C2652=F2652,1,0)</f>
        <v>1</v>
      </c>
      <c r="H2652" s="11" t="b">
        <f>AND(C2652="incels",F2652="incels")</f>
        <v>0</v>
      </c>
      <c r="I2652" s="11" t="b">
        <f>AND(C2652="incels",F2652="neutre")</f>
        <v>0</v>
      </c>
      <c r="J2652" s="11" t="b">
        <f>AND(C2652="neutre",F2652="neutre")</f>
        <v>1</v>
      </c>
      <c r="K2652" s="12" t="b">
        <f>AND(C2652="neutre",F2652="incels")</f>
        <v>0</v>
      </c>
    </row>
    <row r="2653" spans="1:11" ht="15.75" customHeight="1" x14ac:dyDescent="0.15">
      <c r="A2653" s="39" t="s">
        <v>7095</v>
      </c>
      <c r="B2653" s="40">
        <v>7145</v>
      </c>
      <c r="C2653" s="41" t="s">
        <v>2</v>
      </c>
      <c r="D2653" s="42">
        <v>0</v>
      </c>
      <c r="E2653" s="42">
        <v>1</v>
      </c>
      <c r="F2653" s="9" t="s">
        <v>2</v>
      </c>
      <c r="G2653" s="11">
        <f>IF(C2653=F2653,1,0)</f>
        <v>1</v>
      </c>
      <c r="H2653" s="11" t="b">
        <f>AND(C2653="incels",F2653="incels")</f>
        <v>0</v>
      </c>
      <c r="I2653" s="11" t="b">
        <f>AND(C2653="incels",F2653="neutre")</f>
        <v>0</v>
      </c>
      <c r="J2653" s="11" t="b">
        <f>AND(C2653="neutre",F2653="neutre")</f>
        <v>1</v>
      </c>
      <c r="K2653" s="12" t="b">
        <f>AND(C2653="neutre",F2653="incels")</f>
        <v>0</v>
      </c>
    </row>
    <row r="2654" spans="1:11" ht="15.75" customHeight="1" x14ac:dyDescent="0.15">
      <c r="A2654" s="39" t="s">
        <v>2600</v>
      </c>
      <c r="B2654" s="40">
        <v>2602</v>
      </c>
      <c r="C2654" s="41" t="s">
        <v>2</v>
      </c>
      <c r="D2654" s="42">
        <v>0</v>
      </c>
      <c r="E2654" s="42">
        <v>1</v>
      </c>
      <c r="F2654" s="9" t="s">
        <v>2</v>
      </c>
      <c r="G2654" s="11">
        <f>IF(C2654=F2654,1,0)</f>
        <v>1</v>
      </c>
      <c r="H2654" s="11" t="b">
        <f>AND(C2654="incels",F2654="incels")</f>
        <v>0</v>
      </c>
      <c r="I2654" s="11" t="b">
        <f>AND(C2654="incels",F2654="neutre")</f>
        <v>0</v>
      </c>
      <c r="J2654" s="11" t="b">
        <f>AND(C2654="neutre",F2654="neutre")</f>
        <v>1</v>
      </c>
      <c r="K2654" s="12" t="b">
        <f>AND(C2654="neutre",F2654="incels")</f>
        <v>0</v>
      </c>
    </row>
    <row r="2655" spans="1:11" ht="15.75" customHeight="1" x14ac:dyDescent="0.15">
      <c r="A2655" s="39" t="s">
        <v>8903</v>
      </c>
      <c r="B2655" s="40">
        <v>8971</v>
      </c>
      <c r="C2655" s="41" t="s">
        <v>2</v>
      </c>
      <c r="D2655" s="42">
        <v>0</v>
      </c>
      <c r="E2655" s="42">
        <v>1</v>
      </c>
      <c r="F2655" s="9" t="s">
        <v>2</v>
      </c>
      <c r="G2655" s="11">
        <f>IF(C2655=F2655,1,0)</f>
        <v>1</v>
      </c>
      <c r="H2655" s="11" t="b">
        <f>AND(C2655="incels",F2655="incels")</f>
        <v>0</v>
      </c>
      <c r="I2655" s="11" t="b">
        <f>AND(C2655="incels",F2655="neutre")</f>
        <v>0</v>
      </c>
      <c r="J2655" s="11" t="b">
        <f>AND(C2655="neutre",F2655="neutre")</f>
        <v>1</v>
      </c>
      <c r="K2655" s="12" t="b">
        <f>AND(C2655="neutre",F2655="incels")</f>
        <v>0</v>
      </c>
    </row>
    <row r="2656" spans="1:11" ht="15.75" customHeight="1" x14ac:dyDescent="0.15">
      <c r="A2656" s="39" t="s">
        <v>6711</v>
      </c>
      <c r="B2656" s="40">
        <v>6755</v>
      </c>
      <c r="C2656" s="41" t="s">
        <v>2</v>
      </c>
      <c r="D2656" s="42">
        <v>0</v>
      </c>
      <c r="E2656" s="42">
        <v>1</v>
      </c>
      <c r="F2656" s="9" t="s">
        <v>2</v>
      </c>
      <c r="G2656" s="11">
        <f>IF(C2656=F2656,1,0)</f>
        <v>1</v>
      </c>
      <c r="H2656" s="11" t="b">
        <f>AND(C2656="incels",F2656="incels")</f>
        <v>0</v>
      </c>
      <c r="I2656" s="11" t="b">
        <f>AND(C2656="incels",F2656="neutre")</f>
        <v>0</v>
      </c>
      <c r="J2656" s="11" t="b">
        <f>AND(C2656="neutre",F2656="neutre")</f>
        <v>1</v>
      </c>
      <c r="K2656" s="12" t="b">
        <f>AND(C2656="neutre",F2656="incels")</f>
        <v>0</v>
      </c>
    </row>
    <row r="2657" spans="1:11" ht="15.75" customHeight="1" x14ac:dyDescent="0.15">
      <c r="A2657" s="39" t="s">
        <v>2155</v>
      </c>
      <c r="B2657" s="40">
        <v>2157</v>
      </c>
      <c r="C2657" s="41" t="s">
        <v>2</v>
      </c>
      <c r="D2657" s="42">
        <v>0</v>
      </c>
      <c r="E2657" s="42">
        <v>1</v>
      </c>
      <c r="F2657" s="9" t="s">
        <v>2</v>
      </c>
      <c r="G2657" s="11">
        <f>IF(C2657=F2657,1,0)</f>
        <v>1</v>
      </c>
      <c r="H2657" s="11" t="b">
        <f>AND(C2657="incels",F2657="incels")</f>
        <v>0</v>
      </c>
      <c r="I2657" s="11" t="b">
        <f>AND(C2657="incels",F2657="neutre")</f>
        <v>0</v>
      </c>
      <c r="J2657" s="11" t="b">
        <f>AND(C2657="neutre",F2657="neutre")</f>
        <v>1</v>
      </c>
      <c r="K2657" s="12" t="b">
        <f>AND(C2657="neutre",F2657="incels")</f>
        <v>0</v>
      </c>
    </row>
    <row r="2658" spans="1:11" ht="15.75" customHeight="1" x14ac:dyDescent="0.15">
      <c r="A2658" s="39" t="s">
        <v>5069</v>
      </c>
      <c r="B2658" s="40">
        <v>5089</v>
      </c>
      <c r="C2658" s="41" t="s">
        <v>1</v>
      </c>
      <c r="D2658" s="42">
        <v>0</v>
      </c>
      <c r="E2658" s="42">
        <v>0</v>
      </c>
      <c r="F2658" s="9" t="s">
        <v>2</v>
      </c>
      <c r="G2658" s="11">
        <f>IF(C2658=F2658,1,0)</f>
        <v>0</v>
      </c>
      <c r="H2658" s="11" t="b">
        <f>AND(C2658="incels",F2658="incels")</f>
        <v>0</v>
      </c>
      <c r="I2658" s="11" t="b">
        <f>AND(C2658="incels",F2658="neutre")</f>
        <v>1</v>
      </c>
      <c r="J2658" s="11" t="b">
        <f>AND(C2658="neutre",F2658="neutre")</f>
        <v>0</v>
      </c>
      <c r="K2658" s="12" t="b">
        <f>AND(C2658="neutre",F2658="incels")</f>
        <v>0</v>
      </c>
    </row>
    <row r="2659" spans="1:11" ht="15.75" customHeight="1" x14ac:dyDescent="0.15">
      <c r="A2659" s="39" t="s">
        <v>8366</v>
      </c>
      <c r="B2659" s="40">
        <v>8429</v>
      </c>
      <c r="C2659" s="41" t="s">
        <v>2</v>
      </c>
      <c r="D2659" s="42">
        <v>0</v>
      </c>
      <c r="E2659" s="42">
        <v>1</v>
      </c>
      <c r="F2659" s="9" t="s">
        <v>2</v>
      </c>
      <c r="G2659" s="11">
        <f>IF(C2659=F2659,1,0)</f>
        <v>1</v>
      </c>
      <c r="H2659" s="11" t="b">
        <f>AND(C2659="incels",F2659="incels")</f>
        <v>0</v>
      </c>
      <c r="I2659" s="11" t="b">
        <f>AND(C2659="incels",F2659="neutre")</f>
        <v>0</v>
      </c>
      <c r="J2659" s="11" t="b">
        <f>AND(C2659="neutre",F2659="neutre")</f>
        <v>1</v>
      </c>
      <c r="K2659" s="12" t="b">
        <f>AND(C2659="neutre",F2659="incels")</f>
        <v>0</v>
      </c>
    </row>
    <row r="2660" spans="1:11" ht="15.75" customHeight="1" x14ac:dyDescent="0.15">
      <c r="A2660" s="39" t="s">
        <v>4541</v>
      </c>
      <c r="B2660" s="40">
        <v>4551</v>
      </c>
      <c r="C2660" s="41" t="s">
        <v>2</v>
      </c>
      <c r="D2660" s="42">
        <v>0</v>
      </c>
      <c r="E2660" s="42">
        <v>1</v>
      </c>
      <c r="F2660" s="9" t="s">
        <v>2</v>
      </c>
      <c r="G2660" s="11">
        <f>IF(C2660=F2660,1,0)</f>
        <v>1</v>
      </c>
      <c r="H2660" s="11" t="b">
        <f>AND(C2660="incels",F2660="incels")</f>
        <v>0</v>
      </c>
      <c r="I2660" s="11" t="b">
        <f>AND(C2660="incels",F2660="neutre")</f>
        <v>0</v>
      </c>
      <c r="J2660" s="11" t="b">
        <f>AND(C2660="neutre",F2660="neutre")</f>
        <v>1</v>
      </c>
      <c r="K2660" s="12" t="b">
        <f>AND(C2660="neutre",F2660="incels")</f>
        <v>0</v>
      </c>
    </row>
    <row r="2661" spans="1:11" ht="15.75" customHeight="1" x14ac:dyDescent="0.15">
      <c r="A2661" s="39" t="s">
        <v>3993</v>
      </c>
      <c r="B2661" s="40">
        <v>4000</v>
      </c>
      <c r="C2661" s="41" t="s">
        <v>2</v>
      </c>
      <c r="D2661" s="42">
        <v>0</v>
      </c>
      <c r="E2661" s="42">
        <v>1</v>
      </c>
      <c r="F2661" s="9" t="s">
        <v>2</v>
      </c>
      <c r="G2661" s="11">
        <f>IF(C2661=F2661,1,0)</f>
        <v>1</v>
      </c>
      <c r="H2661" s="11" t="b">
        <f>AND(C2661="incels",F2661="incels")</f>
        <v>0</v>
      </c>
      <c r="I2661" s="11" t="b">
        <f>AND(C2661="incels",F2661="neutre")</f>
        <v>0</v>
      </c>
      <c r="J2661" s="11" t="b">
        <f>AND(C2661="neutre",F2661="neutre")</f>
        <v>1</v>
      </c>
      <c r="K2661" s="12" t="b">
        <f>AND(C2661="neutre",F2661="incels")</f>
        <v>0</v>
      </c>
    </row>
    <row r="2662" spans="1:11" ht="15.75" customHeight="1" x14ac:dyDescent="0.15">
      <c r="A2662" s="39" t="s">
        <v>5204</v>
      </c>
      <c r="B2662" s="40">
        <v>5226</v>
      </c>
      <c r="C2662" s="41" t="s">
        <v>2</v>
      </c>
      <c r="D2662" s="42">
        <v>0</v>
      </c>
      <c r="E2662" s="42">
        <v>1</v>
      </c>
      <c r="F2662" s="9" t="s">
        <v>2</v>
      </c>
      <c r="G2662" s="11">
        <f>IF(C2662=F2662,1,0)</f>
        <v>1</v>
      </c>
      <c r="H2662" s="11" t="b">
        <f>AND(C2662="incels",F2662="incels")</f>
        <v>0</v>
      </c>
      <c r="I2662" s="11" t="b">
        <f>AND(C2662="incels",F2662="neutre")</f>
        <v>0</v>
      </c>
      <c r="J2662" s="11" t="b">
        <f>AND(C2662="neutre",F2662="neutre")</f>
        <v>1</v>
      </c>
      <c r="K2662" s="12" t="b">
        <f>AND(C2662="neutre",F2662="incels")</f>
        <v>0</v>
      </c>
    </row>
    <row r="2663" spans="1:11" ht="15.75" customHeight="1" x14ac:dyDescent="0.15">
      <c r="A2663" s="39" t="s">
        <v>1555</v>
      </c>
      <c r="B2663" s="40">
        <v>1557</v>
      </c>
      <c r="C2663" s="41" t="s">
        <v>2</v>
      </c>
      <c r="D2663" s="42">
        <v>0</v>
      </c>
      <c r="E2663" s="42">
        <v>1</v>
      </c>
      <c r="F2663" s="9" t="s">
        <v>2</v>
      </c>
      <c r="G2663" s="11">
        <f>IF(C2663=F2663,1,0)</f>
        <v>1</v>
      </c>
      <c r="H2663" s="11" t="b">
        <f>AND(C2663="incels",F2663="incels")</f>
        <v>0</v>
      </c>
      <c r="I2663" s="11" t="b">
        <f>AND(C2663="incels",F2663="neutre")</f>
        <v>0</v>
      </c>
      <c r="J2663" s="11" t="b">
        <f>AND(C2663="neutre",F2663="neutre")</f>
        <v>1</v>
      </c>
      <c r="K2663" s="12" t="b">
        <f>AND(C2663="neutre",F2663="incels")</f>
        <v>0</v>
      </c>
    </row>
    <row r="2664" spans="1:11" ht="15.75" customHeight="1" x14ac:dyDescent="0.15">
      <c r="A2664" s="39" t="s">
        <v>6222</v>
      </c>
      <c r="B2664" s="40">
        <v>6258</v>
      </c>
      <c r="C2664" s="41" t="s">
        <v>2</v>
      </c>
      <c r="D2664" s="42">
        <v>0</v>
      </c>
      <c r="E2664" s="42">
        <v>1</v>
      </c>
      <c r="F2664" s="9" t="s">
        <v>2</v>
      </c>
      <c r="G2664" s="11">
        <f>IF(C2664=F2664,1,0)</f>
        <v>1</v>
      </c>
      <c r="H2664" s="11" t="b">
        <f>AND(C2664="incels",F2664="incels")</f>
        <v>0</v>
      </c>
      <c r="I2664" s="11" t="b">
        <f>AND(C2664="incels",F2664="neutre")</f>
        <v>0</v>
      </c>
      <c r="J2664" s="11" t="b">
        <f>AND(C2664="neutre",F2664="neutre")</f>
        <v>1</v>
      </c>
      <c r="K2664" s="12" t="b">
        <f>AND(C2664="neutre",F2664="incels")</f>
        <v>0</v>
      </c>
    </row>
    <row r="2665" spans="1:11" ht="15.75" customHeight="1" x14ac:dyDescent="0.15">
      <c r="A2665" s="39" t="s">
        <v>4501</v>
      </c>
      <c r="B2665" s="40">
        <v>4511</v>
      </c>
      <c r="C2665" s="41" t="s">
        <v>2</v>
      </c>
      <c r="D2665" s="42">
        <v>0</v>
      </c>
      <c r="E2665" s="42">
        <v>1</v>
      </c>
      <c r="F2665" s="9" t="s">
        <v>2</v>
      </c>
      <c r="G2665" s="11">
        <f>IF(C2665=F2665,1,0)</f>
        <v>1</v>
      </c>
      <c r="H2665" s="11" t="b">
        <f>AND(C2665="incels",F2665="incels")</f>
        <v>0</v>
      </c>
      <c r="I2665" s="11" t="b">
        <f>AND(C2665="incels",F2665="neutre")</f>
        <v>0</v>
      </c>
      <c r="J2665" s="11" t="b">
        <f>AND(C2665="neutre",F2665="neutre")</f>
        <v>1</v>
      </c>
      <c r="K2665" s="12" t="b">
        <f>AND(C2665="neutre",F2665="incels")</f>
        <v>0</v>
      </c>
    </row>
    <row r="2666" spans="1:11" ht="15.75" customHeight="1" x14ac:dyDescent="0.15">
      <c r="A2666" s="39" t="s">
        <v>3871</v>
      </c>
      <c r="B2666" s="40">
        <v>3878</v>
      </c>
      <c r="C2666" s="41" t="s">
        <v>2</v>
      </c>
      <c r="D2666" s="42">
        <v>0</v>
      </c>
      <c r="E2666" s="42">
        <v>1</v>
      </c>
      <c r="F2666" s="9" t="s">
        <v>2</v>
      </c>
      <c r="G2666" s="11">
        <f>IF(C2666=F2666,1,0)</f>
        <v>1</v>
      </c>
      <c r="H2666" s="11" t="b">
        <f>AND(C2666="incels",F2666="incels")</f>
        <v>0</v>
      </c>
      <c r="I2666" s="11" t="b">
        <f>AND(C2666="incels",F2666="neutre")</f>
        <v>0</v>
      </c>
      <c r="J2666" s="11" t="b">
        <f>AND(C2666="neutre",F2666="neutre")</f>
        <v>1</v>
      </c>
      <c r="K2666" s="12" t="b">
        <f>AND(C2666="neutre",F2666="incels")</f>
        <v>0</v>
      </c>
    </row>
    <row r="2667" spans="1:11" ht="15.75" customHeight="1" x14ac:dyDescent="0.15">
      <c r="A2667" s="39" t="s">
        <v>4553</v>
      </c>
      <c r="B2667" s="40">
        <v>4563</v>
      </c>
      <c r="C2667" s="41" t="s">
        <v>1</v>
      </c>
      <c r="D2667" s="42">
        <v>0</v>
      </c>
      <c r="E2667" s="42">
        <v>0</v>
      </c>
      <c r="F2667" s="9" t="s">
        <v>2</v>
      </c>
      <c r="G2667" s="11">
        <f>IF(C2667=F2667,1,0)</f>
        <v>0</v>
      </c>
      <c r="H2667" s="11" t="b">
        <f>AND(C2667="incels",F2667="incels")</f>
        <v>0</v>
      </c>
      <c r="I2667" s="11" t="b">
        <f>AND(C2667="incels",F2667="neutre")</f>
        <v>1</v>
      </c>
      <c r="J2667" s="11" t="b">
        <f>AND(C2667="neutre",F2667="neutre")</f>
        <v>0</v>
      </c>
      <c r="K2667" s="12" t="b">
        <f>AND(C2667="neutre",F2667="incels")</f>
        <v>0</v>
      </c>
    </row>
    <row r="2668" spans="1:11" ht="15.75" customHeight="1" x14ac:dyDescent="0.15">
      <c r="A2668" s="39" t="s">
        <v>1824</v>
      </c>
      <c r="B2668" s="40">
        <v>1826</v>
      </c>
      <c r="C2668" s="41" t="s">
        <v>2</v>
      </c>
      <c r="D2668" s="42">
        <v>0</v>
      </c>
      <c r="E2668" s="42">
        <v>1</v>
      </c>
      <c r="F2668" s="9" t="s">
        <v>2</v>
      </c>
      <c r="G2668" s="11">
        <f>IF(C2668=F2668,1,0)</f>
        <v>1</v>
      </c>
      <c r="H2668" s="11" t="b">
        <f>AND(C2668="incels",F2668="incels")</f>
        <v>0</v>
      </c>
      <c r="I2668" s="11" t="b">
        <f>AND(C2668="incels",F2668="neutre")</f>
        <v>0</v>
      </c>
      <c r="J2668" s="11" t="b">
        <f>AND(C2668="neutre",F2668="neutre")</f>
        <v>1</v>
      </c>
      <c r="K2668" s="12" t="b">
        <f>AND(C2668="neutre",F2668="incels")</f>
        <v>0</v>
      </c>
    </row>
    <row r="2669" spans="1:11" ht="15.75" customHeight="1" x14ac:dyDescent="0.15">
      <c r="A2669" s="39" t="s">
        <v>450</v>
      </c>
      <c r="B2669" s="40">
        <v>448</v>
      </c>
      <c r="C2669" s="41" t="s">
        <v>2</v>
      </c>
      <c r="D2669" s="42">
        <v>0</v>
      </c>
      <c r="E2669" s="42">
        <v>1</v>
      </c>
      <c r="F2669" s="9" t="s">
        <v>2</v>
      </c>
      <c r="G2669" s="11">
        <f>IF(C2669=F2669,1,0)</f>
        <v>1</v>
      </c>
      <c r="H2669" s="11" t="b">
        <f>AND(C2669="incels",F2669="incels")</f>
        <v>0</v>
      </c>
      <c r="I2669" s="11" t="b">
        <f>AND(C2669="incels",F2669="neutre")</f>
        <v>0</v>
      </c>
      <c r="J2669" s="11" t="b">
        <f>AND(C2669="neutre",F2669="neutre")</f>
        <v>1</v>
      </c>
      <c r="K2669" s="12" t="b">
        <f>AND(C2669="neutre",F2669="incels")</f>
        <v>0</v>
      </c>
    </row>
    <row r="2670" spans="1:11" ht="15.75" customHeight="1" x14ac:dyDescent="0.15">
      <c r="A2670" s="39" t="s">
        <v>3143</v>
      </c>
      <c r="B2670" s="40">
        <v>3146</v>
      </c>
      <c r="C2670" s="41" t="s">
        <v>2</v>
      </c>
      <c r="D2670" s="42">
        <v>0</v>
      </c>
      <c r="E2670" s="42">
        <v>1</v>
      </c>
      <c r="F2670" s="9" t="s">
        <v>2</v>
      </c>
      <c r="G2670" s="11">
        <f>IF(C2670=F2670,1,0)</f>
        <v>1</v>
      </c>
      <c r="H2670" s="11" t="b">
        <f>AND(C2670="incels",F2670="incels")</f>
        <v>0</v>
      </c>
      <c r="I2670" s="11" t="b">
        <f>AND(C2670="incels",F2670="neutre")</f>
        <v>0</v>
      </c>
      <c r="J2670" s="11" t="b">
        <f>AND(C2670="neutre",F2670="neutre")</f>
        <v>1</v>
      </c>
      <c r="K2670" s="12" t="b">
        <f>AND(C2670="neutre",F2670="incels")</f>
        <v>0</v>
      </c>
    </row>
    <row r="2671" spans="1:11" ht="15.75" customHeight="1" x14ac:dyDescent="0.15">
      <c r="A2671" s="39" t="s">
        <v>3143</v>
      </c>
      <c r="B2671" s="40">
        <v>4755</v>
      </c>
      <c r="C2671" s="41" t="s">
        <v>2</v>
      </c>
      <c r="D2671" s="42">
        <v>0</v>
      </c>
      <c r="E2671" s="42">
        <v>1</v>
      </c>
      <c r="F2671" s="9" t="s">
        <v>2</v>
      </c>
      <c r="G2671" s="11">
        <f>IF(C2671=F2671,1,0)</f>
        <v>1</v>
      </c>
      <c r="H2671" s="11" t="b">
        <f>AND(C2671="incels",F2671="incels")</f>
        <v>0</v>
      </c>
      <c r="I2671" s="11" t="b">
        <f>AND(C2671="incels",F2671="neutre")</f>
        <v>0</v>
      </c>
      <c r="J2671" s="11" t="b">
        <f>AND(C2671="neutre",F2671="neutre")</f>
        <v>1</v>
      </c>
      <c r="K2671" s="12" t="b">
        <f>AND(C2671="neutre",F2671="incels")</f>
        <v>0</v>
      </c>
    </row>
    <row r="2672" spans="1:11" ht="15.75" customHeight="1" x14ac:dyDescent="0.15">
      <c r="A2672" s="39" t="s">
        <v>7554</v>
      </c>
      <c r="B2672" s="40">
        <v>7610</v>
      </c>
      <c r="C2672" s="41" t="s">
        <v>1</v>
      </c>
      <c r="D2672" s="42">
        <v>0</v>
      </c>
      <c r="E2672" s="42">
        <v>0</v>
      </c>
      <c r="F2672" s="9" t="s">
        <v>2</v>
      </c>
      <c r="G2672" s="11">
        <f>IF(C2672=F2672,1,0)</f>
        <v>0</v>
      </c>
      <c r="H2672" s="11" t="b">
        <f>AND(C2672="incels",F2672="incels")</f>
        <v>0</v>
      </c>
      <c r="I2672" s="11" t="b">
        <f>AND(C2672="incels",F2672="neutre")</f>
        <v>1</v>
      </c>
      <c r="J2672" s="11" t="b">
        <f>AND(C2672="neutre",F2672="neutre")</f>
        <v>0</v>
      </c>
      <c r="K2672" s="12" t="b">
        <f>AND(C2672="neutre",F2672="incels")</f>
        <v>0</v>
      </c>
    </row>
    <row r="2673" spans="1:11" ht="15.75" customHeight="1" x14ac:dyDescent="0.15">
      <c r="A2673" s="39" t="s">
        <v>8597</v>
      </c>
      <c r="B2673" s="40">
        <v>8661</v>
      </c>
      <c r="C2673" s="41" t="s">
        <v>2</v>
      </c>
      <c r="D2673" s="42">
        <v>0</v>
      </c>
      <c r="E2673" s="42">
        <v>1</v>
      </c>
      <c r="F2673" s="9" t="s">
        <v>2</v>
      </c>
      <c r="G2673" s="11">
        <f>IF(C2673=F2673,1,0)</f>
        <v>1</v>
      </c>
      <c r="H2673" s="11" t="b">
        <f>AND(C2673="incels",F2673="incels")</f>
        <v>0</v>
      </c>
      <c r="I2673" s="11" t="b">
        <f>AND(C2673="incels",F2673="neutre")</f>
        <v>0</v>
      </c>
      <c r="J2673" s="11" t="b">
        <f>AND(C2673="neutre",F2673="neutre")</f>
        <v>1</v>
      </c>
      <c r="K2673" s="12" t="b">
        <f>AND(C2673="neutre",F2673="incels")</f>
        <v>0</v>
      </c>
    </row>
    <row r="2674" spans="1:11" ht="15.75" customHeight="1" x14ac:dyDescent="0.15">
      <c r="A2674" s="39" t="s">
        <v>8734</v>
      </c>
      <c r="B2674" s="40">
        <v>8800</v>
      </c>
      <c r="C2674" s="41" t="s">
        <v>2</v>
      </c>
      <c r="D2674" s="42">
        <v>0</v>
      </c>
      <c r="E2674" s="42">
        <v>1</v>
      </c>
      <c r="F2674" s="9" t="s">
        <v>2</v>
      </c>
      <c r="G2674" s="11">
        <f>IF(C2674=F2674,1,0)</f>
        <v>1</v>
      </c>
      <c r="H2674" s="11" t="b">
        <f>AND(C2674="incels",F2674="incels")</f>
        <v>0</v>
      </c>
      <c r="I2674" s="11" t="b">
        <f>AND(C2674="incels",F2674="neutre")</f>
        <v>0</v>
      </c>
      <c r="J2674" s="11" t="b">
        <f>AND(C2674="neutre",F2674="neutre")</f>
        <v>1</v>
      </c>
      <c r="K2674" s="12" t="b">
        <f>AND(C2674="neutre",F2674="incels")</f>
        <v>0</v>
      </c>
    </row>
    <row r="2675" spans="1:11" ht="15.75" customHeight="1" x14ac:dyDescent="0.15">
      <c r="A2675" s="39" t="s">
        <v>9271</v>
      </c>
      <c r="B2675" s="40">
        <v>9344</v>
      </c>
      <c r="C2675" s="41" t="s">
        <v>2</v>
      </c>
      <c r="D2675" s="42">
        <v>0</v>
      </c>
      <c r="E2675" s="42">
        <v>1</v>
      </c>
      <c r="F2675" s="9" t="s">
        <v>2</v>
      </c>
      <c r="G2675" s="11">
        <f>IF(C2675=F2675,1,0)</f>
        <v>1</v>
      </c>
      <c r="H2675" s="11" t="b">
        <f>AND(C2675="incels",F2675="incels")</f>
        <v>0</v>
      </c>
      <c r="I2675" s="11" t="b">
        <f>AND(C2675="incels",F2675="neutre")</f>
        <v>0</v>
      </c>
      <c r="J2675" s="11" t="b">
        <f>AND(C2675="neutre",F2675="neutre")</f>
        <v>1</v>
      </c>
      <c r="K2675" s="12" t="b">
        <f>AND(C2675="neutre",F2675="incels")</f>
        <v>0</v>
      </c>
    </row>
    <row r="2676" spans="1:11" ht="15.75" customHeight="1" x14ac:dyDescent="0.15">
      <c r="A2676" s="39" t="s">
        <v>9841</v>
      </c>
      <c r="B2676" s="40">
        <v>9923</v>
      </c>
      <c r="C2676" s="41" t="s">
        <v>2</v>
      </c>
      <c r="D2676" s="42">
        <v>0</v>
      </c>
      <c r="E2676" s="42">
        <v>1</v>
      </c>
      <c r="F2676" s="9" t="s">
        <v>2</v>
      </c>
      <c r="G2676" s="11">
        <f>IF(C2676=F2676,1,0)</f>
        <v>1</v>
      </c>
      <c r="H2676" s="11" t="b">
        <f>AND(C2676="incels",F2676="incels")</f>
        <v>0</v>
      </c>
      <c r="I2676" s="11" t="b">
        <f>AND(C2676="incels",F2676="neutre")</f>
        <v>0</v>
      </c>
      <c r="J2676" s="11" t="b">
        <f>AND(C2676="neutre",F2676="neutre")</f>
        <v>1</v>
      </c>
      <c r="K2676" s="12" t="b">
        <f>AND(C2676="neutre",F2676="incels")</f>
        <v>0</v>
      </c>
    </row>
    <row r="2677" spans="1:11" ht="15.75" customHeight="1" x14ac:dyDescent="0.15">
      <c r="A2677" s="39" t="s">
        <v>7423</v>
      </c>
      <c r="B2677" s="40">
        <v>7476</v>
      </c>
      <c r="C2677" s="41" t="s">
        <v>2</v>
      </c>
      <c r="D2677" s="42">
        <v>0</v>
      </c>
      <c r="E2677" s="42">
        <v>1</v>
      </c>
      <c r="F2677" s="9" t="s">
        <v>2</v>
      </c>
      <c r="G2677" s="11">
        <f>IF(C2677=F2677,1,0)</f>
        <v>1</v>
      </c>
      <c r="H2677" s="11" t="b">
        <f>AND(C2677="incels",F2677="incels")</f>
        <v>0</v>
      </c>
      <c r="I2677" s="11" t="b">
        <f>AND(C2677="incels",F2677="neutre")</f>
        <v>0</v>
      </c>
      <c r="J2677" s="11" t="b">
        <f>AND(C2677="neutre",F2677="neutre")</f>
        <v>1</v>
      </c>
      <c r="K2677" s="12" t="b">
        <f>AND(C2677="neutre",F2677="incels")</f>
        <v>0</v>
      </c>
    </row>
    <row r="2678" spans="1:11" ht="15.75" customHeight="1" x14ac:dyDescent="0.15">
      <c r="A2678" s="39" t="s">
        <v>809</v>
      </c>
      <c r="B2678" s="40">
        <v>808</v>
      </c>
      <c r="C2678" s="41" t="s">
        <v>2</v>
      </c>
      <c r="D2678" s="42">
        <v>0</v>
      </c>
      <c r="E2678" s="42">
        <v>1</v>
      </c>
      <c r="F2678" s="9" t="s">
        <v>2</v>
      </c>
      <c r="G2678" s="11">
        <f>IF(C2678=F2678,1,0)</f>
        <v>1</v>
      </c>
      <c r="H2678" s="11" t="b">
        <f>AND(C2678="incels",F2678="incels")</f>
        <v>0</v>
      </c>
      <c r="I2678" s="11" t="b">
        <f>AND(C2678="incels",F2678="neutre")</f>
        <v>0</v>
      </c>
      <c r="J2678" s="11" t="b">
        <f>AND(C2678="neutre",F2678="neutre")</f>
        <v>1</v>
      </c>
      <c r="K2678" s="12" t="b">
        <f>AND(C2678="neutre",F2678="incels")</f>
        <v>0</v>
      </c>
    </row>
    <row r="2679" spans="1:11" ht="15.75" customHeight="1" x14ac:dyDescent="0.15">
      <c r="A2679" s="39" t="s">
        <v>6090</v>
      </c>
      <c r="B2679" s="40">
        <v>6124</v>
      </c>
      <c r="C2679" s="41" t="s">
        <v>2</v>
      </c>
      <c r="D2679" s="42">
        <v>0</v>
      </c>
      <c r="E2679" s="42">
        <v>1</v>
      </c>
      <c r="F2679" s="9" t="s">
        <v>2</v>
      </c>
      <c r="G2679" s="11">
        <f>IF(C2679=F2679,1,0)</f>
        <v>1</v>
      </c>
      <c r="H2679" s="11" t="b">
        <f>AND(C2679="incels",F2679="incels")</f>
        <v>0</v>
      </c>
      <c r="I2679" s="11" t="b">
        <f>AND(C2679="incels",F2679="neutre")</f>
        <v>0</v>
      </c>
      <c r="J2679" s="11" t="b">
        <f>AND(C2679="neutre",F2679="neutre")</f>
        <v>1</v>
      </c>
      <c r="K2679" s="12" t="b">
        <f>AND(C2679="neutre",F2679="incels")</f>
        <v>0</v>
      </c>
    </row>
    <row r="2680" spans="1:11" ht="15.75" customHeight="1" x14ac:dyDescent="0.15">
      <c r="A2680" s="39" t="s">
        <v>6655</v>
      </c>
      <c r="B2680" s="40">
        <v>6698</v>
      </c>
      <c r="C2680" s="41" t="s">
        <v>2</v>
      </c>
      <c r="D2680" s="42">
        <v>0</v>
      </c>
      <c r="E2680" s="42">
        <v>1</v>
      </c>
      <c r="F2680" s="9" t="s">
        <v>2</v>
      </c>
      <c r="G2680" s="11">
        <f>IF(C2680=F2680,1,0)</f>
        <v>1</v>
      </c>
      <c r="H2680" s="11" t="b">
        <f>AND(C2680="incels",F2680="incels")</f>
        <v>0</v>
      </c>
      <c r="I2680" s="11" t="b">
        <f>AND(C2680="incels",F2680="neutre")</f>
        <v>0</v>
      </c>
      <c r="J2680" s="11" t="b">
        <f>AND(C2680="neutre",F2680="neutre")</f>
        <v>1</v>
      </c>
      <c r="K2680" s="12" t="b">
        <f>AND(C2680="neutre",F2680="incels")</f>
        <v>0</v>
      </c>
    </row>
    <row r="2681" spans="1:11" ht="15.75" customHeight="1" x14ac:dyDescent="0.15">
      <c r="A2681" s="39" t="s">
        <v>6947</v>
      </c>
      <c r="B2681" s="40">
        <v>6995</v>
      </c>
      <c r="C2681" s="41" t="s">
        <v>2</v>
      </c>
      <c r="D2681" s="42">
        <v>0</v>
      </c>
      <c r="E2681" s="42">
        <v>1</v>
      </c>
      <c r="F2681" s="9" t="s">
        <v>2</v>
      </c>
      <c r="G2681" s="11">
        <f>IF(C2681=F2681,1,0)</f>
        <v>1</v>
      </c>
      <c r="H2681" s="11" t="b">
        <f>AND(C2681="incels",F2681="incels")</f>
        <v>0</v>
      </c>
      <c r="I2681" s="11" t="b">
        <f>AND(C2681="incels",F2681="neutre")</f>
        <v>0</v>
      </c>
      <c r="J2681" s="11" t="b">
        <f>AND(C2681="neutre",F2681="neutre")</f>
        <v>1</v>
      </c>
      <c r="K2681" s="12" t="b">
        <f>AND(C2681="neutre",F2681="incels")</f>
        <v>0</v>
      </c>
    </row>
    <row r="2682" spans="1:11" ht="15.75" customHeight="1" x14ac:dyDescent="0.15">
      <c r="A2682" s="39" t="s">
        <v>5689</v>
      </c>
      <c r="B2682" s="40">
        <v>5719</v>
      </c>
      <c r="C2682" s="41" t="s">
        <v>2</v>
      </c>
      <c r="D2682" s="42">
        <v>0</v>
      </c>
      <c r="E2682" s="42">
        <v>1</v>
      </c>
      <c r="F2682" s="9" t="s">
        <v>2</v>
      </c>
      <c r="G2682" s="11">
        <f>IF(C2682=F2682,1,0)</f>
        <v>1</v>
      </c>
      <c r="H2682" s="11" t="b">
        <f>AND(C2682="incels",F2682="incels")</f>
        <v>0</v>
      </c>
      <c r="I2682" s="11" t="b">
        <f>AND(C2682="incels",F2682="neutre")</f>
        <v>0</v>
      </c>
      <c r="J2682" s="11" t="b">
        <f>AND(C2682="neutre",F2682="neutre")</f>
        <v>1</v>
      </c>
      <c r="K2682" s="12" t="b">
        <f>AND(C2682="neutre",F2682="incels")</f>
        <v>0</v>
      </c>
    </row>
    <row r="2683" spans="1:11" ht="15.75" customHeight="1" x14ac:dyDescent="0.15">
      <c r="A2683" s="39" t="s">
        <v>2919</v>
      </c>
      <c r="B2683" s="40">
        <v>2922</v>
      </c>
      <c r="C2683" s="41" t="s">
        <v>2</v>
      </c>
      <c r="D2683" s="42">
        <v>0</v>
      </c>
      <c r="E2683" s="42">
        <v>1</v>
      </c>
      <c r="F2683" s="9" t="s">
        <v>2</v>
      </c>
      <c r="G2683" s="11">
        <f>IF(C2683=F2683,1,0)</f>
        <v>1</v>
      </c>
      <c r="H2683" s="11" t="b">
        <f>AND(C2683="incels",F2683="incels")</f>
        <v>0</v>
      </c>
      <c r="I2683" s="11" t="b">
        <f>AND(C2683="incels",F2683="neutre")</f>
        <v>0</v>
      </c>
      <c r="J2683" s="11" t="b">
        <f>AND(C2683="neutre",F2683="neutre")</f>
        <v>1</v>
      </c>
      <c r="K2683" s="12" t="b">
        <f>AND(C2683="neutre",F2683="incels")</f>
        <v>0</v>
      </c>
    </row>
    <row r="2684" spans="1:11" ht="15.75" customHeight="1" x14ac:dyDescent="0.15">
      <c r="A2684" s="39" t="s">
        <v>2193</v>
      </c>
      <c r="B2684" s="40">
        <v>2195</v>
      </c>
      <c r="C2684" s="41" t="s">
        <v>1</v>
      </c>
      <c r="D2684" s="42">
        <v>0</v>
      </c>
      <c r="E2684" s="42">
        <v>0</v>
      </c>
      <c r="F2684" s="9" t="s">
        <v>2</v>
      </c>
      <c r="G2684" s="11">
        <f>IF(C2684=F2684,1,0)</f>
        <v>0</v>
      </c>
      <c r="H2684" s="11" t="b">
        <f>AND(C2684="incels",F2684="incels")</f>
        <v>0</v>
      </c>
      <c r="I2684" s="11" t="b">
        <f>AND(C2684="incels",F2684="neutre")</f>
        <v>1</v>
      </c>
      <c r="J2684" s="11" t="b">
        <f>AND(C2684="neutre",F2684="neutre")</f>
        <v>0</v>
      </c>
      <c r="K2684" s="12" t="b">
        <f>AND(C2684="neutre",F2684="incels")</f>
        <v>0</v>
      </c>
    </row>
    <row r="2685" spans="1:11" ht="15.75" customHeight="1" x14ac:dyDescent="0.15">
      <c r="A2685" s="39" t="s">
        <v>8410</v>
      </c>
      <c r="B2685" s="40">
        <v>8473</v>
      </c>
      <c r="C2685" s="41" t="s">
        <v>2</v>
      </c>
      <c r="D2685" s="42">
        <v>0</v>
      </c>
      <c r="E2685" s="42">
        <v>1</v>
      </c>
      <c r="F2685" s="9" t="s">
        <v>2</v>
      </c>
      <c r="G2685" s="11">
        <f>IF(C2685=F2685,1,0)</f>
        <v>1</v>
      </c>
      <c r="H2685" s="11" t="b">
        <f>AND(C2685="incels",F2685="incels")</f>
        <v>0</v>
      </c>
      <c r="I2685" s="11" t="b">
        <f>AND(C2685="incels",F2685="neutre")</f>
        <v>0</v>
      </c>
      <c r="J2685" s="11" t="b">
        <f>AND(C2685="neutre",F2685="neutre")</f>
        <v>1</v>
      </c>
      <c r="K2685" s="12" t="b">
        <f>AND(C2685="neutre",F2685="incels")</f>
        <v>0</v>
      </c>
    </row>
    <row r="2686" spans="1:11" ht="15.75" customHeight="1" x14ac:dyDescent="0.15">
      <c r="A2686" s="39" t="s">
        <v>7563</v>
      </c>
      <c r="B2686" s="40">
        <v>7619</v>
      </c>
      <c r="C2686" s="41" t="s">
        <v>2</v>
      </c>
      <c r="D2686" s="42">
        <v>0</v>
      </c>
      <c r="E2686" s="42">
        <v>1</v>
      </c>
      <c r="F2686" s="9" t="s">
        <v>2</v>
      </c>
      <c r="G2686" s="11">
        <f>IF(C2686=F2686,1,0)</f>
        <v>1</v>
      </c>
      <c r="H2686" s="11" t="b">
        <f>AND(C2686="incels",F2686="incels")</f>
        <v>0</v>
      </c>
      <c r="I2686" s="11" t="b">
        <f>AND(C2686="incels",F2686="neutre")</f>
        <v>0</v>
      </c>
      <c r="J2686" s="11" t="b">
        <f>AND(C2686="neutre",F2686="neutre")</f>
        <v>1</v>
      </c>
      <c r="K2686" s="12" t="b">
        <f>AND(C2686="neutre",F2686="incels")</f>
        <v>0</v>
      </c>
    </row>
    <row r="2687" spans="1:11" ht="15.75" customHeight="1" x14ac:dyDescent="0.15">
      <c r="A2687" s="39" t="s">
        <v>3165</v>
      </c>
      <c r="B2687" s="40">
        <v>3168</v>
      </c>
      <c r="C2687" s="41" t="s">
        <v>2</v>
      </c>
      <c r="D2687" s="42">
        <v>0</v>
      </c>
      <c r="E2687" s="42">
        <v>1</v>
      </c>
      <c r="F2687" s="9" t="s">
        <v>2</v>
      </c>
      <c r="G2687" s="11">
        <f>IF(C2687=F2687,1,0)</f>
        <v>1</v>
      </c>
      <c r="H2687" s="11" t="b">
        <f>AND(C2687="incels",F2687="incels")</f>
        <v>0</v>
      </c>
      <c r="I2687" s="11" t="b">
        <f>AND(C2687="incels",F2687="neutre")</f>
        <v>0</v>
      </c>
      <c r="J2687" s="11" t="b">
        <f>AND(C2687="neutre",F2687="neutre")</f>
        <v>1</v>
      </c>
      <c r="K2687" s="12" t="b">
        <f>AND(C2687="neutre",F2687="incels")</f>
        <v>0</v>
      </c>
    </row>
    <row r="2688" spans="1:11" ht="15.75" customHeight="1" x14ac:dyDescent="0.15">
      <c r="A2688" s="39" t="s">
        <v>8368</v>
      </c>
      <c r="B2688" s="40">
        <v>8431</v>
      </c>
      <c r="C2688" s="41" t="s">
        <v>2</v>
      </c>
      <c r="D2688" s="42">
        <v>0</v>
      </c>
      <c r="E2688" s="42">
        <v>1</v>
      </c>
      <c r="F2688" s="9" t="s">
        <v>2</v>
      </c>
      <c r="G2688" s="11">
        <f>IF(C2688=F2688,1,0)</f>
        <v>1</v>
      </c>
      <c r="H2688" s="11" t="b">
        <f>AND(C2688="incels",F2688="incels")</f>
        <v>0</v>
      </c>
      <c r="I2688" s="11" t="b">
        <f>AND(C2688="incels",F2688="neutre")</f>
        <v>0</v>
      </c>
      <c r="J2688" s="11" t="b">
        <f>AND(C2688="neutre",F2688="neutre")</f>
        <v>1</v>
      </c>
      <c r="K2688" s="12" t="b">
        <f>AND(C2688="neutre",F2688="incels")</f>
        <v>0</v>
      </c>
    </row>
    <row r="2689" spans="1:11" ht="15.75" customHeight="1" x14ac:dyDescent="0.15">
      <c r="A2689" s="39" t="s">
        <v>3800</v>
      </c>
      <c r="B2689" s="40">
        <v>3807</v>
      </c>
      <c r="C2689" s="41" t="s">
        <v>2</v>
      </c>
      <c r="D2689" s="42">
        <v>0</v>
      </c>
      <c r="E2689" s="42">
        <v>1</v>
      </c>
      <c r="F2689" s="9" t="s">
        <v>2</v>
      </c>
      <c r="G2689" s="11">
        <f>IF(C2689=F2689,1,0)</f>
        <v>1</v>
      </c>
      <c r="H2689" s="11" t="b">
        <f>AND(C2689="incels",F2689="incels")</f>
        <v>0</v>
      </c>
      <c r="I2689" s="11" t="b">
        <f>AND(C2689="incels",F2689="neutre")</f>
        <v>0</v>
      </c>
      <c r="J2689" s="11" t="b">
        <f>AND(C2689="neutre",F2689="neutre")</f>
        <v>1</v>
      </c>
      <c r="K2689" s="12" t="b">
        <f>AND(C2689="neutre",F2689="incels")</f>
        <v>0</v>
      </c>
    </row>
    <row r="2690" spans="1:11" ht="15.75" customHeight="1" x14ac:dyDescent="0.15">
      <c r="A2690" s="39" t="s">
        <v>1747</v>
      </c>
      <c r="B2690" s="40">
        <v>1749</v>
      </c>
      <c r="C2690" s="41" t="s">
        <v>1</v>
      </c>
      <c r="D2690" s="42">
        <v>0</v>
      </c>
      <c r="E2690" s="42">
        <v>0</v>
      </c>
      <c r="F2690" s="9" t="s">
        <v>2</v>
      </c>
      <c r="G2690" s="11">
        <f>IF(C2690=F2690,1,0)</f>
        <v>0</v>
      </c>
      <c r="H2690" s="11" t="b">
        <f>AND(C2690="incels",F2690="incels")</f>
        <v>0</v>
      </c>
      <c r="I2690" s="11" t="b">
        <f>AND(C2690="incels",F2690="neutre")</f>
        <v>1</v>
      </c>
      <c r="J2690" s="11" t="b">
        <f>AND(C2690="neutre",F2690="neutre")</f>
        <v>0</v>
      </c>
      <c r="K2690" s="12" t="b">
        <f>AND(C2690="neutre",F2690="incels")</f>
        <v>0</v>
      </c>
    </row>
    <row r="2691" spans="1:11" ht="15.75" customHeight="1" x14ac:dyDescent="0.15">
      <c r="A2691" s="39" t="s">
        <v>4276</v>
      </c>
      <c r="B2691" s="40">
        <v>4285</v>
      </c>
      <c r="C2691" s="41" t="s">
        <v>1</v>
      </c>
      <c r="D2691" s="42">
        <v>0</v>
      </c>
      <c r="E2691" s="42">
        <v>0</v>
      </c>
      <c r="F2691" s="9" t="s">
        <v>2</v>
      </c>
      <c r="G2691" s="11">
        <f>IF(C2691=F2691,1,0)</f>
        <v>0</v>
      </c>
      <c r="H2691" s="11" t="b">
        <f>AND(C2691="incels",F2691="incels")</f>
        <v>0</v>
      </c>
      <c r="I2691" s="11" t="b">
        <f>AND(C2691="incels",F2691="neutre")</f>
        <v>1</v>
      </c>
      <c r="J2691" s="11" t="b">
        <f>AND(C2691="neutre",F2691="neutre")</f>
        <v>0</v>
      </c>
      <c r="K2691" s="12" t="b">
        <f>AND(C2691="neutre",F2691="incels")</f>
        <v>0</v>
      </c>
    </row>
    <row r="2692" spans="1:11" ht="15.75" customHeight="1" x14ac:dyDescent="0.15">
      <c r="A2692" s="39" t="s">
        <v>4444</v>
      </c>
      <c r="B2692" s="40">
        <v>4453</v>
      </c>
      <c r="C2692" s="41" t="s">
        <v>2</v>
      </c>
      <c r="D2692" s="42">
        <v>0</v>
      </c>
      <c r="E2692" s="42">
        <v>1</v>
      </c>
      <c r="F2692" s="9" t="s">
        <v>2</v>
      </c>
      <c r="G2692" s="11">
        <f>IF(C2692=F2692,1,0)</f>
        <v>1</v>
      </c>
      <c r="H2692" s="11" t="b">
        <f>AND(C2692="incels",F2692="incels")</f>
        <v>0</v>
      </c>
      <c r="I2692" s="11" t="b">
        <f>AND(C2692="incels",F2692="neutre")</f>
        <v>0</v>
      </c>
      <c r="J2692" s="11" t="b">
        <f>AND(C2692="neutre",F2692="neutre")</f>
        <v>1</v>
      </c>
      <c r="K2692" s="12" t="b">
        <f>AND(C2692="neutre",F2692="incels")</f>
        <v>0</v>
      </c>
    </row>
    <row r="2693" spans="1:11" ht="15.75" customHeight="1" x14ac:dyDescent="0.15">
      <c r="A2693" s="39" t="s">
        <v>2407</v>
      </c>
      <c r="B2693" s="40">
        <v>2409</v>
      </c>
      <c r="C2693" s="41" t="s">
        <v>2</v>
      </c>
      <c r="D2693" s="42">
        <v>0</v>
      </c>
      <c r="E2693" s="42">
        <v>1</v>
      </c>
      <c r="F2693" s="9" t="s">
        <v>2</v>
      </c>
      <c r="G2693" s="11">
        <f>IF(C2693=F2693,1,0)</f>
        <v>1</v>
      </c>
      <c r="H2693" s="11" t="b">
        <f>AND(C2693="incels",F2693="incels")</f>
        <v>0</v>
      </c>
      <c r="I2693" s="11" t="b">
        <f>AND(C2693="incels",F2693="neutre")</f>
        <v>0</v>
      </c>
      <c r="J2693" s="11" t="b">
        <f>AND(C2693="neutre",F2693="neutre")</f>
        <v>1</v>
      </c>
      <c r="K2693" s="12" t="b">
        <f>AND(C2693="neutre",F2693="incels")</f>
        <v>0</v>
      </c>
    </row>
    <row r="2694" spans="1:11" ht="15.75" customHeight="1" x14ac:dyDescent="0.15">
      <c r="A2694" s="39" t="s">
        <v>4219</v>
      </c>
      <c r="B2694" s="40">
        <v>4228</v>
      </c>
      <c r="C2694" s="41" t="s">
        <v>2</v>
      </c>
      <c r="D2694" s="42">
        <v>0</v>
      </c>
      <c r="E2694" s="42">
        <v>1</v>
      </c>
      <c r="F2694" s="9" t="s">
        <v>2</v>
      </c>
      <c r="G2694" s="11">
        <f>IF(C2694=F2694,1,0)</f>
        <v>1</v>
      </c>
      <c r="H2694" s="11" t="b">
        <f>AND(C2694="incels",F2694="incels")</f>
        <v>0</v>
      </c>
      <c r="I2694" s="11" t="b">
        <f>AND(C2694="incels",F2694="neutre")</f>
        <v>0</v>
      </c>
      <c r="J2694" s="11" t="b">
        <f>AND(C2694="neutre",F2694="neutre")</f>
        <v>1</v>
      </c>
      <c r="K2694" s="12" t="b">
        <f>AND(C2694="neutre",F2694="incels")</f>
        <v>0</v>
      </c>
    </row>
    <row r="2695" spans="1:11" ht="15.75" customHeight="1" x14ac:dyDescent="0.15">
      <c r="A2695" s="39" t="s">
        <v>7630</v>
      </c>
      <c r="B2695" s="40">
        <v>7686</v>
      </c>
      <c r="C2695" s="41" t="s">
        <v>1</v>
      </c>
      <c r="D2695" s="42">
        <v>0</v>
      </c>
      <c r="E2695" s="42">
        <v>0</v>
      </c>
      <c r="F2695" s="9" t="s">
        <v>2</v>
      </c>
      <c r="G2695" s="11">
        <f>IF(C2695=F2695,1,0)</f>
        <v>0</v>
      </c>
      <c r="H2695" s="11" t="b">
        <f>AND(C2695="incels",F2695="incels")</f>
        <v>0</v>
      </c>
      <c r="I2695" s="11" t="b">
        <f>AND(C2695="incels",F2695="neutre")</f>
        <v>1</v>
      </c>
      <c r="J2695" s="11" t="b">
        <f>AND(C2695="neutre",F2695="neutre")</f>
        <v>0</v>
      </c>
      <c r="K2695" s="12" t="b">
        <f>AND(C2695="neutre",F2695="incels")</f>
        <v>0</v>
      </c>
    </row>
    <row r="2696" spans="1:11" ht="15.75" customHeight="1" x14ac:dyDescent="0.15">
      <c r="A2696" s="39" t="s">
        <v>650</v>
      </c>
      <c r="B2696" s="40">
        <v>649</v>
      </c>
      <c r="C2696" s="41" t="s">
        <v>2</v>
      </c>
      <c r="D2696" s="42">
        <v>0</v>
      </c>
      <c r="E2696" s="42">
        <v>1</v>
      </c>
      <c r="F2696" s="9" t="s">
        <v>2</v>
      </c>
      <c r="G2696" s="11">
        <f>IF(C2696=F2696,1,0)</f>
        <v>1</v>
      </c>
      <c r="H2696" s="11" t="b">
        <f>AND(C2696="incels",F2696="incels")</f>
        <v>0</v>
      </c>
      <c r="I2696" s="11" t="b">
        <f>AND(C2696="incels",F2696="neutre")</f>
        <v>0</v>
      </c>
      <c r="J2696" s="11" t="b">
        <f>AND(C2696="neutre",F2696="neutre")</f>
        <v>1</v>
      </c>
      <c r="K2696" s="12" t="b">
        <f>AND(C2696="neutre",F2696="incels")</f>
        <v>0</v>
      </c>
    </row>
    <row r="2697" spans="1:11" ht="15.75" customHeight="1" x14ac:dyDescent="0.15">
      <c r="A2697" s="39" t="s">
        <v>4758</v>
      </c>
      <c r="B2697" s="40">
        <v>4772</v>
      </c>
      <c r="C2697" s="41" t="s">
        <v>2</v>
      </c>
      <c r="D2697" s="42">
        <v>0</v>
      </c>
      <c r="E2697" s="42">
        <v>1</v>
      </c>
      <c r="F2697" s="9" t="s">
        <v>2</v>
      </c>
      <c r="G2697" s="11">
        <f>IF(C2697=F2697,1,0)</f>
        <v>1</v>
      </c>
      <c r="H2697" s="11" t="b">
        <f>AND(C2697="incels",F2697="incels")</f>
        <v>0</v>
      </c>
      <c r="I2697" s="11" t="b">
        <f>AND(C2697="incels",F2697="neutre")</f>
        <v>0</v>
      </c>
      <c r="J2697" s="11" t="b">
        <f>AND(C2697="neutre",F2697="neutre")</f>
        <v>1</v>
      </c>
      <c r="K2697" s="12" t="b">
        <f>AND(C2697="neutre",F2697="incels")</f>
        <v>0</v>
      </c>
    </row>
    <row r="2698" spans="1:11" ht="15.75" customHeight="1" x14ac:dyDescent="0.15">
      <c r="A2698" s="39" t="s">
        <v>129</v>
      </c>
      <c r="B2698" s="40">
        <v>126</v>
      </c>
      <c r="C2698" s="41" t="s">
        <v>2</v>
      </c>
      <c r="D2698" s="42">
        <v>0</v>
      </c>
      <c r="E2698" s="42">
        <v>1</v>
      </c>
      <c r="F2698" s="9" t="s">
        <v>2</v>
      </c>
      <c r="G2698" s="11">
        <f>IF(C2698=F2698,1,0)</f>
        <v>1</v>
      </c>
      <c r="H2698" s="11" t="b">
        <f>AND(C2698="incels",F2698="incels")</f>
        <v>0</v>
      </c>
      <c r="I2698" s="11" t="b">
        <f>AND(C2698="incels",F2698="neutre")</f>
        <v>0</v>
      </c>
      <c r="J2698" s="11" t="b">
        <f>AND(C2698="neutre",F2698="neutre")</f>
        <v>1</v>
      </c>
      <c r="K2698" s="12" t="b">
        <f>AND(C2698="neutre",F2698="incels")</f>
        <v>0</v>
      </c>
    </row>
    <row r="2699" spans="1:11" ht="15.75" customHeight="1" x14ac:dyDescent="0.15">
      <c r="A2699" s="39" t="s">
        <v>6565</v>
      </c>
      <c r="B2699" s="40">
        <v>6606</v>
      </c>
      <c r="C2699" s="41" t="s">
        <v>2</v>
      </c>
      <c r="D2699" s="42">
        <v>0</v>
      </c>
      <c r="E2699" s="42">
        <v>1</v>
      </c>
      <c r="F2699" s="9" t="s">
        <v>2</v>
      </c>
      <c r="G2699" s="11">
        <f>IF(C2699=F2699,1,0)</f>
        <v>1</v>
      </c>
      <c r="H2699" s="11" t="b">
        <f>AND(C2699="incels",F2699="incels")</f>
        <v>0</v>
      </c>
      <c r="I2699" s="11" t="b">
        <f>AND(C2699="incels",F2699="neutre")</f>
        <v>0</v>
      </c>
      <c r="J2699" s="11" t="b">
        <f>AND(C2699="neutre",F2699="neutre")</f>
        <v>1</v>
      </c>
      <c r="K2699" s="12" t="b">
        <f>AND(C2699="neutre",F2699="incels")</f>
        <v>0</v>
      </c>
    </row>
    <row r="2700" spans="1:11" ht="15.75" customHeight="1" x14ac:dyDescent="0.15">
      <c r="A2700" s="39" t="s">
        <v>4131</v>
      </c>
      <c r="B2700" s="40">
        <v>4140</v>
      </c>
      <c r="C2700" s="41" t="s">
        <v>2</v>
      </c>
      <c r="D2700" s="42">
        <v>0</v>
      </c>
      <c r="E2700" s="42">
        <v>1</v>
      </c>
      <c r="F2700" s="9" t="s">
        <v>2</v>
      </c>
      <c r="G2700" s="11">
        <f>IF(C2700=F2700,1,0)</f>
        <v>1</v>
      </c>
      <c r="H2700" s="11" t="b">
        <f>AND(C2700="incels",F2700="incels")</f>
        <v>0</v>
      </c>
      <c r="I2700" s="11" t="b">
        <f>AND(C2700="incels",F2700="neutre")</f>
        <v>0</v>
      </c>
      <c r="J2700" s="11" t="b">
        <f>AND(C2700="neutre",F2700="neutre")</f>
        <v>1</v>
      </c>
      <c r="K2700" s="12" t="b">
        <f>AND(C2700="neutre",F2700="incels")</f>
        <v>0</v>
      </c>
    </row>
    <row r="2701" spans="1:11" ht="15.75" customHeight="1" x14ac:dyDescent="0.15">
      <c r="A2701" s="39" t="s">
        <v>5716</v>
      </c>
      <c r="B2701" s="40">
        <v>5746</v>
      </c>
      <c r="C2701" s="41" t="s">
        <v>2</v>
      </c>
      <c r="D2701" s="42">
        <v>0</v>
      </c>
      <c r="E2701" s="42">
        <v>1</v>
      </c>
      <c r="F2701" s="9" t="s">
        <v>2</v>
      </c>
      <c r="G2701" s="11">
        <f>IF(C2701=F2701,1,0)</f>
        <v>1</v>
      </c>
      <c r="H2701" s="11" t="b">
        <f>AND(C2701="incels",F2701="incels")</f>
        <v>0</v>
      </c>
      <c r="I2701" s="11" t="b">
        <f>AND(C2701="incels",F2701="neutre")</f>
        <v>0</v>
      </c>
      <c r="J2701" s="11" t="b">
        <f>AND(C2701="neutre",F2701="neutre")</f>
        <v>1</v>
      </c>
      <c r="K2701" s="12" t="b">
        <f>AND(C2701="neutre",F2701="incels")</f>
        <v>0</v>
      </c>
    </row>
    <row r="2702" spans="1:11" ht="15.75" customHeight="1" x14ac:dyDescent="0.15">
      <c r="A2702" s="39" t="s">
        <v>7579</v>
      </c>
      <c r="B2702" s="40">
        <v>7635</v>
      </c>
      <c r="C2702" s="41" t="s">
        <v>2</v>
      </c>
      <c r="D2702" s="42">
        <v>0</v>
      </c>
      <c r="E2702" s="42">
        <v>1</v>
      </c>
      <c r="F2702" s="9" t="s">
        <v>2</v>
      </c>
      <c r="G2702" s="11">
        <f>IF(C2702=F2702,1,0)</f>
        <v>1</v>
      </c>
      <c r="H2702" s="11" t="b">
        <f>AND(C2702="incels",F2702="incels")</f>
        <v>0</v>
      </c>
      <c r="I2702" s="11" t="b">
        <f>AND(C2702="incels",F2702="neutre")</f>
        <v>0</v>
      </c>
      <c r="J2702" s="11" t="b">
        <f>AND(C2702="neutre",F2702="neutre")</f>
        <v>1</v>
      </c>
      <c r="K2702" s="12" t="b">
        <f>AND(C2702="neutre",F2702="incels")</f>
        <v>0</v>
      </c>
    </row>
    <row r="2703" spans="1:11" ht="15.75" customHeight="1" x14ac:dyDescent="0.15">
      <c r="A2703" s="39" t="s">
        <v>4620</v>
      </c>
      <c r="B2703" s="40">
        <v>4632</v>
      </c>
      <c r="C2703" s="41" t="s">
        <v>2</v>
      </c>
      <c r="D2703" s="42">
        <v>0</v>
      </c>
      <c r="E2703" s="42">
        <v>1</v>
      </c>
      <c r="F2703" s="9" t="s">
        <v>2</v>
      </c>
      <c r="G2703" s="11">
        <f>IF(C2703=F2703,1,0)</f>
        <v>1</v>
      </c>
      <c r="H2703" s="11" t="b">
        <f>AND(C2703="incels",F2703="incels")</f>
        <v>0</v>
      </c>
      <c r="I2703" s="11" t="b">
        <f>AND(C2703="incels",F2703="neutre")</f>
        <v>0</v>
      </c>
      <c r="J2703" s="11" t="b">
        <f>AND(C2703="neutre",F2703="neutre")</f>
        <v>1</v>
      </c>
      <c r="K2703" s="12" t="b">
        <f>AND(C2703="neutre",F2703="incels")</f>
        <v>0</v>
      </c>
    </row>
    <row r="2704" spans="1:11" ht="15.75" customHeight="1" x14ac:dyDescent="0.15">
      <c r="A2704" s="39" t="s">
        <v>9155</v>
      </c>
      <c r="B2704" s="40">
        <v>9226</v>
      </c>
      <c r="C2704" s="41" t="s">
        <v>2</v>
      </c>
      <c r="D2704" s="42">
        <v>0</v>
      </c>
      <c r="E2704" s="42">
        <v>1</v>
      </c>
      <c r="F2704" s="9" t="s">
        <v>2</v>
      </c>
      <c r="G2704" s="11">
        <f>IF(C2704=F2704,1,0)</f>
        <v>1</v>
      </c>
      <c r="H2704" s="11" t="b">
        <f>AND(C2704="incels",F2704="incels")</f>
        <v>0</v>
      </c>
      <c r="I2704" s="11" t="b">
        <f>AND(C2704="incels",F2704="neutre")</f>
        <v>0</v>
      </c>
      <c r="J2704" s="11" t="b">
        <f>AND(C2704="neutre",F2704="neutre")</f>
        <v>1</v>
      </c>
      <c r="K2704" s="12" t="b">
        <f>AND(C2704="neutre",F2704="incels")</f>
        <v>0</v>
      </c>
    </row>
    <row r="2705" spans="1:11" ht="15.75" customHeight="1" x14ac:dyDescent="0.15">
      <c r="A2705" s="39" t="s">
        <v>76</v>
      </c>
      <c r="B2705" s="40">
        <v>73</v>
      </c>
      <c r="C2705" s="41" t="s">
        <v>2</v>
      </c>
      <c r="D2705" s="42">
        <v>0</v>
      </c>
      <c r="E2705" s="42">
        <v>1</v>
      </c>
      <c r="F2705" s="9" t="s">
        <v>2</v>
      </c>
      <c r="G2705" s="11">
        <f>IF(C2705=F2705,1,0)</f>
        <v>1</v>
      </c>
      <c r="H2705" s="11" t="b">
        <f>AND(C2705="incels",F2705="incels")</f>
        <v>0</v>
      </c>
      <c r="I2705" s="11" t="b">
        <f>AND(C2705="incels",F2705="neutre")</f>
        <v>0</v>
      </c>
      <c r="J2705" s="11" t="b">
        <f>AND(C2705="neutre",F2705="neutre")</f>
        <v>1</v>
      </c>
      <c r="K2705" s="12" t="b">
        <f>AND(C2705="neutre",F2705="incels")</f>
        <v>0</v>
      </c>
    </row>
    <row r="2706" spans="1:11" ht="15.75" customHeight="1" x14ac:dyDescent="0.15">
      <c r="A2706" s="39" t="s">
        <v>8203</v>
      </c>
      <c r="B2706" s="40">
        <v>8265</v>
      </c>
      <c r="C2706" s="41" t="s">
        <v>2</v>
      </c>
      <c r="D2706" s="42">
        <v>0</v>
      </c>
      <c r="E2706" s="42">
        <v>1</v>
      </c>
      <c r="F2706" s="9" t="s">
        <v>2</v>
      </c>
      <c r="G2706" s="11">
        <f>IF(C2706=F2706,1,0)</f>
        <v>1</v>
      </c>
      <c r="H2706" s="11" t="b">
        <f>AND(C2706="incels",F2706="incels")</f>
        <v>0</v>
      </c>
      <c r="I2706" s="11" t="b">
        <f>AND(C2706="incels",F2706="neutre")</f>
        <v>0</v>
      </c>
      <c r="J2706" s="11" t="b">
        <f>AND(C2706="neutre",F2706="neutre")</f>
        <v>1</v>
      </c>
      <c r="K2706" s="12" t="b">
        <f>AND(C2706="neutre",F2706="incels")</f>
        <v>0</v>
      </c>
    </row>
    <row r="2707" spans="1:11" ht="15.75" customHeight="1" x14ac:dyDescent="0.15">
      <c r="A2707" s="39" t="s">
        <v>6074</v>
      </c>
      <c r="B2707" s="40">
        <v>6108</v>
      </c>
      <c r="C2707" s="41" t="s">
        <v>2</v>
      </c>
      <c r="D2707" s="42">
        <v>0</v>
      </c>
      <c r="E2707" s="42">
        <v>1</v>
      </c>
      <c r="F2707" s="9" t="s">
        <v>2</v>
      </c>
      <c r="G2707" s="11">
        <f>IF(C2707=F2707,1,0)</f>
        <v>1</v>
      </c>
      <c r="H2707" s="11" t="b">
        <f>AND(C2707="incels",F2707="incels")</f>
        <v>0</v>
      </c>
      <c r="I2707" s="11" t="b">
        <f>AND(C2707="incels",F2707="neutre")</f>
        <v>0</v>
      </c>
      <c r="J2707" s="11" t="b">
        <f>AND(C2707="neutre",F2707="neutre")</f>
        <v>1</v>
      </c>
      <c r="K2707" s="12" t="b">
        <f>AND(C2707="neutre",F2707="incels")</f>
        <v>0</v>
      </c>
    </row>
    <row r="2708" spans="1:11" ht="15.75" customHeight="1" x14ac:dyDescent="0.15">
      <c r="A2708" s="39" t="s">
        <v>3630</v>
      </c>
      <c r="B2708" s="40">
        <v>3635</v>
      </c>
      <c r="C2708" s="41" t="s">
        <v>2</v>
      </c>
      <c r="D2708" s="42">
        <v>0</v>
      </c>
      <c r="E2708" s="42">
        <v>1</v>
      </c>
      <c r="F2708" s="9" t="s">
        <v>2</v>
      </c>
      <c r="G2708" s="11">
        <f>IF(C2708=F2708,1,0)</f>
        <v>1</v>
      </c>
      <c r="H2708" s="11" t="b">
        <f>AND(C2708="incels",F2708="incels")</f>
        <v>0</v>
      </c>
      <c r="I2708" s="11" t="b">
        <f>AND(C2708="incels",F2708="neutre")</f>
        <v>0</v>
      </c>
      <c r="J2708" s="11" t="b">
        <f>AND(C2708="neutre",F2708="neutre")</f>
        <v>1</v>
      </c>
      <c r="K2708" s="12" t="b">
        <f>AND(C2708="neutre",F2708="incels")</f>
        <v>0</v>
      </c>
    </row>
    <row r="2709" spans="1:11" ht="15.75" customHeight="1" x14ac:dyDescent="0.15">
      <c r="A2709" s="39" t="s">
        <v>4868</v>
      </c>
      <c r="B2709" s="40">
        <v>4883</v>
      </c>
      <c r="C2709" s="41" t="s">
        <v>1</v>
      </c>
      <c r="D2709" s="42">
        <v>1</v>
      </c>
      <c r="E2709" s="42">
        <v>0</v>
      </c>
      <c r="F2709" s="9" t="s">
        <v>2</v>
      </c>
      <c r="G2709" s="11">
        <f>IF(C2709=F2709,1,0)</f>
        <v>0</v>
      </c>
      <c r="H2709" s="11" t="b">
        <f>AND(C2709="incels",F2709="incels")</f>
        <v>0</v>
      </c>
      <c r="I2709" s="11" t="b">
        <f>AND(C2709="incels",F2709="neutre")</f>
        <v>1</v>
      </c>
      <c r="J2709" s="11" t="b">
        <f>AND(C2709="neutre",F2709="neutre")</f>
        <v>0</v>
      </c>
      <c r="K2709" s="12" t="b">
        <f>AND(C2709="neutre",F2709="incels")</f>
        <v>0</v>
      </c>
    </row>
    <row r="2710" spans="1:11" ht="15.75" customHeight="1" x14ac:dyDescent="0.15">
      <c r="A2710" s="39" t="s">
        <v>4957</v>
      </c>
      <c r="B2710" s="40">
        <v>4975</v>
      </c>
      <c r="C2710" s="41" t="s">
        <v>1</v>
      </c>
      <c r="D2710" s="42">
        <v>0</v>
      </c>
      <c r="E2710" s="42">
        <v>0</v>
      </c>
      <c r="F2710" s="9" t="s">
        <v>2</v>
      </c>
      <c r="G2710" s="11">
        <f>IF(C2710=F2710,1,0)</f>
        <v>0</v>
      </c>
      <c r="H2710" s="11" t="b">
        <f>AND(C2710="incels",F2710="incels")</f>
        <v>0</v>
      </c>
      <c r="I2710" s="11" t="b">
        <f>AND(C2710="incels",F2710="neutre")</f>
        <v>1</v>
      </c>
      <c r="J2710" s="11" t="b">
        <f>AND(C2710="neutre",F2710="neutre")</f>
        <v>0</v>
      </c>
      <c r="K2710" s="12" t="b">
        <f>AND(C2710="neutre",F2710="incels")</f>
        <v>0</v>
      </c>
    </row>
    <row r="2711" spans="1:11" ht="15.75" customHeight="1" x14ac:dyDescent="0.15">
      <c r="A2711" s="39" t="s">
        <v>9779</v>
      </c>
      <c r="B2711" s="40">
        <v>9860</v>
      </c>
      <c r="C2711" s="41" t="s">
        <v>2</v>
      </c>
      <c r="D2711" s="42">
        <v>0</v>
      </c>
      <c r="E2711" s="42">
        <v>1</v>
      </c>
      <c r="F2711" s="9" t="s">
        <v>2</v>
      </c>
      <c r="G2711" s="11">
        <f>IF(C2711=F2711,1,0)</f>
        <v>1</v>
      </c>
      <c r="H2711" s="11" t="b">
        <f>AND(C2711="incels",F2711="incels")</f>
        <v>0</v>
      </c>
      <c r="I2711" s="11" t="b">
        <f>AND(C2711="incels",F2711="neutre")</f>
        <v>0</v>
      </c>
      <c r="J2711" s="11" t="b">
        <f>AND(C2711="neutre",F2711="neutre")</f>
        <v>1</v>
      </c>
      <c r="K2711" s="12" t="b">
        <f>AND(C2711="neutre",F2711="incels")</f>
        <v>0</v>
      </c>
    </row>
    <row r="2712" spans="1:11" ht="15.75" customHeight="1" x14ac:dyDescent="0.15">
      <c r="A2712" s="39" t="s">
        <v>1276</v>
      </c>
      <c r="B2712" s="40">
        <v>1277</v>
      </c>
      <c r="C2712" s="41" t="s">
        <v>1</v>
      </c>
      <c r="D2712" s="42">
        <v>0</v>
      </c>
      <c r="E2712" s="42">
        <v>0</v>
      </c>
      <c r="F2712" s="9" t="s">
        <v>2</v>
      </c>
      <c r="G2712" s="11">
        <f>IF(C2712=F2712,1,0)</f>
        <v>0</v>
      </c>
      <c r="H2712" s="11" t="b">
        <f>AND(C2712="incels",F2712="incels")</f>
        <v>0</v>
      </c>
      <c r="I2712" s="11" t="b">
        <f>AND(C2712="incels",F2712="neutre")</f>
        <v>1</v>
      </c>
      <c r="J2712" s="11" t="b">
        <f>AND(C2712="neutre",F2712="neutre")</f>
        <v>0</v>
      </c>
      <c r="K2712" s="12" t="b">
        <f>AND(C2712="neutre",F2712="incels")</f>
        <v>0</v>
      </c>
    </row>
    <row r="2713" spans="1:11" ht="15.75" customHeight="1" x14ac:dyDescent="0.15">
      <c r="A2713" s="39" t="s">
        <v>5763</v>
      </c>
      <c r="B2713" s="40">
        <v>5793</v>
      </c>
      <c r="C2713" s="41" t="s">
        <v>2</v>
      </c>
      <c r="D2713" s="42">
        <v>0</v>
      </c>
      <c r="E2713" s="42">
        <v>1</v>
      </c>
      <c r="F2713" s="9" t="s">
        <v>2</v>
      </c>
      <c r="G2713" s="11">
        <f>IF(C2713=F2713,1,0)</f>
        <v>1</v>
      </c>
      <c r="H2713" s="11" t="b">
        <f>AND(C2713="incels",F2713="incels")</f>
        <v>0</v>
      </c>
      <c r="I2713" s="11" t="b">
        <f>AND(C2713="incels",F2713="neutre")</f>
        <v>0</v>
      </c>
      <c r="J2713" s="11" t="b">
        <f>AND(C2713="neutre",F2713="neutre")</f>
        <v>1</v>
      </c>
      <c r="K2713" s="12" t="b">
        <f>AND(C2713="neutre",F2713="incels")</f>
        <v>0</v>
      </c>
    </row>
    <row r="2714" spans="1:11" ht="15.75" customHeight="1" x14ac:dyDescent="0.15">
      <c r="A2714" s="39" t="s">
        <v>3795</v>
      </c>
      <c r="B2714" s="40">
        <v>3802</v>
      </c>
      <c r="C2714" s="41" t="s">
        <v>2</v>
      </c>
      <c r="D2714" s="42">
        <v>0</v>
      </c>
      <c r="E2714" s="42">
        <v>1</v>
      </c>
      <c r="F2714" s="9" t="s">
        <v>2</v>
      </c>
      <c r="G2714" s="11">
        <f>IF(C2714=F2714,1,0)</f>
        <v>1</v>
      </c>
      <c r="H2714" s="11" t="b">
        <f>AND(C2714="incels",F2714="incels")</f>
        <v>0</v>
      </c>
      <c r="I2714" s="11" t="b">
        <f>AND(C2714="incels",F2714="neutre")</f>
        <v>0</v>
      </c>
      <c r="J2714" s="11" t="b">
        <f>AND(C2714="neutre",F2714="neutre")</f>
        <v>1</v>
      </c>
      <c r="K2714" s="12" t="b">
        <f>AND(C2714="neutre",F2714="incels")</f>
        <v>0</v>
      </c>
    </row>
    <row r="2715" spans="1:11" ht="15.75" customHeight="1" x14ac:dyDescent="0.15">
      <c r="A2715" s="39" t="s">
        <v>5033</v>
      </c>
      <c r="B2715" s="40">
        <v>5052</v>
      </c>
      <c r="C2715" s="41" t="s">
        <v>2</v>
      </c>
      <c r="D2715" s="42">
        <v>0</v>
      </c>
      <c r="E2715" s="42">
        <v>1</v>
      </c>
      <c r="F2715" s="9" t="s">
        <v>2</v>
      </c>
      <c r="G2715" s="11">
        <f>IF(C2715=F2715,1,0)</f>
        <v>1</v>
      </c>
      <c r="H2715" s="11" t="b">
        <f>AND(C2715="incels",F2715="incels")</f>
        <v>0</v>
      </c>
      <c r="I2715" s="11" t="b">
        <f>AND(C2715="incels",F2715="neutre")</f>
        <v>0</v>
      </c>
      <c r="J2715" s="11" t="b">
        <f>AND(C2715="neutre",F2715="neutre")</f>
        <v>1</v>
      </c>
      <c r="K2715" s="12" t="b">
        <f>AND(C2715="neutre",F2715="incels")</f>
        <v>0</v>
      </c>
    </row>
    <row r="2716" spans="1:11" ht="15.75" customHeight="1" x14ac:dyDescent="0.15">
      <c r="A2716" s="39" t="s">
        <v>5293</v>
      </c>
      <c r="B2716" s="40">
        <v>5317</v>
      </c>
      <c r="C2716" s="41" t="s">
        <v>2</v>
      </c>
      <c r="D2716" s="42">
        <v>0</v>
      </c>
      <c r="E2716" s="42">
        <v>1</v>
      </c>
      <c r="F2716" s="9" t="s">
        <v>2</v>
      </c>
      <c r="G2716" s="11">
        <f>IF(C2716=F2716,1,0)</f>
        <v>1</v>
      </c>
      <c r="H2716" s="11" t="b">
        <f>AND(C2716="incels",F2716="incels")</f>
        <v>0</v>
      </c>
      <c r="I2716" s="11" t="b">
        <f>AND(C2716="incels",F2716="neutre")</f>
        <v>0</v>
      </c>
      <c r="J2716" s="11" t="b">
        <f>AND(C2716="neutre",F2716="neutre")</f>
        <v>1</v>
      </c>
      <c r="K2716" s="12" t="b">
        <f>AND(C2716="neutre",F2716="incels")</f>
        <v>0</v>
      </c>
    </row>
    <row r="2717" spans="1:11" ht="15.75" customHeight="1" x14ac:dyDescent="0.15">
      <c r="A2717" s="39" t="s">
        <v>1177</v>
      </c>
      <c r="B2717" s="40">
        <v>1178</v>
      </c>
      <c r="C2717" s="41" t="s">
        <v>2</v>
      </c>
      <c r="D2717" s="42">
        <v>0</v>
      </c>
      <c r="E2717" s="42">
        <v>1</v>
      </c>
      <c r="F2717" s="9" t="s">
        <v>2</v>
      </c>
      <c r="G2717" s="11">
        <f>IF(C2717=F2717,1,0)</f>
        <v>1</v>
      </c>
      <c r="H2717" s="11" t="b">
        <f>AND(C2717="incels",F2717="incels")</f>
        <v>0</v>
      </c>
      <c r="I2717" s="11" t="b">
        <f>AND(C2717="incels",F2717="neutre")</f>
        <v>0</v>
      </c>
      <c r="J2717" s="11" t="b">
        <f>AND(C2717="neutre",F2717="neutre")</f>
        <v>1</v>
      </c>
      <c r="K2717" s="12" t="b">
        <f>AND(C2717="neutre",F2717="incels")</f>
        <v>0</v>
      </c>
    </row>
    <row r="2718" spans="1:11" ht="15.75" customHeight="1" x14ac:dyDescent="0.15">
      <c r="A2718" s="39" t="s">
        <v>6634</v>
      </c>
      <c r="B2718" s="40">
        <v>6677</v>
      </c>
      <c r="C2718" s="41" t="s">
        <v>2</v>
      </c>
      <c r="D2718" s="42">
        <v>0</v>
      </c>
      <c r="E2718" s="42">
        <v>1</v>
      </c>
      <c r="F2718" s="9" t="s">
        <v>2</v>
      </c>
      <c r="G2718" s="11">
        <f>IF(C2718=F2718,1,0)</f>
        <v>1</v>
      </c>
      <c r="H2718" s="11" t="b">
        <f>AND(C2718="incels",F2718="incels")</f>
        <v>0</v>
      </c>
      <c r="I2718" s="11" t="b">
        <f>AND(C2718="incels",F2718="neutre")</f>
        <v>0</v>
      </c>
      <c r="J2718" s="11" t="b">
        <f>AND(C2718="neutre",F2718="neutre")</f>
        <v>1</v>
      </c>
      <c r="K2718" s="12" t="b">
        <f>AND(C2718="neutre",F2718="incels")</f>
        <v>0</v>
      </c>
    </row>
    <row r="2719" spans="1:11" ht="15.75" customHeight="1" x14ac:dyDescent="0.15">
      <c r="A2719" s="39" t="s">
        <v>1506</v>
      </c>
      <c r="B2719" s="40">
        <v>1508</v>
      </c>
      <c r="C2719" s="41" t="s">
        <v>2</v>
      </c>
      <c r="D2719" s="42">
        <v>0</v>
      </c>
      <c r="E2719" s="42">
        <v>1</v>
      </c>
      <c r="F2719" s="9" t="s">
        <v>2</v>
      </c>
      <c r="G2719" s="11">
        <f>IF(C2719=F2719,1,0)</f>
        <v>1</v>
      </c>
      <c r="H2719" s="11" t="b">
        <f>AND(C2719="incels",F2719="incels")</f>
        <v>0</v>
      </c>
      <c r="I2719" s="11" t="b">
        <f>AND(C2719="incels",F2719="neutre")</f>
        <v>0</v>
      </c>
      <c r="J2719" s="11" t="b">
        <f>AND(C2719="neutre",F2719="neutre")</f>
        <v>1</v>
      </c>
      <c r="K2719" s="12" t="b">
        <f>AND(C2719="neutre",F2719="incels")</f>
        <v>0</v>
      </c>
    </row>
    <row r="2720" spans="1:11" ht="15.75" customHeight="1" x14ac:dyDescent="0.15">
      <c r="A2720" s="39" t="s">
        <v>1225</v>
      </c>
      <c r="B2720" s="40">
        <v>1226</v>
      </c>
      <c r="C2720" s="41" t="s">
        <v>2</v>
      </c>
      <c r="D2720" s="42">
        <v>0</v>
      </c>
      <c r="E2720" s="42">
        <v>1</v>
      </c>
      <c r="F2720" s="9" t="s">
        <v>2</v>
      </c>
      <c r="G2720" s="11">
        <f>IF(C2720=F2720,1,0)</f>
        <v>1</v>
      </c>
      <c r="H2720" s="11" t="b">
        <f>AND(C2720="incels",F2720="incels")</f>
        <v>0</v>
      </c>
      <c r="I2720" s="11" t="b">
        <f>AND(C2720="incels",F2720="neutre")</f>
        <v>0</v>
      </c>
      <c r="J2720" s="11" t="b">
        <f>AND(C2720="neutre",F2720="neutre")</f>
        <v>1</v>
      </c>
      <c r="K2720" s="12" t="b">
        <f>AND(C2720="neutre",F2720="incels")</f>
        <v>0</v>
      </c>
    </row>
    <row r="2721" spans="1:11" ht="15.75" customHeight="1" x14ac:dyDescent="0.15">
      <c r="A2721" s="39" t="s">
        <v>8602</v>
      </c>
      <c r="B2721" s="40">
        <v>8666</v>
      </c>
      <c r="C2721" s="41" t="s">
        <v>2</v>
      </c>
      <c r="D2721" s="42">
        <v>0</v>
      </c>
      <c r="E2721" s="42">
        <v>1</v>
      </c>
      <c r="F2721" s="9" t="s">
        <v>2</v>
      </c>
      <c r="G2721" s="11">
        <f>IF(C2721=F2721,1,0)</f>
        <v>1</v>
      </c>
      <c r="H2721" s="11" t="b">
        <f>AND(C2721="incels",F2721="incels")</f>
        <v>0</v>
      </c>
      <c r="I2721" s="11" t="b">
        <f>AND(C2721="incels",F2721="neutre")</f>
        <v>0</v>
      </c>
      <c r="J2721" s="11" t="b">
        <f>AND(C2721="neutre",F2721="neutre")</f>
        <v>1</v>
      </c>
      <c r="K2721" s="12" t="b">
        <f>AND(C2721="neutre",F2721="incels")</f>
        <v>0</v>
      </c>
    </row>
    <row r="2722" spans="1:11" ht="15.75" customHeight="1" x14ac:dyDescent="0.15">
      <c r="A2722" s="39" t="s">
        <v>4712</v>
      </c>
      <c r="B2722" s="40">
        <v>4724</v>
      </c>
      <c r="C2722" s="41" t="s">
        <v>2</v>
      </c>
      <c r="D2722" s="42">
        <v>0</v>
      </c>
      <c r="E2722" s="42">
        <v>1</v>
      </c>
      <c r="F2722" s="9" t="s">
        <v>2</v>
      </c>
      <c r="G2722" s="11">
        <f>IF(C2722=F2722,1,0)</f>
        <v>1</v>
      </c>
      <c r="H2722" s="11" t="b">
        <f>AND(C2722="incels",F2722="incels")</f>
        <v>0</v>
      </c>
      <c r="I2722" s="11" t="b">
        <f>AND(C2722="incels",F2722="neutre")</f>
        <v>0</v>
      </c>
      <c r="J2722" s="11" t="b">
        <f>AND(C2722="neutre",F2722="neutre")</f>
        <v>1</v>
      </c>
      <c r="K2722" s="12" t="b">
        <f>AND(C2722="neutre",F2722="incels")</f>
        <v>0</v>
      </c>
    </row>
    <row r="2723" spans="1:11" ht="15.75" customHeight="1" x14ac:dyDescent="0.15">
      <c r="A2723" s="39" t="s">
        <v>7372</v>
      </c>
      <c r="B2723" s="40">
        <v>7425</v>
      </c>
      <c r="C2723" s="41" t="s">
        <v>1</v>
      </c>
      <c r="D2723" s="42">
        <v>1</v>
      </c>
      <c r="E2723" s="42">
        <v>0</v>
      </c>
      <c r="F2723" s="9" t="s">
        <v>2</v>
      </c>
      <c r="G2723" s="11">
        <f>IF(C2723=F2723,1,0)</f>
        <v>0</v>
      </c>
      <c r="H2723" s="11" t="b">
        <f>AND(C2723="incels",F2723="incels")</f>
        <v>0</v>
      </c>
      <c r="I2723" s="11" t="b">
        <f>AND(C2723="incels",F2723="neutre")</f>
        <v>1</v>
      </c>
      <c r="J2723" s="11" t="b">
        <f>AND(C2723="neutre",F2723="neutre")</f>
        <v>0</v>
      </c>
      <c r="K2723" s="12" t="b">
        <f>AND(C2723="neutre",F2723="incels")</f>
        <v>0</v>
      </c>
    </row>
    <row r="2724" spans="1:11" ht="15.75" customHeight="1" x14ac:dyDescent="0.15">
      <c r="A2724" s="39" t="s">
        <v>9782</v>
      </c>
      <c r="B2724" s="40">
        <v>9863</v>
      </c>
      <c r="C2724" s="41" t="s">
        <v>1</v>
      </c>
      <c r="D2724" s="42">
        <v>0</v>
      </c>
      <c r="E2724" s="42">
        <v>0</v>
      </c>
      <c r="F2724" s="9" t="s">
        <v>2</v>
      </c>
      <c r="G2724" s="11">
        <f>IF(C2724=F2724,1,0)</f>
        <v>0</v>
      </c>
      <c r="H2724" s="11" t="b">
        <f>AND(C2724="incels",F2724="incels")</f>
        <v>0</v>
      </c>
      <c r="I2724" s="11" t="b">
        <f>AND(C2724="incels",F2724="neutre")</f>
        <v>1</v>
      </c>
      <c r="J2724" s="11" t="b">
        <f>AND(C2724="neutre",F2724="neutre")</f>
        <v>0</v>
      </c>
      <c r="K2724" s="12" t="b">
        <f>AND(C2724="neutre",F2724="incels")</f>
        <v>0</v>
      </c>
    </row>
    <row r="2725" spans="1:11" ht="15.75" customHeight="1" x14ac:dyDescent="0.15">
      <c r="A2725" s="39" t="s">
        <v>8890</v>
      </c>
      <c r="B2725" s="40">
        <v>8958</v>
      </c>
      <c r="C2725" s="41" t="s">
        <v>2</v>
      </c>
      <c r="D2725" s="42">
        <v>0</v>
      </c>
      <c r="E2725" s="42">
        <v>1</v>
      </c>
      <c r="F2725" s="9" t="s">
        <v>2</v>
      </c>
      <c r="G2725" s="11">
        <f>IF(C2725=F2725,1,0)</f>
        <v>1</v>
      </c>
      <c r="H2725" s="11" t="b">
        <f>AND(C2725="incels",F2725="incels")</f>
        <v>0</v>
      </c>
      <c r="I2725" s="11" t="b">
        <f>AND(C2725="incels",F2725="neutre")</f>
        <v>0</v>
      </c>
      <c r="J2725" s="11" t="b">
        <f>AND(C2725="neutre",F2725="neutre")</f>
        <v>1</v>
      </c>
      <c r="K2725" s="12" t="b">
        <f>AND(C2725="neutre",F2725="incels")</f>
        <v>0</v>
      </c>
    </row>
    <row r="2726" spans="1:11" ht="15.75" customHeight="1" x14ac:dyDescent="0.15">
      <c r="A2726" s="39" t="s">
        <v>5015</v>
      </c>
      <c r="B2726" s="40">
        <v>5033</v>
      </c>
      <c r="C2726" s="41" t="s">
        <v>2</v>
      </c>
      <c r="D2726" s="42">
        <v>0</v>
      </c>
      <c r="E2726" s="42">
        <v>1</v>
      </c>
      <c r="F2726" s="9" t="s">
        <v>2</v>
      </c>
      <c r="G2726" s="11">
        <f>IF(C2726=F2726,1,0)</f>
        <v>1</v>
      </c>
      <c r="H2726" s="11" t="b">
        <f>AND(C2726="incels",F2726="incels")</f>
        <v>0</v>
      </c>
      <c r="I2726" s="11" t="b">
        <f>AND(C2726="incels",F2726="neutre")</f>
        <v>0</v>
      </c>
      <c r="J2726" s="11" t="b">
        <f>AND(C2726="neutre",F2726="neutre")</f>
        <v>1</v>
      </c>
      <c r="K2726" s="12" t="b">
        <f>AND(C2726="neutre",F2726="incels")</f>
        <v>0</v>
      </c>
    </row>
    <row r="2727" spans="1:11" ht="15.75" customHeight="1" x14ac:dyDescent="0.15">
      <c r="A2727" s="39" t="s">
        <v>2440</v>
      </c>
      <c r="B2727" s="40">
        <v>2442</v>
      </c>
      <c r="C2727" s="41" t="s">
        <v>2</v>
      </c>
      <c r="D2727" s="42">
        <v>0</v>
      </c>
      <c r="E2727" s="42">
        <v>1</v>
      </c>
      <c r="F2727" s="9" t="s">
        <v>2</v>
      </c>
      <c r="G2727" s="11">
        <f>IF(C2727=F2727,1,0)</f>
        <v>1</v>
      </c>
      <c r="H2727" s="11" t="b">
        <f>AND(C2727="incels",F2727="incels")</f>
        <v>0</v>
      </c>
      <c r="I2727" s="11" t="b">
        <f>AND(C2727="incels",F2727="neutre")</f>
        <v>0</v>
      </c>
      <c r="J2727" s="11" t="b">
        <f>AND(C2727="neutre",F2727="neutre")</f>
        <v>1</v>
      </c>
      <c r="K2727" s="12" t="b">
        <f>AND(C2727="neutre",F2727="incels")</f>
        <v>0</v>
      </c>
    </row>
    <row r="2728" spans="1:11" ht="15.75" customHeight="1" x14ac:dyDescent="0.15">
      <c r="A2728" s="39" t="s">
        <v>8549</v>
      </c>
      <c r="B2728" s="40">
        <v>8613</v>
      </c>
      <c r="C2728" s="41" t="s">
        <v>2</v>
      </c>
      <c r="D2728" s="42">
        <v>0</v>
      </c>
      <c r="E2728" s="42">
        <v>1</v>
      </c>
      <c r="F2728" s="9" t="s">
        <v>2</v>
      </c>
      <c r="G2728" s="11">
        <f>IF(C2728=F2728,1,0)</f>
        <v>1</v>
      </c>
      <c r="H2728" s="11" t="b">
        <f>AND(C2728="incels",F2728="incels")</f>
        <v>0</v>
      </c>
      <c r="I2728" s="11" t="b">
        <f>AND(C2728="incels",F2728="neutre")</f>
        <v>0</v>
      </c>
      <c r="J2728" s="11" t="b">
        <f>AND(C2728="neutre",F2728="neutre")</f>
        <v>1</v>
      </c>
      <c r="K2728" s="12" t="b">
        <f>AND(C2728="neutre",F2728="incels")</f>
        <v>0</v>
      </c>
    </row>
    <row r="2729" spans="1:11" ht="15.75" customHeight="1" x14ac:dyDescent="0.15">
      <c r="A2729" s="39" t="s">
        <v>2096</v>
      </c>
      <c r="B2729" s="40">
        <v>2098</v>
      </c>
      <c r="C2729" s="41" t="s">
        <v>2</v>
      </c>
      <c r="D2729" s="42">
        <v>0</v>
      </c>
      <c r="E2729" s="42">
        <v>1</v>
      </c>
      <c r="F2729" s="9" t="s">
        <v>2</v>
      </c>
      <c r="G2729" s="11">
        <f>IF(C2729=F2729,1,0)</f>
        <v>1</v>
      </c>
      <c r="H2729" s="11" t="b">
        <f>AND(C2729="incels",F2729="incels")</f>
        <v>0</v>
      </c>
      <c r="I2729" s="11" t="b">
        <f>AND(C2729="incels",F2729="neutre")</f>
        <v>0</v>
      </c>
      <c r="J2729" s="11" t="b">
        <f>AND(C2729="neutre",F2729="neutre")</f>
        <v>1</v>
      </c>
      <c r="K2729" s="12" t="b">
        <f>AND(C2729="neutre",F2729="incels")</f>
        <v>0</v>
      </c>
    </row>
    <row r="2730" spans="1:11" ht="15.75" customHeight="1" x14ac:dyDescent="0.15">
      <c r="A2730" s="39" t="s">
        <v>5797</v>
      </c>
      <c r="B2730" s="40">
        <v>5827</v>
      </c>
      <c r="C2730" s="41" t="s">
        <v>2</v>
      </c>
      <c r="D2730" s="42">
        <v>0</v>
      </c>
      <c r="E2730" s="42">
        <v>1</v>
      </c>
      <c r="F2730" s="9" t="s">
        <v>2</v>
      </c>
      <c r="G2730" s="11">
        <f>IF(C2730=F2730,1,0)</f>
        <v>1</v>
      </c>
      <c r="H2730" s="11" t="b">
        <f>AND(C2730="incels",F2730="incels")</f>
        <v>0</v>
      </c>
      <c r="I2730" s="11" t="b">
        <f>AND(C2730="incels",F2730="neutre")</f>
        <v>0</v>
      </c>
      <c r="J2730" s="11" t="b">
        <f>AND(C2730="neutre",F2730="neutre")</f>
        <v>1</v>
      </c>
      <c r="K2730" s="12" t="b">
        <f>AND(C2730="neutre",F2730="incels")</f>
        <v>0</v>
      </c>
    </row>
    <row r="2731" spans="1:11" ht="15.75" customHeight="1" x14ac:dyDescent="0.15">
      <c r="A2731" s="39" t="s">
        <v>8365</v>
      </c>
      <c r="B2731" s="40">
        <v>8428</v>
      </c>
      <c r="C2731" s="41" t="s">
        <v>2</v>
      </c>
      <c r="D2731" s="42">
        <v>0</v>
      </c>
      <c r="E2731" s="42">
        <v>1</v>
      </c>
      <c r="F2731" s="9" t="s">
        <v>2</v>
      </c>
      <c r="G2731" s="11">
        <f>IF(C2731=F2731,1,0)</f>
        <v>1</v>
      </c>
      <c r="H2731" s="11" t="b">
        <f>AND(C2731="incels",F2731="incels")</f>
        <v>0</v>
      </c>
      <c r="I2731" s="11" t="b">
        <f>AND(C2731="incels",F2731="neutre")</f>
        <v>0</v>
      </c>
      <c r="J2731" s="11" t="b">
        <f>AND(C2731="neutre",F2731="neutre")</f>
        <v>1</v>
      </c>
      <c r="K2731" s="12" t="b">
        <f>AND(C2731="neutre",F2731="incels")</f>
        <v>0</v>
      </c>
    </row>
    <row r="2732" spans="1:11" ht="15.75" customHeight="1" x14ac:dyDescent="0.15">
      <c r="A2732" s="39" t="s">
        <v>9309</v>
      </c>
      <c r="B2732" s="40">
        <v>9382</v>
      </c>
      <c r="C2732" s="41" t="s">
        <v>2</v>
      </c>
      <c r="D2732" s="42">
        <v>0</v>
      </c>
      <c r="E2732" s="42">
        <v>1</v>
      </c>
      <c r="F2732" s="9" t="s">
        <v>2</v>
      </c>
      <c r="G2732" s="11">
        <f>IF(C2732=F2732,1,0)</f>
        <v>1</v>
      </c>
      <c r="H2732" s="11" t="b">
        <f>AND(C2732="incels",F2732="incels")</f>
        <v>0</v>
      </c>
      <c r="I2732" s="11" t="b">
        <f>AND(C2732="incels",F2732="neutre")</f>
        <v>0</v>
      </c>
      <c r="J2732" s="11" t="b">
        <f>AND(C2732="neutre",F2732="neutre")</f>
        <v>1</v>
      </c>
      <c r="K2732" s="12" t="b">
        <f>AND(C2732="neutre",F2732="incels")</f>
        <v>0</v>
      </c>
    </row>
    <row r="2733" spans="1:11" ht="15.75" customHeight="1" x14ac:dyDescent="0.15">
      <c r="A2733" s="39" t="s">
        <v>8748</v>
      </c>
      <c r="B2733" s="40">
        <v>8814</v>
      </c>
      <c r="C2733" s="41" t="s">
        <v>1</v>
      </c>
      <c r="D2733" s="42">
        <v>1</v>
      </c>
      <c r="E2733" s="42">
        <v>0</v>
      </c>
      <c r="F2733" s="9" t="s">
        <v>2</v>
      </c>
      <c r="G2733" s="11">
        <f>IF(C2733=F2733,1,0)</f>
        <v>0</v>
      </c>
      <c r="H2733" s="11" t="b">
        <f>AND(C2733="incels",F2733="incels")</f>
        <v>0</v>
      </c>
      <c r="I2733" s="11" t="b">
        <f>AND(C2733="incels",F2733="neutre")</f>
        <v>1</v>
      </c>
      <c r="J2733" s="11" t="b">
        <f>AND(C2733="neutre",F2733="neutre")</f>
        <v>0</v>
      </c>
      <c r="K2733" s="12" t="b">
        <f>AND(C2733="neutre",F2733="incels")</f>
        <v>0</v>
      </c>
    </row>
    <row r="2734" spans="1:11" ht="15.75" customHeight="1" x14ac:dyDescent="0.15">
      <c r="A2734" s="39" t="s">
        <v>7202</v>
      </c>
      <c r="B2734" s="40">
        <v>7253</v>
      </c>
      <c r="C2734" s="41" t="s">
        <v>2</v>
      </c>
      <c r="D2734" s="42">
        <v>0</v>
      </c>
      <c r="E2734" s="42">
        <v>1</v>
      </c>
      <c r="F2734" s="9" t="s">
        <v>2</v>
      </c>
      <c r="G2734" s="11">
        <f>IF(C2734=F2734,1,0)</f>
        <v>1</v>
      </c>
      <c r="H2734" s="11" t="b">
        <f>AND(C2734="incels",F2734="incels")</f>
        <v>0</v>
      </c>
      <c r="I2734" s="11" t="b">
        <f>AND(C2734="incels",F2734="neutre")</f>
        <v>0</v>
      </c>
      <c r="J2734" s="11" t="b">
        <f>AND(C2734="neutre",F2734="neutre")</f>
        <v>1</v>
      </c>
      <c r="K2734" s="12" t="b">
        <f>AND(C2734="neutre",F2734="incels")</f>
        <v>0</v>
      </c>
    </row>
    <row r="2735" spans="1:11" ht="15.75" customHeight="1" x14ac:dyDescent="0.15">
      <c r="A2735" s="39" t="s">
        <v>3520</v>
      </c>
      <c r="B2735" s="40">
        <v>3525</v>
      </c>
      <c r="C2735" s="41" t="s">
        <v>2</v>
      </c>
      <c r="D2735" s="42">
        <v>0</v>
      </c>
      <c r="E2735" s="42">
        <v>1</v>
      </c>
      <c r="F2735" s="9" t="s">
        <v>2</v>
      </c>
      <c r="G2735" s="11">
        <f>IF(C2735=F2735,1,0)</f>
        <v>1</v>
      </c>
      <c r="H2735" s="11" t="b">
        <f>AND(C2735="incels",F2735="incels")</f>
        <v>0</v>
      </c>
      <c r="I2735" s="11" t="b">
        <f>AND(C2735="incels",F2735="neutre")</f>
        <v>0</v>
      </c>
      <c r="J2735" s="11" t="b">
        <f>AND(C2735="neutre",F2735="neutre")</f>
        <v>1</v>
      </c>
      <c r="K2735" s="12" t="b">
        <f>AND(C2735="neutre",F2735="incels")</f>
        <v>0</v>
      </c>
    </row>
    <row r="2736" spans="1:11" ht="15.75" customHeight="1" x14ac:dyDescent="0.15">
      <c r="A2736" s="39" t="s">
        <v>7930</v>
      </c>
      <c r="B2736" s="40">
        <v>7989</v>
      </c>
      <c r="C2736" s="41" t="s">
        <v>1</v>
      </c>
      <c r="D2736" s="42">
        <v>1</v>
      </c>
      <c r="E2736" s="42">
        <v>0</v>
      </c>
      <c r="F2736" s="9" t="s">
        <v>2</v>
      </c>
      <c r="G2736" s="11">
        <f>IF(C2736=F2736,1,0)</f>
        <v>0</v>
      </c>
      <c r="H2736" s="11" t="b">
        <f>AND(C2736="incels",F2736="incels")</f>
        <v>0</v>
      </c>
      <c r="I2736" s="11" t="b">
        <f>AND(C2736="incels",F2736="neutre")</f>
        <v>1</v>
      </c>
      <c r="J2736" s="11" t="b">
        <f>AND(C2736="neutre",F2736="neutre")</f>
        <v>0</v>
      </c>
      <c r="K2736" s="12" t="b">
        <f>AND(C2736="neutre",F2736="incels")</f>
        <v>0</v>
      </c>
    </row>
    <row r="2737" spans="1:11" ht="15.75" customHeight="1" x14ac:dyDescent="0.15">
      <c r="A2737" s="39" t="s">
        <v>6396</v>
      </c>
      <c r="B2737" s="40">
        <v>6435</v>
      </c>
      <c r="C2737" s="41" t="s">
        <v>2</v>
      </c>
      <c r="D2737" s="42">
        <v>0</v>
      </c>
      <c r="E2737" s="42">
        <v>1</v>
      </c>
      <c r="F2737" s="9" t="s">
        <v>2</v>
      </c>
      <c r="G2737" s="11">
        <f>IF(C2737=F2737,1,0)</f>
        <v>1</v>
      </c>
      <c r="H2737" s="11" t="b">
        <f>AND(C2737="incels",F2737="incels")</f>
        <v>0</v>
      </c>
      <c r="I2737" s="11" t="b">
        <f>AND(C2737="incels",F2737="neutre")</f>
        <v>0</v>
      </c>
      <c r="J2737" s="11" t="b">
        <f>AND(C2737="neutre",F2737="neutre")</f>
        <v>1</v>
      </c>
      <c r="K2737" s="12" t="b">
        <f>AND(C2737="neutre",F2737="incels")</f>
        <v>0</v>
      </c>
    </row>
    <row r="2738" spans="1:11" ht="15.75" customHeight="1" x14ac:dyDescent="0.15">
      <c r="A2738" s="39" t="s">
        <v>9472</v>
      </c>
      <c r="B2738" s="40">
        <v>9548</v>
      </c>
      <c r="C2738" s="41" t="s">
        <v>2</v>
      </c>
      <c r="D2738" s="42">
        <v>0</v>
      </c>
      <c r="E2738" s="42">
        <v>1</v>
      </c>
      <c r="F2738" s="9" t="s">
        <v>2</v>
      </c>
      <c r="G2738" s="11">
        <f>IF(C2738=F2738,1,0)</f>
        <v>1</v>
      </c>
      <c r="H2738" s="11" t="b">
        <f>AND(C2738="incels",F2738="incels")</f>
        <v>0</v>
      </c>
      <c r="I2738" s="11" t="b">
        <f>AND(C2738="incels",F2738="neutre")</f>
        <v>0</v>
      </c>
      <c r="J2738" s="11" t="b">
        <f>AND(C2738="neutre",F2738="neutre")</f>
        <v>1</v>
      </c>
      <c r="K2738" s="12" t="b">
        <f>AND(C2738="neutre",F2738="incels")</f>
        <v>0</v>
      </c>
    </row>
    <row r="2739" spans="1:11" ht="15.75" customHeight="1" x14ac:dyDescent="0.15">
      <c r="A2739" s="39" t="s">
        <v>7542</v>
      </c>
      <c r="B2739" s="40">
        <v>7598</v>
      </c>
      <c r="C2739" s="41" t="s">
        <v>2</v>
      </c>
      <c r="D2739" s="42">
        <v>0</v>
      </c>
      <c r="E2739" s="42">
        <v>1</v>
      </c>
      <c r="F2739" s="9" t="s">
        <v>2</v>
      </c>
      <c r="G2739" s="11">
        <f>IF(C2739=F2739,1,0)</f>
        <v>1</v>
      </c>
      <c r="H2739" s="11" t="b">
        <f>AND(C2739="incels",F2739="incels")</f>
        <v>0</v>
      </c>
      <c r="I2739" s="11" t="b">
        <f>AND(C2739="incels",F2739="neutre")</f>
        <v>0</v>
      </c>
      <c r="J2739" s="11" t="b">
        <f>AND(C2739="neutre",F2739="neutre")</f>
        <v>1</v>
      </c>
      <c r="K2739" s="12" t="b">
        <f>AND(C2739="neutre",F2739="incels")</f>
        <v>0</v>
      </c>
    </row>
    <row r="2740" spans="1:11" ht="15.75" customHeight="1" x14ac:dyDescent="0.15">
      <c r="A2740" s="39" t="s">
        <v>4773</v>
      </c>
      <c r="B2740" s="40">
        <v>4787</v>
      </c>
      <c r="C2740" s="41" t="s">
        <v>2</v>
      </c>
      <c r="D2740" s="42">
        <v>0</v>
      </c>
      <c r="E2740" s="42">
        <v>1</v>
      </c>
      <c r="F2740" s="9" t="s">
        <v>2</v>
      </c>
      <c r="G2740" s="11">
        <f>IF(C2740=F2740,1,0)</f>
        <v>1</v>
      </c>
      <c r="H2740" s="11" t="b">
        <f>AND(C2740="incels",F2740="incels")</f>
        <v>0</v>
      </c>
      <c r="I2740" s="11" t="b">
        <f>AND(C2740="incels",F2740="neutre")</f>
        <v>0</v>
      </c>
      <c r="J2740" s="11" t="b">
        <f>AND(C2740="neutre",F2740="neutre")</f>
        <v>1</v>
      </c>
      <c r="K2740" s="12" t="b">
        <f>AND(C2740="neutre",F2740="incels")</f>
        <v>0</v>
      </c>
    </row>
    <row r="2741" spans="1:11" ht="15.75" customHeight="1" x14ac:dyDescent="0.15">
      <c r="A2741" s="39" t="s">
        <v>8652</v>
      </c>
      <c r="B2741" s="40">
        <v>8716</v>
      </c>
      <c r="C2741" s="41" t="s">
        <v>1</v>
      </c>
      <c r="D2741" s="42">
        <v>1</v>
      </c>
      <c r="E2741" s="42">
        <v>0</v>
      </c>
      <c r="F2741" s="9" t="s">
        <v>2</v>
      </c>
      <c r="G2741" s="11">
        <f>IF(C2741=F2741,1,0)</f>
        <v>0</v>
      </c>
      <c r="H2741" s="11" t="b">
        <f>AND(C2741="incels",F2741="incels")</f>
        <v>0</v>
      </c>
      <c r="I2741" s="11" t="b">
        <f>AND(C2741="incels",F2741="neutre")</f>
        <v>1</v>
      </c>
      <c r="J2741" s="11" t="b">
        <f>AND(C2741="neutre",F2741="neutre")</f>
        <v>0</v>
      </c>
      <c r="K2741" s="12" t="b">
        <f>AND(C2741="neutre",F2741="incels")</f>
        <v>0</v>
      </c>
    </row>
    <row r="2742" spans="1:11" ht="15.75" customHeight="1" x14ac:dyDescent="0.15">
      <c r="A2742" s="39" t="s">
        <v>8301</v>
      </c>
      <c r="B2742" s="40">
        <v>8363</v>
      </c>
      <c r="C2742" s="41" t="s">
        <v>2</v>
      </c>
      <c r="D2742" s="42">
        <v>0</v>
      </c>
      <c r="E2742" s="42">
        <v>1</v>
      </c>
      <c r="F2742" s="9" t="s">
        <v>2</v>
      </c>
      <c r="G2742" s="11">
        <f>IF(C2742=F2742,1,0)</f>
        <v>1</v>
      </c>
      <c r="H2742" s="11" t="b">
        <f>AND(C2742="incels",F2742="incels")</f>
        <v>0</v>
      </c>
      <c r="I2742" s="11" t="b">
        <f>AND(C2742="incels",F2742="neutre")</f>
        <v>0</v>
      </c>
      <c r="J2742" s="11" t="b">
        <f>AND(C2742="neutre",F2742="neutre")</f>
        <v>1</v>
      </c>
      <c r="K2742" s="12" t="b">
        <f>AND(C2742="neutre",F2742="incels")</f>
        <v>0</v>
      </c>
    </row>
    <row r="2743" spans="1:11" ht="15.75" customHeight="1" x14ac:dyDescent="0.15">
      <c r="A2743" s="39" t="s">
        <v>8196</v>
      </c>
      <c r="B2743" s="40">
        <v>8258</v>
      </c>
      <c r="C2743" s="41" t="s">
        <v>2</v>
      </c>
      <c r="D2743" s="42">
        <v>0</v>
      </c>
      <c r="E2743" s="42">
        <v>1</v>
      </c>
      <c r="F2743" s="9" t="s">
        <v>2</v>
      </c>
      <c r="G2743" s="11">
        <f>IF(C2743=F2743,1,0)</f>
        <v>1</v>
      </c>
      <c r="H2743" s="11" t="b">
        <f>AND(C2743="incels",F2743="incels")</f>
        <v>0</v>
      </c>
      <c r="I2743" s="11" t="b">
        <f>AND(C2743="incels",F2743="neutre")</f>
        <v>0</v>
      </c>
      <c r="J2743" s="11" t="b">
        <f>AND(C2743="neutre",F2743="neutre")</f>
        <v>1</v>
      </c>
      <c r="K2743" s="12" t="b">
        <f>AND(C2743="neutre",F2743="incels")</f>
        <v>0</v>
      </c>
    </row>
    <row r="2744" spans="1:11" ht="15.75" customHeight="1" x14ac:dyDescent="0.15">
      <c r="A2744" s="39" t="s">
        <v>4750</v>
      </c>
      <c r="B2744" s="40">
        <v>4764</v>
      </c>
      <c r="C2744" s="41" t="s">
        <v>2</v>
      </c>
      <c r="D2744" s="42">
        <v>0</v>
      </c>
      <c r="E2744" s="42">
        <v>1</v>
      </c>
      <c r="F2744" s="9" t="s">
        <v>2</v>
      </c>
      <c r="G2744" s="11">
        <f>IF(C2744=F2744,1,0)</f>
        <v>1</v>
      </c>
      <c r="H2744" s="11" t="b">
        <f>AND(C2744="incels",F2744="incels")</f>
        <v>0</v>
      </c>
      <c r="I2744" s="11" t="b">
        <f>AND(C2744="incels",F2744="neutre")</f>
        <v>0</v>
      </c>
      <c r="J2744" s="11" t="b">
        <f>AND(C2744="neutre",F2744="neutre")</f>
        <v>1</v>
      </c>
      <c r="K2744" s="12" t="b">
        <f>AND(C2744="neutre",F2744="incels")</f>
        <v>0</v>
      </c>
    </row>
    <row r="2745" spans="1:11" ht="15.75" customHeight="1" x14ac:dyDescent="0.15">
      <c r="A2745" s="39" t="s">
        <v>9837</v>
      </c>
      <c r="B2745" s="40">
        <v>9919</v>
      </c>
      <c r="C2745" s="41" t="s">
        <v>2</v>
      </c>
      <c r="D2745" s="42">
        <v>0</v>
      </c>
      <c r="E2745" s="42">
        <v>1</v>
      </c>
      <c r="F2745" s="9" t="s">
        <v>2</v>
      </c>
      <c r="G2745" s="11">
        <f>IF(C2745=F2745,1,0)</f>
        <v>1</v>
      </c>
      <c r="H2745" s="11" t="b">
        <f>AND(C2745="incels",F2745="incels")</f>
        <v>0</v>
      </c>
      <c r="I2745" s="11" t="b">
        <f>AND(C2745="incels",F2745="neutre")</f>
        <v>0</v>
      </c>
      <c r="J2745" s="11" t="b">
        <f>AND(C2745="neutre",F2745="neutre")</f>
        <v>1</v>
      </c>
      <c r="K2745" s="12" t="b">
        <f>AND(C2745="neutre",F2745="incels")</f>
        <v>0</v>
      </c>
    </row>
    <row r="2746" spans="1:11" ht="15.75" customHeight="1" x14ac:dyDescent="0.15">
      <c r="A2746" s="39" t="s">
        <v>3274</v>
      </c>
      <c r="B2746" s="40">
        <v>3277</v>
      </c>
      <c r="C2746" s="41" t="s">
        <v>2</v>
      </c>
      <c r="D2746" s="42">
        <v>0</v>
      </c>
      <c r="E2746" s="42">
        <v>1</v>
      </c>
      <c r="F2746" s="9" t="s">
        <v>2</v>
      </c>
      <c r="G2746" s="11">
        <f>IF(C2746=F2746,1,0)</f>
        <v>1</v>
      </c>
      <c r="H2746" s="11" t="b">
        <f>AND(C2746="incels",F2746="incels")</f>
        <v>0</v>
      </c>
      <c r="I2746" s="11" t="b">
        <f>AND(C2746="incels",F2746="neutre")</f>
        <v>0</v>
      </c>
      <c r="J2746" s="11" t="b">
        <f>AND(C2746="neutre",F2746="neutre")</f>
        <v>1</v>
      </c>
      <c r="K2746" s="12" t="b">
        <f>AND(C2746="neutre",F2746="incels")</f>
        <v>0</v>
      </c>
    </row>
    <row r="2747" spans="1:11" ht="15.75" customHeight="1" x14ac:dyDescent="0.15">
      <c r="A2747" s="39" t="s">
        <v>8175</v>
      </c>
      <c r="B2747" s="40">
        <v>8237</v>
      </c>
      <c r="C2747" s="41" t="s">
        <v>2</v>
      </c>
      <c r="D2747" s="42">
        <v>0</v>
      </c>
      <c r="E2747" s="42">
        <v>1</v>
      </c>
      <c r="F2747" s="9" t="s">
        <v>2</v>
      </c>
      <c r="G2747" s="11">
        <f>IF(C2747=F2747,1,0)</f>
        <v>1</v>
      </c>
      <c r="H2747" s="11" t="b">
        <f>AND(C2747="incels",F2747="incels")</f>
        <v>0</v>
      </c>
      <c r="I2747" s="11" t="b">
        <f>AND(C2747="incels",F2747="neutre")</f>
        <v>0</v>
      </c>
      <c r="J2747" s="11" t="b">
        <f>AND(C2747="neutre",F2747="neutre")</f>
        <v>1</v>
      </c>
      <c r="K2747" s="12" t="b">
        <f>AND(C2747="neutre",F2747="incels")</f>
        <v>0</v>
      </c>
    </row>
    <row r="2748" spans="1:11" ht="15.75" customHeight="1" x14ac:dyDescent="0.15">
      <c r="A2748" s="39" t="s">
        <v>6673</v>
      </c>
      <c r="B2748" s="40">
        <v>6716</v>
      </c>
      <c r="C2748" s="41" t="s">
        <v>2</v>
      </c>
      <c r="D2748" s="42">
        <v>0</v>
      </c>
      <c r="E2748" s="42">
        <v>1</v>
      </c>
      <c r="F2748" s="9" t="s">
        <v>2</v>
      </c>
      <c r="G2748" s="11">
        <f>IF(C2748=F2748,1,0)</f>
        <v>1</v>
      </c>
      <c r="H2748" s="11" t="b">
        <f>AND(C2748="incels",F2748="incels")</f>
        <v>0</v>
      </c>
      <c r="I2748" s="11" t="b">
        <f>AND(C2748="incels",F2748="neutre")</f>
        <v>0</v>
      </c>
      <c r="J2748" s="11" t="b">
        <f>AND(C2748="neutre",F2748="neutre")</f>
        <v>1</v>
      </c>
      <c r="K2748" s="12" t="b">
        <f>AND(C2748="neutre",F2748="incels")</f>
        <v>0</v>
      </c>
    </row>
    <row r="2749" spans="1:11" ht="15.75" customHeight="1" x14ac:dyDescent="0.15">
      <c r="A2749" s="39" t="s">
        <v>6042</v>
      </c>
      <c r="B2749" s="40">
        <v>6076</v>
      </c>
      <c r="C2749" s="41" t="s">
        <v>2</v>
      </c>
      <c r="D2749" s="42">
        <v>0</v>
      </c>
      <c r="E2749" s="42">
        <v>1</v>
      </c>
      <c r="F2749" s="9" t="s">
        <v>2</v>
      </c>
      <c r="G2749" s="11">
        <f>IF(C2749=F2749,1,0)</f>
        <v>1</v>
      </c>
      <c r="H2749" s="11" t="b">
        <f>AND(C2749="incels",F2749="incels")</f>
        <v>0</v>
      </c>
      <c r="I2749" s="11" t="b">
        <f>AND(C2749="incels",F2749="neutre")</f>
        <v>0</v>
      </c>
      <c r="J2749" s="11" t="b">
        <f>AND(C2749="neutre",F2749="neutre")</f>
        <v>1</v>
      </c>
      <c r="K2749" s="12" t="b">
        <f>AND(C2749="neutre",F2749="incels")</f>
        <v>0</v>
      </c>
    </row>
    <row r="2750" spans="1:11" ht="15.75" customHeight="1" x14ac:dyDescent="0.15">
      <c r="A2750" s="39" t="s">
        <v>1399</v>
      </c>
      <c r="B2750" s="40">
        <v>1400</v>
      </c>
      <c r="C2750" s="41" t="s">
        <v>2</v>
      </c>
      <c r="D2750" s="42">
        <v>0</v>
      </c>
      <c r="E2750" s="42">
        <v>1</v>
      </c>
      <c r="F2750" s="9" t="s">
        <v>2</v>
      </c>
      <c r="G2750" s="11">
        <f>IF(C2750=F2750,1,0)</f>
        <v>1</v>
      </c>
      <c r="H2750" s="11" t="b">
        <f>AND(C2750="incels",F2750="incels")</f>
        <v>0</v>
      </c>
      <c r="I2750" s="11" t="b">
        <f>AND(C2750="incels",F2750="neutre")</f>
        <v>0</v>
      </c>
      <c r="J2750" s="11" t="b">
        <f>AND(C2750="neutre",F2750="neutre")</f>
        <v>1</v>
      </c>
      <c r="K2750" s="12" t="b">
        <f>AND(C2750="neutre",F2750="incels")</f>
        <v>0</v>
      </c>
    </row>
    <row r="2751" spans="1:11" ht="15.75" customHeight="1" x14ac:dyDescent="0.15">
      <c r="A2751" s="39" t="s">
        <v>2630</v>
      </c>
      <c r="B2751" s="40">
        <v>2632</v>
      </c>
      <c r="C2751" s="41" t="s">
        <v>2</v>
      </c>
      <c r="D2751" s="42">
        <v>0</v>
      </c>
      <c r="E2751" s="42">
        <v>1</v>
      </c>
      <c r="F2751" s="9" t="s">
        <v>2</v>
      </c>
      <c r="G2751" s="11">
        <f>IF(C2751=F2751,1,0)</f>
        <v>1</v>
      </c>
      <c r="H2751" s="11" t="b">
        <f>AND(C2751="incels",F2751="incels")</f>
        <v>0</v>
      </c>
      <c r="I2751" s="11" t="b">
        <f>AND(C2751="incels",F2751="neutre")</f>
        <v>0</v>
      </c>
      <c r="J2751" s="11" t="b">
        <f>AND(C2751="neutre",F2751="neutre")</f>
        <v>1</v>
      </c>
      <c r="K2751" s="12" t="b">
        <f>AND(C2751="neutre",F2751="incels")</f>
        <v>0</v>
      </c>
    </row>
    <row r="2752" spans="1:11" ht="15.75" customHeight="1" x14ac:dyDescent="0.15">
      <c r="A2752" s="39" t="s">
        <v>6828</v>
      </c>
      <c r="B2752" s="40">
        <v>6872</v>
      </c>
      <c r="C2752" s="41" t="s">
        <v>2</v>
      </c>
      <c r="D2752" s="42">
        <v>0</v>
      </c>
      <c r="E2752" s="42">
        <v>1</v>
      </c>
      <c r="F2752" s="9" t="s">
        <v>2</v>
      </c>
      <c r="G2752" s="11">
        <f>IF(C2752=F2752,1,0)</f>
        <v>1</v>
      </c>
      <c r="H2752" s="11" t="b">
        <f>AND(C2752="incels",F2752="incels")</f>
        <v>0</v>
      </c>
      <c r="I2752" s="11" t="b">
        <f>AND(C2752="incels",F2752="neutre")</f>
        <v>0</v>
      </c>
      <c r="J2752" s="11" t="b">
        <f>AND(C2752="neutre",F2752="neutre")</f>
        <v>1</v>
      </c>
      <c r="K2752" s="12" t="b">
        <f>AND(C2752="neutre",F2752="incels")</f>
        <v>0</v>
      </c>
    </row>
    <row r="2753" spans="1:11" ht="15.75" customHeight="1" x14ac:dyDescent="0.15">
      <c r="A2753" s="39" t="s">
        <v>5750</v>
      </c>
      <c r="B2753" s="40">
        <v>5780</v>
      </c>
      <c r="C2753" s="41" t="s">
        <v>2</v>
      </c>
      <c r="D2753" s="42">
        <v>0</v>
      </c>
      <c r="E2753" s="42">
        <v>1</v>
      </c>
      <c r="F2753" s="9" t="s">
        <v>2</v>
      </c>
      <c r="G2753" s="11">
        <f>IF(C2753=F2753,1,0)</f>
        <v>1</v>
      </c>
      <c r="H2753" s="11" t="b">
        <f>AND(C2753="incels",F2753="incels")</f>
        <v>0</v>
      </c>
      <c r="I2753" s="11" t="b">
        <f>AND(C2753="incels",F2753="neutre")</f>
        <v>0</v>
      </c>
      <c r="J2753" s="11" t="b">
        <f>AND(C2753="neutre",F2753="neutre")</f>
        <v>1</v>
      </c>
      <c r="K2753" s="12" t="b">
        <f>AND(C2753="neutre",F2753="incels")</f>
        <v>0</v>
      </c>
    </row>
    <row r="2754" spans="1:11" ht="15.75" customHeight="1" x14ac:dyDescent="0.15">
      <c r="A2754" s="39" t="s">
        <v>5544</v>
      </c>
      <c r="B2754" s="40">
        <v>5573</v>
      </c>
      <c r="C2754" s="41" t="s">
        <v>2</v>
      </c>
      <c r="D2754" s="42">
        <v>0</v>
      </c>
      <c r="E2754" s="42">
        <v>1</v>
      </c>
      <c r="F2754" s="9" t="s">
        <v>2</v>
      </c>
      <c r="G2754" s="11">
        <f>IF(C2754=F2754,1,0)</f>
        <v>1</v>
      </c>
      <c r="H2754" s="11" t="b">
        <f>AND(C2754="incels",F2754="incels")</f>
        <v>0</v>
      </c>
      <c r="I2754" s="11" t="b">
        <f>AND(C2754="incels",F2754="neutre")</f>
        <v>0</v>
      </c>
      <c r="J2754" s="11" t="b">
        <f>AND(C2754="neutre",F2754="neutre")</f>
        <v>1</v>
      </c>
      <c r="K2754" s="12" t="b">
        <f>AND(C2754="neutre",F2754="incels")</f>
        <v>0</v>
      </c>
    </row>
    <row r="2755" spans="1:11" ht="15.75" customHeight="1" x14ac:dyDescent="0.15">
      <c r="A2755" s="39" t="s">
        <v>9108</v>
      </c>
      <c r="B2755" s="40">
        <v>9179</v>
      </c>
      <c r="C2755" s="41" t="s">
        <v>2</v>
      </c>
      <c r="D2755" s="42">
        <v>0</v>
      </c>
      <c r="E2755" s="42">
        <v>1</v>
      </c>
      <c r="F2755" s="9" t="s">
        <v>2</v>
      </c>
      <c r="G2755" s="11">
        <f>IF(C2755=F2755,1,0)</f>
        <v>1</v>
      </c>
      <c r="H2755" s="11" t="b">
        <f>AND(C2755="incels",F2755="incels")</f>
        <v>0</v>
      </c>
      <c r="I2755" s="11" t="b">
        <f>AND(C2755="incels",F2755="neutre")</f>
        <v>0</v>
      </c>
      <c r="J2755" s="11" t="b">
        <f>AND(C2755="neutre",F2755="neutre")</f>
        <v>1</v>
      </c>
      <c r="K2755" s="12" t="b">
        <f>AND(C2755="neutre",F2755="incels")</f>
        <v>0</v>
      </c>
    </row>
    <row r="2756" spans="1:11" ht="15.75" customHeight="1" x14ac:dyDescent="0.15">
      <c r="A2756" s="39" t="s">
        <v>5677</v>
      </c>
      <c r="B2756" s="40">
        <v>5706</v>
      </c>
      <c r="C2756" s="41" t="s">
        <v>2</v>
      </c>
      <c r="D2756" s="42">
        <v>0</v>
      </c>
      <c r="E2756" s="42">
        <v>1</v>
      </c>
      <c r="F2756" s="9" t="s">
        <v>2</v>
      </c>
      <c r="G2756" s="11">
        <f>IF(C2756=F2756,1,0)</f>
        <v>1</v>
      </c>
      <c r="H2756" s="11" t="b">
        <f>AND(C2756="incels",F2756="incels")</f>
        <v>0</v>
      </c>
      <c r="I2756" s="11" t="b">
        <f>AND(C2756="incels",F2756="neutre")</f>
        <v>0</v>
      </c>
      <c r="J2756" s="11" t="b">
        <f>AND(C2756="neutre",F2756="neutre")</f>
        <v>1</v>
      </c>
      <c r="K2756" s="12" t="b">
        <f>AND(C2756="neutre",F2756="incels")</f>
        <v>0</v>
      </c>
    </row>
    <row r="2757" spans="1:11" ht="15.75" customHeight="1" x14ac:dyDescent="0.15">
      <c r="A2757" s="39" t="s">
        <v>6065</v>
      </c>
      <c r="B2757" s="40">
        <v>6099</v>
      </c>
      <c r="C2757" s="41" t="s">
        <v>2</v>
      </c>
      <c r="D2757" s="42">
        <v>0</v>
      </c>
      <c r="E2757" s="42">
        <v>1</v>
      </c>
      <c r="F2757" s="9" t="s">
        <v>2</v>
      </c>
      <c r="G2757" s="11">
        <f>IF(C2757=F2757,1,0)</f>
        <v>1</v>
      </c>
      <c r="H2757" s="11" t="b">
        <f>AND(C2757="incels",F2757="incels")</f>
        <v>0</v>
      </c>
      <c r="I2757" s="11" t="b">
        <f>AND(C2757="incels",F2757="neutre")</f>
        <v>0</v>
      </c>
      <c r="J2757" s="11" t="b">
        <f>AND(C2757="neutre",F2757="neutre")</f>
        <v>1</v>
      </c>
      <c r="K2757" s="12" t="b">
        <f>AND(C2757="neutre",F2757="incels")</f>
        <v>0</v>
      </c>
    </row>
    <row r="2758" spans="1:11" ht="15.75" customHeight="1" x14ac:dyDescent="0.15">
      <c r="A2758" s="39" t="s">
        <v>7427</v>
      </c>
      <c r="B2758" s="40">
        <v>7480</v>
      </c>
      <c r="C2758" s="41" t="s">
        <v>1</v>
      </c>
      <c r="D2758" s="42">
        <v>0</v>
      </c>
      <c r="E2758" s="42">
        <v>0</v>
      </c>
      <c r="F2758" s="9" t="s">
        <v>2</v>
      </c>
      <c r="G2758" s="11">
        <f>IF(C2758=F2758,1,0)</f>
        <v>0</v>
      </c>
      <c r="H2758" s="11" t="b">
        <f>AND(C2758="incels",F2758="incels")</f>
        <v>0</v>
      </c>
      <c r="I2758" s="11" t="b">
        <f>AND(C2758="incels",F2758="neutre")</f>
        <v>1</v>
      </c>
      <c r="J2758" s="11" t="b">
        <f>AND(C2758="neutre",F2758="neutre")</f>
        <v>0</v>
      </c>
      <c r="K2758" s="12" t="b">
        <f>AND(C2758="neutre",F2758="incels")</f>
        <v>0</v>
      </c>
    </row>
    <row r="2759" spans="1:11" ht="15.75" customHeight="1" x14ac:dyDescent="0.15">
      <c r="A2759" s="39" t="s">
        <v>5487</v>
      </c>
      <c r="B2759" s="40">
        <v>5516</v>
      </c>
      <c r="C2759" s="41" t="s">
        <v>2</v>
      </c>
      <c r="D2759" s="42">
        <v>0</v>
      </c>
      <c r="E2759" s="42">
        <v>1</v>
      </c>
      <c r="F2759" s="9" t="s">
        <v>2</v>
      </c>
      <c r="G2759" s="11">
        <f>IF(C2759=F2759,1,0)</f>
        <v>1</v>
      </c>
      <c r="H2759" s="11" t="b">
        <f>AND(C2759="incels",F2759="incels")</f>
        <v>0</v>
      </c>
      <c r="I2759" s="11" t="b">
        <f>AND(C2759="incels",F2759="neutre")</f>
        <v>0</v>
      </c>
      <c r="J2759" s="11" t="b">
        <f>AND(C2759="neutre",F2759="neutre")</f>
        <v>1</v>
      </c>
      <c r="K2759" s="12" t="b">
        <f>AND(C2759="neutre",F2759="incels")</f>
        <v>0</v>
      </c>
    </row>
    <row r="2760" spans="1:11" ht="15.75" customHeight="1" x14ac:dyDescent="0.15">
      <c r="A2760" s="39" t="s">
        <v>3863</v>
      </c>
      <c r="B2760" s="40">
        <v>3870</v>
      </c>
      <c r="C2760" s="41" t="s">
        <v>1</v>
      </c>
      <c r="D2760" s="42">
        <v>0</v>
      </c>
      <c r="E2760" s="42">
        <v>0</v>
      </c>
      <c r="F2760" s="9" t="s">
        <v>2</v>
      </c>
      <c r="G2760" s="11">
        <f>IF(C2760=F2760,1,0)</f>
        <v>0</v>
      </c>
      <c r="H2760" s="11" t="b">
        <f>AND(C2760="incels",F2760="incels")</f>
        <v>0</v>
      </c>
      <c r="I2760" s="11" t="b">
        <f>AND(C2760="incels",F2760="neutre")</f>
        <v>1</v>
      </c>
      <c r="J2760" s="11" t="b">
        <f>AND(C2760="neutre",F2760="neutre")</f>
        <v>0</v>
      </c>
      <c r="K2760" s="12" t="b">
        <f>AND(C2760="neutre",F2760="incels")</f>
        <v>0</v>
      </c>
    </row>
    <row r="2761" spans="1:11" ht="15.75" customHeight="1" x14ac:dyDescent="0.15">
      <c r="A2761" s="39" t="s">
        <v>679</v>
      </c>
      <c r="B2761" s="40">
        <v>678</v>
      </c>
      <c r="C2761" s="41" t="s">
        <v>2</v>
      </c>
      <c r="D2761" s="42">
        <v>0</v>
      </c>
      <c r="E2761" s="42">
        <v>1</v>
      </c>
      <c r="F2761" s="9" t="s">
        <v>2</v>
      </c>
      <c r="G2761" s="11">
        <f>IF(C2761=F2761,1,0)</f>
        <v>1</v>
      </c>
      <c r="H2761" s="11" t="b">
        <f>AND(C2761="incels",F2761="incels")</f>
        <v>0</v>
      </c>
      <c r="I2761" s="11" t="b">
        <f>AND(C2761="incels",F2761="neutre")</f>
        <v>0</v>
      </c>
      <c r="J2761" s="11" t="b">
        <f>AND(C2761="neutre",F2761="neutre")</f>
        <v>1</v>
      </c>
      <c r="K2761" s="12" t="b">
        <f>AND(C2761="neutre",F2761="incels")</f>
        <v>0</v>
      </c>
    </row>
    <row r="2762" spans="1:11" ht="15.75" customHeight="1" x14ac:dyDescent="0.15">
      <c r="A2762" s="39" t="s">
        <v>3694</v>
      </c>
      <c r="B2762" s="40">
        <v>3699</v>
      </c>
      <c r="C2762" s="41" t="s">
        <v>2</v>
      </c>
      <c r="D2762" s="42">
        <v>0</v>
      </c>
      <c r="E2762" s="42">
        <v>1</v>
      </c>
      <c r="F2762" s="9" t="s">
        <v>2</v>
      </c>
      <c r="G2762" s="11">
        <f>IF(C2762=F2762,1,0)</f>
        <v>1</v>
      </c>
      <c r="H2762" s="11" t="b">
        <f>AND(C2762="incels",F2762="incels")</f>
        <v>0</v>
      </c>
      <c r="I2762" s="11" t="b">
        <f>AND(C2762="incels",F2762="neutre")</f>
        <v>0</v>
      </c>
      <c r="J2762" s="11" t="b">
        <f>AND(C2762="neutre",F2762="neutre")</f>
        <v>1</v>
      </c>
      <c r="K2762" s="12" t="b">
        <f>AND(C2762="neutre",F2762="incels")</f>
        <v>0</v>
      </c>
    </row>
    <row r="2763" spans="1:11" ht="15.75" customHeight="1" x14ac:dyDescent="0.15">
      <c r="A2763" s="39" t="s">
        <v>3084</v>
      </c>
      <c r="B2763" s="40">
        <v>3087</v>
      </c>
      <c r="C2763" s="41" t="s">
        <v>2</v>
      </c>
      <c r="D2763" s="42">
        <v>0</v>
      </c>
      <c r="E2763" s="42">
        <v>1</v>
      </c>
      <c r="F2763" s="9" t="s">
        <v>2</v>
      </c>
      <c r="G2763" s="11">
        <f>IF(C2763=F2763,1,0)</f>
        <v>1</v>
      </c>
      <c r="H2763" s="11" t="b">
        <f>AND(C2763="incels",F2763="incels")</f>
        <v>0</v>
      </c>
      <c r="I2763" s="11" t="b">
        <f>AND(C2763="incels",F2763="neutre")</f>
        <v>0</v>
      </c>
      <c r="J2763" s="11" t="b">
        <f>AND(C2763="neutre",F2763="neutre")</f>
        <v>1</v>
      </c>
      <c r="K2763" s="12" t="b">
        <f>AND(C2763="neutre",F2763="incels")</f>
        <v>0</v>
      </c>
    </row>
    <row r="2764" spans="1:11" ht="15.75" customHeight="1" x14ac:dyDescent="0.15">
      <c r="A2764" s="39" t="s">
        <v>2877</v>
      </c>
      <c r="B2764" s="40">
        <v>2879</v>
      </c>
      <c r="C2764" s="41" t="s">
        <v>1</v>
      </c>
      <c r="D2764" s="42">
        <v>0</v>
      </c>
      <c r="E2764" s="42">
        <v>0</v>
      </c>
      <c r="F2764" s="9" t="s">
        <v>2</v>
      </c>
      <c r="G2764" s="11">
        <f>IF(C2764=F2764,1,0)</f>
        <v>0</v>
      </c>
      <c r="H2764" s="11" t="b">
        <f>AND(C2764="incels",F2764="incels")</f>
        <v>0</v>
      </c>
      <c r="I2764" s="11" t="b">
        <f>AND(C2764="incels",F2764="neutre")</f>
        <v>1</v>
      </c>
      <c r="J2764" s="11" t="b">
        <f>AND(C2764="neutre",F2764="neutre")</f>
        <v>0</v>
      </c>
      <c r="K2764" s="12" t="b">
        <f>AND(C2764="neutre",F2764="incels")</f>
        <v>0</v>
      </c>
    </row>
    <row r="2765" spans="1:11" ht="15.75" customHeight="1" x14ac:dyDescent="0.15">
      <c r="A2765" s="39" t="s">
        <v>3350</v>
      </c>
      <c r="B2765" s="40">
        <v>3353</v>
      </c>
      <c r="C2765" s="41" t="s">
        <v>2</v>
      </c>
      <c r="D2765" s="42">
        <v>0</v>
      </c>
      <c r="E2765" s="42">
        <v>1</v>
      </c>
      <c r="F2765" s="9" t="s">
        <v>2</v>
      </c>
      <c r="G2765" s="11">
        <f>IF(C2765=F2765,1,0)</f>
        <v>1</v>
      </c>
      <c r="H2765" s="11" t="b">
        <f>AND(C2765="incels",F2765="incels")</f>
        <v>0</v>
      </c>
      <c r="I2765" s="11" t="b">
        <f>AND(C2765="incels",F2765="neutre")</f>
        <v>0</v>
      </c>
      <c r="J2765" s="11" t="b">
        <f>AND(C2765="neutre",F2765="neutre")</f>
        <v>1</v>
      </c>
      <c r="K2765" s="12" t="b">
        <f>AND(C2765="neutre",F2765="incels")</f>
        <v>0</v>
      </c>
    </row>
    <row r="2766" spans="1:11" ht="15.75" customHeight="1" x14ac:dyDescent="0.15">
      <c r="A2766" s="39" t="s">
        <v>8347</v>
      </c>
      <c r="B2766" s="40">
        <v>8410</v>
      </c>
      <c r="C2766" s="41" t="s">
        <v>2</v>
      </c>
      <c r="D2766" s="42">
        <v>0</v>
      </c>
      <c r="E2766" s="42">
        <v>1</v>
      </c>
      <c r="F2766" s="9" t="s">
        <v>2</v>
      </c>
      <c r="G2766" s="11">
        <f>IF(C2766=F2766,1,0)</f>
        <v>1</v>
      </c>
      <c r="H2766" s="11" t="b">
        <f>AND(C2766="incels",F2766="incels")</f>
        <v>0</v>
      </c>
      <c r="I2766" s="11" t="b">
        <f>AND(C2766="incels",F2766="neutre")</f>
        <v>0</v>
      </c>
      <c r="J2766" s="11" t="b">
        <f>AND(C2766="neutre",F2766="neutre")</f>
        <v>1</v>
      </c>
      <c r="K2766" s="12" t="b">
        <f>AND(C2766="neutre",F2766="incels")</f>
        <v>0</v>
      </c>
    </row>
    <row r="2767" spans="1:11" ht="15.75" customHeight="1" x14ac:dyDescent="0.15">
      <c r="A2767" s="39" t="s">
        <v>2109</v>
      </c>
      <c r="B2767" s="40">
        <v>2111</v>
      </c>
      <c r="C2767" s="41" t="s">
        <v>2</v>
      </c>
      <c r="D2767" s="42">
        <v>0</v>
      </c>
      <c r="E2767" s="42">
        <v>1</v>
      </c>
      <c r="F2767" s="9" t="s">
        <v>2</v>
      </c>
      <c r="G2767" s="11">
        <f>IF(C2767=F2767,1,0)</f>
        <v>1</v>
      </c>
      <c r="H2767" s="11" t="b">
        <f>AND(C2767="incels",F2767="incels")</f>
        <v>0</v>
      </c>
      <c r="I2767" s="11" t="b">
        <f>AND(C2767="incels",F2767="neutre")</f>
        <v>0</v>
      </c>
      <c r="J2767" s="11" t="b">
        <f>AND(C2767="neutre",F2767="neutre")</f>
        <v>1</v>
      </c>
      <c r="K2767" s="12" t="b">
        <f>AND(C2767="neutre",F2767="incels")</f>
        <v>0</v>
      </c>
    </row>
    <row r="2768" spans="1:11" ht="15.75" customHeight="1" x14ac:dyDescent="0.15">
      <c r="A2768" s="39" t="s">
        <v>7473</v>
      </c>
      <c r="B2768" s="40">
        <v>7529</v>
      </c>
      <c r="C2768" s="41" t="s">
        <v>2</v>
      </c>
      <c r="D2768" s="42">
        <v>0</v>
      </c>
      <c r="E2768" s="42">
        <v>1</v>
      </c>
      <c r="F2768" s="9" t="s">
        <v>2</v>
      </c>
      <c r="G2768" s="11">
        <f>IF(C2768=F2768,1,0)</f>
        <v>1</v>
      </c>
      <c r="H2768" s="11" t="b">
        <f>AND(C2768="incels",F2768="incels")</f>
        <v>0</v>
      </c>
      <c r="I2768" s="11" t="b">
        <f>AND(C2768="incels",F2768="neutre")</f>
        <v>0</v>
      </c>
      <c r="J2768" s="11" t="b">
        <f>AND(C2768="neutre",F2768="neutre")</f>
        <v>1</v>
      </c>
      <c r="K2768" s="12" t="b">
        <f>AND(C2768="neutre",F2768="incels")</f>
        <v>0</v>
      </c>
    </row>
    <row r="2769" spans="1:11" ht="15.75" customHeight="1" x14ac:dyDescent="0.15">
      <c r="A2769" s="39" t="s">
        <v>3302</v>
      </c>
      <c r="B2769" s="40">
        <v>3305</v>
      </c>
      <c r="C2769" s="41" t="s">
        <v>2</v>
      </c>
      <c r="D2769" s="42">
        <v>0</v>
      </c>
      <c r="E2769" s="42">
        <v>1</v>
      </c>
      <c r="F2769" s="9" t="s">
        <v>2</v>
      </c>
      <c r="G2769" s="11">
        <f>IF(C2769=F2769,1,0)</f>
        <v>1</v>
      </c>
      <c r="H2769" s="11" t="b">
        <f>AND(C2769="incels",F2769="incels")</f>
        <v>0</v>
      </c>
      <c r="I2769" s="11" t="b">
        <f>AND(C2769="incels",F2769="neutre")</f>
        <v>0</v>
      </c>
      <c r="J2769" s="11" t="b">
        <f>AND(C2769="neutre",F2769="neutre")</f>
        <v>1</v>
      </c>
      <c r="K2769" s="12" t="b">
        <f>AND(C2769="neutre",F2769="incels")</f>
        <v>0</v>
      </c>
    </row>
    <row r="2770" spans="1:11" ht="15.75" customHeight="1" x14ac:dyDescent="0.15">
      <c r="A2770" s="39" t="s">
        <v>7270</v>
      </c>
      <c r="B2770" s="40">
        <v>7322</v>
      </c>
      <c r="C2770" s="41" t="s">
        <v>1</v>
      </c>
      <c r="D2770" s="42">
        <v>0</v>
      </c>
      <c r="E2770" s="42">
        <v>0</v>
      </c>
      <c r="F2770" s="9" t="s">
        <v>2</v>
      </c>
      <c r="G2770" s="11">
        <f>IF(C2770=F2770,1,0)</f>
        <v>0</v>
      </c>
      <c r="H2770" s="11" t="b">
        <f>AND(C2770="incels",F2770="incels")</f>
        <v>0</v>
      </c>
      <c r="I2770" s="11" t="b">
        <f>AND(C2770="incels",F2770="neutre")</f>
        <v>1</v>
      </c>
      <c r="J2770" s="11" t="b">
        <f>AND(C2770="neutre",F2770="neutre")</f>
        <v>0</v>
      </c>
      <c r="K2770" s="12" t="b">
        <f>AND(C2770="neutre",F2770="incels")</f>
        <v>0</v>
      </c>
    </row>
    <row r="2771" spans="1:11" ht="15.75" customHeight="1" x14ac:dyDescent="0.15">
      <c r="A2771" s="39" t="s">
        <v>2264</v>
      </c>
      <c r="B2771" s="40">
        <v>2266</v>
      </c>
      <c r="C2771" s="41" t="s">
        <v>2</v>
      </c>
      <c r="D2771" s="42">
        <v>0</v>
      </c>
      <c r="E2771" s="42">
        <v>1</v>
      </c>
      <c r="F2771" s="9" t="s">
        <v>2</v>
      </c>
      <c r="G2771" s="11">
        <f>IF(C2771=F2771,1,0)</f>
        <v>1</v>
      </c>
      <c r="H2771" s="11" t="b">
        <f>AND(C2771="incels",F2771="incels")</f>
        <v>0</v>
      </c>
      <c r="I2771" s="11" t="b">
        <f>AND(C2771="incels",F2771="neutre")</f>
        <v>0</v>
      </c>
      <c r="J2771" s="11" t="b">
        <f>AND(C2771="neutre",F2771="neutre")</f>
        <v>1</v>
      </c>
      <c r="K2771" s="12" t="b">
        <f>AND(C2771="neutre",F2771="incels")</f>
        <v>0</v>
      </c>
    </row>
    <row r="2772" spans="1:11" ht="15.75" customHeight="1" x14ac:dyDescent="0.15">
      <c r="A2772" s="39" t="s">
        <v>3111</v>
      </c>
      <c r="B2772" s="40">
        <v>3114</v>
      </c>
      <c r="C2772" s="41" t="s">
        <v>2</v>
      </c>
      <c r="D2772" s="42">
        <v>0</v>
      </c>
      <c r="E2772" s="42">
        <v>1</v>
      </c>
      <c r="F2772" s="9" t="s">
        <v>2</v>
      </c>
      <c r="G2772" s="11">
        <f>IF(C2772=F2772,1,0)</f>
        <v>1</v>
      </c>
      <c r="H2772" s="11" t="b">
        <f>AND(C2772="incels",F2772="incels")</f>
        <v>0</v>
      </c>
      <c r="I2772" s="11" t="b">
        <f>AND(C2772="incels",F2772="neutre")</f>
        <v>0</v>
      </c>
      <c r="J2772" s="11" t="b">
        <f>AND(C2772="neutre",F2772="neutre")</f>
        <v>1</v>
      </c>
      <c r="K2772" s="12" t="b">
        <f>AND(C2772="neutre",F2772="incels")</f>
        <v>0</v>
      </c>
    </row>
    <row r="2773" spans="1:11" ht="15.75" customHeight="1" x14ac:dyDescent="0.15">
      <c r="A2773" s="39" t="s">
        <v>7363</v>
      </c>
      <c r="B2773" s="40">
        <v>7416</v>
      </c>
      <c r="C2773" s="41" t="s">
        <v>2</v>
      </c>
      <c r="D2773" s="42">
        <v>0</v>
      </c>
      <c r="E2773" s="42">
        <v>1</v>
      </c>
      <c r="F2773" s="9" t="s">
        <v>2</v>
      </c>
      <c r="G2773" s="11">
        <f>IF(C2773=F2773,1,0)</f>
        <v>1</v>
      </c>
      <c r="H2773" s="11" t="b">
        <f>AND(C2773="incels",F2773="incels")</f>
        <v>0</v>
      </c>
      <c r="I2773" s="11" t="b">
        <f>AND(C2773="incels",F2773="neutre")</f>
        <v>0</v>
      </c>
      <c r="J2773" s="11" t="b">
        <f>AND(C2773="neutre",F2773="neutre")</f>
        <v>1</v>
      </c>
      <c r="K2773" s="12" t="b">
        <f>AND(C2773="neutre",F2773="incels")</f>
        <v>0</v>
      </c>
    </row>
    <row r="2774" spans="1:11" ht="15.75" customHeight="1" x14ac:dyDescent="0.15">
      <c r="A2774" s="39" t="s">
        <v>930</v>
      </c>
      <c r="B2774" s="40">
        <v>929</v>
      </c>
      <c r="C2774" s="41" t="s">
        <v>2</v>
      </c>
      <c r="D2774" s="42">
        <v>0</v>
      </c>
      <c r="E2774" s="42">
        <v>1</v>
      </c>
      <c r="F2774" s="9" t="s">
        <v>2</v>
      </c>
      <c r="G2774" s="11">
        <f>IF(C2774=F2774,1,0)</f>
        <v>1</v>
      </c>
      <c r="H2774" s="11" t="b">
        <f>AND(C2774="incels",F2774="incels")</f>
        <v>0</v>
      </c>
      <c r="I2774" s="11" t="b">
        <f>AND(C2774="incels",F2774="neutre")</f>
        <v>0</v>
      </c>
      <c r="J2774" s="11" t="b">
        <f>AND(C2774="neutre",F2774="neutre")</f>
        <v>1</v>
      </c>
      <c r="K2774" s="12" t="b">
        <f>AND(C2774="neutre",F2774="incels")</f>
        <v>0</v>
      </c>
    </row>
    <row r="2775" spans="1:11" ht="15.75" customHeight="1" x14ac:dyDescent="0.15">
      <c r="A2775" s="39" t="s">
        <v>6534</v>
      </c>
      <c r="B2775" s="40">
        <v>6574</v>
      </c>
      <c r="C2775" s="41" t="s">
        <v>2</v>
      </c>
      <c r="D2775" s="42">
        <v>0</v>
      </c>
      <c r="E2775" s="42">
        <v>1</v>
      </c>
      <c r="F2775" s="9" t="s">
        <v>2</v>
      </c>
      <c r="G2775" s="11">
        <f>IF(C2775=F2775,1,0)</f>
        <v>1</v>
      </c>
      <c r="H2775" s="11" t="b">
        <f>AND(C2775="incels",F2775="incels")</f>
        <v>0</v>
      </c>
      <c r="I2775" s="11" t="b">
        <f>AND(C2775="incels",F2775="neutre")</f>
        <v>0</v>
      </c>
      <c r="J2775" s="11" t="b">
        <f>AND(C2775="neutre",F2775="neutre")</f>
        <v>1</v>
      </c>
      <c r="K2775" s="12" t="b">
        <f>AND(C2775="neutre",F2775="incels")</f>
        <v>0</v>
      </c>
    </row>
    <row r="2776" spans="1:11" ht="15.75" customHeight="1" x14ac:dyDescent="0.15">
      <c r="A2776" s="39" t="s">
        <v>9617</v>
      </c>
      <c r="B2776" s="40">
        <v>9696</v>
      </c>
      <c r="C2776" s="41" t="s">
        <v>2</v>
      </c>
      <c r="D2776" s="42">
        <v>0</v>
      </c>
      <c r="E2776" s="42">
        <v>1</v>
      </c>
      <c r="F2776" s="9" t="s">
        <v>2</v>
      </c>
      <c r="G2776" s="11">
        <f>IF(C2776=F2776,1,0)</f>
        <v>1</v>
      </c>
      <c r="H2776" s="11" t="b">
        <f>AND(C2776="incels",F2776="incels")</f>
        <v>0</v>
      </c>
      <c r="I2776" s="11" t="b">
        <f>AND(C2776="incels",F2776="neutre")</f>
        <v>0</v>
      </c>
      <c r="J2776" s="11" t="b">
        <f>AND(C2776="neutre",F2776="neutre")</f>
        <v>1</v>
      </c>
      <c r="K2776" s="12" t="b">
        <f>AND(C2776="neutre",F2776="incels")</f>
        <v>0</v>
      </c>
    </row>
    <row r="2777" spans="1:11" ht="15.75" customHeight="1" x14ac:dyDescent="0.15">
      <c r="A2777" s="39" t="s">
        <v>3853</v>
      </c>
      <c r="B2777" s="40">
        <v>3860</v>
      </c>
      <c r="C2777" s="41" t="s">
        <v>2</v>
      </c>
      <c r="D2777" s="42">
        <v>0</v>
      </c>
      <c r="E2777" s="42">
        <v>1</v>
      </c>
      <c r="F2777" s="9" t="s">
        <v>2</v>
      </c>
      <c r="G2777" s="11">
        <f>IF(C2777=F2777,1,0)</f>
        <v>1</v>
      </c>
      <c r="H2777" s="11" t="b">
        <f>AND(C2777="incels",F2777="incels")</f>
        <v>0</v>
      </c>
      <c r="I2777" s="11" t="b">
        <f>AND(C2777="incels",F2777="neutre")</f>
        <v>0</v>
      </c>
      <c r="J2777" s="11" t="b">
        <f>AND(C2777="neutre",F2777="neutre")</f>
        <v>1</v>
      </c>
      <c r="K2777" s="12" t="b">
        <f>AND(C2777="neutre",F2777="incels")</f>
        <v>0</v>
      </c>
    </row>
    <row r="2778" spans="1:11" ht="15.75" customHeight="1" x14ac:dyDescent="0.15">
      <c r="A2778" s="39" t="s">
        <v>2584</v>
      </c>
      <c r="B2778" s="40">
        <v>2586</v>
      </c>
      <c r="C2778" s="41" t="s">
        <v>2</v>
      </c>
      <c r="D2778" s="42">
        <v>0</v>
      </c>
      <c r="E2778" s="42">
        <v>1</v>
      </c>
      <c r="F2778" s="9" t="s">
        <v>2</v>
      </c>
      <c r="G2778" s="11">
        <f>IF(C2778=F2778,1,0)</f>
        <v>1</v>
      </c>
      <c r="H2778" s="11" t="b">
        <f>AND(C2778="incels",F2778="incels")</f>
        <v>0</v>
      </c>
      <c r="I2778" s="11" t="b">
        <f>AND(C2778="incels",F2778="neutre")</f>
        <v>0</v>
      </c>
      <c r="J2778" s="11" t="b">
        <f>AND(C2778="neutre",F2778="neutre")</f>
        <v>1</v>
      </c>
      <c r="K2778" s="12" t="b">
        <f>AND(C2778="neutre",F2778="incels")</f>
        <v>0</v>
      </c>
    </row>
    <row r="2779" spans="1:11" ht="15.75" customHeight="1" x14ac:dyDescent="0.15">
      <c r="A2779" s="39" t="s">
        <v>5632</v>
      </c>
      <c r="B2779" s="40">
        <v>5661</v>
      </c>
      <c r="C2779" s="41" t="s">
        <v>2</v>
      </c>
      <c r="D2779" s="42">
        <v>0</v>
      </c>
      <c r="E2779" s="42">
        <v>1</v>
      </c>
      <c r="F2779" s="9" t="s">
        <v>2</v>
      </c>
      <c r="G2779" s="11">
        <f>IF(C2779=F2779,1,0)</f>
        <v>1</v>
      </c>
      <c r="H2779" s="11" t="b">
        <f>AND(C2779="incels",F2779="incels")</f>
        <v>0</v>
      </c>
      <c r="I2779" s="11" t="b">
        <f>AND(C2779="incels",F2779="neutre")</f>
        <v>0</v>
      </c>
      <c r="J2779" s="11" t="b">
        <f>AND(C2779="neutre",F2779="neutre")</f>
        <v>1</v>
      </c>
      <c r="K2779" s="12" t="b">
        <f>AND(C2779="neutre",F2779="incels")</f>
        <v>0</v>
      </c>
    </row>
    <row r="2780" spans="1:11" ht="15.75" customHeight="1" x14ac:dyDescent="0.15">
      <c r="A2780" s="39" t="s">
        <v>3933</v>
      </c>
      <c r="B2780" s="40">
        <v>3940</v>
      </c>
      <c r="C2780" s="41" t="s">
        <v>2</v>
      </c>
      <c r="D2780" s="42">
        <v>0</v>
      </c>
      <c r="E2780" s="42">
        <v>1</v>
      </c>
      <c r="F2780" s="9" t="s">
        <v>2</v>
      </c>
      <c r="G2780" s="11">
        <f>IF(C2780=F2780,1,0)</f>
        <v>1</v>
      </c>
      <c r="H2780" s="11" t="b">
        <f>AND(C2780="incels",F2780="incels")</f>
        <v>0</v>
      </c>
      <c r="I2780" s="11" t="b">
        <f>AND(C2780="incels",F2780="neutre")</f>
        <v>0</v>
      </c>
      <c r="J2780" s="11" t="b">
        <f>AND(C2780="neutre",F2780="neutre")</f>
        <v>1</v>
      </c>
      <c r="K2780" s="12" t="b">
        <f>AND(C2780="neutre",F2780="incels")</f>
        <v>0</v>
      </c>
    </row>
    <row r="2781" spans="1:11" ht="15.75" customHeight="1" x14ac:dyDescent="0.15">
      <c r="A2781" s="39" t="s">
        <v>6293</v>
      </c>
      <c r="B2781" s="40">
        <v>6330</v>
      </c>
      <c r="C2781" s="41" t="s">
        <v>2</v>
      </c>
      <c r="D2781" s="42">
        <v>0</v>
      </c>
      <c r="E2781" s="42">
        <v>1</v>
      </c>
      <c r="F2781" s="9" t="s">
        <v>2</v>
      </c>
      <c r="G2781" s="11">
        <f>IF(C2781=F2781,1,0)</f>
        <v>1</v>
      </c>
      <c r="H2781" s="11" t="b">
        <f>AND(C2781="incels",F2781="incels")</f>
        <v>0</v>
      </c>
      <c r="I2781" s="11" t="b">
        <f>AND(C2781="incels",F2781="neutre")</f>
        <v>0</v>
      </c>
      <c r="J2781" s="11" t="b">
        <f>AND(C2781="neutre",F2781="neutre")</f>
        <v>1</v>
      </c>
      <c r="K2781" s="12" t="b">
        <f>AND(C2781="neutre",F2781="incels")</f>
        <v>0</v>
      </c>
    </row>
    <row r="2782" spans="1:11" ht="15.75" customHeight="1" x14ac:dyDescent="0.15">
      <c r="A2782" s="39" t="s">
        <v>3790</v>
      </c>
      <c r="B2782" s="40">
        <v>3797</v>
      </c>
      <c r="C2782" s="41" t="s">
        <v>2</v>
      </c>
      <c r="D2782" s="42">
        <v>0</v>
      </c>
      <c r="E2782" s="42">
        <v>1</v>
      </c>
      <c r="F2782" s="9" t="s">
        <v>2</v>
      </c>
      <c r="G2782" s="11">
        <f>IF(C2782=F2782,1,0)</f>
        <v>1</v>
      </c>
      <c r="H2782" s="11" t="b">
        <f>AND(C2782="incels",F2782="incels")</f>
        <v>0</v>
      </c>
      <c r="I2782" s="11" t="b">
        <f>AND(C2782="incels",F2782="neutre")</f>
        <v>0</v>
      </c>
      <c r="J2782" s="11" t="b">
        <f>AND(C2782="neutre",F2782="neutre")</f>
        <v>1</v>
      </c>
      <c r="K2782" s="12" t="b">
        <f>AND(C2782="neutre",F2782="incels")</f>
        <v>0</v>
      </c>
    </row>
    <row r="2783" spans="1:11" ht="15.75" customHeight="1" x14ac:dyDescent="0.15">
      <c r="A2783" s="39" t="s">
        <v>9908</v>
      </c>
      <c r="B2783" s="40">
        <v>9990</v>
      </c>
      <c r="C2783" s="41" t="s">
        <v>1</v>
      </c>
      <c r="D2783" s="42">
        <v>0</v>
      </c>
      <c r="E2783" s="42">
        <v>0</v>
      </c>
      <c r="F2783" s="9" t="s">
        <v>2</v>
      </c>
      <c r="G2783" s="11">
        <f>IF(C2783=F2783,1,0)</f>
        <v>0</v>
      </c>
      <c r="H2783" s="11" t="b">
        <f>AND(C2783="incels",F2783="incels")</f>
        <v>0</v>
      </c>
      <c r="I2783" s="11" t="b">
        <f>AND(C2783="incels",F2783="neutre")</f>
        <v>1</v>
      </c>
      <c r="J2783" s="11" t="b">
        <f>AND(C2783="neutre",F2783="neutre")</f>
        <v>0</v>
      </c>
      <c r="K2783" s="12" t="b">
        <f>AND(C2783="neutre",F2783="incels")</f>
        <v>0</v>
      </c>
    </row>
    <row r="2784" spans="1:11" ht="15.75" customHeight="1" x14ac:dyDescent="0.15">
      <c r="A2784" s="39" t="s">
        <v>7470</v>
      </c>
      <c r="B2784" s="40">
        <v>7526</v>
      </c>
      <c r="C2784" s="41" t="s">
        <v>2</v>
      </c>
      <c r="D2784" s="42">
        <v>0</v>
      </c>
      <c r="E2784" s="42">
        <v>1</v>
      </c>
      <c r="F2784" s="9" t="s">
        <v>2</v>
      </c>
      <c r="G2784" s="11">
        <f>IF(C2784=F2784,1,0)</f>
        <v>1</v>
      </c>
      <c r="H2784" s="11" t="b">
        <f>AND(C2784="incels",F2784="incels")</f>
        <v>0</v>
      </c>
      <c r="I2784" s="11" t="b">
        <f>AND(C2784="incels",F2784="neutre")</f>
        <v>0</v>
      </c>
      <c r="J2784" s="11" t="b">
        <f>AND(C2784="neutre",F2784="neutre")</f>
        <v>1</v>
      </c>
      <c r="K2784" s="12" t="b">
        <f>AND(C2784="neutre",F2784="incels")</f>
        <v>0</v>
      </c>
    </row>
    <row r="2785" spans="1:11" ht="15.75" customHeight="1" x14ac:dyDescent="0.15">
      <c r="A2785" s="39" t="s">
        <v>8979</v>
      </c>
      <c r="B2785" s="40">
        <v>9049</v>
      </c>
      <c r="C2785" s="41" t="s">
        <v>1</v>
      </c>
      <c r="D2785" s="42">
        <v>1</v>
      </c>
      <c r="E2785" s="42">
        <v>0</v>
      </c>
      <c r="F2785" s="9" t="s">
        <v>2</v>
      </c>
      <c r="G2785" s="11">
        <f>IF(C2785=F2785,1,0)</f>
        <v>0</v>
      </c>
      <c r="H2785" s="11" t="b">
        <f>AND(C2785="incels",F2785="incels")</f>
        <v>0</v>
      </c>
      <c r="I2785" s="11" t="b">
        <f>AND(C2785="incels",F2785="neutre")</f>
        <v>1</v>
      </c>
      <c r="J2785" s="11" t="b">
        <f>AND(C2785="neutre",F2785="neutre")</f>
        <v>0</v>
      </c>
      <c r="K2785" s="12" t="b">
        <f>AND(C2785="neutre",F2785="incels")</f>
        <v>0</v>
      </c>
    </row>
    <row r="2786" spans="1:11" ht="15.75" customHeight="1" x14ac:dyDescent="0.15">
      <c r="A2786" s="39" t="s">
        <v>8288</v>
      </c>
      <c r="B2786" s="40">
        <v>8350</v>
      </c>
      <c r="C2786" s="41" t="s">
        <v>2</v>
      </c>
      <c r="D2786" s="42">
        <v>0</v>
      </c>
      <c r="E2786" s="42">
        <v>1</v>
      </c>
      <c r="F2786" s="9" t="s">
        <v>2</v>
      </c>
      <c r="G2786" s="11">
        <f>IF(C2786=F2786,1,0)</f>
        <v>1</v>
      </c>
      <c r="H2786" s="11" t="b">
        <f>AND(C2786="incels",F2786="incels")</f>
        <v>0</v>
      </c>
      <c r="I2786" s="11" t="b">
        <f>AND(C2786="incels",F2786="neutre")</f>
        <v>0</v>
      </c>
      <c r="J2786" s="11" t="b">
        <f>AND(C2786="neutre",F2786="neutre")</f>
        <v>1</v>
      </c>
      <c r="K2786" s="12" t="b">
        <f>AND(C2786="neutre",F2786="incels")</f>
        <v>0</v>
      </c>
    </row>
    <row r="2787" spans="1:11" ht="15.75" customHeight="1" x14ac:dyDescent="0.15">
      <c r="A2787" s="39" t="s">
        <v>2817</v>
      </c>
      <c r="B2787" s="40">
        <v>2819</v>
      </c>
      <c r="C2787" s="41" t="s">
        <v>2</v>
      </c>
      <c r="D2787" s="42">
        <v>0</v>
      </c>
      <c r="E2787" s="42">
        <v>1</v>
      </c>
      <c r="F2787" s="9" t="s">
        <v>2</v>
      </c>
      <c r="G2787" s="11">
        <f>IF(C2787=F2787,1,0)</f>
        <v>1</v>
      </c>
      <c r="H2787" s="11" t="b">
        <f>AND(C2787="incels",F2787="incels")</f>
        <v>0</v>
      </c>
      <c r="I2787" s="11" t="b">
        <f>AND(C2787="incels",F2787="neutre")</f>
        <v>0</v>
      </c>
      <c r="J2787" s="11" t="b">
        <f>AND(C2787="neutre",F2787="neutre")</f>
        <v>1</v>
      </c>
      <c r="K2787" s="12" t="b">
        <f>AND(C2787="neutre",F2787="incels")</f>
        <v>0</v>
      </c>
    </row>
    <row r="2788" spans="1:11" ht="15.75" customHeight="1" x14ac:dyDescent="0.15">
      <c r="A2788" s="39" t="s">
        <v>2126</v>
      </c>
      <c r="B2788" s="40">
        <v>2128</v>
      </c>
      <c r="C2788" s="41" t="s">
        <v>2</v>
      </c>
      <c r="D2788" s="42">
        <v>0</v>
      </c>
      <c r="E2788" s="42">
        <v>1</v>
      </c>
      <c r="F2788" s="9" t="s">
        <v>2</v>
      </c>
      <c r="G2788" s="11">
        <f>IF(C2788=F2788,1,0)</f>
        <v>1</v>
      </c>
      <c r="H2788" s="11" t="b">
        <f>AND(C2788="incels",F2788="incels")</f>
        <v>0</v>
      </c>
      <c r="I2788" s="11" t="b">
        <f>AND(C2788="incels",F2788="neutre")</f>
        <v>0</v>
      </c>
      <c r="J2788" s="11" t="b">
        <f>AND(C2788="neutre",F2788="neutre")</f>
        <v>1</v>
      </c>
      <c r="K2788" s="12" t="b">
        <f>AND(C2788="neutre",F2788="incels")</f>
        <v>0</v>
      </c>
    </row>
    <row r="2789" spans="1:11" ht="15.75" customHeight="1" x14ac:dyDescent="0.15">
      <c r="A2789" s="39" t="s">
        <v>3179</v>
      </c>
      <c r="B2789" s="40">
        <v>3182</v>
      </c>
      <c r="C2789" s="41" t="s">
        <v>2</v>
      </c>
      <c r="D2789" s="42">
        <v>0</v>
      </c>
      <c r="E2789" s="42">
        <v>1</v>
      </c>
      <c r="F2789" s="9" t="s">
        <v>2</v>
      </c>
      <c r="G2789" s="11">
        <f>IF(C2789=F2789,1,0)</f>
        <v>1</v>
      </c>
      <c r="H2789" s="11" t="b">
        <f>AND(C2789="incels",F2789="incels")</f>
        <v>0</v>
      </c>
      <c r="I2789" s="11" t="b">
        <f>AND(C2789="incels",F2789="neutre")</f>
        <v>0</v>
      </c>
      <c r="J2789" s="11" t="b">
        <f>AND(C2789="neutre",F2789="neutre")</f>
        <v>1</v>
      </c>
      <c r="K2789" s="12" t="b">
        <f>AND(C2789="neutre",F2789="incels")</f>
        <v>0</v>
      </c>
    </row>
    <row r="2790" spans="1:11" ht="15.75" customHeight="1" x14ac:dyDescent="0.15">
      <c r="A2790" s="39" t="s">
        <v>5462</v>
      </c>
      <c r="B2790" s="40">
        <v>5490</v>
      </c>
      <c r="C2790" s="41" t="s">
        <v>2</v>
      </c>
      <c r="D2790" s="42">
        <v>0</v>
      </c>
      <c r="E2790" s="42">
        <v>1</v>
      </c>
      <c r="F2790" s="9" t="s">
        <v>2</v>
      </c>
      <c r="G2790" s="11">
        <f>IF(C2790=F2790,1,0)</f>
        <v>1</v>
      </c>
      <c r="H2790" s="11" t="b">
        <f>AND(C2790="incels",F2790="incels")</f>
        <v>0</v>
      </c>
      <c r="I2790" s="11" t="b">
        <f>AND(C2790="incels",F2790="neutre")</f>
        <v>0</v>
      </c>
      <c r="J2790" s="11" t="b">
        <f>AND(C2790="neutre",F2790="neutre")</f>
        <v>1</v>
      </c>
      <c r="K2790" s="12" t="b">
        <f>AND(C2790="neutre",F2790="incels")</f>
        <v>0</v>
      </c>
    </row>
    <row r="2791" spans="1:11" ht="15.75" customHeight="1" x14ac:dyDescent="0.15">
      <c r="A2791" s="39" t="s">
        <v>7054</v>
      </c>
      <c r="B2791" s="40">
        <v>7104</v>
      </c>
      <c r="C2791" s="41" t="s">
        <v>2</v>
      </c>
      <c r="D2791" s="42">
        <v>0</v>
      </c>
      <c r="E2791" s="42">
        <v>1</v>
      </c>
      <c r="F2791" s="9" t="s">
        <v>2</v>
      </c>
      <c r="G2791" s="11">
        <f>IF(C2791=F2791,1,0)</f>
        <v>1</v>
      </c>
      <c r="H2791" s="11" t="b">
        <f>AND(C2791="incels",F2791="incels")</f>
        <v>0</v>
      </c>
      <c r="I2791" s="11" t="b">
        <f>AND(C2791="incels",F2791="neutre")</f>
        <v>0</v>
      </c>
      <c r="J2791" s="11" t="b">
        <f>AND(C2791="neutre",F2791="neutre")</f>
        <v>1</v>
      </c>
      <c r="K2791" s="12" t="b">
        <f>AND(C2791="neutre",F2791="incels")</f>
        <v>0</v>
      </c>
    </row>
    <row r="2792" spans="1:11" ht="15.75" customHeight="1" x14ac:dyDescent="0.15">
      <c r="A2792" s="39" t="s">
        <v>1441</v>
      </c>
      <c r="B2792" s="40">
        <v>1442</v>
      </c>
      <c r="C2792" s="41" t="s">
        <v>2</v>
      </c>
      <c r="D2792" s="42">
        <v>0</v>
      </c>
      <c r="E2792" s="42">
        <v>1</v>
      </c>
      <c r="F2792" s="9" t="s">
        <v>2</v>
      </c>
      <c r="G2792" s="11">
        <f>IF(C2792=F2792,1,0)</f>
        <v>1</v>
      </c>
      <c r="H2792" s="11" t="b">
        <f>AND(C2792="incels",F2792="incels")</f>
        <v>0</v>
      </c>
      <c r="I2792" s="11" t="b">
        <f>AND(C2792="incels",F2792="neutre")</f>
        <v>0</v>
      </c>
      <c r="J2792" s="11" t="b">
        <f>AND(C2792="neutre",F2792="neutre")</f>
        <v>1</v>
      </c>
      <c r="K2792" s="12" t="b">
        <f>AND(C2792="neutre",F2792="incels")</f>
        <v>0</v>
      </c>
    </row>
    <row r="2793" spans="1:11" ht="15.75" customHeight="1" x14ac:dyDescent="0.15">
      <c r="A2793" s="39" t="s">
        <v>4014</v>
      </c>
      <c r="B2793" s="40">
        <v>4021</v>
      </c>
      <c r="C2793" s="41" t="s">
        <v>2</v>
      </c>
      <c r="D2793" s="42">
        <v>0</v>
      </c>
      <c r="E2793" s="42">
        <v>1</v>
      </c>
      <c r="F2793" s="9" t="s">
        <v>2</v>
      </c>
      <c r="G2793" s="11">
        <f>IF(C2793=F2793,1,0)</f>
        <v>1</v>
      </c>
      <c r="H2793" s="11" t="b">
        <f>AND(C2793="incels",F2793="incels")</f>
        <v>0</v>
      </c>
      <c r="I2793" s="11" t="b">
        <f>AND(C2793="incels",F2793="neutre")</f>
        <v>0</v>
      </c>
      <c r="J2793" s="11" t="b">
        <f>AND(C2793="neutre",F2793="neutre")</f>
        <v>1</v>
      </c>
      <c r="K2793" s="12" t="b">
        <f>AND(C2793="neutre",F2793="incels")</f>
        <v>0</v>
      </c>
    </row>
    <row r="2794" spans="1:11" ht="15.75" customHeight="1" x14ac:dyDescent="0.15">
      <c r="A2794" s="39" t="s">
        <v>8665</v>
      </c>
      <c r="B2794" s="40">
        <v>8729</v>
      </c>
      <c r="C2794" s="41" t="s">
        <v>2</v>
      </c>
      <c r="D2794" s="42">
        <v>0</v>
      </c>
      <c r="E2794" s="42">
        <v>1</v>
      </c>
      <c r="F2794" s="9" t="s">
        <v>2</v>
      </c>
      <c r="G2794" s="11">
        <f>IF(C2794=F2794,1,0)</f>
        <v>1</v>
      </c>
      <c r="H2794" s="11" t="b">
        <f>AND(C2794="incels",F2794="incels")</f>
        <v>0</v>
      </c>
      <c r="I2794" s="11" t="b">
        <f>AND(C2794="incels",F2794="neutre")</f>
        <v>0</v>
      </c>
      <c r="J2794" s="11" t="b">
        <f>AND(C2794="neutre",F2794="neutre")</f>
        <v>1</v>
      </c>
      <c r="K2794" s="12" t="b">
        <f>AND(C2794="neutre",F2794="incels")</f>
        <v>0</v>
      </c>
    </row>
    <row r="2795" spans="1:11" ht="15.75" customHeight="1" x14ac:dyDescent="0.15">
      <c r="A2795" s="39" t="s">
        <v>6309</v>
      </c>
      <c r="B2795" s="40">
        <v>6346</v>
      </c>
      <c r="C2795" s="41" t="s">
        <v>2</v>
      </c>
      <c r="D2795" s="42">
        <v>0</v>
      </c>
      <c r="E2795" s="42">
        <v>1</v>
      </c>
      <c r="F2795" s="9" t="s">
        <v>2</v>
      </c>
      <c r="G2795" s="11">
        <f>IF(C2795=F2795,1,0)</f>
        <v>1</v>
      </c>
      <c r="H2795" s="11" t="b">
        <f>AND(C2795="incels",F2795="incels")</f>
        <v>0</v>
      </c>
      <c r="I2795" s="11" t="b">
        <f>AND(C2795="incels",F2795="neutre")</f>
        <v>0</v>
      </c>
      <c r="J2795" s="11" t="b">
        <f>AND(C2795="neutre",F2795="neutre")</f>
        <v>1</v>
      </c>
      <c r="K2795" s="12" t="b">
        <f>AND(C2795="neutre",F2795="incels")</f>
        <v>0</v>
      </c>
    </row>
    <row r="2796" spans="1:11" ht="15.75" customHeight="1" x14ac:dyDescent="0.15">
      <c r="A2796" s="39" t="s">
        <v>6624</v>
      </c>
      <c r="B2796" s="40">
        <v>6666</v>
      </c>
      <c r="C2796" s="41" t="s">
        <v>1</v>
      </c>
      <c r="D2796" s="42">
        <v>0</v>
      </c>
      <c r="E2796" s="42">
        <v>0</v>
      </c>
      <c r="F2796" s="9" t="s">
        <v>2</v>
      </c>
      <c r="G2796" s="11">
        <f>IF(C2796=F2796,1,0)</f>
        <v>0</v>
      </c>
      <c r="H2796" s="11" t="b">
        <f>AND(C2796="incels",F2796="incels")</f>
        <v>0</v>
      </c>
      <c r="I2796" s="11" t="b">
        <f>AND(C2796="incels",F2796="neutre")</f>
        <v>1</v>
      </c>
      <c r="J2796" s="11" t="b">
        <f>AND(C2796="neutre",F2796="neutre")</f>
        <v>0</v>
      </c>
      <c r="K2796" s="12" t="b">
        <f>AND(C2796="neutre",F2796="incels")</f>
        <v>0</v>
      </c>
    </row>
    <row r="2797" spans="1:11" ht="15.75" customHeight="1" x14ac:dyDescent="0.15">
      <c r="A2797" s="39" t="s">
        <v>1905</v>
      </c>
      <c r="B2797" s="40">
        <v>1907</v>
      </c>
      <c r="C2797" s="41" t="s">
        <v>2</v>
      </c>
      <c r="D2797" s="42">
        <v>0</v>
      </c>
      <c r="E2797" s="42">
        <v>1</v>
      </c>
      <c r="F2797" s="9" t="s">
        <v>2</v>
      </c>
      <c r="G2797" s="11">
        <f>IF(C2797=F2797,1,0)</f>
        <v>1</v>
      </c>
      <c r="H2797" s="11" t="b">
        <f>AND(C2797="incels",F2797="incels")</f>
        <v>0</v>
      </c>
      <c r="I2797" s="11" t="b">
        <f>AND(C2797="incels",F2797="neutre")</f>
        <v>0</v>
      </c>
      <c r="J2797" s="11" t="b">
        <f>AND(C2797="neutre",F2797="neutre")</f>
        <v>1</v>
      </c>
      <c r="K2797" s="12" t="b">
        <f>AND(C2797="neutre",F2797="incels")</f>
        <v>0</v>
      </c>
    </row>
    <row r="2798" spans="1:11" ht="15.75" customHeight="1" x14ac:dyDescent="0.15">
      <c r="A2798" s="39" t="s">
        <v>9149</v>
      </c>
      <c r="B2798" s="40">
        <v>9220</v>
      </c>
      <c r="C2798" s="41" t="s">
        <v>2</v>
      </c>
      <c r="D2798" s="42">
        <v>0</v>
      </c>
      <c r="E2798" s="42">
        <v>1</v>
      </c>
      <c r="F2798" s="9" t="s">
        <v>2</v>
      </c>
      <c r="G2798" s="11">
        <f>IF(C2798=F2798,1,0)</f>
        <v>1</v>
      </c>
      <c r="H2798" s="11" t="b">
        <f>AND(C2798="incels",F2798="incels")</f>
        <v>0</v>
      </c>
      <c r="I2798" s="11" t="b">
        <f>AND(C2798="incels",F2798="neutre")</f>
        <v>0</v>
      </c>
      <c r="J2798" s="11" t="b">
        <f>AND(C2798="neutre",F2798="neutre")</f>
        <v>1</v>
      </c>
      <c r="K2798" s="12" t="b">
        <f>AND(C2798="neutre",F2798="incels")</f>
        <v>0</v>
      </c>
    </row>
    <row r="2799" spans="1:11" ht="15.75" customHeight="1" x14ac:dyDescent="0.15">
      <c r="A2799" s="39" t="s">
        <v>6180</v>
      </c>
      <c r="B2799" s="40">
        <v>6216</v>
      </c>
      <c r="C2799" s="41" t="s">
        <v>2</v>
      </c>
      <c r="D2799" s="42">
        <v>0</v>
      </c>
      <c r="E2799" s="42">
        <v>1</v>
      </c>
      <c r="F2799" s="9" t="s">
        <v>2</v>
      </c>
      <c r="G2799" s="11">
        <f>IF(C2799=F2799,1,0)</f>
        <v>1</v>
      </c>
      <c r="H2799" s="11" t="b">
        <f>AND(C2799="incels",F2799="incels")</f>
        <v>0</v>
      </c>
      <c r="I2799" s="11" t="b">
        <f>AND(C2799="incels",F2799="neutre")</f>
        <v>0</v>
      </c>
      <c r="J2799" s="11" t="b">
        <f>AND(C2799="neutre",F2799="neutre")</f>
        <v>1</v>
      </c>
      <c r="K2799" s="12" t="b">
        <f>AND(C2799="neutre",F2799="incels")</f>
        <v>0</v>
      </c>
    </row>
    <row r="2800" spans="1:11" ht="15.75" customHeight="1" x14ac:dyDescent="0.15">
      <c r="A2800" s="39" t="s">
        <v>6778</v>
      </c>
      <c r="B2800" s="40">
        <v>6822</v>
      </c>
      <c r="C2800" s="41" t="s">
        <v>2</v>
      </c>
      <c r="D2800" s="42">
        <v>0</v>
      </c>
      <c r="E2800" s="42">
        <v>1</v>
      </c>
      <c r="F2800" s="9" t="s">
        <v>2</v>
      </c>
      <c r="G2800" s="11">
        <f>IF(C2800=F2800,1,0)</f>
        <v>1</v>
      </c>
      <c r="H2800" s="11" t="b">
        <f>AND(C2800="incels",F2800="incels")</f>
        <v>0</v>
      </c>
      <c r="I2800" s="11" t="b">
        <f>AND(C2800="incels",F2800="neutre")</f>
        <v>0</v>
      </c>
      <c r="J2800" s="11" t="b">
        <f>AND(C2800="neutre",F2800="neutre")</f>
        <v>1</v>
      </c>
      <c r="K2800" s="12" t="b">
        <f>AND(C2800="neutre",F2800="incels")</f>
        <v>0</v>
      </c>
    </row>
    <row r="2801" spans="1:11" ht="15.75" customHeight="1" x14ac:dyDescent="0.15">
      <c r="A2801" s="39" t="s">
        <v>9736</v>
      </c>
      <c r="B2801" s="40">
        <v>9816</v>
      </c>
      <c r="C2801" s="41" t="s">
        <v>2</v>
      </c>
      <c r="D2801" s="42">
        <v>0</v>
      </c>
      <c r="E2801" s="42">
        <v>1</v>
      </c>
      <c r="F2801" s="9" t="s">
        <v>2</v>
      </c>
      <c r="G2801" s="11">
        <f>IF(C2801=F2801,1,0)</f>
        <v>1</v>
      </c>
      <c r="H2801" s="11" t="b">
        <f>AND(C2801="incels",F2801="incels")</f>
        <v>0</v>
      </c>
      <c r="I2801" s="11" t="b">
        <f>AND(C2801="incels",F2801="neutre")</f>
        <v>0</v>
      </c>
      <c r="J2801" s="11" t="b">
        <f>AND(C2801="neutre",F2801="neutre")</f>
        <v>1</v>
      </c>
      <c r="K2801" s="12" t="b">
        <f>AND(C2801="neutre",F2801="incels")</f>
        <v>0</v>
      </c>
    </row>
    <row r="2802" spans="1:11" ht="15.75" customHeight="1" x14ac:dyDescent="0.15">
      <c r="A2802" s="39" t="s">
        <v>4753</v>
      </c>
      <c r="B2802" s="40">
        <v>4767</v>
      </c>
      <c r="C2802" s="41" t="s">
        <v>2</v>
      </c>
      <c r="D2802" s="42">
        <v>0</v>
      </c>
      <c r="E2802" s="42">
        <v>1</v>
      </c>
      <c r="F2802" s="9" t="s">
        <v>2</v>
      </c>
      <c r="G2802" s="11">
        <f>IF(C2802=F2802,1,0)</f>
        <v>1</v>
      </c>
      <c r="H2802" s="11" t="b">
        <f>AND(C2802="incels",F2802="incels")</f>
        <v>0</v>
      </c>
      <c r="I2802" s="11" t="b">
        <f>AND(C2802="incels",F2802="neutre")</f>
        <v>0</v>
      </c>
      <c r="J2802" s="11" t="b">
        <f>AND(C2802="neutre",F2802="neutre")</f>
        <v>1</v>
      </c>
      <c r="K2802" s="12" t="b">
        <f>AND(C2802="neutre",F2802="incels")</f>
        <v>0</v>
      </c>
    </row>
    <row r="2803" spans="1:11" ht="15.75" customHeight="1" x14ac:dyDescent="0.15">
      <c r="A2803" s="39" t="s">
        <v>3565</v>
      </c>
      <c r="B2803" s="40">
        <v>3570</v>
      </c>
      <c r="C2803" s="41" t="s">
        <v>2</v>
      </c>
      <c r="D2803" s="42">
        <v>0</v>
      </c>
      <c r="E2803" s="42">
        <v>1</v>
      </c>
      <c r="F2803" s="9" t="s">
        <v>2</v>
      </c>
      <c r="G2803" s="11">
        <f>IF(C2803=F2803,1,0)</f>
        <v>1</v>
      </c>
      <c r="H2803" s="11" t="b">
        <f>AND(C2803="incels",F2803="incels")</f>
        <v>0</v>
      </c>
      <c r="I2803" s="11" t="b">
        <f>AND(C2803="incels",F2803="neutre")</f>
        <v>0</v>
      </c>
      <c r="J2803" s="11" t="b">
        <f>AND(C2803="neutre",F2803="neutre")</f>
        <v>1</v>
      </c>
      <c r="K2803" s="12" t="b">
        <f>AND(C2803="neutre",F2803="incels")</f>
        <v>0</v>
      </c>
    </row>
    <row r="2804" spans="1:11" ht="15.75" customHeight="1" x14ac:dyDescent="0.15">
      <c r="A2804" s="39" t="s">
        <v>8025</v>
      </c>
      <c r="B2804" s="40">
        <v>8086</v>
      </c>
      <c r="C2804" s="41" t="s">
        <v>1</v>
      </c>
      <c r="D2804" s="42">
        <v>1</v>
      </c>
      <c r="E2804" s="42">
        <v>0</v>
      </c>
      <c r="F2804" s="9" t="s">
        <v>2</v>
      </c>
      <c r="G2804" s="11">
        <f>IF(C2804=F2804,1,0)</f>
        <v>0</v>
      </c>
      <c r="H2804" s="11" t="b">
        <f>AND(C2804="incels",F2804="incels")</f>
        <v>0</v>
      </c>
      <c r="I2804" s="11" t="b">
        <f>AND(C2804="incels",F2804="neutre")</f>
        <v>1</v>
      </c>
      <c r="J2804" s="11" t="b">
        <f>AND(C2804="neutre",F2804="neutre")</f>
        <v>0</v>
      </c>
      <c r="K2804" s="12" t="b">
        <f>AND(C2804="neutre",F2804="incels")</f>
        <v>0</v>
      </c>
    </row>
    <row r="2805" spans="1:11" ht="15.75" customHeight="1" x14ac:dyDescent="0.15">
      <c r="A2805" s="39" t="s">
        <v>1709</v>
      </c>
      <c r="B2805" s="40">
        <v>1711</v>
      </c>
      <c r="C2805" s="41" t="s">
        <v>2</v>
      </c>
      <c r="D2805" s="42">
        <v>0</v>
      </c>
      <c r="E2805" s="42">
        <v>1</v>
      </c>
      <c r="F2805" s="9" t="s">
        <v>2</v>
      </c>
      <c r="G2805" s="11">
        <f>IF(C2805=F2805,1,0)</f>
        <v>1</v>
      </c>
      <c r="H2805" s="11" t="b">
        <f>AND(C2805="incels",F2805="incels")</f>
        <v>0</v>
      </c>
      <c r="I2805" s="11" t="b">
        <f>AND(C2805="incels",F2805="neutre")</f>
        <v>0</v>
      </c>
      <c r="J2805" s="11" t="b">
        <f>AND(C2805="neutre",F2805="neutre")</f>
        <v>1</v>
      </c>
      <c r="K2805" s="12" t="b">
        <f>AND(C2805="neutre",F2805="incels")</f>
        <v>0</v>
      </c>
    </row>
    <row r="2806" spans="1:11" ht="15.75" customHeight="1" x14ac:dyDescent="0.15">
      <c r="A2806" s="39" t="s">
        <v>4972</v>
      </c>
      <c r="B2806" s="40">
        <v>4990</v>
      </c>
      <c r="C2806" s="41" t="s">
        <v>2</v>
      </c>
      <c r="D2806" s="42">
        <v>0</v>
      </c>
      <c r="E2806" s="42">
        <v>1</v>
      </c>
      <c r="F2806" s="9" t="s">
        <v>2</v>
      </c>
      <c r="G2806" s="11">
        <f>IF(C2806=F2806,1,0)</f>
        <v>1</v>
      </c>
      <c r="H2806" s="11" t="b">
        <f>AND(C2806="incels",F2806="incels")</f>
        <v>0</v>
      </c>
      <c r="I2806" s="11" t="b">
        <f>AND(C2806="incels",F2806="neutre")</f>
        <v>0</v>
      </c>
      <c r="J2806" s="11" t="b">
        <f>AND(C2806="neutre",F2806="neutre")</f>
        <v>1</v>
      </c>
      <c r="K2806" s="12" t="b">
        <f>AND(C2806="neutre",F2806="incels")</f>
        <v>0</v>
      </c>
    </row>
    <row r="2807" spans="1:11" ht="15.75" customHeight="1" x14ac:dyDescent="0.15">
      <c r="A2807" s="39" t="s">
        <v>6976</v>
      </c>
      <c r="B2807" s="40">
        <v>7025</v>
      </c>
      <c r="C2807" s="41" t="s">
        <v>2</v>
      </c>
      <c r="D2807" s="42">
        <v>0</v>
      </c>
      <c r="E2807" s="42">
        <v>1</v>
      </c>
      <c r="F2807" s="9" t="s">
        <v>2</v>
      </c>
      <c r="G2807" s="11">
        <f>IF(C2807=F2807,1,0)</f>
        <v>1</v>
      </c>
      <c r="H2807" s="11" t="b">
        <f>AND(C2807="incels",F2807="incels")</f>
        <v>0</v>
      </c>
      <c r="I2807" s="11" t="b">
        <f>AND(C2807="incels",F2807="neutre")</f>
        <v>0</v>
      </c>
      <c r="J2807" s="11" t="b">
        <f>AND(C2807="neutre",F2807="neutre")</f>
        <v>1</v>
      </c>
      <c r="K2807" s="12" t="b">
        <f>AND(C2807="neutre",F2807="incels")</f>
        <v>0</v>
      </c>
    </row>
    <row r="2808" spans="1:11" ht="15.75" customHeight="1" x14ac:dyDescent="0.15">
      <c r="A2808" s="39" t="s">
        <v>1980</v>
      </c>
      <c r="B2808" s="40">
        <v>1982</v>
      </c>
      <c r="C2808" s="41" t="s">
        <v>2</v>
      </c>
      <c r="D2808" s="42">
        <v>0</v>
      </c>
      <c r="E2808" s="42">
        <v>1</v>
      </c>
      <c r="F2808" s="9" t="s">
        <v>2</v>
      </c>
      <c r="G2808" s="11">
        <f>IF(C2808=F2808,1,0)</f>
        <v>1</v>
      </c>
      <c r="H2808" s="11" t="b">
        <f>AND(C2808="incels",F2808="incels")</f>
        <v>0</v>
      </c>
      <c r="I2808" s="11" t="b">
        <f>AND(C2808="incels",F2808="neutre")</f>
        <v>0</v>
      </c>
      <c r="J2808" s="11" t="b">
        <f>AND(C2808="neutre",F2808="neutre")</f>
        <v>1</v>
      </c>
      <c r="K2808" s="12" t="b">
        <f>AND(C2808="neutre",F2808="incels")</f>
        <v>0</v>
      </c>
    </row>
    <row r="2809" spans="1:11" ht="15.75" customHeight="1" x14ac:dyDescent="0.15">
      <c r="A2809" s="39" t="s">
        <v>8931</v>
      </c>
      <c r="B2809" s="40">
        <v>9000</v>
      </c>
      <c r="C2809" s="41" t="s">
        <v>2</v>
      </c>
      <c r="D2809" s="42">
        <v>0</v>
      </c>
      <c r="E2809" s="42">
        <v>1</v>
      </c>
      <c r="F2809" s="9" t="s">
        <v>2</v>
      </c>
      <c r="G2809" s="11">
        <f>IF(C2809=F2809,1,0)</f>
        <v>1</v>
      </c>
      <c r="H2809" s="11" t="b">
        <f>AND(C2809="incels",F2809="incels")</f>
        <v>0</v>
      </c>
      <c r="I2809" s="11" t="b">
        <f>AND(C2809="incels",F2809="neutre")</f>
        <v>0</v>
      </c>
      <c r="J2809" s="11" t="b">
        <f>AND(C2809="neutre",F2809="neutre")</f>
        <v>1</v>
      </c>
      <c r="K2809" s="12" t="b">
        <f>AND(C2809="neutre",F2809="incels")</f>
        <v>0</v>
      </c>
    </row>
    <row r="2810" spans="1:11" ht="15.75" customHeight="1" x14ac:dyDescent="0.15">
      <c r="A2810" s="39" t="s">
        <v>4113</v>
      </c>
      <c r="B2810" s="40">
        <v>4121</v>
      </c>
      <c r="C2810" s="41" t="s">
        <v>1</v>
      </c>
      <c r="D2810" s="42">
        <v>1</v>
      </c>
      <c r="E2810" s="42">
        <v>0</v>
      </c>
      <c r="F2810" s="9" t="s">
        <v>2</v>
      </c>
      <c r="G2810" s="11">
        <f>IF(C2810=F2810,1,0)</f>
        <v>0</v>
      </c>
      <c r="H2810" s="11" t="b">
        <f>AND(C2810="incels",F2810="incels")</f>
        <v>0</v>
      </c>
      <c r="I2810" s="11" t="b">
        <f>AND(C2810="incels",F2810="neutre")</f>
        <v>1</v>
      </c>
      <c r="J2810" s="11" t="b">
        <f>AND(C2810="neutre",F2810="neutre")</f>
        <v>0</v>
      </c>
      <c r="K2810" s="12" t="b">
        <f>AND(C2810="neutre",F2810="incels")</f>
        <v>0</v>
      </c>
    </row>
    <row r="2811" spans="1:11" ht="15.75" customHeight="1" x14ac:dyDescent="0.15">
      <c r="A2811" s="39" t="s">
        <v>2698</v>
      </c>
      <c r="B2811" s="40">
        <v>2700</v>
      </c>
      <c r="C2811" s="41" t="s">
        <v>2</v>
      </c>
      <c r="D2811" s="42">
        <v>0</v>
      </c>
      <c r="E2811" s="42">
        <v>1</v>
      </c>
      <c r="F2811" s="9" t="s">
        <v>2</v>
      </c>
      <c r="G2811" s="11">
        <f>IF(C2811=F2811,1,0)</f>
        <v>1</v>
      </c>
      <c r="H2811" s="11" t="b">
        <f>AND(C2811="incels",F2811="incels")</f>
        <v>0</v>
      </c>
      <c r="I2811" s="11" t="b">
        <f>AND(C2811="incels",F2811="neutre")</f>
        <v>0</v>
      </c>
      <c r="J2811" s="11" t="b">
        <f>AND(C2811="neutre",F2811="neutre")</f>
        <v>1</v>
      </c>
      <c r="K2811" s="12" t="b">
        <f>AND(C2811="neutre",F2811="incels")</f>
        <v>0</v>
      </c>
    </row>
    <row r="2812" spans="1:11" ht="15.75" customHeight="1" x14ac:dyDescent="0.15">
      <c r="A2812" s="39" t="s">
        <v>3447</v>
      </c>
      <c r="B2812" s="40">
        <v>3452</v>
      </c>
      <c r="C2812" s="41" t="s">
        <v>2</v>
      </c>
      <c r="D2812" s="42">
        <v>0</v>
      </c>
      <c r="E2812" s="42">
        <v>1</v>
      </c>
      <c r="F2812" s="9" t="s">
        <v>2</v>
      </c>
      <c r="G2812" s="11">
        <f>IF(C2812=F2812,1,0)</f>
        <v>1</v>
      </c>
      <c r="H2812" s="11" t="b">
        <f>AND(C2812="incels",F2812="incels")</f>
        <v>0</v>
      </c>
      <c r="I2812" s="11" t="b">
        <f>AND(C2812="incels",F2812="neutre")</f>
        <v>0</v>
      </c>
      <c r="J2812" s="11" t="b">
        <f>AND(C2812="neutre",F2812="neutre")</f>
        <v>1</v>
      </c>
      <c r="K2812" s="12" t="b">
        <f>AND(C2812="neutre",F2812="incels")</f>
        <v>0</v>
      </c>
    </row>
    <row r="2813" spans="1:11" ht="15.75" customHeight="1" x14ac:dyDescent="0.15">
      <c r="A2813" s="39" t="s">
        <v>5818</v>
      </c>
      <c r="B2813" s="40">
        <v>5848</v>
      </c>
      <c r="C2813" s="41" t="s">
        <v>2</v>
      </c>
      <c r="D2813" s="42">
        <v>0</v>
      </c>
      <c r="E2813" s="42">
        <v>1</v>
      </c>
      <c r="F2813" s="9" t="s">
        <v>2</v>
      </c>
      <c r="G2813" s="11">
        <f>IF(C2813=F2813,1,0)</f>
        <v>1</v>
      </c>
      <c r="H2813" s="11" t="b">
        <f>AND(C2813="incels",F2813="incels")</f>
        <v>0</v>
      </c>
      <c r="I2813" s="11" t="b">
        <f>AND(C2813="incels",F2813="neutre")</f>
        <v>0</v>
      </c>
      <c r="J2813" s="11" t="b">
        <f>AND(C2813="neutre",F2813="neutre")</f>
        <v>1</v>
      </c>
      <c r="K2813" s="12" t="b">
        <f>AND(C2813="neutre",F2813="incels")</f>
        <v>0</v>
      </c>
    </row>
    <row r="2814" spans="1:11" ht="15.75" customHeight="1" x14ac:dyDescent="0.15">
      <c r="A2814" s="39" t="s">
        <v>4735</v>
      </c>
      <c r="B2814" s="40">
        <v>4747</v>
      </c>
      <c r="C2814" s="41" t="s">
        <v>2</v>
      </c>
      <c r="D2814" s="42">
        <v>0</v>
      </c>
      <c r="E2814" s="42">
        <v>1</v>
      </c>
      <c r="F2814" s="9" t="s">
        <v>2</v>
      </c>
      <c r="G2814" s="11">
        <f>IF(C2814=F2814,1,0)</f>
        <v>1</v>
      </c>
      <c r="H2814" s="11" t="b">
        <f>AND(C2814="incels",F2814="incels")</f>
        <v>0</v>
      </c>
      <c r="I2814" s="11" t="b">
        <f>AND(C2814="incels",F2814="neutre")</f>
        <v>0</v>
      </c>
      <c r="J2814" s="11" t="b">
        <f>AND(C2814="neutre",F2814="neutre")</f>
        <v>1</v>
      </c>
      <c r="K2814" s="12" t="b">
        <f>AND(C2814="neutre",F2814="incels")</f>
        <v>0</v>
      </c>
    </row>
    <row r="2815" spans="1:11" ht="15.75" customHeight="1" x14ac:dyDescent="0.15">
      <c r="A2815" s="39" t="s">
        <v>9507</v>
      </c>
      <c r="B2815" s="40">
        <v>9583</v>
      </c>
      <c r="C2815" s="41" t="s">
        <v>2</v>
      </c>
      <c r="D2815" s="42">
        <v>0</v>
      </c>
      <c r="E2815" s="42">
        <v>1</v>
      </c>
      <c r="F2815" s="9" t="s">
        <v>2</v>
      </c>
      <c r="G2815" s="11">
        <f>IF(C2815=F2815,1,0)</f>
        <v>1</v>
      </c>
      <c r="H2815" s="11" t="b">
        <f>AND(C2815="incels",F2815="incels")</f>
        <v>0</v>
      </c>
      <c r="I2815" s="11" t="b">
        <f>AND(C2815="incels",F2815="neutre")</f>
        <v>0</v>
      </c>
      <c r="J2815" s="11" t="b">
        <f>AND(C2815="neutre",F2815="neutre")</f>
        <v>1</v>
      </c>
      <c r="K2815" s="12" t="b">
        <f>AND(C2815="neutre",F2815="incels")</f>
        <v>0</v>
      </c>
    </row>
    <row r="2816" spans="1:11" ht="15.75" customHeight="1" x14ac:dyDescent="0.15">
      <c r="A2816" s="39" t="s">
        <v>9787</v>
      </c>
      <c r="B2816" s="40">
        <v>9868</v>
      </c>
      <c r="C2816" s="41" t="s">
        <v>2</v>
      </c>
      <c r="D2816" s="42">
        <v>0</v>
      </c>
      <c r="E2816" s="42">
        <v>1</v>
      </c>
      <c r="F2816" s="9" t="s">
        <v>2</v>
      </c>
      <c r="G2816" s="11">
        <f>IF(C2816=F2816,1,0)</f>
        <v>1</v>
      </c>
      <c r="H2816" s="11" t="b">
        <f>AND(C2816="incels",F2816="incels")</f>
        <v>0</v>
      </c>
      <c r="I2816" s="11" t="b">
        <f>AND(C2816="incels",F2816="neutre")</f>
        <v>0</v>
      </c>
      <c r="J2816" s="11" t="b">
        <f>AND(C2816="neutre",F2816="neutre")</f>
        <v>1</v>
      </c>
      <c r="K2816" s="12" t="b">
        <f>AND(C2816="neutre",F2816="incels")</f>
        <v>0</v>
      </c>
    </row>
    <row r="2817" spans="1:11" ht="15.75" customHeight="1" x14ac:dyDescent="0.15">
      <c r="A2817" s="39" t="s">
        <v>9139</v>
      </c>
      <c r="B2817" s="40">
        <v>9210</v>
      </c>
      <c r="C2817" s="41" t="s">
        <v>2</v>
      </c>
      <c r="D2817" s="42">
        <v>0</v>
      </c>
      <c r="E2817" s="42">
        <v>1</v>
      </c>
      <c r="F2817" s="9" t="s">
        <v>2</v>
      </c>
      <c r="G2817" s="11">
        <f>IF(C2817=F2817,1,0)</f>
        <v>1</v>
      </c>
      <c r="H2817" s="11" t="b">
        <f>AND(C2817="incels",F2817="incels")</f>
        <v>0</v>
      </c>
      <c r="I2817" s="11" t="b">
        <f>AND(C2817="incels",F2817="neutre")</f>
        <v>0</v>
      </c>
      <c r="J2817" s="11" t="b">
        <f>AND(C2817="neutre",F2817="neutre")</f>
        <v>1</v>
      </c>
      <c r="K2817" s="12" t="b">
        <f>AND(C2817="neutre",F2817="incels")</f>
        <v>0</v>
      </c>
    </row>
    <row r="2818" spans="1:11" ht="15.75" customHeight="1" x14ac:dyDescent="0.15">
      <c r="A2818" s="39" t="s">
        <v>367</v>
      </c>
      <c r="B2818" s="40">
        <v>365</v>
      </c>
      <c r="C2818" s="41" t="s">
        <v>2</v>
      </c>
      <c r="D2818" s="42">
        <v>0</v>
      </c>
      <c r="E2818" s="42">
        <v>1</v>
      </c>
      <c r="F2818" s="9" t="s">
        <v>2</v>
      </c>
      <c r="G2818" s="11">
        <f>IF(C2818=F2818,1,0)</f>
        <v>1</v>
      </c>
      <c r="H2818" s="11" t="b">
        <f>AND(C2818="incels",F2818="incels")</f>
        <v>0</v>
      </c>
      <c r="I2818" s="11" t="b">
        <f>AND(C2818="incels",F2818="neutre")</f>
        <v>0</v>
      </c>
      <c r="J2818" s="11" t="b">
        <f>AND(C2818="neutre",F2818="neutre")</f>
        <v>1</v>
      </c>
      <c r="K2818" s="12" t="b">
        <f>AND(C2818="neutre",F2818="incels")</f>
        <v>0</v>
      </c>
    </row>
    <row r="2819" spans="1:11" ht="15.75" customHeight="1" x14ac:dyDescent="0.15">
      <c r="A2819" s="39" t="s">
        <v>5079</v>
      </c>
      <c r="B2819" s="40">
        <v>5099</v>
      </c>
      <c r="C2819" s="41" t="s">
        <v>2</v>
      </c>
      <c r="D2819" s="42">
        <v>0</v>
      </c>
      <c r="E2819" s="42">
        <v>1</v>
      </c>
      <c r="F2819" s="9" t="s">
        <v>2</v>
      </c>
      <c r="G2819" s="11">
        <f>IF(C2819=F2819,1,0)</f>
        <v>1</v>
      </c>
      <c r="H2819" s="11" t="b">
        <f>AND(C2819="incels",F2819="incels")</f>
        <v>0</v>
      </c>
      <c r="I2819" s="11" t="b">
        <f>AND(C2819="incels",F2819="neutre")</f>
        <v>0</v>
      </c>
      <c r="J2819" s="11" t="b">
        <f>AND(C2819="neutre",F2819="neutre")</f>
        <v>1</v>
      </c>
      <c r="K2819" s="12" t="b">
        <f>AND(C2819="neutre",F2819="incels")</f>
        <v>0</v>
      </c>
    </row>
    <row r="2820" spans="1:11" ht="15.75" customHeight="1" x14ac:dyDescent="0.15">
      <c r="A2820" s="39" t="s">
        <v>6632</v>
      </c>
      <c r="B2820" s="40">
        <v>6675</v>
      </c>
      <c r="C2820" s="41" t="s">
        <v>2</v>
      </c>
      <c r="D2820" s="42">
        <v>0</v>
      </c>
      <c r="E2820" s="42">
        <v>1</v>
      </c>
      <c r="F2820" s="9" t="s">
        <v>2</v>
      </c>
      <c r="G2820" s="11">
        <f>IF(C2820=F2820,1,0)</f>
        <v>1</v>
      </c>
      <c r="H2820" s="11" t="b">
        <f>AND(C2820="incels",F2820="incels")</f>
        <v>0</v>
      </c>
      <c r="I2820" s="11" t="b">
        <f>AND(C2820="incels",F2820="neutre")</f>
        <v>0</v>
      </c>
      <c r="J2820" s="11" t="b">
        <f>AND(C2820="neutre",F2820="neutre")</f>
        <v>1</v>
      </c>
      <c r="K2820" s="12" t="b">
        <f>AND(C2820="neutre",F2820="incels")</f>
        <v>0</v>
      </c>
    </row>
    <row r="2821" spans="1:11" ht="15.75" customHeight="1" x14ac:dyDescent="0.15">
      <c r="A2821" s="39" t="s">
        <v>660</v>
      </c>
      <c r="B2821" s="40">
        <v>659</v>
      </c>
      <c r="C2821" s="41" t="s">
        <v>2</v>
      </c>
      <c r="D2821" s="42">
        <v>0</v>
      </c>
      <c r="E2821" s="42">
        <v>1</v>
      </c>
      <c r="F2821" s="9" t="s">
        <v>2</v>
      </c>
      <c r="G2821" s="11">
        <f>IF(C2821=F2821,1,0)</f>
        <v>1</v>
      </c>
      <c r="H2821" s="11" t="b">
        <f>AND(C2821="incels",F2821="incels")</f>
        <v>0</v>
      </c>
      <c r="I2821" s="11" t="b">
        <f>AND(C2821="incels",F2821="neutre")</f>
        <v>0</v>
      </c>
      <c r="J2821" s="11" t="b">
        <f>AND(C2821="neutre",F2821="neutre")</f>
        <v>1</v>
      </c>
      <c r="K2821" s="12" t="b">
        <f>AND(C2821="neutre",F2821="incels")</f>
        <v>0</v>
      </c>
    </row>
    <row r="2822" spans="1:11" ht="15.75" customHeight="1" x14ac:dyDescent="0.15">
      <c r="A2822" s="39" t="s">
        <v>8974</v>
      </c>
      <c r="B2822" s="40">
        <v>9044</v>
      </c>
      <c r="C2822" s="41" t="s">
        <v>2</v>
      </c>
      <c r="D2822" s="42">
        <v>0</v>
      </c>
      <c r="E2822" s="42">
        <v>1</v>
      </c>
      <c r="F2822" s="9" t="s">
        <v>2</v>
      </c>
      <c r="G2822" s="11">
        <f>IF(C2822=F2822,1,0)</f>
        <v>1</v>
      </c>
      <c r="H2822" s="11" t="b">
        <f>AND(C2822="incels",F2822="incels")</f>
        <v>0</v>
      </c>
      <c r="I2822" s="11" t="b">
        <f>AND(C2822="incels",F2822="neutre")</f>
        <v>0</v>
      </c>
      <c r="J2822" s="11" t="b">
        <f>AND(C2822="neutre",F2822="neutre")</f>
        <v>1</v>
      </c>
      <c r="K2822" s="12" t="b">
        <f>AND(C2822="neutre",F2822="incels")</f>
        <v>0</v>
      </c>
    </row>
    <row r="2823" spans="1:11" ht="15.75" customHeight="1" x14ac:dyDescent="0.15">
      <c r="A2823" s="39" t="s">
        <v>6660</v>
      </c>
      <c r="B2823" s="40">
        <v>6703</v>
      </c>
      <c r="C2823" s="41" t="s">
        <v>2</v>
      </c>
      <c r="D2823" s="42">
        <v>0</v>
      </c>
      <c r="E2823" s="42">
        <v>1</v>
      </c>
      <c r="F2823" s="9" t="s">
        <v>2</v>
      </c>
      <c r="G2823" s="11">
        <f>IF(C2823=F2823,1,0)</f>
        <v>1</v>
      </c>
      <c r="H2823" s="11" t="b">
        <f>AND(C2823="incels",F2823="incels")</f>
        <v>0</v>
      </c>
      <c r="I2823" s="11" t="b">
        <f>AND(C2823="incels",F2823="neutre")</f>
        <v>0</v>
      </c>
      <c r="J2823" s="11" t="b">
        <f>AND(C2823="neutre",F2823="neutre")</f>
        <v>1</v>
      </c>
      <c r="K2823" s="12" t="b">
        <f>AND(C2823="neutre",F2823="incels")</f>
        <v>0</v>
      </c>
    </row>
    <row r="2824" spans="1:11" ht="15.75" customHeight="1" x14ac:dyDescent="0.15">
      <c r="A2824" s="39" t="s">
        <v>278</v>
      </c>
      <c r="B2824" s="40">
        <v>276</v>
      </c>
      <c r="C2824" s="41" t="s">
        <v>2</v>
      </c>
      <c r="D2824" s="42">
        <v>0</v>
      </c>
      <c r="E2824" s="42">
        <v>1</v>
      </c>
      <c r="F2824" s="9" t="s">
        <v>2</v>
      </c>
      <c r="G2824" s="11">
        <f>IF(C2824=F2824,1,0)</f>
        <v>1</v>
      </c>
      <c r="H2824" s="11" t="b">
        <f>AND(C2824="incels",F2824="incels")</f>
        <v>0</v>
      </c>
      <c r="I2824" s="11" t="b">
        <f>AND(C2824="incels",F2824="neutre")</f>
        <v>0</v>
      </c>
      <c r="J2824" s="11" t="b">
        <f>AND(C2824="neutre",F2824="neutre")</f>
        <v>1</v>
      </c>
      <c r="K2824" s="12" t="b">
        <f>AND(C2824="neutre",F2824="incels")</f>
        <v>0</v>
      </c>
    </row>
    <row r="2825" spans="1:11" ht="15.75" customHeight="1" x14ac:dyDescent="0.15">
      <c r="A2825" s="39" t="s">
        <v>7707</v>
      </c>
      <c r="B2825" s="40">
        <v>7763</v>
      </c>
      <c r="C2825" s="41" t="s">
        <v>2</v>
      </c>
      <c r="D2825" s="42">
        <v>0</v>
      </c>
      <c r="E2825" s="42">
        <v>1</v>
      </c>
      <c r="F2825" s="9" t="s">
        <v>2</v>
      </c>
      <c r="G2825" s="11">
        <f>IF(C2825=F2825,1,0)</f>
        <v>1</v>
      </c>
      <c r="H2825" s="11" t="b">
        <f>AND(C2825="incels",F2825="incels")</f>
        <v>0</v>
      </c>
      <c r="I2825" s="11" t="b">
        <f>AND(C2825="incels",F2825="neutre")</f>
        <v>0</v>
      </c>
      <c r="J2825" s="11" t="b">
        <f>AND(C2825="neutre",F2825="neutre")</f>
        <v>1</v>
      </c>
      <c r="K2825" s="12" t="b">
        <f>AND(C2825="neutre",F2825="incels")</f>
        <v>0</v>
      </c>
    </row>
    <row r="2826" spans="1:11" ht="15.75" customHeight="1" x14ac:dyDescent="0.15">
      <c r="A2826" s="39" t="s">
        <v>3716</v>
      </c>
      <c r="B2826" s="40">
        <v>3721</v>
      </c>
      <c r="C2826" s="41" t="s">
        <v>2</v>
      </c>
      <c r="D2826" s="42">
        <v>0</v>
      </c>
      <c r="E2826" s="42">
        <v>1</v>
      </c>
      <c r="F2826" s="9" t="s">
        <v>2</v>
      </c>
      <c r="G2826" s="11">
        <f>IF(C2826=F2826,1,0)</f>
        <v>1</v>
      </c>
      <c r="H2826" s="11" t="b">
        <f>AND(C2826="incels",F2826="incels")</f>
        <v>0</v>
      </c>
      <c r="I2826" s="11" t="b">
        <f>AND(C2826="incels",F2826="neutre")</f>
        <v>0</v>
      </c>
      <c r="J2826" s="11" t="b">
        <f>AND(C2826="neutre",F2826="neutre")</f>
        <v>1</v>
      </c>
      <c r="K2826" s="12" t="b">
        <f>AND(C2826="neutre",F2826="incels")</f>
        <v>0</v>
      </c>
    </row>
    <row r="2827" spans="1:11" ht="15.75" customHeight="1" x14ac:dyDescent="0.15">
      <c r="A2827" s="39" t="s">
        <v>739</v>
      </c>
      <c r="B2827" s="40">
        <v>738</v>
      </c>
      <c r="C2827" s="41" t="s">
        <v>2</v>
      </c>
      <c r="D2827" s="42">
        <v>0</v>
      </c>
      <c r="E2827" s="42">
        <v>1</v>
      </c>
      <c r="F2827" s="9" t="s">
        <v>2</v>
      </c>
      <c r="G2827" s="11">
        <f>IF(C2827=F2827,1,0)</f>
        <v>1</v>
      </c>
      <c r="H2827" s="11" t="b">
        <f>AND(C2827="incels",F2827="incels")</f>
        <v>0</v>
      </c>
      <c r="I2827" s="11" t="b">
        <f>AND(C2827="incels",F2827="neutre")</f>
        <v>0</v>
      </c>
      <c r="J2827" s="11" t="b">
        <f>AND(C2827="neutre",F2827="neutre")</f>
        <v>1</v>
      </c>
      <c r="K2827" s="12" t="b">
        <f>AND(C2827="neutre",F2827="incels")</f>
        <v>0</v>
      </c>
    </row>
    <row r="2828" spans="1:11" ht="15.75" customHeight="1" x14ac:dyDescent="0.15">
      <c r="A2828" s="39" t="s">
        <v>7774</v>
      </c>
      <c r="B2828" s="40">
        <v>7831</v>
      </c>
      <c r="C2828" s="41" t="s">
        <v>2</v>
      </c>
      <c r="D2828" s="42">
        <v>0</v>
      </c>
      <c r="E2828" s="42">
        <v>1</v>
      </c>
      <c r="F2828" s="9" t="s">
        <v>2</v>
      </c>
      <c r="G2828" s="11">
        <f>IF(C2828=F2828,1,0)</f>
        <v>1</v>
      </c>
      <c r="H2828" s="11" t="b">
        <f>AND(C2828="incels",F2828="incels")</f>
        <v>0</v>
      </c>
      <c r="I2828" s="11" t="b">
        <f>AND(C2828="incels",F2828="neutre")</f>
        <v>0</v>
      </c>
      <c r="J2828" s="11" t="b">
        <f>AND(C2828="neutre",F2828="neutre")</f>
        <v>1</v>
      </c>
      <c r="K2828" s="12" t="b">
        <f>AND(C2828="neutre",F2828="incels")</f>
        <v>0</v>
      </c>
    </row>
    <row r="2829" spans="1:11" ht="15.75" customHeight="1" x14ac:dyDescent="0.15">
      <c r="A2829" s="39" t="s">
        <v>3856</v>
      </c>
      <c r="B2829" s="40">
        <v>3863</v>
      </c>
      <c r="C2829" s="41" t="s">
        <v>1</v>
      </c>
      <c r="D2829" s="42">
        <v>0</v>
      </c>
      <c r="E2829" s="42">
        <v>0</v>
      </c>
      <c r="F2829" s="9" t="s">
        <v>2</v>
      </c>
      <c r="G2829" s="11">
        <f>IF(C2829=F2829,1,0)</f>
        <v>0</v>
      </c>
      <c r="H2829" s="11" t="b">
        <f>AND(C2829="incels",F2829="incels")</f>
        <v>0</v>
      </c>
      <c r="I2829" s="11" t="b">
        <f>AND(C2829="incels",F2829="neutre")</f>
        <v>1</v>
      </c>
      <c r="J2829" s="11" t="b">
        <f>AND(C2829="neutre",F2829="neutre")</f>
        <v>0</v>
      </c>
      <c r="K2829" s="12" t="b">
        <f>AND(C2829="neutre",F2829="incels")</f>
        <v>0</v>
      </c>
    </row>
    <row r="2830" spans="1:11" ht="15.75" customHeight="1" x14ac:dyDescent="0.15">
      <c r="A2830" s="39" t="s">
        <v>7149</v>
      </c>
      <c r="B2830" s="40">
        <v>7199</v>
      </c>
      <c r="C2830" s="41" t="s">
        <v>2</v>
      </c>
      <c r="D2830" s="42">
        <v>0</v>
      </c>
      <c r="E2830" s="42">
        <v>1</v>
      </c>
      <c r="F2830" s="9" t="s">
        <v>2</v>
      </c>
      <c r="G2830" s="11">
        <f>IF(C2830=F2830,1,0)</f>
        <v>1</v>
      </c>
      <c r="H2830" s="11" t="b">
        <f>AND(C2830="incels",F2830="incels")</f>
        <v>0</v>
      </c>
      <c r="I2830" s="11" t="b">
        <f>AND(C2830="incels",F2830="neutre")</f>
        <v>0</v>
      </c>
      <c r="J2830" s="11" t="b">
        <f>AND(C2830="neutre",F2830="neutre")</f>
        <v>1</v>
      </c>
      <c r="K2830" s="12" t="b">
        <f>AND(C2830="neutre",F2830="incels")</f>
        <v>0</v>
      </c>
    </row>
    <row r="2831" spans="1:11" ht="15.75" customHeight="1" x14ac:dyDescent="0.15">
      <c r="A2831" s="39" t="s">
        <v>7717</v>
      </c>
      <c r="B2831" s="40">
        <v>7773</v>
      </c>
      <c r="C2831" s="41" t="s">
        <v>2</v>
      </c>
      <c r="D2831" s="42">
        <v>0</v>
      </c>
      <c r="E2831" s="42">
        <v>1</v>
      </c>
      <c r="F2831" s="9" t="s">
        <v>2</v>
      </c>
      <c r="G2831" s="11">
        <f>IF(C2831=F2831,1,0)</f>
        <v>1</v>
      </c>
      <c r="H2831" s="11" t="b">
        <f>AND(C2831="incels",F2831="incels")</f>
        <v>0</v>
      </c>
      <c r="I2831" s="11" t="b">
        <f>AND(C2831="incels",F2831="neutre")</f>
        <v>0</v>
      </c>
      <c r="J2831" s="11" t="b">
        <f>AND(C2831="neutre",F2831="neutre")</f>
        <v>1</v>
      </c>
      <c r="K2831" s="12" t="b">
        <f>AND(C2831="neutre",F2831="incels")</f>
        <v>0</v>
      </c>
    </row>
    <row r="2832" spans="1:11" ht="15.75" customHeight="1" x14ac:dyDescent="0.15">
      <c r="A2832" s="39" t="s">
        <v>6874</v>
      </c>
      <c r="B2832" s="40">
        <v>6918</v>
      </c>
      <c r="C2832" s="41" t="s">
        <v>2</v>
      </c>
      <c r="D2832" s="42">
        <v>0</v>
      </c>
      <c r="E2832" s="42">
        <v>1</v>
      </c>
      <c r="F2832" s="9" t="s">
        <v>2</v>
      </c>
      <c r="G2832" s="11">
        <f>IF(C2832=F2832,1,0)</f>
        <v>1</v>
      </c>
      <c r="H2832" s="11" t="b">
        <f>AND(C2832="incels",F2832="incels")</f>
        <v>0</v>
      </c>
      <c r="I2832" s="11" t="b">
        <f>AND(C2832="incels",F2832="neutre")</f>
        <v>0</v>
      </c>
      <c r="J2832" s="11" t="b">
        <f>AND(C2832="neutre",F2832="neutre")</f>
        <v>1</v>
      </c>
      <c r="K2832" s="12" t="b">
        <f>AND(C2832="neutre",F2832="incels")</f>
        <v>0</v>
      </c>
    </row>
    <row r="2833" spans="1:11" ht="15.75" customHeight="1" x14ac:dyDescent="0.15">
      <c r="A2833" s="39" t="s">
        <v>9186</v>
      </c>
      <c r="B2833" s="40">
        <v>9258</v>
      </c>
      <c r="C2833" s="41" t="s">
        <v>2</v>
      </c>
      <c r="D2833" s="42">
        <v>0</v>
      </c>
      <c r="E2833" s="42">
        <v>1</v>
      </c>
      <c r="F2833" s="9" t="s">
        <v>2</v>
      </c>
      <c r="G2833" s="11">
        <f>IF(C2833=F2833,1,0)</f>
        <v>1</v>
      </c>
      <c r="H2833" s="11" t="b">
        <f>AND(C2833="incels",F2833="incels")</f>
        <v>0</v>
      </c>
      <c r="I2833" s="11" t="b">
        <f>AND(C2833="incels",F2833="neutre")</f>
        <v>0</v>
      </c>
      <c r="J2833" s="11" t="b">
        <f>AND(C2833="neutre",F2833="neutre")</f>
        <v>1</v>
      </c>
      <c r="K2833" s="12" t="b">
        <f>AND(C2833="neutre",F2833="incels")</f>
        <v>0</v>
      </c>
    </row>
    <row r="2834" spans="1:11" ht="15.75" customHeight="1" x14ac:dyDescent="0.15">
      <c r="A2834" s="39" t="s">
        <v>5352</v>
      </c>
      <c r="B2834" s="40">
        <v>5378</v>
      </c>
      <c r="C2834" s="41" t="s">
        <v>1</v>
      </c>
      <c r="D2834" s="42">
        <v>1</v>
      </c>
      <c r="E2834" s="42">
        <v>0</v>
      </c>
      <c r="F2834" s="9" t="s">
        <v>2</v>
      </c>
      <c r="G2834" s="11">
        <f>IF(C2834=F2834,1,0)</f>
        <v>0</v>
      </c>
      <c r="H2834" s="11" t="b">
        <f>AND(C2834="incels",F2834="incels")</f>
        <v>0</v>
      </c>
      <c r="I2834" s="11" t="b">
        <f>AND(C2834="incels",F2834="neutre")</f>
        <v>1</v>
      </c>
      <c r="J2834" s="11" t="b">
        <f>AND(C2834="neutre",F2834="neutre")</f>
        <v>0</v>
      </c>
      <c r="K2834" s="12" t="b">
        <f>AND(C2834="neutre",F2834="incels")</f>
        <v>0</v>
      </c>
    </row>
    <row r="2835" spans="1:11" ht="15.75" customHeight="1" x14ac:dyDescent="0.15">
      <c r="A2835" s="39" t="s">
        <v>5022</v>
      </c>
      <c r="B2835" s="40">
        <v>5040</v>
      </c>
      <c r="C2835" s="41" t="s">
        <v>2</v>
      </c>
      <c r="D2835" s="42">
        <v>0</v>
      </c>
      <c r="E2835" s="42">
        <v>1</v>
      </c>
      <c r="F2835" s="9" t="s">
        <v>2</v>
      </c>
      <c r="G2835" s="11">
        <f>IF(C2835=F2835,1,0)</f>
        <v>1</v>
      </c>
      <c r="H2835" s="11" t="b">
        <f>AND(C2835="incels",F2835="incels")</f>
        <v>0</v>
      </c>
      <c r="I2835" s="11" t="b">
        <f>AND(C2835="incels",F2835="neutre")</f>
        <v>0</v>
      </c>
      <c r="J2835" s="11" t="b">
        <f>AND(C2835="neutre",F2835="neutre")</f>
        <v>1</v>
      </c>
      <c r="K2835" s="12" t="b">
        <f>AND(C2835="neutre",F2835="incels")</f>
        <v>0</v>
      </c>
    </row>
    <row r="2836" spans="1:11" ht="15.75" customHeight="1" x14ac:dyDescent="0.15">
      <c r="A2836" s="39" t="s">
        <v>4048</v>
      </c>
      <c r="B2836" s="40">
        <v>4055</v>
      </c>
      <c r="C2836" s="41" t="s">
        <v>2</v>
      </c>
      <c r="D2836" s="42">
        <v>0</v>
      </c>
      <c r="E2836" s="42">
        <v>1</v>
      </c>
      <c r="F2836" s="9" t="s">
        <v>2</v>
      </c>
      <c r="G2836" s="11">
        <f>IF(C2836=F2836,1,0)</f>
        <v>1</v>
      </c>
      <c r="H2836" s="11" t="b">
        <f>AND(C2836="incels",F2836="incels")</f>
        <v>0</v>
      </c>
      <c r="I2836" s="11" t="b">
        <f>AND(C2836="incels",F2836="neutre")</f>
        <v>0</v>
      </c>
      <c r="J2836" s="11" t="b">
        <f>AND(C2836="neutre",F2836="neutre")</f>
        <v>1</v>
      </c>
      <c r="K2836" s="12" t="b">
        <f>AND(C2836="neutre",F2836="incels")</f>
        <v>0</v>
      </c>
    </row>
    <row r="2837" spans="1:11" ht="15.75" customHeight="1" x14ac:dyDescent="0.15">
      <c r="A2837" s="39" t="s">
        <v>7961</v>
      </c>
      <c r="B2837" s="40">
        <v>8021</v>
      </c>
      <c r="C2837" s="41" t="s">
        <v>2</v>
      </c>
      <c r="D2837" s="42">
        <v>0</v>
      </c>
      <c r="E2837" s="42">
        <v>1</v>
      </c>
      <c r="F2837" s="9" t="s">
        <v>2</v>
      </c>
      <c r="G2837" s="11">
        <f>IF(C2837=F2837,1,0)</f>
        <v>1</v>
      </c>
      <c r="H2837" s="11" t="b">
        <f>AND(C2837="incels",F2837="incels")</f>
        <v>0</v>
      </c>
      <c r="I2837" s="11" t="b">
        <f>AND(C2837="incels",F2837="neutre")</f>
        <v>0</v>
      </c>
      <c r="J2837" s="11" t="b">
        <f>AND(C2837="neutre",F2837="neutre")</f>
        <v>1</v>
      </c>
      <c r="K2837" s="12" t="b">
        <f>AND(C2837="neutre",F2837="incels")</f>
        <v>0</v>
      </c>
    </row>
    <row r="2838" spans="1:11" ht="15.75" customHeight="1" x14ac:dyDescent="0.15">
      <c r="A2838" s="39" t="s">
        <v>8664</v>
      </c>
      <c r="B2838" s="40">
        <v>8728</v>
      </c>
      <c r="C2838" s="41" t="s">
        <v>2</v>
      </c>
      <c r="D2838" s="42">
        <v>0</v>
      </c>
      <c r="E2838" s="42">
        <v>1</v>
      </c>
      <c r="F2838" s="9" t="s">
        <v>2</v>
      </c>
      <c r="G2838" s="11">
        <f>IF(C2838=F2838,1,0)</f>
        <v>1</v>
      </c>
      <c r="H2838" s="11" t="b">
        <f>AND(C2838="incels",F2838="incels")</f>
        <v>0</v>
      </c>
      <c r="I2838" s="11" t="b">
        <f>AND(C2838="incels",F2838="neutre")</f>
        <v>0</v>
      </c>
      <c r="J2838" s="11" t="b">
        <f>AND(C2838="neutre",F2838="neutre")</f>
        <v>1</v>
      </c>
      <c r="K2838" s="12" t="b">
        <f>AND(C2838="neutre",F2838="incels")</f>
        <v>0</v>
      </c>
    </row>
    <row r="2839" spans="1:11" ht="15.75" customHeight="1" x14ac:dyDescent="0.15">
      <c r="A2839" s="39" t="s">
        <v>6852</v>
      </c>
      <c r="B2839" s="40">
        <v>6896</v>
      </c>
      <c r="C2839" s="41" t="s">
        <v>2</v>
      </c>
      <c r="D2839" s="42">
        <v>0</v>
      </c>
      <c r="E2839" s="42">
        <v>1</v>
      </c>
      <c r="F2839" s="9" t="s">
        <v>2</v>
      </c>
      <c r="G2839" s="11">
        <f>IF(C2839=F2839,1,0)</f>
        <v>1</v>
      </c>
      <c r="H2839" s="11" t="b">
        <f>AND(C2839="incels",F2839="incels")</f>
        <v>0</v>
      </c>
      <c r="I2839" s="11" t="b">
        <f>AND(C2839="incels",F2839="neutre")</f>
        <v>0</v>
      </c>
      <c r="J2839" s="11" t="b">
        <f>AND(C2839="neutre",F2839="neutre")</f>
        <v>1</v>
      </c>
      <c r="K2839" s="12" t="b">
        <f>AND(C2839="neutre",F2839="incels")</f>
        <v>0</v>
      </c>
    </row>
    <row r="2840" spans="1:11" ht="15.75" customHeight="1" x14ac:dyDescent="0.15">
      <c r="A2840" s="39" t="s">
        <v>7534</v>
      </c>
      <c r="B2840" s="40">
        <v>7590</v>
      </c>
      <c r="C2840" s="41" t="s">
        <v>2</v>
      </c>
      <c r="D2840" s="42">
        <v>0</v>
      </c>
      <c r="E2840" s="42">
        <v>1</v>
      </c>
      <c r="F2840" s="9" t="s">
        <v>2</v>
      </c>
      <c r="G2840" s="11">
        <f>IF(C2840=F2840,1,0)</f>
        <v>1</v>
      </c>
      <c r="H2840" s="11" t="b">
        <f>AND(C2840="incels",F2840="incels")</f>
        <v>0</v>
      </c>
      <c r="I2840" s="11" t="b">
        <f>AND(C2840="incels",F2840="neutre")</f>
        <v>0</v>
      </c>
      <c r="J2840" s="11" t="b">
        <f>AND(C2840="neutre",F2840="neutre")</f>
        <v>1</v>
      </c>
      <c r="K2840" s="12" t="b">
        <f>AND(C2840="neutre",F2840="incels")</f>
        <v>0</v>
      </c>
    </row>
    <row r="2841" spans="1:11" ht="15.75" customHeight="1" x14ac:dyDescent="0.15">
      <c r="A2841" s="39" t="s">
        <v>1223</v>
      </c>
      <c r="B2841" s="40">
        <v>1224</v>
      </c>
      <c r="C2841" s="41" t="s">
        <v>2</v>
      </c>
      <c r="D2841" s="42">
        <v>0</v>
      </c>
      <c r="E2841" s="42">
        <v>1</v>
      </c>
      <c r="F2841" s="9" t="s">
        <v>2</v>
      </c>
      <c r="G2841" s="11">
        <f>IF(C2841=F2841,1,0)</f>
        <v>1</v>
      </c>
      <c r="H2841" s="11" t="b">
        <f>AND(C2841="incels",F2841="incels")</f>
        <v>0</v>
      </c>
      <c r="I2841" s="11" t="b">
        <f>AND(C2841="incels",F2841="neutre")</f>
        <v>0</v>
      </c>
      <c r="J2841" s="11" t="b">
        <f>AND(C2841="neutre",F2841="neutre")</f>
        <v>1</v>
      </c>
      <c r="K2841" s="12" t="b">
        <f>AND(C2841="neutre",F2841="incels")</f>
        <v>0</v>
      </c>
    </row>
    <row r="2842" spans="1:11" ht="15.75" customHeight="1" x14ac:dyDescent="0.15">
      <c r="A2842" s="39" t="s">
        <v>3438</v>
      </c>
      <c r="B2842" s="40">
        <v>3443</v>
      </c>
      <c r="C2842" s="41" t="s">
        <v>2</v>
      </c>
      <c r="D2842" s="42">
        <v>0</v>
      </c>
      <c r="E2842" s="42">
        <v>1</v>
      </c>
      <c r="F2842" s="9" t="s">
        <v>2</v>
      </c>
      <c r="G2842" s="11">
        <f>IF(C2842=F2842,1,0)</f>
        <v>1</v>
      </c>
      <c r="H2842" s="11" t="b">
        <f>AND(C2842="incels",F2842="incels")</f>
        <v>0</v>
      </c>
      <c r="I2842" s="11" t="b">
        <f>AND(C2842="incels",F2842="neutre")</f>
        <v>0</v>
      </c>
      <c r="J2842" s="11" t="b">
        <f>AND(C2842="neutre",F2842="neutre")</f>
        <v>1</v>
      </c>
      <c r="K2842" s="12" t="b">
        <f>AND(C2842="neutre",F2842="incels")</f>
        <v>0</v>
      </c>
    </row>
    <row r="2843" spans="1:11" ht="15.75" customHeight="1" x14ac:dyDescent="0.15">
      <c r="A2843" s="39" t="s">
        <v>8980</v>
      </c>
      <c r="B2843" s="40">
        <v>9050</v>
      </c>
      <c r="C2843" s="41" t="s">
        <v>2</v>
      </c>
      <c r="D2843" s="42">
        <v>0</v>
      </c>
      <c r="E2843" s="42">
        <v>1</v>
      </c>
      <c r="F2843" s="9" t="s">
        <v>2</v>
      </c>
      <c r="G2843" s="11">
        <f>IF(C2843=F2843,1,0)</f>
        <v>1</v>
      </c>
      <c r="H2843" s="11" t="b">
        <f>AND(C2843="incels",F2843="incels")</f>
        <v>0</v>
      </c>
      <c r="I2843" s="11" t="b">
        <f>AND(C2843="incels",F2843="neutre")</f>
        <v>0</v>
      </c>
      <c r="J2843" s="11" t="b">
        <f>AND(C2843="neutre",F2843="neutre")</f>
        <v>1</v>
      </c>
      <c r="K2843" s="12" t="b">
        <f>AND(C2843="neutre",F2843="incels")</f>
        <v>0</v>
      </c>
    </row>
    <row r="2844" spans="1:11" ht="15.75" customHeight="1" x14ac:dyDescent="0.15">
      <c r="A2844" s="39" t="s">
        <v>161</v>
      </c>
      <c r="B2844" s="40">
        <v>158</v>
      </c>
      <c r="C2844" s="41" t="s">
        <v>2</v>
      </c>
      <c r="D2844" s="42">
        <v>0</v>
      </c>
      <c r="E2844" s="42">
        <v>1</v>
      </c>
      <c r="F2844" s="9" t="s">
        <v>2</v>
      </c>
      <c r="G2844" s="11">
        <f>IF(C2844=F2844,1,0)</f>
        <v>1</v>
      </c>
      <c r="H2844" s="11" t="b">
        <f>AND(C2844="incels",F2844="incels")</f>
        <v>0</v>
      </c>
      <c r="I2844" s="11" t="b">
        <f>AND(C2844="incels",F2844="neutre")</f>
        <v>0</v>
      </c>
      <c r="J2844" s="11" t="b">
        <f>AND(C2844="neutre",F2844="neutre")</f>
        <v>1</v>
      </c>
      <c r="K2844" s="12" t="b">
        <f>AND(C2844="neutre",F2844="incels")</f>
        <v>0</v>
      </c>
    </row>
    <row r="2845" spans="1:11" ht="15.75" customHeight="1" x14ac:dyDescent="0.15">
      <c r="A2845" s="39" t="s">
        <v>2955</v>
      </c>
      <c r="B2845" s="40">
        <v>2958</v>
      </c>
      <c r="C2845" s="41" t="s">
        <v>2</v>
      </c>
      <c r="D2845" s="42">
        <v>0</v>
      </c>
      <c r="E2845" s="42">
        <v>1</v>
      </c>
      <c r="F2845" s="9" t="s">
        <v>2</v>
      </c>
      <c r="G2845" s="11">
        <f>IF(C2845=F2845,1,0)</f>
        <v>1</v>
      </c>
      <c r="H2845" s="11" t="b">
        <f>AND(C2845="incels",F2845="incels")</f>
        <v>0</v>
      </c>
      <c r="I2845" s="11" t="b">
        <f>AND(C2845="incels",F2845="neutre")</f>
        <v>0</v>
      </c>
      <c r="J2845" s="11" t="b">
        <f>AND(C2845="neutre",F2845="neutre")</f>
        <v>1</v>
      </c>
      <c r="K2845" s="12" t="b">
        <f>AND(C2845="neutre",F2845="incels")</f>
        <v>0</v>
      </c>
    </row>
    <row r="2846" spans="1:11" ht="15.75" customHeight="1" x14ac:dyDescent="0.15">
      <c r="A2846" s="39" t="s">
        <v>3826</v>
      </c>
      <c r="B2846" s="40">
        <v>3833</v>
      </c>
      <c r="C2846" s="41" t="s">
        <v>2</v>
      </c>
      <c r="D2846" s="42">
        <v>0</v>
      </c>
      <c r="E2846" s="42">
        <v>1</v>
      </c>
      <c r="F2846" s="9" t="s">
        <v>2</v>
      </c>
      <c r="G2846" s="11">
        <f>IF(C2846=F2846,1,0)</f>
        <v>1</v>
      </c>
      <c r="H2846" s="11" t="b">
        <f>AND(C2846="incels",F2846="incels")</f>
        <v>0</v>
      </c>
      <c r="I2846" s="11" t="b">
        <f>AND(C2846="incels",F2846="neutre")</f>
        <v>0</v>
      </c>
      <c r="J2846" s="11" t="b">
        <f>AND(C2846="neutre",F2846="neutre")</f>
        <v>1</v>
      </c>
      <c r="K2846" s="12" t="b">
        <f>AND(C2846="neutre",F2846="incels")</f>
        <v>0</v>
      </c>
    </row>
    <row r="2847" spans="1:11" ht="15.75" customHeight="1" x14ac:dyDescent="0.15">
      <c r="A2847" s="39" t="s">
        <v>2732</v>
      </c>
      <c r="B2847" s="40">
        <v>2734</v>
      </c>
      <c r="C2847" s="41" t="s">
        <v>2</v>
      </c>
      <c r="D2847" s="42">
        <v>0</v>
      </c>
      <c r="E2847" s="42">
        <v>1</v>
      </c>
      <c r="F2847" s="9" t="s">
        <v>2</v>
      </c>
      <c r="G2847" s="11">
        <f>IF(C2847=F2847,1,0)</f>
        <v>1</v>
      </c>
      <c r="H2847" s="11" t="b">
        <f>AND(C2847="incels",F2847="incels")</f>
        <v>0</v>
      </c>
      <c r="I2847" s="11" t="b">
        <f>AND(C2847="incels",F2847="neutre")</f>
        <v>0</v>
      </c>
      <c r="J2847" s="11" t="b">
        <f>AND(C2847="neutre",F2847="neutre")</f>
        <v>1</v>
      </c>
      <c r="K2847" s="12" t="b">
        <f>AND(C2847="neutre",F2847="incels")</f>
        <v>0</v>
      </c>
    </row>
    <row r="2848" spans="1:11" ht="15.75" customHeight="1" x14ac:dyDescent="0.15">
      <c r="A2848" s="39" t="s">
        <v>4605</v>
      </c>
      <c r="B2848" s="40">
        <v>4616</v>
      </c>
      <c r="C2848" s="41" t="s">
        <v>2</v>
      </c>
      <c r="D2848" s="42">
        <v>0</v>
      </c>
      <c r="E2848" s="42">
        <v>1</v>
      </c>
      <c r="F2848" s="9" t="s">
        <v>2</v>
      </c>
      <c r="G2848" s="11">
        <f>IF(C2848=F2848,1,0)</f>
        <v>1</v>
      </c>
      <c r="H2848" s="11" t="b">
        <f>AND(C2848="incels",F2848="incels")</f>
        <v>0</v>
      </c>
      <c r="I2848" s="11" t="b">
        <f>AND(C2848="incels",F2848="neutre")</f>
        <v>0</v>
      </c>
      <c r="J2848" s="11" t="b">
        <f>AND(C2848="neutre",F2848="neutre")</f>
        <v>1</v>
      </c>
      <c r="K2848" s="12" t="b">
        <f>AND(C2848="neutre",F2848="incels")</f>
        <v>0</v>
      </c>
    </row>
    <row r="2849" spans="1:11" ht="15.75" customHeight="1" x14ac:dyDescent="0.15">
      <c r="A2849" s="39" t="s">
        <v>5227</v>
      </c>
      <c r="B2849" s="40">
        <v>5249</v>
      </c>
      <c r="C2849" s="41" t="s">
        <v>2</v>
      </c>
      <c r="D2849" s="42">
        <v>0</v>
      </c>
      <c r="E2849" s="42">
        <v>1</v>
      </c>
      <c r="F2849" s="9" t="s">
        <v>2</v>
      </c>
      <c r="G2849" s="11">
        <f>IF(C2849=F2849,1,0)</f>
        <v>1</v>
      </c>
      <c r="H2849" s="11" t="b">
        <f>AND(C2849="incels",F2849="incels")</f>
        <v>0</v>
      </c>
      <c r="I2849" s="11" t="b">
        <f>AND(C2849="incels",F2849="neutre")</f>
        <v>0</v>
      </c>
      <c r="J2849" s="11" t="b">
        <f>AND(C2849="neutre",F2849="neutre")</f>
        <v>1</v>
      </c>
      <c r="K2849" s="12" t="b">
        <f>AND(C2849="neutre",F2849="incels")</f>
        <v>0</v>
      </c>
    </row>
    <row r="2850" spans="1:11" ht="15.75" customHeight="1" x14ac:dyDescent="0.15">
      <c r="A2850" s="39" t="s">
        <v>7343</v>
      </c>
      <c r="B2850" s="40">
        <v>7395</v>
      </c>
      <c r="C2850" s="41" t="s">
        <v>2</v>
      </c>
      <c r="D2850" s="42">
        <v>0</v>
      </c>
      <c r="E2850" s="42">
        <v>1</v>
      </c>
      <c r="F2850" s="9" t="s">
        <v>2</v>
      </c>
      <c r="G2850" s="11">
        <f>IF(C2850=F2850,1,0)</f>
        <v>1</v>
      </c>
      <c r="H2850" s="11" t="b">
        <f>AND(C2850="incels",F2850="incels")</f>
        <v>0</v>
      </c>
      <c r="I2850" s="11" t="b">
        <f>AND(C2850="incels",F2850="neutre")</f>
        <v>0</v>
      </c>
      <c r="J2850" s="11" t="b">
        <f>AND(C2850="neutre",F2850="neutre")</f>
        <v>1</v>
      </c>
      <c r="K2850" s="12" t="b">
        <f>AND(C2850="neutre",F2850="incels")</f>
        <v>0</v>
      </c>
    </row>
    <row r="2851" spans="1:11" ht="15.75" customHeight="1" x14ac:dyDescent="0.15">
      <c r="A2851" s="39" t="s">
        <v>6377</v>
      </c>
      <c r="B2851" s="40">
        <v>6416</v>
      </c>
      <c r="C2851" s="41" t="s">
        <v>1</v>
      </c>
      <c r="D2851" s="42">
        <v>1</v>
      </c>
      <c r="E2851" s="42">
        <v>0</v>
      </c>
      <c r="F2851" s="9" t="s">
        <v>2</v>
      </c>
      <c r="G2851" s="11">
        <f>IF(C2851=F2851,1,0)</f>
        <v>0</v>
      </c>
      <c r="H2851" s="11" t="b">
        <f>AND(C2851="incels",F2851="incels")</f>
        <v>0</v>
      </c>
      <c r="I2851" s="11" t="b">
        <f>AND(C2851="incels",F2851="neutre")</f>
        <v>1</v>
      </c>
      <c r="J2851" s="11" t="b">
        <f>AND(C2851="neutre",F2851="neutre")</f>
        <v>0</v>
      </c>
      <c r="K2851" s="12" t="b">
        <f>AND(C2851="neutre",F2851="incels")</f>
        <v>0</v>
      </c>
    </row>
    <row r="2852" spans="1:11" ht="15.75" customHeight="1" x14ac:dyDescent="0.15">
      <c r="A2852" s="39" t="s">
        <v>5068</v>
      </c>
      <c r="B2852" s="40">
        <v>5088</v>
      </c>
      <c r="C2852" s="41" t="s">
        <v>1</v>
      </c>
      <c r="D2852" s="42">
        <v>0</v>
      </c>
      <c r="E2852" s="42">
        <v>0</v>
      </c>
      <c r="F2852" s="9" t="s">
        <v>2</v>
      </c>
      <c r="G2852" s="11">
        <f>IF(C2852=F2852,1,0)</f>
        <v>0</v>
      </c>
      <c r="H2852" s="11" t="b">
        <f>AND(C2852="incels",F2852="incels")</f>
        <v>0</v>
      </c>
      <c r="I2852" s="11" t="b">
        <f>AND(C2852="incels",F2852="neutre")</f>
        <v>1</v>
      </c>
      <c r="J2852" s="11" t="b">
        <f>AND(C2852="neutre",F2852="neutre")</f>
        <v>0</v>
      </c>
      <c r="K2852" s="12" t="b">
        <f>AND(C2852="neutre",F2852="incels")</f>
        <v>0</v>
      </c>
    </row>
    <row r="2853" spans="1:11" ht="15.75" customHeight="1" x14ac:dyDescent="0.15">
      <c r="A2853" s="39" t="s">
        <v>1855</v>
      </c>
      <c r="B2853" s="40">
        <v>1857</v>
      </c>
      <c r="C2853" s="41" t="s">
        <v>2</v>
      </c>
      <c r="D2853" s="42">
        <v>0</v>
      </c>
      <c r="E2853" s="42">
        <v>1</v>
      </c>
      <c r="F2853" s="9" t="s">
        <v>2</v>
      </c>
      <c r="G2853" s="11">
        <f>IF(C2853=F2853,1,0)</f>
        <v>1</v>
      </c>
      <c r="H2853" s="11" t="b">
        <f>AND(C2853="incels",F2853="incels")</f>
        <v>0</v>
      </c>
      <c r="I2853" s="11" t="b">
        <f>AND(C2853="incels",F2853="neutre")</f>
        <v>0</v>
      </c>
      <c r="J2853" s="11" t="b">
        <f>AND(C2853="neutre",F2853="neutre")</f>
        <v>1</v>
      </c>
      <c r="K2853" s="12" t="b">
        <f>AND(C2853="neutre",F2853="incels")</f>
        <v>0</v>
      </c>
    </row>
    <row r="2854" spans="1:11" ht="15.75" customHeight="1" x14ac:dyDescent="0.15">
      <c r="A2854" s="39" t="s">
        <v>7023</v>
      </c>
      <c r="B2854" s="40">
        <v>7073</v>
      </c>
      <c r="C2854" s="41" t="s">
        <v>1</v>
      </c>
      <c r="D2854" s="42">
        <v>0</v>
      </c>
      <c r="E2854" s="42">
        <v>0</v>
      </c>
      <c r="F2854" s="9" t="s">
        <v>2</v>
      </c>
      <c r="G2854" s="11">
        <f>IF(C2854=F2854,1,0)</f>
        <v>0</v>
      </c>
      <c r="H2854" s="11" t="b">
        <f>AND(C2854="incels",F2854="incels")</f>
        <v>0</v>
      </c>
      <c r="I2854" s="11" t="b">
        <f>AND(C2854="incels",F2854="neutre")</f>
        <v>1</v>
      </c>
      <c r="J2854" s="11" t="b">
        <f>AND(C2854="neutre",F2854="neutre")</f>
        <v>0</v>
      </c>
      <c r="K2854" s="12" t="b">
        <f>AND(C2854="neutre",F2854="incels")</f>
        <v>0</v>
      </c>
    </row>
    <row r="2855" spans="1:11" ht="15.75" customHeight="1" x14ac:dyDescent="0.15">
      <c r="A2855" s="39" t="s">
        <v>6893</v>
      </c>
      <c r="B2855" s="40">
        <v>6937</v>
      </c>
      <c r="C2855" s="41" t="s">
        <v>2</v>
      </c>
      <c r="D2855" s="42">
        <v>0</v>
      </c>
      <c r="E2855" s="42">
        <v>1</v>
      </c>
      <c r="F2855" s="9" t="s">
        <v>2</v>
      </c>
      <c r="G2855" s="11">
        <f>IF(C2855=F2855,1,0)</f>
        <v>1</v>
      </c>
      <c r="H2855" s="11" t="b">
        <f>AND(C2855="incels",F2855="incels")</f>
        <v>0</v>
      </c>
      <c r="I2855" s="11" t="b">
        <f>AND(C2855="incels",F2855="neutre")</f>
        <v>0</v>
      </c>
      <c r="J2855" s="11" t="b">
        <f>AND(C2855="neutre",F2855="neutre")</f>
        <v>1</v>
      </c>
      <c r="K2855" s="12" t="b">
        <f>AND(C2855="neutre",F2855="incels")</f>
        <v>0</v>
      </c>
    </row>
    <row r="2856" spans="1:11" ht="15.75" customHeight="1" x14ac:dyDescent="0.15">
      <c r="A2856" s="39" t="s">
        <v>6530</v>
      </c>
      <c r="B2856" s="40">
        <v>6570</v>
      </c>
      <c r="C2856" s="41" t="s">
        <v>2</v>
      </c>
      <c r="D2856" s="42">
        <v>0</v>
      </c>
      <c r="E2856" s="42">
        <v>1</v>
      </c>
      <c r="F2856" s="9" t="s">
        <v>2</v>
      </c>
      <c r="G2856" s="11">
        <f>IF(C2856=F2856,1,0)</f>
        <v>1</v>
      </c>
      <c r="H2856" s="11" t="b">
        <f>AND(C2856="incels",F2856="incels")</f>
        <v>0</v>
      </c>
      <c r="I2856" s="11" t="b">
        <f>AND(C2856="incels",F2856="neutre")</f>
        <v>0</v>
      </c>
      <c r="J2856" s="11" t="b">
        <f>AND(C2856="neutre",F2856="neutre")</f>
        <v>1</v>
      </c>
      <c r="K2856" s="12" t="b">
        <f>AND(C2856="neutre",F2856="incels")</f>
        <v>0</v>
      </c>
    </row>
    <row r="2857" spans="1:11" ht="15.75" customHeight="1" x14ac:dyDescent="0.15">
      <c r="A2857" s="39" t="s">
        <v>5313</v>
      </c>
      <c r="B2857" s="40">
        <v>5337</v>
      </c>
      <c r="C2857" s="41" t="s">
        <v>1</v>
      </c>
      <c r="D2857" s="42">
        <v>0</v>
      </c>
      <c r="E2857" s="42">
        <v>0</v>
      </c>
      <c r="F2857" s="9" t="s">
        <v>2</v>
      </c>
      <c r="G2857" s="11">
        <f>IF(C2857=F2857,1,0)</f>
        <v>0</v>
      </c>
      <c r="H2857" s="11" t="b">
        <f>AND(C2857="incels",F2857="incels")</f>
        <v>0</v>
      </c>
      <c r="I2857" s="11" t="b">
        <f>AND(C2857="incels",F2857="neutre")</f>
        <v>1</v>
      </c>
      <c r="J2857" s="11" t="b">
        <f>AND(C2857="neutre",F2857="neutre")</f>
        <v>0</v>
      </c>
      <c r="K2857" s="12" t="b">
        <f>AND(C2857="neutre",F2857="incels")</f>
        <v>0</v>
      </c>
    </row>
    <row r="2858" spans="1:11" ht="15.75" customHeight="1" x14ac:dyDescent="0.15">
      <c r="A2858" s="39" t="s">
        <v>5249</v>
      </c>
      <c r="B2858" s="40">
        <v>5271</v>
      </c>
      <c r="C2858" s="41" t="s">
        <v>2</v>
      </c>
      <c r="D2858" s="42">
        <v>0</v>
      </c>
      <c r="E2858" s="42">
        <v>1</v>
      </c>
      <c r="F2858" s="9" t="s">
        <v>2</v>
      </c>
      <c r="G2858" s="11">
        <f>IF(C2858=F2858,1,0)</f>
        <v>1</v>
      </c>
      <c r="H2858" s="11" t="b">
        <f>AND(C2858="incels",F2858="incels")</f>
        <v>0</v>
      </c>
      <c r="I2858" s="11" t="b">
        <f>AND(C2858="incels",F2858="neutre")</f>
        <v>0</v>
      </c>
      <c r="J2858" s="11" t="b">
        <f>AND(C2858="neutre",F2858="neutre")</f>
        <v>1</v>
      </c>
      <c r="K2858" s="12" t="b">
        <f>AND(C2858="neutre",F2858="incels")</f>
        <v>0</v>
      </c>
    </row>
    <row r="2859" spans="1:11" ht="15.75" customHeight="1" x14ac:dyDescent="0.15">
      <c r="A2859" s="39" t="s">
        <v>4086</v>
      </c>
      <c r="B2859" s="40">
        <v>4093</v>
      </c>
      <c r="C2859" s="41" t="s">
        <v>2</v>
      </c>
      <c r="D2859" s="42">
        <v>0</v>
      </c>
      <c r="E2859" s="42">
        <v>1</v>
      </c>
      <c r="F2859" s="9" t="s">
        <v>2</v>
      </c>
      <c r="G2859" s="11">
        <f>IF(C2859=F2859,1,0)</f>
        <v>1</v>
      </c>
      <c r="H2859" s="11" t="b">
        <f>AND(C2859="incels",F2859="incels")</f>
        <v>0</v>
      </c>
      <c r="I2859" s="11" t="b">
        <f>AND(C2859="incels",F2859="neutre")</f>
        <v>0</v>
      </c>
      <c r="J2859" s="11" t="b">
        <f>AND(C2859="neutre",F2859="neutre")</f>
        <v>1</v>
      </c>
      <c r="K2859" s="12" t="b">
        <f>AND(C2859="neutre",F2859="incels")</f>
        <v>0</v>
      </c>
    </row>
    <row r="2860" spans="1:11" ht="15.75" customHeight="1" x14ac:dyDescent="0.15">
      <c r="A2860" s="39" t="s">
        <v>1001</v>
      </c>
      <c r="B2860" s="40">
        <v>1001</v>
      </c>
      <c r="C2860" s="41" t="s">
        <v>2</v>
      </c>
      <c r="D2860" s="42">
        <v>0</v>
      </c>
      <c r="E2860" s="42">
        <v>1</v>
      </c>
      <c r="F2860" s="9" t="s">
        <v>2</v>
      </c>
      <c r="G2860" s="11">
        <f>IF(C2860=F2860,1,0)</f>
        <v>1</v>
      </c>
      <c r="H2860" s="11" t="b">
        <f>AND(C2860="incels",F2860="incels")</f>
        <v>0</v>
      </c>
      <c r="I2860" s="11" t="b">
        <f>AND(C2860="incels",F2860="neutre")</f>
        <v>0</v>
      </c>
      <c r="J2860" s="11" t="b">
        <f>AND(C2860="neutre",F2860="neutre")</f>
        <v>1</v>
      </c>
      <c r="K2860" s="12" t="b">
        <f>AND(C2860="neutre",F2860="incels")</f>
        <v>0</v>
      </c>
    </row>
    <row r="2861" spans="1:11" ht="15.75" customHeight="1" x14ac:dyDescent="0.15">
      <c r="A2861" s="39" t="s">
        <v>5753</v>
      </c>
      <c r="B2861" s="40">
        <v>5783</v>
      </c>
      <c r="C2861" s="41" t="s">
        <v>2</v>
      </c>
      <c r="D2861" s="42">
        <v>0</v>
      </c>
      <c r="E2861" s="42">
        <v>1</v>
      </c>
      <c r="F2861" s="9" t="s">
        <v>2</v>
      </c>
      <c r="G2861" s="11">
        <f>IF(C2861=F2861,1,0)</f>
        <v>1</v>
      </c>
      <c r="H2861" s="11" t="b">
        <f>AND(C2861="incels",F2861="incels")</f>
        <v>0</v>
      </c>
      <c r="I2861" s="11" t="b">
        <f>AND(C2861="incels",F2861="neutre")</f>
        <v>0</v>
      </c>
      <c r="J2861" s="11" t="b">
        <f>AND(C2861="neutre",F2861="neutre")</f>
        <v>1</v>
      </c>
      <c r="K2861" s="12" t="b">
        <f>AND(C2861="neutre",F2861="incels")</f>
        <v>0</v>
      </c>
    </row>
    <row r="2862" spans="1:11" ht="15.75" customHeight="1" x14ac:dyDescent="0.15">
      <c r="A2862" s="39" t="s">
        <v>6203</v>
      </c>
      <c r="B2862" s="40">
        <v>6239</v>
      </c>
      <c r="C2862" s="41" t="s">
        <v>2</v>
      </c>
      <c r="D2862" s="42">
        <v>0</v>
      </c>
      <c r="E2862" s="42">
        <v>1</v>
      </c>
      <c r="F2862" s="9" t="s">
        <v>2</v>
      </c>
      <c r="G2862" s="11">
        <f>IF(C2862=F2862,1,0)</f>
        <v>1</v>
      </c>
      <c r="H2862" s="11" t="b">
        <f>AND(C2862="incels",F2862="incels")</f>
        <v>0</v>
      </c>
      <c r="I2862" s="11" t="b">
        <f>AND(C2862="incels",F2862="neutre")</f>
        <v>0</v>
      </c>
      <c r="J2862" s="11" t="b">
        <f>AND(C2862="neutre",F2862="neutre")</f>
        <v>1</v>
      </c>
      <c r="K2862" s="12" t="b">
        <f>AND(C2862="neutre",F2862="incels")</f>
        <v>0</v>
      </c>
    </row>
    <row r="2863" spans="1:11" ht="15.75" customHeight="1" x14ac:dyDescent="0.15">
      <c r="A2863" s="39" t="s">
        <v>1318</v>
      </c>
      <c r="B2863" s="40">
        <v>1319</v>
      </c>
      <c r="C2863" s="41" t="s">
        <v>2</v>
      </c>
      <c r="D2863" s="42">
        <v>0</v>
      </c>
      <c r="E2863" s="42">
        <v>1</v>
      </c>
      <c r="F2863" s="9" t="s">
        <v>2</v>
      </c>
      <c r="G2863" s="11">
        <f>IF(C2863=F2863,1,0)</f>
        <v>1</v>
      </c>
      <c r="H2863" s="11" t="b">
        <f>AND(C2863="incels",F2863="incels")</f>
        <v>0</v>
      </c>
      <c r="I2863" s="11" t="b">
        <f>AND(C2863="incels",F2863="neutre")</f>
        <v>0</v>
      </c>
      <c r="J2863" s="11" t="b">
        <f>AND(C2863="neutre",F2863="neutre")</f>
        <v>1</v>
      </c>
      <c r="K2863" s="12" t="b">
        <f>AND(C2863="neutre",F2863="incels")</f>
        <v>0</v>
      </c>
    </row>
    <row r="2864" spans="1:11" ht="15.75" customHeight="1" x14ac:dyDescent="0.15">
      <c r="A2864" s="39" t="s">
        <v>2504</v>
      </c>
      <c r="B2864" s="40">
        <v>2506</v>
      </c>
      <c r="C2864" s="41" t="s">
        <v>2</v>
      </c>
      <c r="D2864" s="42">
        <v>0</v>
      </c>
      <c r="E2864" s="42">
        <v>1</v>
      </c>
      <c r="F2864" s="9" t="s">
        <v>2</v>
      </c>
      <c r="G2864" s="11">
        <f>IF(C2864=F2864,1,0)</f>
        <v>1</v>
      </c>
      <c r="H2864" s="11" t="b">
        <f>AND(C2864="incels",F2864="incels")</f>
        <v>0</v>
      </c>
      <c r="I2864" s="11" t="b">
        <f>AND(C2864="incels",F2864="neutre")</f>
        <v>0</v>
      </c>
      <c r="J2864" s="11" t="b">
        <f>AND(C2864="neutre",F2864="neutre")</f>
        <v>1</v>
      </c>
      <c r="K2864" s="12" t="b">
        <f>AND(C2864="neutre",F2864="incels")</f>
        <v>0</v>
      </c>
    </row>
    <row r="2865" spans="1:11" ht="15.75" customHeight="1" x14ac:dyDescent="0.15">
      <c r="A2865" s="39" t="s">
        <v>9132</v>
      </c>
      <c r="B2865" s="40">
        <v>9203</v>
      </c>
      <c r="C2865" s="41" t="s">
        <v>2</v>
      </c>
      <c r="D2865" s="42">
        <v>0</v>
      </c>
      <c r="E2865" s="42">
        <v>1</v>
      </c>
      <c r="F2865" s="9" t="s">
        <v>2</v>
      </c>
      <c r="G2865" s="11">
        <f>IF(C2865=F2865,1,0)</f>
        <v>1</v>
      </c>
      <c r="H2865" s="11" t="b">
        <f>AND(C2865="incels",F2865="incels")</f>
        <v>0</v>
      </c>
      <c r="I2865" s="11" t="b">
        <f>AND(C2865="incels",F2865="neutre")</f>
        <v>0</v>
      </c>
      <c r="J2865" s="11" t="b">
        <f>AND(C2865="neutre",F2865="neutre")</f>
        <v>1</v>
      </c>
      <c r="K2865" s="12" t="b">
        <f>AND(C2865="neutre",F2865="incels")</f>
        <v>0</v>
      </c>
    </row>
    <row r="2866" spans="1:11" ht="15.75" customHeight="1" x14ac:dyDescent="0.15">
      <c r="A2866" s="39" t="s">
        <v>9785</v>
      </c>
      <c r="B2866" s="40">
        <v>9866</v>
      </c>
      <c r="C2866" s="41" t="s">
        <v>2</v>
      </c>
      <c r="D2866" s="42">
        <v>0</v>
      </c>
      <c r="E2866" s="42">
        <v>1</v>
      </c>
      <c r="F2866" s="9" t="s">
        <v>2</v>
      </c>
      <c r="G2866" s="11">
        <f>IF(C2866=F2866,1,0)</f>
        <v>1</v>
      </c>
      <c r="H2866" s="11" t="b">
        <f>AND(C2866="incels",F2866="incels")</f>
        <v>0</v>
      </c>
      <c r="I2866" s="11" t="b">
        <f>AND(C2866="incels",F2866="neutre")</f>
        <v>0</v>
      </c>
      <c r="J2866" s="11" t="b">
        <f>AND(C2866="neutre",F2866="neutre")</f>
        <v>1</v>
      </c>
      <c r="K2866" s="12" t="b">
        <f>AND(C2866="neutre",F2866="incels")</f>
        <v>0</v>
      </c>
    </row>
    <row r="2867" spans="1:11" ht="15.75" customHeight="1" x14ac:dyDescent="0.15">
      <c r="A2867" s="39" t="s">
        <v>1937</v>
      </c>
      <c r="B2867" s="40">
        <v>1939</v>
      </c>
      <c r="C2867" s="41" t="s">
        <v>2</v>
      </c>
      <c r="D2867" s="42">
        <v>0</v>
      </c>
      <c r="E2867" s="42">
        <v>1</v>
      </c>
      <c r="F2867" s="9" t="s">
        <v>2</v>
      </c>
      <c r="G2867" s="11">
        <f>IF(C2867=F2867,1,0)</f>
        <v>1</v>
      </c>
      <c r="H2867" s="11" t="b">
        <f>AND(C2867="incels",F2867="incels")</f>
        <v>0</v>
      </c>
      <c r="I2867" s="11" t="b">
        <f>AND(C2867="incels",F2867="neutre")</f>
        <v>0</v>
      </c>
      <c r="J2867" s="11" t="b">
        <f>AND(C2867="neutre",F2867="neutre")</f>
        <v>1</v>
      </c>
      <c r="K2867" s="12" t="b">
        <f>AND(C2867="neutre",F2867="incels")</f>
        <v>0</v>
      </c>
    </row>
    <row r="2868" spans="1:11" ht="15.75" customHeight="1" x14ac:dyDescent="0.15">
      <c r="A2868" s="39" t="s">
        <v>5360</v>
      </c>
      <c r="B2868" s="40">
        <v>5386</v>
      </c>
      <c r="C2868" s="41" t="s">
        <v>2</v>
      </c>
      <c r="D2868" s="42">
        <v>0</v>
      </c>
      <c r="E2868" s="42">
        <v>1</v>
      </c>
      <c r="F2868" s="9" t="s">
        <v>2</v>
      </c>
      <c r="G2868" s="11">
        <f>IF(C2868=F2868,1,0)</f>
        <v>1</v>
      </c>
      <c r="H2868" s="11" t="b">
        <f>AND(C2868="incels",F2868="incels")</f>
        <v>0</v>
      </c>
      <c r="I2868" s="11" t="b">
        <f>AND(C2868="incels",F2868="neutre")</f>
        <v>0</v>
      </c>
      <c r="J2868" s="11" t="b">
        <f>AND(C2868="neutre",F2868="neutre")</f>
        <v>1</v>
      </c>
      <c r="K2868" s="12" t="b">
        <f>AND(C2868="neutre",F2868="incels")</f>
        <v>0</v>
      </c>
    </row>
    <row r="2869" spans="1:11" ht="15.75" customHeight="1" x14ac:dyDescent="0.15">
      <c r="A2869" s="39" t="s">
        <v>5140</v>
      </c>
      <c r="B2869" s="40">
        <v>5162</v>
      </c>
      <c r="C2869" s="41" t="s">
        <v>2</v>
      </c>
      <c r="D2869" s="42">
        <v>0</v>
      </c>
      <c r="E2869" s="42">
        <v>1</v>
      </c>
      <c r="F2869" s="9" t="s">
        <v>2</v>
      </c>
      <c r="G2869" s="11">
        <f>IF(C2869=F2869,1,0)</f>
        <v>1</v>
      </c>
      <c r="H2869" s="11" t="b">
        <f>AND(C2869="incels",F2869="incels")</f>
        <v>0</v>
      </c>
      <c r="I2869" s="11" t="b">
        <f>AND(C2869="incels",F2869="neutre")</f>
        <v>0</v>
      </c>
      <c r="J2869" s="11" t="b">
        <f>AND(C2869="neutre",F2869="neutre")</f>
        <v>1</v>
      </c>
      <c r="K2869" s="12" t="b">
        <f>AND(C2869="neutre",F2869="incels")</f>
        <v>0</v>
      </c>
    </row>
    <row r="2870" spans="1:11" ht="15.75" customHeight="1" x14ac:dyDescent="0.15">
      <c r="A2870" s="39" t="s">
        <v>2327</v>
      </c>
      <c r="B2870" s="40">
        <v>2329</v>
      </c>
      <c r="C2870" s="41" t="s">
        <v>2</v>
      </c>
      <c r="D2870" s="42">
        <v>0</v>
      </c>
      <c r="E2870" s="42">
        <v>1</v>
      </c>
      <c r="F2870" s="9" t="s">
        <v>2</v>
      </c>
      <c r="G2870" s="11">
        <f>IF(C2870=F2870,1,0)</f>
        <v>1</v>
      </c>
      <c r="H2870" s="11" t="b">
        <f>AND(C2870="incels",F2870="incels")</f>
        <v>0</v>
      </c>
      <c r="I2870" s="11" t="b">
        <f>AND(C2870="incels",F2870="neutre")</f>
        <v>0</v>
      </c>
      <c r="J2870" s="11" t="b">
        <f>AND(C2870="neutre",F2870="neutre")</f>
        <v>1</v>
      </c>
      <c r="K2870" s="12" t="b">
        <f>AND(C2870="neutre",F2870="incels")</f>
        <v>0</v>
      </c>
    </row>
    <row r="2871" spans="1:11" ht="15.75" customHeight="1" x14ac:dyDescent="0.15">
      <c r="A2871" s="39" t="s">
        <v>5662</v>
      </c>
      <c r="B2871" s="40">
        <v>5691</v>
      </c>
      <c r="C2871" s="41" t="s">
        <v>2</v>
      </c>
      <c r="D2871" s="42">
        <v>0</v>
      </c>
      <c r="E2871" s="42">
        <v>1</v>
      </c>
      <c r="F2871" s="9" t="s">
        <v>2</v>
      </c>
      <c r="G2871" s="11">
        <f>IF(C2871=F2871,1,0)</f>
        <v>1</v>
      </c>
      <c r="H2871" s="11" t="b">
        <f>AND(C2871="incels",F2871="incels")</f>
        <v>0</v>
      </c>
      <c r="I2871" s="11" t="b">
        <f>AND(C2871="incels",F2871="neutre")</f>
        <v>0</v>
      </c>
      <c r="J2871" s="11" t="b">
        <f>AND(C2871="neutre",F2871="neutre")</f>
        <v>1</v>
      </c>
      <c r="K2871" s="12" t="b">
        <f>AND(C2871="neutre",F2871="incels")</f>
        <v>0</v>
      </c>
    </row>
    <row r="2872" spans="1:11" ht="15.75" customHeight="1" x14ac:dyDescent="0.15">
      <c r="A2872" s="39" t="s">
        <v>7910</v>
      </c>
      <c r="B2872" s="40">
        <v>7969</v>
      </c>
      <c r="C2872" s="41" t="s">
        <v>2</v>
      </c>
      <c r="D2872" s="42">
        <v>0</v>
      </c>
      <c r="E2872" s="42">
        <v>1</v>
      </c>
      <c r="F2872" s="9" t="s">
        <v>2</v>
      </c>
      <c r="G2872" s="11">
        <f>IF(C2872=F2872,1,0)</f>
        <v>1</v>
      </c>
      <c r="H2872" s="11" t="b">
        <f>AND(C2872="incels",F2872="incels")</f>
        <v>0</v>
      </c>
      <c r="I2872" s="11" t="b">
        <f>AND(C2872="incels",F2872="neutre")</f>
        <v>0</v>
      </c>
      <c r="J2872" s="11" t="b">
        <f>AND(C2872="neutre",F2872="neutre")</f>
        <v>1</v>
      </c>
      <c r="K2872" s="12" t="b">
        <f>AND(C2872="neutre",F2872="incels")</f>
        <v>0</v>
      </c>
    </row>
    <row r="2873" spans="1:11" ht="15.75" customHeight="1" x14ac:dyDescent="0.15">
      <c r="A2873" s="39" t="s">
        <v>4674</v>
      </c>
      <c r="B2873" s="40">
        <v>4686</v>
      </c>
      <c r="C2873" s="41" t="s">
        <v>1</v>
      </c>
      <c r="D2873" s="42">
        <v>1</v>
      </c>
      <c r="E2873" s="42">
        <v>0</v>
      </c>
      <c r="F2873" s="9" t="s">
        <v>2</v>
      </c>
      <c r="G2873" s="11">
        <f>IF(C2873=F2873,1,0)</f>
        <v>0</v>
      </c>
      <c r="H2873" s="11" t="b">
        <f>AND(C2873="incels",F2873="incels")</f>
        <v>0</v>
      </c>
      <c r="I2873" s="11" t="b">
        <f>AND(C2873="incels",F2873="neutre")</f>
        <v>1</v>
      </c>
      <c r="J2873" s="11" t="b">
        <f>AND(C2873="neutre",F2873="neutre")</f>
        <v>0</v>
      </c>
      <c r="K2873" s="12" t="b">
        <f>AND(C2873="neutre",F2873="incels")</f>
        <v>0</v>
      </c>
    </row>
    <row r="2874" spans="1:11" ht="15.75" customHeight="1" x14ac:dyDescent="0.15">
      <c r="A2874" s="39" t="s">
        <v>883</v>
      </c>
      <c r="B2874" s="40">
        <v>882</v>
      </c>
      <c r="C2874" s="41" t="s">
        <v>2</v>
      </c>
      <c r="D2874" s="42">
        <v>0</v>
      </c>
      <c r="E2874" s="42">
        <v>1</v>
      </c>
      <c r="F2874" s="9" t="s">
        <v>2</v>
      </c>
      <c r="G2874" s="11">
        <f>IF(C2874=F2874,1,0)</f>
        <v>1</v>
      </c>
      <c r="H2874" s="11" t="b">
        <f>AND(C2874="incels",F2874="incels")</f>
        <v>0</v>
      </c>
      <c r="I2874" s="11" t="b">
        <f>AND(C2874="incels",F2874="neutre")</f>
        <v>0</v>
      </c>
      <c r="J2874" s="11" t="b">
        <f>AND(C2874="neutre",F2874="neutre")</f>
        <v>1</v>
      </c>
      <c r="K2874" s="12" t="b">
        <f>AND(C2874="neutre",F2874="incels")</f>
        <v>0</v>
      </c>
    </row>
    <row r="2875" spans="1:11" ht="15.75" customHeight="1" x14ac:dyDescent="0.15">
      <c r="A2875" s="39" t="s">
        <v>492</v>
      </c>
      <c r="B2875" s="40">
        <v>490</v>
      </c>
      <c r="C2875" s="41" t="s">
        <v>2</v>
      </c>
      <c r="D2875" s="42">
        <v>0</v>
      </c>
      <c r="E2875" s="42">
        <v>1</v>
      </c>
      <c r="F2875" s="9" t="s">
        <v>2</v>
      </c>
      <c r="G2875" s="11">
        <f>IF(C2875=F2875,1,0)</f>
        <v>1</v>
      </c>
      <c r="H2875" s="11" t="b">
        <f>AND(C2875="incels",F2875="incels")</f>
        <v>0</v>
      </c>
      <c r="I2875" s="11" t="b">
        <f>AND(C2875="incels",F2875="neutre")</f>
        <v>0</v>
      </c>
      <c r="J2875" s="11" t="b">
        <f>AND(C2875="neutre",F2875="neutre")</f>
        <v>1</v>
      </c>
      <c r="K2875" s="12" t="b">
        <f>AND(C2875="neutre",F2875="incels")</f>
        <v>0</v>
      </c>
    </row>
    <row r="2876" spans="1:11" ht="15.75" customHeight="1" x14ac:dyDescent="0.15">
      <c r="A2876" s="39" t="s">
        <v>6317</v>
      </c>
      <c r="B2876" s="40">
        <v>6354</v>
      </c>
      <c r="C2876" s="41" t="s">
        <v>2</v>
      </c>
      <c r="D2876" s="42">
        <v>0</v>
      </c>
      <c r="E2876" s="42">
        <v>1</v>
      </c>
      <c r="F2876" s="9" t="s">
        <v>2</v>
      </c>
      <c r="G2876" s="11">
        <f>IF(C2876=F2876,1,0)</f>
        <v>1</v>
      </c>
      <c r="H2876" s="11" t="b">
        <f>AND(C2876="incels",F2876="incels")</f>
        <v>0</v>
      </c>
      <c r="I2876" s="11" t="b">
        <f>AND(C2876="incels",F2876="neutre")</f>
        <v>0</v>
      </c>
      <c r="J2876" s="11" t="b">
        <f>AND(C2876="neutre",F2876="neutre")</f>
        <v>1</v>
      </c>
      <c r="K2876" s="12" t="b">
        <f>AND(C2876="neutre",F2876="incels")</f>
        <v>0</v>
      </c>
    </row>
    <row r="2877" spans="1:11" ht="15.75" customHeight="1" x14ac:dyDescent="0.15">
      <c r="A2877" s="39" t="s">
        <v>1325</v>
      </c>
      <c r="B2877" s="40">
        <v>1326</v>
      </c>
      <c r="C2877" s="41" t="s">
        <v>2</v>
      </c>
      <c r="D2877" s="42">
        <v>0</v>
      </c>
      <c r="E2877" s="42">
        <v>1</v>
      </c>
      <c r="F2877" s="9" t="s">
        <v>2</v>
      </c>
      <c r="G2877" s="11">
        <f>IF(C2877=F2877,1,0)</f>
        <v>1</v>
      </c>
      <c r="H2877" s="11" t="b">
        <f>AND(C2877="incels",F2877="incels")</f>
        <v>0</v>
      </c>
      <c r="I2877" s="11" t="b">
        <f>AND(C2877="incels",F2877="neutre")</f>
        <v>0</v>
      </c>
      <c r="J2877" s="11" t="b">
        <f>AND(C2877="neutre",F2877="neutre")</f>
        <v>1</v>
      </c>
      <c r="K2877" s="12" t="b">
        <f>AND(C2877="neutre",F2877="incels")</f>
        <v>0</v>
      </c>
    </row>
    <row r="2878" spans="1:11" ht="15.75" customHeight="1" x14ac:dyDescent="0.15">
      <c r="A2878" s="39" t="s">
        <v>703</v>
      </c>
      <c r="B2878" s="40">
        <v>702</v>
      </c>
      <c r="C2878" s="41" t="s">
        <v>2</v>
      </c>
      <c r="D2878" s="42">
        <v>0</v>
      </c>
      <c r="E2878" s="42">
        <v>1</v>
      </c>
      <c r="F2878" s="9" t="s">
        <v>2</v>
      </c>
      <c r="G2878" s="11">
        <f>IF(C2878=F2878,1,0)</f>
        <v>1</v>
      </c>
      <c r="H2878" s="11" t="b">
        <f>AND(C2878="incels",F2878="incels")</f>
        <v>0</v>
      </c>
      <c r="I2878" s="11" t="b">
        <f>AND(C2878="incels",F2878="neutre")</f>
        <v>0</v>
      </c>
      <c r="J2878" s="11" t="b">
        <f>AND(C2878="neutre",F2878="neutre")</f>
        <v>1</v>
      </c>
      <c r="K2878" s="12" t="b">
        <f>AND(C2878="neutre",F2878="incels")</f>
        <v>0</v>
      </c>
    </row>
    <row r="2879" spans="1:11" ht="15.75" customHeight="1" x14ac:dyDescent="0.15">
      <c r="A2879" s="39" t="s">
        <v>2675</v>
      </c>
      <c r="B2879" s="40">
        <v>2677</v>
      </c>
      <c r="C2879" s="41" t="s">
        <v>2</v>
      </c>
      <c r="D2879" s="42">
        <v>0</v>
      </c>
      <c r="E2879" s="42">
        <v>1</v>
      </c>
      <c r="F2879" s="9" t="s">
        <v>2</v>
      </c>
      <c r="G2879" s="11">
        <f>IF(C2879=F2879,1,0)</f>
        <v>1</v>
      </c>
      <c r="H2879" s="11" t="b">
        <f>AND(C2879="incels",F2879="incels")</f>
        <v>0</v>
      </c>
      <c r="I2879" s="11" t="b">
        <f>AND(C2879="incels",F2879="neutre")</f>
        <v>0</v>
      </c>
      <c r="J2879" s="11" t="b">
        <f>AND(C2879="neutre",F2879="neutre")</f>
        <v>1</v>
      </c>
      <c r="K2879" s="12" t="b">
        <f>AND(C2879="neutre",F2879="incels")</f>
        <v>0</v>
      </c>
    </row>
    <row r="2880" spans="1:11" ht="15.75" customHeight="1" x14ac:dyDescent="0.15">
      <c r="A2880" s="39" t="s">
        <v>1032</v>
      </c>
      <c r="B2880" s="40">
        <v>1033</v>
      </c>
      <c r="C2880" s="41" t="s">
        <v>2</v>
      </c>
      <c r="D2880" s="42">
        <v>0</v>
      </c>
      <c r="E2880" s="42">
        <v>1</v>
      </c>
      <c r="F2880" s="9" t="s">
        <v>2</v>
      </c>
      <c r="G2880" s="11">
        <f>IF(C2880=F2880,1,0)</f>
        <v>1</v>
      </c>
      <c r="H2880" s="11" t="b">
        <f>AND(C2880="incels",F2880="incels")</f>
        <v>0</v>
      </c>
      <c r="I2880" s="11" t="b">
        <f>AND(C2880="incels",F2880="neutre")</f>
        <v>0</v>
      </c>
      <c r="J2880" s="11" t="b">
        <f>AND(C2880="neutre",F2880="neutre")</f>
        <v>1</v>
      </c>
      <c r="K2880" s="12" t="b">
        <f>AND(C2880="neutre",F2880="incels")</f>
        <v>0</v>
      </c>
    </row>
    <row r="2881" spans="1:11" ht="15.75" customHeight="1" x14ac:dyDescent="0.15">
      <c r="A2881" s="39" t="s">
        <v>3832</v>
      </c>
      <c r="B2881" s="40">
        <v>3839</v>
      </c>
      <c r="C2881" s="41" t="s">
        <v>2</v>
      </c>
      <c r="D2881" s="42">
        <v>0</v>
      </c>
      <c r="E2881" s="42">
        <v>1</v>
      </c>
      <c r="F2881" s="9" t="s">
        <v>2</v>
      </c>
      <c r="G2881" s="11">
        <f>IF(C2881=F2881,1,0)</f>
        <v>1</v>
      </c>
      <c r="H2881" s="11" t="b">
        <f>AND(C2881="incels",F2881="incels")</f>
        <v>0</v>
      </c>
      <c r="I2881" s="11" t="b">
        <f>AND(C2881="incels",F2881="neutre")</f>
        <v>0</v>
      </c>
      <c r="J2881" s="11" t="b">
        <f>AND(C2881="neutre",F2881="neutre")</f>
        <v>1</v>
      </c>
      <c r="K2881" s="12" t="b">
        <f>AND(C2881="neutre",F2881="incels")</f>
        <v>0</v>
      </c>
    </row>
    <row r="2882" spans="1:11" ht="15.75" customHeight="1" x14ac:dyDescent="0.15">
      <c r="A2882" s="39" t="s">
        <v>5124</v>
      </c>
      <c r="B2882" s="40">
        <v>5145</v>
      </c>
      <c r="C2882" s="41" t="s">
        <v>2</v>
      </c>
      <c r="D2882" s="42">
        <v>0</v>
      </c>
      <c r="E2882" s="42">
        <v>1</v>
      </c>
      <c r="F2882" s="9" t="s">
        <v>2</v>
      </c>
      <c r="G2882" s="11">
        <f>IF(C2882=F2882,1,0)</f>
        <v>1</v>
      </c>
      <c r="H2882" s="11" t="b">
        <f>AND(C2882="incels",F2882="incels")</f>
        <v>0</v>
      </c>
      <c r="I2882" s="11" t="b">
        <f>AND(C2882="incels",F2882="neutre")</f>
        <v>0</v>
      </c>
      <c r="J2882" s="11" t="b">
        <f>AND(C2882="neutre",F2882="neutre")</f>
        <v>1</v>
      </c>
      <c r="K2882" s="12" t="b">
        <f>AND(C2882="neutre",F2882="incels")</f>
        <v>0</v>
      </c>
    </row>
    <row r="2883" spans="1:11" ht="15.75" customHeight="1" x14ac:dyDescent="0.15">
      <c r="A2883" s="39" t="s">
        <v>9413</v>
      </c>
      <c r="B2883" s="40">
        <v>9488</v>
      </c>
      <c r="C2883" s="41" t="s">
        <v>2</v>
      </c>
      <c r="D2883" s="42">
        <v>0</v>
      </c>
      <c r="E2883" s="42">
        <v>1</v>
      </c>
      <c r="F2883" s="9" t="s">
        <v>2</v>
      </c>
      <c r="G2883" s="11">
        <f>IF(C2883=F2883,1,0)</f>
        <v>1</v>
      </c>
      <c r="H2883" s="11" t="b">
        <f>AND(C2883="incels",F2883="incels")</f>
        <v>0</v>
      </c>
      <c r="I2883" s="11" t="b">
        <f>AND(C2883="incels",F2883="neutre")</f>
        <v>0</v>
      </c>
      <c r="J2883" s="11" t="b">
        <f>AND(C2883="neutre",F2883="neutre")</f>
        <v>1</v>
      </c>
      <c r="K2883" s="12" t="b">
        <f>AND(C2883="neutre",F2883="incels")</f>
        <v>0</v>
      </c>
    </row>
    <row r="2884" spans="1:11" ht="15.75" customHeight="1" x14ac:dyDescent="0.15">
      <c r="A2884" s="39" t="s">
        <v>1732</v>
      </c>
      <c r="B2884" s="40">
        <v>1734</v>
      </c>
      <c r="C2884" s="41" t="s">
        <v>2</v>
      </c>
      <c r="D2884" s="42">
        <v>0</v>
      </c>
      <c r="E2884" s="42">
        <v>1</v>
      </c>
      <c r="F2884" s="9" t="s">
        <v>2</v>
      </c>
      <c r="G2884" s="11">
        <f>IF(C2884=F2884,1,0)</f>
        <v>1</v>
      </c>
      <c r="H2884" s="11" t="b">
        <f>AND(C2884="incels",F2884="incels")</f>
        <v>0</v>
      </c>
      <c r="I2884" s="11" t="b">
        <f>AND(C2884="incels",F2884="neutre")</f>
        <v>0</v>
      </c>
      <c r="J2884" s="11" t="b">
        <f>AND(C2884="neutre",F2884="neutre")</f>
        <v>1</v>
      </c>
      <c r="K2884" s="12" t="b">
        <f>AND(C2884="neutre",F2884="incels")</f>
        <v>0</v>
      </c>
    </row>
    <row r="2885" spans="1:11" ht="15.75" customHeight="1" x14ac:dyDescent="0.15">
      <c r="A2885" s="39" t="s">
        <v>9446</v>
      </c>
      <c r="B2885" s="40">
        <v>9521</v>
      </c>
      <c r="C2885" s="41" t="s">
        <v>2</v>
      </c>
      <c r="D2885" s="42">
        <v>0</v>
      </c>
      <c r="E2885" s="42">
        <v>1</v>
      </c>
      <c r="F2885" s="9" t="s">
        <v>2</v>
      </c>
      <c r="G2885" s="11">
        <f>IF(C2885=F2885,1,0)</f>
        <v>1</v>
      </c>
      <c r="H2885" s="11" t="b">
        <f>AND(C2885="incels",F2885="incels")</f>
        <v>0</v>
      </c>
      <c r="I2885" s="11" t="b">
        <f>AND(C2885="incels",F2885="neutre")</f>
        <v>0</v>
      </c>
      <c r="J2885" s="11" t="b">
        <f>AND(C2885="neutre",F2885="neutre")</f>
        <v>1</v>
      </c>
      <c r="K2885" s="12" t="b">
        <f>AND(C2885="neutre",F2885="incels")</f>
        <v>0</v>
      </c>
    </row>
    <row r="2886" spans="1:11" ht="15.75" customHeight="1" x14ac:dyDescent="0.15">
      <c r="A2886" s="39" t="s">
        <v>2770</v>
      </c>
      <c r="B2886" s="40">
        <v>2772</v>
      </c>
      <c r="C2886" s="41" t="s">
        <v>2</v>
      </c>
      <c r="D2886" s="42">
        <v>0</v>
      </c>
      <c r="E2886" s="42">
        <v>1</v>
      </c>
      <c r="F2886" s="9" t="s">
        <v>2</v>
      </c>
      <c r="G2886" s="11">
        <f>IF(C2886=F2886,1,0)</f>
        <v>1</v>
      </c>
      <c r="H2886" s="11" t="b">
        <f>AND(C2886="incels",F2886="incels")</f>
        <v>0</v>
      </c>
      <c r="I2886" s="11" t="b">
        <f>AND(C2886="incels",F2886="neutre")</f>
        <v>0</v>
      </c>
      <c r="J2886" s="11" t="b">
        <f>AND(C2886="neutre",F2886="neutre")</f>
        <v>1</v>
      </c>
      <c r="K2886" s="12" t="b">
        <f>AND(C2886="neutre",F2886="incels")</f>
        <v>0</v>
      </c>
    </row>
    <row r="2887" spans="1:11" ht="15.75" customHeight="1" x14ac:dyDescent="0.15">
      <c r="A2887" s="39" t="s">
        <v>8535</v>
      </c>
      <c r="B2887" s="40">
        <v>8599</v>
      </c>
      <c r="C2887" s="41" t="s">
        <v>1</v>
      </c>
      <c r="D2887" s="42">
        <v>0</v>
      </c>
      <c r="E2887" s="42">
        <v>0</v>
      </c>
      <c r="F2887" s="9" t="s">
        <v>2</v>
      </c>
      <c r="G2887" s="11">
        <f>IF(C2887=F2887,1,0)</f>
        <v>0</v>
      </c>
      <c r="H2887" s="11" t="b">
        <f>AND(C2887="incels",F2887="incels")</f>
        <v>0</v>
      </c>
      <c r="I2887" s="11" t="b">
        <f>AND(C2887="incels",F2887="neutre")</f>
        <v>1</v>
      </c>
      <c r="J2887" s="11" t="b">
        <f>AND(C2887="neutre",F2887="neutre")</f>
        <v>0</v>
      </c>
      <c r="K2887" s="12" t="b">
        <f>AND(C2887="neutre",F2887="incels")</f>
        <v>0</v>
      </c>
    </row>
    <row r="2888" spans="1:11" ht="15.75" customHeight="1" x14ac:dyDescent="0.15">
      <c r="A2888" s="39" t="s">
        <v>1026</v>
      </c>
      <c r="B2888" s="40">
        <v>1027</v>
      </c>
      <c r="C2888" s="41" t="s">
        <v>2</v>
      </c>
      <c r="D2888" s="42">
        <v>0</v>
      </c>
      <c r="E2888" s="42">
        <v>1</v>
      </c>
      <c r="F2888" s="9" t="s">
        <v>2</v>
      </c>
      <c r="G2888" s="11">
        <f>IF(C2888=F2888,1,0)</f>
        <v>1</v>
      </c>
      <c r="H2888" s="11" t="b">
        <f>AND(C2888="incels",F2888="incels")</f>
        <v>0</v>
      </c>
      <c r="I2888" s="11" t="b">
        <f>AND(C2888="incels",F2888="neutre")</f>
        <v>0</v>
      </c>
      <c r="J2888" s="11" t="b">
        <f>AND(C2888="neutre",F2888="neutre")</f>
        <v>1</v>
      </c>
      <c r="K2888" s="12" t="b">
        <f>AND(C2888="neutre",F2888="incels")</f>
        <v>0</v>
      </c>
    </row>
    <row r="2889" spans="1:11" ht="15.75" customHeight="1" x14ac:dyDescent="0.15">
      <c r="A2889" s="39" t="s">
        <v>6760</v>
      </c>
      <c r="B2889" s="40">
        <v>6804</v>
      </c>
      <c r="C2889" s="41" t="s">
        <v>2</v>
      </c>
      <c r="D2889" s="42">
        <v>0</v>
      </c>
      <c r="E2889" s="42">
        <v>1</v>
      </c>
      <c r="F2889" s="9" t="s">
        <v>2</v>
      </c>
      <c r="G2889" s="11">
        <f>IF(C2889=F2889,1,0)</f>
        <v>1</v>
      </c>
      <c r="H2889" s="11" t="b">
        <f>AND(C2889="incels",F2889="incels")</f>
        <v>0</v>
      </c>
      <c r="I2889" s="11" t="b">
        <f>AND(C2889="incels",F2889="neutre")</f>
        <v>0</v>
      </c>
      <c r="J2889" s="11" t="b">
        <f>AND(C2889="neutre",F2889="neutre")</f>
        <v>1</v>
      </c>
      <c r="K2889" s="12" t="b">
        <f>AND(C2889="neutre",F2889="incels")</f>
        <v>0</v>
      </c>
    </row>
    <row r="2890" spans="1:11" ht="15.75" customHeight="1" x14ac:dyDescent="0.15">
      <c r="A2890" s="39" t="s">
        <v>6842</v>
      </c>
      <c r="B2890" s="40">
        <v>6886</v>
      </c>
      <c r="C2890" s="41" t="s">
        <v>2</v>
      </c>
      <c r="D2890" s="42">
        <v>0</v>
      </c>
      <c r="E2890" s="42">
        <v>1</v>
      </c>
      <c r="F2890" s="9" t="s">
        <v>2</v>
      </c>
      <c r="G2890" s="11">
        <f>IF(C2890=F2890,1,0)</f>
        <v>1</v>
      </c>
      <c r="H2890" s="11" t="b">
        <f>AND(C2890="incels",F2890="incels")</f>
        <v>0</v>
      </c>
      <c r="I2890" s="11" t="b">
        <f>AND(C2890="incels",F2890="neutre")</f>
        <v>0</v>
      </c>
      <c r="J2890" s="11" t="b">
        <f>AND(C2890="neutre",F2890="neutre")</f>
        <v>1</v>
      </c>
      <c r="K2890" s="12" t="b">
        <f>AND(C2890="neutre",F2890="incels")</f>
        <v>0</v>
      </c>
    </row>
    <row r="2891" spans="1:11" ht="15.75" customHeight="1" x14ac:dyDescent="0.15">
      <c r="A2891" s="39" t="s">
        <v>9294</v>
      </c>
      <c r="B2891" s="40">
        <v>9367</v>
      </c>
      <c r="C2891" s="41" t="s">
        <v>2</v>
      </c>
      <c r="D2891" s="42">
        <v>0</v>
      </c>
      <c r="E2891" s="42">
        <v>1</v>
      </c>
      <c r="F2891" s="9" t="s">
        <v>2</v>
      </c>
      <c r="G2891" s="11">
        <f>IF(C2891=F2891,1,0)</f>
        <v>1</v>
      </c>
      <c r="H2891" s="11" t="b">
        <f>AND(C2891="incels",F2891="incels")</f>
        <v>0</v>
      </c>
      <c r="I2891" s="11" t="b">
        <f>AND(C2891="incels",F2891="neutre")</f>
        <v>0</v>
      </c>
      <c r="J2891" s="11" t="b">
        <f>AND(C2891="neutre",F2891="neutre")</f>
        <v>1</v>
      </c>
      <c r="K2891" s="12" t="b">
        <f>AND(C2891="neutre",F2891="incels")</f>
        <v>0</v>
      </c>
    </row>
    <row r="2892" spans="1:11" ht="15.75" customHeight="1" x14ac:dyDescent="0.15">
      <c r="A2892" s="39" t="s">
        <v>7235</v>
      </c>
      <c r="B2892" s="40">
        <v>7287</v>
      </c>
      <c r="C2892" s="41" t="s">
        <v>2</v>
      </c>
      <c r="D2892" s="42">
        <v>0</v>
      </c>
      <c r="E2892" s="42">
        <v>1</v>
      </c>
      <c r="F2892" s="9" t="s">
        <v>2</v>
      </c>
      <c r="G2892" s="11">
        <f>IF(C2892=F2892,1,0)</f>
        <v>1</v>
      </c>
      <c r="H2892" s="11" t="b">
        <f>AND(C2892="incels",F2892="incels")</f>
        <v>0</v>
      </c>
      <c r="I2892" s="11" t="b">
        <f>AND(C2892="incels",F2892="neutre")</f>
        <v>0</v>
      </c>
      <c r="J2892" s="11" t="b">
        <f>AND(C2892="neutre",F2892="neutre")</f>
        <v>1</v>
      </c>
      <c r="K2892" s="12" t="b">
        <f>AND(C2892="neutre",F2892="incels")</f>
        <v>0</v>
      </c>
    </row>
    <row r="2893" spans="1:11" ht="15.75" customHeight="1" x14ac:dyDescent="0.15">
      <c r="A2893" s="39" t="s">
        <v>1768</v>
      </c>
      <c r="B2893" s="40">
        <v>1770</v>
      </c>
      <c r="C2893" s="41" t="s">
        <v>2</v>
      </c>
      <c r="D2893" s="42">
        <v>0</v>
      </c>
      <c r="E2893" s="42">
        <v>1</v>
      </c>
      <c r="F2893" s="9" t="s">
        <v>2</v>
      </c>
      <c r="G2893" s="11">
        <f>IF(C2893=F2893,1,0)</f>
        <v>1</v>
      </c>
      <c r="H2893" s="11" t="b">
        <f>AND(C2893="incels",F2893="incels")</f>
        <v>0</v>
      </c>
      <c r="I2893" s="11" t="b">
        <f>AND(C2893="incels",F2893="neutre")</f>
        <v>0</v>
      </c>
      <c r="J2893" s="11" t="b">
        <f>AND(C2893="neutre",F2893="neutre")</f>
        <v>1</v>
      </c>
      <c r="K2893" s="12" t="b">
        <f>AND(C2893="neutre",F2893="incels")</f>
        <v>0</v>
      </c>
    </row>
    <row r="2894" spans="1:11" ht="15.75" customHeight="1" x14ac:dyDescent="0.15">
      <c r="A2894" s="39" t="s">
        <v>2653</v>
      </c>
      <c r="B2894" s="40">
        <v>2655</v>
      </c>
      <c r="C2894" s="41" t="s">
        <v>2</v>
      </c>
      <c r="D2894" s="42">
        <v>0</v>
      </c>
      <c r="E2894" s="42">
        <v>1</v>
      </c>
      <c r="F2894" s="9" t="s">
        <v>2</v>
      </c>
      <c r="G2894" s="11">
        <f>IF(C2894=F2894,1,0)</f>
        <v>1</v>
      </c>
      <c r="H2894" s="11" t="b">
        <f>AND(C2894="incels",F2894="incels")</f>
        <v>0</v>
      </c>
      <c r="I2894" s="11" t="b">
        <f>AND(C2894="incels",F2894="neutre")</f>
        <v>0</v>
      </c>
      <c r="J2894" s="11" t="b">
        <f>AND(C2894="neutre",F2894="neutre")</f>
        <v>1</v>
      </c>
      <c r="K2894" s="12" t="b">
        <f>AND(C2894="neutre",F2894="incels")</f>
        <v>0</v>
      </c>
    </row>
    <row r="2895" spans="1:11" ht="15.75" customHeight="1" x14ac:dyDescent="0.15">
      <c r="A2895" s="39" t="s">
        <v>5627</v>
      </c>
      <c r="B2895" s="40">
        <v>5656</v>
      </c>
      <c r="C2895" s="41" t="s">
        <v>2</v>
      </c>
      <c r="D2895" s="42">
        <v>0</v>
      </c>
      <c r="E2895" s="42">
        <v>1</v>
      </c>
      <c r="F2895" s="9" t="s">
        <v>2</v>
      </c>
      <c r="G2895" s="11">
        <f>IF(C2895=F2895,1,0)</f>
        <v>1</v>
      </c>
      <c r="H2895" s="11" t="b">
        <f>AND(C2895="incels",F2895="incels")</f>
        <v>0</v>
      </c>
      <c r="I2895" s="11" t="b">
        <f>AND(C2895="incels",F2895="neutre")</f>
        <v>0</v>
      </c>
      <c r="J2895" s="11" t="b">
        <f>AND(C2895="neutre",F2895="neutre")</f>
        <v>1</v>
      </c>
      <c r="K2895" s="12" t="b">
        <f>AND(C2895="neutre",F2895="incels")</f>
        <v>0</v>
      </c>
    </row>
    <row r="2896" spans="1:11" ht="15.75" customHeight="1" x14ac:dyDescent="0.15">
      <c r="A2896" s="39" t="s">
        <v>4757</v>
      </c>
      <c r="B2896" s="40">
        <v>4771</v>
      </c>
      <c r="C2896" s="41" t="s">
        <v>1</v>
      </c>
      <c r="D2896" s="42">
        <v>0</v>
      </c>
      <c r="E2896" s="42">
        <v>0</v>
      </c>
      <c r="F2896" s="9" t="s">
        <v>2</v>
      </c>
      <c r="G2896" s="11">
        <f>IF(C2896=F2896,1,0)</f>
        <v>0</v>
      </c>
      <c r="H2896" s="11" t="b">
        <f>AND(C2896="incels",F2896="incels")</f>
        <v>0</v>
      </c>
      <c r="I2896" s="11" t="b">
        <f>AND(C2896="incels",F2896="neutre")</f>
        <v>1</v>
      </c>
      <c r="J2896" s="11" t="b">
        <f>AND(C2896="neutre",F2896="neutre")</f>
        <v>0</v>
      </c>
      <c r="K2896" s="12" t="b">
        <f>AND(C2896="neutre",F2896="incels")</f>
        <v>0</v>
      </c>
    </row>
    <row r="2897" spans="1:11" ht="15.75" customHeight="1" x14ac:dyDescent="0.15">
      <c r="A2897" s="39" t="s">
        <v>716</v>
      </c>
      <c r="B2897" s="40">
        <v>715</v>
      </c>
      <c r="C2897" s="41" t="s">
        <v>2</v>
      </c>
      <c r="D2897" s="42">
        <v>0</v>
      </c>
      <c r="E2897" s="42">
        <v>1</v>
      </c>
      <c r="F2897" s="9" t="s">
        <v>2</v>
      </c>
      <c r="G2897" s="11">
        <f>IF(C2897=F2897,1,0)</f>
        <v>1</v>
      </c>
      <c r="H2897" s="11" t="b">
        <f>AND(C2897="incels",F2897="incels")</f>
        <v>0</v>
      </c>
      <c r="I2897" s="11" t="b">
        <f>AND(C2897="incels",F2897="neutre")</f>
        <v>0</v>
      </c>
      <c r="J2897" s="11" t="b">
        <f>AND(C2897="neutre",F2897="neutre")</f>
        <v>1</v>
      </c>
      <c r="K2897" s="12" t="b">
        <f>AND(C2897="neutre",F2897="incels")</f>
        <v>0</v>
      </c>
    </row>
    <row r="2898" spans="1:11" ht="15.75" customHeight="1" x14ac:dyDescent="0.15">
      <c r="A2898" s="39" t="s">
        <v>4413</v>
      </c>
      <c r="B2898" s="40">
        <v>4422</v>
      </c>
      <c r="C2898" s="41" t="s">
        <v>1</v>
      </c>
      <c r="D2898" s="42">
        <v>0</v>
      </c>
      <c r="E2898" s="42">
        <v>0</v>
      </c>
      <c r="F2898" s="9" t="s">
        <v>2</v>
      </c>
      <c r="G2898" s="11">
        <f>IF(C2898=F2898,1,0)</f>
        <v>0</v>
      </c>
      <c r="H2898" s="11" t="b">
        <f>AND(C2898="incels",F2898="incels")</f>
        <v>0</v>
      </c>
      <c r="I2898" s="11" t="b">
        <f>AND(C2898="incels",F2898="neutre")</f>
        <v>1</v>
      </c>
      <c r="J2898" s="11" t="b">
        <f>AND(C2898="neutre",F2898="neutre")</f>
        <v>0</v>
      </c>
      <c r="K2898" s="12" t="b">
        <f>AND(C2898="neutre",F2898="incels")</f>
        <v>0</v>
      </c>
    </row>
    <row r="2899" spans="1:11" ht="15.75" customHeight="1" x14ac:dyDescent="0.15">
      <c r="A2899" s="39" t="s">
        <v>3128</v>
      </c>
      <c r="B2899" s="40">
        <v>3131</v>
      </c>
      <c r="C2899" s="41" t="s">
        <v>2</v>
      </c>
      <c r="D2899" s="42">
        <v>0</v>
      </c>
      <c r="E2899" s="42">
        <v>1</v>
      </c>
      <c r="F2899" s="9" t="s">
        <v>2</v>
      </c>
      <c r="G2899" s="11">
        <f>IF(C2899=F2899,1,0)</f>
        <v>1</v>
      </c>
      <c r="H2899" s="11" t="b">
        <f>AND(C2899="incels",F2899="incels")</f>
        <v>0</v>
      </c>
      <c r="I2899" s="11" t="b">
        <f>AND(C2899="incels",F2899="neutre")</f>
        <v>0</v>
      </c>
      <c r="J2899" s="11" t="b">
        <f>AND(C2899="neutre",F2899="neutre")</f>
        <v>1</v>
      </c>
      <c r="K2899" s="12" t="b">
        <f>AND(C2899="neutre",F2899="incels")</f>
        <v>0</v>
      </c>
    </row>
    <row r="2900" spans="1:11" ht="15.75" customHeight="1" x14ac:dyDescent="0.15">
      <c r="A2900" s="39" t="s">
        <v>6281</v>
      </c>
      <c r="B2900" s="40">
        <v>6317</v>
      </c>
      <c r="C2900" s="41" t="s">
        <v>2</v>
      </c>
      <c r="D2900" s="42">
        <v>0</v>
      </c>
      <c r="E2900" s="42">
        <v>1</v>
      </c>
      <c r="F2900" s="9" t="s">
        <v>2</v>
      </c>
      <c r="G2900" s="11">
        <f>IF(C2900=F2900,1,0)</f>
        <v>1</v>
      </c>
      <c r="H2900" s="11" t="b">
        <f>AND(C2900="incels",F2900="incels")</f>
        <v>0</v>
      </c>
      <c r="I2900" s="11" t="b">
        <f>AND(C2900="incels",F2900="neutre")</f>
        <v>0</v>
      </c>
      <c r="J2900" s="11" t="b">
        <f>AND(C2900="neutre",F2900="neutre")</f>
        <v>1</v>
      </c>
      <c r="K2900" s="12" t="b">
        <f>AND(C2900="neutre",F2900="incels")</f>
        <v>0</v>
      </c>
    </row>
    <row r="2901" spans="1:11" ht="15.75" customHeight="1" x14ac:dyDescent="0.15">
      <c r="A2901" s="39" t="s">
        <v>8871</v>
      </c>
      <c r="B2901" s="40">
        <v>8939</v>
      </c>
      <c r="C2901" s="41" t="s">
        <v>2</v>
      </c>
      <c r="D2901" s="42">
        <v>0</v>
      </c>
      <c r="E2901" s="42">
        <v>1</v>
      </c>
      <c r="F2901" s="9" t="s">
        <v>2</v>
      </c>
      <c r="G2901" s="11">
        <f>IF(C2901=F2901,1,0)</f>
        <v>1</v>
      </c>
      <c r="H2901" s="11" t="b">
        <f>AND(C2901="incels",F2901="incels")</f>
        <v>0</v>
      </c>
      <c r="I2901" s="11" t="b">
        <f>AND(C2901="incels",F2901="neutre")</f>
        <v>0</v>
      </c>
      <c r="J2901" s="11" t="b">
        <f>AND(C2901="neutre",F2901="neutre")</f>
        <v>1</v>
      </c>
      <c r="K2901" s="12" t="b">
        <f>AND(C2901="neutre",F2901="incels")</f>
        <v>0</v>
      </c>
    </row>
    <row r="2902" spans="1:11" ht="15.75" customHeight="1" x14ac:dyDescent="0.15">
      <c r="A2902" s="39" t="s">
        <v>8815</v>
      </c>
      <c r="B2902" s="40">
        <v>8883</v>
      </c>
      <c r="C2902" s="41" t="s">
        <v>2</v>
      </c>
      <c r="D2902" s="42">
        <v>0</v>
      </c>
      <c r="E2902" s="42">
        <v>1</v>
      </c>
      <c r="F2902" s="9" t="s">
        <v>2</v>
      </c>
      <c r="G2902" s="11">
        <f>IF(C2902=F2902,1,0)</f>
        <v>1</v>
      </c>
      <c r="H2902" s="11" t="b">
        <f>AND(C2902="incels",F2902="incels")</f>
        <v>0</v>
      </c>
      <c r="I2902" s="11" t="b">
        <f>AND(C2902="incels",F2902="neutre")</f>
        <v>0</v>
      </c>
      <c r="J2902" s="11" t="b">
        <f>AND(C2902="neutre",F2902="neutre")</f>
        <v>1</v>
      </c>
      <c r="K2902" s="12" t="b">
        <f>AND(C2902="neutre",F2902="incels")</f>
        <v>0</v>
      </c>
    </row>
    <row r="2903" spans="1:11" ht="15.75" customHeight="1" x14ac:dyDescent="0.15">
      <c r="A2903" s="39" t="s">
        <v>8957</v>
      </c>
      <c r="B2903" s="40">
        <v>9027</v>
      </c>
      <c r="C2903" s="41" t="s">
        <v>2</v>
      </c>
      <c r="D2903" s="42">
        <v>0</v>
      </c>
      <c r="E2903" s="42">
        <v>1</v>
      </c>
      <c r="F2903" s="9" t="s">
        <v>2</v>
      </c>
      <c r="G2903" s="11">
        <f>IF(C2903=F2903,1,0)</f>
        <v>1</v>
      </c>
      <c r="H2903" s="11" t="b">
        <f>AND(C2903="incels",F2903="incels")</f>
        <v>0</v>
      </c>
      <c r="I2903" s="11" t="b">
        <f>AND(C2903="incels",F2903="neutre")</f>
        <v>0</v>
      </c>
      <c r="J2903" s="11" t="b">
        <f>AND(C2903="neutre",F2903="neutre")</f>
        <v>1</v>
      </c>
      <c r="K2903" s="12" t="b">
        <f>AND(C2903="neutre",F2903="incels")</f>
        <v>0</v>
      </c>
    </row>
    <row r="2904" spans="1:11" ht="15.75" customHeight="1" x14ac:dyDescent="0.15">
      <c r="A2904" s="39" t="s">
        <v>3699</v>
      </c>
      <c r="B2904" s="40">
        <v>3704</v>
      </c>
      <c r="C2904" s="41" t="s">
        <v>2</v>
      </c>
      <c r="D2904" s="42">
        <v>0</v>
      </c>
      <c r="E2904" s="42">
        <v>1</v>
      </c>
      <c r="F2904" s="9" t="s">
        <v>2</v>
      </c>
      <c r="G2904" s="11">
        <f>IF(C2904=F2904,1,0)</f>
        <v>1</v>
      </c>
      <c r="H2904" s="11" t="b">
        <f>AND(C2904="incels",F2904="incels")</f>
        <v>0</v>
      </c>
      <c r="I2904" s="11" t="b">
        <f>AND(C2904="incels",F2904="neutre")</f>
        <v>0</v>
      </c>
      <c r="J2904" s="11" t="b">
        <f>AND(C2904="neutre",F2904="neutre")</f>
        <v>1</v>
      </c>
      <c r="K2904" s="12" t="b">
        <f>AND(C2904="neutre",F2904="incels")</f>
        <v>0</v>
      </c>
    </row>
    <row r="2905" spans="1:11" ht="15.75" customHeight="1" x14ac:dyDescent="0.15">
      <c r="A2905" s="39" t="s">
        <v>1664</v>
      </c>
      <c r="B2905" s="40">
        <v>1666</v>
      </c>
      <c r="C2905" s="41" t="s">
        <v>2</v>
      </c>
      <c r="D2905" s="42">
        <v>0</v>
      </c>
      <c r="E2905" s="42">
        <v>1</v>
      </c>
      <c r="F2905" s="9" t="s">
        <v>2</v>
      </c>
      <c r="G2905" s="11">
        <f>IF(C2905=F2905,1,0)</f>
        <v>1</v>
      </c>
      <c r="H2905" s="11" t="b">
        <f>AND(C2905="incels",F2905="incels")</f>
        <v>0</v>
      </c>
      <c r="I2905" s="11" t="b">
        <f>AND(C2905="incels",F2905="neutre")</f>
        <v>0</v>
      </c>
      <c r="J2905" s="11" t="b">
        <f>AND(C2905="neutre",F2905="neutre")</f>
        <v>1</v>
      </c>
      <c r="K2905" s="12" t="b">
        <f>AND(C2905="neutre",F2905="incels")</f>
        <v>0</v>
      </c>
    </row>
    <row r="2906" spans="1:11" ht="15.75" customHeight="1" x14ac:dyDescent="0.15">
      <c r="A2906" s="39" t="s">
        <v>1971</v>
      </c>
      <c r="B2906" s="40">
        <v>1973</v>
      </c>
      <c r="C2906" s="41" t="s">
        <v>2</v>
      </c>
      <c r="D2906" s="42">
        <v>0</v>
      </c>
      <c r="E2906" s="42">
        <v>1</v>
      </c>
      <c r="F2906" s="9" t="s">
        <v>2</v>
      </c>
      <c r="G2906" s="11">
        <f>IF(C2906=F2906,1,0)</f>
        <v>1</v>
      </c>
      <c r="H2906" s="11" t="b">
        <f>AND(C2906="incels",F2906="incels")</f>
        <v>0</v>
      </c>
      <c r="I2906" s="11" t="b">
        <f>AND(C2906="incels",F2906="neutre")</f>
        <v>0</v>
      </c>
      <c r="J2906" s="11" t="b">
        <f>AND(C2906="neutre",F2906="neutre")</f>
        <v>1</v>
      </c>
      <c r="K2906" s="12" t="b">
        <f>AND(C2906="neutre",F2906="incels")</f>
        <v>0</v>
      </c>
    </row>
    <row r="2907" spans="1:11" ht="15.75" customHeight="1" x14ac:dyDescent="0.15">
      <c r="A2907" s="39" t="s">
        <v>6896</v>
      </c>
      <c r="B2907" s="40">
        <v>6940</v>
      </c>
      <c r="C2907" s="41" t="s">
        <v>2</v>
      </c>
      <c r="D2907" s="42">
        <v>0</v>
      </c>
      <c r="E2907" s="42">
        <v>1</v>
      </c>
      <c r="F2907" s="9" t="s">
        <v>2</v>
      </c>
      <c r="G2907" s="11">
        <f>IF(C2907=F2907,1,0)</f>
        <v>1</v>
      </c>
      <c r="H2907" s="11" t="b">
        <f>AND(C2907="incels",F2907="incels")</f>
        <v>0</v>
      </c>
      <c r="I2907" s="11" t="b">
        <f>AND(C2907="incels",F2907="neutre")</f>
        <v>0</v>
      </c>
      <c r="J2907" s="11" t="b">
        <f>AND(C2907="neutre",F2907="neutre")</f>
        <v>1</v>
      </c>
      <c r="K2907" s="12" t="b">
        <f>AND(C2907="neutre",F2907="incels")</f>
        <v>0</v>
      </c>
    </row>
    <row r="2908" spans="1:11" ht="15.75" customHeight="1" x14ac:dyDescent="0.15">
      <c r="A2908" s="39" t="s">
        <v>4885</v>
      </c>
      <c r="B2908" s="40">
        <v>4901</v>
      </c>
      <c r="C2908" s="41" t="s">
        <v>2</v>
      </c>
      <c r="D2908" s="42">
        <v>0</v>
      </c>
      <c r="E2908" s="42">
        <v>1</v>
      </c>
      <c r="F2908" s="9" t="s">
        <v>2</v>
      </c>
      <c r="G2908" s="11">
        <f>IF(C2908=F2908,1,0)</f>
        <v>1</v>
      </c>
      <c r="H2908" s="11" t="b">
        <f>AND(C2908="incels",F2908="incels")</f>
        <v>0</v>
      </c>
      <c r="I2908" s="11" t="b">
        <f>AND(C2908="incels",F2908="neutre")</f>
        <v>0</v>
      </c>
      <c r="J2908" s="11" t="b">
        <f>AND(C2908="neutre",F2908="neutre")</f>
        <v>1</v>
      </c>
      <c r="K2908" s="12" t="b">
        <f>AND(C2908="neutre",F2908="incels")</f>
        <v>0</v>
      </c>
    </row>
    <row r="2909" spans="1:11" ht="15.75" customHeight="1" x14ac:dyDescent="0.15">
      <c r="A2909" s="39" t="s">
        <v>747</v>
      </c>
      <c r="B2909" s="40">
        <v>746</v>
      </c>
      <c r="C2909" s="41" t="s">
        <v>2</v>
      </c>
      <c r="D2909" s="42">
        <v>0</v>
      </c>
      <c r="E2909" s="42">
        <v>1</v>
      </c>
      <c r="F2909" s="9" t="s">
        <v>2</v>
      </c>
      <c r="G2909" s="11">
        <f>IF(C2909=F2909,1,0)</f>
        <v>1</v>
      </c>
      <c r="H2909" s="11" t="b">
        <f>AND(C2909="incels",F2909="incels")</f>
        <v>0</v>
      </c>
      <c r="I2909" s="11" t="b">
        <f>AND(C2909="incels",F2909="neutre")</f>
        <v>0</v>
      </c>
      <c r="J2909" s="11" t="b">
        <f>AND(C2909="neutre",F2909="neutre")</f>
        <v>1</v>
      </c>
      <c r="K2909" s="12" t="b">
        <f>AND(C2909="neutre",F2909="incels")</f>
        <v>0</v>
      </c>
    </row>
    <row r="2910" spans="1:11" ht="15.75" customHeight="1" x14ac:dyDescent="0.15">
      <c r="A2910" s="39" t="s">
        <v>1402</v>
      </c>
      <c r="B2910" s="40">
        <v>1403</v>
      </c>
      <c r="C2910" s="41" t="s">
        <v>2</v>
      </c>
      <c r="D2910" s="42">
        <v>0</v>
      </c>
      <c r="E2910" s="42">
        <v>1</v>
      </c>
      <c r="F2910" s="9" t="s">
        <v>2</v>
      </c>
      <c r="G2910" s="11">
        <f>IF(C2910=F2910,1,0)</f>
        <v>1</v>
      </c>
      <c r="H2910" s="11" t="b">
        <f>AND(C2910="incels",F2910="incels")</f>
        <v>0</v>
      </c>
      <c r="I2910" s="11" t="b">
        <f>AND(C2910="incels",F2910="neutre")</f>
        <v>0</v>
      </c>
      <c r="J2910" s="11" t="b">
        <f>AND(C2910="neutre",F2910="neutre")</f>
        <v>1</v>
      </c>
      <c r="K2910" s="12" t="b">
        <f>AND(C2910="neutre",F2910="incels")</f>
        <v>0</v>
      </c>
    </row>
    <row r="2911" spans="1:11" ht="15.75" customHeight="1" x14ac:dyDescent="0.15">
      <c r="A2911" s="39" t="s">
        <v>7712</v>
      </c>
      <c r="B2911" s="40">
        <v>7768</v>
      </c>
      <c r="C2911" s="41" t="s">
        <v>2</v>
      </c>
      <c r="D2911" s="42">
        <v>0</v>
      </c>
      <c r="E2911" s="42">
        <v>1</v>
      </c>
      <c r="F2911" s="9" t="s">
        <v>2</v>
      </c>
      <c r="G2911" s="11">
        <f>IF(C2911=F2911,1,0)</f>
        <v>1</v>
      </c>
      <c r="H2911" s="11" t="b">
        <f>AND(C2911="incels",F2911="incels")</f>
        <v>0</v>
      </c>
      <c r="I2911" s="11" t="b">
        <f>AND(C2911="incels",F2911="neutre")</f>
        <v>0</v>
      </c>
      <c r="J2911" s="11" t="b">
        <f>AND(C2911="neutre",F2911="neutre")</f>
        <v>1</v>
      </c>
      <c r="K2911" s="12" t="b">
        <f>AND(C2911="neutre",F2911="incels")</f>
        <v>0</v>
      </c>
    </row>
    <row r="2912" spans="1:11" ht="15.75" customHeight="1" x14ac:dyDescent="0.15">
      <c r="A2912" s="39" t="s">
        <v>9355</v>
      </c>
      <c r="B2912" s="40">
        <v>9428</v>
      </c>
      <c r="C2912" s="41" t="s">
        <v>2</v>
      </c>
      <c r="D2912" s="42">
        <v>0</v>
      </c>
      <c r="E2912" s="42">
        <v>1</v>
      </c>
      <c r="F2912" s="9" t="s">
        <v>2</v>
      </c>
      <c r="G2912" s="11">
        <f>IF(C2912=F2912,1,0)</f>
        <v>1</v>
      </c>
      <c r="H2912" s="11" t="b">
        <f>AND(C2912="incels",F2912="incels")</f>
        <v>0</v>
      </c>
      <c r="I2912" s="11" t="b">
        <f>AND(C2912="incels",F2912="neutre")</f>
        <v>0</v>
      </c>
      <c r="J2912" s="11" t="b">
        <f>AND(C2912="neutre",F2912="neutre")</f>
        <v>1</v>
      </c>
      <c r="K2912" s="12" t="b">
        <f>AND(C2912="neutre",F2912="incels")</f>
        <v>0</v>
      </c>
    </row>
    <row r="2913" spans="1:11" ht="15.75" customHeight="1" x14ac:dyDescent="0.15">
      <c r="A2913" s="39" t="s">
        <v>7336</v>
      </c>
      <c r="B2913" s="40">
        <v>7388</v>
      </c>
      <c r="C2913" s="41" t="s">
        <v>2</v>
      </c>
      <c r="D2913" s="42">
        <v>0</v>
      </c>
      <c r="E2913" s="42">
        <v>1</v>
      </c>
      <c r="F2913" s="9" t="s">
        <v>2</v>
      </c>
      <c r="G2913" s="11">
        <f>IF(C2913=F2913,1,0)</f>
        <v>1</v>
      </c>
      <c r="H2913" s="11" t="b">
        <f>AND(C2913="incels",F2913="incels")</f>
        <v>0</v>
      </c>
      <c r="I2913" s="11" t="b">
        <f>AND(C2913="incels",F2913="neutre")</f>
        <v>0</v>
      </c>
      <c r="J2913" s="11" t="b">
        <f>AND(C2913="neutre",F2913="neutre")</f>
        <v>1</v>
      </c>
      <c r="K2913" s="12" t="b">
        <f>AND(C2913="neutre",F2913="incels")</f>
        <v>0</v>
      </c>
    </row>
    <row r="2914" spans="1:11" ht="15.75" customHeight="1" x14ac:dyDescent="0.15">
      <c r="A2914" s="39" t="s">
        <v>5961</v>
      </c>
      <c r="B2914" s="40">
        <v>5995</v>
      </c>
      <c r="C2914" s="41" t="s">
        <v>2</v>
      </c>
      <c r="D2914" s="42">
        <v>0</v>
      </c>
      <c r="E2914" s="42">
        <v>1</v>
      </c>
      <c r="F2914" s="9" t="s">
        <v>2</v>
      </c>
      <c r="G2914" s="11">
        <f>IF(C2914=F2914,1,0)</f>
        <v>1</v>
      </c>
      <c r="H2914" s="11" t="b">
        <f>AND(C2914="incels",F2914="incels")</f>
        <v>0</v>
      </c>
      <c r="I2914" s="11" t="b">
        <f>AND(C2914="incels",F2914="neutre")</f>
        <v>0</v>
      </c>
      <c r="J2914" s="11" t="b">
        <f>AND(C2914="neutre",F2914="neutre")</f>
        <v>1</v>
      </c>
      <c r="K2914" s="12" t="b">
        <f>AND(C2914="neutre",F2914="incels")</f>
        <v>0</v>
      </c>
    </row>
    <row r="2915" spans="1:11" ht="15.75" customHeight="1" x14ac:dyDescent="0.15">
      <c r="A2915" s="39" t="s">
        <v>3627</v>
      </c>
      <c r="B2915" s="40">
        <v>3632</v>
      </c>
      <c r="C2915" s="41" t="s">
        <v>2</v>
      </c>
      <c r="D2915" s="42">
        <v>0</v>
      </c>
      <c r="E2915" s="42">
        <v>1</v>
      </c>
      <c r="F2915" s="9" t="s">
        <v>2</v>
      </c>
      <c r="G2915" s="11">
        <f>IF(C2915=F2915,1,0)</f>
        <v>1</v>
      </c>
      <c r="H2915" s="11" t="b">
        <f>AND(C2915="incels",F2915="incels")</f>
        <v>0</v>
      </c>
      <c r="I2915" s="11" t="b">
        <f>AND(C2915="incels",F2915="neutre")</f>
        <v>0</v>
      </c>
      <c r="J2915" s="11" t="b">
        <f>AND(C2915="neutre",F2915="neutre")</f>
        <v>1</v>
      </c>
      <c r="K2915" s="12" t="b">
        <f>AND(C2915="neutre",F2915="incels")</f>
        <v>0</v>
      </c>
    </row>
    <row r="2916" spans="1:11" ht="15.75" customHeight="1" x14ac:dyDescent="0.15">
      <c r="A2916" s="39" t="s">
        <v>5160</v>
      </c>
      <c r="B2916" s="40">
        <v>5182</v>
      </c>
      <c r="C2916" s="41" t="s">
        <v>2</v>
      </c>
      <c r="D2916" s="42">
        <v>0</v>
      </c>
      <c r="E2916" s="42">
        <v>1</v>
      </c>
      <c r="F2916" s="9" t="s">
        <v>2</v>
      </c>
      <c r="G2916" s="11">
        <f>IF(C2916=F2916,1,0)</f>
        <v>1</v>
      </c>
      <c r="H2916" s="11" t="b">
        <f>AND(C2916="incels",F2916="incels")</f>
        <v>0</v>
      </c>
      <c r="I2916" s="11" t="b">
        <f>AND(C2916="incels",F2916="neutre")</f>
        <v>0</v>
      </c>
      <c r="J2916" s="11" t="b">
        <f>AND(C2916="neutre",F2916="neutre")</f>
        <v>1</v>
      </c>
      <c r="K2916" s="12" t="b">
        <f>AND(C2916="neutre",F2916="incels")</f>
        <v>0</v>
      </c>
    </row>
    <row r="2917" spans="1:11" ht="15.75" customHeight="1" x14ac:dyDescent="0.15">
      <c r="A2917" s="39" t="s">
        <v>1369</v>
      </c>
      <c r="B2917" s="40">
        <v>1370</v>
      </c>
      <c r="C2917" s="41" t="s">
        <v>2</v>
      </c>
      <c r="D2917" s="42">
        <v>0</v>
      </c>
      <c r="E2917" s="42">
        <v>1</v>
      </c>
      <c r="F2917" s="9" t="s">
        <v>2</v>
      </c>
      <c r="G2917" s="11">
        <f>IF(C2917=F2917,1,0)</f>
        <v>1</v>
      </c>
      <c r="H2917" s="11" t="b">
        <f>AND(C2917="incels",F2917="incels")</f>
        <v>0</v>
      </c>
      <c r="I2917" s="11" t="b">
        <f>AND(C2917="incels",F2917="neutre")</f>
        <v>0</v>
      </c>
      <c r="J2917" s="11" t="b">
        <f>AND(C2917="neutre",F2917="neutre")</f>
        <v>1</v>
      </c>
      <c r="K2917" s="12" t="b">
        <f>AND(C2917="neutre",F2917="incels")</f>
        <v>0</v>
      </c>
    </row>
    <row r="2918" spans="1:11" ht="15.75" customHeight="1" x14ac:dyDescent="0.15">
      <c r="A2918" s="39" t="s">
        <v>5283</v>
      </c>
      <c r="B2918" s="40">
        <v>5307</v>
      </c>
      <c r="C2918" s="41" t="s">
        <v>2</v>
      </c>
      <c r="D2918" s="42">
        <v>0</v>
      </c>
      <c r="E2918" s="42">
        <v>1</v>
      </c>
      <c r="F2918" s="9" t="s">
        <v>2</v>
      </c>
      <c r="G2918" s="11">
        <f>IF(C2918=F2918,1,0)</f>
        <v>1</v>
      </c>
      <c r="H2918" s="11" t="b">
        <f>AND(C2918="incels",F2918="incels")</f>
        <v>0</v>
      </c>
      <c r="I2918" s="11" t="b">
        <f>AND(C2918="incels",F2918="neutre")</f>
        <v>0</v>
      </c>
      <c r="J2918" s="11" t="b">
        <f>AND(C2918="neutre",F2918="neutre")</f>
        <v>1</v>
      </c>
      <c r="K2918" s="12" t="b">
        <f>AND(C2918="neutre",F2918="incels")</f>
        <v>0</v>
      </c>
    </row>
    <row r="2919" spans="1:11" ht="15.75" customHeight="1" x14ac:dyDescent="0.15">
      <c r="A2919" s="39" t="s">
        <v>2936</v>
      </c>
      <c r="B2919" s="40">
        <v>2939</v>
      </c>
      <c r="C2919" s="41" t="s">
        <v>2</v>
      </c>
      <c r="D2919" s="42">
        <v>0</v>
      </c>
      <c r="E2919" s="42">
        <v>1</v>
      </c>
      <c r="F2919" s="9" t="s">
        <v>2</v>
      </c>
      <c r="G2919" s="11">
        <f>IF(C2919=F2919,1,0)</f>
        <v>1</v>
      </c>
      <c r="H2919" s="11" t="b">
        <f>AND(C2919="incels",F2919="incels")</f>
        <v>0</v>
      </c>
      <c r="I2919" s="11" t="b">
        <f>AND(C2919="incels",F2919="neutre")</f>
        <v>0</v>
      </c>
      <c r="J2919" s="11" t="b">
        <f>AND(C2919="neutre",F2919="neutre")</f>
        <v>1</v>
      </c>
      <c r="K2919" s="12" t="b">
        <f>AND(C2919="neutre",F2919="incels")</f>
        <v>0</v>
      </c>
    </row>
    <row r="2920" spans="1:11" ht="15.75" customHeight="1" x14ac:dyDescent="0.15">
      <c r="A2920" s="39" t="s">
        <v>9556</v>
      </c>
      <c r="B2920" s="40">
        <v>9633</v>
      </c>
      <c r="C2920" s="41" t="s">
        <v>2</v>
      </c>
      <c r="D2920" s="42">
        <v>0</v>
      </c>
      <c r="E2920" s="42">
        <v>1</v>
      </c>
      <c r="F2920" s="9" t="s">
        <v>2</v>
      </c>
      <c r="G2920" s="11">
        <f>IF(C2920=F2920,1,0)</f>
        <v>1</v>
      </c>
      <c r="H2920" s="11" t="b">
        <f>AND(C2920="incels",F2920="incels")</f>
        <v>0</v>
      </c>
      <c r="I2920" s="11" t="b">
        <f>AND(C2920="incels",F2920="neutre")</f>
        <v>0</v>
      </c>
      <c r="J2920" s="11" t="b">
        <f>AND(C2920="neutre",F2920="neutre")</f>
        <v>1</v>
      </c>
      <c r="K2920" s="12" t="b">
        <f>AND(C2920="neutre",F2920="incels")</f>
        <v>0</v>
      </c>
    </row>
    <row r="2921" spans="1:11" ht="15.75" customHeight="1" x14ac:dyDescent="0.15">
      <c r="A2921" s="39" t="s">
        <v>8855</v>
      </c>
      <c r="B2921" s="40">
        <v>8923</v>
      </c>
      <c r="C2921" s="41" t="s">
        <v>2</v>
      </c>
      <c r="D2921" s="42">
        <v>0</v>
      </c>
      <c r="E2921" s="42">
        <v>1</v>
      </c>
      <c r="F2921" s="9" t="s">
        <v>2</v>
      </c>
      <c r="G2921" s="11">
        <f>IF(C2921=F2921,1,0)</f>
        <v>1</v>
      </c>
      <c r="H2921" s="11" t="b">
        <f>AND(C2921="incels",F2921="incels")</f>
        <v>0</v>
      </c>
      <c r="I2921" s="11" t="b">
        <f>AND(C2921="incels",F2921="neutre")</f>
        <v>0</v>
      </c>
      <c r="J2921" s="11" t="b">
        <f>AND(C2921="neutre",F2921="neutre")</f>
        <v>1</v>
      </c>
      <c r="K2921" s="12" t="b">
        <f>AND(C2921="neutre",F2921="incels")</f>
        <v>0</v>
      </c>
    </row>
    <row r="2922" spans="1:11" ht="15.75" customHeight="1" x14ac:dyDescent="0.15">
      <c r="A2922" s="39" t="s">
        <v>1835</v>
      </c>
      <c r="B2922" s="40">
        <v>1837</v>
      </c>
      <c r="C2922" s="41" t="s">
        <v>1</v>
      </c>
      <c r="D2922" s="42">
        <v>0</v>
      </c>
      <c r="E2922" s="42">
        <v>0</v>
      </c>
      <c r="F2922" s="9" t="s">
        <v>2</v>
      </c>
      <c r="G2922" s="11">
        <f>IF(C2922=F2922,1,0)</f>
        <v>0</v>
      </c>
      <c r="H2922" s="11" t="b">
        <f>AND(C2922="incels",F2922="incels")</f>
        <v>0</v>
      </c>
      <c r="I2922" s="11" t="b">
        <f>AND(C2922="incels",F2922="neutre")</f>
        <v>1</v>
      </c>
      <c r="J2922" s="11" t="b">
        <f>AND(C2922="neutre",F2922="neutre")</f>
        <v>0</v>
      </c>
      <c r="K2922" s="12" t="b">
        <f>AND(C2922="neutre",F2922="incels")</f>
        <v>0</v>
      </c>
    </row>
    <row r="2923" spans="1:11" ht="15.75" customHeight="1" x14ac:dyDescent="0.15">
      <c r="A2923" s="39" t="s">
        <v>8739</v>
      </c>
      <c r="B2923" s="40">
        <v>8805</v>
      </c>
      <c r="C2923" s="41" t="s">
        <v>2</v>
      </c>
      <c r="D2923" s="42">
        <v>0</v>
      </c>
      <c r="E2923" s="42">
        <v>1</v>
      </c>
      <c r="F2923" s="9" t="s">
        <v>2</v>
      </c>
      <c r="G2923" s="11">
        <f>IF(C2923=F2923,1,0)</f>
        <v>1</v>
      </c>
      <c r="H2923" s="11" t="b">
        <f>AND(C2923="incels",F2923="incels")</f>
        <v>0</v>
      </c>
      <c r="I2923" s="11" t="b">
        <f>AND(C2923="incels",F2923="neutre")</f>
        <v>0</v>
      </c>
      <c r="J2923" s="11" t="b">
        <f>AND(C2923="neutre",F2923="neutre")</f>
        <v>1</v>
      </c>
      <c r="K2923" s="12" t="b">
        <f>AND(C2923="neutre",F2923="incels")</f>
        <v>0</v>
      </c>
    </row>
    <row r="2924" spans="1:11" ht="15.75" customHeight="1" x14ac:dyDescent="0.15">
      <c r="A2924" s="39" t="s">
        <v>7705</v>
      </c>
      <c r="B2924" s="40">
        <v>7761</v>
      </c>
      <c r="C2924" s="41" t="s">
        <v>2</v>
      </c>
      <c r="D2924" s="42">
        <v>0</v>
      </c>
      <c r="E2924" s="42">
        <v>1</v>
      </c>
      <c r="F2924" s="9" t="s">
        <v>2</v>
      </c>
      <c r="G2924" s="11">
        <f>IF(C2924=F2924,1,0)</f>
        <v>1</v>
      </c>
      <c r="H2924" s="11" t="b">
        <f>AND(C2924="incels",F2924="incels")</f>
        <v>0</v>
      </c>
      <c r="I2924" s="11" t="b">
        <f>AND(C2924="incels",F2924="neutre")</f>
        <v>0</v>
      </c>
      <c r="J2924" s="11" t="b">
        <f>AND(C2924="neutre",F2924="neutre")</f>
        <v>1</v>
      </c>
      <c r="K2924" s="12" t="b">
        <f>AND(C2924="neutre",F2924="incels")</f>
        <v>0</v>
      </c>
    </row>
    <row r="2925" spans="1:11" ht="15.75" customHeight="1" x14ac:dyDescent="0.15">
      <c r="A2925" s="39" t="s">
        <v>1374</v>
      </c>
      <c r="B2925" s="40">
        <v>1375</v>
      </c>
      <c r="C2925" s="41" t="s">
        <v>2</v>
      </c>
      <c r="D2925" s="42">
        <v>0</v>
      </c>
      <c r="E2925" s="42">
        <v>1</v>
      </c>
      <c r="F2925" s="9" t="s">
        <v>2</v>
      </c>
      <c r="G2925" s="11">
        <f>IF(C2925=F2925,1,0)</f>
        <v>1</v>
      </c>
      <c r="H2925" s="11" t="b">
        <f>AND(C2925="incels",F2925="incels")</f>
        <v>0</v>
      </c>
      <c r="I2925" s="11" t="b">
        <f>AND(C2925="incels",F2925="neutre")</f>
        <v>0</v>
      </c>
      <c r="J2925" s="11" t="b">
        <f>AND(C2925="neutre",F2925="neutre")</f>
        <v>1</v>
      </c>
      <c r="K2925" s="12" t="b">
        <f>AND(C2925="neutre",F2925="incels")</f>
        <v>0</v>
      </c>
    </row>
    <row r="2926" spans="1:11" ht="15.75" customHeight="1" x14ac:dyDescent="0.15">
      <c r="A2926" s="39" t="s">
        <v>2287</v>
      </c>
      <c r="B2926" s="40">
        <v>2289</v>
      </c>
      <c r="C2926" s="41" t="s">
        <v>2</v>
      </c>
      <c r="D2926" s="42">
        <v>0</v>
      </c>
      <c r="E2926" s="42">
        <v>1</v>
      </c>
      <c r="F2926" s="9" t="s">
        <v>2</v>
      </c>
      <c r="G2926" s="11">
        <f>IF(C2926=F2926,1,0)</f>
        <v>1</v>
      </c>
      <c r="H2926" s="11" t="b">
        <f>AND(C2926="incels",F2926="incels")</f>
        <v>0</v>
      </c>
      <c r="I2926" s="11" t="b">
        <f>AND(C2926="incels",F2926="neutre")</f>
        <v>0</v>
      </c>
      <c r="J2926" s="11" t="b">
        <f>AND(C2926="neutre",F2926="neutre")</f>
        <v>1</v>
      </c>
      <c r="K2926" s="12" t="b">
        <f>AND(C2926="neutre",F2926="incels")</f>
        <v>0</v>
      </c>
    </row>
    <row r="2927" spans="1:11" ht="15.75" customHeight="1" x14ac:dyDescent="0.15">
      <c r="A2927" s="39" t="s">
        <v>513</v>
      </c>
      <c r="B2927" s="40">
        <v>511</v>
      </c>
      <c r="C2927" s="41" t="s">
        <v>2</v>
      </c>
      <c r="D2927" s="42">
        <v>0</v>
      </c>
      <c r="E2927" s="42">
        <v>1</v>
      </c>
      <c r="F2927" s="9" t="s">
        <v>2</v>
      </c>
      <c r="G2927" s="11">
        <f>IF(C2927=F2927,1,0)</f>
        <v>1</v>
      </c>
      <c r="H2927" s="11" t="b">
        <f>AND(C2927="incels",F2927="incels")</f>
        <v>0</v>
      </c>
      <c r="I2927" s="11" t="b">
        <f>AND(C2927="incels",F2927="neutre")</f>
        <v>0</v>
      </c>
      <c r="J2927" s="11" t="b">
        <f>AND(C2927="neutre",F2927="neutre")</f>
        <v>1</v>
      </c>
      <c r="K2927" s="12" t="b">
        <f>AND(C2927="neutre",F2927="incels")</f>
        <v>0</v>
      </c>
    </row>
    <row r="2928" spans="1:11" ht="15.75" customHeight="1" x14ac:dyDescent="0.15">
      <c r="A2928" s="39" t="s">
        <v>1556</v>
      </c>
      <c r="B2928" s="40">
        <v>1558</v>
      </c>
      <c r="C2928" s="41" t="s">
        <v>1</v>
      </c>
      <c r="D2928" s="42">
        <v>0</v>
      </c>
      <c r="E2928" s="42">
        <v>0</v>
      </c>
      <c r="F2928" s="9" t="s">
        <v>2</v>
      </c>
      <c r="G2928" s="11">
        <f>IF(C2928=F2928,1,0)</f>
        <v>0</v>
      </c>
      <c r="H2928" s="11" t="b">
        <f>AND(C2928="incels",F2928="incels")</f>
        <v>0</v>
      </c>
      <c r="I2928" s="11" t="b">
        <f>AND(C2928="incels",F2928="neutre")</f>
        <v>1</v>
      </c>
      <c r="J2928" s="11" t="b">
        <f>AND(C2928="neutre",F2928="neutre")</f>
        <v>0</v>
      </c>
      <c r="K2928" s="12" t="b">
        <f>AND(C2928="neutre",F2928="incels")</f>
        <v>0</v>
      </c>
    </row>
    <row r="2929" spans="1:11" ht="15.75" customHeight="1" x14ac:dyDescent="0.15">
      <c r="A2929" s="39" t="s">
        <v>9</v>
      </c>
      <c r="B2929" s="40">
        <v>6</v>
      </c>
      <c r="C2929" s="41" t="s">
        <v>2</v>
      </c>
      <c r="D2929" s="42">
        <v>0</v>
      </c>
      <c r="E2929" s="42">
        <v>1</v>
      </c>
      <c r="F2929" s="9" t="s">
        <v>2</v>
      </c>
      <c r="G2929" s="11">
        <f>IF(C2929=F2929,1,0)</f>
        <v>1</v>
      </c>
      <c r="H2929" s="11" t="b">
        <f>AND(C2929="incels",F2929="incels")</f>
        <v>0</v>
      </c>
      <c r="I2929" s="11" t="b">
        <f>AND(C2929="incels",F2929="neutre")</f>
        <v>0</v>
      </c>
      <c r="J2929" s="11" t="b">
        <f>AND(C2929="neutre",F2929="neutre")</f>
        <v>1</v>
      </c>
      <c r="K2929" s="12" t="b">
        <f>AND(C2929="neutre",F2929="incels")</f>
        <v>0</v>
      </c>
    </row>
    <row r="2930" spans="1:11" ht="15.75" customHeight="1" x14ac:dyDescent="0.15">
      <c r="A2930" s="39" t="s">
        <v>354</v>
      </c>
      <c r="B2930" s="40">
        <v>352</v>
      </c>
      <c r="C2930" s="41" t="s">
        <v>1</v>
      </c>
      <c r="D2930" s="42">
        <v>0</v>
      </c>
      <c r="E2930" s="42">
        <v>0</v>
      </c>
      <c r="F2930" s="9" t="s">
        <v>2</v>
      </c>
      <c r="G2930" s="11">
        <f>IF(C2930=F2930,1,0)</f>
        <v>0</v>
      </c>
      <c r="H2930" s="11" t="b">
        <f>AND(C2930="incels",F2930="incels")</f>
        <v>0</v>
      </c>
      <c r="I2930" s="11" t="b">
        <f>AND(C2930="incels",F2930="neutre")</f>
        <v>1</v>
      </c>
      <c r="J2930" s="11" t="b">
        <f>AND(C2930="neutre",F2930="neutre")</f>
        <v>0</v>
      </c>
      <c r="K2930" s="12" t="b">
        <f>AND(C2930="neutre",F2930="incels")</f>
        <v>0</v>
      </c>
    </row>
    <row r="2931" spans="1:11" ht="15.75" customHeight="1" x14ac:dyDescent="0.15">
      <c r="A2931" s="39" t="s">
        <v>8352</v>
      </c>
      <c r="B2931" s="40">
        <v>8415</v>
      </c>
      <c r="C2931" s="41" t="s">
        <v>2</v>
      </c>
      <c r="D2931" s="42">
        <v>0</v>
      </c>
      <c r="E2931" s="42">
        <v>1</v>
      </c>
      <c r="F2931" s="9" t="s">
        <v>2</v>
      </c>
      <c r="G2931" s="11">
        <f>IF(C2931=F2931,1,0)</f>
        <v>1</v>
      </c>
      <c r="H2931" s="11" t="b">
        <f>AND(C2931="incels",F2931="incels")</f>
        <v>0</v>
      </c>
      <c r="I2931" s="11" t="b">
        <f>AND(C2931="incels",F2931="neutre")</f>
        <v>0</v>
      </c>
      <c r="J2931" s="11" t="b">
        <f>AND(C2931="neutre",F2931="neutre")</f>
        <v>1</v>
      </c>
      <c r="K2931" s="12" t="b">
        <f>AND(C2931="neutre",F2931="incels")</f>
        <v>0</v>
      </c>
    </row>
    <row r="2932" spans="1:11" ht="15.75" customHeight="1" x14ac:dyDescent="0.15">
      <c r="A2932" s="39" t="s">
        <v>1135</v>
      </c>
      <c r="B2932" s="40">
        <v>1136</v>
      </c>
      <c r="C2932" s="41" t="s">
        <v>1</v>
      </c>
      <c r="D2932" s="42">
        <v>0</v>
      </c>
      <c r="E2932" s="42">
        <v>0</v>
      </c>
      <c r="F2932" s="9" t="s">
        <v>2</v>
      </c>
      <c r="G2932" s="11">
        <f>IF(C2932=F2932,1,0)</f>
        <v>0</v>
      </c>
      <c r="H2932" s="11" t="b">
        <f>AND(C2932="incels",F2932="incels")</f>
        <v>0</v>
      </c>
      <c r="I2932" s="11" t="b">
        <f>AND(C2932="incels",F2932="neutre")</f>
        <v>1</v>
      </c>
      <c r="J2932" s="11" t="b">
        <f>AND(C2932="neutre",F2932="neutre")</f>
        <v>0</v>
      </c>
      <c r="K2932" s="12" t="b">
        <f>AND(C2932="neutre",F2932="incels")</f>
        <v>0</v>
      </c>
    </row>
    <row r="2933" spans="1:11" ht="15.75" customHeight="1" x14ac:dyDescent="0.15">
      <c r="A2933" s="39" t="s">
        <v>6464</v>
      </c>
      <c r="B2933" s="40">
        <v>6504</v>
      </c>
      <c r="C2933" s="41" t="s">
        <v>2</v>
      </c>
      <c r="D2933" s="42">
        <v>0</v>
      </c>
      <c r="E2933" s="42">
        <v>1</v>
      </c>
      <c r="F2933" s="9" t="s">
        <v>2</v>
      </c>
      <c r="G2933" s="11">
        <f>IF(C2933=F2933,1,0)</f>
        <v>1</v>
      </c>
      <c r="H2933" s="11" t="b">
        <f>AND(C2933="incels",F2933="incels")</f>
        <v>0</v>
      </c>
      <c r="I2933" s="11" t="b">
        <f>AND(C2933="incels",F2933="neutre")</f>
        <v>0</v>
      </c>
      <c r="J2933" s="11" t="b">
        <f>AND(C2933="neutre",F2933="neutre")</f>
        <v>1</v>
      </c>
      <c r="K2933" s="12" t="b">
        <f>AND(C2933="neutre",F2933="incels")</f>
        <v>0</v>
      </c>
    </row>
    <row r="2934" spans="1:11" ht="15.75" customHeight="1" x14ac:dyDescent="0.15">
      <c r="A2934" s="39" t="s">
        <v>3994</v>
      </c>
      <c r="B2934" s="40">
        <v>4001</v>
      </c>
      <c r="C2934" s="41" t="s">
        <v>2</v>
      </c>
      <c r="D2934" s="42">
        <v>0</v>
      </c>
      <c r="E2934" s="42">
        <v>1</v>
      </c>
      <c r="F2934" s="9" t="s">
        <v>2</v>
      </c>
      <c r="G2934" s="11">
        <f>IF(C2934=F2934,1,0)</f>
        <v>1</v>
      </c>
      <c r="H2934" s="11" t="b">
        <f>AND(C2934="incels",F2934="incels")</f>
        <v>0</v>
      </c>
      <c r="I2934" s="11" t="b">
        <f>AND(C2934="incels",F2934="neutre")</f>
        <v>0</v>
      </c>
      <c r="J2934" s="11" t="b">
        <f>AND(C2934="neutre",F2934="neutre")</f>
        <v>1</v>
      </c>
      <c r="K2934" s="12" t="b">
        <f>AND(C2934="neutre",F2934="incels")</f>
        <v>0</v>
      </c>
    </row>
    <row r="2935" spans="1:11" ht="15.75" customHeight="1" x14ac:dyDescent="0.15">
      <c r="A2935" s="39" t="s">
        <v>1617</v>
      </c>
      <c r="B2935" s="40">
        <v>1619</v>
      </c>
      <c r="C2935" s="41" t="s">
        <v>2</v>
      </c>
      <c r="D2935" s="42">
        <v>0</v>
      </c>
      <c r="E2935" s="42">
        <v>1</v>
      </c>
      <c r="F2935" s="9" t="s">
        <v>2</v>
      </c>
      <c r="G2935" s="11">
        <f>IF(C2935=F2935,1,0)</f>
        <v>1</v>
      </c>
      <c r="H2935" s="11" t="b">
        <f>AND(C2935="incels",F2935="incels")</f>
        <v>0</v>
      </c>
      <c r="I2935" s="11" t="b">
        <f>AND(C2935="incels",F2935="neutre")</f>
        <v>0</v>
      </c>
      <c r="J2935" s="11" t="b">
        <f>AND(C2935="neutre",F2935="neutre")</f>
        <v>1</v>
      </c>
      <c r="K2935" s="12" t="b">
        <f>AND(C2935="neutre",F2935="incels")</f>
        <v>0</v>
      </c>
    </row>
    <row r="2936" spans="1:11" ht="15.75" customHeight="1" x14ac:dyDescent="0.15">
      <c r="A2936" s="39" t="s">
        <v>6886</v>
      </c>
      <c r="B2936" s="40">
        <v>6930</v>
      </c>
      <c r="C2936" s="41" t="s">
        <v>2</v>
      </c>
      <c r="D2936" s="42">
        <v>0</v>
      </c>
      <c r="E2936" s="42">
        <v>1</v>
      </c>
      <c r="F2936" s="9" t="s">
        <v>2</v>
      </c>
      <c r="G2936" s="11">
        <f>IF(C2936=F2936,1,0)</f>
        <v>1</v>
      </c>
      <c r="H2936" s="11" t="b">
        <f>AND(C2936="incels",F2936="incels")</f>
        <v>0</v>
      </c>
      <c r="I2936" s="11" t="b">
        <f>AND(C2936="incels",F2936="neutre")</f>
        <v>0</v>
      </c>
      <c r="J2936" s="11" t="b">
        <f>AND(C2936="neutre",F2936="neutre")</f>
        <v>1</v>
      </c>
      <c r="K2936" s="12" t="b">
        <f>AND(C2936="neutre",F2936="incels")</f>
        <v>0</v>
      </c>
    </row>
    <row r="2937" spans="1:11" ht="15.75" customHeight="1" x14ac:dyDescent="0.15">
      <c r="A2937" s="39" t="s">
        <v>6908</v>
      </c>
      <c r="B2937" s="40">
        <v>6952</v>
      </c>
      <c r="C2937" s="41" t="s">
        <v>2</v>
      </c>
      <c r="D2937" s="42">
        <v>0</v>
      </c>
      <c r="E2937" s="42">
        <v>1</v>
      </c>
      <c r="F2937" s="9" t="s">
        <v>2</v>
      </c>
      <c r="G2937" s="11">
        <f>IF(C2937=F2937,1,0)</f>
        <v>1</v>
      </c>
      <c r="H2937" s="11" t="b">
        <f>AND(C2937="incels",F2937="incels")</f>
        <v>0</v>
      </c>
      <c r="I2937" s="11" t="b">
        <f>AND(C2937="incels",F2937="neutre")</f>
        <v>0</v>
      </c>
      <c r="J2937" s="11" t="b">
        <f>AND(C2937="neutre",F2937="neutre")</f>
        <v>1</v>
      </c>
      <c r="K2937" s="12" t="b">
        <f>AND(C2937="neutre",F2937="incels")</f>
        <v>0</v>
      </c>
    </row>
    <row r="2938" spans="1:11" ht="15.75" customHeight="1" x14ac:dyDescent="0.15">
      <c r="A2938" s="39" t="s">
        <v>2222</v>
      </c>
      <c r="B2938" s="40">
        <v>2224</v>
      </c>
      <c r="C2938" s="41" t="s">
        <v>2</v>
      </c>
      <c r="D2938" s="42">
        <v>0</v>
      </c>
      <c r="E2938" s="42">
        <v>1</v>
      </c>
      <c r="F2938" s="9" t="s">
        <v>2</v>
      </c>
      <c r="G2938" s="11">
        <f>IF(C2938=F2938,1,0)</f>
        <v>1</v>
      </c>
      <c r="H2938" s="11" t="b">
        <f>AND(C2938="incels",F2938="incels")</f>
        <v>0</v>
      </c>
      <c r="I2938" s="11" t="b">
        <f>AND(C2938="incels",F2938="neutre")</f>
        <v>0</v>
      </c>
      <c r="J2938" s="11" t="b">
        <f>AND(C2938="neutre",F2938="neutre")</f>
        <v>1</v>
      </c>
      <c r="K2938" s="12" t="b">
        <f>AND(C2938="neutre",F2938="incels")</f>
        <v>0</v>
      </c>
    </row>
    <row r="2939" spans="1:11" ht="15.75" customHeight="1" x14ac:dyDescent="0.15">
      <c r="A2939" s="39" t="s">
        <v>160</v>
      </c>
      <c r="B2939" s="40">
        <v>157</v>
      </c>
      <c r="C2939" s="41" t="s">
        <v>2</v>
      </c>
      <c r="D2939" s="42">
        <v>0</v>
      </c>
      <c r="E2939" s="42">
        <v>1</v>
      </c>
      <c r="F2939" s="9" t="s">
        <v>2</v>
      </c>
      <c r="G2939" s="11">
        <f>IF(C2939=F2939,1,0)</f>
        <v>1</v>
      </c>
      <c r="H2939" s="11" t="b">
        <f>AND(C2939="incels",F2939="incels")</f>
        <v>0</v>
      </c>
      <c r="I2939" s="11" t="b">
        <f>AND(C2939="incels",F2939="neutre")</f>
        <v>0</v>
      </c>
      <c r="J2939" s="11" t="b">
        <f>AND(C2939="neutre",F2939="neutre")</f>
        <v>1</v>
      </c>
      <c r="K2939" s="12" t="b">
        <f>AND(C2939="neutre",F2939="incels")</f>
        <v>0</v>
      </c>
    </row>
    <row r="2940" spans="1:11" ht="15.75" customHeight="1" x14ac:dyDescent="0.15">
      <c r="A2940" s="39" t="s">
        <v>6492</v>
      </c>
      <c r="B2940" s="40">
        <v>6532</v>
      </c>
      <c r="C2940" s="41" t="s">
        <v>2</v>
      </c>
      <c r="D2940" s="42">
        <v>0</v>
      </c>
      <c r="E2940" s="42">
        <v>1</v>
      </c>
      <c r="F2940" s="9" t="s">
        <v>2</v>
      </c>
      <c r="G2940" s="11">
        <f>IF(C2940=F2940,1,0)</f>
        <v>1</v>
      </c>
      <c r="H2940" s="11" t="b">
        <f>AND(C2940="incels",F2940="incels")</f>
        <v>0</v>
      </c>
      <c r="I2940" s="11" t="b">
        <f>AND(C2940="incels",F2940="neutre")</f>
        <v>0</v>
      </c>
      <c r="J2940" s="11" t="b">
        <f>AND(C2940="neutre",F2940="neutre")</f>
        <v>1</v>
      </c>
      <c r="K2940" s="12" t="b">
        <f>AND(C2940="neutre",F2940="incels")</f>
        <v>0</v>
      </c>
    </row>
    <row r="2941" spans="1:11" ht="15.75" customHeight="1" x14ac:dyDescent="0.15">
      <c r="A2941" s="39" t="s">
        <v>8729</v>
      </c>
      <c r="B2941" s="40">
        <v>8795</v>
      </c>
      <c r="C2941" s="41" t="s">
        <v>2</v>
      </c>
      <c r="D2941" s="42">
        <v>0</v>
      </c>
      <c r="E2941" s="42">
        <v>1</v>
      </c>
      <c r="F2941" s="9" t="s">
        <v>2</v>
      </c>
      <c r="G2941" s="11">
        <f>IF(C2941=F2941,1,0)</f>
        <v>1</v>
      </c>
      <c r="H2941" s="11" t="b">
        <f>AND(C2941="incels",F2941="incels")</f>
        <v>0</v>
      </c>
      <c r="I2941" s="11" t="b">
        <f>AND(C2941="incels",F2941="neutre")</f>
        <v>0</v>
      </c>
      <c r="J2941" s="11" t="b">
        <f>AND(C2941="neutre",F2941="neutre")</f>
        <v>1</v>
      </c>
      <c r="K2941" s="12" t="b">
        <f>AND(C2941="neutre",F2941="incels")</f>
        <v>0</v>
      </c>
    </row>
    <row r="2942" spans="1:11" ht="15.75" customHeight="1" x14ac:dyDescent="0.15">
      <c r="A2942" s="39" t="s">
        <v>4960</v>
      </c>
      <c r="B2942" s="40">
        <v>4978</v>
      </c>
      <c r="C2942" s="41" t="s">
        <v>2</v>
      </c>
      <c r="D2942" s="42">
        <v>0</v>
      </c>
      <c r="E2942" s="42">
        <v>1</v>
      </c>
      <c r="F2942" s="9" t="s">
        <v>2</v>
      </c>
      <c r="G2942" s="11">
        <f>IF(C2942=F2942,1,0)</f>
        <v>1</v>
      </c>
      <c r="H2942" s="11" t="b">
        <f>AND(C2942="incels",F2942="incels")</f>
        <v>0</v>
      </c>
      <c r="I2942" s="11" t="b">
        <f>AND(C2942="incels",F2942="neutre")</f>
        <v>0</v>
      </c>
      <c r="J2942" s="11" t="b">
        <f>AND(C2942="neutre",F2942="neutre")</f>
        <v>1</v>
      </c>
      <c r="K2942" s="12" t="b">
        <f>AND(C2942="neutre",F2942="incels")</f>
        <v>0</v>
      </c>
    </row>
    <row r="2943" spans="1:11" ht="15.75" customHeight="1" x14ac:dyDescent="0.15">
      <c r="A2943" s="39" t="s">
        <v>3886</v>
      </c>
      <c r="B2943" s="40">
        <v>3893</v>
      </c>
      <c r="C2943" s="41" t="s">
        <v>2</v>
      </c>
      <c r="D2943" s="42">
        <v>0</v>
      </c>
      <c r="E2943" s="42">
        <v>1</v>
      </c>
      <c r="F2943" s="9" t="s">
        <v>2</v>
      </c>
      <c r="G2943" s="11">
        <f>IF(C2943=F2943,1,0)</f>
        <v>1</v>
      </c>
      <c r="H2943" s="11" t="b">
        <f>AND(C2943="incels",F2943="incels")</f>
        <v>0</v>
      </c>
      <c r="I2943" s="11" t="b">
        <f>AND(C2943="incels",F2943="neutre")</f>
        <v>0</v>
      </c>
      <c r="J2943" s="11" t="b">
        <f>AND(C2943="neutre",F2943="neutre")</f>
        <v>1</v>
      </c>
      <c r="K2943" s="12" t="b">
        <f>AND(C2943="neutre",F2943="incels")</f>
        <v>0</v>
      </c>
    </row>
    <row r="2944" spans="1:11" ht="15.75" customHeight="1" x14ac:dyDescent="0.15">
      <c r="A2944" s="39" t="s">
        <v>1599</v>
      </c>
      <c r="B2944" s="40">
        <v>1601</v>
      </c>
      <c r="C2944" s="41" t="s">
        <v>2</v>
      </c>
      <c r="D2944" s="42">
        <v>0</v>
      </c>
      <c r="E2944" s="42">
        <v>1</v>
      </c>
      <c r="F2944" s="9" t="s">
        <v>2</v>
      </c>
      <c r="G2944" s="11">
        <f>IF(C2944=F2944,1,0)</f>
        <v>1</v>
      </c>
      <c r="H2944" s="11" t="b">
        <f>AND(C2944="incels",F2944="incels")</f>
        <v>0</v>
      </c>
      <c r="I2944" s="11" t="b">
        <f>AND(C2944="incels",F2944="neutre")</f>
        <v>0</v>
      </c>
      <c r="J2944" s="11" t="b">
        <f>AND(C2944="neutre",F2944="neutre")</f>
        <v>1</v>
      </c>
      <c r="K2944" s="12" t="b">
        <f>AND(C2944="neutre",F2944="incels")</f>
        <v>0</v>
      </c>
    </row>
    <row r="2945" spans="1:11" ht="15.75" customHeight="1" x14ac:dyDescent="0.15">
      <c r="A2945" s="39" t="s">
        <v>2779</v>
      </c>
      <c r="B2945" s="40">
        <v>2781</v>
      </c>
      <c r="C2945" s="41" t="s">
        <v>2</v>
      </c>
      <c r="D2945" s="42">
        <v>0</v>
      </c>
      <c r="E2945" s="42">
        <v>1</v>
      </c>
      <c r="F2945" s="9" t="s">
        <v>2</v>
      </c>
      <c r="G2945" s="11">
        <f>IF(C2945=F2945,1,0)</f>
        <v>1</v>
      </c>
      <c r="H2945" s="11" t="b">
        <f>AND(C2945="incels",F2945="incels")</f>
        <v>0</v>
      </c>
      <c r="I2945" s="11" t="b">
        <f>AND(C2945="incels",F2945="neutre")</f>
        <v>0</v>
      </c>
      <c r="J2945" s="11" t="b">
        <f>AND(C2945="neutre",F2945="neutre")</f>
        <v>1</v>
      </c>
      <c r="K2945" s="12" t="b">
        <f>AND(C2945="neutre",F2945="incels")</f>
        <v>0</v>
      </c>
    </row>
    <row r="2946" spans="1:11" ht="15.75" customHeight="1" x14ac:dyDescent="0.15">
      <c r="A2946" s="39" t="s">
        <v>7522</v>
      </c>
      <c r="B2946" s="40">
        <v>7578</v>
      </c>
      <c r="C2946" s="41" t="s">
        <v>1</v>
      </c>
      <c r="D2946" s="42">
        <v>0</v>
      </c>
      <c r="E2946" s="42">
        <v>0</v>
      </c>
      <c r="F2946" s="9" t="s">
        <v>2</v>
      </c>
      <c r="G2946" s="11">
        <f>IF(C2946=F2946,1,0)</f>
        <v>0</v>
      </c>
      <c r="H2946" s="11" t="b">
        <f>AND(C2946="incels",F2946="incels")</f>
        <v>0</v>
      </c>
      <c r="I2946" s="11" t="b">
        <f>AND(C2946="incels",F2946="neutre")</f>
        <v>1</v>
      </c>
      <c r="J2946" s="11" t="b">
        <f>AND(C2946="neutre",F2946="neutre")</f>
        <v>0</v>
      </c>
      <c r="K2946" s="12" t="b">
        <f>AND(C2946="neutre",F2946="incels")</f>
        <v>0</v>
      </c>
    </row>
    <row r="2947" spans="1:11" ht="15.75" customHeight="1" x14ac:dyDescent="0.15">
      <c r="A2947" s="39" t="s">
        <v>4124</v>
      </c>
      <c r="B2947" s="40">
        <v>4132</v>
      </c>
      <c r="C2947" s="41" t="s">
        <v>2</v>
      </c>
      <c r="D2947" s="42">
        <v>0</v>
      </c>
      <c r="E2947" s="42">
        <v>1</v>
      </c>
      <c r="F2947" s="9" t="s">
        <v>2</v>
      </c>
      <c r="G2947" s="11">
        <f>IF(C2947=F2947,1,0)</f>
        <v>1</v>
      </c>
      <c r="H2947" s="11" t="b">
        <f>AND(C2947="incels",F2947="incels")</f>
        <v>0</v>
      </c>
      <c r="I2947" s="11" t="b">
        <f>AND(C2947="incels",F2947="neutre")</f>
        <v>0</v>
      </c>
      <c r="J2947" s="11" t="b">
        <f>AND(C2947="neutre",F2947="neutre")</f>
        <v>1</v>
      </c>
      <c r="K2947" s="12" t="b">
        <f>AND(C2947="neutre",F2947="incels")</f>
        <v>0</v>
      </c>
    </row>
    <row r="2948" spans="1:11" ht="15.75" customHeight="1" x14ac:dyDescent="0.15">
      <c r="A2948" s="39" t="s">
        <v>6330</v>
      </c>
      <c r="B2948" s="40">
        <v>6368</v>
      </c>
      <c r="C2948" s="41" t="s">
        <v>2</v>
      </c>
      <c r="D2948" s="42">
        <v>0</v>
      </c>
      <c r="E2948" s="42">
        <v>1</v>
      </c>
      <c r="F2948" s="9" t="s">
        <v>2</v>
      </c>
      <c r="G2948" s="11">
        <f>IF(C2948=F2948,1,0)</f>
        <v>1</v>
      </c>
      <c r="H2948" s="11" t="b">
        <f>AND(C2948="incels",F2948="incels")</f>
        <v>0</v>
      </c>
      <c r="I2948" s="11" t="b">
        <f>AND(C2948="incels",F2948="neutre")</f>
        <v>0</v>
      </c>
      <c r="J2948" s="11" t="b">
        <f>AND(C2948="neutre",F2948="neutre")</f>
        <v>1</v>
      </c>
      <c r="K2948" s="12" t="b">
        <f>AND(C2948="neutre",F2948="incels")</f>
        <v>0</v>
      </c>
    </row>
    <row r="2949" spans="1:11" ht="15.75" customHeight="1" x14ac:dyDescent="0.15">
      <c r="A2949" s="39" t="s">
        <v>6390</v>
      </c>
      <c r="B2949" s="40">
        <v>6429</v>
      </c>
      <c r="C2949" s="41" t="s">
        <v>1</v>
      </c>
      <c r="D2949" s="42">
        <v>1</v>
      </c>
      <c r="E2949" s="42">
        <v>0</v>
      </c>
      <c r="F2949" s="9" t="s">
        <v>2</v>
      </c>
      <c r="G2949" s="11">
        <f>IF(C2949=F2949,1,0)</f>
        <v>0</v>
      </c>
      <c r="H2949" s="11" t="b">
        <f>AND(C2949="incels",F2949="incels")</f>
        <v>0</v>
      </c>
      <c r="I2949" s="11" t="b">
        <f>AND(C2949="incels",F2949="neutre")</f>
        <v>1</v>
      </c>
      <c r="J2949" s="11" t="b">
        <f>AND(C2949="neutre",F2949="neutre")</f>
        <v>0</v>
      </c>
      <c r="K2949" s="12" t="b">
        <f>AND(C2949="neutre",F2949="incels")</f>
        <v>0</v>
      </c>
    </row>
    <row r="2950" spans="1:11" ht="15.75" customHeight="1" x14ac:dyDescent="0.15">
      <c r="A2950" s="39" t="s">
        <v>3733</v>
      </c>
      <c r="B2950" s="40">
        <v>3739</v>
      </c>
      <c r="C2950" s="41" t="s">
        <v>2</v>
      </c>
      <c r="D2950" s="42">
        <v>0</v>
      </c>
      <c r="E2950" s="42">
        <v>1</v>
      </c>
      <c r="F2950" s="9" t="s">
        <v>2</v>
      </c>
      <c r="G2950" s="11">
        <f>IF(C2950=F2950,1,0)</f>
        <v>1</v>
      </c>
      <c r="H2950" s="11" t="b">
        <f>AND(C2950="incels",F2950="incels")</f>
        <v>0</v>
      </c>
      <c r="I2950" s="11" t="b">
        <f>AND(C2950="incels",F2950="neutre")</f>
        <v>0</v>
      </c>
      <c r="J2950" s="11" t="b">
        <f>AND(C2950="neutre",F2950="neutre")</f>
        <v>1</v>
      </c>
      <c r="K2950" s="12" t="b">
        <f>AND(C2950="neutre",F2950="incels")</f>
        <v>0</v>
      </c>
    </row>
    <row r="2951" spans="1:11" ht="15.75" customHeight="1" x14ac:dyDescent="0.15">
      <c r="A2951" s="39" t="s">
        <v>3153</v>
      </c>
      <c r="B2951" s="40">
        <v>3156</v>
      </c>
      <c r="C2951" s="41" t="s">
        <v>2</v>
      </c>
      <c r="D2951" s="42">
        <v>0</v>
      </c>
      <c r="E2951" s="42">
        <v>1</v>
      </c>
      <c r="F2951" s="9" t="s">
        <v>2</v>
      </c>
      <c r="G2951" s="11">
        <f>IF(C2951=F2951,1,0)</f>
        <v>1</v>
      </c>
      <c r="H2951" s="11" t="b">
        <f>AND(C2951="incels",F2951="incels")</f>
        <v>0</v>
      </c>
      <c r="I2951" s="11" t="b">
        <f>AND(C2951="incels",F2951="neutre")</f>
        <v>0</v>
      </c>
      <c r="J2951" s="11" t="b">
        <f>AND(C2951="neutre",F2951="neutre")</f>
        <v>1</v>
      </c>
      <c r="K2951" s="12" t="b">
        <f>AND(C2951="neutre",F2951="incels")</f>
        <v>0</v>
      </c>
    </row>
    <row r="2952" spans="1:11" ht="15.75" customHeight="1" x14ac:dyDescent="0.15">
      <c r="A2952" s="39" t="s">
        <v>7111</v>
      </c>
      <c r="B2952" s="40">
        <v>7161</v>
      </c>
      <c r="C2952" s="41" t="s">
        <v>1</v>
      </c>
      <c r="D2952" s="42">
        <v>1</v>
      </c>
      <c r="E2952" s="42">
        <v>0</v>
      </c>
      <c r="F2952" s="9" t="s">
        <v>2</v>
      </c>
      <c r="G2952" s="11">
        <f>IF(C2952=F2952,1,0)</f>
        <v>0</v>
      </c>
      <c r="H2952" s="11" t="b">
        <f>AND(C2952="incels",F2952="incels")</f>
        <v>0</v>
      </c>
      <c r="I2952" s="11" t="b">
        <f>AND(C2952="incels",F2952="neutre")</f>
        <v>1</v>
      </c>
      <c r="J2952" s="11" t="b">
        <f>AND(C2952="neutre",F2952="neutre")</f>
        <v>0</v>
      </c>
      <c r="K2952" s="12" t="b">
        <f>AND(C2952="neutre",F2952="incels")</f>
        <v>0</v>
      </c>
    </row>
    <row r="2953" spans="1:11" ht="15.75" customHeight="1" x14ac:dyDescent="0.15">
      <c r="A2953" s="39" t="s">
        <v>1498</v>
      </c>
      <c r="B2953" s="40">
        <v>1500</v>
      </c>
      <c r="C2953" s="41" t="s">
        <v>2</v>
      </c>
      <c r="D2953" s="42">
        <v>0</v>
      </c>
      <c r="E2953" s="42">
        <v>1</v>
      </c>
      <c r="F2953" s="9" t="s">
        <v>2</v>
      </c>
      <c r="G2953" s="11">
        <f>IF(C2953=F2953,1,0)</f>
        <v>1</v>
      </c>
      <c r="H2953" s="11" t="b">
        <f>AND(C2953="incels",F2953="incels")</f>
        <v>0</v>
      </c>
      <c r="I2953" s="11" t="b">
        <f>AND(C2953="incels",F2953="neutre")</f>
        <v>0</v>
      </c>
      <c r="J2953" s="11" t="b">
        <f>AND(C2953="neutre",F2953="neutre")</f>
        <v>1</v>
      </c>
      <c r="K2953" s="12" t="b">
        <f>AND(C2953="neutre",F2953="incels")</f>
        <v>0</v>
      </c>
    </row>
    <row r="2954" spans="1:11" ht="15.75" customHeight="1" x14ac:dyDescent="0.15">
      <c r="A2954" s="39" t="s">
        <v>3977</v>
      </c>
      <c r="B2954" s="40">
        <v>3984</v>
      </c>
      <c r="C2954" s="41" t="s">
        <v>2</v>
      </c>
      <c r="D2954" s="42">
        <v>0</v>
      </c>
      <c r="E2954" s="42">
        <v>1</v>
      </c>
      <c r="F2954" s="9" t="s">
        <v>2</v>
      </c>
      <c r="G2954" s="11">
        <f>IF(C2954=F2954,1,0)</f>
        <v>1</v>
      </c>
      <c r="H2954" s="11" t="b">
        <f>AND(C2954="incels",F2954="incels")</f>
        <v>0</v>
      </c>
      <c r="I2954" s="11" t="b">
        <f>AND(C2954="incels",F2954="neutre")</f>
        <v>0</v>
      </c>
      <c r="J2954" s="11" t="b">
        <f>AND(C2954="neutre",F2954="neutre")</f>
        <v>1</v>
      </c>
      <c r="K2954" s="12" t="b">
        <f>AND(C2954="neutre",F2954="incels")</f>
        <v>0</v>
      </c>
    </row>
    <row r="2955" spans="1:11" ht="15.75" customHeight="1" x14ac:dyDescent="0.15">
      <c r="A2955" s="39" t="s">
        <v>8519</v>
      </c>
      <c r="B2955" s="40">
        <v>8583</v>
      </c>
      <c r="C2955" s="41" t="s">
        <v>2</v>
      </c>
      <c r="D2955" s="42">
        <v>0</v>
      </c>
      <c r="E2955" s="42">
        <v>1</v>
      </c>
      <c r="F2955" s="9" t="s">
        <v>2</v>
      </c>
      <c r="G2955" s="11">
        <f>IF(C2955=F2955,1,0)</f>
        <v>1</v>
      </c>
      <c r="H2955" s="11" t="b">
        <f>AND(C2955="incels",F2955="incels")</f>
        <v>0</v>
      </c>
      <c r="I2955" s="11" t="b">
        <f>AND(C2955="incels",F2955="neutre")</f>
        <v>0</v>
      </c>
      <c r="J2955" s="11" t="b">
        <f>AND(C2955="neutre",F2955="neutre")</f>
        <v>1</v>
      </c>
      <c r="K2955" s="12" t="b">
        <f>AND(C2955="neutre",F2955="incels")</f>
        <v>0</v>
      </c>
    </row>
    <row r="2956" spans="1:11" ht="15.75" customHeight="1" x14ac:dyDescent="0.15">
      <c r="A2956" s="39" t="s">
        <v>4780</v>
      </c>
      <c r="B2956" s="40">
        <v>4795</v>
      </c>
      <c r="C2956" s="41" t="s">
        <v>2</v>
      </c>
      <c r="D2956" s="42">
        <v>0</v>
      </c>
      <c r="E2956" s="42">
        <v>1</v>
      </c>
      <c r="F2956" s="9" t="s">
        <v>2</v>
      </c>
      <c r="G2956" s="11">
        <f>IF(C2956=F2956,1,0)</f>
        <v>1</v>
      </c>
      <c r="H2956" s="11" t="b">
        <f>AND(C2956="incels",F2956="incels")</f>
        <v>0</v>
      </c>
      <c r="I2956" s="11" t="b">
        <f>AND(C2956="incels",F2956="neutre")</f>
        <v>0</v>
      </c>
      <c r="J2956" s="11" t="b">
        <f>AND(C2956="neutre",F2956="neutre")</f>
        <v>1</v>
      </c>
      <c r="K2956" s="12" t="b">
        <f>AND(C2956="neutre",F2956="incels")</f>
        <v>0</v>
      </c>
    </row>
    <row r="2957" spans="1:11" ht="15.75" customHeight="1" x14ac:dyDescent="0.15">
      <c r="A2957" s="39" t="s">
        <v>2949</v>
      </c>
      <c r="B2957" s="40">
        <v>2952</v>
      </c>
      <c r="C2957" s="41" t="s">
        <v>2</v>
      </c>
      <c r="D2957" s="42">
        <v>0</v>
      </c>
      <c r="E2957" s="42">
        <v>1</v>
      </c>
      <c r="F2957" s="9" t="s">
        <v>2</v>
      </c>
      <c r="G2957" s="11">
        <f>IF(C2957=F2957,1,0)</f>
        <v>1</v>
      </c>
      <c r="H2957" s="11" t="b">
        <f>AND(C2957="incels",F2957="incels")</f>
        <v>0</v>
      </c>
      <c r="I2957" s="11" t="b">
        <f>AND(C2957="incels",F2957="neutre")</f>
        <v>0</v>
      </c>
      <c r="J2957" s="11" t="b">
        <f>AND(C2957="neutre",F2957="neutre")</f>
        <v>1</v>
      </c>
      <c r="K2957" s="12" t="b">
        <f>AND(C2957="neutre",F2957="incels")</f>
        <v>0</v>
      </c>
    </row>
    <row r="2958" spans="1:11" ht="15.75" customHeight="1" x14ac:dyDescent="0.15">
      <c r="A2958" s="39" t="s">
        <v>8808</v>
      </c>
      <c r="B2958" s="40">
        <v>8876</v>
      </c>
      <c r="C2958" s="41" t="s">
        <v>2</v>
      </c>
      <c r="D2958" s="42">
        <v>0</v>
      </c>
      <c r="E2958" s="42">
        <v>1</v>
      </c>
      <c r="F2958" s="9" t="s">
        <v>2</v>
      </c>
      <c r="G2958" s="11">
        <f>IF(C2958=F2958,1,0)</f>
        <v>1</v>
      </c>
      <c r="H2958" s="11" t="b">
        <f>AND(C2958="incels",F2958="incels")</f>
        <v>0</v>
      </c>
      <c r="I2958" s="11" t="b">
        <f>AND(C2958="incels",F2958="neutre")</f>
        <v>0</v>
      </c>
      <c r="J2958" s="11" t="b">
        <f>AND(C2958="neutre",F2958="neutre")</f>
        <v>1</v>
      </c>
      <c r="K2958" s="12" t="b">
        <f>AND(C2958="neutre",F2958="incels")</f>
        <v>0</v>
      </c>
    </row>
    <row r="2959" spans="1:11" ht="15.75" customHeight="1" x14ac:dyDescent="0.15">
      <c r="A2959" s="39" t="s">
        <v>1038</v>
      </c>
      <c r="B2959" s="40">
        <v>1039</v>
      </c>
      <c r="C2959" s="41" t="s">
        <v>2</v>
      </c>
      <c r="D2959" s="42">
        <v>0</v>
      </c>
      <c r="E2959" s="42">
        <v>1</v>
      </c>
      <c r="F2959" s="9" t="s">
        <v>2</v>
      </c>
      <c r="G2959" s="11">
        <f>IF(C2959=F2959,1,0)</f>
        <v>1</v>
      </c>
      <c r="H2959" s="11" t="b">
        <f>AND(C2959="incels",F2959="incels")</f>
        <v>0</v>
      </c>
      <c r="I2959" s="11" t="b">
        <f>AND(C2959="incels",F2959="neutre")</f>
        <v>0</v>
      </c>
      <c r="J2959" s="11" t="b">
        <f>AND(C2959="neutre",F2959="neutre")</f>
        <v>1</v>
      </c>
      <c r="K2959" s="12" t="b">
        <f>AND(C2959="neutre",F2959="incels")</f>
        <v>0</v>
      </c>
    </row>
    <row r="2960" spans="1:11" ht="15.75" customHeight="1" x14ac:dyDescent="0.15">
      <c r="A2960" s="39" t="s">
        <v>5452</v>
      </c>
      <c r="B2960" s="40">
        <v>5480</v>
      </c>
      <c r="C2960" s="41" t="s">
        <v>2</v>
      </c>
      <c r="D2960" s="42">
        <v>0</v>
      </c>
      <c r="E2960" s="42">
        <v>1</v>
      </c>
      <c r="F2960" s="9" t="s">
        <v>2</v>
      </c>
      <c r="G2960" s="11">
        <f>IF(C2960=F2960,1,0)</f>
        <v>1</v>
      </c>
      <c r="H2960" s="11" t="b">
        <f>AND(C2960="incels",F2960="incels")</f>
        <v>0</v>
      </c>
      <c r="I2960" s="11" t="b">
        <f>AND(C2960="incels",F2960="neutre")</f>
        <v>0</v>
      </c>
      <c r="J2960" s="11" t="b">
        <f>AND(C2960="neutre",F2960="neutre")</f>
        <v>1</v>
      </c>
      <c r="K2960" s="12" t="b">
        <f>AND(C2960="neutre",F2960="incels")</f>
        <v>0</v>
      </c>
    </row>
    <row r="2961" spans="1:11" ht="15.75" customHeight="1" x14ac:dyDescent="0.15">
      <c r="A2961" s="39" t="s">
        <v>1512</v>
      </c>
      <c r="B2961" s="40">
        <v>1514</v>
      </c>
      <c r="C2961" s="41" t="s">
        <v>2</v>
      </c>
      <c r="D2961" s="42">
        <v>0</v>
      </c>
      <c r="E2961" s="42">
        <v>1</v>
      </c>
      <c r="F2961" s="9" t="s">
        <v>2</v>
      </c>
      <c r="G2961" s="11">
        <f>IF(C2961=F2961,1,0)</f>
        <v>1</v>
      </c>
      <c r="H2961" s="11" t="b">
        <f>AND(C2961="incels",F2961="incels")</f>
        <v>0</v>
      </c>
      <c r="I2961" s="11" t="b">
        <f>AND(C2961="incels",F2961="neutre")</f>
        <v>0</v>
      </c>
      <c r="J2961" s="11" t="b">
        <f>AND(C2961="neutre",F2961="neutre")</f>
        <v>1</v>
      </c>
      <c r="K2961" s="12" t="b">
        <f>AND(C2961="neutre",F2961="incels")</f>
        <v>0</v>
      </c>
    </row>
    <row r="2962" spans="1:11" ht="15.75" customHeight="1" x14ac:dyDescent="0.15">
      <c r="A2962" s="39" t="s">
        <v>399</v>
      </c>
      <c r="B2962" s="40">
        <v>397</v>
      </c>
      <c r="C2962" s="41" t="s">
        <v>2</v>
      </c>
      <c r="D2962" s="42">
        <v>0</v>
      </c>
      <c r="E2962" s="42">
        <v>1</v>
      </c>
      <c r="F2962" s="9" t="s">
        <v>2</v>
      </c>
      <c r="G2962" s="11">
        <f>IF(C2962=F2962,1,0)</f>
        <v>1</v>
      </c>
      <c r="H2962" s="11" t="b">
        <f>AND(C2962="incels",F2962="incels")</f>
        <v>0</v>
      </c>
      <c r="I2962" s="11" t="b">
        <f>AND(C2962="incels",F2962="neutre")</f>
        <v>0</v>
      </c>
      <c r="J2962" s="11" t="b">
        <f>AND(C2962="neutre",F2962="neutre")</f>
        <v>1</v>
      </c>
      <c r="K2962" s="12" t="b">
        <f>AND(C2962="neutre",F2962="incels")</f>
        <v>0</v>
      </c>
    </row>
    <row r="2963" spans="1:11" ht="15.75" customHeight="1" x14ac:dyDescent="0.15">
      <c r="A2963" s="39" t="s">
        <v>3661</v>
      </c>
      <c r="B2963" s="40">
        <v>3666</v>
      </c>
      <c r="C2963" s="41" t="s">
        <v>2</v>
      </c>
      <c r="D2963" s="42">
        <v>0</v>
      </c>
      <c r="E2963" s="42">
        <v>1</v>
      </c>
      <c r="F2963" s="9" t="s">
        <v>2</v>
      </c>
      <c r="G2963" s="11">
        <f>IF(C2963=F2963,1,0)</f>
        <v>1</v>
      </c>
      <c r="H2963" s="11" t="b">
        <f>AND(C2963="incels",F2963="incels")</f>
        <v>0</v>
      </c>
      <c r="I2963" s="11" t="b">
        <f>AND(C2963="incels",F2963="neutre")</f>
        <v>0</v>
      </c>
      <c r="J2963" s="11" t="b">
        <f>AND(C2963="neutre",F2963="neutre")</f>
        <v>1</v>
      </c>
      <c r="K2963" s="12" t="b">
        <f>AND(C2963="neutre",F2963="incels")</f>
        <v>0</v>
      </c>
    </row>
    <row r="2964" spans="1:11" ht="15.75" customHeight="1" x14ac:dyDescent="0.15">
      <c r="A2964" s="39" t="s">
        <v>4805</v>
      </c>
      <c r="B2964" s="40">
        <v>4820</v>
      </c>
      <c r="C2964" s="41" t="s">
        <v>1</v>
      </c>
      <c r="D2964" s="42">
        <v>0</v>
      </c>
      <c r="E2964" s="42">
        <v>0</v>
      </c>
      <c r="F2964" s="9" t="s">
        <v>2</v>
      </c>
      <c r="G2964" s="11">
        <f>IF(C2964=F2964,1,0)</f>
        <v>0</v>
      </c>
      <c r="H2964" s="11" t="b">
        <f>AND(C2964="incels",F2964="incels")</f>
        <v>0</v>
      </c>
      <c r="I2964" s="11" t="b">
        <f>AND(C2964="incels",F2964="neutre")</f>
        <v>1</v>
      </c>
      <c r="J2964" s="11" t="b">
        <f>AND(C2964="neutre",F2964="neutre")</f>
        <v>0</v>
      </c>
      <c r="K2964" s="12" t="b">
        <f>AND(C2964="neutre",F2964="incels")</f>
        <v>0</v>
      </c>
    </row>
    <row r="2965" spans="1:11" ht="15.75" customHeight="1" x14ac:dyDescent="0.15">
      <c r="A2965" s="39" t="s">
        <v>1063</v>
      </c>
      <c r="B2965" s="40">
        <v>1064</v>
      </c>
      <c r="C2965" s="41" t="s">
        <v>1</v>
      </c>
      <c r="D2965" s="42">
        <v>0</v>
      </c>
      <c r="E2965" s="42">
        <v>0</v>
      </c>
      <c r="F2965" s="9" t="s">
        <v>2</v>
      </c>
      <c r="G2965" s="11">
        <f>IF(C2965=F2965,1,0)</f>
        <v>0</v>
      </c>
      <c r="H2965" s="11" t="b">
        <f>AND(C2965="incels",F2965="incels")</f>
        <v>0</v>
      </c>
      <c r="I2965" s="11" t="b">
        <f>AND(C2965="incels",F2965="neutre")</f>
        <v>1</v>
      </c>
      <c r="J2965" s="11" t="b">
        <f>AND(C2965="neutre",F2965="neutre")</f>
        <v>0</v>
      </c>
      <c r="K2965" s="12" t="b">
        <f>AND(C2965="neutre",F2965="incels")</f>
        <v>0</v>
      </c>
    </row>
    <row r="2966" spans="1:11" ht="15.75" customHeight="1" x14ac:dyDescent="0.15">
      <c r="A2966" s="39" t="s">
        <v>5312</v>
      </c>
      <c r="B2966" s="40">
        <v>5336</v>
      </c>
      <c r="C2966" s="41" t="s">
        <v>2</v>
      </c>
      <c r="D2966" s="42">
        <v>0</v>
      </c>
      <c r="E2966" s="42">
        <v>1</v>
      </c>
      <c r="F2966" s="9" t="s">
        <v>2</v>
      </c>
      <c r="G2966" s="11">
        <f>IF(C2966=F2966,1,0)</f>
        <v>1</v>
      </c>
      <c r="H2966" s="11" t="b">
        <f>AND(C2966="incels",F2966="incels")</f>
        <v>0</v>
      </c>
      <c r="I2966" s="11" t="b">
        <f>AND(C2966="incels",F2966="neutre")</f>
        <v>0</v>
      </c>
      <c r="J2966" s="11" t="b">
        <f>AND(C2966="neutre",F2966="neutre")</f>
        <v>1</v>
      </c>
      <c r="K2966" s="12" t="b">
        <f>AND(C2966="neutre",F2966="incels")</f>
        <v>0</v>
      </c>
    </row>
    <row r="2967" spans="1:11" ht="15.75" customHeight="1" x14ac:dyDescent="0.15">
      <c r="A2967" s="39" t="s">
        <v>6494</v>
      </c>
      <c r="B2967" s="40">
        <v>6534</v>
      </c>
      <c r="C2967" s="41" t="s">
        <v>2</v>
      </c>
      <c r="D2967" s="42">
        <v>0</v>
      </c>
      <c r="E2967" s="42">
        <v>1</v>
      </c>
      <c r="F2967" s="9" t="s">
        <v>2</v>
      </c>
      <c r="G2967" s="11">
        <f>IF(C2967=F2967,1,0)</f>
        <v>1</v>
      </c>
      <c r="H2967" s="11" t="b">
        <f>AND(C2967="incels",F2967="incels")</f>
        <v>0</v>
      </c>
      <c r="I2967" s="11" t="b">
        <f>AND(C2967="incels",F2967="neutre")</f>
        <v>0</v>
      </c>
      <c r="J2967" s="11" t="b">
        <f>AND(C2967="neutre",F2967="neutre")</f>
        <v>1</v>
      </c>
      <c r="K2967" s="12" t="b">
        <f>AND(C2967="neutre",F2967="incels")</f>
        <v>0</v>
      </c>
    </row>
    <row r="2968" spans="1:11" ht="15.75" customHeight="1" x14ac:dyDescent="0.15">
      <c r="A2968" s="39" t="s">
        <v>6699</v>
      </c>
      <c r="B2968" s="40">
        <v>6742</v>
      </c>
      <c r="C2968" s="41" t="s">
        <v>2</v>
      </c>
      <c r="D2968" s="42">
        <v>0</v>
      </c>
      <c r="E2968" s="42">
        <v>1</v>
      </c>
      <c r="F2968" s="9" t="s">
        <v>2</v>
      </c>
      <c r="G2968" s="11">
        <f>IF(C2968=F2968,1,0)</f>
        <v>1</v>
      </c>
      <c r="H2968" s="11" t="b">
        <f>AND(C2968="incels",F2968="incels")</f>
        <v>0</v>
      </c>
      <c r="I2968" s="11" t="b">
        <f>AND(C2968="incels",F2968="neutre")</f>
        <v>0</v>
      </c>
      <c r="J2968" s="11" t="b">
        <f>AND(C2968="neutre",F2968="neutre")</f>
        <v>1</v>
      </c>
      <c r="K2968" s="12" t="b">
        <f>AND(C2968="neutre",F2968="incels")</f>
        <v>0</v>
      </c>
    </row>
    <row r="2969" spans="1:11" ht="15.75" customHeight="1" x14ac:dyDescent="0.15">
      <c r="A2969" s="39" t="s">
        <v>2268</v>
      </c>
      <c r="B2969" s="40">
        <v>2270</v>
      </c>
      <c r="C2969" s="41" t="s">
        <v>2</v>
      </c>
      <c r="D2969" s="42">
        <v>0</v>
      </c>
      <c r="E2969" s="42">
        <v>1</v>
      </c>
      <c r="F2969" s="9" t="s">
        <v>2</v>
      </c>
      <c r="G2969" s="11">
        <f>IF(C2969=F2969,1,0)</f>
        <v>1</v>
      </c>
      <c r="H2969" s="11" t="b">
        <f>AND(C2969="incels",F2969="incels")</f>
        <v>0</v>
      </c>
      <c r="I2969" s="11" t="b">
        <f>AND(C2969="incels",F2969="neutre")</f>
        <v>0</v>
      </c>
      <c r="J2969" s="11" t="b">
        <f>AND(C2969="neutre",F2969="neutre")</f>
        <v>1</v>
      </c>
      <c r="K2969" s="12" t="b">
        <f>AND(C2969="neutre",F2969="incels")</f>
        <v>0</v>
      </c>
    </row>
    <row r="2970" spans="1:11" ht="15.75" customHeight="1" x14ac:dyDescent="0.15">
      <c r="A2970" s="39" t="s">
        <v>2927</v>
      </c>
      <c r="B2970" s="40">
        <v>2930</v>
      </c>
      <c r="C2970" s="41" t="s">
        <v>2</v>
      </c>
      <c r="D2970" s="42">
        <v>0</v>
      </c>
      <c r="E2970" s="42">
        <v>1</v>
      </c>
      <c r="F2970" s="9" t="s">
        <v>2</v>
      </c>
      <c r="G2970" s="11">
        <f>IF(C2970=F2970,1,0)</f>
        <v>1</v>
      </c>
      <c r="H2970" s="11" t="b">
        <f>AND(C2970="incels",F2970="incels")</f>
        <v>0</v>
      </c>
      <c r="I2970" s="11" t="b">
        <f>AND(C2970="incels",F2970="neutre")</f>
        <v>0</v>
      </c>
      <c r="J2970" s="11" t="b">
        <f>AND(C2970="neutre",F2970="neutre")</f>
        <v>1</v>
      </c>
      <c r="K2970" s="12" t="b">
        <f>AND(C2970="neutre",F2970="incels")</f>
        <v>0</v>
      </c>
    </row>
    <row r="2971" spans="1:11" ht="15.75" customHeight="1" x14ac:dyDescent="0.15">
      <c r="A2971" s="39" t="s">
        <v>1501</v>
      </c>
      <c r="B2971" s="40">
        <v>1503</v>
      </c>
      <c r="C2971" s="41" t="s">
        <v>2</v>
      </c>
      <c r="D2971" s="42">
        <v>0</v>
      </c>
      <c r="E2971" s="42">
        <v>1</v>
      </c>
      <c r="F2971" s="9" t="s">
        <v>2</v>
      </c>
      <c r="G2971" s="11">
        <f>IF(C2971=F2971,1,0)</f>
        <v>1</v>
      </c>
      <c r="H2971" s="11" t="b">
        <f>AND(C2971="incels",F2971="incels")</f>
        <v>0</v>
      </c>
      <c r="I2971" s="11" t="b">
        <f>AND(C2971="incels",F2971="neutre")</f>
        <v>0</v>
      </c>
      <c r="J2971" s="11" t="b">
        <f>AND(C2971="neutre",F2971="neutre")</f>
        <v>1</v>
      </c>
      <c r="K2971" s="12" t="b">
        <f>AND(C2971="neutre",F2971="incels")</f>
        <v>0</v>
      </c>
    </row>
    <row r="2972" spans="1:11" ht="15.75" customHeight="1" x14ac:dyDescent="0.15">
      <c r="A2972" s="39" t="s">
        <v>7395</v>
      </c>
      <c r="B2972" s="40">
        <v>7448</v>
      </c>
      <c r="C2972" s="41" t="s">
        <v>2</v>
      </c>
      <c r="D2972" s="42">
        <v>0</v>
      </c>
      <c r="E2972" s="42">
        <v>1</v>
      </c>
      <c r="F2972" s="9" t="s">
        <v>2</v>
      </c>
      <c r="G2972" s="11">
        <f>IF(C2972=F2972,1,0)</f>
        <v>1</v>
      </c>
      <c r="H2972" s="11" t="b">
        <f>AND(C2972="incels",F2972="incels")</f>
        <v>0</v>
      </c>
      <c r="I2972" s="11" t="b">
        <f>AND(C2972="incels",F2972="neutre")</f>
        <v>0</v>
      </c>
      <c r="J2972" s="11" t="b">
        <f>AND(C2972="neutre",F2972="neutre")</f>
        <v>1</v>
      </c>
      <c r="K2972" s="12" t="b">
        <f>AND(C2972="neutre",F2972="incels")</f>
        <v>0</v>
      </c>
    </row>
    <row r="2973" spans="1:11" ht="15.75" customHeight="1" x14ac:dyDescent="0.15">
      <c r="A2973" s="39" t="s">
        <v>5778</v>
      </c>
      <c r="B2973" s="40">
        <v>5808</v>
      </c>
      <c r="C2973" s="41" t="s">
        <v>2</v>
      </c>
      <c r="D2973" s="42">
        <v>0</v>
      </c>
      <c r="E2973" s="42">
        <v>1</v>
      </c>
      <c r="F2973" s="9" t="s">
        <v>2</v>
      </c>
      <c r="G2973" s="11">
        <f>IF(C2973=F2973,1,0)</f>
        <v>1</v>
      </c>
      <c r="H2973" s="11" t="b">
        <f>AND(C2973="incels",F2973="incels")</f>
        <v>0</v>
      </c>
      <c r="I2973" s="11" t="b">
        <f>AND(C2973="incels",F2973="neutre")</f>
        <v>0</v>
      </c>
      <c r="J2973" s="11" t="b">
        <f>AND(C2973="neutre",F2973="neutre")</f>
        <v>1</v>
      </c>
      <c r="K2973" s="12" t="b">
        <f>AND(C2973="neutre",F2973="incels")</f>
        <v>0</v>
      </c>
    </row>
    <row r="2974" spans="1:11" ht="15.75" customHeight="1" x14ac:dyDescent="0.15">
      <c r="A2974" s="39" t="s">
        <v>6174</v>
      </c>
      <c r="B2974" s="40">
        <v>6210</v>
      </c>
      <c r="C2974" s="41" t="s">
        <v>2</v>
      </c>
      <c r="D2974" s="42">
        <v>0</v>
      </c>
      <c r="E2974" s="42">
        <v>1</v>
      </c>
      <c r="F2974" s="9" t="s">
        <v>2</v>
      </c>
      <c r="G2974" s="11">
        <f>IF(C2974=F2974,1,0)</f>
        <v>1</v>
      </c>
      <c r="H2974" s="11" t="b">
        <f>AND(C2974="incels",F2974="incels")</f>
        <v>0</v>
      </c>
      <c r="I2974" s="11" t="b">
        <f>AND(C2974="incels",F2974="neutre")</f>
        <v>0</v>
      </c>
      <c r="J2974" s="11" t="b">
        <f>AND(C2974="neutre",F2974="neutre")</f>
        <v>1</v>
      </c>
      <c r="K2974" s="12" t="b">
        <f>AND(C2974="neutre",F2974="incels")</f>
        <v>0</v>
      </c>
    </row>
    <row r="2975" spans="1:11" ht="15.75" customHeight="1" x14ac:dyDescent="0.15">
      <c r="A2975" s="39" t="s">
        <v>8927</v>
      </c>
      <c r="B2975" s="40">
        <v>8996</v>
      </c>
      <c r="C2975" s="41" t="s">
        <v>2</v>
      </c>
      <c r="D2975" s="42">
        <v>0</v>
      </c>
      <c r="E2975" s="42">
        <v>1</v>
      </c>
      <c r="F2975" s="9" t="s">
        <v>2</v>
      </c>
      <c r="G2975" s="11">
        <f>IF(C2975=F2975,1,0)</f>
        <v>1</v>
      </c>
      <c r="H2975" s="11" t="b">
        <f>AND(C2975="incels",F2975="incels")</f>
        <v>0</v>
      </c>
      <c r="I2975" s="11" t="b">
        <f>AND(C2975="incels",F2975="neutre")</f>
        <v>0</v>
      </c>
      <c r="J2975" s="11" t="b">
        <f>AND(C2975="neutre",F2975="neutre")</f>
        <v>1</v>
      </c>
      <c r="K2975" s="12" t="b">
        <f>AND(C2975="neutre",F2975="incels")</f>
        <v>0</v>
      </c>
    </row>
    <row r="2976" spans="1:11" ht="15.75" customHeight="1" x14ac:dyDescent="0.15">
      <c r="A2976" s="39" t="s">
        <v>4748</v>
      </c>
      <c r="B2976" s="40">
        <v>4762</v>
      </c>
      <c r="C2976" s="41" t="s">
        <v>2</v>
      </c>
      <c r="D2976" s="42">
        <v>0</v>
      </c>
      <c r="E2976" s="42">
        <v>1</v>
      </c>
      <c r="F2976" s="9" t="s">
        <v>2</v>
      </c>
      <c r="G2976" s="11">
        <f>IF(C2976=F2976,1,0)</f>
        <v>1</v>
      </c>
      <c r="H2976" s="11" t="b">
        <f>AND(C2976="incels",F2976="incels")</f>
        <v>0</v>
      </c>
      <c r="I2976" s="11" t="b">
        <f>AND(C2976="incels",F2976="neutre")</f>
        <v>0</v>
      </c>
      <c r="J2976" s="11" t="b">
        <f>AND(C2976="neutre",F2976="neutre")</f>
        <v>1</v>
      </c>
      <c r="K2976" s="12" t="b">
        <f>AND(C2976="neutre",F2976="incels")</f>
        <v>0</v>
      </c>
    </row>
    <row r="2977" spans="1:11" ht="15.75" customHeight="1" x14ac:dyDescent="0.15">
      <c r="A2977" s="39" t="s">
        <v>6929</v>
      </c>
      <c r="B2977" s="40">
        <v>6975</v>
      </c>
      <c r="C2977" s="41" t="s">
        <v>2</v>
      </c>
      <c r="D2977" s="42">
        <v>0</v>
      </c>
      <c r="E2977" s="42">
        <v>1</v>
      </c>
      <c r="F2977" s="9" t="s">
        <v>2</v>
      </c>
      <c r="G2977" s="11">
        <f>IF(C2977=F2977,1,0)</f>
        <v>1</v>
      </c>
      <c r="H2977" s="11" t="b">
        <f>AND(C2977="incels",F2977="incels")</f>
        <v>0</v>
      </c>
      <c r="I2977" s="11" t="b">
        <f>AND(C2977="incels",F2977="neutre")</f>
        <v>0</v>
      </c>
      <c r="J2977" s="11" t="b">
        <f>AND(C2977="neutre",F2977="neutre")</f>
        <v>1</v>
      </c>
      <c r="K2977" s="12" t="b">
        <f>AND(C2977="neutre",F2977="incels")</f>
        <v>0</v>
      </c>
    </row>
    <row r="2978" spans="1:11" ht="15.75" customHeight="1" x14ac:dyDescent="0.15">
      <c r="A2978" s="39" t="s">
        <v>761</v>
      </c>
      <c r="B2978" s="40">
        <v>760</v>
      </c>
      <c r="C2978" s="41" t="s">
        <v>2</v>
      </c>
      <c r="D2978" s="42">
        <v>0</v>
      </c>
      <c r="E2978" s="42">
        <v>1</v>
      </c>
      <c r="F2978" s="9" t="s">
        <v>2</v>
      </c>
      <c r="G2978" s="11">
        <f>IF(C2978=F2978,1,0)</f>
        <v>1</v>
      </c>
      <c r="H2978" s="11" t="b">
        <f>AND(C2978="incels",F2978="incels")</f>
        <v>0</v>
      </c>
      <c r="I2978" s="11" t="b">
        <f>AND(C2978="incels",F2978="neutre")</f>
        <v>0</v>
      </c>
      <c r="J2978" s="11" t="b">
        <f>AND(C2978="neutre",F2978="neutre")</f>
        <v>1</v>
      </c>
      <c r="K2978" s="12" t="b">
        <f>AND(C2978="neutre",F2978="incels")</f>
        <v>0</v>
      </c>
    </row>
    <row r="2979" spans="1:11" ht="15.75" customHeight="1" x14ac:dyDescent="0.15">
      <c r="A2979" s="39" t="s">
        <v>5757</v>
      </c>
      <c r="B2979" s="40">
        <v>5787</v>
      </c>
      <c r="C2979" s="41" t="s">
        <v>2</v>
      </c>
      <c r="D2979" s="42">
        <v>0</v>
      </c>
      <c r="E2979" s="42">
        <v>1</v>
      </c>
      <c r="F2979" s="9" t="s">
        <v>2</v>
      </c>
      <c r="G2979" s="11">
        <f>IF(C2979=F2979,1,0)</f>
        <v>1</v>
      </c>
      <c r="H2979" s="11" t="b">
        <f>AND(C2979="incels",F2979="incels")</f>
        <v>0</v>
      </c>
      <c r="I2979" s="11" t="b">
        <f>AND(C2979="incels",F2979="neutre")</f>
        <v>0</v>
      </c>
      <c r="J2979" s="11" t="b">
        <f>AND(C2979="neutre",F2979="neutre")</f>
        <v>1</v>
      </c>
      <c r="K2979" s="12" t="b">
        <f>AND(C2979="neutre",F2979="incels")</f>
        <v>0</v>
      </c>
    </row>
    <row r="2980" spans="1:11" ht="15.75" customHeight="1" x14ac:dyDescent="0.15">
      <c r="A2980" s="39" t="s">
        <v>6744</v>
      </c>
      <c r="B2980" s="40">
        <v>6788</v>
      </c>
      <c r="C2980" s="41" t="s">
        <v>2</v>
      </c>
      <c r="D2980" s="42">
        <v>0</v>
      </c>
      <c r="E2980" s="42">
        <v>1</v>
      </c>
      <c r="F2980" s="9" t="s">
        <v>2</v>
      </c>
      <c r="G2980" s="11">
        <f>IF(C2980=F2980,1,0)</f>
        <v>1</v>
      </c>
      <c r="H2980" s="11" t="b">
        <f>AND(C2980="incels",F2980="incels")</f>
        <v>0</v>
      </c>
      <c r="I2980" s="11" t="b">
        <f>AND(C2980="incels",F2980="neutre")</f>
        <v>0</v>
      </c>
      <c r="J2980" s="11" t="b">
        <f>AND(C2980="neutre",F2980="neutre")</f>
        <v>1</v>
      </c>
      <c r="K2980" s="12" t="b">
        <f>AND(C2980="neutre",F2980="incels")</f>
        <v>0</v>
      </c>
    </row>
    <row r="2981" spans="1:11" ht="15.75" customHeight="1" x14ac:dyDescent="0.15">
      <c r="A2981" s="39" t="s">
        <v>6091</v>
      </c>
      <c r="B2981" s="40">
        <v>6125</v>
      </c>
      <c r="C2981" s="41" t="s">
        <v>2</v>
      </c>
      <c r="D2981" s="42">
        <v>0</v>
      </c>
      <c r="E2981" s="42">
        <v>1</v>
      </c>
      <c r="F2981" s="9" t="s">
        <v>2</v>
      </c>
      <c r="G2981" s="11">
        <f>IF(C2981=F2981,1,0)</f>
        <v>1</v>
      </c>
      <c r="H2981" s="11" t="b">
        <f>AND(C2981="incels",F2981="incels")</f>
        <v>0</v>
      </c>
      <c r="I2981" s="11" t="b">
        <f>AND(C2981="incels",F2981="neutre")</f>
        <v>0</v>
      </c>
      <c r="J2981" s="11" t="b">
        <f>AND(C2981="neutre",F2981="neutre")</f>
        <v>1</v>
      </c>
      <c r="K2981" s="12" t="b">
        <f>AND(C2981="neutre",F2981="incels")</f>
        <v>0</v>
      </c>
    </row>
    <row r="2982" spans="1:11" ht="15.75" customHeight="1" x14ac:dyDescent="0.15">
      <c r="A2982" s="39" t="s">
        <v>6202</v>
      </c>
      <c r="B2982" s="40">
        <v>6238</v>
      </c>
      <c r="C2982" s="41" t="s">
        <v>2</v>
      </c>
      <c r="D2982" s="42">
        <v>0</v>
      </c>
      <c r="E2982" s="42">
        <v>1</v>
      </c>
      <c r="F2982" s="9" t="s">
        <v>2</v>
      </c>
      <c r="G2982" s="11">
        <f>IF(C2982=F2982,1,0)</f>
        <v>1</v>
      </c>
      <c r="H2982" s="11" t="b">
        <f>AND(C2982="incels",F2982="incels")</f>
        <v>0</v>
      </c>
      <c r="I2982" s="11" t="b">
        <f>AND(C2982="incels",F2982="neutre")</f>
        <v>0</v>
      </c>
      <c r="J2982" s="11" t="b">
        <f>AND(C2982="neutre",F2982="neutre")</f>
        <v>1</v>
      </c>
      <c r="K2982" s="12" t="b">
        <f>AND(C2982="neutre",F2982="incels")</f>
        <v>0</v>
      </c>
    </row>
    <row r="2983" spans="1:11" ht="15.75" customHeight="1" x14ac:dyDescent="0.15">
      <c r="A2983" s="39" t="s">
        <v>6761</v>
      </c>
      <c r="B2983" s="40">
        <v>6805</v>
      </c>
      <c r="C2983" s="41" t="s">
        <v>2</v>
      </c>
      <c r="D2983" s="42">
        <v>0</v>
      </c>
      <c r="E2983" s="42">
        <v>1</v>
      </c>
      <c r="F2983" s="9" t="s">
        <v>2</v>
      </c>
      <c r="G2983" s="11">
        <f>IF(C2983=F2983,1,0)</f>
        <v>1</v>
      </c>
      <c r="H2983" s="11" t="b">
        <f>AND(C2983="incels",F2983="incels")</f>
        <v>0</v>
      </c>
      <c r="I2983" s="11" t="b">
        <f>AND(C2983="incels",F2983="neutre")</f>
        <v>0</v>
      </c>
      <c r="J2983" s="11" t="b">
        <f>AND(C2983="neutre",F2983="neutre")</f>
        <v>1</v>
      </c>
      <c r="K2983" s="12" t="b">
        <f>AND(C2983="neutre",F2983="incels")</f>
        <v>0</v>
      </c>
    </row>
    <row r="2984" spans="1:11" ht="15.75" customHeight="1" x14ac:dyDescent="0.15">
      <c r="A2984" s="39" t="s">
        <v>1142</v>
      </c>
      <c r="B2984" s="40">
        <v>1143</v>
      </c>
      <c r="C2984" s="41" t="s">
        <v>1</v>
      </c>
      <c r="D2984" s="42">
        <v>0</v>
      </c>
      <c r="E2984" s="42">
        <v>0</v>
      </c>
      <c r="F2984" s="9" t="s">
        <v>2</v>
      </c>
      <c r="G2984" s="11">
        <f>IF(C2984=F2984,1,0)</f>
        <v>0</v>
      </c>
      <c r="H2984" s="11" t="b">
        <f>AND(C2984="incels",F2984="incels")</f>
        <v>0</v>
      </c>
      <c r="I2984" s="11" t="b">
        <f>AND(C2984="incels",F2984="neutre")</f>
        <v>1</v>
      </c>
      <c r="J2984" s="11" t="b">
        <f>AND(C2984="neutre",F2984="neutre")</f>
        <v>0</v>
      </c>
      <c r="K2984" s="12" t="b">
        <f>AND(C2984="neutre",F2984="incels")</f>
        <v>0</v>
      </c>
    </row>
    <row r="2985" spans="1:11" ht="15.75" customHeight="1" x14ac:dyDescent="0.15">
      <c r="A2985" s="39" t="s">
        <v>7633</v>
      </c>
      <c r="B2985" s="40">
        <v>7689</v>
      </c>
      <c r="C2985" s="41" t="s">
        <v>2</v>
      </c>
      <c r="D2985" s="42">
        <v>0</v>
      </c>
      <c r="E2985" s="42">
        <v>1</v>
      </c>
      <c r="F2985" s="9" t="s">
        <v>2</v>
      </c>
      <c r="G2985" s="11">
        <f>IF(C2985=F2985,1,0)</f>
        <v>1</v>
      </c>
      <c r="H2985" s="11" t="b">
        <f>AND(C2985="incels",F2985="incels")</f>
        <v>0</v>
      </c>
      <c r="I2985" s="11" t="b">
        <f>AND(C2985="incels",F2985="neutre")</f>
        <v>0</v>
      </c>
      <c r="J2985" s="11" t="b">
        <f>AND(C2985="neutre",F2985="neutre")</f>
        <v>1</v>
      </c>
      <c r="K2985" s="12" t="b">
        <f>AND(C2985="neutre",F2985="incels")</f>
        <v>0</v>
      </c>
    </row>
    <row r="2986" spans="1:11" ht="15.75" customHeight="1" x14ac:dyDescent="0.15">
      <c r="A2986" s="39" t="s">
        <v>732</v>
      </c>
      <c r="B2986" s="40">
        <v>731</v>
      </c>
      <c r="C2986" s="41" t="s">
        <v>2</v>
      </c>
      <c r="D2986" s="42">
        <v>0</v>
      </c>
      <c r="E2986" s="42">
        <v>1</v>
      </c>
      <c r="F2986" s="9" t="s">
        <v>2</v>
      </c>
      <c r="G2986" s="11">
        <f>IF(C2986=F2986,1,0)</f>
        <v>1</v>
      </c>
      <c r="H2986" s="11" t="b">
        <f>AND(C2986="incels",F2986="incels")</f>
        <v>0</v>
      </c>
      <c r="I2986" s="11" t="b">
        <f>AND(C2986="incels",F2986="neutre")</f>
        <v>0</v>
      </c>
      <c r="J2986" s="11" t="b">
        <f>AND(C2986="neutre",F2986="neutre")</f>
        <v>1</v>
      </c>
      <c r="K2986" s="12" t="b">
        <f>AND(C2986="neutre",F2986="incels")</f>
        <v>0</v>
      </c>
    </row>
    <row r="2987" spans="1:11" ht="15.75" customHeight="1" x14ac:dyDescent="0.15">
      <c r="A2987" s="39" t="s">
        <v>208</v>
      </c>
      <c r="B2987" s="40">
        <v>206</v>
      </c>
      <c r="C2987" s="41" t="s">
        <v>2</v>
      </c>
      <c r="D2987" s="42">
        <v>0</v>
      </c>
      <c r="E2987" s="42">
        <v>1</v>
      </c>
      <c r="F2987" s="9" t="s">
        <v>2</v>
      </c>
      <c r="G2987" s="11">
        <f>IF(C2987=F2987,1,0)</f>
        <v>1</v>
      </c>
      <c r="H2987" s="11" t="b">
        <f>AND(C2987="incels",F2987="incels")</f>
        <v>0</v>
      </c>
      <c r="I2987" s="11" t="b">
        <f>AND(C2987="incels",F2987="neutre")</f>
        <v>0</v>
      </c>
      <c r="J2987" s="11" t="b">
        <f>AND(C2987="neutre",F2987="neutre")</f>
        <v>1</v>
      </c>
      <c r="K2987" s="12" t="b">
        <f>AND(C2987="neutre",F2987="incels")</f>
        <v>0</v>
      </c>
    </row>
    <row r="2988" spans="1:11" ht="15.75" customHeight="1" x14ac:dyDescent="0.15">
      <c r="A2988" s="39" t="s">
        <v>7341</v>
      </c>
      <c r="B2988" s="40">
        <v>7393</v>
      </c>
      <c r="C2988" s="41" t="s">
        <v>2</v>
      </c>
      <c r="D2988" s="42">
        <v>0</v>
      </c>
      <c r="E2988" s="42">
        <v>1</v>
      </c>
      <c r="F2988" s="9" t="s">
        <v>2</v>
      </c>
      <c r="G2988" s="11">
        <f>IF(C2988=F2988,1,0)</f>
        <v>1</v>
      </c>
      <c r="H2988" s="11" t="b">
        <f>AND(C2988="incels",F2988="incels")</f>
        <v>0</v>
      </c>
      <c r="I2988" s="11" t="b">
        <f>AND(C2988="incels",F2988="neutre")</f>
        <v>0</v>
      </c>
      <c r="J2988" s="11" t="b">
        <f>AND(C2988="neutre",F2988="neutre")</f>
        <v>1</v>
      </c>
      <c r="K2988" s="12" t="b">
        <f>AND(C2988="neutre",F2988="incels")</f>
        <v>0</v>
      </c>
    </row>
    <row r="2989" spans="1:11" ht="15.75" customHeight="1" x14ac:dyDescent="0.15">
      <c r="A2989" s="39" t="s">
        <v>9320</v>
      </c>
      <c r="B2989" s="40">
        <v>9393</v>
      </c>
      <c r="C2989" s="41" t="s">
        <v>2</v>
      </c>
      <c r="D2989" s="42">
        <v>0</v>
      </c>
      <c r="E2989" s="42">
        <v>1</v>
      </c>
      <c r="F2989" s="9" t="s">
        <v>2</v>
      </c>
      <c r="G2989" s="11">
        <f>IF(C2989=F2989,1,0)</f>
        <v>1</v>
      </c>
      <c r="H2989" s="11" t="b">
        <f>AND(C2989="incels",F2989="incels")</f>
        <v>0</v>
      </c>
      <c r="I2989" s="11" t="b">
        <f>AND(C2989="incels",F2989="neutre")</f>
        <v>0</v>
      </c>
      <c r="J2989" s="11" t="b">
        <f>AND(C2989="neutre",F2989="neutre")</f>
        <v>1</v>
      </c>
      <c r="K2989" s="12" t="b">
        <f>AND(C2989="neutre",F2989="incels")</f>
        <v>0</v>
      </c>
    </row>
    <row r="2990" spans="1:11" ht="15.75" customHeight="1" x14ac:dyDescent="0.15">
      <c r="A2990" s="39" t="s">
        <v>2859</v>
      </c>
      <c r="B2990" s="40">
        <v>2861</v>
      </c>
      <c r="C2990" s="41" t="s">
        <v>2</v>
      </c>
      <c r="D2990" s="42">
        <v>0</v>
      </c>
      <c r="E2990" s="42">
        <v>1</v>
      </c>
      <c r="F2990" s="9" t="s">
        <v>2</v>
      </c>
      <c r="G2990" s="11">
        <f>IF(C2990=F2990,1,0)</f>
        <v>1</v>
      </c>
      <c r="H2990" s="11" t="b">
        <f>AND(C2990="incels",F2990="incels")</f>
        <v>0</v>
      </c>
      <c r="I2990" s="11" t="b">
        <f>AND(C2990="incels",F2990="neutre")</f>
        <v>0</v>
      </c>
      <c r="J2990" s="11" t="b">
        <f>AND(C2990="neutre",F2990="neutre")</f>
        <v>1</v>
      </c>
      <c r="K2990" s="12" t="b">
        <f>AND(C2990="neutre",F2990="incels")</f>
        <v>0</v>
      </c>
    </row>
    <row r="2991" spans="1:11" ht="15.75" customHeight="1" x14ac:dyDescent="0.15">
      <c r="A2991" s="39" t="s">
        <v>9044</v>
      </c>
      <c r="B2991" s="40">
        <v>9115</v>
      </c>
      <c r="C2991" s="41" t="s">
        <v>2</v>
      </c>
      <c r="D2991" s="42">
        <v>0</v>
      </c>
      <c r="E2991" s="42">
        <v>1</v>
      </c>
      <c r="F2991" s="9" t="s">
        <v>2</v>
      </c>
      <c r="G2991" s="11">
        <f>IF(C2991=F2991,1,0)</f>
        <v>1</v>
      </c>
      <c r="H2991" s="11" t="b">
        <f>AND(C2991="incels",F2991="incels")</f>
        <v>0</v>
      </c>
      <c r="I2991" s="11" t="b">
        <f>AND(C2991="incels",F2991="neutre")</f>
        <v>0</v>
      </c>
      <c r="J2991" s="11" t="b">
        <f>AND(C2991="neutre",F2991="neutre")</f>
        <v>1</v>
      </c>
      <c r="K2991" s="12" t="b">
        <f>AND(C2991="neutre",F2991="incels")</f>
        <v>0</v>
      </c>
    </row>
    <row r="2992" spans="1:11" ht="15.75" customHeight="1" x14ac:dyDescent="0.15">
      <c r="A2992" s="39" t="s">
        <v>6559</v>
      </c>
      <c r="B2992" s="40">
        <v>6600</v>
      </c>
      <c r="C2992" s="41" t="s">
        <v>2</v>
      </c>
      <c r="D2992" s="42">
        <v>0</v>
      </c>
      <c r="E2992" s="42">
        <v>1</v>
      </c>
      <c r="F2992" s="9" t="s">
        <v>2</v>
      </c>
      <c r="G2992" s="11">
        <f>IF(C2992=F2992,1,0)</f>
        <v>1</v>
      </c>
      <c r="H2992" s="11" t="b">
        <f>AND(C2992="incels",F2992="incels")</f>
        <v>0</v>
      </c>
      <c r="I2992" s="11" t="b">
        <f>AND(C2992="incels",F2992="neutre")</f>
        <v>0</v>
      </c>
      <c r="J2992" s="11" t="b">
        <f>AND(C2992="neutre",F2992="neutre")</f>
        <v>1</v>
      </c>
      <c r="K2992" s="12" t="b">
        <f>AND(C2992="neutre",F2992="incels")</f>
        <v>0</v>
      </c>
    </row>
    <row r="2993" spans="1:11" ht="15.75" customHeight="1" x14ac:dyDescent="0.15">
      <c r="A2993" s="39" t="s">
        <v>8547</v>
      </c>
      <c r="B2993" s="40">
        <v>8611</v>
      </c>
      <c r="C2993" s="41" t="s">
        <v>1</v>
      </c>
      <c r="D2993" s="42">
        <v>0</v>
      </c>
      <c r="E2993" s="42">
        <v>0</v>
      </c>
      <c r="F2993" s="9" t="s">
        <v>2</v>
      </c>
      <c r="G2993" s="11">
        <f>IF(C2993=F2993,1,0)</f>
        <v>0</v>
      </c>
      <c r="H2993" s="11" t="b">
        <f>AND(C2993="incels",F2993="incels")</f>
        <v>0</v>
      </c>
      <c r="I2993" s="11" t="b">
        <f>AND(C2993="incels",F2993="neutre")</f>
        <v>1</v>
      </c>
      <c r="J2993" s="11" t="b">
        <f>AND(C2993="neutre",F2993="neutre")</f>
        <v>0</v>
      </c>
      <c r="K2993" s="12" t="b">
        <f>AND(C2993="neutre",F2993="incels")</f>
        <v>0</v>
      </c>
    </row>
    <row r="2994" spans="1:11" ht="15.75" customHeight="1" x14ac:dyDescent="0.15">
      <c r="A2994" s="39" t="s">
        <v>6759</v>
      </c>
      <c r="B2994" s="40">
        <v>6803</v>
      </c>
      <c r="C2994" s="41" t="s">
        <v>2</v>
      </c>
      <c r="D2994" s="42">
        <v>0</v>
      </c>
      <c r="E2994" s="42">
        <v>1</v>
      </c>
      <c r="F2994" s="9" t="s">
        <v>2</v>
      </c>
      <c r="G2994" s="11">
        <f>IF(C2994=F2994,1,0)</f>
        <v>1</v>
      </c>
      <c r="H2994" s="11" t="b">
        <f>AND(C2994="incels",F2994="incels")</f>
        <v>0</v>
      </c>
      <c r="I2994" s="11" t="b">
        <f>AND(C2994="incels",F2994="neutre")</f>
        <v>0</v>
      </c>
      <c r="J2994" s="11" t="b">
        <f>AND(C2994="neutre",F2994="neutre")</f>
        <v>1</v>
      </c>
      <c r="K2994" s="12" t="b">
        <f>AND(C2994="neutre",F2994="incels")</f>
        <v>0</v>
      </c>
    </row>
    <row r="2995" spans="1:11" ht="15.75" customHeight="1" x14ac:dyDescent="0.15">
      <c r="A2995" s="39" t="s">
        <v>8007</v>
      </c>
      <c r="B2995" s="40">
        <v>8068</v>
      </c>
      <c r="C2995" s="41" t="s">
        <v>2</v>
      </c>
      <c r="D2995" s="42">
        <v>0</v>
      </c>
      <c r="E2995" s="42">
        <v>1</v>
      </c>
      <c r="F2995" s="9" t="s">
        <v>2</v>
      </c>
      <c r="G2995" s="11">
        <f>IF(C2995=F2995,1,0)</f>
        <v>1</v>
      </c>
      <c r="H2995" s="11" t="b">
        <f>AND(C2995="incels",F2995="incels")</f>
        <v>0</v>
      </c>
      <c r="I2995" s="11" t="b">
        <f>AND(C2995="incels",F2995="neutre")</f>
        <v>0</v>
      </c>
      <c r="J2995" s="11" t="b">
        <f>AND(C2995="neutre",F2995="neutre")</f>
        <v>1</v>
      </c>
      <c r="K2995" s="12" t="b">
        <f>AND(C2995="neutre",F2995="incels")</f>
        <v>0</v>
      </c>
    </row>
    <row r="2996" spans="1:11" ht="15.75" customHeight="1" x14ac:dyDescent="0.15">
      <c r="A2996" s="39" t="s">
        <v>8439</v>
      </c>
      <c r="B2996" s="40">
        <v>8503</v>
      </c>
      <c r="C2996" s="41" t="s">
        <v>2</v>
      </c>
      <c r="D2996" s="42">
        <v>0</v>
      </c>
      <c r="E2996" s="42">
        <v>1</v>
      </c>
      <c r="F2996" s="9" t="s">
        <v>2</v>
      </c>
      <c r="G2996" s="11">
        <f>IF(C2996=F2996,1,0)</f>
        <v>1</v>
      </c>
      <c r="H2996" s="11" t="b">
        <f>AND(C2996="incels",F2996="incels")</f>
        <v>0</v>
      </c>
      <c r="I2996" s="11" t="b">
        <f>AND(C2996="incels",F2996="neutre")</f>
        <v>0</v>
      </c>
      <c r="J2996" s="11" t="b">
        <f>AND(C2996="neutre",F2996="neutre")</f>
        <v>1</v>
      </c>
      <c r="K2996" s="12" t="b">
        <f>AND(C2996="neutre",F2996="incels")</f>
        <v>0</v>
      </c>
    </row>
    <row r="2997" spans="1:11" ht="15.75" customHeight="1" x14ac:dyDescent="0.15">
      <c r="A2997" s="39" t="s">
        <v>9747</v>
      </c>
      <c r="B2997" s="40">
        <v>9827</v>
      </c>
      <c r="C2997" s="41" t="s">
        <v>2</v>
      </c>
      <c r="D2997" s="42">
        <v>0</v>
      </c>
      <c r="E2997" s="42">
        <v>1</v>
      </c>
      <c r="F2997" s="9" t="s">
        <v>2</v>
      </c>
      <c r="G2997" s="11">
        <f>IF(C2997=F2997,1,0)</f>
        <v>1</v>
      </c>
      <c r="H2997" s="11" t="b">
        <f>AND(C2997="incels",F2997="incels")</f>
        <v>0</v>
      </c>
      <c r="I2997" s="11" t="b">
        <f>AND(C2997="incels",F2997="neutre")</f>
        <v>0</v>
      </c>
      <c r="J2997" s="11" t="b">
        <f>AND(C2997="neutre",F2997="neutre")</f>
        <v>1</v>
      </c>
      <c r="K2997" s="12" t="b">
        <f>AND(C2997="neutre",F2997="incels")</f>
        <v>0</v>
      </c>
    </row>
    <row r="2998" spans="1:11" ht="15.75" customHeight="1" x14ac:dyDescent="0.15">
      <c r="A2998" s="39" t="s">
        <v>2888</v>
      </c>
      <c r="B2998" s="40">
        <v>2890</v>
      </c>
      <c r="C2998" s="41" t="s">
        <v>2</v>
      </c>
      <c r="D2998" s="42">
        <v>0</v>
      </c>
      <c r="E2998" s="42">
        <v>1</v>
      </c>
      <c r="F2998" s="9" t="s">
        <v>2</v>
      </c>
      <c r="G2998" s="11">
        <f>IF(C2998=F2998,1,0)</f>
        <v>1</v>
      </c>
      <c r="H2998" s="11" t="b">
        <f>AND(C2998="incels",F2998="incels")</f>
        <v>0</v>
      </c>
      <c r="I2998" s="11" t="b">
        <f>AND(C2998="incels",F2998="neutre")</f>
        <v>0</v>
      </c>
      <c r="J2998" s="11" t="b">
        <f>AND(C2998="neutre",F2998="neutre")</f>
        <v>1</v>
      </c>
      <c r="K2998" s="12" t="b">
        <f>AND(C2998="neutre",F2998="incels")</f>
        <v>0</v>
      </c>
    </row>
    <row r="2999" spans="1:11" ht="15.75" customHeight="1" x14ac:dyDescent="0.15">
      <c r="A2999" s="39" t="s">
        <v>3726</v>
      </c>
      <c r="B2999" s="40">
        <v>3732</v>
      </c>
      <c r="C2999" s="41" t="s">
        <v>2</v>
      </c>
      <c r="D2999" s="42">
        <v>0</v>
      </c>
      <c r="E2999" s="42">
        <v>1</v>
      </c>
      <c r="F2999" s="9" t="s">
        <v>2</v>
      </c>
      <c r="G2999" s="11">
        <f>IF(C2999=F2999,1,0)</f>
        <v>1</v>
      </c>
      <c r="H2999" s="11" t="b">
        <f>AND(C2999="incels",F2999="incels")</f>
        <v>0</v>
      </c>
      <c r="I2999" s="11" t="b">
        <f>AND(C2999="incels",F2999="neutre")</f>
        <v>0</v>
      </c>
      <c r="J2999" s="11" t="b">
        <f>AND(C2999="neutre",F2999="neutre")</f>
        <v>1</v>
      </c>
      <c r="K2999" s="12" t="b">
        <f>AND(C2999="neutre",F2999="incels")</f>
        <v>0</v>
      </c>
    </row>
    <row r="3000" spans="1:11" ht="15.75" customHeight="1" x14ac:dyDescent="0.15">
      <c r="A3000" s="39" t="s">
        <v>8533</v>
      </c>
      <c r="B3000" s="40">
        <v>8597</v>
      </c>
      <c r="C3000" s="41" t="s">
        <v>2</v>
      </c>
      <c r="D3000" s="42">
        <v>0</v>
      </c>
      <c r="E3000" s="42">
        <v>1</v>
      </c>
      <c r="F3000" s="9" t="s">
        <v>2</v>
      </c>
      <c r="G3000" s="11">
        <f>IF(C3000=F3000,1,0)</f>
        <v>1</v>
      </c>
      <c r="H3000" s="11" t="b">
        <f>AND(C3000="incels",F3000="incels")</f>
        <v>0</v>
      </c>
      <c r="I3000" s="11" t="b">
        <f>AND(C3000="incels",F3000="neutre")</f>
        <v>0</v>
      </c>
      <c r="J3000" s="11" t="b">
        <f>AND(C3000="neutre",F3000="neutre")</f>
        <v>1</v>
      </c>
      <c r="K3000" s="12" t="b">
        <f>AND(C3000="neutre",F3000="incels")</f>
        <v>0</v>
      </c>
    </row>
    <row r="3001" spans="1:11" ht="15.75" customHeight="1" x14ac:dyDescent="0.15">
      <c r="A3001" s="39" t="s">
        <v>5555</v>
      </c>
      <c r="B3001" s="40">
        <v>5584</v>
      </c>
      <c r="C3001" s="41" t="s">
        <v>1</v>
      </c>
      <c r="D3001" s="42">
        <v>0</v>
      </c>
      <c r="E3001" s="42">
        <v>0</v>
      </c>
      <c r="F3001" s="9" t="s">
        <v>2</v>
      </c>
      <c r="G3001" s="11">
        <f>IF(C3001=F3001,1,0)</f>
        <v>0</v>
      </c>
      <c r="H3001" s="11" t="b">
        <f>AND(C3001="incels",F3001="incels")</f>
        <v>0</v>
      </c>
      <c r="I3001" s="11" t="b">
        <f>AND(C3001="incels",F3001="neutre")</f>
        <v>1</v>
      </c>
      <c r="J3001" s="11" t="b">
        <f>AND(C3001="neutre",F3001="neutre")</f>
        <v>0</v>
      </c>
      <c r="K3001" s="12" t="b">
        <f>AND(C3001="neutre",F3001="incels")</f>
        <v>0</v>
      </c>
    </row>
    <row r="3002" spans="1:11" ht="15.75" customHeight="1" x14ac:dyDescent="0.15">
      <c r="A3002" s="39" t="s">
        <v>3787</v>
      </c>
      <c r="B3002" s="40">
        <v>3794</v>
      </c>
      <c r="C3002" s="41" t="s">
        <v>2</v>
      </c>
      <c r="D3002" s="42">
        <v>0</v>
      </c>
      <c r="E3002" s="42">
        <v>1</v>
      </c>
      <c r="F3002" s="9" t="s">
        <v>2</v>
      </c>
      <c r="G3002" s="11">
        <f>IF(C3002=F3002,1,0)</f>
        <v>1</v>
      </c>
      <c r="H3002" s="11" t="b">
        <f>AND(C3002="incels",F3002="incels")</f>
        <v>0</v>
      </c>
      <c r="I3002" s="11" t="b">
        <f>AND(C3002="incels",F3002="neutre")</f>
        <v>0</v>
      </c>
      <c r="J3002" s="11" t="b">
        <f>AND(C3002="neutre",F3002="neutre")</f>
        <v>1</v>
      </c>
      <c r="K3002" s="12" t="b">
        <f>AND(C3002="neutre",F3002="incels")</f>
        <v>0</v>
      </c>
    </row>
    <row r="3003" spans="1:11" ht="15.75" customHeight="1" x14ac:dyDescent="0.15">
      <c r="A3003" s="39" t="s">
        <v>3772</v>
      </c>
      <c r="B3003" s="40">
        <v>3778</v>
      </c>
      <c r="C3003" s="41" t="s">
        <v>2</v>
      </c>
      <c r="D3003" s="42">
        <v>0</v>
      </c>
      <c r="E3003" s="42">
        <v>1</v>
      </c>
      <c r="F3003" s="9" t="s">
        <v>2</v>
      </c>
      <c r="G3003" s="11">
        <f>IF(C3003=F3003,1,0)</f>
        <v>1</v>
      </c>
      <c r="H3003" s="11" t="b">
        <f>AND(C3003="incels",F3003="incels")</f>
        <v>0</v>
      </c>
      <c r="I3003" s="11" t="b">
        <f>AND(C3003="incels",F3003="neutre")</f>
        <v>0</v>
      </c>
      <c r="J3003" s="11" t="b">
        <f>AND(C3003="neutre",F3003="neutre")</f>
        <v>1</v>
      </c>
      <c r="K3003" s="12" t="b">
        <f>AND(C3003="neutre",F3003="incels")</f>
        <v>0</v>
      </c>
    </row>
    <row r="3004" spans="1:11" ht="15.75" customHeight="1" x14ac:dyDescent="0.15">
      <c r="A3004" s="39" t="s">
        <v>6124</v>
      </c>
      <c r="B3004" s="40">
        <v>6159</v>
      </c>
      <c r="C3004" s="41" t="s">
        <v>2</v>
      </c>
      <c r="D3004" s="42">
        <v>0</v>
      </c>
      <c r="E3004" s="42">
        <v>1</v>
      </c>
      <c r="F3004" s="9" t="s">
        <v>2</v>
      </c>
      <c r="G3004" s="11">
        <f>IF(C3004=F3004,1,0)</f>
        <v>1</v>
      </c>
      <c r="H3004" s="11" t="b">
        <f>AND(C3004="incels",F3004="incels")</f>
        <v>0</v>
      </c>
      <c r="I3004" s="11" t="b">
        <f>AND(C3004="incels",F3004="neutre")</f>
        <v>0</v>
      </c>
      <c r="J3004" s="11" t="b">
        <f>AND(C3004="neutre",F3004="neutre")</f>
        <v>1</v>
      </c>
      <c r="K3004" s="12" t="b">
        <f>AND(C3004="neutre",F3004="incels")</f>
        <v>0</v>
      </c>
    </row>
    <row r="3005" spans="1:11" ht="15.75" customHeight="1" x14ac:dyDescent="0.15">
      <c r="A3005" s="39" t="s">
        <v>1112</v>
      </c>
      <c r="B3005" s="40">
        <v>1113</v>
      </c>
      <c r="C3005" s="41" t="s">
        <v>2</v>
      </c>
      <c r="D3005" s="42">
        <v>0</v>
      </c>
      <c r="E3005" s="42">
        <v>1</v>
      </c>
      <c r="F3005" s="9" t="s">
        <v>2</v>
      </c>
      <c r="G3005" s="11">
        <f>IF(C3005=F3005,1,0)</f>
        <v>1</v>
      </c>
      <c r="H3005" s="11" t="b">
        <f>AND(C3005="incels",F3005="incels")</f>
        <v>0</v>
      </c>
      <c r="I3005" s="11" t="b">
        <f>AND(C3005="incels",F3005="neutre")</f>
        <v>0</v>
      </c>
      <c r="J3005" s="11" t="b">
        <f>AND(C3005="neutre",F3005="neutre")</f>
        <v>1</v>
      </c>
      <c r="K3005" s="12" t="b">
        <f>AND(C3005="neutre",F3005="incels")</f>
        <v>0</v>
      </c>
    </row>
    <row r="3006" spans="1:11" ht="15.75" customHeight="1" x14ac:dyDescent="0.15">
      <c r="A3006" s="39" t="s">
        <v>7267</v>
      </c>
      <c r="B3006" s="40">
        <v>7319</v>
      </c>
      <c r="C3006" s="41" t="s">
        <v>1</v>
      </c>
      <c r="D3006" s="42">
        <v>0</v>
      </c>
      <c r="E3006" s="42">
        <v>0</v>
      </c>
      <c r="F3006" s="9" t="s">
        <v>2</v>
      </c>
      <c r="G3006" s="11">
        <f>IF(C3006=F3006,1,0)</f>
        <v>0</v>
      </c>
      <c r="H3006" s="11" t="b">
        <f>AND(C3006="incels",F3006="incels")</f>
        <v>0</v>
      </c>
      <c r="I3006" s="11" t="b">
        <f>AND(C3006="incels",F3006="neutre")</f>
        <v>1</v>
      </c>
      <c r="J3006" s="11" t="b">
        <f>AND(C3006="neutre",F3006="neutre")</f>
        <v>0</v>
      </c>
      <c r="K3006" s="12" t="b">
        <f>AND(C3006="neutre",F3006="incels")</f>
        <v>0</v>
      </c>
    </row>
    <row r="3007" spans="1:11" ht="15.75" customHeight="1" x14ac:dyDescent="0.15">
      <c r="A3007" s="39" t="s">
        <v>5767</v>
      </c>
      <c r="B3007" s="40">
        <v>5797</v>
      </c>
      <c r="C3007" s="41" t="s">
        <v>2</v>
      </c>
      <c r="D3007" s="42">
        <v>0</v>
      </c>
      <c r="E3007" s="42">
        <v>1</v>
      </c>
      <c r="F3007" s="9" t="s">
        <v>2</v>
      </c>
      <c r="G3007" s="11">
        <f>IF(C3007=F3007,1,0)</f>
        <v>1</v>
      </c>
      <c r="H3007" s="11" t="b">
        <f>AND(C3007="incels",F3007="incels")</f>
        <v>0</v>
      </c>
      <c r="I3007" s="11" t="b">
        <f>AND(C3007="incels",F3007="neutre")</f>
        <v>0</v>
      </c>
      <c r="J3007" s="11" t="b">
        <f>AND(C3007="neutre",F3007="neutre")</f>
        <v>1</v>
      </c>
      <c r="K3007" s="12" t="b">
        <f>AND(C3007="neutre",F3007="incels")</f>
        <v>0</v>
      </c>
    </row>
    <row r="3008" spans="1:11" ht="15.75" customHeight="1" x14ac:dyDescent="0.15">
      <c r="A3008" s="39" t="s">
        <v>7638</v>
      </c>
      <c r="B3008" s="40">
        <v>7694</v>
      </c>
      <c r="C3008" s="41" t="s">
        <v>2</v>
      </c>
      <c r="D3008" s="42">
        <v>0</v>
      </c>
      <c r="E3008" s="42">
        <v>1</v>
      </c>
      <c r="F3008" s="9" t="s">
        <v>2</v>
      </c>
      <c r="G3008" s="11">
        <f>IF(C3008=F3008,1,0)</f>
        <v>1</v>
      </c>
      <c r="H3008" s="11" t="b">
        <f>AND(C3008="incels",F3008="incels")</f>
        <v>0</v>
      </c>
      <c r="I3008" s="11" t="b">
        <f>AND(C3008="incels",F3008="neutre")</f>
        <v>0</v>
      </c>
      <c r="J3008" s="11" t="b">
        <f>AND(C3008="neutre",F3008="neutre")</f>
        <v>1</v>
      </c>
      <c r="K3008" s="12" t="b">
        <f>AND(C3008="neutre",F3008="incels")</f>
        <v>0</v>
      </c>
    </row>
    <row r="3009" spans="1:11" ht="15.75" customHeight="1" x14ac:dyDescent="0.15">
      <c r="A3009" s="39" t="s">
        <v>5446</v>
      </c>
      <c r="B3009" s="40">
        <v>5474</v>
      </c>
      <c r="C3009" s="41" t="s">
        <v>2</v>
      </c>
      <c r="D3009" s="42">
        <v>0</v>
      </c>
      <c r="E3009" s="42">
        <v>1</v>
      </c>
      <c r="F3009" s="9" t="s">
        <v>2</v>
      </c>
      <c r="G3009" s="11">
        <f>IF(C3009=F3009,1,0)</f>
        <v>1</v>
      </c>
      <c r="H3009" s="11" t="b">
        <f>AND(C3009="incels",F3009="incels")</f>
        <v>0</v>
      </c>
      <c r="I3009" s="11" t="b">
        <f>AND(C3009="incels",F3009="neutre")</f>
        <v>0</v>
      </c>
      <c r="J3009" s="11" t="b">
        <f>AND(C3009="neutre",F3009="neutre")</f>
        <v>1</v>
      </c>
      <c r="K3009" s="12" t="b">
        <f>AND(C3009="neutre",F3009="incels")</f>
        <v>0</v>
      </c>
    </row>
    <row r="3010" spans="1:11" ht="15.75" customHeight="1" x14ac:dyDescent="0.15">
      <c r="A3010" s="39" t="s">
        <v>6392</v>
      </c>
      <c r="B3010" s="40">
        <v>6431</v>
      </c>
      <c r="C3010" s="41" t="s">
        <v>2</v>
      </c>
      <c r="D3010" s="42">
        <v>0</v>
      </c>
      <c r="E3010" s="42">
        <v>1</v>
      </c>
      <c r="F3010" s="9" t="s">
        <v>2</v>
      </c>
      <c r="G3010" s="11">
        <f>IF(C3010=F3010,1,0)</f>
        <v>1</v>
      </c>
      <c r="H3010" s="11" t="b">
        <f>AND(C3010="incels",F3010="incels")</f>
        <v>0</v>
      </c>
      <c r="I3010" s="11" t="b">
        <f>AND(C3010="incels",F3010="neutre")</f>
        <v>0</v>
      </c>
      <c r="J3010" s="11" t="b">
        <f>AND(C3010="neutre",F3010="neutre")</f>
        <v>1</v>
      </c>
      <c r="K3010" s="12" t="b">
        <f>AND(C3010="neutre",F3010="incels")</f>
        <v>0</v>
      </c>
    </row>
    <row r="3011" spans="1:11" ht="15.75" customHeight="1" x14ac:dyDescent="0.15">
      <c r="A3011" s="39" t="s">
        <v>878</v>
      </c>
      <c r="B3011" s="40">
        <v>877</v>
      </c>
      <c r="C3011" s="41" t="s">
        <v>2</v>
      </c>
      <c r="D3011" s="42">
        <v>0</v>
      </c>
      <c r="E3011" s="42">
        <v>1</v>
      </c>
      <c r="F3011" s="9" t="s">
        <v>2</v>
      </c>
      <c r="G3011" s="11">
        <f>IF(C3011=F3011,1,0)</f>
        <v>1</v>
      </c>
      <c r="H3011" s="11" t="b">
        <f>AND(C3011="incels",F3011="incels")</f>
        <v>0</v>
      </c>
      <c r="I3011" s="11" t="b">
        <f>AND(C3011="incels",F3011="neutre")</f>
        <v>0</v>
      </c>
      <c r="J3011" s="11" t="b">
        <f>AND(C3011="neutre",F3011="neutre")</f>
        <v>1</v>
      </c>
      <c r="K3011" s="12" t="b">
        <f>AND(C3011="neutre",F3011="incels")</f>
        <v>0</v>
      </c>
    </row>
    <row r="3012" spans="1:11" ht="15.75" customHeight="1" x14ac:dyDescent="0.15">
      <c r="A3012" s="39" t="s">
        <v>7328</v>
      </c>
      <c r="B3012" s="40">
        <v>7380</v>
      </c>
      <c r="C3012" s="41" t="s">
        <v>2</v>
      </c>
      <c r="D3012" s="42">
        <v>0</v>
      </c>
      <c r="E3012" s="42">
        <v>1</v>
      </c>
      <c r="F3012" s="9" t="s">
        <v>2</v>
      </c>
      <c r="G3012" s="11">
        <f>IF(C3012=F3012,1,0)</f>
        <v>1</v>
      </c>
      <c r="H3012" s="11" t="b">
        <f>AND(C3012="incels",F3012="incels")</f>
        <v>0</v>
      </c>
      <c r="I3012" s="11" t="b">
        <f>AND(C3012="incels",F3012="neutre")</f>
        <v>0</v>
      </c>
      <c r="J3012" s="11" t="b">
        <f>AND(C3012="neutre",F3012="neutre")</f>
        <v>1</v>
      </c>
      <c r="K3012" s="12" t="b">
        <f>AND(C3012="neutre",F3012="incels")</f>
        <v>0</v>
      </c>
    </row>
    <row r="3013" spans="1:11" ht="15.75" customHeight="1" x14ac:dyDescent="0.15">
      <c r="A3013" s="39" t="s">
        <v>1245</v>
      </c>
      <c r="B3013" s="40">
        <v>1246</v>
      </c>
      <c r="C3013" s="41" t="s">
        <v>2</v>
      </c>
      <c r="D3013" s="42">
        <v>0</v>
      </c>
      <c r="E3013" s="42">
        <v>1</v>
      </c>
      <c r="F3013" s="9" t="s">
        <v>2</v>
      </c>
      <c r="G3013" s="11">
        <f>IF(C3013=F3013,1,0)</f>
        <v>1</v>
      </c>
      <c r="H3013" s="11" t="b">
        <f>AND(C3013="incels",F3013="incels")</f>
        <v>0</v>
      </c>
      <c r="I3013" s="11" t="b">
        <f>AND(C3013="incels",F3013="neutre")</f>
        <v>0</v>
      </c>
      <c r="J3013" s="11" t="b">
        <f>AND(C3013="neutre",F3013="neutre")</f>
        <v>1</v>
      </c>
      <c r="K3013" s="12" t="b">
        <f>AND(C3013="neutre",F3013="incels")</f>
        <v>0</v>
      </c>
    </row>
    <row r="3014" spans="1:11" ht="15.75" customHeight="1" x14ac:dyDescent="0.15">
      <c r="A3014" s="39" t="s">
        <v>8992</v>
      </c>
      <c r="B3014" s="40">
        <v>9062</v>
      </c>
      <c r="C3014" s="41" t="s">
        <v>2</v>
      </c>
      <c r="D3014" s="42">
        <v>0</v>
      </c>
      <c r="E3014" s="42">
        <v>1</v>
      </c>
      <c r="F3014" s="9" t="s">
        <v>2</v>
      </c>
      <c r="G3014" s="11">
        <f>IF(C3014=F3014,1,0)</f>
        <v>1</v>
      </c>
      <c r="H3014" s="11" t="b">
        <f>AND(C3014="incels",F3014="incels")</f>
        <v>0</v>
      </c>
      <c r="I3014" s="11" t="b">
        <f>AND(C3014="incels",F3014="neutre")</f>
        <v>0</v>
      </c>
      <c r="J3014" s="11" t="b">
        <f>AND(C3014="neutre",F3014="neutre")</f>
        <v>1</v>
      </c>
      <c r="K3014" s="12" t="b">
        <f>AND(C3014="neutre",F3014="incels")</f>
        <v>0</v>
      </c>
    </row>
    <row r="3015" spans="1:11" ht="15.75" customHeight="1" x14ac:dyDescent="0.15">
      <c r="A3015" s="39" t="s">
        <v>7789</v>
      </c>
      <c r="B3015" s="40">
        <v>7846</v>
      </c>
      <c r="C3015" s="41" t="s">
        <v>2</v>
      </c>
      <c r="D3015" s="42">
        <v>0</v>
      </c>
      <c r="E3015" s="42">
        <v>1</v>
      </c>
      <c r="F3015" s="9" t="s">
        <v>2</v>
      </c>
      <c r="G3015" s="11">
        <f>IF(C3015=F3015,1,0)</f>
        <v>1</v>
      </c>
      <c r="H3015" s="11" t="b">
        <f>AND(C3015="incels",F3015="incels")</f>
        <v>0</v>
      </c>
      <c r="I3015" s="11" t="b">
        <f>AND(C3015="incels",F3015="neutre")</f>
        <v>0</v>
      </c>
      <c r="J3015" s="11" t="b">
        <f>AND(C3015="neutre",F3015="neutre")</f>
        <v>1</v>
      </c>
      <c r="K3015" s="12" t="b">
        <f>AND(C3015="neutre",F3015="incels")</f>
        <v>0</v>
      </c>
    </row>
    <row r="3016" spans="1:11" ht="15.75" customHeight="1" x14ac:dyDescent="0.15">
      <c r="A3016" s="39" t="s">
        <v>9553</v>
      </c>
      <c r="B3016" s="40">
        <v>9630</v>
      </c>
      <c r="C3016" s="41" t="s">
        <v>2</v>
      </c>
      <c r="D3016" s="42">
        <v>0</v>
      </c>
      <c r="E3016" s="42">
        <v>1</v>
      </c>
      <c r="F3016" s="9" t="s">
        <v>2</v>
      </c>
      <c r="G3016" s="11">
        <f>IF(C3016=F3016,1,0)</f>
        <v>1</v>
      </c>
      <c r="H3016" s="11" t="b">
        <f>AND(C3016="incels",F3016="incels")</f>
        <v>0</v>
      </c>
      <c r="I3016" s="11" t="b">
        <f>AND(C3016="incels",F3016="neutre")</f>
        <v>0</v>
      </c>
      <c r="J3016" s="11" t="b">
        <f>AND(C3016="neutre",F3016="neutre")</f>
        <v>1</v>
      </c>
      <c r="K3016" s="12" t="b">
        <f>AND(C3016="neutre",F3016="incels")</f>
        <v>0</v>
      </c>
    </row>
    <row r="3017" spans="1:11" ht="15.75" customHeight="1" x14ac:dyDescent="0.15">
      <c r="A3017" s="39" t="s">
        <v>6185</v>
      </c>
      <c r="B3017" s="40">
        <v>6221</v>
      </c>
      <c r="C3017" s="41" t="s">
        <v>2</v>
      </c>
      <c r="D3017" s="42">
        <v>0</v>
      </c>
      <c r="E3017" s="42">
        <v>1</v>
      </c>
      <c r="F3017" s="9" t="s">
        <v>2</v>
      </c>
      <c r="G3017" s="11">
        <f>IF(C3017=F3017,1,0)</f>
        <v>1</v>
      </c>
      <c r="H3017" s="11" t="b">
        <f>AND(C3017="incels",F3017="incels")</f>
        <v>0</v>
      </c>
      <c r="I3017" s="11" t="b">
        <f>AND(C3017="incels",F3017="neutre")</f>
        <v>0</v>
      </c>
      <c r="J3017" s="11" t="b">
        <f>AND(C3017="neutre",F3017="neutre")</f>
        <v>1</v>
      </c>
      <c r="K3017" s="12" t="b">
        <f>AND(C3017="neutre",F3017="incels")</f>
        <v>0</v>
      </c>
    </row>
    <row r="3018" spans="1:11" ht="15.75" customHeight="1" x14ac:dyDescent="0.15">
      <c r="A3018" s="39" t="s">
        <v>723</v>
      </c>
      <c r="B3018" s="40">
        <v>722</v>
      </c>
      <c r="C3018" s="41" t="s">
        <v>2</v>
      </c>
      <c r="D3018" s="42">
        <v>0</v>
      </c>
      <c r="E3018" s="42">
        <v>1</v>
      </c>
      <c r="F3018" s="9" t="s">
        <v>2</v>
      </c>
      <c r="G3018" s="11">
        <f>IF(C3018=F3018,1,0)</f>
        <v>1</v>
      </c>
      <c r="H3018" s="11" t="b">
        <f>AND(C3018="incels",F3018="incels")</f>
        <v>0</v>
      </c>
      <c r="I3018" s="11" t="b">
        <f>AND(C3018="incels",F3018="neutre")</f>
        <v>0</v>
      </c>
      <c r="J3018" s="11" t="b">
        <f>AND(C3018="neutre",F3018="neutre")</f>
        <v>1</v>
      </c>
      <c r="K3018" s="12" t="b">
        <f>AND(C3018="neutre",F3018="incels")</f>
        <v>0</v>
      </c>
    </row>
    <row r="3019" spans="1:11" ht="15.75" customHeight="1" x14ac:dyDescent="0.15">
      <c r="A3019" s="39" t="s">
        <v>199</v>
      </c>
      <c r="B3019" s="40">
        <v>197</v>
      </c>
      <c r="C3019" s="41" t="s">
        <v>2</v>
      </c>
      <c r="D3019" s="42">
        <v>0</v>
      </c>
      <c r="E3019" s="42">
        <v>1</v>
      </c>
      <c r="F3019" s="9" t="s">
        <v>2</v>
      </c>
      <c r="G3019" s="11">
        <f>IF(C3019=F3019,1,0)</f>
        <v>1</v>
      </c>
      <c r="H3019" s="11" t="b">
        <f>AND(C3019="incels",F3019="incels")</f>
        <v>0</v>
      </c>
      <c r="I3019" s="11" t="b">
        <f>AND(C3019="incels",F3019="neutre")</f>
        <v>0</v>
      </c>
      <c r="J3019" s="11" t="b">
        <f>AND(C3019="neutre",F3019="neutre")</f>
        <v>1</v>
      </c>
      <c r="K3019" s="12" t="b">
        <f>AND(C3019="neutre",F3019="incels")</f>
        <v>0</v>
      </c>
    </row>
    <row r="3020" spans="1:11" ht="15.75" customHeight="1" x14ac:dyDescent="0.15">
      <c r="A3020" s="39" t="s">
        <v>5299</v>
      </c>
      <c r="B3020" s="40">
        <v>5323</v>
      </c>
      <c r="C3020" s="41" t="s">
        <v>2</v>
      </c>
      <c r="D3020" s="42">
        <v>0</v>
      </c>
      <c r="E3020" s="42">
        <v>1</v>
      </c>
      <c r="F3020" s="9" t="s">
        <v>2</v>
      </c>
      <c r="G3020" s="11">
        <f>IF(C3020=F3020,1,0)</f>
        <v>1</v>
      </c>
      <c r="H3020" s="11" t="b">
        <f>AND(C3020="incels",F3020="incels")</f>
        <v>0</v>
      </c>
      <c r="I3020" s="11" t="b">
        <f>AND(C3020="incels",F3020="neutre")</f>
        <v>0</v>
      </c>
      <c r="J3020" s="11" t="b">
        <f>AND(C3020="neutre",F3020="neutre")</f>
        <v>1</v>
      </c>
      <c r="K3020" s="12" t="b">
        <f>AND(C3020="neutre",F3020="incels")</f>
        <v>0</v>
      </c>
    </row>
    <row r="3021" spans="1:11" ht="15.75" customHeight="1" x14ac:dyDescent="0.15">
      <c r="A3021" s="39" t="s">
        <v>1927</v>
      </c>
      <c r="B3021" s="40">
        <v>1929</v>
      </c>
      <c r="C3021" s="41" t="s">
        <v>2</v>
      </c>
      <c r="D3021" s="42">
        <v>0</v>
      </c>
      <c r="E3021" s="42">
        <v>1</v>
      </c>
      <c r="F3021" s="9" t="s">
        <v>2</v>
      </c>
      <c r="G3021" s="11">
        <f>IF(C3021=F3021,1,0)</f>
        <v>1</v>
      </c>
      <c r="H3021" s="11" t="b">
        <f>AND(C3021="incels",F3021="incels")</f>
        <v>0</v>
      </c>
      <c r="I3021" s="11" t="b">
        <f>AND(C3021="incels",F3021="neutre")</f>
        <v>0</v>
      </c>
      <c r="J3021" s="11" t="b">
        <f>AND(C3021="neutre",F3021="neutre")</f>
        <v>1</v>
      </c>
      <c r="K3021" s="12" t="b">
        <f>AND(C3021="neutre",F3021="incels")</f>
        <v>0</v>
      </c>
    </row>
    <row r="3022" spans="1:11" ht="15.75" customHeight="1" x14ac:dyDescent="0.15">
      <c r="A3022" s="39" t="s">
        <v>5785</v>
      </c>
      <c r="B3022" s="40">
        <v>5815</v>
      </c>
      <c r="C3022" s="41" t="s">
        <v>1</v>
      </c>
      <c r="D3022" s="42">
        <v>1</v>
      </c>
      <c r="E3022" s="42">
        <v>0</v>
      </c>
      <c r="F3022" s="9" t="s">
        <v>2</v>
      </c>
      <c r="G3022" s="11">
        <f>IF(C3022=F3022,1,0)</f>
        <v>0</v>
      </c>
      <c r="H3022" s="11" t="b">
        <f>AND(C3022="incels",F3022="incels")</f>
        <v>0</v>
      </c>
      <c r="I3022" s="11" t="b">
        <f>AND(C3022="incels",F3022="neutre")</f>
        <v>1</v>
      </c>
      <c r="J3022" s="11" t="b">
        <f>AND(C3022="neutre",F3022="neutre")</f>
        <v>0</v>
      </c>
      <c r="K3022" s="12" t="b">
        <f>AND(C3022="neutre",F3022="incels")</f>
        <v>0</v>
      </c>
    </row>
    <row r="3023" spans="1:11" ht="15.75" customHeight="1" x14ac:dyDescent="0.15">
      <c r="A3023" s="39" t="s">
        <v>2080</v>
      </c>
      <c r="B3023" s="40">
        <v>2082</v>
      </c>
      <c r="C3023" s="41" t="s">
        <v>1</v>
      </c>
      <c r="D3023" s="42">
        <v>1</v>
      </c>
      <c r="E3023" s="42">
        <v>0</v>
      </c>
      <c r="F3023" s="9" t="s">
        <v>2</v>
      </c>
      <c r="G3023" s="11">
        <f>IF(C3023=F3023,1,0)</f>
        <v>0</v>
      </c>
      <c r="H3023" s="11" t="b">
        <f>AND(C3023="incels",F3023="incels")</f>
        <v>0</v>
      </c>
      <c r="I3023" s="11" t="b">
        <f>AND(C3023="incels",F3023="neutre")</f>
        <v>1</v>
      </c>
      <c r="J3023" s="11" t="b">
        <f>AND(C3023="neutre",F3023="neutre")</f>
        <v>0</v>
      </c>
      <c r="K3023" s="12" t="b">
        <f>AND(C3023="neutre",F3023="incels")</f>
        <v>0</v>
      </c>
    </row>
    <row r="3024" spans="1:11" ht="15.75" customHeight="1" x14ac:dyDescent="0.15">
      <c r="A3024" s="39" t="s">
        <v>7301</v>
      </c>
      <c r="B3024" s="40">
        <v>7353</v>
      </c>
      <c r="C3024" s="41" t="s">
        <v>2</v>
      </c>
      <c r="D3024" s="42">
        <v>0</v>
      </c>
      <c r="E3024" s="42">
        <v>1</v>
      </c>
      <c r="F3024" s="9" t="s">
        <v>2</v>
      </c>
      <c r="G3024" s="11">
        <f>IF(C3024=F3024,1,0)</f>
        <v>1</v>
      </c>
      <c r="H3024" s="11" t="b">
        <f>AND(C3024="incels",F3024="incels")</f>
        <v>0</v>
      </c>
      <c r="I3024" s="11" t="b">
        <f>AND(C3024="incels",F3024="neutre")</f>
        <v>0</v>
      </c>
      <c r="J3024" s="11" t="b">
        <f>AND(C3024="neutre",F3024="neutre")</f>
        <v>1</v>
      </c>
      <c r="K3024" s="12" t="b">
        <f>AND(C3024="neutre",F3024="incels")</f>
        <v>0</v>
      </c>
    </row>
    <row r="3025" spans="1:11" ht="15.75" customHeight="1" x14ac:dyDescent="0.15">
      <c r="A3025" s="39" t="s">
        <v>9227</v>
      </c>
      <c r="B3025" s="40">
        <v>9300</v>
      </c>
      <c r="C3025" s="41" t="s">
        <v>2</v>
      </c>
      <c r="D3025" s="42">
        <v>0</v>
      </c>
      <c r="E3025" s="42">
        <v>1</v>
      </c>
      <c r="F3025" s="9" t="s">
        <v>2</v>
      </c>
      <c r="G3025" s="11">
        <f>IF(C3025=F3025,1,0)</f>
        <v>1</v>
      </c>
      <c r="H3025" s="11" t="b">
        <f>AND(C3025="incels",F3025="incels")</f>
        <v>0</v>
      </c>
      <c r="I3025" s="11" t="b">
        <f>AND(C3025="incels",F3025="neutre")</f>
        <v>0</v>
      </c>
      <c r="J3025" s="11" t="b">
        <f>AND(C3025="neutre",F3025="neutre")</f>
        <v>1</v>
      </c>
      <c r="K3025" s="12" t="b">
        <f>AND(C3025="neutre",F3025="incels")</f>
        <v>0</v>
      </c>
    </row>
    <row r="3026" spans="1:11" ht="15.75" customHeight="1" x14ac:dyDescent="0.15">
      <c r="A3026" s="39" t="s">
        <v>4440</v>
      </c>
      <c r="B3026" s="40">
        <v>4449</v>
      </c>
      <c r="C3026" s="41" t="s">
        <v>1</v>
      </c>
      <c r="D3026" s="42">
        <v>0</v>
      </c>
      <c r="E3026" s="42">
        <v>0</v>
      </c>
      <c r="F3026" s="9" t="s">
        <v>2</v>
      </c>
      <c r="G3026" s="11">
        <f>IF(C3026=F3026,1,0)</f>
        <v>0</v>
      </c>
      <c r="H3026" s="11" t="b">
        <f>AND(C3026="incels",F3026="incels")</f>
        <v>0</v>
      </c>
      <c r="I3026" s="11" t="b">
        <f>AND(C3026="incels",F3026="neutre")</f>
        <v>1</v>
      </c>
      <c r="J3026" s="11" t="b">
        <f>AND(C3026="neutre",F3026="neutre")</f>
        <v>0</v>
      </c>
      <c r="K3026" s="12" t="b">
        <f>AND(C3026="neutre",F3026="incels")</f>
        <v>0</v>
      </c>
    </row>
    <row r="3027" spans="1:11" ht="15.75" customHeight="1" x14ac:dyDescent="0.15">
      <c r="A3027" s="39" t="s">
        <v>4899</v>
      </c>
      <c r="B3027" s="40">
        <v>4916</v>
      </c>
      <c r="C3027" s="41" t="s">
        <v>1</v>
      </c>
      <c r="D3027" s="42">
        <v>1</v>
      </c>
      <c r="E3027" s="42">
        <v>0</v>
      </c>
      <c r="F3027" s="9" t="s">
        <v>2</v>
      </c>
      <c r="G3027" s="11">
        <f>IF(C3027=F3027,1,0)</f>
        <v>0</v>
      </c>
      <c r="H3027" s="11" t="b">
        <f>AND(C3027="incels",F3027="incels")</f>
        <v>0</v>
      </c>
      <c r="I3027" s="11" t="b">
        <f>AND(C3027="incels",F3027="neutre")</f>
        <v>1</v>
      </c>
      <c r="J3027" s="11" t="b">
        <f>AND(C3027="neutre",F3027="neutre")</f>
        <v>0</v>
      </c>
      <c r="K3027" s="12" t="b">
        <f>AND(C3027="neutre",F3027="incels")</f>
        <v>0</v>
      </c>
    </row>
    <row r="3028" spans="1:11" ht="15.75" customHeight="1" x14ac:dyDescent="0.15">
      <c r="A3028" s="39" t="s">
        <v>357</v>
      </c>
      <c r="B3028" s="40">
        <v>355</v>
      </c>
      <c r="C3028" s="41" t="s">
        <v>2</v>
      </c>
      <c r="D3028" s="42">
        <v>0</v>
      </c>
      <c r="E3028" s="42">
        <v>1</v>
      </c>
      <c r="F3028" s="9" t="s">
        <v>2</v>
      </c>
      <c r="G3028" s="11">
        <f>IF(C3028=F3028,1,0)</f>
        <v>1</v>
      </c>
      <c r="H3028" s="11" t="b">
        <f>AND(C3028="incels",F3028="incels")</f>
        <v>0</v>
      </c>
      <c r="I3028" s="11" t="b">
        <f>AND(C3028="incels",F3028="neutre")</f>
        <v>0</v>
      </c>
      <c r="J3028" s="11" t="b">
        <f>AND(C3028="neutre",F3028="neutre")</f>
        <v>1</v>
      </c>
      <c r="K3028" s="12" t="b">
        <f>AND(C3028="neutre",F3028="incels")</f>
        <v>0</v>
      </c>
    </row>
    <row r="3029" spans="1:11" ht="15.75" customHeight="1" x14ac:dyDescent="0.15">
      <c r="A3029" s="39" t="s">
        <v>2671</v>
      </c>
      <c r="B3029" s="40">
        <v>2673</v>
      </c>
      <c r="C3029" s="41" t="s">
        <v>2</v>
      </c>
      <c r="D3029" s="42">
        <v>0</v>
      </c>
      <c r="E3029" s="42">
        <v>1</v>
      </c>
      <c r="F3029" s="9" t="s">
        <v>2</v>
      </c>
      <c r="G3029" s="11">
        <f>IF(C3029=F3029,1,0)</f>
        <v>1</v>
      </c>
      <c r="H3029" s="11" t="b">
        <f>AND(C3029="incels",F3029="incels")</f>
        <v>0</v>
      </c>
      <c r="I3029" s="11" t="b">
        <f>AND(C3029="incels",F3029="neutre")</f>
        <v>0</v>
      </c>
      <c r="J3029" s="11" t="b">
        <f>AND(C3029="neutre",F3029="neutre")</f>
        <v>1</v>
      </c>
      <c r="K3029" s="12" t="b">
        <f>AND(C3029="neutre",F3029="incels")</f>
        <v>0</v>
      </c>
    </row>
    <row r="3030" spans="1:11" ht="15.75" customHeight="1" x14ac:dyDescent="0.15">
      <c r="A3030" s="39" t="s">
        <v>297</v>
      </c>
      <c r="B3030" s="40">
        <v>295</v>
      </c>
      <c r="C3030" s="41" t="s">
        <v>2</v>
      </c>
      <c r="D3030" s="42">
        <v>0</v>
      </c>
      <c r="E3030" s="42">
        <v>1</v>
      </c>
      <c r="F3030" s="9" t="s">
        <v>2</v>
      </c>
      <c r="G3030" s="11">
        <f>IF(C3030=F3030,1,0)</f>
        <v>1</v>
      </c>
      <c r="H3030" s="11" t="b">
        <f>AND(C3030="incels",F3030="incels")</f>
        <v>0</v>
      </c>
      <c r="I3030" s="11" t="b">
        <f>AND(C3030="incels",F3030="neutre")</f>
        <v>0</v>
      </c>
      <c r="J3030" s="11" t="b">
        <f>AND(C3030="neutre",F3030="neutre")</f>
        <v>1</v>
      </c>
      <c r="K3030" s="12" t="b">
        <f>AND(C3030="neutre",F3030="incels")</f>
        <v>0</v>
      </c>
    </row>
    <row r="3031" spans="1:11" ht="15.75" customHeight="1" x14ac:dyDescent="0.15">
      <c r="A3031" s="39" t="s">
        <v>4548</v>
      </c>
      <c r="B3031" s="40">
        <v>4558</v>
      </c>
      <c r="C3031" s="41" t="s">
        <v>2</v>
      </c>
      <c r="D3031" s="42">
        <v>0</v>
      </c>
      <c r="E3031" s="42">
        <v>1</v>
      </c>
      <c r="F3031" s="9" t="s">
        <v>2</v>
      </c>
      <c r="G3031" s="11">
        <f>IF(C3031=F3031,1,0)</f>
        <v>1</v>
      </c>
      <c r="H3031" s="11" t="b">
        <f>AND(C3031="incels",F3031="incels")</f>
        <v>0</v>
      </c>
      <c r="I3031" s="11" t="b">
        <f>AND(C3031="incels",F3031="neutre")</f>
        <v>0</v>
      </c>
      <c r="J3031" s="11" t="b">
        <f>AND(C3031="neutre",F3031="neutre")</f>
        <v>1</v>
      </c>
      <c r="K3031" s="12" t="b">
        <f>AND(C3031="neutre",F3031="incels")</f>
        <v>0</v>
      </c>
    </row>
    <row r="3032" spans="1:11" ht="15.75" customHeight="1" x14ac:dyDescent="0.15">
      <c r="A3032" s="39" t="s">
        <v>3362</v>
      </c>
      <c r="B3032" s="40">
        <v>3366</v>
      </c>
      <c r="C3032" s="41" t="s">
        <v>2</v>
      </c>
      <c r="D3032" s="42">
        <v>0</v>
      </c>
      <c r="E3032" s="42">
        <v>1</v>
      </c>
      <c r="F3032" s="9" t="s">
        <v>2</v>
      </c>
      <c r="G3032" s="11">
        <f>IF(C3032=F3032,1,0)</f>
        <v>1</v>
      </c>
      <c r="H3032" s="11" t="b">
        <f>AND(C3032="incels",F3032="incels")</f>
        <v>0</v>
      </c>
      <c r="I3032" s="11" t="b">
        <f>AND(C3032="incels",F3032="neutre")</f>
        <v>0</v>
      </c>
      <c r="J3032" s="11" t="b">
        <f>AND(C3032="neutre",F3032="neutre")</f>
        <v>1</v>
      </c>
      <c r="K3032" s="12" t="b">
        <f>AND(C3032="neutre",F3032="incels")</f>
        <v>0</v>
      </c>
    </row>
    <row r="3033" spans="1:11" ht="15.75" customHeight="1" x14ac:dyDescent="0.15">
      <c r="A3033" s="39" t="s">
        <v>1761</v>
      </c>
      <c r="B3033" s="40">
        <v>1763</v>
      </c>
      <c r="C3033" s="41" t="s">
        <v>1</v>
      </c>
      <c r="D3033" s="42">
        <v>0</v>
      </c>
      <c r="E3033" s="42">
        <v>0</v>
      </c>
      <c r="F3033" s="9" t="s">
        <v>2</v>
      </c>
      <c r="G3033" s="11">
        <f>IF(C3033=F3033,1,0)</f>
        <v>0</v>
      </c>
      <c r="H3033" s="11" t="b">
        <f>AND(C3033="incels",F3033="incels")</f>
        <v>0</v>
      </c>
      <c r="I3033" s="11" t="b">
        <f>AND(C3033="incels",F3033="neutre")</f>
        <v>1</v>
      </c>
      <c r="J3033" s="11" t="b">
        <f>AND(C3033="neutre",F3033="neutre")</f>
        <v>0</v>
      </c>
      <c r="K3033" s="12" t="b">
        <f>AND(C3033="neutre",F3033="incels")</f>
        <v>0</v>
      </c>
    </row>
    <row r="3034" spans="1:11" ht="15.75" customHeight="1" x14ac:dyDescent="0.15">
      <c r="A3034" s="39" t="s">
        <v>2059</v>
      </c>
      <c r="B3034" s="40">
        <v>2061</v>
      </c>
      <c r="C3034" s="41" t="s">
        <v>2</v>
      </c>
      <c r="D3034" s="42">
        <v>0</v>
      </c>
      <c r="E3034" s="42">
        <v>1</v>
      </c>
      <c r="F3034" s="9" t="s">
        <v>2</v>
      </c>
      <c r="G3034" s="11">
        <f>IF(C3034=F3034,1,0)</f>
        <v>1</v>
      </c>
      <c r="H3034" s="11" t="b">
        <f>AND(C3034="incels",F3034="incels")</f>
        <v>0</v>
      </c>
      <c r="I3034" s="11" t="b">
        <f>AND(C3034="incels",F3034="neutre")</f>
        <v>0</v>
      </c>
      <c r="J3034" s="11" t="b">
        <f>AND(C3034="neutre",F3034="neutre")</f>
        <v>1</v>
      </c>
      <c r="K3034" s="12" t="b">
        <f>AND(C3034="neutre",F3034="incels")</f>
        <v>0</v>
      </c>
    </row>
    <row r="3035" spans="1:11" ht="15.75" customHeight="1" x14ac:dyDescent="0.15">
      <c r="A3035" s="39" t="s">
        <v>5529</v>
      </c>
      <c r="B3035" s="40">
        <v>5558</v>
      </c>
      <c r="C3035" s="41" t="s">
        <v>2</v>
      </c>
      <c r="D3035" s="42">
        <v>0</v>
      </c>
      <c r="E3035" s="42">
        <v>1</v>
      </c>
      <c r="F3035" s="9" t="s">
        <v>2</v>
      </c>
      <c r="G3035" s="11">
        <f>IF(C3035=F3035,1,0)</f>
        <v>1</v>
      </c>
      <c r="H3035" s="11" t="b">
        <f>AND(C3035="incels",F3035="incels")</f>
        <v>0</v>
      </c>
      <c r="I3035" s="11" t="b">
        <f>AND(C3035="incels",F3035="neutre")</f>
        <v>0</v>
      </c>
      <c r="J3035" s="11" t="b">
        <f>AND(C3035="neutre",F3035="neutre")</f>
        <v>1</v>
      </c>
      <c r="K3035" s="12" t="b">
        <f>AND(C3035="neutre",F3035="incels")</f>
        <v>0</v>
      </c>
    </row>
    <row r="3036" spans="1:11" ht="15.75" customHeight="1" x14ac:dyDescent="0.15">
      <c r="A3036" s="39" t="s">
        <v>7198</v>
      </c>
      <c r="B3036" s="40">
        <v>7249</v>
      </c>
      <c r="C3036" s="41" t="s">
        <v>1</v>
      </c>
      <c r="D3036" s="42">
        <v>0</v>
      </c>
      <c r="E3036" s="42">
        <v>0</v>
      </c>
      <c r="F3036" s="9" t="s">
        <v>2</v>
      </c>
      <c r="G3036" s="11">
        <f>IF(C3036=F3036,1,0)</f>
        <v>0</v>
      </c>
      <c r="H3036" s="11" t="b">
        <f>AND(C3036="incels",F3036="incels")</f>
        <v>0</v>
      </c>
      <c r="I3036" s="11" t="b">
        <f>AND(C3036="incels",F3036="neutre")</f>
        <v>1</v>
      </c>
      <c r="J3036" s="11" t="b">
        <f>AND(C3036="neutre",F3036="neutre")</f>
        <v>0</v>
      </c>
      <c r="K3036" s="12" t="b">
        <f>AND(C3036="neutre",F3036="incels")</f>
        <v>0</v>
      </c>
    </row>
    <row r="3037" spans="1:11" ht="15.75" customHeight="1" x14ac:dyDescent="0.15">
      <c r="A3037" s="39" t="s">
        <v>5897</v>
      </c>
      <c r="B3037" s="40">
        <v>5930</v>
      </c>
      <c r="C3037" s="41" t="s">
        <v>1</v>
      </c>
      <c r="D3037" s="42">
        <v>0</v>
      </c>
      <c r="E3037" s="42">
        <v>0</v>
      </c>
      <c r="F3037" s="9" t="s">
        <v>2</v>
      </c>
      <c r="G3037" s="11">
        <f>IF(C3037=F3037,1,0)</f>
        <v>0</v>
      </c>
      <c r="H3037" s="11" t="b">
        <f>AND(C3037="incels",F3037="incels")</f>
        <v>0</v>
      </c>
      <c r="I3037" s="11" t="b">
        <f>AND(C3037="incels",F3037="neutre")</f>
        <v>1</v>
      </c>
      <c r="J3037" s="11" t="b">
        <f>AND(C3037="neutre",F3037="neutre")</f>
        <v>0</v>
      </c>
      <c r="K3037" s="12" t="b">
        <f>AND(C3037="neutre",F3037="incels")</f>
        <v>0</v>
      </c>
    </row>
    <row r="3038" spans="1:11" ht="15.75" customHeight="1" x14ac:dyDescent="0.15">
      <c r="A3038" s="39" t="s">
        <v>7535</v>
      </c>
      <c r="B3038" s="40">
        <v>7591</v>
      </c>
      <c r="C3038" s="41" t="s">
        <v>2</v>
      </c>
      <c r="D3038" s="42">
        <v>0</v>
      </c>
      <c r="E3038" s="42">
        <v>1</v>
      </c>
      <c r="F3038" s="9" t="s">
        <v>2</v>
      </c>
      <c r="G3038" s="11">
        <f>IF(C3038=F3038,1,0)</f>
        <v>1</v>
      </c>
      <c r="H3038" s="11" t="b">
        <f>AND(C3038="incels",F3038="incels")</f>
        <v>0</v>
      </c>
      <c r="I3038" s="11" t="b">
        <f>AND(C3038="incels",F3038="neutre")</f>
        <v>0</v>
      </c>
      <c r="J3038" s="11" t="b">
        <f>AND(C3038="neutre",F3038="neutre")</f>
        <v>1</v>
      </c>
      <c r="K3038" s="12" t="b">
        <f>AND(C3038="neutre",F3038="incels")</f>
        <v>0</v>
      </c>
    </row>
    <row r="3039" spans="1:11" ht="15.75" customHeight="1" x14ac:dyDescent="0.15">
      <c r="A3039" s="39" t="s">
        <v>950</v>
      </c>
      <c r="B3039" s="40">
        <v>950</v>
      </c>
      <c r="C3039" s="41" t="s">
        <v>2</v>
      </c>
      <c r="D3039" s="42">
        <v>0</v>
      </c>
      <c r="E3039" s="42">
        <v>1</v>
      </c>
      <c r="F3039" s="9" t="s">
        <v>2</v>
      </c>
      <c r="G3039" s="11">
        <f>IF(C3039=F3039,1,0)</f>
        <v>1</v>
      </c>
      <c r="H3039" s="11" t="b">
        <f>AND(C3039="incels",F3039="incels")</f>
        <v>0</v>
      </c>
      <c r="I3039" s="11" t="b">
        <f>AND(C3039="incels",F3039="neutre")</f>
        <v>0</v>
      </c>
      <c r="J3039" s="11" t="b">
        <f>AND(C3039="neutre",F3039="neutre")</f>
        <v>1</v>
      </c>
      <c r="K3039" s="12" t="b">
        <f>AND(C3039="neutre",F3039="incels")</f>
        <v>0</v>
      </c>
    </row>
    <row r="3040" spans="1:11" ht="15.75" customHeight="1" x14ac:dyDescent="0.15">
      <c r="A3040" s="39" t="s">
        <v>638</v>
      </c>
      <c r="B3040" s="40">
        <v>637</v>
      </c>
      <c r="C3040" s="41" t="s">
        <v>2</v>
      </c>
      <c r="D3040" s="42">
        <v>0</v>
      </c>
      <c r="E3040" s="42">
        <v>1</v>
      </c>
      <c r="F3040" s="9" t="s">
        <v>2</v>
      </c>
      <c r="G3040" s="11">
        <f>IF(C3040=F3040,1,0)</f>
        <v>1</v>
      </c>
      <c r="H3040" s="11" t="b">
        <f>AND(C3040="incels",F3040="incels")</f>
        <v>0</v>
      </c>
      <c r="I3040" s="11" t="b">
        <f>AND(C3040="incels",F3040="neutre")</f>
        <v>0</v>
      </c>
      <c r="J3040" s="11" t="b">
        <f>AND(C3040="neutre",F3040="neutre")</f>
        <v>1</v>
      </c>
      <c r="K3040" s="12" t="b">
        <f>AND(C3040="neutre",F3040="incels")</f>
        <v>0</v>
      </c>
    </row>
    <row r="3041" spans="1:11" ht="15.75" customHeight="1" x14ac:dyDescent="0.15">
      <c r="A3041" s="39" t="s">
        <v>8194</v>
      </c>
      <c r="B3041" s="40">
        <v>8256</v>
      </c>
      <c r="C3041" s="41" t="s">
        <v>1</v>
      </c>
      <c r="D3041" s="42">
        <v>1</v>
      </c>
      <c r="E3041" s="42">
        <v>0</v>
      </c>
      <c r="F3041" s="9" t="s">
        <v>2</v>
      </c>
      <c r="G3041" s="11">
        <f>IF(C3041=F3041,1,0)</f>
        <v>0</v>
      </c>
      <c r="H3041" s="11" t="b">
        <f>AND(C3041="incels",F3041="incels")</f>
        <v>0</v>
      </c>
      <c r="I3041" s="11" t="b">
        <f>AND(C3041="incels",F3041="neutre")</f>
        <v>1</v>
      </c>
      <c r="J3041" s="11" t="b">
        <f>AND(C3041="neutre",F3041="neutre")</f>
        <v>0</v>
      </c>
      <c r="K3041" s="12" t="b">
        <f>AND(C3041="neutre",F3041="incels")</f>
        <v>0</v>
      </c>
    </row>
    <row r="3042" spans="1:11" ht="15.75" customHeight="1" x14ac:dyDescent="0.15">
      <c r="A3042" s="39" t="s">
        <v>3758</v>
      </c>
      <c r="B3042" s="40">
        <v>3764</v>
      </c>
      <c r="C3042" s="41" t="s">
        <v>2</v>
      </c>
      <c r="D3042" s="42">
        <v>0</v>
      </c>
      <c r="E3042" s="42">
        <v>1</v>
      </c>
      <c r="F3042" s="9" t="s">
        <v>2</v>
      </c>
      <c r="G3042" s="11">
        <f>IF(C3042=F3042,1,0)</f>
        <v>1</v>
      </c>
      <c r="H3042" s="11" t="b">
        <f>AND(C3042="incels",F3042="incels")</f>
        <v>0</v>
      </c>
      <c r="I3042" s="11" t="b">
        <f>AND(C3042="incels",F3042="neutre")</f>
        <v>0</v>
      </c>
      <c r="J3042" s="11" t="b">
        <f>AND(C3042="neutre",F3042="neutre")</f>
        <v>1</v>
      </c>
      <c r="K3042" s="12" t="b">
        <f>AND(C3042="neutre",F3042="incels")</f>
        <v>0</v>
      </c>
    </row>
    <row r="3043" spans="1:11" ht="15.75" customHeight="1" x14ac:dyDescent="0.15">
      <c r="A3043" s="39" t="s">
        <v>8588</v>
      </c>
      <c r="B3043" s="40">
        <v>8652</v>
      </c>
      <c r="C3043" s="41" t="s">
        <v>2</v>
      </c>
      <c r="D3043" s="42">
        <v>0</v>
      </c>
      <c r="E3043" s="42">
        <v>1</v>
      </c>
      <c r="F3043" s="9" t="s">
        <v>2</v>
      </c>
      <c r="G3043" s="11">
        <f>IF(C3043=F3043,1,0)</f>
        <v>1</v>
      </c>
      <c r="H3043" s="11" t="b">
        <f>AND(C3043="incels",F3043="incels")</f>
        <v>0</v>
      </c>
      <c r="I3043" s="11" t="b">
        <f>AND(C3043="incels",F3043="neutre")</f>
        <v>0</v>
      </c>
      <c r="J3043" s="11" t="b">
        <f>AND(C3043="neutre",F3043="neutre")</f>
        <v>1</v>
      </c>
      <c r="K3043" s="12" t="b">
        <f>AND(C3043="neutre",F3043="incels")</f>
        <v>0</v>
      </c>
    </row>
    <row r="3044" spans="1:11" ht="15.75" customHeight="1" x14ac:dyDescent="0.15">
      <c r="A3044" s="39" t="s">
        <v>5226</v>
      </c>
      <c r="B3044" s="40">
        <v>5248</v>
      </c>
      <c r="C3044" s="41" t="s">
        <v>2</v>
      </c>
      <c r="D3044" s="42">
        <v>0</v>
      </c>
      <c r="E3044" s="42">
        <v>1</v>
      </c>
      <c r="F3044" s="9" t="s">
        <v>2</v>
      </c>
      <c r="G3044" s="11">
        <f>IF(C3044=F3044,1,0)</f>
        <v>1</v>
      </c>
      <c r="H3044" s="11" t="b">
        <f>AND(C3044="incels",F3044="incels")</f>
        <v>0</v>
      </c>
      <c r="I3044" s="11" t="b">
        <f>AND(C3044="incels",F3044="neutre")</f>
        <v>0</v>
      </c>
      <c r="J3044" s="11" t="b">
        <f>AND(C3044="neutre",F3044="neutre")</f>
        <v>1</v>
      </c>
      <c r="K3044" s="12" t="b">
        <f>AND(C3044="neutre",F3044="incels")</f>
        <v>0</v>
      </c>
    </row>
    <row r="3045" spans="1:11" ht="15.75" customHeight="1" x14ac:dyDescent="0.15">
      <c r="A3045" s="39" t="s">
        <v>9419</v>
      </c>
      <c r="B3045" s="40">
        <v>9494</v>
      </c>
      <c r="C3045" s="41" t="s">
        <v>2</v>
      </c>
      <c r="D3045" s="42">
        <v>0</v>
      </c>
      <c r="E3045" s="42">
        <v>1</v>
      </c>
      <c r="F3045" s="9" t="s">
        <v>2</v>
      </c>
      <c r="G3045" s="11">
        <f>IF(C3045=F3045,1,0)</f>
        <v>1</v>
      </c>
      <c r="H3045" s="11" t="b">
        <f>AND(C3045="incels",F3045="incels")</f>
        <v>0</v>
      </c>
      <c r="I3045" s="11" t="b">
        <f>AND(C3045="incels",F3045="neutre")</f>
        <v>0</v>
      </c>
      <c r="J3045" s="11" t="b">
        <f>AND(C3045="neutre",F3045="neutre")</f>
        <v>1</v>
      </c>
      <c r="K3045" s="12" t="b">
        <f>AND(C3045="neutre",F3045="incels")</f>
        <v>0</v>
      </c>
    </row>
    <row r="3046" spans="1:11" ht="15.75" customHeight="1" x14ac:dyDescent="0.15">
      <c r="A3046" s="39" t="s">
        <v>329</v>
      </c>
      <c r="B3046" s="40">
        <v>327</v>
      </c>
      <c r="C3046" s="41" t="s">
        <v>2</v>
      </c>
      <c r="D3046" s="42">
        <v>0</v>
      </c>
      <c r="E3046" s="42">
        <v>1</v>
      </c>
      <c r="F3046" s="9" t="s">
        <v>2</v>
      </c>
      <c r="G3046" s="11">
        <f>IF(C3046=F3046,1,0)</f>
        <v>1</v>
      </c>
      <c r="H3046" s="11" t="b">
        <f>AND(C3046="incels",F3046="incels")</f>
        <v>0</v>
      </c>
      <c r="I3046" s="11" t="b">
        <f>AND(C3046="incels",F3046="neutre")</f>
        <v>0</v>
      </c>
      <c r="J3046" s="11" t="b">
        <f>AND(C3046="neutre",F3046="neutre")</f>
        <v>1</v>
      </c>
      <c r="K3046" s="12" t="b">
        <f>AND(C3046="neutre",F3046="incels")</f>
        <v>0</v>
      </c>
    </row>
    <row r="3047" spans="1:11" ht="15.75" customHeight="1" x14ac:dyDescent="0.15">
      <c r="A3047" s="39" t="s">
        <v>2507</v>
      </c>
      <c r="B3047" s="40">
        <v>2509</v>
      </c>
      <c r="C3047" s="41" t="s">
        <v>1</v>
      </c>
      <c r="D3047" s="42">
        <v>0</v>
      </c>
      <c r="E3047" s="42">
        <v>0</v>
      </c>
      <c r="F3047" s="9" t="s">
        <v>2</v>
      </c>
      <c r="G3047" s="11">
        <f>IF(C3047=F3047,1,0)</f>
        <v>0</v>
      </c>
      <c r="H3047" s="11" t="b">
        <f>AND(C3047="incels",F3047="incels")</f>
        <v>0</v>
      </c>
      <c r="I3047" s="11" t="b">
        <f>AND(C3047="incels",F3047="neutre")</f>
        <v>1</v>
      </c>
      <c r="J3047" s="11" t="b">
        <f>AND(C3047="neutre",F3047="neutre")</f>
        <v>0</v>
      </c>
      <c r="K3047" s="12" t="b">
        <f>AND(C3047="neutre",F3047="incels")</f>
        <v>0</v>
      </c>
    </row>
    <row r="3048" spans="1:11" ht="15.75" customHeight="1" x14ac:dyDescent="0.15">
      <c r="A3048" s="39" t="s">
        <v>2507</v>
      </c>
      <c r="B3048" s="40">
        <v>6996</v>
      </c>
      <c r="C3048" s="41" t="s">
        <v>1</v>
      </c>
      <c r="D3048" s="42">
        <v>0</v>
      </c>
      <c r="E3048" s="42">
        <v>0</v>
      </c>
      <c r="F3048" s="9" t="s">
        <v>2</v>
      </c>
      <c r="G3048" s="11">
        <f>IF(C3048=F3048,1,0)</f>
        <v>0</v>
      </c>
      <c r="H3048" s="11" t="b">
        <f>AND(C3048="incels",F3048="incels")</f>
        <v>0</v>
      </c>
      <c r="I3048" s="11" t="b">
        <f>AND(C3048="incels",F3048="neutre")</f>
        <v>1</v>
      </c>
      <c r="J3048" s="11" t="b">
        <f>AND(C3048="neutre",F3048="neutre")</f>
        <v>0</v>
      </c>
      <c r="K3048" s="12" t="b">
        <f>AND(C3048="neutre",F3048="incels")</f>
        <v>0</v>
      </c>
    </row>
    <row r="3049" spans="1:11" ht="15.75" customHeight="1" x14ac:dyDescent="0.15">
      <c r="A3049" s="39" t="s">
        <v>4424</v>
      </c>
      <c r="B3049" s="40">
        <v>4433</v>
      </c>
      <c r="C3049" s="41" t="s">
        <v>2</v>
      </c>
      <c r="D3049" s="42">
        <v>0</v>
      </c>
      <c r="E3049" s="42">
        <v>1</v>
      </c>
      <c r="F3049" s="9" t="s">
        <v>2</v>
      </c>
      <c r="G3049" s="11">
        <f>IF(C3049=F3049,1,0)</f>
        <v>1</v>
      </c>
      <c r="H3049" s="11" t="b">
        <f>AND(C3049="incels",F3049="incels")</f>
        <v>0</v>
      </c>
      <c r="I3049" s="11" t="b">
        <f>AND(C3049="incels",F3049="neutre")</f>
        <v>0</v>
      </c>
      <c r="J3049" s="11" t="b">
        <f>AND(C3049="neutre",F3049="neutre")</f>
        <v>1</v>
      </c>
      <c r="K3049" s="12" t="b">
        <f>AND(C3049="neutre",F3049="incels")</f>
        <v>0</v>
      </c>
    </row>
    <row r="3050" spans="1:11" ht="15.75" customHeight="1" x14ac:dyDescent="0.15">
      <c r="A3050" s="39" t="s">
        <v>1403</v>
      </c>
      <c r="B3050" s="40">
        <v>1404</v>
      </c>
      <c r="C3050" s="41" t="s">
        <v>2</v>
      </c>
      <c r="D3050" s="42">
        <v>0</v>
      </c>
      <c r="E3050" s="42">
        <v>1</v>
      </c>
      <c r="F3050" s="9" t="s">
        <v>2</v>
      </c>
      <c r="G3050" s="11">
        <f>IF(C3050=F3050,1,0)</f>
        <v>1</v>
      </c>
      <c r="H3050" s="11" t="b">
        <f>AND(C3050="incels",F3050="incels")</f>
        <v>0</v>
      </c>
      <c r="I3050" s="11" t="b">
        <f>AND(C3050="incels",F3050="neutre")</f>
        <v>0</v>
      </c>
      <c r="J3050" s="11" t="b">
        <f>AND(C3050="neutre",F3050="neutre")</f>
        <v>1</v>
      </c>
      <c r="K3050" s="12" t="b">
        <f>AND(C3050="neutre",F3050="incels")</f>
        <v>0</v>
      </c>
    </row>
    <row r="3051" spans="1:11" ht="15.75" customHeight="1" x14ac:dyDescent="0.15">
      <c r="A3051" s="39" t="s">
        <v>8937</v>
      </c>
      <c r="B3051" s="40">
        <v>9006</v>
      </c>
      <c r="C3051" s="41" t="s">
        <v>2</v>
      </c>
      <c r="D3051" s="42">
        <v>0</v>
      </c>
      <c r="E3051" s="42">
        <v>1</v>
      </c>
      <c r="F3051" s="9" t="s">
        <v>2</v>
      </c>
      <c r="G3051" s="11">
        <f>IF(C3051=F3051,1,0)</f>
        <v>1</v>
      </c>
      <c r="H3051" s="11" t="b">
        <f>AND(C3051="incels",F3051="incels")</f>
        <v>0</v>
      </c>
      <c r="I3051" s="11" t="b">
        <f>AND(C3051="incels",F3051="neutre")</f>
        <v>0</v>
      </c>
      <c r="J3051" s="11" t="b">
        <f>AND(C3051="neutre",F3051="neutre")</f>
        <v>1</v>
      </c>
      <c r="K3051" s="12" t="b">
        <f>AND(C3051="neutre",F3051="incels")</f>
        <v>0</v>
      </c>
    </row>
    <row r="3052" spans="1:11" ht="15.75" customHeight="1" x14ac:dyDescent="0.15">
      <c r="A3052" s="39" t="s">
        <v>4967</v>
      </c>
      <c r="B3052" s="40">
        <v>4985</v>
      </c>
      <c r="C3052" s="41" t="s">
        <v>2</v>
      </c>
      <c r="D3052" s="42">
        <v>0</v>
      </c>
      <c r="E3052" s="42">
        <v>1</v>
      </c>
      <c r="F3052" s="9" t="s">
        <v>2</v>
      </c>
      <c r="G3052" s="11">
        <f>IF(C3052=F3052,1,0)</f>
        <v>1</v>
      </c>
      <c r="H3052" s="11" t="b">
        <f>AND(C3052="incels",F3052="incels")</f>
        <v>0</v>
      </c>
      <c r="I3052" s="11" t="b">
        <f>AND(C3052="incels",F3052="neutre")</f>
        <v>0</v>
      </c>
      <c r="J3052" s="11" t="b">
        <f>AND(C3052="neutre",F3052="neutre")</f>
        <v>1</v>
      </c>
      <c r="K3052" s="12" t="b">
        <f>AND(C3052="neutre",F3052="incels")</f>
        <v>0</v>
      </c>
    </row>
    <row r="3053" spans="1:11" ht="15.75" customHeight="1" x14ac:dyDescent="0.15">
      <c r="A3053" s="39" t="s">
        <v>4315</v>
      </c>
      <c r="B3053" s="40">
        <v>4324</v>
      </c>
      <c r="C3053" s="41" t="s">
        <v>2</v>
      </c>
      <c r="D3053" s="42">
        <v>0</v>
      </c>
      <c r="E3053" s="42">
        <v>1</v>
      </c>
      <c r="F3053" s="9" t="s">
        <v>2</v>
      </c>
      <c r="G3053" s="11">
        <f>IF(C3053=F3053,1,0)</f>
        <v>1</v>
      </c>
      <c r="H3053" s="11" t="b">
        <f>AND(C3053="incels",F3053="incels")</f>
        <v>0</v>
      </c>
      <c r="I3053" s="11" t="b">
        <f>AND(C3053="incels",F3053="neutre")</f>
        <v>0</v>
      </c>
      <c r="J3053" s="11" t="b">
        <f>AND(C3053="neutre",F3053="neutre")</f>
        <v>1</v>
      </c>
      <c r="K3053" s="12" t="b">
        <f>AND(C3053="neutre",F3053="incels")</f>
        <v>0</v>
      </c>
    </row>
    <row r="3054" spans="1:11" ht="15.75" customHeight="1" x14ac:dyDescent="0.15">
      <c r="A3054" s="39" t="s">
        <v>3163</v>
      </c>
      <c r="B3054" s="40">
        <v>3166</v>
      </c>
      <c r="C3054" s="41" t="s">
        <v>2</v>
      </c>
      <c r="D3054" s="42">
        <v>0</v>
      </c>
      <c r="E3054" s="42">
        <v>1</v>
      </c>
      <c r="F3054" s="9" t="s">
        <v>2</v>
      </c>
      <c r="G3054" s="11">
        <f>IF(C3054=F3054,1,0)</f>
        <v>1</v>
      </c>
      <c r="H3054" s="11" t="b">
        <f>AND(C3054="incels",F3054="incels")</f>
        <v>0</v>
      </c>
      <c r="I3054" s="11" t="b">
        <f>AND(C3054="incels",F3054="neutre")</f>
        <v>0</v>
      </c>
      <c r="J3054" s="11" t="b">
        <f>AND(C3054="neutre",F3054="neutre")</f>
        <v>1</v>
      </c>
      <c r="K3054" s="12" t="b">
        <f>AND(C3054="neutre",F3054="incels")</f>
        <v>0</v>
      </c>
    </row>
    <row r="3055" spans="1:11" ht="15.75" customHeight="1" x14ac:dyDescent="0.15">
      <c r="A3055" s="39" t="s">
        <v>3469</v>
      </c>
      <c r="B3055" s="40">
        <v>3474</v>
      </c>
      <c r="C3055" s="41" t="s">
        <v>2</v>
      </c>
      <c r="D3055" s="42">
        <v>0</v>
      </c>
      <c r="E3055" s="42">
        <v>1</v>
      </c>
      <c r="F3055" s="9" t="s">
        <v>2</v>
      </c>
      <c r="G3055" s="11">
        <f>IF(C3055=F3055,1,0)</f>
        <v>1</v>
      </c>
      <c r="H3055" s="11" t="b">
        <f>AND(C3055="incels",F3055="incels")</f>
        <v>0</v>
      </c>
      <c r="I3055" s="11" t="b">
        <f>AND(C3055="incels",F3055="neutre")</f>
        <v>0</v>
      </c>
      <c r="J3055" s="11" t="b">
        <f>AND(C3055="neutre",F3055="neutre")</f>
        <v>1</v>
      </c>
      <c r="K3055" s="12" t="b">
        <f>AND(C3055="neutre",F3055="incels")</f>
        <v>0</v>
      </c>
    </row>
    <row r="3056" spans="1:11" ht="15.75" customHeight="1" x14ac:dyDescent="0.15">
      <c r="A3056" s="39" t="s">
        <v>8582</v>
      </c>
      <c r="B3056" s="40">
        <v>8646</v>
      </c>
      <c r="C3056" s="41" t="s">
        <v>2</v>
      </c>
      <c r="D3056" s="42">
        <v>0</v>
      </c>
      <c r="E3056" s="42">
        <v>1</v>
      </c>
      <c r="F3056" s="9" t="s">
        <v>2</v>
      </c>
      <c r="G3056" s="11">
        <f>IF(C3056=F3056,1,0)</f>
        <v>1</v>
      </c>
      <c r="H3056" s="11" t="b">
        <f>AND(C3056="incels",F3056="incels")</f>
        <v>0</v>
      </c>
      <c r="I3056" s="11" t="b">
        <f>AND(C3056="incels",F3056="neutre")</f>
        <v>0</v>
      </c>
      <c r="J3056" s="11" t="b">
        <f>AND(C3056="neutre",F3056="neutre")</f>
        <v>1</v>
      </c>
      <c r="K3056" s="12" t="b">
        <f>AND(C3056="neutre",F3056="incels")</f>
        <v>0</v>
      </c>
    </row>
    <row r="3057" spans="1:11" ht="15.75" customHeight="1" x14ac:dyDescent="0.15">
      <c r="A3057" s="39" t="s">
        <v>7299</v>
      </c>
      <c r="B3057" s="40">
        <v>7351</v>
      </c>
      <c r="C3057" s="41" t="s">
        <v>2</v>
      </c>
      <c r="D3057" s="42">
        <v>0</v>
      </c>
      <c r="E3057" s="42">
        <v>1</v>
      </c>
      <c r="F3057" s="9" t="s">
        <v>2</v>
      </c>
      <c r="G3057" s="11">
        <f>IF(C3057=F3057,1,0)</f>
        <v>1</v>
      </c>
      <c r="H3057" s="11" t="b">
        <f>AND(C3057="incels",F3057="incels")</f>
        <v>0</v>
      </c>
      <c r="I3057" s="11" t="b">
        <f>AND(C3057="incels",F3057="neutre")</f>
        <v>0</v>
      </c>
      <c r="J3057" s="11" t="b">
        <f>AND(C3057="neutre",F3057="neutre")</f>
        <v>1</v>
      </c>
      <c r="K3057" s="12" t="b">
        <f>AND(C3057="neutre",F3057="incels")</f>
        <v>0</v>
      </c>
    </row>
    <row r="3058" spans="1:11" ht="15.75" customHeight="1" x14ac:dyDescent="0.15">
      <c r="A3058" s="39" t="s">
        <v>6858</v>
      </c>
      <c r="B3058" s="40">
        <v>6902</v>
      </c>
      <c r="C3058" s="41" t="s">
        <v>2</v>
      </c>
      <c r="D3058" s="42">
        <v>0</v>
      </c>
      <c r="E3058" s="42">
        <v>1</v>
      </c>
      <c r="F3058" s="9" t="s">
        <v>2</v>
      </c>
      <c r="G3058" s="11">
        <f>IF(C3058=F3058,1,0)</f>
        <v>1</v>
      </c>
      <c r="H3058" s="11" t="b">
        <f>AND(C3058="incels",F3058="incels")</f>
        <v>0</v>
      </c>
      <c r="I3058" s="11" t="b">
        <f>AND(C3058="incels",F3058="neutre")</f>
        <v>0</v>
      </c>
      <c r="J3058" s="11" t="b">
        <f>AND(C3058="neutre",F3058="neutre")</f>
        <v>1</v>
      </c>
      <c r="K3058" s="12" t="b">
        <f>AND(C3058="neutre",F3058="incels")</f>
        <v>0</v>
      </c>
    </row>
    <row r="3059" spans="1:11" ht="15.75" customHeight="1" x14ac:dyDescent="0.15">
      <c r="A3059" s="39" t="s">
        <v>7781</v>
      </c>
      <c r="B3059" s="40">
        <v>7838</v>
      </c>
      <c r="C3059" s="41" t="s">
        <v>2</v>
      </c>
      <c r="D3059" s="42">
        <v>0</v>
      </c>
      <c r="E3059" s="42">
        <v>1</v>
      </c>
      <c r="F3059" s="9" t="s">
        <v>2</v>
      </c>
      <c r="G3059" s="11">
        <f>IF(C3059=F3059,1,0)</f>
        <v>1</v>
      </c>
      <c r="H3059" s="11" t="b">
        <f>AND(C3059="incels",F3059="incels")</f>
        <v>0</v>
      </c>
      <c r="I3059" s="11" t="b">
        <f>AND(C3059="incels",F3059="neutre")</f>
        <v>0</v>
      </c>
      <c r="J3059" s="11" t="b">
        <f>AND(C3059="neutre",F3059="neutre")</f>
        <v>1</v>
      </c>
      <c r="K3059" s="12" t="b">
        <f>AND(C3059="neutre",F3059="incels")</f>
        <v>0</v>
      </c>
    </row>
    <row r="3060" spans="1:11" ht="15.75" customHeight="1" x14ac:dyDescent="0.15">
      <c r="A3060" s="39" t="s">
        <v>3891</v>
      </c>
      <c r="B3060" s="40">
        <v>3898</v>
      </c>
      <c r="C3060" s="41" t="s">
        <v>2</v>
      </c>
      <c r="D3060" s="42">
        <v>0</v>
      </c>
      <c r="E3060" s="42">
        <v>1</v>
      </c>
      <c r="F3060" s="9" t="s">
        <v>2</v>
      </c>
      <c r="G3060" s="11">
        <f>IF(C3060=F3060,1,0)</f>
        <v>1</v>
      </c>
      <c r="H3060" s="11" t="b">
        <f>AND(C3060="incels",F3060="incels")</f>
        <v>0</v>
      </c>
      <c r="I3060" s="11" t="b">
        <f>AND(C3060="incels",F3060="neutre")</f>
        <v>0</v>
      </c>
      <c r="J3060" s="11" t="b">
        <f>AND(C3060="neutre",F3060="neutre")</f>
        <v>1</v>
      </c>
      <c r="K3060" s="12" t="b">
        <f>AND(C3060="neutre",F3060="incels")</f>
        <v>0</v>
      </c>
    </row>
    <row r="3061" spans="1:11" ht="15.75" customHeight="1" x14ac:dyDescent="0.15">
      <c r="A3061" s="39" t="s">
        <v>4339</v>
      </c>
      <c r="B3061" s="40">
        <v>4348</v>
      </c>
      <c r="C3061" s="41" t="s">
        <v>1</v>
      </c>
      <c r="D3061" s="42">
        <v>0</v>
      </c>
      <c r="E3061" s="42">
        <v>0</v>
      </c>
      <c r="F3061" s="9" t="s">
        <v>2</v>
      </c>
      <c r="G3061" s="11">
        <f>IF(C3061=F3061,1,0)</f>
        <v>0</v>
      </c>
      <c r="H3061" s="11" t="b">
        <f>AND(C3061="incels",F3061="incels")</f>
        <v>0</v>
      </c>
      <c r="I3061" s="11" t="b">
        <f>AND(C3061="incels",F3061="neutre")</f>
        <v>1</v>
      </c>
      <c r="J3061" s="11" t="b">
        <f>AND(C3061="neutre",F3061="neutre")</f>
        <v>0</v>
      </c>
      <c r="K3061" s="12" t="b">
        <f>AND(C3061="neutre",F3061="incels")</f>
        <v>0</v>
      </c>
    </row>
    <row r="3062" spans="1:11" ht="15.75" customHeight="1" x14ac:dyDescent="0.15">
      <c r="A3062" s="39" t="s">
        <v>4676</v>
      </c>
      <c r="B3062" s="40">
        <v>4688</v>
      </c>
      <c r="C3062" s="41" t="s">
        <v>2</v>
      </c>
      <c r="D3062" s="42">
        <v>0</v>
      </c>
      <c r="E3062" s="42">
        <v>1</v>
      </c>
      <c r="F3062" s="9" t="s">
        <v>2</v>
      </c>
      <c r="G3062" s="11">
        <f>IF(C3062=F3062,1,0)</f>
        <v>1</v>
      </c>
      <c r="H3062" s="11" t="b">
        <f>AND(C3062="incels",F3062="incels")</f>
        <v>0</v>
      </c>
      <c r="I3062" s="11" t="b">
        <f>AND(C3062="incels",F3062="neutre")</f>
        <v>0</v>
      </c>
      <c r="J3062" s="11" t="b">
        <f>AND(C3062="neutre",F3062="neutre")</f>
        <v>1</v>
      </c>
      <c r="K3062" s="12" t="b">
        <f>AND(C3062="neutre",F3062="incels")</f>
        <v>0</v>
      </c>
    </row>
    <row r="3063" spans="1:11" ht="15.75" customHeight="1" x14ac:dyDescent="0.15">
      <c r="A3063" s="39" t="s">
        <v>3794</v>
      </c>
      <c r="B3063" s="40">
        <v>3801</v>
      </c>
      <c r="C3063" s="41" t="s">
        <v>2</v>
      </c>
      <c r="D3063" s="42">
        <v>0</v>
      </c>
      <c r="E3063" s="42">
        <v>1</v>
      </c>
      <c r="F3063" s="9" t="s">
        <v>2</v>
      </c>
      <c r="G3063" s="11">
        <f>IF(C3063=F3063,1,0)</f>
        <v>1</v>
      </c>
      <c r="H3063" s="11" t="b">
        <f>AND(C3063="incels",F3063="incels")</f>
        <v>0</v>
      </c>
      <c r="I3063" s="11" t="b">
        <f>AND(C3063="incels",F3063="neutre")</f>
        <v>0</v>
      </c>
      <c r="J3063" s="11" t="b">
        <f>AND(C3063="neutre",F3063="neutre")</f>
        <v>1</v>
      </c>
      <c r="K3063" s="12" t="b">
        <f>AND(C3063="neutre",F3063="incels")</f>
        <v>0</v>
      </c>
    </row>
    <row r="3064" spans="1:11" ht="15.75" customHeight="1" x14ac:dyDescent="0.15">
      <c r="A3064" s="39" t="s">
        <v>8188</v>
      </c>
      <c r="B3064" s="40">
        <v>8250</v>
      </c>
      <c r="C3064" s="41" t="s">
        <v>2</v>
      </c>
      <c r="D3064" s="42">
        <v>0</v>
      </c>
      <c r="E3064" s="42">
        <v>1</v>
      </c>
      <c r="F3064" s="9" t="s">
        <v>2</v>
      </c>
      <c r="G3064" s="11">
        <f>IF(C3064=F3064,1,0)</f>
        <v>1</v>
      </c>
      <c r="H3064" s="11" t="b">
        <f>AND(C3064="incels",F3064="incels")</f>
        <v>0</v>
      </c>
      <c r="I3064" s="11" t="b">
        <f>AND(C3064="incels",F3064="neutre")</f>
        <v>0</v>
      </c>
      <c r="J3064" s="11" t="b">
        <f>AND(C3064="neutre",F3064="neutre")</f>
        <v>1</v>
      </c>
      <c r="K3064" s="12" t="b">
        <f>AND(C3064="neutre",F3064="incels")</f>
        <v>0</v>
      </c>
    </row>
    <row r="3065" spans="1:11" ht="15.75" customHeight="1" x14ac:dyDescent="0.15">
      <c r="A3065" s="39" t="s">
        <v>1727</v>
      </c>
      <c r="B3065" s="40">
        <v>1729</v>
      </c>
      <c r="C3065" s="41" t="s">
        <v>2</v>
      </c>
      <c r="D3065" s="42">
        <v>0</v>
      </c>
      <c r="E3065" s="42">
        <v>1</v>
      </c>
      <c r="F3065" s="9" t="s">
        <v>2</v>
      </c>
      <c r="G3065" s="11">
        <f>IF(C3065=F3065,1,0)</f>
        <v>1</v>
      </c>
      <c r="H3065" s="11" t="b">
        <f>AND(C3065="incels",F3065="incels")</f>
        <v>0</v>
      </c>
      <c r="I3065" s="11" t="b">
        <f>AND(C3065="incels",F3065="neutre")</f>
        <v>0</v>
      </c>
      <c r="J3065" s="11" t="b">
        <f>AND(C3065="neutre",F3065="neutre")</f>
        <v>1</v>
      </c>
      <c r="K3065" s="12" t="b">
        <f>AND(C3065="neutre",F3065="incels")</f>
        <v>0</v>
      </c>
    </row>
    <row r="3066" spans="1:11" ht="15.75" customHeight="1" x14ac:dyDescent="0.15">
      <c r="A3066" s="39" t="s">
        <v>7152</v>
      </c>
      <c r="B3066" s="40">
        <v>7202</v>
      </c>
      <c r="C3066" s="41" t="s">
        <v>2</v>
      </c>
      <c r="D3066" s="42">
        <v>0</v>
      </c>
      <c r="E3066" s="42">
        <v>1</v>
      </c>
      <c r="F3066" s="9" t="s">
        <v>2</v>
      </c>
      <c r="G3066" s="11">
        <f>IF(C3066=F3066,1,0)</f>
        <v>1</v>
      </c>
      <c r="H3066" s="11" t="b">
        <f>AND(C3066="incels",F3066="incels")</f>
        <v>0</v>
      </c>
      <c r="I3066" s="11" t="b">
        <f>AND(C3066="incels",F3066="neutre")</f>
        <v>0</v>
      </c>
      <c r="J3066" s="11" t="b">
        <f>AND(C3066="neutre",F3066="neutre")</f>
        <v>1</v>
      </c>
      <c r="K3066" s="12" t="b">
        <f>AND(C3066="neutre",F3066="incels")</f>
        <v>0</v>
      </c>
    </row>
    <row r="3067" spans="1:11" ht="15.75" customHeight="1" x14ac:dyDescent="0.15">
      <c r="A3067" s="39" t="s">
        <v>3628</v>
      </c>
      <c r="B3067" s="40">
        <v>3633</v>
      </c>
      <c r="C3067" s="41" t="s">
        <v>2</v>
      </c>
      <c r="D3067" s="42">
        <v>0</v>
      </c>
      <c r="E3067" s="42">
        <v>1</v>
      </c>
      <c r="F3067" s="9" t="s">
        <v>2</v>
      </c>
      <c r="G3067" s="11">
        <f>IF(C3067=F3067,1,0)</f>
        <v>1</v>
      </c>
      <c r="H3067" s="11" t="b">
        <f>AND(C3067="incels",F3067="incels")</f>
        <v>0</v>
      </c>
      <c r="I3067" s="11" t="b">
        <f>AND(C3067="incels",F3067="neutre")</f>
        <v>0</v>
      </c>
      <c r="J3067" s="11" t="b">
        <f>AND(C3067="neutre",F3067="neutre")</f>
        <v>1</v>
      </c>
      <c r="K3067" s="12" t="b">
        <f>AND(C3067="neutre",F3067="incels")</f>
        <v>0</v>
      </c>
    </row>
    <row r="3068" spans="1:11" ht="15.75" customHeight="1" x14ac:dyDescent="0.15">
      <c r="A3068" s="39" t="s">
        <v>290</v>
      </c>
      <c r="B3068" s="40">
        <v>288</v>
      </c>
      <c r="C3068" s="41" t="s">
        <v>2</v>
      </c>
      <c r="D3068" s="42">
        <v>0</v>
      </c>
      <c r="E3068" s="42">
        <v>1</v>
      </c>
      <c r="F3068" s="9" t="s">
        <v>2</v>
      </c>
      <c r="G3068" s="11">
        <f>IF(C3068=F3068,1,0)</f>
        <v>1</v>
      </c>
      <c r="H3068" s="11" t="b">
        <f>AND(C3068="incels",F3068="incels")</f>
        <v>0</v>
      </c>
      <c r="I3068" s="11" t="b">
        <f>AND(C3068="incels",F3068="neutre")</f>
        <v>0</v>
      </c>
      <c r="J3068" s="11" t="b">
        <f>AND(C3068="neutre",F3068="neutre")</f>
        <v>1</v>
      </c>
      <c r="K3068" s="12" t="b">
        <f>AND(C3068="neutre",F3068="incels")</f>
        <v>0</v>
      </c>
    </row>
    <row r="3069" spans="1:11" ht="15.75" customHeight="1" x14ac:dyDescent="0.15">
      <c r="A3069" s="39" t="s">
        <v>8580</v>
      </c>
      <c r="B3069" s="40">
        <v>8644</v>
      </c>
      <c r="C3069" s="41" t="s">
        <v>2</v>
      </c>
      <c r="D3069" s="42">
        <v>0</v>
      </c>
      <c r="E3069" s="42">
        <v>1</v>
      </c>
      <c r="F3069" s="9" t="s">
        <v>2</v>
      </c>
      <c r="G3069" s="11">
        <f>IF(C3069=F3069,1,0)</f>
        <v>1</v>
      </c>
      <c r="H3069" s="11" t="b">
        <f>AND(C3069="incels",F3069="incels")</f>
        <v>0</v>
      </c>
      <c r="I3069" s="11" t="b">
        <f>AND(C3069="incels",F3069="neutre")</f>
        <v>0</v>
      </c>
      <c r="J3069" s="11" t="b">
        <f>AND(C3069="neutre",F3069="neutre")</f>
        <v>1</v>
      </c>
      <c r="K3069" s="12" t="b">
        <f>AND(C3069="neutre",F3069="incels")</f>
        <v>0</v>
      </c>
    </row>
    <row r="3070" spans="1:11" ht="15.75" customHeight="1" x14ac:dyDescent="0.15">
      <c r="A3070" s="39" t="s">
        <v>6847</v>
      </c>
      <c r="B3070" s="40">
        <v>6891</v>
      </c>
      <c r="C3070" s="41" t="s">
        <v>1</v>
      </c>
      <c r="D3070" s="42">
        <v>1</v>
      </c>
      <c r="E3070" s="42">
        <v>0</v>
      </c>
      <c r="F3070" s="9" t="s">
        <v>2</v>
      </c>
      <c r="G3070" s="11">
        <f>IF(C3070=F3070,1,0)</f>
        <v>0</v>
      </c>
      <c r="H3070" s="11" t="b">
        <f>AND(C3070="incels",F3070="incels")</f>
        <v>0</v>
      </c>
      <c r="I3070" s="11" t="b">
        <f>AND(C3070="incels",F3070="neutre")</f>
        <v>1</v>
      </c>
      <c r="J3070" s="11" t="b">
        <f>AND(C3070="neutre",F3070="neutre")</f>
        <v>0</v>
      </c>
      <c r="K3070" s="12" t="b">
        <f>AND(C3070="neutre",F3070="incels")</f>
        <v>0</v>
      </c>
    </row>
    <row r="3071" spans="1:11" ht="15.75" customHeight="1" x14ac:dyDescent="0.15">
      <c r="A3071" s="39" t="s">
        <v>5923</v>
      </c>
      <c r="B3071" s="40">
        <v>5956</v>
      </c>
      <c r="C3071" s="41" t="s">
        <v>2</v>
      </c>
      <c r="D3071" s="42">
        <v>0</v>
      </c>
      <c r="E3071" s="42">
        <v>1</v>
      </c>
      <c r="F3071" s="9" t="s">
        <v>2</v>
      </c>
      <c r="G3071" s="11">
        <f>IF(C3071=F3071,1,0)</f>
        <v>1</v>
      </c>
      <c r="H3071" s="11" t="b">
        <f>AND(C3071="incels",F3071="incels")</f>
        <v>0</v>
      </c>
      <c r="I3071" s="11" t="b">
        <f>AND(C3071="incels",F3071="neutre")</f>
        <v>0</v>
      </c>
      <c r="J3071" s="11" t="b">
        <f>AND(C3071="neutre",F3071="neutre")</f>
        <v>1</v>
      </c>
      <c r="K3071" s="12" t="b">
        <f>AND(C3071="neutre",F3071="incels")</f>
        <v>0</v>
      </c>
    </row>
    <row r="3072" spans="1:11" ht="15.75" customHeight="1" x14ac:dyDescent="0.15">
      <c r="A3072" s="39" t="s">
        <v>246</v>
      </c>
      <c r="B3072" s="40">
        <v>244</v>
      </c>
      <c r="C3072" s="41" t="s">
        <v>2</v>
      </c>
      <c r="D3072" s="42">
        <v>0</v>
      </c>
      <c r="E3072" s="42">
        <v>1</v>
      </c>
      <c r="F3072" s="9" t="s">
        <v>2</v>
      </c>
      <c r="G3072" s="11">
        <f>IF(C3072=F3072,1,0)</f>
        <v>1</v>
      </c>
      <c r="H3072" s="11" t="b">
        <f>AND(C3072="incels",F3072="incels")</f>
        <v>0</v>
      </c>
      <c r="I3072" s="11" t="b">
        <f>AND(C3072="incels",F3072="neutre")</f>
        <v>0</v>
      </c>
      <c r="J3072" s="11" t="b">
        <f>AND(C3072="neutre",F3072="neutre")</f>
        <v>1</v>
      </c>
      <c r="K3072" s="12" t="b">
        <f>AND(C3072="neutre",F3072="incels")</f>
        <v>0</v>
      </c>
    </row>
    <row r="3073" spans="1:11" ht="15.75" customHeight="1" x14ac:dyDescent="0.15">
      <c r="A3073" s="39" t="s">
        <v>636</v>
      </c>
      <c r="B3073" s="40">
        <v>634</v>
      </c>
      <c r="C3073" s="41" t="s">
        <v>2</v>
      </c>
      <c r="D3073" s="42">
        <v>0</v>
      </c>
      <c r="E3073" s="42">
        <v>1</v>
      </c>
      <c r="F3073" s="9" t="s">
        <v>2</v>
      </c>
      <c r="G3073" s="11">
        <f>IF(C3073=F3073,1,0)</f>
        <v>1</v>
      </c>
      <c r="H3073" s="11" t="b">
        <f>AND(C3073="incels",F3073="incels")</f>
        <v>0</v>
      </c>
      <c r="I3073" s="11" t="b">
        <f>AND(C3073="incels",F3073="neutre")</f>
        <v>0</v>
      </c>
      <c r="J3073" s="11" t="b">
        <f>AND(C3073="neutre",F3073="neutre")</f>
        <v>1</v>
      </c>
      <c r="K3073" s="12" t="b">
        <f>AND(C3073="neutre",F3073="incels")</f>
        <v>0</v>
      </c>
    </row>
    <row r="3074" spans="1:11" ht="15.75" customHeight="1" x14ac:dyDescent="0.15">
      <c r="A3074" s="39" t="s">
        <v>2243</v>
      </c>
      <c r="B3074" s="40">
        <v>2245</v>
      </c>
      <c r="C3074" s="41" t="s">
        <v>2</v>
      </c>
      <c r="D3074" s="42">
        <v>0</v>
      </c>
      <c r="E3074" s="42">
        <v>1</v>
      </c>
      <c r="F3074" s="9" t="s">
        <v>2</v>
      </c>
      <c r="G3074" s="11">
        <f>IF(C3074=F3074,1,0)</f>
        <v>1</v>
      </c>
      <c r="H3074" s="11" t="b">
        <f>AND(C3074="incels",F3074="incels")</f>
        <v>0</v>
      </c>
      <c r="I3074" s="11" t="b">
        <f>AND(C3074="incels",F3074="neutre")</f>
        <v>0</v>
      </c>
      <c r="J3074" s="11" t="b">
        <f>AND(C3074="neutre",F3074="neutre")</f>
        <v>1</v>
      </c>
      <c r="K3074" s="12" t="b">
        <f>AND(C3074="neutre",F3074="incels")</f>
        <v>0</v>
      </c>
    </row>
    <row r="3075" spans="1:11" ht="15.75" customHeight="1" x14ac:dyDescent="0.15">
      <c r="A3075" s="39" t="s">
        <v>257</v>
      </c>
      <c r="B3075" s="40">
        <v>255</v>
      </c>
      <c r="C3075" s="41" t="s">
        <v>1</v>
      </c>
      <c r="D3075" s="42">
        <v>0</v>
      </c>
      <c r="E3075" s="42">
        <v>0</v>
      </c>
      <c r="F3075" s="9" t="s">
        <v>2</v>
      </c>
      <c r="G3075" s="11">
        <f>IF(C3075=F3075,1,0)</f>
        <v>0</v>
      </c>
      <c r="H3075" s="11" t="b">
        <f>AND(C3075="incels",F3075="incels")</f>
        <v>0</v>
      </c>
      <c r="I3075" s="11" t="b">
        <f>AND(C3075="incels",F3075="neutre")</f>
        <v>1</v>
      </c>
      <c r="J3075" s="11" t="b">
        <f>AND(C3075="neutre",F3075="neutre")</f>
        <v>0</v>
      </c>
      <c r="K3075" s="12" t="b">
        <f>AND(C3075="neutre",F3075="incels")</f>
        <v>0</v>
      </c>
    </row>
    <row r="3076" spans="1:11" ht="15.75" customHeight="1" x14ac:dyDescent="0.15">
      <c r="A3076" s="39" t="s">
        <v>257</v>
      </c>
      <c r="B3076" s="40">
        <v>6984</v>
      </c>
      <c r="C3076" s="41" t="s">
        <v>1</v>
      </c>
      <c r="D3076" s="42">
        <v>0</v>
      </c>
      <c r="E3076" s="42">
        <v>0</v>
      </c>
      <c r="F3076" s="9" t="s">
        <v>2</v>
      </c>
      <c r="G3076" s="11">
        <f>IF(C3076=F3076,1,0)</f>
        <v>0</v>
      </c>
      <c r="H3076" s="11" t="b">
        <f>AND(C3076="incels",F3076="incels")</f>
        <v>0</v>
      </c>
      <c r="I3076" s="11" t="b">
        <f>AND(C3076="incels",F3076="neutre")</f>
        <v>1</v>
      </c>
      <c r="J3076" s="11" t="b">
        <f>AND(C3076="neutre",F3076="neutre")</f>
        <v>0</v>
      </c>
      <c r="K3076" s="12" t="b">
        <f>AND(C3076="neutre",F3076="incels")</f>
        <v>0</v>
      </c>
    </row>
    <row r="3077" spans="1:11" ht="15.75" customHeight="1" x14ac:dyDescent="0.15">
      <c r="A3077" s="39" t="s">
        <v>9145</v>
      </c>
      <c r="B3077" s="40">
        <v>9216</v>
      </c>
      <c r="C3077" s="41" t="s">
        <v>1</v>
      </c>
      <c r="D3077" s="42">
        <v>0</v>
      </c>
      <c r="E3077" s="42">
        <v>0</v>
      </c>
      <c r="F3077" s="9" t="s">
        <v>2</v>
      </c>
      <c r="G3077" s="11">
        <f>IF(C3077=F3077,1,0)</f>
        <v>0</v>
      </c>
      <c r="H3077" s="11" t="b">
        <f>AND(C3077="incels",F3077="incels")</f>
        <v>0</v>
      </c>
      <c r="I3077" s="11" t="b">
        <f>AND(C3077="incels",F3077="neutre")</f>
        <v>1</v>
      </c>
      <c r="J3077" s="11" t="b">
        <f>AND(C3077="neutre",F3077="neutre")</f>
        <v>0</v>
      </c>
      <c r="K3077" s="12" t="b">
        <f>AND(C3077="neutre",F3077="incels")</f>
        <v>0</v>
      </c>
    </row>
    <row r="3078" spans="1:11" ht="15.75" customHeight="1" x14ac:dyDescent="0.15">
      <c r="A3078" s="39" t="s">
        <v>3674</v>
      </c>
      <c r="B3078" s="40">
        <v>3679</v>
      </c>
      <c r="C3078" s="41" t="s">
        <v>2</v>
      </c>
      <c r="D3078" s="42">
        <v>0</v>
      </c>
      <c r="E3078" s="42">
        <v>1</v>
      </c>
      <c r="F3078" s="9" t="s">
        <v>2</v>
      </c>
      <c r="G3078" s="11">
        <f>IF(C3078=F3078,1,0)</f>
        <v>1</v>
      </c>
      <c r="H3078" s="11" t="b">
        <f>AND(C3078="incels",F3078="incels")</f>
        <v>0</v>
      </c>
      <c r="I3078" s="11" t="b">
        <f>AND(C3078="incels",F3078="neutre")</f>
        <v>0</v>
      </c>
      <c r="J3078" s="11" t="b">
        <f>AND(C3078="neutre",F3078="neutre")</f>
        <v>1</v>
      </c>
      <c r="K3078" s="12" t="b">
        <f>AND(C3078="neutre",F3078="incels")</f>
        <v>0</v>
      </c>
    </row>
    <row r="3079" spans="1:11" ht="15.75" customHeight="1" x14ac:dyDescent="0.15">
      <c r="A3079" s="39" t="s">
        <v>5654</v>
      </c>
      <c r="B3079" s="40">
        <v>5683</v>
      </c>
      <c r="C3079" s="41" t="s">
        <v>2</v>
      </c>
      <c r="D3079" s="42">
        <v>0</v>
      </c>
      <c r="E3079" s="42">
        <v>1</v>
      </c>
      <c r="F3079" s="9" t="s">
        <v>2</v>
      </c>
      <c r="G3079" s="11">
        <f>IF(C3079=F3079,1,0)</f>
        <v>1</v>
      </c>
      <c r="H3079" s="11" t="b">
        <f>AND(C3079="incels",F3079="incels")</f>
        <v>0</v>
      </c>
      <c r="I3079" s="11" t="b">
        <f>AND(C3079="incels",F3079="neutre")</f>
        <v>0</v>
      </c>
      <c r="J3079" s="11" t="b">
        <f>AND(C3079="neutre",F3079="neutre")</f>
        <v>1</v>
      </c>
      <c r="K3079" s="12" t="b">
        <f>AND(C3079="neutre",F3079="incels")</f>
        <v>0</v>
      </c>
    </row>
    <row r="3080" spans="1:11" ht="15.75" customHeight="1" x14ac:dyDescent="0.15">
      <c r="A3080" s="39" t="s">
        <v>4183</v>
      </c>
      <c r="B3080" s="40">
        <v>4192</v>
      </c>
      <c r="C3080" s="41" t="s">
        <v>2</v>
      </c>
      <c r="D3080" s="42">
        <v>0</v>
      </c>
      <c r="E3080" s="42">
        <v>1</v>
      </c>
      <c r="F3080" s="9" t="s">
        <v>2</v>
      </c>
      <c r="G3080" s="11">
        <f>IF(C3080=F3080,1,0)</f>
        <v>1</v>
      </c>
      <c r="H3080" s="11" t="b">
        <f>AND(C3080="incels",F3080="incels")</f>
        <v>0</v>
      </c>
      <c r="I3080" s="11" t="b">
        <f>AND(C3080="incels",F3080="neutre")</f>
        <v>0</v>
      </c>
      <c r="J3080" s="11" t="b">
        <f>AND(C3080="neutre",F3080="neutre")</f>
        <v>1</v>
      </c>
      <c r="K3080" s="12" t="b">
        <f>AND(C3080="neutre",F3080="incels")</f>
        <v>0</v>
      </c>
    </row>
    <row r="3081" spans="1:11" ht="15.75" customHeight="1" x14ac:dyDescent="0.15">
      <c r="A3081" s="39" t="s">
        <v>5098</v>
      </c>
      <c r="B3081" s="40">
        <v>5119</v>
      </c>
      <c r="C3081" s="41" t="s">
        <v>2</v>
      </c>
      <c r="D3081" s="42">
        <v>0</v>
      </c>
      <c r="E3081" s="42">
        <v>1</v>
      </c>
      <c r="F3081" s="9" t="s">
        <v>2</v>
      </c>
      <c r="G3081" s="11">
        <f>IF(C3081=F3081,1,0)</f>
        <v>1</v>
      </c>
      <c r="H3081" s="11" t="b">
        <f>AND(C3081="incels",F3081="incels")</f>
        <v>0</v>
      </c>
      <c r="I3081" s="11" t="b">
        <f>AND(C3081="incels",F3081="neutre")</f>
        <v>0</v>
      </c>
      <c r="J3081" s="11" t="b">
        <f>AND(C3081="neutre",F3081="neutre")</f>
        <v>1</v>
      </c>
      <c r="K3081" s="12" t="b">
        <f>AND(C3081="neutre",F3081="incels")</f>
        <v>0</v>
      </c>
    </row>
    <row r="3082" spans="1:11" ht="15.75" customHeight="1" x14ac:dyDescent="0.15">
      <c r="A3082" s="39" t="s">
        <v>2058</v>
      </c>
      <c r="B3082" s="40">
        <v>2060</v>
      </c>
      <c r="C3082" s="41" t="s">
        <v>2</v>
      </c>
      <c r="D3082" s="42">
        <v>0</v>
      </c>
      <c r="E3082" s="42">
        <v>1</v>
      </c>
      <c r="F3082" s="9" t="s">
        <v>2</v>
      </c>
      <c r="G3082" s="11">
        <f>IF(C3082=F3082,1,0)</f>
        <v>1</v>
      </c>
      <c r="H3082" s="11" t="b">
        <f>AND(C3082="incels",F3082="incels")</f>
        <v>0</v>
      </c>
      <c r="I3082" s="11" t="b">
        <f>AND(C3082="incels",F3082="neutre")</f>
        <v>0</v>
      </c>
      <c r="J3082" s="11" t="b">
        <f>AND(C3082="neutre",F3082="neutre")</f>
        <v>1</v>
      </c>
      <c r="K3082" s="12" t="b">
        <f>AND(C3082="neutre",F3082="incels")</f>
        <v>0</v>
      </c>
    </row>
    <row r="3083" spans="1:11" ht="15.75" customHeight="1" x14ac:dyDescent="0.15">
      <c r="A3083" s="39" t="s">
        <v>3799</v>
      </c>
      <c r="B3083" s="40">
        <v>3806</v>
      </c>
      <c r="C3083" s="41" t="s">
        <v>2</v>
      </c>
      <c r="D3083" s="42">
        <v>0</v>
      </c>
      <c r="E3083" s="42">
        <v>1</v>
      </c>
      <c r="F3083" s="9" t="s">
        <v>2</v>
      </c>
      <c r="G3083" s="11">
        <f>IF(C3083=F3083,1,0)</f>
        <v>1</v>
      </c>
      <c r="H3083" s="11" t="b">
        <f>AND(C3083="incels",F3083="incels")</f>
        <v>0</v>
      </c>
      <c r="I3083" s="11" t="b">
        <f>AND(C3083="incels",F3083="neutre")</f>
        <v>0</v>
      </c>
      <c r="J3083" s="11" t="b">
        <f>AND(C3083="neutre",F3083="neutre")</f>
        <v>1</v>
      </c>
      <c r="K3083" s="12" t="b">
        <f>AND(C3083="neutre",F3083="incels")</f>
        <v>0</v>
      </c>
    </row>
    <row r="3084" spans="1:11" ht="15.75" customHeight="1" x14ac:dyDescent="0.15">
      <c r="A3084" s="39" t="s">
        <v>4139</v>
      </c>
      <c r="B3084" s="40">
        <v>4148</v>
      </c>
      <c r="C3084" s="41" t="s">
        <v>1</v>
      </c>
      <c r="D3084" s="42">
        <v>1</v>
      </c>
      <c r="E3084" s="42">
        <v>0</v>
      </c>
      <c r="F3084" s="9" t="s">
        <v>2</v>
      </c>
      <c r="G3084" s="11">
        <f>IF(C3084=F3084,1,0)</f>
        <v>0</v>
      </c>
      <c r="H3084" s="11" t="b">
        <f>AND(C3084="incels",F3084="incels")</f>
        <v>0</v>
      </c>
      <c r="I3084" s="11" t="b">
        <f>AND(C3084="incels",F3084="neutre")</f>
        <v>1</v>
      </c>
      <c r="J3084" s="11" t="b">
        <f>AND(C3084="neutre",F3084="neutre")</f>
        <v>0</v>
      </c>
      <c r="K3084" s="12" t="b">
        <f>AND(C3084="neutre",F3084="incels")</f>
        <v>0</v>
      </c>
    </row>
    <row r="3085" spans="1:11" ht="15.75" customHeight="1" x14ac:dyDescent="0.15">
      <c r="A3085" s="39" t="s">
        <v>3294</v>
      </c>
      <c r="B3085" s="40">
        <v>3297</v>
      </c>
      <c r="C3085" s="41" t="s">
        <v>2</v>
      </c>
      <c r="D3085" s="42">
        <v>0</v>
      </c>
      <c r="E3085" s="42">
        <v>1</v>
      </c>
      <c r="F3085" s="9" t="s">
        <v>2</v>
      </c>
      <c r="G3085" s="11">
        <f>IF(C3085=F3085,1,0)</f>
        <v>1</v>
      </c>
      <c r="H3085" s="11" t="b">
        <f>AND(C3085="incels",F3085="incels")</f>
        <v>0</v>
      </c>
      <c r="I3085" s="11" t="b">
        <f>AND(C3085="incels",F3085="neutre")</f>
        <v>0</v>
      </c>
      <c r="J3085" s="11" t="b">
        <f>AND(C3085="neutre",F3085="neutre")</f>
        <v>1</v>
      </c>
      <c r="K3085" s="12" t="b">
        <f>AND(C3085="neutre",F3085="incels")</f>
        <v>0</v>
      </c>
    </row>
    <row r="3086" spans="1:11" ht="15.75" customHeight="1" x14ac:dyDescent="0.15">
      <c r="A3086" s="39" t="s">
        <v>8781</v>
      </c>
      <c r="B3086" s="40">
        <v>8848</v>
      </c>
      <c r="C3086" s="41" t="s">
        <v>2</v>
      </c>
      <c r="D3086" s="42">
        <v>0</v>
      </c>
      <c r="E3086" s="42">
        <v>1</v>
      </c>
      <c r="F3086" s="9" t="s">
        <v>2</v>
      </c>
      <c r="G3086" s="11">
        <f>IF(C3086=F3086,1,0)</f>
        <v>1</v>
      </c>
      <c r="H3086" s="11" t="b">
        <f>AND(C3086="incels",F3086="incels")</f>
        <v>0</v>
      </c>
      <c r="I3086" s="11" t="b">
        <f>AND(C3086="incels",F3086="neutre")</f>
        <v>0</v>
      </c>
      <c r="J3086" s="11" t="b">
        <f>AND(C3086="neutre",F3086="neutre")</f>
        <v>1</v>
      </c>
      <c r="K3086" s="12" t="b">
        <f>AND(C3086="neutre",F3086="incels")</f>
        <v>0</v>
      </c>
    </row>
    <row r="3087" spans="1:11" ht="15.75" customHeight="1" x14ac:dyDescent="0.15">
      <c r="A3087" s="39" t="s">
        <v>5416</v>
      </c>
      <c r="B3087" s="40">
        <v>5443</v>
      </c>
      <c r="C3087" s="41" t="s">
        <v>1</v>
      </c>
      <c r="D3087" s="42">
        <v>0</v>
      </c>
      <c r="E3087" s="42">
        <v>0</v>
      </c>
      <c r="F3087" s="9" t="s">
        <v>2</v>
      </c>
      <c r="G3087" s="11">
        <f>IF(C3087=F3087,1,0)</f>
        <v>0</v>
      </c>
      <c r="H3087" s="11" t="b">
        <f>AND(C3087="incels",F3087="incels")</f>
        <v>0</v>
      </c>
      <c r="I3087" s="11" t="b">
        <f>AND(C3087="incels",F3087="neutre")</f>
        <v>1</v>
      </c>
      <c r="J3087" s="11" t="b">
        <f>AND(C3087="neutre",F3087="neutre")</f>
        <v>0</v>
      </c>
      <c r="K3087" s="12" t="b">
        <f>AND(C3087="neutre",F3087="incels")</f>
        <v>0</v>
      </c>
    </row>
    <row r="3088" spans="1:11" ht="15.75" customHeight="1" x14ac:dyDescent="0.15">
      <c r="A3088" s="39" t="s">
        <v>4419</v>
      </c>
      <c r="B3088" s="40">
        <v>4428</v>
      </c>
      <c r="C3088" s="41" t="s">
        <v>2</v>
      </c>
      <c r="D3088" s="42">
        <v>0</v>
      </c>
      <c r="E3088" s="42">
        <v>1</v>
      </c>
      <c r="F3088" s="9" t="s">
        <v>2</v>
      </c>
      <c r="G3088" s="11">
        <f>IF(C3088=F3088,1,0)</f>
        <v>1</v>
      </c>
      <c r="H3088" s="11" t="b">
        <f>AND(C3088="incels",F3088="incels")</f>
        <v>0</v>
      </c>
      <c r="I3088" s="11" t="b">
        <f>AND(C3088="incels",F3088="neutre")</f>
        <v>0</v>
      </c>
      <c r="J3088" s="11" t="b">
        <f>AND(C3088="neutre",F3088="neutre")</f>
        <v>1</v>
      </c>
      <c r="K3088" s="12" t="b">
        <f>AND(C3088="neutre",F3088="incels")</f>
        <v>0</v>
      </c>
    </row>
    <row r="3089" spans="1:11" ht="15.75" customHeight="1" x14ac:dyDescent="0.15">
      <c r="A3089" s="39" t="s">
        <v>980</v>
      </c>
      <c r="B3089" s="40">
        <v>980</v>
      </c>
      <c r="C3089" s="41" t="s">
        <v>1</v>
      </c>
      <c r="D3089" s="42">
        <v>1</v>
      </c>
      <c r="E3089" s="42">
        <v>0</v>
      </c>
      <c r="F3089" s="9" t="s">
        <v>2</v>
      </c>
      <c r="G3089" s="11">
        <f>IF(C3089=F3089,1,0)</f>
        <v>0</v>
      </c>
      <c r="H3089" s="11" t="b">
        <f>AND(C3089="incels",F3089="incels")</f>
        <v>0</v>
      </c>
      <c r="I3089" s="11" t="b">
        <f>AND(C3089="incels",F3089="neutre")</f>
        <v>1</v>
      </c>
      <c r="J3089" s="11" t="b">
        <f>AND(C3089="neutre",F3089="neutre")</f>
        <v>0</v>
      </c>
      <c r="K3089" s="12" t="b">
        <f>AND(C3089="neutre",F3089="incels")</f>
        <v>0</v>
      </c>
    </row>
    <row r="3090" spans="1:11" ht="15.75" customHeight="1" x14ac:dyDescent="0.15">
      <c r="A3090" s="39" t="s">
        <v>4720</v>
      </c>
      <c r="B3090" s="40">
        <v>4732</v>
      </c>
      <c r="C3090" s="41" t="s">
        <v>2</v>
      </c>
      <c r="D3090" s="42">
        <v>0</v>
      </c>
      <c r="E3090" s="42">
        <v>1</v>
      </c>
      <c r="F3090" s="9" t="s">
        <v>2</v>
      </c>
      <c r="G3090" s="11">
        <f>IF(C3090=F3090,1,0)</f>
        <v>1</v>
      </c>
      <c r="H3090" s="11" t="b">
        <f>AND(C3090="incels",F3090="incels")</f>
        <v>0</v>
      </c>
      <c r="I3090" s="11" t="b">
        <f>AND(C3090="incels",F3090="neutre")</f>
        <v>0</v>
      </c>
      <c r="J3090" s="11" t="b">
        <f>AND(C3090="neutre",F3090="neutre")</f>
        <v>1</v>
      </c>
      <c r="K3090" s="12" t="b">
        <f>AND(C3090="neutre",F3090="incels")</f>
        <v>0</v>
      </c>
    </row>
    <row r="3091" spans="1:11" ht="15.75" customHeight="1" x14ac:dyDescent="0.15">
      <c r="A3091" s="39" t="s">
        <v>2255</v>
      </c>
      <c r="B3091" s="40">
        <v>2257</v>
      </c>
      <c r="C3091" s="41" t="s">
        <v>2</v>
      </c>
      <c r="D3091" s="42">
        <v>0</v>
      </c>
      <c r="E3091" s="42">
        <v>1</v>
      </c>
      <c r="F3091" s="9" t="s">
        <v>2</v>
      </c>
      <c r="G3091" s="11">
        <f>IF(C3091=F3091,1,0)</f>
        <v>1</v>
      </c>
      <c r="H3091" s="11" t="b">
        <f>AND(C3091="incels",F3091="incels")</f>
        <v>0</v>
      </c>
      <c r="I3091" s="11" t="b">
        <f>AND(C3091="incels",F3091="neutre")</f>
        <v>0</v>
      </c>
      <c r="J3091" s="11" t="b">
        <f>AND(C3091="neutre",F3091="neutre")</f>
        <v>1</v>
      </c>
      <c r="K3091" s="12" t="b">
        <f>AND(C3091="neutre",F3091="incels")</f>
        <v>0</v>
      </c>
    </row>
    <row r="3092" spans="1:11" ht="15.75" customHeight="1" x14ac:dyDescent="0.15">
      <c r="A3092" s="39" t="s">
        <v>5702</v>
      </c>
      <c r="B3092" s="40">
        <v>5732</v>
      </c>
      <c r="C3092" s="41" t="s">
        <v>2</v>
      </c>
      <c r="D3092" s="42">
        <v>0</v>
      </c>
      <c r="E3092" s="42">
        <v>1</v>
      </c>
      <c r="F3092" s="9" t="s">
        <v>2</v>
      </c>
      <c r="G3092" s="11">
        <f>IF(C3092=F3092,1,0)</f>
        <v>1</v>
      </c>
      <c r="H3092" s="11" t="b">
        <f>AND(C3092="incels",F3092="incels")</f>
        <v>0</v>
      </c>
      <c r="I3092" s="11" t="b">
        <f>AND(C3092="incels",F3092="neutre")</f>
        <v>0</v>
      </c>
      <c r="J3092" s="11" t="b">
        <f>AND(C3092="neutre",F3092="neutre")</f>
        <v>1</v>
      </c>
      <c r="K3092" s="12" t="b">
        <f>AND(C3092="neutre",F3092="incels")</f>
        <v>0</v>
      </c>
    </row>
    <row r="3093" spans="1:11" ht="15.75" customHeight="1" x14ac:dyDescent="0.15">
      <c r="A3093" s="39" t="s">
        <v>1882</v>
      </c>
      <c r="B3093" s="40">
        <v>1884</v>
      </c>
      <c r="C3093" s="41" t="s">
        <v>2</v>
      </c>
      <c r="D3093" s="42">
        <v>0</v>
      </c>
      <c r="E3093" s="42">
        <v>1</v>
      </c>
      <c r="F3093" s="9" t="s">
        <v>2</v>
      </c>
      <c r="G3093" s="11">
        <f>IF(C3093=F3093,1,0)</f>
        <v>1</v>
      </c>
      <c r="H3093" s="11" t="b">
        <f>AND(C3093="incels",F3093="incels")</f>
        <v>0</v>
      </c>
      <c r="I3093" s="11" t="b">
        <f>AND(C3093="incels",F3093="neutre")</f>
        <v>0</v>
      </c>
      <c r="J3093" s="11" t="b">
        <f>AND(C3093="neutre",F3093="neutre")</f>
        <v>1</v>
      </c>
      <c r="K3093" s="12" t="b">
        <f>AND(C3093="neutre",F3093="incels")</f>
        <v>0</v>
      </c>
    </row>
    <row r="3094" spans="1:11" ht="15.75" customHeight="1" x14ac:dyDescent="0.15">
      <c r="A3094" s="39" t="s">
        <v>3288</v>
      </c>
      <c r="B3094" s="40">
        <v>3291</v>
      </c>
      <c r="C3094" s="41" t="s">
        <v>2</v>
      </c>
      <c r="D3094" s="42">
        <v>0</v>
      </c>
      <c r="E3094" s="42">
        <v>1</v>
      </c>
      <c r="F3094" s="9" t="s">
        <v>2</v>
      </c>
      <c r="G3094" s="11">
        <f>IF(C3094=F3094,1,0)</f>
        <v>1</v>
      </c>
      <c r="H3094" s="11" t="b">
        <f>AND(C3094="incels",F3094="incels")</f>
        <v>0</v>
      </c>
      <c r="I3094" s="11" t="b">
        <f>AND(C3094="incels",F3094="neutre")</f>
        <v>0</v>
      </c>
      <c r="J3094" s="11" t="b">
        <f>AND(C3094="neutre",F3094="neutre")</f>
        <v>1</v>
      </c>
      <c r="K3094" s="12" t="b">
        <f>AND(C3094="neutre",F3094="incels")</f>
        <v>0</v>
      </c>
    </row>
    <row r="3095" spans="1:11" ht="15.75" customHeight="1" x14ac:dyDescent="0.15">
      <c r="A3095" s="39" t="s">
        <v>8676</v>
      </c>
      <c r="B3095" s="40">
        <v>8741</v>
      </c>
      <c r="C3095" s="41" t="s">
        <v>2</v>
      </c>
      <c r="D3095" s="42">
        <v>0</v>
      </c>
      <c r="E3095" s="42">
        <v>1</v>
      </c>
      <c r="F3095" s="9" t="s">
        <v>2</v>
      </c>
      <c r="G3095" s="11">
        <f>IF(C3095=F3095,1,0)</f>
        <v>1</v>
      </c>
      <c r="H3095" s="11" t="b">
        <f>AND(C3095="incels",F3095="incels")</f>
        <v>0</v>
      </c>
      <c r="I3095" s="11" t="b">
        <f>AND(C3095="incels",F3095="neutre")</f>
        <v>0</v>
      </c>
      <c r="J3095" s="11" t="b">
        <f>AND(C3095="neutre",F3095="neutre")</f>
        <v>1</v>
      </c>
      <c r="K3095" s="12" t="b">
        <f>AND(C3095="neutre",F3095="incels")</f>
        <v>0</v>
      </c>
    </row>
    <row r="3096" spans="1:11" ht="15.75" customHeight="1" x14ac:dyDescent="0.15">
      <c r="A3096" s="39" t="s">
        <v>9345</v>
      </c>
      <c r="B3096" s="40">
        <v>9418</v>
      </c>
      <c r="C3096" s="41" t="s">
        <v>2</v>
      </c>
      <c r="D3096" s="42">
        <v>0</v>
      </c>
      <c r="E3096" s="42">
        <v>1</v>
      </c>
      <c r="F3096" s="9" t="s">
        <v>2</v>
      </c>
      <c r="G3096" s="11">
        <f>IF(C3096=F3096,1,0)</f>
        <v>1</v>
      </c>
      <c r="H3096" s="11" t="b">
        <f>AND(C3096="incels",F3096="incels")</f>
        <v>0</v>
      </c>
      <c r="I3096" s="11" t="b">
        <f>AND(C3096="incels",F3096="neutre")</f>
        <v>0</v>
      </c>
      <c r="J3096" s="11" t="b">
        <f>AND(C3096="neutre",F3096="neutre")</f>
        <v>1</v>
      </c>
      <c r="K3096" s="12" t="b">
        <f>AND(C3096="neutre",F3096="incels")</f>
        <v>0</v>
      </c>
    </row>
    <row r="3097" spans="1:11" ht="15.75" customHeight="1" x14ac:dyDescent="0.15">
      <c r="A3097" s="39" t="s">
        <v>7878</v>
      </c>
      <c r="B3097" s="40">
        <v>7936</v>
      </c>
      <c r="C3097" s="41" t="s">
        <v>1</v>
      </c>
      <c r="D3097" s="42">
        <v>1</v>
      </c>
      <c r="E3097" s="42">
        <v>0</v>
      </c>
      <c r="F3097" s="9" t="s">
        <v>2</v>
      </c>
      <c r="G3097" s="11">
        <f>IF(C3097=F3097,1,0)</f>
        <v>0</v>
      </c>
      <c r="H3097" s="11" t="b">
        <f>AND(C3097="incels",F3097="incels")</f>
        <v>0</v>
      </c>
      <c r="I3097" s="11" t="b">
        <f>AND(C3097="incels",F3097="neutre")</f>
        <v>1</v>
      </c>
      <c r="J3097" s="11" t="b">
        <f>AND(C3097="neutre",F3097="neutre")</f>
        <v>0</v>
      </c>
      <c r="K3097" s="12" t="b">
        <f>AND(C3097="neutre",F3097="incels")</f>
        <v>0</v>
      </c>
    </row>
    <row r="3098" spans="1:11" ht="15.75" customHeight="1" x14ac:dyDescent="0.15">
      <c r="A3098" s="39" t="s">
        <v>2235</v>
      </c>
      <c r="B3098" s="40">
        <v>2237</v>
      </c>
      <c r="C3098" s="41" t="s">
        <v>1</v>
      </c>
      <c r="D3098" s="42">
        <v>0</v>
      </c>
      <c r="E3098" s="42">
        <v>0</v>
      </c>
      <c r="F3098" s="9" t="s">
        <v>2</v>
      </c>
      <c r="G3098" s="11">
        <f>IF(C3098=F3098,1,0)</f>
        <v>0</v>
      </c>
      <c r="H3098" s="11" t="b">
        <f>AND(C3098="incels",F3098="incels")</f>
        <v>0</v>
      </c>
      <c r="I3098" s="11" t="b">
        <f>AND(C3098="incels",F3098="neutre")</f>
        <v>1</v>
      </c>
      <c r="J3098" s="11" t="b">
        <f>AND(C3098="neutre",F3098="neutre")</f>
        <v>0</v>
      </c>
      <c r="K3098" s="12" t="b">
        <f>AND(C3098="neutre",F3098="incels")</f>
        <v>0</v>
      </c>
    </row>
    <row r="3099" spans="1:11" ht="15.75" customHeight="1" x14ac:dyDescent="0.15">
      <c r="A3099" s="39" t="s">
        <v>6571</v>
      </c>
      <c r="B3099" s="40">
        <v>6612</v>
      </c>
      <c r="C3099" s="41" t="s">
        <v>2</v>
      </c>
      <c r="D3099" s="42">
        <v>0</v>
      </c>
      <c r="E3099" s="42">
        <v>1</v>
      </c>
      <c r="F3099" s="9" t="s">
        <v>2</v>
      </c>
      <c r="G3099" s="11">
        <f>IF(C3099=F3099,1,0)</f>
        <v>1</v>
      </c>
      <c r="H3099" s="11" t="b">
        <f>AND(C3099="incels",F3099="incels")</f>
        <v>0</v>
      </c>
      <c r="I3099" s="11" t="b">
        <f>AND(C3099="incels",F3099="neutre")</f>
        <v>0</v>
      </c>
      <c r="J3099" s="11" t="b">
        <f>AND(C3099="neutre",F3099="neutre")</f>
        <v>1</v>
      </c>
      <c r="K3099" s="12" t="b">
        <f>AND(C3099="neutre",F3099="incels")</f>
        <v>0</v>
      </c>
    </row>
    <row r="3100" spans="1:11" ht="15.75" customHeight="1" x14ac:dyDescent="0.15">
      <c r="A3100" s="39" t="s">
        <v>2912</v>
      </c>
      <c r="B3100" s="40">
        <v>2915</v>
      </c>
      <c r="C3100" s="41" t="s">
        <v>2</v>
      </c>
      <c r="D3100" s="42">
        <v>0</v>
      </c>
      <c r="E3100" s="42">
        <v>1</v>
      </c>
      <c r="F3100" s="9" t="s">
        <v>2</v>
      </c>
      <c r="G3100" s="11">
        <f>IF(C3100=F3100,1,0)</f>
        <v>1</v>
      </c>
      <c r="H3100" s="11" t="b">
        <f>AND(C3100="incels",F3100="incels")</f>
        <v>0</v>
      </c>
      <c r="I3100" s="11" t="b">
        <f>AND(C3100="incels",F3100="neutre")</f>
        <v>0</v>
      </c>
      <c r="J3100" s="11" t="b">
        <f>AND(C3100="neutre",F3100="neutre")</f>
        <v>1</v>
      </c>
      <c r="K3100" s="12" t="b">
        <f>AND(C3100="neutre",F3100="incels")</f>
        <v>0</v>
      </c>
    </row>
    <row r="3101" spans="1:11" ht="15.75" customHeight="1" x14ac:dyDescent="0.15">
      <c r="A3101" s="39" t="s">
        <v>7653</v>
      </c>
      <c r="B3101" s="40">
        <v>7709</v>
      </c>
      <c r="C3101" s="41" t="s">
        <v>1</v>
      </c>
      <c r="D3101" s="42">
        <v>0</v>
      </c>
      <c r="E3101" s="42">
        <v>0</v>
      </c>
      <c r="F3101" s="9" t="s">
        <v>2</v>
      </c>
      <c r="G3101" s="11">
        <f>IF(C3101=F3101,1,0)</f>
        <v>0</v>
      </c>
      <c r="H3101" s="11" t="b">
        <f>AND(C3101="incels",F3101="incels")</f>
        <v>0</v>
      </c>
      <c r="I3101" s="11" t="b">
        <f>AND(C3101="incels",F3101="neutre")</f>
        <v>1</v>
      </c>
      <c r="J3101" s="11" t="b">
        <f>AND(C3101="neutre",F3101="neutre")</f>
        <v>0</v>
      </c>
      <c r="K3101" s="12" t="b">
        <f>AND(C3101="neutre",F3101="incels")</f>
        <v>0</v>
      </c>
    </row>
    <row r="3102" spans="1:11" ht="15.75" customHeight="1" x14ac:dyDescent="0.15">
      <c r="A3102" s="39" t="s">
        <v>9496</v>
      </c>
      <c r="B3102" s="40">
        <v>9572</v>
      </c>
      <c r="C3102" s="41" t="s">
        <v>1</v>
      </c>
      <c r="D3102" s="42">
        <v>0</v>
      </c>
      <c r="E3102" s="42">
        <v>0</v>
      </c>
      <c r="F3102" s="9" t="s">
        <v>2</v>
      </c>
      <c r="G3102" s="11">
        <f>IF(C3102=F3102,1,0)</f>
        <v>0</v>
      </c>
      <c r="H3102" s="11" t="b">
        <f>AND(C3102="incels",F3102="incels")</f>
        <v>0</v>
      </c>
      <c r="I3102" s="11" t="b">
        <f>AND(C3102="incels",F3102="neutre")</f>
        <v>1</v>
      </c>
      <c r="J3102" s="11" t="b">
        <f>AND(C3102="neutre",F3102="neutre")</f>
        <v>0</v>
      </c>
      <c r="K3102" s="12" t="b">
        <f>AND(C3102="neutre",F3102="incels")</f>
        <v>0</v>
      </c>
    </row>
    <row r="3103" spans="1:11" ht="15.75" customHeight="1" x14ac:dyDescent="0.15">
      <c r="A3103" s="39" t="s">
        <v>2237</v>
      </c>
      <c r="B3103" s="40">
        <v>2239</v>
      </c>
      <c r="C3103" s="41" t="s">
        <v>2</v>
      </c>
      <c r="D3103" s="42">
        <v>0</v>
      </c>
      <c r="E3103" s="42">
        <v>1</v>
      </c>
      <c r="F3103" s="9" t="s">
        <v>2</v>
      </c>
      <c r="G3103" s="11">
        <f>IF(C3103=F3103,1,0)</f>
        <v>1</v>
      </c>
      <c r="H3103" s="11" t="b">
        <f>AND(C3103="incels",F3103="incels")</f>
        <v>0</v>
      </c>
      <c r="I3103" s="11" t="b">
        <f>AND(C3103="incels",F3103="neutre")</f>
        <v>0</v>
      </c>
      <c r="J3103" s="11" t="b">
        <f>AND(C3103="neutre",F3103="neutre")</f>
        <v>1</v>
      </c>
      <c r="K3103" s="12" t="b">
        <f>AND(C3103="neutre",F3103="incels")</f>
        <v>0</v>
      </c>
    </row>
    <row r="3104" spans="1:11" ht="15.75" customHeight="1" x14ac:dyDescent="0.15">
      <c r="A3104" s="39" t="s">
        <v>2869</v>
      </c>
      <c r="B3104" s="40">
        <v>2871</v>
      </c>
      <c r="C3104" s="41" t="s">
        <v>2</v>
      </c>
      <c r="D3104" s="42">
        <v>0</v>
      </c>
      <c r="E3104" s="42">
        <v>1</v>
      </c>
      <c r="F3104" s="9" t="s">
        <v>2</v>
      </c>
      <c r="G3104" s="11">
        <f>IF(C3104=F3104,1,0)</f>
        <v>1</v>
      </c>
      <c r="H3104" s="11" t="b">
        <f>AND(C3104="incels",F3104="incels")</f>
        <v>0</v>
      </c>
      <c r="I3104" s="11" t="b">
        <f>AND(C3104="incels",F3104="neutre")</f>
        <v>0</v>
      </c>
      <c r="J3104" s="11" t="b">
        <f>AND(C3104="neutre",F3104="neutre")</f>
        <v>1</v>
      </c>
      <c r="K3104" s="12" t="b">
        <f>AND(C3104="neutre",F3104="incels")</f>
        <v>0</v>
      </c>
    </row>
    <row r="3105" spans="1:11" ht="15.75" customHeight="1" x14ac:dyDescent="0.15">
      <c r="A3105" s="39" t="s">
        <v>3260</v>
      </c>
      <c r="B3105" s="40">
        <v>3263</v>
      </c>
      <c r="C3105" s="41" t="s">
        <v>2</v>
      </c>
      <c r="D3105" s="42">
        <v>0</v>
      </c>
      <c r="E3105" s="42">
        <v>1</v>
      </c>
      <c r="F3105" s="9" t="s">
        <v>2</v>
      </c>
      <c r="G3105" s="11">
        <f>IF(C3105=F3105,1,0)</f>
        <v>1</v>
      </c>
      <c r="H3105" s="11" t="b">
        <f>AND(C3105="incels",F3105="incels")</f>
        <v>0</v>
      </c>
      <c r="I3105" s="11" t="b">
        <f>AND(C3105="incels",F3105="neutre")</f>
        <v>0</v>
      </c>
      <c r="J3105" s="11" t="b">
        <f>AND(C3105="neutre",F3105="neutre")</f>
        <v>1</v>
      </c>
      <c r="K3105" s="12" t="b">
        <f>AND(C3105="neutre",F3105="incels")</f>
        <v>0</v>
      </c>
    </row>
    <row r="3106" spans="1:11" ht="15.75" customHeight="1" x14ac:dyDescent="0.15">
      <c r="A3106" s="39" t="s">
        <v>1803</v>
      </c>
      <c r="B3106" s="40">
        <v>1805</v>
      </c>
      <c r="C3106" s="41" t="s">
        <v>2</v>
      </c>
      <c r="D3106" s="42">
        <v>0</v>
      </c>
      <c r="E3106" s="42">
        <v>1</v>
      </c>
      <c r="F3106" s="9" t="s">
        <v>2</v>
      </c>
      <c r="G3106" s="11">
        <f>IF(C3106=F3106,1,0)</f>
        <v>1</v>
      </c>
      <c r="H3106" s="11" t="b">
        <f>AND(C3106="incels",F3106="incels")</f>
        <v>0</v>
      </c>
      <c r="I3106" s="11" t="b">
        <f>AND(C3106="incels",F3106="neutre")</f>
        <v>0</v>
      </c>
      <c r="J3106" s="11" t="b">
        <f>AND(C3106="neutre",F3106="neutre")</f>
        <v>1</v>
      </c>
      <c r="K3106" s="12" t="b">
        <f>AND(C3106="neutre",F3106="incels")</f>
        <v>0</v>
      </c>
    </row>
    <row r="3107" spans="1:11" ht="15.75" customHeight="1" x14ac:dyDescent="0.15">
      <c r="A3107" s="39" t="s">
        <v>3623</v>
      </c>
      <c r="B3107" s="40">
        <v>3628</v>
      </c>
      <c r="C3107" s="41" t="s">
        <v>2</v>
      </c>
      <c r="D3107" s="42">
        <v>0</v>
      </c>
      <c r="E3107" s="42">
        <v>1</v>
      </c>
      <c r="F3107" s="9" t="s">
        <v>2</v>
      </c>
      <c r="G3107" s="11">
        <f>IF(C3107=F3107,1,0)</f>
        <v>1</v>
      </c>
      <c r="H3107" s="11" t="b">
        <f>AND(C3107="incels",F3107="incels")</f>
        <v>0</v>
      </c>
      <c r="I3107" s="11" t="b">
        <f>AND(C3107="incels",F3107="neutre")</f>
        <v>0</v>
      </c>
      <c r="J3107" s="11" t="b">
        <f>AND(C3107="neutre",F3107="neutre")</f>
        <v>1</v>
      </c>
      <c r="K3107" s="12" t="b">
        <f>AND(C3107="neutre",F3107="incels")</f>
        <v>0</v>
      </c>
    </row>
    <row r="3108" spans="1:11" ht="15.75" customHeight="1" x14ac:dyDescent="0.15">
      <c r="A3108" s="39" t="s">
        <v>8465</v>
      </c>
      <c r="B3108" s="40">
        <v>8529</v>
      </c>
      <c r="C3108" s="41" t="s">
        <v>2</v>
      </c>
      <c r="D3108" s="42">
        <v>0</v>
      </c>
      <c r="E3108" s="42">
        <v>1</v>
      </c>
      <c r="F3108" s="9" t="s">
        <v>2</v>
      </c>
      <c r="G3108" s="11">
        <f>IF(C3108=F3108,1,0)</f>
        <v>1</v>
      </c>
      <c r="H3108" s="11" t="b">
        <f>AND(C3108="incels",F3108="incels")</f>
        <v>0</v>
      </c>
      <c r="I3108" s="11" t="b">
        <f>AND(C3108="incels",F3108="neutre")</f>
        <v>0</v>
      </c>
      <c r="J3108" s="11" t="b">
        <f>AND(C3108="neutre",F3108="neutre")</f>
        <v>1</v>
      </c>
      <c r="K3108" s="12" t="b">
        <f>AND(C3108="neutre",F3108="incels")</f>
        <v>0</v>
      </c>
    </row>
    <row r="3109" spans="1:11" ht="15.75" customHeight="1" x14ac:dyDescent="0.15">
      <c r="A3109" s="39" t="s">
        <v>630</v>
      </c>
      <c r="B3109" s="40">
        <v>628</v>
      </c>
      <c r="C3109" s="41" t="s">
        <v>2</v>
      </c>
      <c r="D3109" s="42">
        <v>0</v>
      </c>
      <c r="E3109" s="42">
        <v>1</v>
      </c>
      <c r="F3109" s="9" t="s">
        <v>2</v>
      </c>
      <c r="G3109" s="11">
        <f>IF(C3109=F3109,1,0)</f>
        <v>1</v>
      </c>
      <c r="H3109" s="11" t="b">
        <f>AND(C3109="incels",F3109="incels")</f>
        <v>0</v>
      </c>
      <c r="I3109" s="11" t="b">
        <f>AND(C3109="incels",F3109="neutre")</f>
        <v>0</v>
      </c>
      <c r="J3109" s="11" t="b">
        <f>AND(C3109="neutre",F3109="neutre")</f>
        <v>1</v>
      </c>
      <c r="K3109" s="12" t="b">
        <f>AND(C3109="neutre",F3109="incels")</f>
        <v>0</v>
      </c>
    </row>
    <row r="3110" spans="1:11" ht="15.75" customHeight="1" x14ac:dyDescent="0.15">
      <c r="A3110" s="39" t="s">
        <v>5225</v>
      </c>
      <c r="B3110" s="40">
        <v>5247</v>
      </c>
      <c r="C3110" s="41" t="s">
        <v>2</v>
      </c>
      <c r="D3110" s="42">
        <v>0</v>
      </c>
      <c r="E3110" s="42">
        <v>1</v>
      </c>
      <c r="F3110" s="9" t="s">
        <v>2</v>
      </c>
      <c r="G3110" s="11">
        <f>IF(C3110=F3110,1,0)</f>
        <v>1</v>
      </c>
      <c r="H3110" s="11" t="b">
        <f>AND(C3110="incels",F3110="incels")</f>
        <v>0</v>
      </c>
      <c r="I3110" s="11" t="b">
        <f>AND(C3110="incels",F3110="neutre")</f>
        <v>0</v>
      </c>
      <c r="J3110" s="11" t="b">
        <f>AND(C3110="neutre",F3110="neutre")</f>
        <v>1</v>
      </c>
      <c r="K3110" s="12" t="b">
        <f>AND(C3110="neutre",F3110="incels")</f>
        <v>0</v>
      </c>
    </row>
    <row r="3111" spans="1:11" ht="15.75" customHeight="1" x14ac:dyDescent="0.15">
      <c r="A3111" s="39" t="s">
        <v>8303</v>
      </c>
      <c r="B3111" s="40">
        <v>8365</v>
      </c>
      <c r="C3111" s="41" t="s">
        <v>2</v>
      </c>
      <c r="D3111" s="42">
        <v>0</v>
      </c>
      <c r="E3111" s="42">
        <v>1</v>
      </c>
      <c r="F3111" s="9" t="s">
        <v>2</v>
      </c>
      <c r="G3111" s="11">
        <f>IF(C3111=F3111,1,0)</f>
        <v>1</v>
      </c>
      <c r="H3111" s="11" t="b">
        <f>AND(C3111="incels",F3111="incels")</f>
        <v>0</v>
      </c>
      <c r="I3111" s="11" t="b">
        <f>AND(C3111="incels",F3111="neutre")</f>
        <v>0</v>
      </c>
      <c r="J3111" s="11" t="b">
        <f>AND(C3111="neutre",F3111="neutre")</f>
        <v>1</v>
      </c>
      <c r="K3111" s="12" t="b">
        <f>AND(C3111="neutre",F3111="incels")</f>
        <v>0</v>
      </c>
    </row>
    <row r="3112" spans="1:11" ht="15.75" customHeight="1" x14ac:dyDescent="0.15">
      <c r="A3112" s="39" t="s">
        <v>3973</v>
      </c>
      <c r="B3112" s="40">
        <v>3980</v>
      </c>
      <c r="C3112" s="41" t="s">
        <v>1</v>
      </c>
      <c r="D3112" s="42">
        <v>1</v>
      </c>
      <c r="E3112" s="42">
        <v>0</v>
      </c>
      <c r="F3112" s="9" t="s">
        <v>2</v>
      </c>
      <c r="G3112" s="11">
        <f>IF(C3112=F3112,1,0)</f>
        <v>0</v>
      </c>
      <c r="H3112" s="11" t="b">
        <f>AND(C3112="incels",F3112="incels")</f>
        <v>0</v>
      </c>
      <c r="I3112" s="11" t="b">
        <f>AND(C3112="incels",F3112="neutre")</f>
        <v>1</v>
      </c>
      <c r="J3112" s="11" t="b">
        <f>AND(C3112="neutre",F3112="neutre")</f>
        <v>0</v>
      </c>
      <c r="K3112" s="12" t="b">
        <f>AND(C3112="neutre",F3112="incels")</f>
        <v>0</v>
      </c>
    </row>
    <row r="3113" spans="1:11" ht="15.75" customHeight="1" x14ac:dyDescent="0.15">
      <c r="A3113" s="39" t="s">
        <v>3992</v>
      </c>
      <c r="B3113" s="40">
        <v>3999</v>
      </c>
      <c r="C3113" s="41" t="s">
        <v>2</v>
      </c>
      <c r="D3113" s="42">
        <v>0</v>
      </c>
      <c r="E3113" s="42">
        <v>1</v>
      </c>
      <c r="F3113" s="9" t="s">
        <v>2</v>
      </c>
      <c r="G3113" s="11">
        <f>IF(C3113=F3113,1,0)</f>
        <v>1</v>
      </c>
      <c r="H3113" s="11" t="b">
        <f>AND(C3113="incels",F3113="incels")</f>
        <v>0</v>
      </c>
      <c r="I3113" s="11" t="b">
        <f>AND(C3113="incels",F3113="neutre")</f>
        <v>0</v>
      </c>
      <c r="J3113" s="11" t="b">
        <f>AND(C3113="neutre",F3113="neutre")</f>
        <v>1</v>
      </c>
      <c r="K3113" s="12" t="b">
        <f>AND(C3113="neutre",F3113="incels")</f>
        <v>0</v>
      </c>
    </row>
    <row r="3114" spans="1:11" ht="15.75" customHeight="1" x14ac:dyDescent="0.15">
      <c r="A3114" s="39" t="s">
        <v>6648</v>
      </c>
      <c r="B3114" s="40">
        <v>6691</v>
      </c>
      <c r="C3114" s="41" t="s">
        <v>2</v>
      </c>
      <c r="D3114" s="42">
        <v>0</v>
      </c>
      <c r="E3114" s="42">
        <v>1</v>
      </c>
      <c r="F3114" s="9" t="s">
        <v>2</v>
      </c>
      <c r="G3114" s="11">
        <f>IF(C3114=F3114,1,0)</f>
        <v>1</v>
      </c>
      <c r="H3114" s="11" t="b">
        <f>AND(C3114="incels",F3114="incels")</f>
        <v>0</v>
      </c>
      <c r="I3114" s="11" t="b">
        <f>AND(C3114="incels",F3114="neutre")</f>
        <v>0</v>
      </c>
      <c r="J3114" s="11" t="b">
        <f>AND(C3114="neutre",F3114="neutre")</f>
        <v>1</v>
      </c>
      <c r="K3114" s="12" t="b">
        <f>AND(C3114="neutre",F3114="incels")</f>
        <v>0</v>
      </c>
    </row>
    <row r="3115" spans="1:11" ht="15.75" customHeight="1" x14ac:dyDescent="0.15">
      <c r="A3115" s="39" t="s">
        <v>326</v>
      </c>
      <c r="B3115" s="40">
        <v>324</v>
      </c>
      <c r="C3115" s="41" t="s">
        <v>2</v>
      </c>
      <c r="D3115" s="42">
        <v>0</v>
      </c>
      <c r="E3115" s="42">
        <v>1</v>
      </c>
      <c r="F3115" s="9" t="s">
        <v>2</v>
      </c>
      <c r="G3115" s="11">
        <f>IF(C3115=F3115,1,0)</f>
        <v>1</v>
      </c>
      <c r="H3115" s="11" t="b">
        <f>AND(C3115="incels",F3115="incels")</f>
        <v>0</v>
      </c>
      <c r="I3115" s="11" t="b">
        <f>AND(C3115="incels",F3115="neutre")</f>
        <v>0</v>
      </c>
      <c r="J3115" s="11" t="b">
        <f>AND(C3115="neutre",F3115="neutre")</f>
        <v>1</v>
      </c>
      <c r="K3115" s="12" t="b">
        <f>AND(C3115="neutre",F3115="incels")</f>
        <v>0</v>
      </c>
    </row>
    <row r="3116" spans="1:11" ht="15.75" customHeight="1" x14ac:dyDescent="0.15">
      <c r="A3116" s="39" t="s">
        <v>1502</v>
      </c>
      <c r="B3116" s="40">
        <v>1504</v>
      </c>
      <c r="C3116" s="41" t="s">
        <v>2</v>
      </c>
      <c r="D3116" s="42">
        <v>0</v>
      </c>
      <c r="E3116" s="42">
        <v>1</v>
      </c>
      <c r="F3116" s="9" t="s">
        <v>2</v>
      </c>
      <c r="G3116" s="11">
        <f>IF(C3116=F3116,1,0)</f>
        <v>1</v>
      </c>
      <c r="H3116" s="11" t="b">
        <f>AND(C3116="incels",F3116="incels")</f>
        <v>0</v>
      </c>
      <c r="I3116" s="11" t="b">
        <f>AND(C3116="incels",F3116="neutre")</f>
        <v>0</v>
      </c>
      <c r="J3116" s="11" t="b">
        <f>AND(C3116="neutre",F3116="neutre")</f>
        <v>1</v>
      </c>
      <c r="K3116" s="12" t="b">
        <f>AND(C3116="neutre",F3116="incels")</f>
        <v>0</v>
      </c>
    </row>
    <row r="3117" spans="1:11" ht="15.75" customHeight="1" x14ac:dyDescent="0.15">
      <c r="A3117" s="39" t="s">
        <v>9715</v>
      </c>
      <c r="B3117" s="40">
        <v>9794</v>
      </c>
      <c r="C3117" s="41" t="s">
        <v>2</v>
      </c>
      <c r="D3117" s="42">
        <v>0</v>
      </c>
      <c r="E3117" s="42">
        <v>1</v>
      </c>
      <c r="F3117" s="9" t="s">
        <v>2</v>
      </c>
      <c r="G3117" s="11">
        <f>IF(C3117=F3117,1,0)</f>
        <v>1</v>
      </c>
      <c r="H3117" s="11" t="b">
        <f>AND(C3117="incels",F3117="incels")</f>
        <v>0</v>
      </c>
      <c r="I3117" s="11" t="b">
        <f>AND(C3117="incels",F3117="neutre")</f>
        <v>0</v>
      </c>
      <c r="J3117" s="11" t="b">
        <f>AND(C3117="neutre",F3117="neutre")</f>
        <v>1</v>
      </c>
      <c r="K3117" s="12" t="b">
        <f>AND(C3117="neutre",F3117="incels")</f>
        <v>0</v>
      </c>
    </row>
    <row r="3118" spans="1:11" ht="15.75" customHeight="1" x14ac:dyDescent="0.15">
      <c r="A3118" s="39" t="s">
        <v>6288</v>
      </c>
      <c r="B3118" s="40">
        <v>6325</v>
      </c>
      <c r="C3118" s="41" t="s">
        <v>2</v>
      </c>
      <c r="D3118" s="42">
        <v>0</v>
      </c>
      <c r="E3118" s="42">
        <v>1</v>
      </c>
      <c r="F3118" s="9" t="s">
        <v>2</v>
      </c>
      <c r="G3118" s="11">
        <f>IF(C3118=F3118,1,0)</f>
        <v>1</v>
      </c>
      <c r="H3118" s="11" t="b">
        <f>AND(C3118="incels",F3118="incels")</f>
        <v>0</v>
      </c>
      <c r="I3118" s="11" t="b">
        <f>AND(C3118="incels",F3118="neutre")</f>
        <v>0</v>
      </c>
      <c r="J3118" s="11" t="b">
        <f>AND(C3118="neutre",F3118="neutre")</f>
        <v>1</v>
      </c>
      <c r="K3118" s="12" t="b">
        <f>AND(C3118="neutre",F3118="incels")</f>
        <v>0</v>
      </c>
    </row>
    <row r="3119" spans="1:11" ht="15.75" customHeight="1" x14ac:dyDescent="0.15">
      <c r="A3119" s="39" t="s">
        <v>1946</v>
      </c>
      <c r="B3119" s="40">
        <v>1948</v>
      </c>
      <c r="C3119" s="41" t="s">
        <v>1</v>
      </c>
      <c r="D3119" s="42">
        <v>0</v>
      </c>
      <c r="E3119" s="42">
        <v>0</v>
      </c>
      <c r="F3119" s="9" t="s">
        <v>2</v>
      </c>
      <c r="G3119" s="11">
        <f>IF(C3119=F3119,1,0)</f>
        <v>0</v>
      </c>
      <c r="H3119" s="11" t="b">
        <f>AND(C3119="incels",F3119="incels")</f>
        <v>0</v>
      </c>
      <c r="I3119" s="11" t="b">
        <f>AND(C3119="incels",F3119="neutre")</f>
        <v>1</v>
      </c>
      <c r="J3119" s="11" t="b">
        <f>AND(C3119="neutre",F3119="neutre")</f>
        <v>0</v>
      </c>
      <c r="K3119" s="12" t="b">
        <f>AND(C3119="neutre",F3119="incels")</f>
        <v>0</v>
      </c>
    </row>
    <row r="3120" spans="1:11" ht="15.75" customHeight="1" x14ac:dyDescent="0.15">
      <c r="A3120" s="39" t="s">
        <v>1307</v>
      </c>
      <c r="B3120" s="40">
        <v>1308</v>
      </c>
      <c r="C3120" s="41" t="s">
        <v>2</v>
      </c>
      <c r="D3120" s="42">
        <v>0</v>
      </c>
      <c r="E3120" s="42">
        <v>1</v>
      </c>
      <c r="F3120" s="9" t="s">
        <v>2</v>
      </c>
      <c r="G3120" s="11">
        <f>IF(C3120=F3120,1,0)</f>
        <v>1</v>
      </c>
      <c r="H3120" s="11" t="b">
        <f>AND(C3120="incels",F3120="incels")</f>
        <v>0</v>
      </c>
      <c r="I3120" s="11" t="b">
        <f>AND(C3120="incels",F3120="neutre")</f>
        <v>0</v>
      </c>
      <c r="J3120" s="11" t="b">
        <f>AND(C3120="neutre",F3120="neutre")</f>
        <v>1</v>
      </c>
      <c r="K3120" s="12" t="b">
        <f>AND(C3120="neutre",F3120="incels")</f>
        <v>0</v>
      </c>
    </row>
    <row r="3121" spans="1:11" ht="15.75" customHeight="1" x14ac:dyDescent="0.15">
      <c r="A3121" s="39" t="s">
        <v>5290</v>
      </c>
      <c r="B3121" s="40">
        <v>5314</v>
      </c>
      <c r="C3121" s="41" t="s">
        <v>2</v>
      </c>
      <c r="D3121" s="42">
        <v>0</v>
      </c>
      <c r="E3121" s="42">
        <v>1</v>
      </c>
      <c r="F3121" s="9" t="s">
        <v>2</v>
      </c>
      <c r="G3121" s="11">
        <f>IF(C3121=F3121,1,0)</f>
        <v>1</v>
      </c>
      <c r="H3121" s="11" t="b">
        <f>AND(C3121="incels",F3121="incels")</f>
        <v>0</v>
      </c>
      <c r="I3121" s="11" t="b">
        <f>AND(C3121="incels",F3121="neutre")</f>
        <v>0</v>
      </c>
      <c r="J3121" s="11" t="b">
        <f>AND(C3121="neutre",F3121="neutre")</f>
        <v>1</v>
      </c>
      <c r="K3121" s="12" t="b">
        <f>AND(C3121="neutre",F3121="incels")</f>
        <v>0</v>
      </c>
    </row>
    <row r="3122" spans="1:11" ht="15.75" customHeight="1" x14ac:dyDescent="0.15">
      <c r="A3122" s="39" t="s">
        <v>1805</v>
      </c>
      <c r="B3122" s="40">
        <v>1807</v>
      </c>
      <c r="C3122" s="41" t="s">
        <v>2</v>
      </c>
      <c r="D3122" s="42">
        <v>0</v>
      </c>
      <c r="E3122" s="42">
        <v>1</v>
      </c>
      <c r="F3122" s="9" t="s">
        <v>2</v>
      </c>
      <c r="G3122" s="11">
        <f>IF(C3122=F3122,1,0)</f>
        <v>1</v>
      </c>
      <c r="H3122" s="11" t="b">
        <f>AND(C3122="incels",F3122="incels")</f>
        <v>0</v>
      </c>
      <c r="I3122" s="11" t="b">
        <f>AND(C3122="incels",F3122="neutre")</f>
        <v>0</v>
      </c>
      <c r="J3122" s="11" t="b">
        <f>AND(C3122="neutre",F3122="neutre")</f>
        <v>1</v>
      </c>
      <c r="K3122" s="12" t="b">
        <f>AND(C3122="neutre",F3122="incels")</f>
        <v>0</v>
      </c>
    </row>
    <row r="3123" spans="1:11" ht="15.75" customHeight="1" x14ac:dyDescent="0.15">
      <c r="A3123" s="39" t="s">
        <v>4199</v>
      </c>
      <c r="B3123" s="40">
        <v>4208</v>
      </c>
      <c r="C3123" s="41" t="s">
        <v>1</v>
      </c>
      <c r="D3123" s="42">
        <v>0</v>
      </c>
      <c r="E3123" s="42">
        <v>0</v>
      </c>
      <c r="F3123" s="9" t="s">
        <v>2</v>
      </c>
      <c r="G3123" s="11">
        <f>IF(C3123=F3123,1,0)</f>
        <v>0</v>
      </c>
      <c r="H3123" s="11" t="b">
        <f>AND(C3123="incels",F3123="incels")</f>
        <v>0</v>
      </c>
      <c r="I3123" s="11" t="b">
        <f>AND(C3123="incels",F3123="neutre")</f>
        <v>1</v>
      </c>
      <c r="J3123" s="11" t="b">
        <f>AND(C3123="neutre",F3123="neutre")</f>
        <v>0</v>
      </c>
      <c r="K3123" s="12" t="b">
        <f>AND(C3123="neutre",F3123="incels")</f>
        <v>0</v>
      </c>
    </row>
    <row r="3124" spans="1:11" ht="15.75" customHeight="1" x14ac:dyDescent="0.15">
      <c r="A3124" s="39" t="s">
        <v>9083</v>
      </c>
      <c r="B3124" s="40">
        <v>9154</v>
      </c>
      <c r="C3124" s="41" t="s">
        <v>2</v>
      </c>
      <c r="D3124" s="42">
        <v>0</v>
      </c>
      <c r="E3124" s="42">
        <v>1</v>
      </c>
      <c r="F3124" s="9" t="s">
        <v>2</v>
      </c>
      <c r="G3124" s="11">
        <f>IF(C3124=F3124,1,0)</f>
        <v>1</v>
      </c>
      <c r="H3124" s="11" t="b">
        <f>AND(C3124="incels",F3124="incels")</f>
        <v>0</v>
      </c>
      <c r="I3124" s="11" t="b">
        <f>AND(C3124="incels",F3124="neutre")</f>
        <v>0</v>
      </c>
      <c r="J3124" s="11" t="b">
        <f>AND(C3124="neutre",F3124="neutre")</f>
        <v>1</v>
      </c>
      <c r="K3124" s="12" t="b">
        <f>AND(C3124="neutre",F3124="incels")</f>
        <v>0</v>
      </c>
    </row>
    <row r="3125" spans="1:11" ht="15.75" customHeight="1" x14ac:dyDescent="0.15">
      <c r="A3125" s="39" t="s">
        <v>3919</v>
      </c>
      <c r="B3125" s="40">
        <v>3926</v>
      </c>
      <c r="C3125" s="41" t="s">
        <v>2</v>
      </c>
      <c r="D3125" s="42">
        <v>0</v>
      </c>
      <c r="E3125" s="42">
        <v>1</v>
      </c>
      <c r="F3125" s="9" t="s">
        <v>2</v>
      </c>
      <c r="G3125" s="11">
        <f>IF(C3125=F3125,1,0)</f>
        <v>1</v>
      </c>
      <c r="H3125" s="11" t="b">
        <f>AND(C3125="incels",F3125="incels")</f>
        <v>0</v>
      </c>
      <c r="I3125" s="11" t="b">
        <f>AND(C3125="incels",F3125="neutre")</f>
        <v>0</v>
      </c>
      <c r="J3125" s="11" t="b">
        <f>AND(C3125="neutre",F3125="neutre")</f>
        <v>1</v>
      </c>
      <c r="K3125" s="12" t="b">
        <f>AND(C3125="neutre",F3125="incels")</f>
        <v>0</v>
      </c>
    </row>
    <row r="3126" spans="1:11" ht="15.75" customHeight="1" x14ac:dyDescent="0.15">
      <c r="A3126" s="39" t="s">
        <v>2117</v>
      </c>
      <c r="B3126" s="40">
        <v>2119</v>
      </c>
      <c r="C3126" s="41" t="s">
        <v>2</v>
      </c>
      <c r="D3126" s="42">
        <v>0</v>
      </c>
      <c r="E3126" s="42">
        <v>1</v>
      </c>
      <c r="F3126" s="9" t="s">
        <v>2</v>
      </c>
      <c r="G3126" s="11">
        <f>IF(C3126=F3126,1,0)</f>
        <v>1</v>
      </c>
      <c r="H3126" s="11" t="b">
        <f>AND(C3126="incels",F3126="incels")</f>
        <v>0</v>
      </c>
      <c r="I3126" s="11" t="b">
        <f>AND(C3126="incels",F3126="neutre")</f>
        <v>0</v>
      </c>
      <c r="J3126" s="11" t="b">
        <f>AND(C3126="neutre",F3126="neutre")</f>
        <v>1</v>
      </c>
      <c r="K3126" s="12" t="b">
        <f>AND(C3126="neutre",F3126="incels")</f>
        <v>0</v>
      </c>
    </row>
    <row r="3127" spans="1:11" ht="15.75" customHeight="1" x14ac:dyDescent="0.15">
      <c r="A3127" s="39" t="s">
        <v>2613</v>
      </c>
      <c r="B3127" s="40">
        <v>2615</v>
      </c>
      <c r="C3127" s="41" t="s">
        <v>2</v>
      </c>
      <c r="D3127" s="42">
        <v>0</v>
      </c>
      <c r="E3127" s="42">
        <v>1</v>
      </c>
      <c r="F3127" s="9" t="s">
        <v>2</v>
      </c>
      <c r="G3127" s="11">
        <f>IF(C3127=F3127,1,0)</f>
        <v>1</v>
      </c>
      <c r="H3127" s="11" t="b">
        <f>AND(C3127="incels",F3127="incels")</f>
        <v>0</v>
      </c>
      <c r="I3127" s="11" t="b">
        <f>AND(C3127="incels",F3127="neutre")</f>
        <v>0</v>
      </c>
      <c r="J3127" s="11" t="b">
        <f>AND(C3127="neutre",F3127="neutre")</f>
        <v>1</v>
      </c>
      <c r="K3127" s="12" t="b">
        <f>AND(C3127="neutre",F3127="incels")</f>
        <v>0</v>
      </c>
    </row>
    <row r="3128" spans="1:11" ht="15.75" customHeight="1" x14ac:dyDescent="0.15">
      <c r="A3128" s="39" t="s">
        <v>3529</v>
      </c>
      <c r="B3128" s="40">
        <v>3534</v>
      </c>
      <c r="C3128" s="41" t="s">
        <v>2</v>
      </c>
      <c r="D3128" s="42">
        <v>0</v>
      </c>
      <c r="E3128" s="42">
        <v>1</v>
      </c>
      <c r="F3128" s="9" t="s">
        <v>2</v>
      </c>
      <c r="G3128" s="11">
        <f>IF(C3128=F3128,1,0)</f>
        <v>1</v>
      </c>
      <c r="H3128" s="11" t="b">
        <f>AND(C3128="incels",F3128="incels")</f>
        <v>0</v>
      </c>
      <c r="I3128" s="11" t="b">
        <f>AND(C3128="incels",F3128="neutre")</f>
        <v>0</v>
      </c>
      <c r="J3128" s="11" t="b">
        <f>AND(C3128="neutre",F3128="neutre")</f>
        <v>1</v>
      </c>
      <c r="K3128" s="12" t="b">
        <f>AND(C3128="neutre",F3128="incels")</f>
        <v>0</v>
      </c>
    </row>
    <row r="3129" spans="1:11" ht="15.75" customHeight="1" x14ac:dyDescent="0.15">
      <c r="A3129" s="39" t="s">
        <v>8499</v>
      </c>
      <c r="B3129" s="40">
        <v>8563</v>
      </c>
      <c r="C3129" s="41" t="s">
        <v>1</v>
      </c>
      <c r="D3129" s="42">
        <v>1</v>
      </c>
      <c r="E3129" s="42">
        <v>0</v>
      </c>
      <c r="F3129" s="9" t="s">
        <v>2</v>
      </c>
      <c r="G3129" s="11">
        <f>IF(C3129=F3129,1,0)</f>
        <v>0</v>
      </c>
      <c r="H3129" s="11" t="b">
        <f>AND(C3129="incels",F3129="incels")</f>
        <v>0</v>
      </c>
      <c r="I3129" s="11" t="b">
        <f>AND(C3129="incels",F3129="neutre")</f>
        <v>1</v>
      </c>
      <c r="J3129" s="11" t="b">
        <f>AND(C3129="neutre",F3129="neutre")</f>
        <v>0</v>
      </c>
      <c r="K3129" s="12" t="b">
        <f>AND(C3129="neutre",F3129="incels")</f>
        <v>0</v>
      </c>
    </row>
    <row r="3130" spans="1:11" ht="15.75" customHeight="1" x14ac:dyDescent="0.15">
      <c r="A3130" s="39" t="s">
        <v>7944</v>
      </c>
      <c r="B3130" s="40">
        <v>8004</v>
      </c>
      <c r="C3130" s="41" t="s">
        <v>2</v>
      </c>
      <c r="D3130" s="42">
        <v>0</v>
      </c>
      <c r="E3130" s="42">
        <v>1</v>
      </c>
      <c r="F3130" s="9" t="s">
        <v>2</v>
      </c>
      <c r="G3130" s="11">
        <f>IF(C3130=F3130,1,0)</f>
        <v>1</v>
      </c>
      <c r="H3130" s="11" t="b">
        <f>AND(C3130="incels",F3130="incels")</f>
        <v>0</v>
      </c>
      <c r="I3130" s="11" t="b">
        <f>AND(C3130="incels",F3130="neutre")</f>
        <v>0</v>
      </c>
      <c r="J3130" s="11" t="b">
        <f>AND(C3130="neutre",F3130="neutre")</f>
        <v>1</v>
      </c>
      <c r="K3130" s="12" t="b">
        <f>AND(C3130="neutre",F3130="incels")</f>
        <v>0</v>
      </c>
    </row>
    <row r="3131" spans="1:11" ht="15.75" customHeight="1" x14ac:dyDescent="0.15">
      <c r="A3131" s="39" t="s">
        <v>1797</v>
      </c>
      <c r="B3131" s="40">
        <v>1799</v>
      </c>
      <c r="C3131" s="41" t="s">
        <v>2</v>
      </c>
      <c r="D3131" s="42">
        <v>0</v>
      </c>
      <c r="E3131" s="42">
        <v>1</v>
      </c>
      <c r="F3131" s="9" t="s">
        <v>2</v>
      </c>
      <c r="G3131" s="11">
        <f>IF(C3131=F3131,1,0)</f>
        <v>1</v>
      </c>
      <c r="H3131" s="11" t="b">
        <f>AND(C3131="incels",F3131="incels")</f>
        <v>0</v>
      </c>
      <c r="I3131" s="11" t="b">
        <f>AND(C3131="incels",F3131="neutre")</f>
        <v>0</v>
      </c>
      <c r="J3131" s="11" t="b">
        <f>AND(C3131="neutre",F3131="neutre")</f>
        <v>1</v>
      </c>
      <c r="K3131" s="12" t="b">
        <f>AND(C3131="neutre",F3131="incels")</f>
        <v>0</v>
      </c>
    </row>
    <row r="3132" spans="1:11" ht="15.75" customHeight="1" x14ac:dyDescent="0.15">
      <c r="A3132" s="39" t="s">
        <v>9457</v>
      </c>
      <c r="B3132" s="40">
        <v>9532</v>
      </c>
      <c r="C3132" s="41" t="s">
        <v>2</v>
      </c>
      <c r="D3132" s="42">
        <v>0</v>
      </c>
      <c r="E3132" s="42">
        <v>1</v>
      </c>
      <c r="F3132" s="9" t="s">
        <v>2</v>
      </c>
      <c r="G3132" s="11">
        <f>IF(C3132=F3132,1,0)</f>
        <v>1</v>
      </c>
      <c r="H3132" s="11" t="b">
        <f>AND(C3132="incels",F3132="incels")</f>
        <v>0</v>
      </c>
      <c r="I3132" s="11" t="b">
        <f>AND(C3132="incels",F3132="neutre")</f>
        <v>0</v>
      </c>
      <c r="J3132" s="11" t="b">
        <f>AND(C3132="neutre",F3132="neutre")</f>
        <v>1</v>
      </c>
      <c r="K3132" s="12" t="b">
        <f>AND(C3132="neutre",F3132="incels")</f>
        <v>0</v>
      </c>
    </row>
    <row r="3133" spans="1:11" ht="15.75" customHeight="1" x14ac:dyDescent="0.15">
      <c r="A3133" s="39" t="s">
        <v>933</v>
      </c>
      <c r="B3133" s="40">
        <v>932</v>
      </c>
      <c r="C3133" s="41" t="s">
        <v>2</v>
      </c>
      <c r="D3133" s="42">
        <v>0</v>
      </c>
      <c r="E3133" s="42">
        <v>1</v>
      </c>
      <c r="F3133" s="9" t="s">
        <v>2</v>
      </c>
      <c r="G3133" s="11">
        <f>IF(C3133=F3133,1,0)</f>
        <v>1</v>
      </c>
      <c r="H3133" s="11" t="b">
        <f>AND(C3133="incels",F3133="incels")</f>
        <v>0</v>
      </c>
      <c r="I3133" s="11" t="b">
        <f>AND(C3133="incels",F3133="neutre")</f>
        <v>0</v>
      </c>
      <c r="J3133" s="11" t="b">
        <f>AND(C3133="neutre",F3133="neutre")</f>
        <v>1</v>
      </c>
      <c r="K3133" s="12" t="b">
        <f>AND(C3133="neutre",F3133="incels")</f>
        <v>0</v>
      </c>
    </row>
    <row r="3134" spans="1:11" ht="15.75" customHeight="1" x14ac:dyDescent="0.15">
      <c r="A3134" s="39" t="s">
        <v>5986</v>
      </c>
      <c r="B3134" s="40">
        <v>6020</v>
      </c>
      <c r="C3134" s="41" t="s">
        <v>2</v>
      </c>
      <c r="D3134" s="42">
        <v>0</v>
      </c>
      <c r="E3134" s="42">
        <v>1</v>
      </c>
      <c r="F3134" s="9" t="s">
        <v>2</v>
      </c>
      <c r="G3134" s="11">
        <f>IF(C3134=F3134,1,0)</f>
        <v>1</v>
      </c>
      <c r="H3134" s="11" t="b">
        <f>AND(C3134="incels",F3134="incels")</f>
        <v>0</v>
      </c>
      <c r="I3134" s="11" t="b">
        <f>AND(C3134="incels",F3134="neutre")</f>
        <v>0</v>
      </c>
      <c r="J3134" s="11" t="b">
        <f>AND(C3134="neutre",F3134="neutre")</f>
        <v>1</v>
      </c>
      <c r="K3134" s="12" t="b">
        <f>AND(C3134="neutre",F3134="incels")</f>
        <v>0</v>
      </c>
    </row>
    <row r="3135" spans="1:11" ht="15.75" customHeight="1" x14ac:dyDescent="0.15">
      <c r="A3135" s="39" t="s">
        <v>1933</v>
      </c>
      <c r="B3135" s="40">
        <v>1935</v>
      </c>
      <c r="C3135" s="41" t="s">
        <v>1</v>
      </c>
      <c r="D3135" s="42">
        <v>1</v>
      </c>
      <c r="E3135" s="42">
        <v>0</v>
      </c>
      <c r="F3135" s="9" t="s">
        <v>2</v>
      </c>
      <c r="G3135" s="11">
        <f>IF(C3135=F3135,1,0)</f>
        <v>0</v>
      </c>
      <c r="H3135" s="11" t="b">
        <f>AND(C3135="incels",F3135="incels")</f>
        <v>0</v>
      </c>
      <c r="I3135" s="11" t="b">
        <f>AND(C3135="incels",F3135="neutre")</f>
        <v>1</v>
      </c>
      <c r="J3135" s="11" t="b">
        <f>AND(C3135="neutre",F3135="neutre")</f>
        <v>0</v>
      </c>
      <c r="K3135" s="12" t="b">
        <f>AND(C3135="neutre",F3135="incels")</f>
        <v>0</v>
      </c>
    </row>
    <row r="3136" spans="1:11" ht="15.75" customHeight="1" x14ac:dyDescent="0.15">
      <c r="A3136" s="39" t="s">
        <v>2337</v>
      </c>
      <c r="B3136" s="40">
        <v>2339</v>
      </c>
      <c r="C3136" s="41" t="s">
        <v>2</v>
      </c>
      <c r="D3136" s="42">
        <v>0</v>
      </c>
      <c r="E3136" s="42">
        <v>1</v>
      </c>
      <c r="F3136" s="9" t="s">
        <v>2</v>
      </c>
      <c r="G3136" s="11">
        <f>IF(C3136=F3136,1,0)</f>
        <v>1</v>
      </c>
      <c r="H3136" s="11" t="b">
        <f>AND(C3136="incels",F3136="incels")</f>
        <v>0</v>
      </c>
      <c r="I3136" s="11" t="b">
        <f>AND(C3136="incels",F3136="neutre")</f>
        <v>0</v>
      </c>
      <c r="J3136" s="11" t="b">
        <f>AND(C3136="neutre",F3136="neutre")</f>
        <v>1</v>
      </c>
      <c r="K3136" s="12" t="b">
        <f>AND(C3136="neutre",F3136="incels")</f>
        <v>0</v>
      </c>
    </row>
    <row r="3137" spans="1:11" ht="15.75" customHeight="1" x14ac:dyDescent="0.15">
      <c r="A3137" s="39" t="s">
        <v>9828</v>
      </c>
      <c r="B3137" s="40">
        <v>9910</v>
      </c>
      <c r="C3137" s="41" t="s">
        <v>2</v>
      </c>
      <c r="D3137" s="42">
        <v>0</v>
      </c>
      <c r="E3137" s="42">
        <v>1</v>
      </c>
      <c r="F3137" s="9" t="s">
        <v>2</v>
      </c>
      <c r="G3137" s="11">
        <f>IF(C3137=F3137,1,0)</f>
        <v>1</v>
      </c>
      <c r="H3137" s="11" t="b">
        <f>AND(C3137="incels",F3137="incels")</f>
        <v>0</v>
      </c>
      <c r="I3137" s="11" t="b">
        <f>AND(C3137="incels",F3137="neutre")</f>
        <v>0</v>
      </c>
      <c r="J3137" s="11" t="b">
        <f>AND(C3137="neutre",F3137="neutre")</f>
        <v>1</v>
      </c>
      <c r="K3137" s="12" t="b">
        <f>AND(C3137="neutre",F3137="incels")</f>
        <v>0</v>
      </c>
    </row>
    <row r="3138" spans="1:11" ht="15.75" customHeight="1" x14ac:dyDescent="0.15">
      <c r="A3138" s="39" t="s">
        <v>9336</v>
      </c>
      <c r="B3138" s="40">
        <v>9409</v>
      </c>
      <c r="C3138" s="41" t="s">
        <v>2</v>
      </c>
      <c r="D3138" s="42">
        <v>0</v>
      </c>
      <c r="E3138" s="42">
        <v>1</v>
      </c>
      <c r="F3138" s="9" t="s">
        <v>2</v>
      </c>
      <c r="G3138" s="11">
        <f>IF(C3138=F3138,1,0)</f>
        <v>1</v>
      </c>
      <c r="H3138" s="11" t="b">
        <f>AND(C3138="incels",F3138="incels")</f>
        <v>0</v>
      </c>
      <c r="I3138" s="11" t="b">
        <f>AND(C3138="incels",F3138="neutre")</f>
        <v>0</v>
      </c>
      <c r="J3138" s="11" t="b">
        <f>AND(C3138="neutre",F3138="neutre")</f>
        <v>1</v>
      </c>
      <c r="K3138" s="12" t="b">
        <f>AND(C3138="neutre",F3138="incels")</f>
        <v>0</v>
      </c>
    </row>
    <row r="3139" spans="1:11" ht="15.75" customHeight="1" x14ac:dyDescent="0.15">
      <c r="A3139" s="39" t="s">
        <v>3569</v>
      </c>
      <c r="B3139" s="40">
        <v>3574</v>
      </c>
      <c r="C3139" s="41" t="s">
        <v>2</v>
      </c>
      <c r="D3139" s="42">
        <v>0</v>
      </c>
      <c r="E3139" s="42">
        <v>1</v>
      </c>
      <c r="F3139" s="9" t="s">
        <v>2</v>
      </c>
      <c r="G3139" s="11">
        <f>IF(C3139=F3139,1,0)</f>
        <v>1</v>
      </c>
      <c r="H3139" s="11" t="b">
        <f>AND(C3139="incels",F3139="incels")</f>
        <v>0</v>
      </c>
      <c r="I3139" s="11" t="b">
        <f>AND(C3139="incels",F3139="neutre")</f>
        <v>0</v>
      </c>
      <c r="J3139" s="11" t="b">
        <f>AND(C3139="neutre",F3139="neutre")</f>
        <v>1</v>
      </c>
      <c r="K3139" s="12" t="b">
        <f>AND(C3139="neutre",F3139="incels")</f>
        <v>0</v>
      </c>
    </row>
    <row r="3140" spans="1:11" ht="15.75" customHeight="1" x14ac:dyDescent="0.15">
      <c r="A3140" s="39" t="s">
        <v>4247</v>
      </c>
      <c r="B3140" s="40">
        <v>4256</v>
      </c>
      <c r="C3140" s="41" t="s">
        <v>2</v>
      </c>
      <c r="D3140" s="42">
        <v>0</v>
      </c>
      <c r="E3140" s="42">
        <v>1</v>
      </c>
      <c r="F3140" s="9" t="s">
        <v>2</v>
      </c>
      <c r="G3140" s="11">
        <f>IF(C3140=F3140,1,0)</f>
        <v>1</v>
      </c>
      <c r="H3140" s="11" t="b">
        <f>AND(C3140="incels",F3140="incels")</f>
        <v>0</v>
      </c>
      <c r="I3140" s="11" t="b">
        <f>AND(C3140="incels",F3140="neutre")</f>
        <v>0</v>
      </c>
      <c r="J3140" s="11" t="b">
        <f>AND(C3140="neutre",F3140="neutre")</f>
        <v>1</v>
      </c>
      <c r="K3140" s="12" t="b">
        <f>AND(C3140="neutre",F3140="incels")</f>
        <v>0</v>
      </c>
    </row>
    <row r="3141" spans="1:11" ht="15.75" customHeight="1" x14ac:dyDescent="0.15">
      <c r="A3141" s="39" t="s">
        <v>2276</v>
      </c>
      <c r="B3141" s="40">
        <v>2278</v>
      </c>
      <c r="C3141" s="41" t="s">
        <v>2</v>
      </c>
      <c r="D3141" s="42">
        <v>0</v>
      </c>
      <c r="E3141" s="42">
        <v>1</v>
      </c>
      <c r="F3141" s="9" t="s">
        <v>2</v>
      </c>
      <c r="G3141" s="11">
        <f>IF(C3141=F3141,1,0)</f>
        <v>1</v>
      </c>
      <c r="H3141" s="11" t="b">
        <f>AND(C3141="incels",F3141="incels")</f>
        <v>0</v>
      </c>
      <c r="I3141" s="11" t="b">
        <f>AND(C3141="incels",F3141="neutre")</f>
        <v>0</v>
      </c>
      <c r="J3141" s="11" t="b">
        <f>AND(C3141="neutre",F3141="neutre")</f>
        <v>1</v>
      </c>
      <c r="K3141" s="12" t="b">
        <f>AND(C3141="neutre",F3141="incels")</f>
        <v>0</v>
      </c>
    </row>
    <row r="3142" spans="1:11" ht="15.75" customHeight="1" x14ac:dyDescent="0.15">
      <c r="A3142" s="39" t="s">
        <v>4359</v>
      </c>
      <c r="B3142" s="40">
        <v>4368</v>
      </c>
      <c r="C3142" s="41" t="s">
        <v>2</v>
      </c>
      <c r="D3142" s="42">
        <v>0</v>
      </c>
      <c r="E3142" s="42">
        <v>1</v>
      </c>
      <c r="F3142" s="9" t="s">
        <v>2</v>
      </c>
      <c r="G3142" s="11">
        <f>IF(C3142=F3142,1,0)</f>
        <v>1</v>
      </c>
      <c r="H3142" s="11" t="b">
        <f>AND(C3142="incels",F3142="incels")</f>
        <v>0</v>
      </c>
      <c r="I3142" s="11" t="b">
        <f>AND(C3142="incels",F3142="neutre")</f>
        <v>0</v>
      </c>
      <c r="J3142" s="11" t="b">
        <f>AND(C3142="neutre",F3142="neutre")</f>
        <v>1</v>
      </c>
      <c r="K3142" s="12" t="b">
        <f>AND(C3142="neutre",F3142="incels")</f>
        <v>0</v>
      </c>
    </row>
    <row r="3143" spans="1:11" ht="15.75" customHeight="1" x14ac:dyDescent="0.15">
      <c r="A3143" s="39" t="s">
        <v>6070</v>
      </c>
      <c r="B3143" s="40">
        <v>6104</v>
      </c>
      <c r="C3143" s="41" t="s">
        <v>2</v>
      </c>
      <c r="D3143" s="42">
        <v>0</v>
      </c>
      <c r="E3143" s="42">
        <v>1</v>
      </c>
      <c r="F3143" s="9" t="s">
        <v>2</v>
      </c>
      <c r="G3143" s="11">
        <f>IF(C3143=F3143,1,0)</f>
        <v>1</v>
      </c>
      <c r="H3143" s="11" t="b">
        <f>AND(C3143="incels",F3143="incels")</f>
        <v>0</v>
      </c>
      <c r="I3143" s="11" t="b">
        <f>AND(C3143="incels",F3143="neutre")</f>
        <v>0</v>
      </c>
      <c r="J3143" s="11" t="b">
        <f>AND(C3143="neutre",F3143="neutre")</f>
        <v>1</v>
      </c>
      <c r="K3143" s="12" t="b">
        <f>AND(C3143="neutre",F3143="incels")</f>
        <v>0</v>
      </c>
    </row>
    <row r="3144" spans="1:11" ht="15.75" customHeight="1" x14ac:dyDescent="0.15">
      <c r="A3144" s="39" t="s">
        <v>205</v>
      </c>
      <c r="B3144" s="40">
        <v>203</v>
      </c>
      <c r="C3144" s="41" t="s">
        <v>1</v>
      </c>
      <c r="D3144" s="42">
        <v>0</v>
      </c>
      <c r="E3144" s="42">
        <v>0</v>
      </c>
      <c r="F3144" s="9" t="s">
        <v>2</v>
      </c>
      <c r="G3144" s="11">
        <f>IF(C3144=F3144,1,0)</f>
        <v>0</v>
      </c>
      <c r="H3144" s="11" t="b">
        <f>AND(C3144="incels",F3144="incels")</f>
        <v>0</v>
      </c>
      <c r="I3144" s="11" t="b">
        <f>AND(C3144="incels",F3144="neutre")</f>
        <v>1</v>
      </c>
      <c r="J3144" s="11" t="b">
        <f>AND(C3144="neutre",F3144="neutre")</f>
        <v>0</v>
      </c>
      <c r="K3144" s="12" t="b">
        <f>AND(C3144="neutre",F3144="incels")</f>
        <v>0</v>
      </c>
    </row>
    <row r="3145" spans="1:11" ht="15.75" customHeight="1" x14ac:dyDescent="0.15">
      <c r="A3145" s="39" t="s">
        <v>5963</v>
      </c>
      <c r="B3145" s="40">
        <v>5997</v>
      </c>
      <c r="C3145" s="41" t="s">
        <v>2</v>
      </c>
      <c r="D3145" s="42">
        <v>0</v>
      </c>
      <c r="E3145" s="42">
        <v>1</v>
      </c>
      <c r="F3145" s="9" t="s">
        <v>2</v>
      </c>
      <c r="G3145" s="11">
        <f>IF(C3145=F3145,1,0)</f>
        <v>1</v>
      </c>
      <c r="H3145" s="11" t="b">
        <f>AND(C3145="incels",F3145="incels")</f>
        <v>0</v>
      </c>
      <c r="I3145" s="11" t="b">
        <f>AND(C3145="incels",F3145="neutre")</f>
        <v>0</v>
      </c>
      <c r="J3145" s="11" t="b">
        <f>AND(C3145="neutre",F3145="neutre")</f>
        <v>1</v>
      </c>
      <c r="K3145" s="12" t="b">
        <f>AND(C3145="neutre",F3145="incels")</f>
        <v>0</v>
      </c>
    </row>
    <row r="3146" spans="1:11" ht="15.75" customHeight="1" x14ac:dyDescent="0.15">
      <c r="A3146" s="39" t="s">
        <v>2825</v>
      </c>
      <c r="B3146" s="40">
        <v>2827</v>
      </c>
      <c r="C3146" s="41" t="s">
        <v>2</v>
      </c>
      <c r="D3146" s="42">
        <v>0</v>
      </c>
      <c r="E3146" s="42">
        <v>1</v>
      </c>
      <c r="F3146" s="9" t="s">
        <v>2</v>
      </c>
      <c r="G3146" s="11">
        <f>IF(C3146=F3146,1,0)</f>
        <v>1</v>
      </c>
      <c r="H3146" s="11" t="b">
        <f>AND(C3146="incels",F3146="incels")</f>
        <v>0</v>
      </c>
      <c r="I3146" s="11" t="b">
        <f>AND(C3146="incels",F3146="neutre")</f>
        <v>0</v>
      </c>
      <c r="J3146" s="11" t="b">
        <f>AND(C3146="neutre",F3146="neutre")</f>
        <v>1</v>
      </c>
      <c r="K3146" s="12" t="b">
        <f>AND(C3146="neutre",F3146="incels")</f>
        <v>0</v>
      </c>
    </row>
    <row r="3147" spans="1:11" ht="15.75" customHeight="1" x14ac:dyDescent="0.15">
      <c r="A3147" s="39" t="s">
        <v>4879</v>
      </c>
      <c r="B3147" s="40">
        <v>4895</v>
      </c>
      <c r="C3147" s="41" t="s">
        <v>2</v>
      </c>
      <c r="D3147" s="42">
        <v>0</v>
      </c>
      <c r="E3147" s="42">
        <v>1</v>
      </c>
      <c r="F3147" s="9" t="s">
        <v>2</v>
      </c>
      <c r="G3147" s="11">
        <f>IF(C3147=F3147,1,0)</f>
        <v>1</v>
      </c>
      <c r="H3147" s="11" t="b">
        <f>AND(C3147="incels",F3147="incels")</f>
        <v>0</v>
      </c>
      <c r="I3147" s="11" t="b">
        <f>AND(C3147="incels",F3147="neutre")</f>
        <v>0</v>
      </c>
      <c r="J3147" s="11" t="b">
        <f>AND(C3147="neutre",F3147="neutre")</f>
        <v>1</v>
      </c>
      <c r="K3147" s="12" t="b">
        <f>AND(C3147="neutre",F3147="incels")</f>
        <v>0</v>
      </c>
    </row>
    <row r="3148" spans="1:11" ht="15.75" customHeight="1" x14ac:dyDescent="0.15">
      <c r="A3148" s="39" t="s">
        <v>7948</v>
      </c>
      <c r="B3148" s="40">
        <v>8008</v>
      </c>
      <c r="C3148" s="41" t="s">
        <v>1</v>
      </c>
      <c r="D3148" s="42">
        <v>1</v>
      </c>
      <c r="E3148" s="42">
        <v>0</v>
      </c>
      <c r="F3148" s="9" t="s">
        <v>2</v>
      </c>
      <c r="G3148" s="11">
        <f>IF(C3148=F3148,1,0)</f>
        <v>0</v>
      </c>
      <c r="H3148" s="11" t="b">
        <f>AND(C3148="incels",F3148="incels")</f>
        <v>0</v>
      </c>
      <c r="I3148" s="11" t="b">
        <f>AND(C3148="incels",F3148="neutre")</f>
        <v>1</v>
      </c>
      <c r="J3148" s="11" t="b">
        <f>AND(C3148="neutre",F3148="neutre")</f>
        <v>0</v>
      </c>
      <c r="K3148" s="12" t="b">
        <f>AND(C3148="neutre",F3148="incels")</f>
        <v>0</v>
      </c>
    </row>
    <row r="3149" spans="1:11" ht="15.75" customHeight="1" x14ac:dyDescent="0.15">
      <c r="A3149" s="39" t="s">
        <v>4107</v>
      </c>
      <c r="B3149" s="40">
        <v>4115</v>
      </c>
      <c r="C3149" s="41" t="s">
        <v>1</v>
      </c>
      <c r="D3149" s="42">
        <v>0</v>
      </c>
      <c r="E3149" s="42">
        <v>0</v>
      </c>
      <c r="F3149" s="9" t="s">
        <v>2</v>
      </c>
      <c r="G3149" s="11">
        <f>IF(C3149=F3149,1,0)</f>
        <v>0</v>
      </c>
      <c r="H3149" s="11" t="b">
        <f>AND(C3149="incels",F3149="incels")</f>
        <v>0</v>
      </c>
      <c r="I3149" s="11" t="b">
        <f>AND(C3149="incels",F3149="neutre")</f>
        <v>1</v>
      </c>
      <c r="J3149" s="11" t="b">
        <f>AND(C3149="neutre",F3149="neutre")</f>
        <v>0</v>
      </c>
      <c r="K3149" s="12" t="b">
        <f>AND(C3149="neutre",F3149="incels")</f>
        <v>0</v>
      </c>
    </row>
    <row r="3150" spans="1:11" ht="15.75" customHeight="1" x14ac:dyDescent="0.15">
      <c r="A3150" s="39" t="s">
        <v>4107</v>
      </c>
      <c r="B3150" s="40">
        <v>6960</v>
      </c>
      <c r="C3150" s="41" t="s">
        <v>1</v>
      </c>
      <c r="D3150" s="42">
        <v>0</v>
      </c>
      <c r="E3150" s="42">
        <v>0</v>
      </c>
      <c r="F3150" s="9" t="s">
        <v>2</v>
      </c>
      <c r="G3150" s="11">
        <f>IF(C3150=F3150,1,0)</f>
        <v>0</v>
      </c>
      <c r="H3150" s="11" t="b">
        <f>AND(C3150="incels",F3150="incels")</f>
        <v>0</v>
      </c>
      <c r="I3150" s="11" t="b">
        <f>AND(C3150="incels",F3150="neutre")</f>
        <v>1</v>
      </c>
      <c r="J3150" s="11" t="b">
        <f>AND(C3150="neutre",F3150="neutre")</f>
        <v>0</v>
      </c>
      <c r="K3150" s="12" t="b">
        <f>AND(C3150="neutre",F3150="incels")</f>
        <v>0</v>
      </c>
    </row>
    <row r="3151" spans="1:11" ht="15.75" customHeight="1" x14ac:dyDescent="0.15">
      <c r="A3151" s="39" t="s">
        <v>2960</v>
      </c>
      <c r="B3151" s="40">
        <v>2963</v>
      </c>
      <c r="C3151" s="41" t="s">
        <v>1</v>
      </c>
      <c r="D3151" s="42">
        <v>0</v>
      </c>
      <c r="E3151" s="42">
        <v>0</v>
      </c>
      <c r="F3151" s="9" t="s">
        <v>2</v>
      </c>
      <c r="G3151" s="11">
        <f>IF(C3151=F3151,1,0)</f>
        <v>0</v>
      </c>
      <c r="H3151" s="11" t="b">
        <f>AND(C3151="incels",F3151="incels")</f>
        <v>0</v>
      </c>
      <c r="I3151" s="11" t="b">
        <f>AND(C3151="incels",F3151="neutre")</f>
        <v>1</v>
      </c>
      <c r="J3151" s="11" t="b">
        <f>AND(C3151="neutre",F3151="neutre")</f>
        <v>0</v>
      </c>
      <c r="K3151" s="12" t="b">
        <f>AND(C3151="neutre",F3151="incels")</f>
        <v>0</v>
      </c>
    </row>
    <row r="3152" spans="1:11" ht="15.75" customHeight="1" x14ac:dyDescent="0.15">
      <c r="A3152" s="39" t="s">
        <v>824</v>
      </c>
      <c r="B3152" s="40">
        <v>823</v>
      </c>
      <c r="C3152" s="41" t="s">
        <v>1</v>
      </c>
      <c r="D3152" s="42">
        <v>0</v>
      </c>
      <c r="E3152" s="42">
        <v>0</v>
      </c>
      <c r="F3152" s="9" t="s">
        <v>2</v>
      </c>
      <c r="G3152" s="11">
        <f>IF(C3152=F3152,1,0)</f>
        <v>0</v>
      </c>
      <c r="H3152" s="11" t="b">
        <f>AND(C3152="incels",F3152="incels")</f>
        <v>0</v>
      </c>
      <c r="I3152" s="11" t="b">
        <f>AND(C3152="incels",F3152="neutre")</f>
        <v>1</v>
      </c>
      <c r="J3152" s="11" t="b">
        <f>AND(C3152="neutre",F3152="neutre")</f>
        <v>0</v>
      </c>
      <c r="K3152" s="12" t="b">
        <f>AND(C3152="neutre",F3152="incels")</f>
        <v>0</v>
      </c>
    </row>
    <row r="3153" spans="1:11" ht="15.75" customHeight="1" x14ac:dyDescent="0.15">
      <c r="A3153" s="39" t="s">
        <v>9333</v>
      </c>
      <c r="B3153" s="40">
        <v>9406</v>
      </c>
      <c r="C3153" s="41" t="s">
        <v>1</v>
      </c>
      <c r="D3153" s="42">
        <v>0</v>
      </c>
      <c r="E3153" s="42">
        <v>0</v>
      </c>
      <c r="F3153" s="9" t="s">
        <v>2</v>
      </c>
      <c r="G3153" s="11">
        <f>IF(C3153=F3153,1,0)</f>
        <v>0</v>
      </c>
      <c r="H3153" s="11" t="b">
        <f>AND(C3153="incels",F3153="incels")</f>
        <v>0</v>
      </c>
      <c r="I3153" s="11" t="b">
        <f>AND(C3153="incels",F3153="neutre")</f>
        <v>1</v>
      </c>
      <c r="J3153" s="11" t="b">
        <f>AND(C3153="neutre",F3153="neutre")</f>
        <v>0</v>
      </c>
      <c r="K3153" s="12" t="b">
        <f>AND(C3153="neutre",F3153="incels")</f>
        <v>0</v>
      </c>
    </row>
    <row r="3154" spans="1:11" ht="15.75" customHeight="1" x14ac:dyDescent="0.15">
      <c r="A3154" s="39" t="s">
        <v>8500</v>
      </c>
      <c r="B3154" s="40">
        <v>8564</v>
      </c>
      <c r="C3154" s="41" t="s">
        <v>2</v>
      </c>
      <c r="D3154" s="42">
        <v>0</v>
      </c>
      <c r="E3154" s="42">
        <v>1</v>
      </c>
      <c r="F3154" s="9" t="s">
        <v>2</v>
      </c>
      <c r="G3154" s="11">
        <f>IF(C3154=F3154,1,0)</f>
        <v>1</v>
      </c>
      <c r="H3154" s="11" t="b">
        <f>AND(C3154="incels",F3154="incels")</f>
        <v>0</v>
      </c>
      <c r="I3154" s="11" t="b">
        <f>AND(C3154="incels",F3154="neutre")</f>
        <v>0</v>
      </c>
      <c r="J3154" s="11" t="b">
        <f>AND(C3154="neutre",F3154="neutre")</f>
        <v>1</v>
      </c>
      <c r="K3154" s="12" t="b">
        <f>AND(C3154="neutre",F3154="incels")</f>
        <v>0</v>
      </c>
    </row>
    <row r="3155" spans="1:11" ht="15.75" customHeight="1" x14ac:dyDescent="0.15">
      <c r="A3155" s="39" t="s">
        <v>9406</v>
      </c>
      <c r="B3155" s="40">
        <v>9481</v>
      </c>
      <c r="C3155" s="41" t="s">
        <v>2</v>
      </c>
      <c r="D3155" s="42">
        <v>0</v>
      </c>
      <c r="E3155" s="42">
        <v>1</v>
      </c>
      <c r="F3155" s="9" t="s">
        <v>2</v>
      </c>
      <c r="G3155" s="11">
        <f>IF(C3155=F3155,1,0)</f>
        <v>1</v>
      </c>
      <c r="H3155" s="11" t="b">
        <f>AND(C3155="incels",F3155="incels")</f>
        <v>0</v>
      </c>
      <c r="I3155" s="11" t="b">
        <f>AND(C3155="incels",F3155="neutre")</f>
        <v>0</v>
      </c>
      <c r="J3155" s="11" t="b">
        <f>AND(C3155="neutre",F3155="neutre")</f>
        <v>1</v>
      </c>
      <c r="K3155" s="12" t="b">
        <f>AND(C3155="neutre",F3155="incels")</f>
        <v>0</v>
      </c>
    </row>
    <row r="3156" spans="1:11" ht="15.75" customHeight="1" x14ac:dyDescent="0.15">
      <c r="A3156" s="39" t="s">
        <v>85</v>
      </c>
      <c r="B3156" s="40">
        <v>82</v>
      </c>
      <c r="C3156" s="41" t="s">
        <v>2</v>
      </c>
      <c r="D3156" s="42">
        <v>0</v>
      </c>
      <c r="E3156" s="42">
        <v>1</v>
      </c>
      <c r="F3156" s="9" t="s">
        <v>2</v>
      </c>
      <c r="G3156" s="11">
        <f>IF(C3156=F3156,1,0)</f>
        <v>1</v>
      </c>
      <c r="H3156" s="11" t="b">
        <f>AND(C3156="incels",F3156="incels")</f>
        <v>0</v>
      </c>
      <c r="I3156" s="11" t="b">
        <f>AND(C3156="incels",F3156="neutre")</f>
        <v>0</v>
      </c>
      <c r="J3156" s="11" t="b">
        <f>AND(C3156="neutre",F3156="neutre")</f>
        <v>1</v>
      </c>
      <c r="K3156" s="12" t="b">
        <f>AND(C3156="neutre",F3156="incels")</f>
        <v>0</v>
      </c>
    </row>
    <row r="3157" spans="1:11" ht="15.75" customHeight="1" x14ac:dyDescent="0.15">
      <c r="A3157" s="39" t="s">
        <v>8968</v>
      </c>
      <c r="B3157" s="40">
        <v>9038</v>
      </c>
      <c r="C3157" s="41" t="s">
        <v>1</v>
      </c>
      <c r="D3157" s="42">
        <v>0</v>
      </c>
      <c r="E3157" s="42">
        <v>0</v>
      </c>
      <c r="F3157" s="9" t="s">
        <v>2</v>
      </c>
      <c r="G3157" s="11">
        <f>IF(C3157=F3157,1,0)</f>
        <v>0</v>
      </c>
      <c r="H3157" s="11" t="b">
        <f>AND(C3157="incels",F3157="incels")</f>
        <v>0</v>
      </c>
      <c r="I3157" s="11" t="b">
        <f>AND(C3157="incels",F3157="neutre")</f>
        <v>1</v>
      </c>
      <c r="J3157" s="11" t="b">
        <f>AND(C3157="neutre",F3157="neutre")</f>
        <v>0</v>
      </c>
      <c r="K3157" s="12" t="b">
        <f>AND(C3157="neutre",F3157="incels")</f>
        <v>0</v>
      </c>
    </row>
    <row r="3158" spans="1:11" ht="15.75" customHeight="1" x14ac:dyDescent="0.15">
      <c r="A3158" s="39" t="s">
        <v>5470</v>
      </c>
      <c r="B3158" s="40">
        <v>5499</v>
      </c>
      <c r="C3158" s="41" t="s">
        <v>2</v>
      </c>
      <c r="D3158" s="42">
        <v>0</v>
      </c>
      <c r="E3158" s="42">
        <v>1</v>
      </c>
      <c r="F3158" s="9" t="s">
        <v>2</v>
      </c>
      <c r="G3158" s="11">
        <f>IF(C3158=F3158,1,0)</f>
        <v>1</v>
      </c>
      <c r="H3158" s="11" t="b">
        <f>AND(C3158="incels",F3158="incels")</f>
        <v>0</v>
      </c>
      <c r="I3158" s="11" t="b">
        <f>AND(C3158="incels",F3158="neutre")</f>
        <v>0</v>
      </c>
      <c r="J3158" s="11" t="b">
        <f>AND(C3158="neutre",F3158="neutre")</f>
        <v>1</v>
      </c>
      <c r="K3158" s="12" t="b">
        <f>AND(C3158="neutre",F3158="incels")</f>
        <v>0</v>
      </c>
    </row>
    <row r="3159" spans="1:11" ht="15.75" customHeight="1" x14ac:dyDescent="0.15">
      <c r="A3159" s="39" t="s">
        <v>7388</v>
      </c>
      <c r="B3159" s="40">
        <v>7441</v>
      </c>
      <c r="C3159" s="41" t="s">
        <v>2</v>
      </c>
      <c r="D3159" s="42">
        <v>0</v>
      </c>
      <c r="E3159" s="42">
        <v>1</v>
      </c>
      <c r="F3159" s="9" t="s">
        <v>2</v>
      </c>
      <c r="G3159" s="11">
        <f>IF(C3159=F3159,1,0)</f>
        <v>1</v>
      </c>
      <c r="H3159" s="11" t="b">
        <f>AND(C3159="incels",F3159="incels")</f>
        <v>0</v>
      </c>
      <c r="I3159" s="11" t="b">
        <f>AND(C3159="incels",F3159="neutre")</f>
        <v>0</v>
      </c>
      <c r="J3159" s="11" t="b">
        <f>AND(C3159="neutre",F3159="neutre")</f>
        <v>1</v>
      </c>
      <c r="K3159" s="12" t="b">
        <f>AND(C3159="neutre",F3159="incels")</f>
        <v>0</v>
      </c>
    </row>
    <row r="3160" spans="1:11" ht="15.75" customHeight="1" x14ac:dyDescent="0.15">
      <c r="A3160" s="39" t="s">
        <v>3613</v>
      </c>
      <c r="B3160" s="40">
        <v>3618</v>
      </c>
      <c r="C3160" s="41" t="s">
        <v>2</v>
      </c>
      <c r="D3160" s="42">
        <v>0</v>
      </c>
      <c r="E3160" s="42">
        <v>1</v>
      </c>
      <c r="F3160" s="9" t="s">
        <v>2</v>
      </c>
      <c r="G3160" s="11">
        <f>IF(C3160=F3160,1,0)</f>
        <v>1</v>
      </c>
      <c r="H3160" s="11" t="b">
        <f>AND(C3160="incels",F3160="incels")</f>
        <v>0</v>
      </c>
      <c r="I3160" s="11" t="b">
        <f>AND(C3160="incels",F3160="neutre")</f>
        <v>0</v>
      </c>
      <c r="J3160" s="11" t="b">
        <f>AND(C3160="neutre",F3160="neutre")</f>
        <v>1</v>
      </c>
      <c r="K3160" s="12" t="b">
        <f>AND(C3160="neutre",F3160="incels")</f>
        <v>0</v>
      </c>
    </row>
    <row r="3161" spans="1:11" ht="15.75" customHeight="1" x14ac:dyDescent="0.15">
      <c r="A3161" s="39" t="s">
        <v>8090</v>
      </c>
      <c r="B3161" s="40">
        <v>8151</v>
      </c>
      <c r="C3161" s="41" t="s">
        <v>2</v>
      </c>
      <c r="D3161" s="42">
        <v>0</v>
      </c>
      <c r="E3161" s="42">
        <v>1</v>
      </c>
      <c r="F3161" s="9" t="s">
        <v>2</v>
      </c>
      <c r="G3161" s="11">
        <f>IF(C3161=F3161,1,0)</f>
        <v>1</v>
      </c>
      <c r="H3161" s="11" t="b">
        <f>AND(C3161="incels",F3161="incels")</f>
        <v>0</v>
      </c>
      <c r="I3161" s="11" t="b">
        <f>AND(C3161="incels",F3161="neutre")</f>
        <v>0</v>
      </c>
      <c r="J3161" s="11" t="b">
        <f>AND(C3161="neutre",F3161="neutre")</f>
        <v>1</v>
      </c>
      <c r="K3161" s="12" t="b">
        <f>AND(C3161="neutre",F3161="incels")</f>
        <v>0</v>
      </c>
    </row>
    <row r="3162" spans="1:11" ht="15.75" customHeight="1" x14ac:dyDescent="0.15">
      <c r="A3162" s="39" t="s">
        <v>938</v>
      </c>
      <c r="B3162" s="40">
        <v>937</v>
      </c>
      <c r="C3162" s="41" t="s">
        <v>2</v>
      </c>
      <c r="D3162" s="42">
        <v>0</v>
      </c>
      <c r="E3162" s="42">
        <v>1</v>
      </c>
      <c r="F3162" s="9" t="s">
        <v>2</v>
      </c>
      <c r="G3162" s="11">
        <f>IF(C3162=F3162,1,0)</f>
        <v>1</v>
      </c>
      <c r="H3162" s="11" t="b">
        <f>AND(C3162="incels",F3162="incels")</f>
        <v>0</v>
      </c>
      <c r="I3162" s="11" t="b">
        <f>AND(C3162="incels",F3162="neutre")</f>
        <v>0</v>
      </c>
      <c r="J3162" s="11" t="b">
        <f>AND(C3162="neutre",F3162="neutre")</f>
        <v>1</v>
      </c>
      <c r="K3162" s="12" t="b">
        <f>AND(C3162="neutre",F3162="incels")</f>
        <v>0</v>
      </c>
    </row>
    <row r="3163" spans="1:11" ht="15.75" customHeight="1" x14ac:dyDescent="0.15">
      <c r="A3163" s="39" t="s">
        <v>4929</v>
      </c>
      <c r="B3163" s="40">
        <v>4947</v>
      </c>
      <c r="C3163" s="41" t="s">
        <v>2</v>
      </c>
      <c r="D3163" s="42">
        <v>0</v>
      </c>
      <c r="E3163" s="42">
        <v>1</v>
      </c>
      <c r="F3163" s="9" t="s">
        <v>2</v>
      </c>
      <c r="G3163" s="11">
        <f>IF(C3163=F3163,1,0)</f>
        <v>1</v>
      </c>
      <c r="H3163" s="11" t="b">
        <f>AND(C3163="incels",F3163="incels")</f>
        <v>0</v>
      </c>
      <c r="I3163" s="11" t="b">
        <f>AND(C3163="incels",F3163="neutre")</f>
        <v>0</v>
      </c>
      <c r="J3163" s="11" t="b">
        <f>AND(C3163="neutre",F3163="neutre")</f>
        <v>1</v>
      </c>
      <c r="K3163" s="12" t="b">
        <f>AND(C3163="neutre",F3163="incels")</f>
        <v>0</v>
      </c>
    </row>
    <row r="3164" spans="1:11" ht="15.75" customHeight="1" x14ac:dyDescent="0.15">
      <c r="A3164" s="39" t="s">
        <v>8507</v>
      </c>
      <c r="B3164" s="40">
        <v>8571</v>
      </c>
      <c r="C3164" s="41" t="s">
        <v>2</v>
      </c>
      <c r="D3164" s="42">
        <v>0</v>
      </c>
      <c r="E3164" s="42">
        <v>1</v>
      </c>
      <c r="F3164" s="9" t="s">
        <v>2</v>
      </c>
      <c r="G3164" s="11">
        <f>IF(C3164=F3164,1,0)</f>
        <v>1</v>
      </c>
      <c r="H3164" s="11" t="b">
        <f>AND(C3164="incels",F3164="incels")</f>
        <v>0</v>
      </c>
      <c r="I3164" s="11" t="b">
        <f>AND(C3164="incels",F3164="neutre")</f>
        <v>0</v>
      </c>
      <c r="J3164" s="11" t="b">
        <f>AND(C3164="neutre",F3164="neutre")</f>
        <v>1</v>
      </c>
      <c r="K3164" s="12" t="b">
        <f>AND(C3164="neutre",F3164="incels")</f>
        <v>0</v>
      </c>
    </row>
    <row r="3165" spans="1:11" ht="15.75" customHeight="1" x14ac:dyDescent="0.15">
      <c r="A3165" s="39" t="s">
        <v>3332</v>
      </c>
      <c r="B3165" s="40">
        <v>3335</v>
      </c>
      <c r="C3165" s="41" t="s">
        <v>2</v>
      </c>
      <c r="D3165" s="42">
        <v>0</v>
      </c>
      <c r="E3165" s="42">
        <v>1</v>
      </c>
      <c r="F3165" s="9" t="s">
        <v>2</v>
      </c>
      <c r="G3165" s="11">
        <f>IF(C3165=F3165,1,0)</f>
        <v>1</v>
      </c>
      <c r="H3165" s="11" t="b">
        <f>AND(C3165="incels",F3165="incels")</f>
        <v>0</v>
      </c>
      <c r="I3165" s="11" t="b">
        <f>AND(C3165="incels",F3165="neutre")</f>
        <v>0</v>
      </c>
      <c r="J3165" s="11" t="b">
        <f>AND(C3165="neutre",F3165="neutre")</f>
        <v>1</v>
      </c>
      <c r="K3165" s="12" t="b">
        <f>AND(C3165="neutre",F3165="incels")</f>
        <v>0</v>
      </c>
    </row>
    <row r="3166" spans="1:11" ht="15.75" customHeight="1" x14ac:dyDescent="0.15">
      <c r="A3166" s="39" t="s">
        <v>8707</v>
      </c>
      <c r="B3166" s="40">
        <v>8772</v>
      </c>
      <c r="C3166" s="41" t="s">
        <v>2</v>
      </c>
      <c r="D3166" s="42">
        <v>0</v>
      </c>
      <c r="E3166" s="42">
        <v>1</v>
      </c>
      <c r="F3166" s="9" t="s">
        <v>2</v>
      </c>
      <c r="G3166" s="11">
        <f>IF(C3166=F3166,1,0)</f>
        <v>1</v>
      </c>
      <c r="H3166" s="11" t="b">
        <f>AND(C3166="incels",F3166="incels")</f>
        <v>0</v>
      </c>
      <c r="I3166" s="11" t="b">
        <f>AND(C3166="incels",F3166="neutre")</f>
        <v>0</v>
      </c>
      <c r="J3166" s="11" t="b">
        <f>AND(C3166="neutre",F3166="neutre")</f>
        <v>1</v>
      </c>
      <c r="K3166" s="12" t="b">
        <f>AND(C3166="neutre",F3166="incels")</f>
        <v>0</v>
      </c>
    </row>
    <row r="3167" spans="1:11" ht="15.75" customHeight="1" x14ac:dyDescent="0.15">
      <c r="A3167" s="39" t="s">
        <v>7028</v>
      </c>
      <c r="B3167" s="40">
        <v>7078</v>
      </c>
      <c r="C3167" s="41" t="s">
        <v>2</v>
      </c>
      <c r="D3167" s="42">
        <v>0</v>
      </c>
      <c r="E3167" s="42">
        <v>1</v>
      </c>
      <c r="F3167" s="9" t="s">
        <v>2</v>
      </c>
      <c r="G3167" s="11">
        <f>IF(C3167=F3167,1,0)</f>
        <v>1</v>
      </c>
      <c r="H3167" s="11" t="b">
        <f>AND(C3167="incels",F3167="incels")</f>
        <v>0</v>
      </c>
      <c r="I3167" s="11" t="b">
        <f>AND(C3167="incels",F3167="neutre")</f>
        <v>0</v>
      </c>
      <c r="J3167" s="11" t="b">
        <f>AND(C3167="neutre",F3167="neutre")</f>
        <v>1</v>
      </c>
      <c r="K3167" s="12" t="b">
        <f>AND(C3167="neutre",F3167="incels")</f>
        <v>0</v>
      </c>
    </row>
    <row r="3168" spans="1:11" ht="15.75" customHeight="1" x14ac:dyDescent="0.15">
      <c r="A3168" s="39" t="s">
        <v>4044</v>
      </c>
      <c r="B3168" s="40">
        <v>4051</v>
      </c>
      <c r="C3168" s="41" t="s">
        <v>2</v>
      </c>
      <c r="D3168" s="42">
        <v>0</v>
      </c>
      <c r="E3168" s="42">
        <v>1</v>
      </c>
      <c r="F3168" s="9" t="s">
        <v>2</v>
      </c>
      <c r="G3168" s="11">
        <f>IF(C3168=F3168,1,0)</f>
        <v>1</v>
      </c>
      <c r="H3168" s="11" t="b">
        <f>AND(C3168="incels",F3168="incels")</f>
        <v>0</v>
      </c>
      <c r="I3168" s="11" t="b">
        <f>AND(C3168="incels",F3168="neutre")</f>
        <v>0</v>
      </c>
      <c r="J3168" s="11" t="b">
        <f>AND(C3168="neutre",F3168="neutre")</f>
        <v>1</v>
      </c>
      <c r="K3168" s="12" t="b">
        <f>AND(C3168="neutre",F3168="incels")</f>
        <v>0</v>
      </c>
    </row>
    <row r="3169" spans="1:11" ht="15.75" customHeight="1" x14ac:dyDescent="0.15">
      <c r="A3169" s="39" t="s">
        <v>8218</v>
      </c>
      <c r="B3169" s="40">
        <v>8280</v>
      </c>
      <c r="C3169" s="41" t="s">
        <v>2</v>
      </c>
      <c r="D3169" s="42">
        <v>0</v>
      </c>
      <c r="E3169" s="42">
        <v>1</v>
      </c>
      <c r="F3169" s="9" t="s">
        <v>2</v>
      </c>
      <c r="G3169" s="11">
        <f>IF(C3169=F3169,1,0)</f>
        <v>1</v>
      </c>
      <c r="H3169" s="11" t="b">
        <f>AND(C3169="incels",F3169="incels")</f>
        <v>0</v>
      </c>
      <c r="I3169" s="11" t="b">
        <f>AND(C3169="incels",F3169="neutre")</f>
        <v>0</v>
      </c>
      <c r="J3169" s="11" t="b">
        <f>AND(C3169="neutre",F3169="neutre")</f>
        <v>1</v>
      </c>
      <c r="K3169" s="12" t="b">
        <f>AND(C3169="neutre",F3169="incels")</f>
        <v>0</v>
      </c>
    </row>
    <row r="3170" spans="1:11" ht="15.75" customHeight="1" x14ac:dyDescent="0.15">
      <c r="A3170" s="39" t="s">
        <v>5189</v>
      </c>
      <c r="B3170" s="40">
        <v>5211</v>
      </c>
      <c r="C3170" s="41" t="s">
        <v>2</v>
      </c>
      <c r="D3170" s="42">
        <v>0</v>
      </c>
      <c r="E3170" s="42">
        <v>1</v>
      </c>
      <c r="F3170" s="9" t="s">
        <v>2</v>
      </c>
      <c r="G3170" s="11">
        <f>IF(C3170=F3170,1,0)</f>
        <v>1</v>
      </c>
      <c r="H3170" s="11" t="b">
        <f>AND(C3170="incels",F3170="incels")</f>
        <v>0</v>
      </c>
      <c r="I3170" s="11" t="b">
        <f>AND(C3170="incels",F3170="neutre")</f>
        <v>0</v>
      </c>
      <c r="J3170" s="11" t="b">
        <f>AND(C3170="neutre",F3170="neutre")</f>
        <v>1</v>
      </c>
      <c r="K3170" s="12" t="b">
        <f>AND(C3170="neutre",F3170="incels")</f>
        <v>0</v>
      </c>
    </row>
    <row r="3171" spans="1:11" ht="15.75" customHeight="1" x14ac:dyDescent="0.15">
      <c r="A3171" s="39" t="s">
        <v>6532</v>
      </c>
      <c r="B3171" s="40">
        <v>6572</v>
      </c>
      <c r="C3171" s="41" t="s">
        <v>2</v>
      </c>
      <c r="D3171" s="42">
        <v>0</v>
      </c>
      <c r="E3171" s="42">
        <v>1</v>
      </c>
      <c r="F3171" s="9" t="s">
        <v>2</v>
      </c>
      <c r="G3171" s="11">
        <f>IF(C3171=F3171,1,0)</f>
        <v>1</v>
      </c>
      <c r="H3171" s="11" t="b">
        <f>AND(C3171="incels",F3171="incels")</f>
        <v>0</v>
      </c>
      <c r="I3171" s="11" t="b">
        <f>AND(C3171="incels",F3171="neutre")</f>
        <v>0</v>
      </c>
      <c r="J3171" s="11" t="b">
        <f>AND(C3171="neutre",F3171="neutre")</f>
        <v>1</v>
      </c>
      <c r="K3171" s="12" t="b">
        <f>AND(C3171="neutre",F3171="incels")</f>
        <v>0</v>
      </c>
    </row>
    <row r="3172" spans="1:11" ht="15.75" customHeight="1" x14ac:dyDescent="0.15">
      <c r="A3172" s="39" t="s">
        <v>8477</v>
      </c>
      <c r="B3172" s="40">
        <v>8541</v>
      </c>
      <c r="C3172" s="41" t="s">
        <v>2</v>
      </c>
      <c r="D3172" s="42">
        <v>0</v>
      </c>
      <c r="E3172" s="42">
        <v>1</v>
      </c>
      <c r="F3172" s="9" t="s">
        <v>2</v>
      </c>
      <c r="G3172" s="11">
        <f>IF(C3172=F3172,1,0)</f>
        <v>1</v>
      </c>
      <c r="H3172" s="11" t="b">
        <f>AND(C3172="incels",F3172="incels")</f>
        <v>0</v>
      </c>
      <c r="I3172" s="11" t="b">
        <f>AND(C3172="incels",F3172="neutre")</f>
        <v>0</v>
      </c>
      <c r="J3172" s="11" t="b">
        <f>AND(C3172="neutre",F3172="neutre")</f>
        <v>1</v>
      </c>
      <c r="K3172" s="12" t="b">
        <f>AND(C3172="neutre",F3172="incels")</f>
        <v>0</v>
      </c>
    </row>
    <row r="3173" spans="1:11" ht="15.75" customHeight="1" x14ac:dyDescent="0.15">
      <c r="A3173" s="39" t="s">
        <v>6493</v>
      </c>
      <c r="B3173" s="40">
        <v>6533</v>
      </c>
      <c r="C3173" s="41" t="s">
        <v>1</v>
      </c>
      <c r="D3173" s="42">
        <v>1</v>
      </c>
      <c r="E3173" s="42">
        <v>0</v>
      </c>
      <c r="F3173" s="9" t="s">
        <v>2</v>
      </c>
      <c r="G3173" s="11">
        <f>IF(C3173=F3173,1,0)</f>
        <v>0</v>
      </c>
      <c r="H3173" s="11" t="b">
        <f>AND(C3173="incels",F3173="incels")</f>
        <v>0</v>
      </c>
      <c r="I3173" s="11" t="b">
        <f>AND(C3173="incels",F3173="neutre")</f>
        <v>1</v>
      </c>
      <c r="J3173" s="11" t="b">
        <f>AND(C3173="neutre",F3173="neutre")</f>
        <v>0</v>
      </c>
      <c r="K3173" s="12" t="b">
        <f>AND(C3173="neutre",F3173="incels")</f>
        <v>0</v>
      </c>
    </row>
    <row r="3174" spans="1:11" ht="15.75" customHeight="1" x14ac:dyDescent="0.15">
      <c r="A3174" s="39" t="s">
        <v>5078</v>
      </c>
      <c r="B3174" s="40">
        <v>5098</v>
      </c>
      <c r="C3174" s="41" t="s">
        <v>2</v>
      </c>
      <c r="D3174" s="42">
        <v>0</v>
      </c>
      <c r="E3174" s="42">
        <v>1</v>
      </c>
      <c r="F3174" s="9" t="s">
        <v>2</v>
      </c>
      <c r="G3174" s="11">
        <f>IF(C3174=F3174,1,0)</f>
        <v>1</v>
      </c>
      <c r="H3174" s="11" t="b">
        <f>AND(C3174="incels",F3174="incels")</f>
        <v>0</v>
      </c>
      <c r="I3174" s="11" t="b">
        <f>AND(C3174="incels",F3174="neutre")</f>
        <v>0</v>
      </c>
      <c r="J3174" s="11" t="b">
        <f>AND(C3174="neutre",F3174="neutre")</f>
        <v>1</v>
      </c>
      <c r="K3174" s="12" t="b">
        <f>AND(C3174="neutre",F3174="incels")</f>
        <v>0</v>
      </c>
    </row>
    <row r="3175" spans="1:11" ht="15.75" customHeight="1" x14ac:dyDescent="0.15">
      <c r="A3175" s="39" t="s">
        <v>266</v>
      </c>
      <c r="B3175" s="40">
        <v>264</v>
      </c>
      <c r="C3175" s="41" t="s">
        <v>2</v>
      </c>
      <c r="D3175" s="42">
        <v>0</v>
      </c>
      <c r="E3175" s="42">
        <v>1</v>
      </c>
      <c r="F3175" s="9" t="s">
        <v>2</v>
      </c>
      <c r="G3175" s="11">
        <f>IF(C3175=F3175,1,0)</f>
        <v>1</v>
      </c>
      <c r="H3175" s="11" t="b">
        <f>AND(C3175="incels",F3175="incels")</f>
        <v>0</v>
      </c>
      <c r="I3175" s="11" t="b">
        <f>AND(C3175="incels",F3175="neutre")</f>
        <v>0</v>
      </c>
      <c r="J3175" s="11" t="b">
        <f>AND(C3175="neutre",F3175="neutre")</f>
        <v>1</v>
      </c>
      <c r="K3175" s="12" t="b">
        <f>AND(C3175="neutre",F3175="incels")</f>
        <v>0</v>
      </c>
    </row>
    <row r="3176" spans="1:11" ht="15.75" customHeight="1" x14ac:dyDescent="0.15">
      <c r="A3176" s="39" t="s">
        <v>2615</v>
      </c>
      <c r="B3176" s="40">
        <v>2617</v>
      </c>
      <c r="C3176" s="41" t="s">
        <v>2</v>
      </c>
      <c r="D3176" s="42">
        <v>0</v>
      </c>
      <c r="E3176" s="42">
        <v>1</v>
      </c>
      <c r="F3176" s="9" t="s">
        <v>2</v>
      </c>
      <c r="G3176" s="11">
        <f>IF(C3176=F3176,1,0)</f>
        <v>1</v>
      </c>
      <c r="H3176" s="11" t="b">
        <f>AND(C3176="incels",F3176="incels")</f>
        <v>0</v>
      </c>
      <c r="I3176" s="11" t="b">
        <f>AND(C3176="incels",F3176="neutre")</f>
        <v>0</v>
      </c>
      <c r="J3176" s="11" t="b">
        <f>AND(C3176="neutre",F3176="neutre")</f>
        <v>1</v>
      </c>
      <c r="K3176" s="12" t="b">
        <f>AND(C3176="neutre",F3176="incels")</f>
        <v>0</v>
      </c>
    </row>
    <row r="3177" spans="1:11" ht="15.75" customHeight="1" x14ac:dyDescent="0.15">
      <c r="A3177" s="39" t="s">
        <v>6144</v>
      </c>
      <c r="B3177" s="40">
        <v>6180</v>
      </c>
      <c r="C3177" s="41" t="s">
        <v>2</v>
      </c>
      <c r="D3177" s="42">
        <v>0</v>
      </c>
      <c r="E3177" s="42">
        <v>1</v>
      </c>
      <c r="F3177" s="9" t="s">
        <v>2</v>
      </c>
      <c r="G3177" s="11">
        <f>IF(C3177=F3177,1,0)</f>
        <v>1</v>
      </c>
      <c r="H3177" s="11" t="b">
        <f>AND(C3177="incels",F3177="incels")</f>
        <v>0</v>
      </c>
      <c r="I3177" s="11" t="b">
        <f>AND(C3177="incels",F3177="neutre")</f>
        <v>0</v>
      </c>
      <c r="J3177" s="11" t="b">
        <f>AND(C3177="neutre",F3177="neutre")</f>
        <v>1</v>
      </c>
      <c r="K3177" s="12" t="b">
        <f>AND(C3177="neutre",F3177="incels")</f>
        <v>0</v>
      </c>
    </row>
    <row r="3178" spans="1:11" ht="15.75" customHeight="1" x14ac:dyDescent="0.15">
      <c r="A3178" s="39" t="s">
        <v>5521</v>
      </c>
      <c r="B3178" s="40">
        <v>5550</v>
      </c>
      <c r="C3178" s="41" t="s">
        <v>2</v>
      </c>
      <c r="D3178" s="42">
        <v>0</v>
      </c>
      <c r="E3178" s="42">
        <v>1</v>
      </c>
      <c r="F3178" s="9" t="s">
        <v>2</v>
      </c>
      <c r="G3178" s="11">
        <f>IF(C3178=F3178,1,0)</f>
        <v>1</v>
      </c>
      <c r="H3178" s="11" t="b">
        <f>AND(C3178="incels",F3178="incels")</f>
        <v>0</v>
      </c>
      <c r="I3178" s="11" t="b">
        <f>AND(C3178="incels",F3178="neutre")</f>
        <v>0</v>
      </c>
      <c r="J3178" s="11" t="b">
        <f>AND(C3178="neutre",F3178="neutre")</f>
        <v>1</v>
      </c>
      <c r="K3178" s="12" t="b">
        <f>AND(C3178="neutre",F3178="incels")</f>
        <v>0</v>
      </c>
    </row>
    <row r="3179" spans="1:11" ht="15.75" customHeight="1" x14ac:dyDescent="0.15">
      <c r="A3179" s="39" t="s">
        <v>1454</v>
      </c>
      <c r="B3179" s="40">
        <v>1455</v>
      </c>
      <c r="C3179" s="41" t="s">
        <v>1</v>
      </c>
      <c r="D3179" s="42">
        <v>0</v>
      </c>
      <c r="E3179" s="42">
        <v>0</v>
      </c>
      <c r="F3179" s="9" t="s">
        <v>2</v>
      </c>
      <c r="G3179" s="11">
        <f>IF(C3179=F3179,1,0)</f>
        <v>0</v>
      </c>
      <c r="H3179" s="11" t="b">
        <f>AND(C3179="incels",F3179="incels")</f>
        <v>0</v>
      </c>
      <c r="I3179" s="11" t="b">
        <f>AND(C3179="incels",F3179="neutre")</f>
        <v>1</v>
      </c>
      <c r="J3179" s="11" t="b">
        <f>AND(C3179="neutre",F3179="neutre")</f>
        <v>0</v>
      </c>
      <c r="K3179" s="12" t="b">
        <f>AND(C3179="neutre",F3179="incels")</f>
        <v>0</v>
      </c>
    </row>
    <row r="3180" spans="1:11" ht="15.75" customHeight="1" x14ac:dyDescent="0.15">
      <c r="A3180" s="39" t="s">
        <v>5080</v>
      </c>
      <c r="B3180" s="40">
        <v>5100</v>
      </c>
      <c r="C3180" s="41" t="s">
        <v>1</v>
      </c>
      <c r="D3180" s="42">
        <v>1</v>
      </c>
      <c r="E3180" s="42">
        <v>0</v>
      </c>
      <c r="F3180" s="9" t="s">
        <v>2</v>
      </c>
      <c r="G3180" s="11">
        <f>IF(C3180=F3180,1,0)</f>
        <v>0</v>
      </c>
      <c r="H3180" s="11" t="b">
        <f>AND(C3180="incels",F3180="incels")</f>
        <v>0</v>
      </c>
      <c r="I3180" s="11" t="b">
        <f>AND(C3180="incels",F3180="neutre")</f>
        <v>1</v>
      </c>
      <c r="J3180" s="11" t="b">
        <f>AND(C3180="neutre",F3180="neutre")</f>
        <v>0</v>
      </c>
      <c r="K3180" s="12" t="b">
        <f>AND(C3180="neutre",F3180="incels")</f>
        <v>0</v>
      </c>
    </row>
    <row r="3181" spans="1:11" ht="15.75" customHeight="1" x14ac:dyDescent="0.15">
      <c r="A3181" s="39" t="s">
        <v>526</v>
      </c>
      <c r="B3181" s="40">
        <v>524</v>
      </c>
      <c r="C3181" s="41" t="s">
        <v>1</v>
      </c>
      <c r="D3181" s="42">
        <v>0</v>
      </c>
      <c r="E3181" s="42">
        <v>0</v>
      </c>
      <c r="F3181" s="9" t="s">
        <v>2</v>
      </c>
      <c r="G3181" s="11">
        <f>IF(C3181=F3181,1,0)</f>
        <v>0</v>
      </c>
      <c r="H3181" s="11" t="b">
        <f>AND(C3181="incels",F3181="incels")</f>
        <v>0</v>
      </c>
      <c r="I3181" s="11" t="b">
        <f>AND(C3181="incels",F3181="neutre")</f>
        <v>1</v>
      </c>
      <c r="J3181" s="11" t="b">
        <f>AND(C3181="neutre",F3181="neutre")</f>
        <v>0</v>
      </c>
      <c r="K3181" s="12" t="b">
        <f>AND(C3181="neutre",F3181="incels")</f>
        <v>0</v>
      </c>
    </row>
    <row r="3182" spans="1:11" ht="15.75" customHeight="1" x14ac:dyDescent="0.15">
      <c r="A3182" s="39" t="s">
        <v>4077</v>
      </c>
      <c r="B3182" s="40">
        <v>4084</v>
      </c>
      <c r="C3182" s="41" t="s">
        <v>2</v>
      </c>
      <c r="D3182" s="42">
        <v>0</v>
      </c>
      <c r="E3182" s="42">
        <v>1</v>
      </c>
      <c r="F3182" s="9" t="s">
        <v>2</v>
      </c>
      <c r="G3182" s="11">
        <f>IF(C3182=F3182,1,0)</f>
        <v>1</v>
      </c>
      <c r="H3182" s="11" t="b">
        <f>AND(C3182="incels",F3182="incels")</f>
        <v>0</v>
      </c>
      <c r="I3182" s="11" t="b">
        <f>AND(C3182="incels",F3182="neutre")</f>
        <v>0</v>
      </c>
      <c r="J3182" s="11" t="b">
        <f>AND(C3182="neutre",F3182="neutre")</f>
        <v>1</v>
      </c>
      <c r="K3182" s="12" t="b">
        <f>AND(C3182="neutre",F3182="incels")</f>
        <v>0</v>
      </c>
    </row>
    <row r="3183" spans="1:11" ht="15.75" customHeight="1" x14ac:dyDescent="0.15">
      <c r="A3183" s="39" t="s">
        <v>867</v>
      </c>
      <c r="B3183" s="40">
        <v>866</v>
      </c>
      <c r="C3183" s="41" t="s">
        <v>2</v>
      </c>
      <c r="D3183" s="42">
        <v>0</v>
      </c>
      <c r="E3183" s="42">
        <v>1</v>
      </c>
      <c r="F3183" s="9" t="s">
        <v>2</v>
      </c>
      <c r="G3183" s="11">
        <f>IF(C3183=F3183,1,0)</f>
        <v>1</v>
      </c>
      <c r="H3183" s="11" t="b">
        <f>AND(C3183="incels",F3183="incels")</f>
        <v>0</v>
      </c>
      <c r="I3183" s="11" t="b">
        <f>AND(C3183="incels",F3183="neutre")</f>
        <v>0</v>
      </c>
      <c r="J3183" s="11" t="b">
        <f>AND(C3183="neutre",F3183="neutre")</f>
        <v>1</v>
      </c>
      <c r="K3183" s="12" t="b">
        <f>AND(C3183="neutre",F3183="incels")</f>
        <v>0</v>
      </c>
    </row>
    <row r="3184" spans="1:11" ht="15.75" customHeight="1" x14ac:dyDescent="0.15">
      <c r="A3184" s="39" t="s">
        <v>8455</v>
      </c>
      <c r="B3184" s="40">
        <v>8519</v>
      </c>
      <c r="C3184" s="41" t="s">
        <v>2</v>
      </c>
      <c r="D3184" s="42">
        <v>0</v>
      </c>
      <c r="E3184" s="42">
        <v>1</v>
      </c>
      <c r="F3184" s="9" t="s">
        <v>2</v>
      </c>
      <c r="G3184" s="11">
        <f>IF(C3184=F3184,1,0)</f>
        <v>1</v>
      </c>
      <c r="H3184" s="11" t="b">
        <f>AND(C3184="incels",F3184="incels")</f>
        <v>0</v>
      </c>
      <c r="I3184" s="11" t="b">
        <f>AND(C3184="incels",F3184="neutre")</f>
        <v>0</v>
      </c>
      <c r="J3184" s="11" t="b">
        <f>AND(C3184="neutre",F3184="neutre")</f>
        <v>1</v>
      </c>
      <c r="K3184" s="12" t="b">
        <f>AND(C3184="neutre",F3184="incels")</f>
        <v>0</v>
      </c>
    </row>
    <row r="3185" spans="1:11" ht="15.75" customHeight="1" x14ac:dyDescent="0.15">
      <c r="A3185" s="39" t="s">
        <v>5543</v>
      </c>
      <c r="B3185" s="40">
        <v>5572</v>
      </c>
      <c r="C3185" s="41" t="s">
        <v>1</v>
      </c>
      <c r="D3185" s="42">
        <v>0</v>
      </c>
      <c r="E3185" s="42">
        <v>0</v>
      </c>
      <c r="F3185" s="9" t="s">
        <v>2</v>
      </c>
      <c r="G3185" s="11">
        <f>IF(C3185=F3185,1,0)</f>
        <v>0</v>
      </c>
      <c r="H3185" s="11" t="b">
        <f>AND(C3185="incels",F3185="incels")</f>
        <v>0</v>
      </c>
      <c r="I3185" s="11" t="b">
        <f>AND(C3185="incels",F3185="neutre")</f>
        <v>1</v>
      </c>
      <c r="J3185" s="11" t="b">
        <f>AND(C3185="neutre",F3185="neutre")</f>
        <v>0</v>
      </c>
      <c r="K3185" s="12" t="b">
        <f>AND(C3185="neutre",F3185="incels")</f>
        <v>0</v>
      </c>
    </row>
    <row r="3186" spans="1:11" ht="15.75" customHeight="1" x14ac:dyDescent="0.15">
      <c r="A3186" s="39" t="s">
        <v>7209</v>
      </c>
      <c r="B3186" s="40">
        <v>7260</v>
      </c>
      <c r="C3186" s="41" t="s">
        <v>2</v>
      </c>
      <c r="D3186" s="42">
        <v>0</v>
      </c>
      <c r="E3186" s="42">
        <v>1</v>
      </c>
      <c r="F3186" s="9" t="s">
        <v>2</v>
      </c>
      <c r="G3186" s="11">
        <f>IF(C3186=F3186,1,0)</f>
        <v>1</v>
      </c>
      <c r="H3186" s="11" t="b">
        <f>AND(C3186="incels",F3186="incels")</f>
        <v>0</v>
      </c>
      <c r="I3186" s="11" t="b">
        <f>AND(C3186="incels",F3186="neutre")</f>
        <v>0</v>
      </c>
      <c r="J3186" s="11" t="b">
        <f>AND(C3186="neutre",F3186="neutre")</f>
        <v>1</v>
      </c>
      <c r="K3186" s="12" t="b">
        <f>AND(C3186="neutre",F3186="incels")</f>
        <v>0</v>
      </c>
    </row>
    <row r="3187" spans="1:11" ht="15.75" customHeight="1" x14ac:dyDescent="0.15">
      <c r="A3187" s="39" t="s">
        <v>2786</v>
      </c>
      <c r="B3187" s="40">
        <v>2788</v>
      </c>
      <c r="C3187" s="41" t="s">
        <v>2</v>
      </c>
      <c r="D3187" s="42">
        <v>0</v>
      </c>
      <c r="E3187" s="42">
        <v>1</v>
      </c>
      <c r="F3187" s="9" t="s">
        <v>2</v>
      </c>
      <c r="G3187" s="11">
        <f>IF(C3187=F3187,1,0)</f>
        <v>1</v>
      </c>
      <c r="H3187" s="11" t="b">
        <f>AND(C3187="incels",F3187="incels")</f>
        <v>0</v>
      </c>
      <c r="I3187" s="11" t="b">
        <f>AND(C3187="incels",F3187="neutre")</f>
        <v>0</v>
      </c>
      <c r="J3187" s="11" t="b">
        <f>AND(C3187="neutre",F3187="neutre")</f>
        <v>1</v>
      </c>
      <c r="K3187" s="12" t="b">
        <f>AND(C3187="neutre",F3187="incels")</f>
        <v>0</v>
      </c>
    </row>
    <row r="3188" spans="1:11" ht="15.75" customHeight="1" x14ac:dyDescent="0.15">
      <c r="A3188" s="39" t="s">
        <v>6590</v>
      </c>
      <c r="B3188" s="40">
        <v>6631</v>
      </c>
      <c r="C3188" s="41" t="s">
        <v>2</v>
      </c>
      <c r="D3188" s="42">
        <v>0</v>
      </c>
      <c r="E3188" s="42">
        <v>1</v>
      </c>
      <c r="F3188" s="9" t="s">
        <v>2</v>
      </c>
      <c r="G3188" s="11">
        <f>IF(C3188=F3188,1,0)</f>
        <v>1</v>
      </c>
      <c r="H3188" s="11" t="b">
        <f>AND(C3188="incels",F3188="incels")</f>
        <v>0</v>
      </c>
      <c r="I3188" s="11" t="b">
        <f>AND(C3188="incels",F3188="neutre")</f>
        <v>0</v>
      </c>
      <c r="J3188" s="11" t="b">
        <f>AND(C3188="neutre",F3188="neutre")</f>
        <v>1</v>
      </c>
      <c r="K3188" s="12" t="b">
        <f>AND(C3188="neutre",F3188="incels")</f>
        <v>0</v>
      </c>
    </row>
    <row r="3189" spans="1:11" ht="15.75" customHeight="1" x14ac:dyDescent="0.15">
      <c r="A3189" s="39" t="s">
        <v>7592</v>
      </c>
      <c r="B3189" s="40">
        <v>7648</v>
      </c>
      <c r="C3189" s="41" t="s">
        <v>2</v>
      </c>
      <c r="D3189" s="42">
        <v>0</v>
      </c>
      <c r="E3189" s="42">
        <v>1</v>
      </c>
      <c r="F3189" s="9" t="s">
        <v>2</v>
      </c>
      <c r="G3189" s="11">
        <f>IF(C3189=F3189,1,0)</f>
        <v>1</v>
      </c>
      <c r="H3189" s="11" t="b">
        <f>AND(C3189="incels",F3189="incels")</f>
        <v>0</v>
      </c>
      <c r="I3189" s="11" t="b">
        <f>AND(C3189="incels",F3189="neutre")</f>
        <v>0</v>
      </c>
      <c r="J3189" s="11" t="b">
        <f>AND(C3189="neutre",F3189="neutre")</f>
        <v>1</v>
      </c>
      <c r="K3189" s="12" t="b">
        <f>AND(C3189="neutre",F3189="incels")</f>
        <v>0</v>
      </c>
    </row>
    <row r="3190" spans="1:11" ht="15.75" customHeight="1" x14ac:dyDescent="0.15">
      <c r="A3190" s="39" t="s">
        <v>7261</v>
      </c>
      <c r="B3190" s="40">
        <v>7313</v>
      </c>
      <c r="C3190" s="41" t="s">
        <v>1</v>
      </c>
      <c r="D3190" s="42">
        <v>0</v>
      </c>
      <c r="E3190" s="42">
        <v>0</v>
      </c>
      <c r="F3190" s="9" t="s">
        <v>2</v>
      </c>
      <c r="G3190" s="11">
        <f>IF(C3190=F3190,1,0)</f>
        <v>0</v>
      </c>
      <c r="H3190" s="11" t="b">
        <f>AND(C3190="incels",F3190="incels")</f>
        <v>0</v>
      </c>
      <c r="I3190" s="11" t="b">
        <f>AND(C3190="incels",F3190="neutre")</f>
        <v>1</v>
      </c>
      <c r="J3190" s="11" t="b">
        <f>AND(C3190="neutre",F3190="neutre")</f>
        <v>0</v>
      </c>
      <c r="K3190" s="12" t="b">
        <f>AND(C3190="neutre",F3190="incels")</f>
        <v>0</v>
      </c>
    </row>
    <row r="3191" spans="1:11" ht="15.75" customHeight="1" x14ac:dyDescent="0.15">
      <c r="A3191" s="39" t="s">
        <v>8512</v>
      </c>
      <c r="B3191" s="40">
        <v>8576</v>
      </c>
      <c r="C3191" s="41" t="s">
        <v>2</v>
      </c>
      <c r="D3191" s="42">
        <v>0</v>
      </c>
      <c r="E3191" s="42">
        <v>1</v>
      </c>
      <c r="F3191" s="9" t="s">
        <v>2</v>
      </c>
      <c r="G3191" s="11">
        <f>IF(C3191=F3191,1,0)</f>
        <v>1</v>
      </c>
      <c r="H3191" s="11" t="b">
        <f>AND(C3191="incels",F3191="incels")</f>
        <v>0</v>
      </c>
      <c r="I3191" s="11" t="b">
        <f>AND(C3191="incels",F3191="neutre")</f>
        <v>0</v>
      </c>
      <c r="J3191" s="11" t="b">
        <f>AND(C3191="neutre",F3191="neutre")</f>
        <v>1</v>
      </c>
      <c r="K3191" s="12" t="b">
        <f>AND(C3191="neutre",F3191="incels")</f>
        <v>0</v>
      </c>
    </row>
    <row r="3192" spans="1:11" ht="15.75" customHeight="1" x14ac:dyDescent="0.15">
      <c r="A3192" s="39" t="s">
        <v>8845</v>
      </c>
      <c r="B3192" s="40">
        <v>8913</v>
      </c>
      <c r="C3192" s="41" t="s">
        <v>2</v>
      </c>
      <c r="D3192" s="42">
        <v>0</v>
      </c>
      <c r="E3192" s="42">
        <v>1</v>
      </c>
      <c r="F3192" s="9" t="s">
        <v>2</v>
      </c>
      <c r="G3192" s="11">
        <f>IF(C3192=F3192,1,0)</f>
        <v>1</v>
      </c>
      <c r="H3192" s="11" t="b">
        <f>AND(C3192="incels",F3192="incels")</f>
        <v>0</v>
      </c>
      <c r="I3192" s="11" t="b">
        <f>AND(C3192="incels",F3192="neutre")</f>
        <v>0</v>
      </c>
      <c r="J3192" s="11" t="b">
        <f>AND(C3192="neutre",F3192="neutre")</f>
        <v>1</v>
      </c>
      <c r="K3192" s="12" t="b">
        <f>AND(C3192="neutre",F3192="incels")</f>
        <v>0</v>
      </c>
    </row>
    <row r="3193" spans="1:11" ht="15.75" customHeight="1" x14ac:dyDescent="0.15">
      <c r="A3193" s="39" t="s">
        <v>9051</v>
      </c>
      <c r="B3193" s="40">
        <v>9122</v>
      </c>
      <c r="C3193" s="41" t="s">
        <v>2</v>
      </c>
      <c r="D3193" s="42">
        <v>0</v>
      </c>
      <c r="E3193" s="42">
        <v>1</v>
      </c>
      <c r="F3193" s="9" t="s">
        <v>2</v>
      </c>
      <c r="G3193" s="11">
        <f>IF(C3193=F3193,1,0)</f>
        <v>1</v>
      </c>
      <c r="H3193" s="11" t="b">
        <f>AND(C3193="incels",F3193="incels")</f>
        <v>0</v>
      </c>
      <c r="I3193" s="11" t="b">
        <f>AND(C3193="incels",F3193="neutre")</f>
        <v>0</v>
      </c>
      <c r="J3193" s="11" t="b">
        <f>AND(C3193="neutre",F3193="neutre")</f>
        <v>1</v>
      </c>
      <c r="K3193" s="12" t="b">
        <f>AND(C3193="neutre",F3193="incels")</f>
        <v>0</v>
      </c>
    </row>
    <row r="3194" spans="1:11" ht="15.75" customHeight="1" x14ac:dyDescent="0.15">
      <c r="A3194" s="39" t="s">
        <v>2603</v>
      </c>
      <c r="B3194" s="40">
        <v>2605</v>
      </c>
      <c r="C3194" s="41" t="s">
        <v>2</v>
      </c>
      <c r="D3194" s="42">
        <v>0</v>
      </c>
      <c r="E3194" s="42">
        <v>1</v>
      </c>
      <c r="F3194" s="9" t="s">
        <v>2</v>
      </c>
      <c r="G3194" s="11">
        <f>IF(C3194=F3194,1,0)</f>
        <v>1</v>
      </c>
      <c r="H3194" s="11" t="b">
        <f>AND(C3194="incels",F3194="incels")</f>
        <v>0</v>
      </c>
      <c r="I3194" s="11" t="b">
        <f>AND(C3194="incels",F3194="neutre")</f>
        <v>0</v>
      </c>
      <c r="J3194" s="11" t="b">
        <f>AND(C3194="neutre",F3194="neutre")</f>
        <v>1</v>
      </c>
      <c r="K3194" s="12" t="b">
        <f>AND(C3194="neutre",F3194="incels")</f>
        <v>0</v>
      </c>
    </row>
    <row r="3195" spans="1:11" ht="15.75" customHeight="1" x14ac:dyDescent="0.15">
      <c r="A3195" s="39" t="s">
        <v>2688</v>
      </c>
      <c r="B3195" s="40">
        <v>2690</v>
      </c>
      <c r="C3195" s="41" t="s">
        <v>2</v>
      </c>
      <c r="D3195" s="42">
        <v>0</v>
      </c>
      <c r="E3195" s="42">
        <v>1</v>
      </c>
      <c r="F3195" s="9" t="s">
        <v>2</v>
      </c>
      <c r="G3195" s="11">
        <f>IF(C3195=F3195,1,0)</f>
        <v>1</v>
      </c>
      <c r="H3195" s="11" t="b">
        <f>AND(C3195="incels",F3195="incels")</f>
        <v>0</v>
      </c>
      <c r="I3195" s="11" t="b">
        <f>AND(C3195="incels",F3195="neutre")</f>
        <v>0</v>
      </c>
      <c r="J3195" s="11" t="b">
        <f>AND(C3195="neutre",F3195="neutre")</f>
        <v>1</v>
      </c>
      <c r="K3195" s="12" t="b">
        <f>AND(C3195="neutre",F3195="incels")</f>
        <v>0</v>
      </c>
    </row>
    <row r="3196" spans="1:11" ht="15.75" customHeight="1" x14ac:dyDescent="0.15">
      <c r="A3196" s="39" t="s">
        <v>5650</v>
      </c>
      <c r="B3196" s="40">
        <v>5679</v>
      </c>
      <c r="C3196" s="41" t="s">
        <v>2</v>
      </c>
      <c r="D3196" s="42">
        <v>0</v>
      </c>
      <c r="E3196" s="42">
        <v>1</v>
      </c>
      <c r="F3196" s="9" t="s">
        <v>2</v>
      </c>
      <c r="G3196" s="11">
        <f>IF(C3196=F3196,1,0)</f>
        <v>1</v>
      </c>
      <c r="H3196" s="11" t="b">
        <f>AND(C3196="incels",F3196="incels")</f>
        <v>0</v>
      </c>
      <c r="I3196" s="11" t="b">
        <f>AND(C3196="incels",F3196="neutre")</f>
        <v>0</v>
      </c>
      <c r="J3196" s="11" t="b">
        <f>AND(C3196="neutre",F3196="neutre")</f>
        <v>1</v>
      </c>
      <c r="K3196" s="12" t="b">
        <f>AND(C3196="neutre",F3196="incels")</f>
        <v>0</v>
      </c>
    </row>
    <row r="3197" spans="1:11" ht="15.75" customHeight="1" x14ac:dyDescent="0.15">
      <c r="A3197" s="39" t="s">
        <v>5503</v>
      </c>
      <c r="B3197" s="40">
        <v>5532</v>
      </c>
      <c r="C3197" s="41" t="s">
        <v>2</v>
      </c>
      <c r="D3197" s="42">
        <v>0</v>
      </c>
      <c r="E3197" s="42">
        <v>1</v>
      </c>
      <c r="F3197" s="9" t="s">
        <v>2</v>
      </c>
      <c r="G3197" s="11">
        <f>IF(C3197=F3197,1,0)</f>
        <v>1</v>
      </c>
      <c r="H3197" s="11" t="b">
        <f>AND(C3197="incels",F3197="incels")</f>
        <v>0</v>
      </c>
      <c r="I3197" s="11" t="b">
        <f>AND(C3197="incels",F3197="neutre")</f>
        <v>0</v>
      </c>
      <c r="J3197" s="11" t="b">
        <f>AND(C3197="neutre",F3197="neutre")</f>
        <v>1</v>
      </c>
      <c r="K3197" s="12" t="b">
        <f>AND(C3197="neutre",F3197="incels")</f>
        <v>0</v>
      </c>
    </row>
    <row r="3198" spans="1:11" ht="15.75" customHeight="1" x14ac:dyDescent="0.15">
      <c r="A3198" s="39" t="s">
        <v>6353</v>
      </c>
      <c r="B3198" s="40">
        <v>6392</v>
      </c>
      <c r="C3198" s="41" t="s">
        <v>2</v>
      </c>
      <c r="D3198" s="42">
        <v>0</v>
      </c>
      <c r="E3198" s="42">
        <v>1</v>
      </c>
      <c r="F3198" s="9" t="s">
        <v>2</v>
      </c>
      <c r="G3198" s="11">
        <f>IF(C3198=F3198,1,0)</f>
        <v>1</v>
      </c>
      <c r="H3198" s="11" t="b">
        <f>AND(C3198="incels",F3198="incels")</f>
        <v>0</v>
      </c>
      <c r="I3198" s="11" t="b">
        <f>AND(C3198="incels",F3198="neutre")</f>
        <v>0</v>
      </c>
      <c r="J3198" s="11" t="b">
        <f>AND(C3198="neutre",F3198="neutre")</f>
        <v>1</v>
      </c>
      <c r="K3198" s="12" t="b">
        <f>AND(C3198="neutre",F3198="incels")</f>
        <v>0</v>
      </c>
    </row>
    <row r="3199" spans="1:11" ht="15.75" customHeight="1" x14ac:dyDescent="0.15">
      <c r="A3199" s="39" t="s">
        <v>1295</v>
      </c>
      <c r="B3199" s="40">
        <v>1296</v>
      </c>
      <c r="C3199" s="41" t="s">
        <v>2</v>
      </c>
      <c r="D3199" s="42">
        <v>0</v>
      </c>
      <c r="E3199" s="42">
        <v>1</v>
      </c>
      <c r="F3199" s="9" t="s">
        <v>2</v>
      </c>
      <c r="G3199" s="11">
        <f>IF(C3199=F3199,1,0)</f>
        <v>1</v>
      </c>
      <c r="H3199" s="11" t="b">
        <f>AND(C3199="incels",F3199="incels")</f>
        <v>0</v>
      </c>
      <c r="I3199" s="11" t="b">
        <f>AND(C3199="incels",F3199="neutre")</f>
        <v>0</v>
      </c>
      <c r="J3199" s="11" t="b">
        <f>AND(C3199="neutre",F3199="neutre")</f>
        <v>1</v>
      </c>
      <c r="K3199" s="12" t="b">
        <f>AND(C3199="neutre",F3199="incels")</f>
        <v>0</v>
      </c>
    </row>
    <row r="3200" spans="1:11" ht="15.75" customHeight="1" x14ac:dyDescent="0.15">
      <c r="A3200" s="39" t="s">
        <v>9041</v>
      </c>
      <c r="B3200" s="40">
        <v>9112</v>
      </c>
      <c r="C3200" s="41" t="s">
        <v>2</v>
      </c>
      <c r="D3200" s="42">
        <v>0</v>
      </c>
      <c r="E3200" s="42">
        <v>1</v>
      </c>
      <c r="F3200" s="9" t="s">
        <v>2</v>
      </c>
      <c r="G3200" s="11">
        <f>IF(C3200=F3200,1,0)</f>
        <v>1</v>
      </c>
      <c r="H3200" s="11" t="b">
        <f>AND(C3200="incels",F3200="incels")</f>
        <v>0</v>
      </c>
      <c r="I3200" s="11" t="b">
        <f>AND(C3200="incels",F3200="neutre")</f>
        <v>0</v>
      </c>
      <c r="J3200" s="11" t="b">
        <f>AND(C3200="neutre",F3200="neutre")</f>
        <v>1</v>
      </c>
      <c r="K3200" s="12" t="b">
        <f>AND(C3200="neutre",F3200="incels")</f>
        <v>0</v>
      </c>
    </row>
    <row r="3201" spans="1:11" ht="15.75" customHeight="1" x14ac:dyDescent="0.15">
      <c r="A3201" s="39" t="s">
        <v>3663</v>
      </c>
      <c r="B3201" s="40">
        <v>3668</v>
      </c>
      <c r="C3201" s="41" t="s">
        <v>2</v>
      </c>
      <c r="D3201" s="42">
        <v>0</v>
      </c>
      <c r="E3201" s="42">
        <v>1</v>
      </c>
      <c r="F3201" s="9" t="s">
        <v>2</v>
      </c>
      <c r="G3201" s="11">
        <f>IF(C3201=F3201,1,0)</f>
        <v>1</v>
      </c>
      <c r="H3201" s="11" t="b">
        <f>AND(C3201="incels",F3201="incels")</f>
        <v>0</v>
      </c>
      <c r="I3201" s="11" t="b">
        <f>AND(C3201="incels",F3201="neutre")</f>
        <v>0</v>
      </c>
      <c r="J3201" s="11" t="b">
        <f>AND(C3201="neutre",F3201="neutre")</f>
        <v>1</v>
      </c>
      <c r="K3201" s="12" t="b">
        <f>AND(C3201="neutre",F3201="incels")</f>
        <v>0</v>
      </c>
    </row>
    <row r="3202" spans="1:11" ht="15.75" customHeight="1" x14ac:dyDescent="0.15">
      <c r="A3202" s="39" t="s">
        <v>4573</v>
      </c>
      <c r="B3202" s="40">
        <v>4584</v>
      </c>
      <c r="C3202" s="41" t="s">
        <v>2</v>
      </c>
      <c r="D3202" s="42">
        <v>0</v>
      </c>
      <c r="E3202" s="42">
        <v>1</v>
      </c>
      <c r="F3202" s="9" t="s">
        <v>2</v>
      </c>
      <c r="G3202" s="11">
        <f>IF(C3202=F3202,1,0)</f>
        <v>1</v>
      </c>
      <c r="H3202" s="11" t="b">
        <f>AND(C3202="incels",F3202="incels")</f>
        <v>0</v>
      </c>
      <c r="I3202" s="11" t="b">
        <f>AND(C3202="incels",F3202="neutre")</f>
        <v>0</v>
      </c>
      <c r="J3202" s="11" t="b">
        <f>AND(C3202="neutre",F3202="neutre")</f>
        <v>1</v>
      </c>
      <c r="K3202" s="12" t="b">
        <f>AND(C3202="neutre",F3202="incels")</f>
        <v>0</v>
      </c>
    </row>
    <row r="3203" spans="1:11" ht="15.75" customHeight="1" x14ac:dyDescent="0.15">
      <c r="A3203" s="39" t="s">
        <v>6378</v>
      </c>
      <c r="B3203" s="40">
        <v>6417</v>
      </c>
      <c r="C3203" s="41" t="s">
        <v>2</v>
      </c>
      <c r="D3203" s="42">
        <v>0</v>
      </c>
      <c r="E3203" s="42">
        <v>1</v>
      </c>
      <c r="F3203" s="9" t="s">
        <v>2</v>
      </c>
      <c r="G3203" s="11">
        <f>IF(C3203=F3203,1,0)</f>
        <v>1</v>
      </c>
      <c r="H3203" s="11" t="b">
        <f>AND(C3203="incels",F3203="incels")</f>
        <v>0</v>
      </c>
      <c r="I3203" s="11" t="b">
        <f>AND(C3203="incels",F3203="neutre")</f>
        <v>0</v>
      </c>
      <c r="J3203" s="11" t="b">
        <f>AND(C3203="neutre",F3203="neutre")</f>
        <v>1</v>
      </c>
      <c r="K3203" s="12" t="b">
        <f>AND(C3203="neutre",F3203="incels")</f>
        <v>0</v>
      </c>
    </row>
    <row r="3204" spans="1:11" ht="15.75" customHeight="1" x14ac:dyDescent="0.15">
      <c r="A3204" s="39" t="s">
        <v>8577</v>
      </c>
      <c r="B3204" s="40">
        <v>8641</v>
      </c>
      <c r="C3204" s="41" t="s">
        <v>2</v>
      </c>
      <c r="D3204" s="42">
        <v>0</v>
      </c>
      <c r="E3204" s="42">
        <v>1</v>
      </c>
      <c r="F3204" s="9" t="s">
        <v>2</v>
      </c>
      <c r="G3204" s="11">
        <f>IF(C3204=F3204,1,0)</f>
        <v>1</v>
      </c>
      <c r="H3204" s="11" t="b">
        <f>AND(C3204="incels",F3204="incels")</f>
        <v>0</v>
      </c>
      <c r="I3204" s="11" t="b">
        <f>AND(C3204="incels",F3204="neutre")</f>
        <v>0</v>
      </c>
      <c r="J3204" s="11" t="b">
        <f>AND(C3204="neutre",F3204="neutre")</f>
        <v>1</v>
      </c>
      <c r="K3204" s="12" t="b">
        <f>AND(C3204="neutre",F3204="incels")</f>
        <v>0</v>
      </c>
    </row>
    <row r="3205" spans="1:11" ht="15.75" customHeight="1" x14ac:dyDescent="0.15">
      <c r="A3205" s="39" t="s">
        <v>8670</v>
      </c>
      <c r="B3205" s="40">
        <v>8734</v>
      </c>
      <c r="C3205" s="41" t="s">
        <v>2</v>
      </c>
      <c r="D3205" s="42">
        <v>0</v>
      </c>
      <c r="E3205" s="42">
        <v>1</v>
      </c>
      <c r="F3205" s="9" t="s">
        <v>2</v>
      </c>
      <c r="G3205" s="11">
        <f>IF(C3205=F3205,1,0)</f>
        <v>1</v>
      </c>
      <c r="H3205" s="11" t="b">
        <f>AND(C3205="incels",F3205="incels")</f>
        <v>0</v>
      </c>
      <c r="I3205" s="11" t="b">
        <f>AND(C3205="incels",F3205="neutre")</f>
        <v>0</v>
      </c>
      <c r="J3205" s="11" t="b">
        <f>AND(C3205="neutre",F3205="neutre")</f>
        <v>1</v>
      </c>
      <c r="K3205" s="12" t="b">
        <f>AND(C3205="neutre",F3205="incels")</f>
        <v>0</v>
      </c>
    </row>
    <row r="3206" spans="1:11" ht="15.75" customHeight="1" x14ac:dyDescent="0.15">
      <c r="A3206" s="39" t="s">
        <v>2410</v>
      </c>
      <c r="B3206" s="40">
        <v>2412</v>
      </c>
      <c r="C3206" s="41" t="s">
        <v>2</v>
      </c>
      <c r="D3206" s="42">
        <v>0</v>
      </c>
      <c r="E3206" s="42">
        <v>1</v>
      </c>
      <c r="F3206" s="9" t="s">
        <v>2</v>
      </c>
      <c r="G3206" s="11">
        <f>IF(C3206=F3206,1,0)</f>
        <v>1</v>
      </c>
      <c r="H3206" s="11" t="b">
        <f>AND(C3206="incels",F3206="incels")</f>
        <v>0</v>
      </c>
      <c r="I3206" s="11" t="b">
        <f>AND(C3206="incels",F3206="neutre")</f>
        <v>0</v>
      </c>
      <c r="J3206" s="11" t="b">
        <f>AND(C3206="neutre",F3206="neutre")</f>
        <v>1</v>
      </c>
      <c r="K3206" s="12" t="b">
        <f>AND(C3206="neutre",F3206="incels")</f>
        <v>0</v>
      </c>
    </row>
    <row r="3207" spans="1:11" ht="15.75" customHeight="1" x14ac:dyDescent="0.15">
      <c r="A3207" s="39" t="s">
        <v>4545</v>
      </c>
      <c r="B3207" s="40">
        <v>4555</v>
      </c>
      <c r="C3207" s="41" t="s">
        <v>2</v>
      </c>
      <c r="D3207" s="42">
        <v>0</v>
      </c>
      <c r="E3207" s="42">
        <v>1</v>
      </c>
      <c r="F3207" s="9" t="s">
        <v>2</v>
      </c>
      <c r="G3207" s="11">
        <f>IF(C3207=F3207,1,0)</f>
        <v>1</v>
      </c>
      <c r="H3207" s="11" t="b">
        <f>AND(C3207="incels",F3207="incels")</f>
        <v>0</v>
      </c>
      <c r="I3207" s="11" t="b">
        <f>AND(C3207="incels",F3207="neutre")</f>
        <v>0</v>
      </c>
      <c r="J3207" s="11" t="b">
        <f>AND(C3207="neutre",F3207="neutre")</f>
        <v>1</v>
      </c>
      <c r="K3207" s="12" t="b">
        <f>AND(C3207="neutre",F3207="incels")</f>
        <v>0</v>
      </c>
    </row>
    <row r="3208" spans="1:11" ht="15.75" customHeight="1" x14ac:dyDescent="0.15">
      <c r="A3208" s="39" t="s">
        <v>7333</v>
      </c>
      <c r="B3208" s="40">
        <v>7385</v>
      </c>
      <c r="C3208" s="41" t="s">
        <v>2</v>
      </c>
      <c r="D3208" s="42">
        <v>0</v>
      </c>
      <c r="E3208" s="42">
        <v>1</v>
      </c>
      <c r="F3208" s="9" t="s">
        <v>2</v>
      </c>
      <c r="G3208" s="11">
        <f>IF(C3208=F3208,1,0)</f>
        <v>1</v>
      </c>
      <c r="H3208" s="11" t="b">
        <f>AND(C3208="incels",F3208="incels")</f>
        <v>0</v>
      </c>
      <c r="I3208" s="11" t="b">
        <f>AND(C3208="incels",F3208="neutre")</f>
        <v>0</v>
      </c>
      <c r="J3208" s="11" t="b">
        <f>AND(C3208="neutre",F3208="neutre")</f>
        <v>1</v>
      </c>
      <c r="K3208" s="12" t="b">
        <f>AND(C3208="neutre",F3208="incels")</f>
        <v>0</v>
      </c>
    </row>
    <row r="3209" spans="1:11" ht="15.75" customHeight="1" x14ac:dyDescent="0.15">
      <c r="A3209" s="39" t="s">
        <v>317</v>
      </c>
      <c r="B3209" s="40">
        <v>315</v>
      </c>
      <c r="C3209" s="41" t="s">
        <v>2</v>
      </c>
      <c r="D3209" s="42">
        <v>0</v>
      </c>
      <c r="E3209" s="42">
        <v>1</v>
      </c>
      <c r="F3209" s="9" t="s">
        <v>2</v>
      </c>
      <c r="G3209" s="11">
        <f>IF(C3209=F3209,1,0)</f>
        <v>1</v>
      </c>
      <c r="H3209" s="11" t="b">
        <f>AND(C3209="incels",F3209="incels")</f>
        <v>0</v>
      </c>
      <c r="I3209" s="11" t="b">
        <f>AND(C3209="incels",F3209="neutre")</f>
        <v>0</v>
      </c>
      <c r="J3209" s="11" t="b">
        <f>AND(C3209="neutre",F3209="neutre")</f>
        <v>1</v>
      </c>
      <c r="K3209" s="12" t="b">
        <f>AND(C3209="neutre",F3209="incels")</f>
        <v>0</v>
      </c>
    </row>
    <row r="3210" spans="1:11" ht="15.75" customHeight="1" x14ac:dyDescent="0.15">
      <c r="A3210" s="39" t="s">
        <v>3492</v>
      </c>
      <c r="B3210" s="40">
        <v>3497</v>
      </c>
      <c r="C3210" s="41" t="s">
        <v>2</v>
      </c>
      <c r="D3210" s="42">
        <v>0</v>
      </c>
      <c r="E3210" s="42">
        <v>1</v>
      </c>
      <c r="F3210" s="9" t="s">
        <v>2</v>
      </c>
      <c r="G3210" s="11">
        <f>IF(C3210=F3210,1,0)</f>
        <v>1</v>
      </c>
      <c r="H3210" s="11" t="b">
        <f>AND(C3210="incels",F3210="incels")</f>
        <v>0</v>
      </c>
      <c r="I3210" s="11" t="b">
        <f>AND(C3210="incels",F3210="neutre")</f>
        <v>0</v>
      </c>
      <c r="J3210" s="11" t="b">
        <f>AND(C3210="neutre",F3210="neutre")</f>
        <v>1</v>
      </c>
      <c r="K3210" s="12" t="b">
        <f>AND(C3210="neutre",F3210="incels")</f>
        <v>0</v>
      </c>
    </row>
    <row r="3211" spans="1:11" ht="15.75" customHeight="1" x14ac:dyDescent="0.15">
      <c r="A3211" s="39" t="s">
        <v>4787</v>
      </c>
      <c r="B3211" s="40">
        <v>4802</v>
      </c>
      <c r="C3211" s="41" t="s">
        <v>2</v>
      </c>
      <c r="D3211" s="42">
        <v>0</v>
      </c>
      <c r="E3211" s="42">
        <v>1</v>
      </c>
      <c r="F3211" s="9" t="s">
        <v>2</v>
      </c>
      <c r="G3211" s="11">
        <f>IF(C3211=F3211,1,0)</f>
        <v>1</v>
      </c>
      <c r="H3211" s="11" t="b">
        <f>AND(C3211="incels",F3211="incels")</f>
        <v>0</v>
      </c>
      <c r="I3211" s="11" t="b">
        <f>AND(C3211="incels",F3211="neutre")</f>
        <v>0</v>
      </c>
      <c r="J3211" s="11" t="b">
        <f>AND(C3211="neutre",F3211="neutre")</f>
        <v>1</v>
      </c>
      <c r="K3211" s="12" t="b">
        <f>AND(C3211="neutre",F3211="incels")</f>
        <v>0</v>
      </c>
    </row>
    <row r="3212" spans="1:11" ht="15.75" customHeight="1" x14ac:dyDescent="0.15">
      <c r="A3212" s="39" t="s">
        <v>8209</v>
      </c>
      <c r="B3212" s="40">
        <v>8271</v>
      </c>
      <c r="C3212" s="41" t="s">
        <v>2</v>
      </c>
      <c r="D3212" s="42">
        <v>0</v>
      </c>
      <c r="E3212" s="42">
        <v>1</v>
      </c>
      <c r="F3212" s="9" t="s">
        <v>2</v>
      </c>
      <c r="G3212" s="11">
        <f>IF(C3212=F3212,1,0)</f>
        <v>1</v>
      </c>
      <c r="H3212" s="11" t="b">
        <f>AND(C3212="incels",F3212="incels")</f>
        <v>0</v>
      </c>
      <c r="I3212" s="11" t="b">
        <f>AND(C3212="incels",F3212="neutre")</f>
        <v>0</v>
      </c>
      <c r="J3212" s="11" t="b">
        <f>AND(C3212="neutre",F3212="neutre")</f>
        <v>1</v>
      </c>
      <c r="K3212" s="12" t="b">
        <f>AND(C3212="neutre",F3212="incels")</f>
        <v>0</v>
      </c>
    </row>
    <row r="3213" spans="1:11" ht="15.75" customHeight="1" x14ac:dyDescent="0.15">
      <c r="A3213" s="39" t="s">
        <v>9598</v>
      </c>
      <c r="B3213" s="40">
        <v>9676</v>
      </c>
      <c r="C3213" s="41" t="s">
        <v>2</v>
      </c>
      <c r="D3213" s="42">
        <v>0</v>
      </c>
      <c r="E3213" s="42">
        <v>1</v>
      </c>
      <c r="F3213" s="9" t="s">
        <v>2</v>
      </c>
      <c r="G3213" s="11">
        <f>IF(C3213=F3213,1,0)</f>
        <v>1</v>
      </c>
      <c r="H3213" s="11" t="b">
        <f>AND(C3213="incels",F3213="incels")</f>
        <v>0</v>
      </c>
      <c r="I3213" s="11" t="b">
        <f>AND(C3213="incels",F3213="neutre")</f>
        <v>0</v>
      </c>
      <c r="J3213" s="11" t="b">
        <f>AND(C3213="neutre",F3213="neutre")</f>
        <v>1</v>
      </c>
      <c r="K3213" s="12" t="b">
        <f>AND(C3213="neutre",F3213="incels")</f>
        <v>0</v>
      </c>
    </row>
    <row r="3214" spans="1:11" ht="15.75" customHeight="1" x14ac:dyDescent="0.15">
      <c r="A3214" s="39" t="s">
        <v>598</v>
      </c>
      <c r="B3214" s="40">
        <v>596</v>
      </c>
      <c r="C3214" s="41" t="s">
        <v>2</v>
      </c>
      <c r="D3214" s="42">
        <v>0</v>
      </c>
      <c r="E3214" s="42">
        <v>1</v>
      </c>
      <c r="F3214" s="9" t="s">
        <v>2</v>
      </c>
      <c r="G3214" s="11">
        <f>IF(C3214=F3214,1,0)</f>
        <v>1</v>
      </c>
      <c r="H3214" s="11" t="b">
        <f>AND(C3214="incels",F3214="incels")</f>
        <v>0</v>
      </c>
      <c r="I3214" s="11" t="b">
        <f>AND(C3214="incels",F3214="neutre")</f>
        <v>0</v>
      </c>
      <c r="J3214" s="11" t="b">
        <f>AND(C3214="neutre",F3214="neutre")</f>
        <v>1</v>
      </c>
      <c r="K3214" s="12" t="b">
        <f>AND(C3214="neutre",F3214="incels")</f>
        <v>0</v>
      </c>
    </row>
    <row r="3215" spans="1:11" ht="15.75" customHeight="1" x14ac:dyDescent="0.15">
      <c r="A3215" s="39" t="s">
        <v>1460</v>
      </c>
      <c r="B3215" s="40">
        <v>1461</v>
      </c>
      <c r="C3215" s="41" t="s">
        <v>1</v>
      </c>
      <c r="D3215" s="42">
        <v>1</v>
      </c>
      <c r="E3215" s="42">
        <v>0</v>
      </c>
      <c r="F3215" s="9" t="s">
        <v>2</v>
      </c>
      <c r="G3215" s="11">
        <f>IF(C3215=F3215,1,0)</f>
        <v>0</v>
      </c>
      <c r="H3215" s="11" t="b">
        <f>AND(C3215="incels",F3215="incels")</f>
        <v>0</v>
      </c>
      <c r="I3215" s="11" t="b">
        <f>AND(C3215="incels",F3215="neutre")</f>
        <v>1</v>
      </c>
      <c r="J3215" s="11" t="b">
        <f>AND(C3215="neutre",F3215="neutre")</f>
        <v>0</v>
      </c>
      <c r="K3215" s="12" t="b">
        <f>AND(C3215="neutre",F3215="incels")</f>
        <v>0</v>
      </c>
    </row>
    <row r="3216" spans="1:11" ht="15.75" customHeight="1" x14ac:dyDescent="0.15">
      <c r="A3216" s="39" t="s">
        <v>8688</v>
      </c>
      <c r="B3216" s="40">
        <v>8753</v>
      </c>
      <c r="C3216" s="41" t="s">
        <v>1</v>
      </c>
      <c r="D3216" s="42">
        <v>1</v>
      </c>
      <c r="E3216" s="42">
        <v>0</v>
      </c>
      <c r="F3216" s="9" t="s">
        <v>2</v>
      </c>
      <c r="G3216" s="11">
        <f>IF(C3216=F3216,1,0)</f>
        <v>0</v>
      </c>
      <c r="H3216" s="11" t="b">
        <f>AND(C3216="incels",F3216="incels")</f>
        <v>0</v>
      </c>
      <c r="I3216" s="11" t="b">
        <f>AND(C3216="incels",F3216="neutre")</f>
        <v>1</v>
      </c>
      <c r="J3216" s="11" t="b">
        <f>AND(C3216="neutre",F3216="neutre")</f>
        <v>0</v>
      </c>
      <c r="K3216" s="12" t="b">
        <f>AND(C3216="neutre",F3216="incels")</f>
        <v>0</v>
      </c>
    </row>
    <row r="3217" spans="1:11" ht="15.75" customHeight="1" x14ac:dyDescent="0.15">
      <c r="A3217" s="39" t="s">
        <v>2305</v>
      </c>
      <c r="B3217" s="40">
        <v>2307</v>
      </c>
      <c r="C3217" s="41" t="s">
        <v>2</v>
      </c>
      <c r="D3217" s="42">
        <v>0</v>
      </c>
      <c r="E3217" s="42">
        <v>1</v>
      </c>
      <c r="F3217" s="9" t="s">
        <v>2</v>
      </c>
      <c r="G3217" s="11">
        <f>IF(C3217=F3217,1,0)</f>
        <v>1</v>
      </c>
      <c r="H3217" s="11" t="b">
        <f>AND(C3217="incels",F3217="incels")</f>
        <v>0</v>
      </c>
      <c r="I3217" s="11" t="b">
        <f>AND(C3217="incels",F3217="neutre")</f>
        <v>0</v>
      </c>
      <c r="J3217" s="11" t="b">
        <f>AND(C3217="neutre",F3217="neutre")</f>
        <v>1</v>
      </c>
      <c r="K3217" s="12" t="b">
        <f>AND(C3217="neutre",F3217="incels")</f>
        <v>0</v>
      </c>
    </row>
    <row r="3218" spans="1:11" ht="15.75" customHeight="1" x14ac:dyDescent="0.15">
      <c r="A3218" s="39" t="s">
        <v>2177</v>
      </c>
      <c r="B3218" s="40">
        <v>2179</v>
      </c>
      <c r="C3218" s="41" t="s">
        <v>2</v>
      </c>
      <c r="D3218" s="42">
        <v>0</v>
      </c>
      <c r="E3218" s="42">
        <v>1</v>
      </c>
      <c r="F3218" s="9" t="s">
        <v>2</v>
      </c>
      <c r="G3218" s="11">
        <f>IF(C3218=F3218,1,0)</f>
        <v>1</v>
      </c>
      <c r="H3218" s="11" t="b">
        <f>AND(C3218="incels",F3218="incels")</f>
        <v>0</v>
      </c>
      <c r="I3218" s="11" t="b">
        <f>AND(C3218="incels",F3218="neutre")</f>
        <v>0</v>
      </c>
      <c r="J3218" s="11" t="b">
        <f>AND(C3218="neutre",F3218="neutre")</f>
        <v>1</v>
      </c>
      <c r="K3218" s="12" t="b">
        <f>AND(C3218="neutre",F3218="incels")</f>
        <v>0</v>
      </c>
    </row>
    <row r="3219" spans="1:11" ht="15.75" customHeight="1" x14ac:dyDescent="0.15">
      <c r="A3219" s="39" t="s">
        <v>6925</v>
      </c>
      <c r="B3219" s="40">
        <v>6971</v>
      </c>
      <c r="C3219" s="41" t="s">
        <v>2</v>
      </c>
      <c r="D3219" s="42">
        <v>0</v>
      </c>
      <c r="E3219" s="42">
        <v>1</v>
      </c>
      <c r="F3219" s="9" t="s">
        <v>2</v>
      </c>
      <c r="G3219" s="11">
        <f>IF(C3219=F3219,1,0)</f>
        <v>1</v>
      </c>
      <c r="H3219" s="11" t="b">
        <f>AND(C3219="incels",F3219="incels")</f>
        <v>0</v>
      </c>
      <c r="I3219" s="11" t="b">
        <f>AND(C3219="incels",F3219="neutre")</f>
        <v>0</v>
      </c>
      <c r="J3219" s="11" t="b">
        <f>AND(C3219="neutre",F3219="neutre")</f>
        <v>1</v>
      </c>
      <c r="K3219" s="12" t="b">
        <f>AND(C3219="neutre",F3219="incels")</f>
        <v>0</v>
      </c>
    </row>
    <row r="3220" spans="1:11" ht="15.75" customHeight="1" x14ac:dyDescent="0.15">
      <c r="A3220" s="39" t="s">
        <v>7437</v>
      </c>
      <c r="B3220" s="40">
        <v>7491</v>
      </c>
      <c r="C3220" s="41" t="s">
        <v>2</v>
      </c>
      <c r="D3220" s="42">
        <v>0</v>
      </c>
      <c r="E3220" s="42">
        <v>1</v>
      </c>
      <c r="F3220" s="9" t="s">
        <v>2</v>
      </c>
      <c r="G3220" s="11">
        <f>IF(C3220=F3220,1,0)</f>
        <v>1</v>
      </c>
      <c r="H3220" s="11" t="b">
        <f>AND(C3220="incels",F3220="incels")</f>
        <v>0</v>
      </c>
      <c r="I3220" s="11" t="b">
        <f>AND(C3220="incels",F3220="neutre")</f>
        <v>0</v>
      </c>
      <c r="J3220" s="11" t="b">
        <f>AND(C3220="neutre",F3220="neutre")</f>
        <v>1</v>
      </c>
      <c r="K3220" s="12" t="b">
        <f>AND(C3220="neutre",F3220="incels")</f>
        <v>0</v>
      </c>
    </row>
    <row r="3221" spans="1:11" ht="15.75" customHeight="1" x14ac:dyDescent="0.15">
      <c r="A3221" s="39" t="s">
        <v>5049</v>
      </c>
      <c r="B3221" s="40">
        <v>5068</v>
      </c>
      <c r="C3221" s="41" t="s">
        <v>2</v>
      </c>
      <c r="D3221" s="42">
        <v>0</v>
      </c>
      <c r="E3221" s="42">
        <v>1</v>
      </c>
      <c r="F3221" s="9" t="s">
        <v>2</v>
      </c>
      <c r="G3221" s="11">
        <f>IF(C3221=F3221,1,0)</f>
        <v>1</v>
      </c>
      <c r="H3221" s="11" t="b">
        <f>AND(C3221="incels",F3221="incels")</f>
        <v>0</v>
      </c>
      <c r="I3221" s="11" t="b">
        <f>AND(C3221="incels",F3221="neutre")</f>
        <v>0</v>
      </c>
      <c r="J3221" s="11" t="b">
        <f>AND(C3221="neutre",F3221="neutre")</f>
        <v>1</v>
      </c>
      <c r="K3221" s="12" t="b">
        <f>AND(C3221="neutre",F3221="incels")</f>
        <v>0</v>
      </c>
    </row>
    <row r="3222" spans="1:11" ht="15.75" customHeight="1" x14ac:dyDescent="0.15">
      <c r="A3222" s="39" t="s">
        <v>6818</v>
      </c>
      <c r="B3222" s="40">
        <v>6862</v>
      </c>
      <c r="C3222" s="41" t="s">
        <v>2</v>
      </c>
      <c r="D3222" s="42">
        <v>0</v>
      </c>
      <c r="E3222" s="42">
        <v>1</v>
      </c>
      <c r="F3222" s="9" t="s">
        <v>2</v>
      </c>
      <c r="G3222" s="11">
        <f>IF(C3222=F3222,1,0)</f>
        <v>1</v>
      </c>
      <c r="H3222" s="11" t="b">
        <f>AND(C3222="incels",F3222="incels")</f>
        <v>0</v>
      </c>
      <c r="I3222" s="11" t="b">
        <f>AND(C3222="incels",F3222="neutre")</f>
        <v>0</v>
      </c>
      <c r="J3222" s="11" t="b">
        <f>AND(C3222="neutre",F3222="neutre")</f>
        <v>1</v>
      </c>
      <c r="K3222" s="12" t="b">
        <f>AND(C3222="neutre",F3222="incels")</f>
        <v>0</v>
      </c>
    </row>
    <row r="3223" spans="1:11" ht="15.75" customHeight="1" x14ac:dyDescent="0.15">
      <c r="A3223" s="39" t="s">
        <v>481</v>
      </c>
      <c r="B3223" s="40">
        <v>479</v>
      </c>
      <c r="C3223" s="41" t="s">
        <v>2</v>
      </c>
      <c r="D3223" s="42">
        <v>0</v>
      </c>
      <c r="E3223" s="42">
        <v>1</v>
      </c>
      <c r="F3223" s="9" t="s">
        <v>2</v>
      </c>
      <c r="G3223" s="11">
        <f>IF(C3223=F3223,1,0)</f>
        <v>1</v>
      </c>
      <c r="H3223" s="11" t="b">
        <f>AND(C3223="incels",F3223="incels")</f>
        <v>0</v>
      </c>
      <c r="I3223" s="11" t="b">
        <f>AND(C3223="incels",F3223="neutre")</f>
        <v>0</v>
      </c>
      <c r="J3223" s="11" t="b">
        <f>AND(C3223="neutre",F3223="neutre")</f>
        <v>1</v>
      </c>
      <c r="K3223" s="12" t="b">
        <f>AND(C3223="neutre",F3223="incels")</f>
        <v>0</v>
      </c>
    </row>
    <row r="3224" spans="1:11" ht="15.75" customHeight="1" x14ac:dyDescent="0.15">
      <c r="A3224" s="39" t="s">
        <v>7265</v>
      </c>
      <c r="B3224" s="40">
        <v>7317</v>
      </c>
      <c r="C3224" s="41" t="s">
        <v>2</v>
      </c>
      <c r="D3224" s="42">
        <v>0</v>
      </c>
      <c r="E3224" s="42">
        <v>1</v>
      </c>
      <c r="F3224" s="9" t="s">
        <v>2</v>
      </c>
      <c r="G3224" s="11">
        <f>IF(C3224=F3224,1,0)</f>
        <v>1</v>
      </c>
      <c r="H3224" s="11" t="b">
        <f>AND(C3224="incels",F3224="incels")</f>
        <v>0</v>
      </c>
      <c r="I3224" s="11" t="b">
        <f>AND(C3224="incels",F3224="neutre")</f>
        <v>0</v>
      </c>
      <c r="J3224" s="11" t="b">
        <f>AND(C3224="neutre",F3224="neutre")</f>
        <v>1</v>
      </c>
      <c r="K3224" s="12" t="b">
        <f>AND(C3224="neutre",F3224="incels")</f>
        <v>0</v>
      </c>
    </row>
    <row r="3225" spans="1:11" ht="15.75" customHeight="1" x14ac:dyDescent="0.15">
      <c r="A3225" s="39" t="s">
        <v>2430</v>
      </c>
      <c r="B3225" s="40">
        <v>2432</v>
      </c>
      <c r="C3225" s="41" t="s">
        <v>1</v>
      </c>
      <c r="D3225" s="42">
        <v>1</v>
      </c>
      <c r="E3225" s="42">
        <v>0</v>
      </c>
      <c r="F3225" s="9" t="s">
        <v>2</v>
      </c>
      <c r="G3225" s="11">
        <f>IF(C3225=F3225,1,0)</f>
        <v>0</v>
      </c>
      <c r="H3225" s="11" t="b">
        <f>AND(C3225="incels",F3225="incels")</f>
        <v>0</v>
      </c>
      <c r="I3225" s="11" t="b">
        <f>AND(C3225="incels",F3225="neutre")</f>
        <v>1</v>
      </c>
      <c r="J3225" s="11" t="b">
        <f>AND(C3225="neutre",F3225="neutre")</f>
        <v>0</v>
      </c>
      <c r="K3225" s="12" t="b">
        <f>AND(C3225="neutre",F3225="incels")</f>
        <v>0</v>
      </c>
    </row>
    <row r="3226" spans="1:11" ht="15.75" customHeight="1" x14ac:dyDescent="0.15">
      <c r="A3226" s="39" t="s">
        <v>3239</v>
      </c>
      <c r="B3226" s="40">
        <v>3242</v>
      </c>
      <c r="C3226" s="41" t="s">
        <v>2</v>
      </c>
      <c r="D3226" s="42">
        <v>0</v>
      </c>
      <c r="E3226" s="42">
        <v>1</v>
      </c>
      <c r="F3226" s="9" t="s">
        <v>2</v>
      </c>
      <c r="G3226" s="11">
        <f>IF(C3226=F3226,1,0)</f>
        <v>1</v>
      </c>
      <c r="H3226" s="11" t="b">
        <f>AND(C3226="incels",F3226="incels")</f>
        <v>0</v>
      </c>
      <c r="I3226" s="11" t="b">
        <f>AND(C3226="incels",F3226="neutre")</f>
        <v>0</v>
      </c>
      <c r="J3226" s="11" t="b">
        <f>AND(C3226="neutre",F3226="neutre")</f>
        <v>1</v>
      </c>
      <c r="K3226" s="12" t="b">
        <f>AND(C3226="neutre",F3226="incels")</f>
        <v>0</v>
      </c>
    </row>
    <row r="3227" spans="1:11" ht="15.75" customHeight="1" x14ac:dyDescent="0.15">
      <c r="A3227" s="39" t="s">
        <v>9860</v>
      </c>
      <c r="B3227" s="40">
        <v>9942</v>
      </c>
      <c r="C3227" s="41" t="s">
        <v>2</v>
      </c>
      <c r="D3227" s="42">
        <v>0</v>
      </c>
      <c r="E3227" s="42">
        <v>1</v>
      </c>
      <c r="F3227" s="9" t="s">
        <v>2</v>
      </c>
      <c r="G3227" s="11">
        <f>IF(C3227=F3227,1,0)</f>
        <v>1</v>
      </c>
      <c r="H3227" s="11" t="b">
        <f>AND(C3227="incels",F3227="incels")</f>
        <v>0</v>
      </c>
      <c r="I3227" s="11" t="b">
        <f>AND(C3227="incels",F3227="neutre")</f>
        <v>0</v>
      </c>
      <c r="J3227" s="11" t="b">
        <f>AND(C3227="neutre",F3227="neutre")</f>
        <v>1</v>
      </c>
      <c r="K3227" s="12" t="b">
        <f>AND(C3227="neutre",F3227="incels")</f>
        <v>0</v>
      </c>
    </row>
    <row r="3228" spans="1:11" ht="15.75" customHeight="1" x14ac:dyDescent="0.15">
      <c r="A3228" s="39" t="s">
        <v>1854</v>
      </c>
      <c r="B3228" s="40">
        <v>1856</v>
      </c>
      <c r="C3228" s="41" t="s">
        <v>2</v>
      </c>
      <c r="D3228" s="42">
        <v>0</v>
      </c>
      <c r="E3228" s="42">
        <v>1</v>
      </c>
      <c r="F3228" s="9" t="s">
        <v>2</v>
      </c>
      <c r="G3228" s="11">
        <f>IF(C3228=F3228,1,0)</f>
        <v>1</v>
      </c>
      <c r="H3228" s="11" t="b">
        <f>AND(C3228="incels",F3228="incels")</f>
        <v>0</v>
      </c>
      <c r="I3228" s="11" t="b">
        <f>AND(C3228="incels",F3228="neutre")</f>
        <v>0</v>
      </c>
      <c r="J3228" s="11" t="b">
        <f>AND(C3228="neutre",F3228="neutre")</f>
        <v>1</v>
      </c>
      <c r="K3228" s="12" t="b">
        <f>AND(C3228="neutre",F3228="incels")</f>
        <v>0</v>
      </c>
    </row>
    <row r="3229" spans="1:11" ht="15.75" customHeight="1" x14ac:dyDescent="0.15">
      <c r="A3229" s="39" t="s">
        <v>2965</v>
      </c>
      <c r="B3229" s="40">
        <v>2968</v>
      </c>
      <c r="C3229" s="41" t="s">
        <v>2</v>
      </c>
      <c r="D3229" s="42">
        <v>0</v>
      </c>
      <c r="E3229" s="42">
        <v>1</v>
      </c>
      <c r="F3229" s="9" t="s">
        <v>2</v>
      </c>
      <c r="G3229" s="11">
        <f>IF(C3229=F3229,1,0)</f>
        <v>1</v>
      </c>
      <c r="H3229" s="11" t="b">
        <f>AND(C3229="incels",F3229="incels")</f>
        <v>0</v>
      </c>
      <c r="I3229" s="11" t="b">
        <f>AND(C3229="incels",F3229="neutre")</f>
        <v>0</v>
      </c>
      <c r="J3229" s="11" t="b">
        <f>AND(C3229="neutre",F3229="neutre")</f>
        <v>1</v>
      </c>
      <c r="K3229" s="12" t="b">
        <f>AND(C3229="neutre",F3229="incels")</f>
        <v>0</v>
      </c>
    </row>
    <row r="3230" spans="1:11" ht="15.75" customHeight="1" x14ac:dyDescent="0.15">
      <c r="A3230" s="39" t="s">
        <v>6675</v>
      </c>
      <c r="B3230" s="40">
        <v>6718</v>
      </c>
      <c r="C3230" s="41" t="s">
        <v>2</v>
      </c>
      <c r="D3230" s="42">
        <v>0</v>
      </c>
      <c r="E3230" s="42">
        <v>1</v>
      </c>
      <c r="F3230" s="9" t="s">
        <v>2</v>
      </c>
      <c r="G3230" s="11">
        <f>IF(C3230=F3230,1,0)</f>
        <v>1</v>
      </c>
      <c r="H3230" s="11" t="b">
        <f>AND(C3230="incels",F3230="incels")</f>
        <v>0</v>
      </c>
      <c r="I3230" s="11" t="b">
        <f>AND(C3230="incels",F3230="neutre")</f>
        <v>0</v>
      </c>
      <c r="J3230" s="11" t="b">
        <f>AND(C3230="neutre",F3230="neutre")</f>
        <v>1</v>
      </c>
      <c r="K3230" s="12" t="b">
        <f>AND(C3230="neutre",F3230="incels")</f>
        <v>0</v>
      </c>
    </row>
    <row r="3231" spans="1:11" ht="15.75" customHeight="1" x14ac:dyDescent="0.15">
      <c r="A3231" s="39" t="s">
        <v>4101</v>
      </c>
      <c r="B3231" s="40">
        <v>4109</v>
      </c>
      <c r="C3231" s="41" t="s">
        <v>2</v>
      </c>
      <c r="D3231" s="42">
        <v>0</v>
      </c>
      <c r="E3231" s="42">
        <v>1</v>
      </c>
      <c r="F3231" s="9" t="s">
        <v>2</v>
      </c>
      <c r="G3231" s="11">
        <f>IF(C3231=F3231,1,0)</f>
        <v>1</v>
      </c>
      <c r="H3231" s="11" t="b">
        <f>AND(C3231="incels",F3231="incels")</f>
        <v>0</v>
      </c>
      <c r="I3231" s="11" t="b">
        <f>AND(C3231="incels",F3231="neutre")</f>
        <v>0</v>
      </c>
      <c r="J3231" s="11" t="b">
        <f>AND(C3231="neutre",F3231="neutre")</f>
        <v>1</v>
      </c>
      <c r="K3231" s="12" t="b">
        <f>AND(C3231="neutre",F3231="incels")</f>
        <v>0</v>
      </c>
    </row>
    <row r="3232" spans="1:11" ht="15.75" customHeight="1" x14ac:dyDescent="0.15">
      <c r="A3232" s="39" t="s">
        <v>2431</v>
      </c>
      <c r="B3232" s="40">
        <v>2433</v>
      </c>
      <c r="C3232" s="41" t="s">
        <v>2</v>
      </c>
      <c r="D3232" s="42">
        <v>0</v>
      </c>
      <c r="E3232" s="42">
        <v>1</v>
      </c>
      <c r="F3232" s="9" t="s">
        <v>2</v>
      </c>
      <c r="G3232" s="11">
        <f>IF(C3232=F3232,1,0)</f>
        <v>1</v>
      </c>
      <c r="H3232" s="11" t="b">
        <f>AND(C3232="incels",F3232="incels")</f>
        <v>0</v>
      </c>
      <c r="I3232" s="11" t="b">
        <f>AND(C3232="incels",F3232="neutre")</f>
        <v>0</v>
      </c>
      <c r="J3232" s="11" t="b">
        <f>AND(C3232="neutre",F3232="neutre")</f>
        <v>1</v>
      </c>
      <c r="K3232" s="12" t="b">
        <f>AND(C3232="neutre",F3232="incels")</f>
        <v>0</v>
      </c>
    </row>
    <row r="3233" spans="1:11" ht="15.75" customHeight="1" x14ac:dyDescent="0.15">
      <c r="A3233" s="39" t="s">
        <v>9486</v>
      </c>
      <c r="B3233" s="40">
        <v>9562</v>
      </c>
      <c r="C3233" s="41" t="s">
        <v>2</v>
      </c>
      <c r="D3233" s="42">
        <v>0</v>
      </c>
      <c r="E3233" s="42">
        <v>1</v>
      </c>
      <c r="F3233" s="9" t="s">
        <v>2</v>
      </c>
      <c r="G3233" s="11">
        <f>IF(C3233=F3233,1,0)</f>
        <v>1</v>
      </c>
      <c r="H3233" s="11" t="b">
        <f>AND(C3233="incels",F3233="incels")</f>
        <v>0</v>
      </c>
      <c r="I3233" s="11" t="b">
        <f>AND(C3233="incels",F3233="neutre")</f>
        <v>0</v>
      </c>
      <c r="J3233" s="11" t="b">
        <f>AND(C3233="neutre",F3233="neutre")</f>
        <v>1</v>
      </c>
      <c r="K3233" s="12" t="b">
        <f>AND(C3233="neutre",F3233="incels")</f>
        <v>0</v>
      </c>
    </row>
    <row r="3234" spans="1:11" ht="15.75" customHeight="1" x14ac:dyDescent="0.15">
      <c r="A3234" s="39" t="s">
        <v>9655</v>
      </c>
      <c r="B3234" s="40">
        <v>9734</v>
      </c>
      <c r="C3234" s="41" t="s">
        <v>1</v>
      </c>
      <c r="D3234" s="42">
        <v>0</v>
      </c>
      <c r="E3234" s="42">
        <v>0</v>
      </c>
      <c r="F3234" s="9" t="s">
        <v>2</v>
      </c>
      <c r="G3234" s="11">
        <f>IF(C3234=F3234,1,0)</f>
        <v>0</v>
      </c>
      <c r="H3234" s="11" t="b">
        <f>AND(C3234="incels",F3234="incels")</f>
        <v>0</v>
      </c>
      <c r="I3234" s="11" t="b">
        <f>AND(C3234="incels",F3234="neutre")</f>
        <v>1</v>
      </c>
      <c r="J3234" s="11" t="b">
        <f>AND(C3234="neutre",F3234="neutre")</f>
        <v>0</v>
      </c>
      <c r="K3234" s="12" t="b">
        <f>AND(C3234="neutre",F3234="incels")</f>
        <v>0</v>
      </c>
    </row>
    <row r="3235" spans="1:11" ht="15.75" customHeight="1" x14ac:dyDescent="0.15">
      <c r="A3235" s="39" t="s">
        <v>7875</v>
      </c>
      <c r="B3235" s="40">
        <v>7933</v>
      </c>
      <c r="C3235" s="41" t="s">
        <v>2</v>
      </c>
      <c r="D3235" s="42">
        <v>0</v>
      </c>
      <c r="E3235" s="42">
        <v>1</v>
      </c>
      <c r="F3235" s="9" t="s">
        <v>2</v>
      </c>
      <c r="G3235" s="11">
        <f>IF(C3235=F3235,1,0)</f>
        <v>1</v>
      </c>
      <c r="H3235" s="11" t="b">
        <f>AND(C3235="incels",F3235="incels")</f>
        <v>0</v>
      </c>
      <c r="I3235" s="11" t="b">
        <f>AND(C3235="incels",F3235="neutre")</f>
        <v>0</v>
      </c>
      <c r="J3235" s="11" t="b">
        <f>AND(C3235="neutre",F3235="neutre")</f>
        <v>1</v>
      </c>
      <c r="K3235" s="12" t="b">
        <f>AND(C3235="neutre",F3235="incels")</f>
        <v>0</v>
      </c>
    </row>
    <row r="3236" spans="1:11" ht="15.75" customHeight="1" x14ac:dyDescent="0.15">
      <c r="A3236" s="39" t="s">
        <v>3807</v>
      </c>
      <c r="B3236" s="40">
        <v>3814</v>
      </c>
      <c r="C3236" s="41" t="s">
        <v>2</v>
      </c>
      <c r="D3236" s="42">
        <v>0</v>
      </c>
      <c r="E3236" s="42">
        <v>1</v>
      </c>
      <c r="F3236" s="9" t="s">
        <v>2</v>
      </c>
      <c r="G3236" s="11">
        <f>IF(C3236=F3236,1,0)</f>
        <v>1</v>
      </c>
      <c r="H3236" s="11" t="b">
        <f>AND(C3236="incels",F3236="incels")</f>
        <v>0</v>
      </c>
      <c r="I3236" s="11" t="b">
        <f>AND(C3236="incels",F3236="neutre")</f>
        <v>0</v>
      </c>
      <c r="J3236" s="11" t="b">
        <f>AND(C3236="neutre",F3236="neutre")</f>
        <v>1</v>
      </c>
      <c r="K3236" s="12" t="b">
        <f>AND(C3236="neutre",F3236="incels")</f>
        <v>0</v>
      </c>
    </row>
    <row r="3237" spans="1:11" ht="15.75" customHeight="1" x14ac:dyDescent="0.15">
      <c r="A3237" s="39" t="s">
        <v>4678</v>
      </c>
      <c r="B3237" s="40">
        <v>4690</v>
      </c>
      <c r="C3237" s="41" t="s">
        <v>2</v>
      </c>
      <c r="D3237" s="42">
        <v>0</v>
      </c>
      <c r="E3237" s="42">
        <v>1</v>
      </c>
      <c r="F3237" s="9" t="s">
        <v>2</v>
      </c>
      <c r="G3237" s="11">
        <f>IF(C3237=F3237,1,0)</f>
        <v>1</v>
      </c>
      <c r="H3237" s="11" t="b">
        <f>AND(C3237="incels",F3237="incels")</f>
        <v>0</v>
      </c>
      <c r="I3237" s="11" t="b">
        <f>AND(C3237="incels",F3237="neutre")</f>
        <v>0</v>
      </c>
      <c r="J3237" s="11" t="b">
        <f>AND(C3237="neutre",F3237="neutre")</f>
        <v>1</v>
      </c>
      <c r="K3237" s="12" t="b">
        <f>AND(C3237="neutre",F3237="incels")</f>
        <v>0</v>
      </c>
    </row>
    <row r="3238" spans="1:11" ht="15.75" customHeight="1" x14ac:dyDescent="0.15">
      <c r="A3238" s="39" t="s">
        <v>5528</v>
      </c>
      <c r="B3238" s="40">
        <v>5557</v>
      </c>
      <c r="C3238" s="41" t="s">
        <v>1</v>
      </c>
      <c r="D3238" s="42">
        <v>0</v>
      </c>
      <c r="E3238" s="42">
        <v>0</v>
      </c>
      <c r="F3238" s="9" t="s">
        <v>2</v>
      </c>
      <c r="G3238" s="11">
        <f>IF(C3238=F3238,1,0)</f>
        <v>0</v>
      </c>
      <c r="H3238" s="11" t="b">
        <f>AND(C3238="incels",F3238="incels")</f>
        <v>0</v>
      </c>
      <c r="I3238" s="11" t="b">
        <f>AND(C3238="incels",F3238="neutre")</f>
        <v>1</v>
      </c>
      <c r="J3238" s="11" t="b">
        <f>AND(C3238="neutre",F3238="neutre")</f>
        <v>0</v>
      </c>
      <c r="K3238" s="12" t="b">
        <f>AND(C3238="neutre",F3238="incels")</f>
        <v>0</v>
      </c>
    </row>
    <row r="3239" spans="1:11" ht="15.75" customHeight="1" x14ac:dyDescent="0.15">
      <c r="A3239" s="39" t="s">
        <v>4934</v>
      </c>
      <c r="B3239" s="40">
        <v>4952</v>
      </c>
      <c r="C3239" s="41" t="s">
        <v>2</v>
      </c>
      <c r="D3239" s="42">
        <v>0</v>
      </c>
      <c r="E3239" s="42">
        <v>1</v>
      </c>
      <c r="F3239" s="9" t="s">
        <v>2</v>
      </c>
      <c r="G3239" s="11">
        <f>IF(C3239=F3239,1,0)</f>
        <v>1</v>
      </c>
      <c r="H3239" s="11" t="b">
        <f>AND(C3239="incels",F3239="incels")</f>
        <v>0</v>
      </c>
      <c r="I3239" s="11" t="b">
        <f>AND(C3239="incels",F3239="neutre")</f>
        <v>0</v>
      </c>
      <c r="J3239" s="11" t="b">
        <f>AND(C3239="neutre",F3239="neutre")</f>
        <v>1</v>
      </c>
      <c r="K3239" s="12" t="b">
        <f>AND(C3239="neutre",F3239="incels")</f>
        <v>0</v>
      </c>
    </row>
    <row r="3240" spans="1:11" ht="15.75" customHeight="1" x14ac:dyDescent="0.15">
      <c r="A3240" s="39" t="s">
        <v>6610</v>
      </c>
      <c r="B3240" s="40">
        <v>6651</v>
      </c>
      <c r="C3240" s="41" t="s">
        <v>1</v>
      </c>
      <c r="D3240" s="42">
        <v>1</v>
      </c>
      <c r="E3240" s="42">
        <v>0</v>
      </c>
      <c r="F3240" s="9" t="s">
        <v>2</v>
      </c>
      <c r="G3240" s="11">
        <f>IF(C3240=F3240,1,0)</f>
        <v>0</v>
      </c>
      <c r="H3240" s="11" t="b">
        <f>AND(C3240="incels",F3240="incels")</f>
        <v>0</v>
      </c>
      <c r="I3240" s="11" t="b">
        <f>AND(C3240="incels",F3240="neutre")</f>
        <v>1</v>
      </c>
      <c r="J3240" s="11" t="b">
        <f>AND(C3240="neutre",F3240="neutre")</f>
        <v>0</v>
      </c>
      <c r="K3240" s="12" t="b">
        <f>AND(C3240="neutre",F3240="incels")</f>
        <v>0</v>
      </c>
    </row>
    <row r="3241" spans="1:11" ht="15.75" customHeight="1" x14ac:dyDescent="0.15">
      <c r="A3241" s="39" t="s">
        <v>6236</v>
      </c>
      <c r="B3241" s="40">
        <v>6272</v>
      </c>
      <c r="C3241" s="41" t="s">
        <v>2</v>
      </c>
      <c r="D3241" s="42">
        <v>0</v>
      </c>
      <c r="E3241" s="42">
        <v>1</v>
      </c>
      <c r="F3241" s="9" t="s">
        <v>2</v>
      </c>
      <c r="G3241" s="11">
        <f>IF(C3241=F3241,1,0)</f>
        <v>1</v>
      </c>
      <c r="H3241" s="11" t="b">
        <f>AND(C3241="incels",F3241="incels")</f>
        <v>0</v>
      </c>
      <c r="I3241" s="11" t="b">
        <f>AND(C3241="incels",F3241="neutre")</f>
        <v>0</v>
      </c>
      <c r="J3241" s="11" t="b">
        <f>AND(C3241="neutre",F3241="neutre")</f>
        <v>1</v>
      </c>
      <c r="K3241" s="12" t="b">
        <f>AND(C3241="neutre",F3241="incels")</f>
        <v>0</v>
      </c>
    </row>
    <row r="3242" spans="1:11" ht="15.75" customHeight="1" x14ac:dyDescent="0.15">
      <c r="A3242" s="39" t="s">
        <v>9567</v>
      </c>
      <c r="B3242" s="40">
        <v>9644</v>
      </c>
      <c r="C3242" s="41" t="s">
        <v>2</v>
      </c>
      <c r="D3242" s="42">
        <v>0</v>
      </c>
      <c r="E3242" s="42">
        <v>1</v>
      </c>
      <c r="F3242" s="9" t="s">
        <v>2</v>
      </c>
      <c r="G3242" s="11">
        <f>IF(C3242=F3242,1,0)</f>
        <v>1</v>
      </c>
      <c r="H3242" s="11" t="b">
        <f>AND(C3242="incels",F3242="incels")</f>
        <v>0</v>
      </c>
      <c r="I3242" s="11" t="b">
        <f>AND(C3242="incels",F3242="neutre")</f>
        <v>0</v>
      </c>
      <c r="J3242" s="11" t="b">
        <f>AND(C3242="neutre",F3242="neutre")</f>
        <v>1</v>
      </c>
      <c r="K3242" s="12" t="b">
        <f>AND(C3242="neutre",F3242="incels")</f>
        <v>0</v>
      </c>
    </row>
    <row r="3243" spans="1:11" ht="15.75" customHeight="1" x14ac:dyDescent="0.15">
      <c r="A3243" s="39" t="s">
        <v>5284</v>
      </c>
      <c r="B3243" s="40">
        <v>5308</v>
      </c>
      <c r="C3243" s="41" t="s">
        <v>1</v>
      </c>
      <c r="D3243" s="42">
        <v>0</v>
      </c>
      <c r="E3243" s="42">
        <v>0</v>
      </c>
      <c r="F3243" s="9" t="s">
        <v>2</v>
      </c>
      <c r="G3243" s="11">
        <f>IF(C3243=F3243,1,0)</f>
        <v>0</v>
      </c>
      <c r="H3243" s="11" t="b">
        <f>AND(C3243="incels",F3243="incels")</f>
        <v>0</v>
      </c>
      <c r="I3243" s="11" t="b">
        <f>AND(C3243="incels",F3243="neutre")</f>
        <v>1</v>
      </c>
      <c r="J3243" s="11" t="b">
        <f>AND(C3243="neutre",F3243="neutre")</f>
        <v>0</v>
      </c>
      <c r="K3243" s="12" t="b">
        <f>AND(C3243="neutre",F3243="incels")</f>
        <v>0</v>
      </c>
    </row>
    <row r="3244" spans="1:11" ht="15.75" customHeight="1" x14ac:dyDescent="0.15">
      <c r="A3244" s="39" t="s">
        <v>388</v>
      </c>
      <c r="B3244" s="40">
        <v>386</v>
      </c>
      <c r="C3244" s="41" t="s">
        <v>1</v>
      </c>
      <c r="D3244" s="42">
        <v>1</v>
      </c>
      <c r="E3244" s="42">
        <v>0</v>
      </c>
      <c r="F3244" s="9" t="s">
        <v>2</v>
      </c>
      <c r="G3244" s="11">
        <f>IF(C3244=F3244,1,0)</f>
        <v>0</v>
      </c>
      <c r="H3244" s="11" t="b">
        <f>AND(C3244="incels",F3244="incels")</f>
        <v>0</v>
      </c>
      <c r="I3244" s="11" t="b">
        <f>AND(C3244="incels",F3244="neutre")</f>
        <v>1</v>
      </c>
      <c r="J3244" s="11" t="b">
        <f>AND(C3244="neutre",F3244="neutre")</f>
        <v>0</v>
      </c>
      <c r="K3244" s="12" t="b">
        <f>AND(C3244="neutre",F3244="incels")</f>
        <v>0</v>
      </c>
    </row>
    <row r="3245" spans="1:11" ht="15.75" customHeight="1" x14ac:dyDescent="0.15">
      <c r="A3245" s="39" t="s">
        <v>1654</v>
      </c>
      <c r="B3245" s="40">
        <v>1656</v>
      </c>
      <c r="C3245" s="41" t="s">
        <v>2</v>
      </c>
      <c r="D3245" s="42">
        <v>0</v>
      </c>
      <c r="E3245" s="42">
        <v>1</v>
      </c>
      <c r="F3245" s="9" t="s">
        <v>2</v>
      </c>
      <c r="G3245" s="11">
        <f>IF(C3245=F3245,1,0)</f>
        <v>1</v>
      </c>
      <c r="H3245" s="11" t="b">
        <f>AND(C3245="incels",F3245="incels")</f>
        <v>0</v>
      </c>
      <c r="I3245" s="11" t="b">
        <f>AND(C3245="incels",F3245="neutre")</f>
        <v>0</v>
      </c>
      <c r="J3245" s="11" t="b">
        <f>AND(C3245="neutre",F3245="neutre")</f>
        <v>1</v>
      </c>
      <c r="K3245" s="12" t="b">
        <f>AND(C3245="neutre",F3245="incels")</f>
        <v>0</v>
      </c>
    </row>
    <row r="3246" spans="1:11" ht="15.75" customHeight="1" x14ac:dyDescent="0.15">
      <c r="A3246" s="39" t="s">
        <v>6737</v>
      </c>
      <c r="B3246" s="40">
        <v>6781</v>
      </c>
      <c r="C3246" s="41" t="s">
        <v>2</v>
      </c>
      <c r="D3246" s="42">
        <v>0</v>
      </c>
      <c r="E3246" s="42">
        <v>1</v>
      </c>
      <c r="F3246" s="9" t="s">
        <v>2</v>
      </c>
      <c r="G3246" s="11">
        <f>IF(C3246=F3246,1,0)</f>
        <v>1</v>
      </c>
      <c r="H3246" s="11" t="b">
        <f>AND(C3246="incels",F3246="incels")</f>
        <v>0</v>
      </c>
      <c r="I3246" s="11" t="b">
        <f>AND(C3246="incels",F3246="neutre")</f>
        <v>0</v>
      </c>
      <c r="J3246" s="11" t="b">
        <f>AND(C3246="neutre",F3246="neutre")</f>
        <v>1</v>
      </c>
      <c r="K3246" s="12" t="b">
        <f>AND(C3246="neutre",F3246="incels")</f>
        <v>0</v>
      </c>
    </row>
    <row r="3247" spans="1:11" ht="15.75" customHeight="1" x14ac:dyDescent="0.15">
      <c r="A3247" s="39" t="s">
        <v>2553</v>
      </c>
      <c r="B3247" s="40">
        <v>2555</v>
      </c>
      <c r="C3247" s="41" t="s">
        <v>2</v>
      </c>
      <c r="D3247" s="42">
        <v>0</v>
      </c>
      <c r="E3247" s="42">
        <v>1</v>
      </c>
      <c r="F3247" s="9" t="s">
        <v>2</v>
      </c>
      <c r="G3247" s="11">
        <f>IF(C3247=F3247,1,0)</f>
        <v>1</v>
      </c>
      <c r="H3247" s="11" t="b">
        <f>AND(C3247="incels",F3247="incels")</f>
        <v>0</v>
      </c>
      <c r="I3247" s="11" t="b">
        <f>AND(C3247="incels",F3247="neutre")</f>
        <v>0</v>
      </c>
      <c r="J3247" s="11" t="b">
        <f>AND(C3247="neutre",F3247="neutre")</f>
        <v>1</v>
      </c>
      <c r="K3247" s="12" t="b">
        <f>AND(C3247="neutre",F3247="incels")</f>
        <v>0</v>
      </c>
    </row>
    <row r="3248" spans="1:11" ht="15.75" customHeight="1" x14ac:dyDescent="0.15">
      <c r="A3248" s="39" t="s">
        <v>5165</v>
      </c>
      <c r="B3248" s="40">
        <v>5187</v>
      </c>
      <c r="C3248" s="41" t="s">
        <v>2</v>
      </c>
      <c r="D3248" s="42">
        <v>0</v>
      </c>
      <c r="E3248" s="42">
        <v>1</v>
      </c>
      <c r="F3248" s="9" t="s">
        <v>2</v>
      </c>
      <c r="G3248" s="11">
        <f>IF(C3248=F3248,1,0)</f>
        <v>1</v>
      </c>
      <c r="H3248" s="11" t="b">
        <f>AND(C3248="incels",F3248="incels")</f>
        <v>0</v>
      </c>
      <c r="I3248" s="11" t="b">
        <f>AND(C3248="incels",F3248="neutre")</f>
        <v>0</v>
      </c>
      <c r="J3248" s="11" t="b">
        <f>AND(C3248="neutre",F3248="neutre")</f>
        <v>1</v>
      </c>
      <c r="K3248" s="12" t="b">
        <f>AND(C3248="neutre",F3248="incels")</f>
        <v>0</v>
      </c>
    </row>
    <row r="3249" spans="1:11" ht="15.75" customHeight="1" x14ac:dyDescent="0.15">
      <c r="A3249" s="39" t="s">
        <v>621</v>
      </c>
      <c r="B3249" s="40">
        <v>619</v>
      </c>
      <c r="C3249" s="41" t="s">
        <v>2</v>
      </c>
      <c r="D3249" s="42">
        <v>0</v>
      </c>
      <c r="E3249" s="42">
        <v>1</v>
      </c>
      <c r="F3249" s="9" t="s">
        <v>2</v>
      </c>
      <c r="G3249" s="11">
        <f>IF(C3249=F3249,1,0)</f>
        <v>1</v>
      </c>
      <c r="H3249" s="11" t="b">
        <f>AND(C3249="incels",F3249="incels")</f>
        <v>0</v>
      </c>
      <c r="I3249" s="11" t="b">
        <f>AND(C3249="incels",F3249="neutre")</f>
        <v>0</v>
      </c>
      <c r="J3249" s="11" t="b">
        <f>AND(C3249="neutre",F3249="neutre")</f>
        <v>1</v>
      </c>
      <c r="K3249" s="12" t="b">
        <f>AND(C3249="neutre",F3249="incels")</f>
        <v>0</v>
      </c>
    </row>
    <row r="3250" spans="1:11" ht="15.75" customHeight="1" x14ac:dyDescent="0.15">
      <c r="A3250" s="39" t="s">
        <v>5067</v>
      </c>
      <c r="B3250" s="40">
        <v>5087</v>
      </c>
      <c r="C3250" s="41" t="s">
        <v>2</v>
      </c>
      <c r="D3250" s="42">
        <v>0</v>
      </c>
      <c r="E3250" s="42">
        <v>1</v>
      </c>
      <c r="F3250" s="9" t="s">
        <v>2</v>
      </c>
      <c r="G3250" s="11">
        <f>IF(C3250=F3250,1,0)</f>
        <v>1</v>
      </c>
      <c r="H3250" s="11" t="b">
        <f>AND(C3250="incels",F3250="incels")</f>
        <v>0</v>
      </c>
      <c r="I3250" s="11" t="b">
        <f>AND(C3250="incels",F3250="neutre")</f>
        <v>0</v>
      </c>
      <c r="J3250" s="11" t="b">
        <f>AND(C3250="neutre",F3250="neutre")</f>
        <v>1</v>
      </c>
      <c r="K3250" s="12" t="b">
        <f>AND(C3250="neutre",F3250="incels")</f>
        <v>0</v>
      </c>
    </row>
    <row r="3251" spans="1:11" ht="15.75" customHeight="1" x14ac:dyDescent="0.15">
      <c r="A3251" s="39" t="s">
        <v>5067</v>
      </c>
      <c r="B3251" s="40">
        <v>8820</v>
      </c>
      <c r="C3251" s="41" t="s">
        <v>2</v>
      </c>
      <c r="D3251" s="42">
        <v>0</v>
      </c>
      <c r="E3251" s="42">
        <v>1</v>
      </c>
      <c r="F3251" s="9" t="s">
        <v>2</v>
      </c>
      <c r="G3251" s="11">
        <f>IF(C3251=F3251,1,0)</f>
        <v>1</v>
      </c>
      <c r="H3251" s="11" t="b">
        <f>AND(C3251="incels",F3251="incels")</f>
        <v>0</v>
      </c>
      <c r="I3251" s="11" t="b">
        <f>AND(C3251="incels",F3251="neutre")</f>
        <v>0</v>
      </c>
      <c r="J3251" s="11" t="b">
        <f>AND(C3251="neutre",F3251="neutre")</f>
        <v>1</v>
      </c>
      <c r="K3251" s="12" t="b">
        <f>AND(C3251="neutre",F3251="incels")</f>
        <v>0</v>
      </c>
    </row>
    <row r="3252" spans="1:11" ht="15.75" customHeight="1" x14ac:dyDescent="0.15">
      <c r="A3252" s="39" t="s">
        <v>2760</v>
      </c>
      <c r="B3252" s="40">
        <v>2762</v>
      </c>
      <c r="C3252" s="41" t="s">
        <v>1</v>
      </c>
      <c r="D3252" s="42">
        <v>0</v>
      </c>
      <c r="E3252" s="42">
        <v>0</v>
      </c>
      <c r="F3252" s="9" t="s">
        <v>2</v>
      </c>
      <c r="G3252" s="11">
        <f>IF(C3252=F3252,1,0)</f>
        <v>0</v>
      </c>
      <c r="H3252" s="11" t="b">
        <f>AND(C3252="incels",F3252="incels")</f>
        <v>0</v>
      </c>
      <c r="I3252" s="11" t="b">
        <f>AND(C3252="incels",F3252="neutre")</f>
        <v>1</v>
      </c>
      <c r="J3252" s="11" t="b">
        <f>AND(C3252="neutre",F3252="neutre")</f>
        <v>0</v>
      </c>
      <c r="K3252" s="12" t="b">
        <f>AND(C3252="neutre",F3252="incels")</f>
        <v>0</v>
      </c>
    </row>
    <row r="3253" spans="1:11" ht="15.75" customHeight="1" x14ac:dyDescent="0.15">
      <c r="A3253" s="39" t="s">
        <v>6005</v>
      </c>
      <c r="B3253" s="40">
        <v>6039</v>
      </c>
      <c r="C3253" s="41" t="s">
        <v>2</v>
      </c>
      <c r="D3253" s="42">
        <v>0</v>
      </c>
      <c r="E3253" s="42">
        <v>1</v>
      </c>
      <c r="F3253" s="9" t="s">
        <v>2</v>
      </c>
      <c r="G3253" s="11">
        <f>IF(C3253=F3253,1,0)</f>
        <v>1</v>
      </c>
      <c r="H3253" s="11" t="b">
        <f>AND(C3253="incels",F3253="incels")</f>
        <v>0</v>
      </c>
      <c r="I3253" s="11" t="b">
        <f>AND(C3253="incels",F3253="neutre")</f>
        <v>0</v>
      </c>
      <c r="J3253" s="11" t="b">
        <f>AND(C3253="neutre",F3253="neutre")</f>
        <v>1</v>
      </c>
      <c r="K3253" s="12" t="b">
        <f>AND(C3253="neutre",F3253="incels")</f>
        <v>0</v>
      </c>
    </row>
    <row r="3254" spans="1:11" ht="15.75" customHeight="1" x14ac:dyDescent="0.15">
      <c r="A3254" s="39" t="s">
        <v>1580</v>
      </c>
      <c r="B3254" s="40">
        <v>1582</v>
      </c>
      <c r="C3254" s="41" t="s">
        <v>2</v>
      </c>
      <c r="D3254" s="42">
        <v>0</v>
      </c>
      <c r="E3254" s="42">
        <v>1</v>
      </c>
      <c r="F3254" s="9" t="s">
        <v>2</v>
      </c>
      <c r="G3254" s="11">
        <f>IF(C3254=F3254,1,0)</f>
        <v>1</v>
      </c>
      <c r="H3254" s="11" t="b">
        <f>AND(C3254="incels",F3254="incels")</f>
        <v>0</v>
      </c>
      <c r="I3254" s="11" t="b">
        <f>AND(C3254="incels",F3254="neutre")</f>
        <v>0</v>
      </c>
      <c r="J3254" s="11" t="b">
        <f>AND(C3254="neutre",F3254="neutre")</f>
        <v>1</v>
      </c>
      <c r="K3254" s="12" t="b">
        <f>AND(C3254="neutre",F3254="incels")</f>
        <v>0</v>
      </c>
    </row>
    <row r="3255" spans="1:11" ht="15.75" customHeight="1" x14ac:dyDescent="0.15">
      <c r="A3255" s="39" t="s">
        <v>4482</v>
      </c>
      <c r="B3255" s="40">
        <v>4492</v>
      </c>
      <c r="C3255" s="41" t="s">
        <v>2</v>
      </c>
      <c r="D3255" s="42">
        <v>0</v>
      </c>
      <c r="E3255" s="42">
        <v>1</v>
      </c>
      <c r="F3255" s="9" t="s">
        <v>2</v>
      </c>
      <c r="G3255" s="11">
        <f>IF(C3255=F3255,1,0)</f>
        <v>1</v>
      </c>
      <c r="H3255" s="11" t="b">
        <f>AND(C3255="incels",F3255="incels")</f>
        <v>0</v>
      </c>
      <c r="I3255" s="11" t="b">
        <f>AND(C3255="incels",F3255="neutre")</f>
        <v>0</v>
      </c>
      <c r="J3255" s="11" t="b">
        <f>AND(C3255="neutre",F3255="neutre")</f>
        <v>1</v>
      </c>
      <c r="K3255" s="12" t="b">
        <f>AND(C3255="neutre",F3255="incels")</f>
        <v>0</v>
      </c>
    </row>
    <row r="3256" spans="1:11" ht="15.75" customHeight="1" x14ac:dyDescent="0.15">
      <c r="A3256" s="39" t="s">
        <v>8278</v>
      </c>
      <c r="B3256" s="40">
        <v>8340</v>
      </c>
      <c r="C3256" s="41" t="s">
        <v>2</v>
      </c>
      <c r="D3256" s="42">
        <v>0</v>
      </c>
      <c r="E3256" s="42">
        <v>1</v>
      </c>
      <c r="F3256" s="9" t="s">
        <v>2</v>
      </c>
      <c r="G3256" s="11">
        <f>IF(C3256=F3256,1,0)</f>
        <v>1</v>
      </c>
      <c r="H3256" s="11" t="b">
        <f>AND(C3256="incels",F3256="incels")</f>
        <v>0</v>
      </c>
      <c r="I3256" s="11" t="b">
        <f>AND(C3256="incels",F3256="neutre")</f>
        <v>0</v>
      </c>
      <c r="J3256" s="11" t="b">
        <f>AND(C3256="neutre",F3256="neutre")</f>
        <v>1</v>
      </c>
      <c r="K3256" s="12" t="b">
        <f>AND(C3256="neutre",F3256="incels")</f>
        <v>0</v>
      </c>
    </row>
    <row r="3257" spans="1:11" ht="15.75" customHeight="1" x14ac:dyDescent="0.15">
      <c r="A3257" s="39" t="s">
        <v>1471</v>
      </c>
      <c r="B3257" s="40">
        <v>1472</v>
      </c>
      <c r="C3257" s="41" t="s">
        <v>2</v>
      </c>
      <c r="D3257" s="42">
        <v>0</v>
      </c>
      <c r="E3257" s="42">
        <v>1</v>
      </c>
      <c r="F3257" s="9" t="s">
        <v>2</v>
      </c>
      <c r="G3257" s="11">
        <f>IF(C3257=F3257,1,0)</f>
        <v>1</v>
      </c>
      <c r="H3257" s="11" t="b">
        <f>AND(C3257="incels",F3257="incels")</f>
        <v>0</v>
      </c>
      <c r="I3257" s="11" t="b">
        <f>AND(C3257="incels",F3257="neutre")</f>
        <v>0</v>
      </c>
      <c r="J3257" s="11" t="b">
        <f>AND(C3257="neutre",F3257="neutre")</f>
        <v>1</v>
      </c>
      <c r="K3257" s="12" t="b">
        <f>AND(C3257="neutre",F3257="incels")</f>
        <v>0</v>
      </c>
    </row>
    <row r="3258" spans="1:11" ht="15.75" customHeight="1" x14ac:dyDescent="0.15">
      <c r="A3258" s="39" t="s">
        <v>2481</v>
      </c>
      <c r="B3258" s="40">
        <v>2483</v>
      </c>
      <c r="C3258" s="41" t="s">
        <v>2</v>
      </c>
      <c r="D3258" s="42">
        <v>0</v>
      </c>
      <c r="E3258" s="42">
        <v>1</v>
      </c>
      <c r="F3258" s="9" t="s">
        <v>2</v>
      </c>
      <c r="G3258" s="11">
        <f>IF(C3258=F3258,1,0)</f>
        <v>1</v>
      </c>
      <c r="H3258" s="11" t="b">
        <f>AND(C3258="incels",F3258="incels")</f>
        <v>0</v>
      </c>
      <c r="I3258" s="11" t="b">
        <f>AND(C3258="incels",F3258="neutre")</f>
        <v>0</v>
      </c>
      <c r="J3258" s="11" t="b">
        <f>AND(C3258="neutre",F3258="neutre")</f>
        <v>1</v>
      </c>
      <c r="K3258" s="12" t="b">
        <f>AND(C3258="neutre",F3258="incels")</f>
        <v>0</v>
      </c>
    </row>
    <row r="3259" spans="1:11" ht="15.75" customHeight="1" x14ac:dyDescent="0.15">
      <c r="A3259" s="39" t="s">
        <v>2657</v>
      </c>
      <c r="B3259" s="40">
        <v>2659</v>
      </c>
      <c r="C3259" s="41" t="s">
        <v>1</v>
      </c>
      <c r="D3259" s="42">
        <v>0</v>
      </c>
      <c r="E3259" s="42">
        <v>0</v>
      </c>
      <c r="F3259" s="9" t="s">
        <v>2</v>
      </c>
      <c r="G3259" s="11">
        <f>IF(C3259=F3259,1,0)</f>
        <v>0</v>
      </c>
      <c r="H3259" s="11" t="b">
        <f>AND(C3259="incels",F3259="incels")</f>
        <v>0</v>
      </c>
      <c r="I3259" s="11" t="b">
        <f>AND(C3259="incels",F3259="neutre")</f>
        <v>1</v>
      </c>
      <c r="J3259" s="11" t="b">
        <f>AND(C3259="neutre",F3259="neutre")</f>
        <v>0</v>
      </c>
      <c r="K3259" s="12" t="b">
        <f>AND(C3259="neutre",F3259="incels")</f>
        <v>0</v>
      </c>
    </row>
    <row r="3260" spans="1:11" ht="15.75" customHeight="1" x14ac:dyDescent="0.15">
      <c r="A3260" s="39" t="s">
        <v>6107</v>
      </c>
      <c r="B3260" s="40">
        <v>6141</v>
      </c>
      <c r="C3260" s="41" t="s">
        <v>2</v>
      </c>
      <c r="D3260" s="42">
        <v>0</v>
      </c>
      <c r="E3260" s="42">
        <v>1</v>
      </c>
      <c r="F3260" s="9" t="s">
        <v>2</v>
      </c>
      <c r="G3260" s="11">
        <f>IF(C3260=F3260,1,0)</f>
        <v>1</v>
      </c>
      <c r="H3260" s="11" t="b">
        <f>AND(C3260="incels",F3260="incels")</f>
        <v>0</v>
      </c>
      <c r="I3260" s="11" t="b">
        <f>AND(C3260="incels",F3260="neutre")</f>
        <v>0</v>
      </c>
      <c r="J3260" s="11" t="b">
        <f>AND(C3260="neutre",F3260="neutre")</f>
        <v>1</v>
      </c>
      <c r="K3260" s="12" t="b">
        <f>AND(C3260="neutre",F3260="incels")</f>
        <v>0</v>
      </c>
    </row>
    <row r="3261" spans="1:11" ht="15.75" customHeight="1" x14ac:dyDescent="0.15">
      <c r="A3261" s="39" t="s">
        <v>9775</v>
      </c>
      <c r="B3261" s="40">
        <v>9856</v>
      </c>
      <c r="C3261" s="41" t="s">
        <v>2</v>
      </c>
      <c r="D3261" s="42">
        <v>0</v>
      </c>
      <c r="E3261" s="42">
        <v>1</v>
      </c>
      <c r="F3261" s="9" t="s">
        <v>2</v>
      </c>
      <c r="G3261" s="11">
        <f>IF(C3261=F3261,1,0)</f>
        <v>1</v>
      </c>
      <c r="H3261" s="11" t="b">
        <f>AND(C3261="incels",F3261="incels")</f>
        <v>0</v>
      </c>
      <c r="I3261" s="11" t="b">
        <f>AND(C3261="incels",F3261="neutre")</f>
        <v>0</v>
      </c>
      <c r="J3261" s="11" t="b">
        <f>AND(C3261="neutre",F3261="neutre")</f>
        <v>1</v>
      </c>
      <c r="K3261" s="12" t="b">
        <f>AND(C3261="neutre",F3261="incels")</f>
        <v>0</v>
      </c>
    </row>
    <row r="3262" spans="1:11" ht="15.75" customHeight="1" x14ac:dyDescent="0.15">
      <c r="A3262" s="39" t="s">
        <v>1011</v>
      </c>
      <c r="B3262" s="40">
        <v>1011</v>
      </c>
      <c r="C3262" s="41" t="s">
        <v>2</v>
      </c>
      <c r="D3262" s="42">
        <v>0</v>
      </c>
      <c r="E3262" s="42">
        <v>1</v>
      </c>
      <c r="F3262" s="9" t="s">
        <v>2</v>
      </c>
      <c r="G3262" s="11">
        <f>IF(C3262=F3262,1,0)</f>
        <v>1</v>
      </c>
      <c r="H3262" s="11" t="b">
        <f>AND(C3262="incels",F3262="incels")</f>
        <v>0</v>
      </c>
      <c r="I3262" s="11" t="b">
        <f>AND(C3262="incels",F3262="neutre")</f>
        <v>0</v>
      </c>
      <c r="J3262" s="11" t="b">
        <f>AND(C3262="neutre",F3262="neutre")</f>
        <v>1</v>
      </c>
      <c r="K3262" s="12" t="b">
        <f>AND(C3262="neutre",F3262="incels")</f>
        <v>0</v>
      </c>
    </row>
    <row r="3263" spans="1:11" ht="15.75" customHeight="1" x14ac:dyDescent="0.15">
      <c r="A3263" s="39" t="s">
        <v>9073</v>
      </c>
      <c r="B3263" s="40">
        <v>9144</v>
      </c>
      <c r="C3263" s="41" t="s">
        <v>2</v>
      </c>
      <c r="D3263" s="42">
        <v>0</v>
      </c>
      <c r="E3263" s="42">
        <v>1</v>
      </c>
      <c r="F3263" s="9" t="s">
        <v>2</v>
      </c>
      <c r="G3263" s="11">
        <f>IF(C3263=F3263,1,0)</f>
        <v>1</v>
      </c>
      <c r="H3263" s="11" t="b">
        <f>AND(C3263="incels",F3263="incels")</f>
        <v>0</v>
      </c>
      <c r="I3263" s="11" t="b">
        <f>AND(C3263="incels",F3263="neutre")</f>
        <v>0</v>
      </c>
      <c r="J3263" s="11" t="b">
        <f>AND(C3263="neutre",F3263="neutre")</f>
        <v>1</v>
      </c>
      <c r="K3263" s="12" t="b">
        <f>AND(C3263="neutre",F3263="incels")</f>
        <v>0</v>
      </c>
    </row>
    <row r="3264" spans="1:11" ht="15.75" customHeight="1" x14ac:dyDescent="0.15">
      <c r="A3264" s="39" t="s">
        <v>7174</v>
      </c>
      <c r="B3264" s="40">
        <v>7225</v>
      </c>
      <c r="C3264" s="41" t="s">
        <v>2</v>
      </c>
      <c r="D3264" s="42">
        <v>0</v>
      </c>
      <c r="E3264" s="42">
        <v>1</v>
      </c>
      <c r="F3264" s="9" t="s">
        <v>2</v>
      </c>
      <c r="G3264" s="11">
        <f>IF(C3264=F3264,1,0)</f>
        <v>1</v>
      </c>
      <c r="H3264" s="11" t="b">
        <f>AND(C3264="incels",F3264="incels")</f>
        <v>0</v>
      </c>
      <c r="I3264" s="11" t="b">
        <f>AND(C3264="incels",F3264="neutre")</f>
        <v>0</v>
      </c>
      <c r="J3264" s="11" t="b">
        <f>AND(C3264="neutre",F3264="neutre")</f>
        <v>1</v>
      </c>
      <c r="K3264" s="12" t="b">
        <f>AND(C3264="neutre",F3264="incels")</f>
        <v>0</v>
      </c>
    </row>
    <row r="3265" spans="1:11" ht="15.75" customHeight="1" x14ac:dyDescent="0.15">
      <c r="A3265" s="39" t="s">
        <v>8798</v>
      </c>
      <c r="B3265" s="40">
        <v>8866</v>
      </c>
      <c r="C3265" s="41" t="s">
        <v>2</v>
      </c>
      <c r="D3265" s="42">
        <v>0</v>
      </c>
      <c r="E3265" s="42">
        <v>1</v>
      </c>
      <c r="F3265" s="9" t="s">
        <v>2</v>
      </c>
      <c r="G3265" s="11">
        <f>IF(C3265=F3265,1,0)</f>
        <v>1</v>
      </c>
      <c r="H3265" s="11" t="b">
        <f>AND(C3265="incels",F3265="incels")</f>
        <v>0</v>
      </c>
      <c r="I3265" s="11" t="b">
        <f>AND(C3265="incels",F3265="neutre")</f>
        <v>0</v>
      </c>
      <c r="J3265" s="11" t="b">
        <f>AND(C3265="neutre",F3265="neutre")</f>
        <v>1</v>
      </c>
      <c r="K3265" s="12" t="b">
        <f>AND(C3265="neutre",F3265="incels")</f>
        <v>0</v>
      </c>
    </row>
    <row r="3266" spans="1:11" ht="15.75" customHeight="1" x14ac:dyDescent="0.15">
      <c r="A3266" s="39" t="s">
        <v>3883</v>
      </c>
      <c r="B3266" s="40">
        <v>3890</v>
      </c>
      <c r="C3266" s="41" t="s">
        <v>1</v>
      </c>
      <c r="D3266" s="42">
        <v>0</v>
      </c>
      <c r="E3266" s="42">
        <v>0</v>
      </c>
      <c r="F3266" s="9" t="s">
        <v>2</v>
      </c>
      <c r="G3266" s="11">
        <f>IF(C3266=F3266,1,0)</f>
        <v>0</v>
      </c>
      <c r="H3266" s="11" t="b">
        <f>AND(C3266="incels",F3266="incels")</f>
        <v>0</v>
      </c>
      <c r="I3266" s="11" t="b">
        <f>AND(C3266="incels",F3266="neutre")</f>
        <v>1</v>
      </c>
      <c r="J3266" s="11" t="b">
        <f>AND(C3266="neutre",F3266="neutre")</f>
        <v>0</v>
      </c>
      <c r="K3266" s="12" t="b">
        <f>AND(C3266="neutre",F3266="incels")</f>
        <v>0</v>
      </c>
    </row>
    <row r="3267" spans="1:11" ht="15.75" customHeight="1" x14ac:dyDescent="0.15">
      <c r="A3267" s="39" t="s">
        <v>2442</v>
      </c>
      <c r="B3267" s="40">
        <v>2444</v>
      </c>
      <c r="C3267" s="41" t="s">
        <v>1</v>
      </c>
      <c r="D3267" s="42">
        <v>0</v>
      </c>
      <c r="E3267" s="42">
        <v>0</v>
      </c>
      <c r="F3267" s="9" t="s">
        <v>2</v>
      </c>
      <c r="G3267" s="11">
        <f>IF(C3267=F3267,1,0)</f>
        <v>0</v>
      </c>
      <c r="H3267" s="11" t="b">
        <f>AND(C3267="incels",F3267="incels")</f>
        <v>0</v>
      </c>
      <c r="I3267" s="11" t="b">
        <f>AND(C3267="incels",F3267="neutre")</f>
        <v>1</v>
      </c>
      <c r="J3267" s="11" t="b">
        <f>AND(C3267="neutre",F3267="neutre")</f>
        <v>0</v>
      </c>
      <c r="K3267" s="12" t="b">
        <f>AND(C3267="neutre",F3267="incels")</f>
        <v>0</v>
      </c>
    </row>
    <row r="3268" spans="1:11" ht="15.75" customHeight="1" x14ac:dyDescent="0.15">
      <c r="A3268" s="39" t="s">
        <v>6637</v>
      </c>
      <c r="B3268" s="40">
        <v>6680</v>
      </c>
      <c r="C3268" s="41" t="s">
        <v>1</v>
      </c>
      <c r="D3268" s="42">
        <v>0</v>
      </c>
      <c r="E3268" s="42">
        <v>0</v>
      </c>
      <c r="F3268" s="9" t="s">
        <v>2</v>
      </c>
      <c r="G3268" s="11">
        <f>IF(C3268=F3268,1,0)</f>
        <v>0</v>
      </c>
      <c r="H3268" s="11" t="b">
        <f>AND(C3268="incels",F3268="incels")</f>
        <v>0</v>
      </c>
      <c r="I3268" s="11" t="b">
        <f>AND(C3268="incels",F3268="neutre")</f>
        <v>1</v>
      </c>
      <c r="J3268" s="11" t="b">
        <f>AND(C3268="neutre",F3268="neutre")</f>
        <v>0</v>
      </c>
      <c r="K3268" s="12" t="b">
        <f>AND(C3268="neutre",F3268="incels")</f>
        <v>0</v>
      </c>
    </row>
    <row r="3269" spans="1:11" ht="15.75" customHeight="1" x14ac:dyDescent="0.15">
      <c r="A3269" s="39" t="s">
        <v>5105</v>
      </c>
      <c r="B3269" s="40">
        <v>5126</v>
      </c>
      <c r="C3269" s="41" t="s">
        <v>2</v>
      </c>
      <c r="D3269" s="42">
        <v>0</v>
      </c>
      <c r="E3269" s="42">
        <v>1</v>
      </c>
      <c r="F3269" s="9" t="s">
        <v>2</v>
      </c>
      <c r="G3269" s="11">
        <f>IF(C3269=F3269,1,0)</f>
        <v>1</v>
      </c>
      <c r="H3269" s="11" t="b">
        <f>AND(C3269="incels",F3269="incels")</f>
        <v>0</v>
      </c>
      <c r="I3269" s="11" t="b">
        <f>AND(C3269="incels",F3269="neutre")</f>
        <v>0</v>
      </c>
      <c r="J3269" s="11" t="b">
        <f>AND(C3269="neutre",F3269="neutre")</f>
        <v>1</v>
      </c>
      <c r="K3269" s="12" t="b">
        <f>AND(C3269="neutre",F3269="incels")</f>
        <v>0</v>
      </c>
    </row>
    <row r="3270" spans="1:11" ht="15.75" customHeight="1" x14ac:dyDescent="0.15">
      <c r="A3270" s="39" t="s">
        <v>3600</v>
      </c>
      <c r="B3270" s="40">
        <v>3605</v>
      </c>
      <c r="C3270" s="41" t="s">
        <v>2</v>
      </c>
      <c r="D3270" s="42">
        <v>0</v>
      </c>
      <c r="E3270" s="42">
        <v>1</v>
      </c>
      <c r="F3270" s="9" t="s">
        <v>2</v>
      </c>
      <c r="G3270" s="11">
        <f>IF(C3270=F3270,1,0)</f>
        <v>1</v>
      </c>
      <c r="H3270" s="11" t="b">
        <f>AND(C3270="incels",F3270="incels")</f>
        <v>0</v>
      </c>
      <c r="I3270" s="11" t="b">
        <f>AND(C3270="incels",F3270="neutre")</f>
        <v>0</v>
      </c>
      <c r="J3270" s="11" t="b">
        <f>AND(C3270="neutre",F3270="neutre")</f>
        <v>1</v>
      </c>
      <c r="K3270" s="12" t="b">
        <f>AND(C3270="neutre",F3270="incels")</f>
        <v>0</v>
      </c>
    </row>
    <row r="3271" spans="1:11" ht="15.75" customHeight="1" x14ac:dyDescent="0.15">
      <c r="A3271" s="39" t="s">
        <v>8217</v>
      </c>
      <c r="B3271" s="40">
        <v>8279</v>
      </c>
      <c r="C3271" s="41" t="s">
        <v>2</v>
      </c>
      <c r="D3271" s="42">
        <v>0</v>
      </c>
      <c r="E3271" s="42">
        <v>1</v>
      </c>
      <c r="F3271" s="9" t="s">
        <v>2</v>
      </c>
      <c r="G3271" s="11">
        <f>IF(C3271=F3271,1,0)</f>
        <v>1</v>
      </c>
      <c r="H3271" s="11" t="b">
        <f>AND(C3271="incels",F3271="incels")</f>
        <v>0</v>
      </c>
      <c r="I3271" s="11" t="b">
        <f>AND(C3271="incels",F3271="neutre")</f>
        <v>0</v>
      </c>
      <c r="J3271" s="11" t="b">
        <f>AND(C3271="neutre",F3271="neutre")</f>
        <v>1</v>
      </c>
      <c r="K3271" s="12" t="b">
        <f>AND(C3271="neutre",F3271="incels")</f>
        <v>0</v>
      </c>
    </row>
    <row r="3272" spans="1:11" ht="15.75" customHeight="1" x14ac:dyDescent="0.15">
      <c r="A3272" s="39" t="s">
        <v>6602</v>
      </c>
      <c r="B3272" s="40">
        <v>6643</v>
      </c>
      <c r="C3272" s="41" t="s">
        <v>2</v>
      </c>
      <c r="D3272" s="42">
        <v>0</v>
      </c>
      <c r="E3272" s="42">
        <v>1</v>
      </c>
      <c r="F3272" s="9" t="s">
        <v>2</v>
      </c>
      <c r="G3272" s="11">
        <f>IF(C3272=F3272,1,0)</f>
        <v>1</v>
      </c>
      <c r="H3272" s="11" t="b">
        <f>AND(C3272="incels",F3272="incels")</f>
        <v>0</v>
      </c>
      <c r="I3272" s="11" t="b">
        <f>AND(C3272="incels",F3272="neutre")</f>
        <v>0</v>
      </c>
      <c r="J3272" s="11" t="b">
        <f>AND(C3272="neutre",F3272="neutre")</f>
        <v>1</v>
      </c>
      <c r="K3272" s="12" t="b">
        <f>AND(C3272="neutre",F3272="incels")</f>
        <v>0</v>
      </c>
    </row>
    <row r="3273" spans="1:11" ht="15.75" customHeight="1" x14ac:dyDescent="0.15">
      <c r="A3273" s="39" t="s">
        <v>6519</v>
      </c>
      <c r="B3273" s="40">
        <v>6559</v>
      </c>
      <c r="C3273" s="41" t="s">
        <v>2</v>
      </c>
      <c r="D3273" s="42">
        <v>0</v>
      </c>
      <c r="E3273" s="42">
        <v>1</v>
      </c>
      <c r="F3273" s="9" t="s">
        <v>2</v>
      </c>
      <c r="G3273" s="11">
        <f>IF(C3273=F3273,1,0)</f>
        <v>1</v>
      </c>
      <c r="H3273" s="11" t="b">
        <f>AND(C3273="incels",F3273="incels")</f>
        <v>0</v>
      </c>
      <c r="I3273" s="11" t="b">
        <f>AND(C3273="incels",F3273="neutre")</f>
        <v>0</v>
      </c>
      <c r="J3273" s="11" t="b">
        <f>AND(C3273="neutre",F3273="neutre")</f>
        <v>1</v>
      </c>
      <c r="K3273" s="12" t="b">
        <f>AND(C3273="neutre",F3273="incels")</f>
        <v>0</v>
      </c>
    </row>
    <row r="3274" spans="1:11" ht="15.75" customHeight="1" x14ac:dyDescent="0.15">
      <c r="A3274" s="39" t="s">
        <v>1592</v>
      </c>
      <c r="B3274" s="40">
        <v>1594</v>
      </c>
      <c r="C3274" s="41" t="s">
        <v>2</v>
      </c>
      <c r="D3274" s="42">
        <v>0</v>
      </c>
      <c r="E3274" s="42">
        <v>1</v>
      </c>
      <c r="F3274" s="9" t="s">
        <v>2</v>
      </c>
      <c r="G3274" s="11">
        <f>IF(C3274=F3274,1,0)</f>
        <v>1</v>
      </c>
      <c r="H3274" s="11" t="b">
        <f>AND(C3274="incels",F3274="incels")</f>
        <v>0</v>
      </c>
      <c r="I3274" s="11" t="b">
        <f>AND(C3274="incels",F3274="neutre")</f>
        <v>0</v>
      </c>
      <c r="J3274" s="11" t="b">
        <f>AND(C3274="neutre",F3274="neutre")</f>
        <v>1</v>
      </c>
      <c r="K3274" s="12" t="b">
        <f>AND(C3274="neutre",F3274="incels")</f>
        <v>0</v>
      </c>
    </row>
    <row r="3275" spans="1:11" ht="15.75" customHeight="1" x14ac:dyDescent="0.15">
      <c r="A3275" s="39" t="s">
        <v>1629</v>
      </c>
      <c r="B3275" s="40">
        <v>1631</v>
      </c>
      <c r="C3275" s="41" t="s">
        <v>2</v>
      </c>
      <c r="D3275" s="42">
        <v>0</v>
      </c>
      <c r="E3275" s="42">
        <v>1</v>
      </c>
      <c r="F3275" s="9" t="s">
        <v>2</v>
      </c>
      <c r="G3275" s="11">
        <f>IF(C3275=F3275,1,0)</f>
        <v>1</v>
      </c>
      <c r="H3275" s="11" t="b">
        <f>AND(C3275="incels",F3275="incels")</f>
        <v>0</v>
      </c>
      <c r="I3275" s="11" t="b">
        <f>AND(C3275="incels",F3275="neutre")</f>
        <v>0</v>
      </c>
      <c r="J3275" s="11" t="b">
        <f>AND(C3275="neutre",F3275="neutre")</f>
        <v>1</v>
      </c>
      <c r="K3275" s="12" t="b">
        <f>AND(C3275="neutre",F3275="incels")</f>
        <v>0</v>
      </c>
    </row>
    <row r="3276" spans="1:11" ht="15.75" customHeight="1" x14ac:dyDescent="0.15">
      <c r="A3276" s="39" t="s">
        <v>6498</v>
      </c>
      <c r="B3276" s="40">
        <v>6538</v>
      </c>
      <c r="C3276" s="41" t="s">
        <v>2</v>
      </c>
      <c r="D3276" s="42">
        <v>0</v>
      </c>
      <c r="E3276" s="42">
        <v>1</v>
      </c>
      <c r="F3276" s="9" t="s">
        <v>2</v>
      </c>
      <c r="G3276" s="11">
        <f>IF(C3276=F3276,1,0)</f>
        <v>1</v>
      </c>
      <c r="H3276" s="11" t="b">
        <f>AND(C3276="incels",F3276="incels")</f>
        <v>0</v>
      </c>
      <c r="I3276" s="11" t="b">
        <f>AND(C3276="incels",F3276="neutre")</f>
        <v>0</v>
      </c>
      <c r="J3276" s="11" t="b">
        <f>AND(C3276="neutre",F3276="neutre")</f>
        <v>1</v>
      </c>
      <c r="K3276" s="12" t="b">
        <f>AND(C3276="neutre",F3276="incels")</f>
        <v>0</v>
      </c>
    </row>
    <row r="3277" spans="1:11" ht="15.75" customHeight="1" x14ac:dyDescent="0.15">
      <c r="A3277" s="39" t="s">
        <v>2143</v>
      </c>
      <c r="B3277" s="40">
        <v>2145</v>
      </c>
      <c r="C3277" s="41" t="s">
        <v>2</v>
      </c>
      <c r="D3277" s="42">
        <v>0</v>
      </c>
      <c r="E3277" s="42">
        <v>1</v>
      </c>
      <c r="F3277" s="9" t="s">
        <v>2</v>
      </c>
      <c r="G3277" s="11">
        <f>IF(C3277=F3277,1,0)</f>
        <v>1</v>
      </c>
      <c r="H3277" s="11" t="b">
        <f>AND(C3277="incels",F3277="incels")</f>
        <v>0</v>
      </c>
      <c r="I3277" s="11" t="b">
        <f>AND(C3277="incels",F3277="neutre")</f>
        <v>0</v>
      </c>
      <c r="J3277" s="11" t="b">
        <f>AND(C3277="neutre",F3277="neutre")</f>
        <v>1</v>
      </c>
      <c r="K3277" s="12" t="b">
        <f>AND(C3277="neutre",F3277="incels")</f>
        <v>0</v>
      </c>
    </row>
    <row r="3278" spans="1:11" ht="15.75" customHeight="1" x14ac:dyDescent="0.15">
      <c r="A3278" s="39" t="s">
        <v>4464</v>
      </c>
      <c r="B3278" s="40">
        <v>4474</v>
      </c>
      <c r="C3278" s="41" t="s">
        <v>2</v>
      </c>
      <c r="D3278" s="42">
        <v>0</v>
      </c>
      <c r="E3278" s="42">
        <v>1</v>
      </c>
      <c r="F3278" s="9" t="s">
        <v>2</v>
      </c>
      <c r="G3278" s="11">
        <f>IF(C3278=F3278,1,0)</f>
        <v>1</v>
      </c>
      <c r="H3278" s="11" t="b">
        <f>AND(C3278="incels",F3278="incels")</f>
        <v>0</v>
      </c>
      <c r="I3278" s="11" t="b">
        <f>AND(C3278="incels",F3278="neutre")</f>
        <v>0</v>
      </c>
      <c r="J3278" s="11" t="b">
        <f>AND(C3278="neutre",F3278="neutre")</f>
        <v>1</v>
      </c>
      <c r="K3278" s="12" t="b">
        <f>AND(C3278="neutre",F3278="incels")</f>
        <v>0</v>
      </c>
    </row>
    <row r="3279" spans="1:11" ht="15.75" customHeight="1" x14ac:dyDescent="0.15">
      <c r="A3279" s="39" t="s">
        <v>5841</v>
      </c>
      <c r="B3279" s="40">
        <v>5873</v>
      </c>
      <c r="C3279" s="41" t="s">
        <v>2</v>
      </c>
      <c r="D3279" s="42">
        <v>0</v>
      </c>
      <c r="E3279" s="42">
        <v>1</v>
      </c>
      <c r="F3279" s="9" t="s">
        <v>2</v>
      </c>
      <c r="G3279" s="11">
        <f>IF(C3279=F3279,1,0)</f>
        <v>1</v>
      </c>
      <c r="H3279" s="11" t="b">
        <f>AND(C3279="incels",F3279="incels")</f>
        <v>0</v>
      </c>
      <c r="I3279" s="11" t="b">
        <f>AND(C3279="incels",F3279="neutre")</f>
        <v>0</v>
      </c>
      <c r="J3279" s="11" t="b">
        <f>AND(C3279="neutre",F3279="neutre")</f>
        <v>1</v>
      </c>
      <c r="K3279" s="12" t="b">
        <f>AND(C3279="neutre",F3279="incels")</f>
        <v>0</v>
      </c>
    </row>
    <row r="3280" spans="1:11" ht="15.75" customHeight="1" x14ac:dyDescent="0.15">
      <c r="A3280" s="39" t="s">
        <v>2993</v>
      </c>
      <c r="B3280" s="40">
        <v>2996</v>
      </c>
      <c r="C3280" s="41" t="s">
        <v>2</v>
      </c>
      <c r="D3280" s="42">
        <v>0</v>
      </c>
      <c r="E3280" s="42">
        <v>1</v>
      </c>
      <c r="F3280" s="9" t="s">
        <v>2</v>
      </c>
      <c r="G3280" s="11">
        <f>IF(C3280=F3280,1,0)</f>
        <v>1</v>
      </c>
      <c r="H3280" s="11" t="b">
        <f>AND(C3280="incels",F3280="incels")</f>
        <v>0</v>
      </c>
      <c r="I3280" s="11" t="b">
        <f>AND(C3280="incels",F3280="neutre")</f>
        <v>0</v>
      </c>
      <c r="J3280" s="11" t="b">
        <f>AND(C3280="neutre",F3280="neutre")</f>
        <v>1</v>
      </c>
      <c r="K3280" s="12" t="b">
        <f>AND(C3280="neutre",F3280="incels")</f>
        <v>0</v>
      </c>
    </row>
    <row r="3281" spans="1:11" ht="15.75" customHeight="1" x14ac:dyDescent="0.15">
      <c r="A3281" s="39" t="s">
        <v>2883</v>
      </c>
      <c r="B3281" s="40">
        <v>2885</v>
      </c>
      <c r="C3281" s="41" t="s">
        <v>2</v>
      </c>
      <c r="D3281" s="42">
        <v>0</v>
      </c>
      <c r="E3281" s="42">
        <v>1</v>
      </c>
      <c r="F3281" s="9" t="s">
        <v>2</v>
      </c>
      <c r="G3281" s="11">
        <f>IF(C3281=F3281,1,0)</f>
        <v>1</v>
      </c>
      <c r="H3281" s="11" t="b">
        <f>AND(C3281="incels",F3281="incels")</f>
        <v>0</v>
      </c>
      <c r="I3281" s="11" t="b">
        <f>AND(C3281="incels",F3281="neutre")</f>
        <v>0</v>
      </c>
      <c r="J3281" s="11" t="b">
        <f>AND(C3281="neutre",F3281="neutre")</f>
        <v>1</v>
      </c>
      <c r="K3281" s="12" t="b">
        <f>AND(C3281="neutre",F3281="incels")</f>
        <v>0</v>
      </c>
    </row>
    <row r="3282" spans="1:11" ht="15.75" customHeight="1" x14ac:dyDescent="0.15">
      <c r="A3282" s="39" t="s">
        <v>3539</v>
      </c>
      <c r="B3282" s="40">
        <v>3544</v>
      </c>
      <c r="C3282" s="41" t="s">
        <v>1</v>
      </c>
      <c r="D3282" s="42">
        <v>0</v>
      </c>
      <c r="E3282" s="42">
        <v>0</v>
      </c>
      <c r="F3282" s="9" t="s">
        <v>2</v>
      </c>
      <c r="G3282" s="11">
        <f>IF(C3282=F3282,1,0)</f>
        <v>0</v>
      </c>
      <c r="H3282" s="11" t="b">
        <f>AND(C3282="incels",F3282="incels")</f>
        <v>0</v>
      </c>
      <c r="I3282" s="11" t="b">
        <f>AND(C3282="incels",F3282="neutre")</f>
        <v>1</v>
      </c>
      <c r="J3282" s="11" t="b">
        <f>AND(C3282="neutre",F3282="neutre")</f>
        <v>0</v>
      </c>
      <c r="K3282" s="12" t="b">
        <f>AND(C3282="neutre",F3282="incels")</f>
        <v>0</v>
      </c>
    </row>
    <row r="3283" spans="1:11" ht="15.75" customHeight="1" x14ac:dyDescent="0.15">
      <c r="A3283" s="39" t="s">
        <v>5811</v>
      </c>
      <c r="B3283" s="40">
        <v>5841</v>
      </c>
      <c r="C3283" s="41" t="s">
        <v>1</v>
      </c>
      <c r="D3283" s="42">
        <v>0</v>
      </c>
      <c r="E3283" s="42">
        <v>0</v>
      </c>
      <c r="F3283" s="9" t="s">
        <v>2</v>
      </c>
      <c r="G3283" s="11">
        <f>IF(C3283=F3283,1,0)</f>
        <v>0</v>
      </c>
      <c r="H3283" s="11" t="b">
        <f>AND(C3283="incels",F3283="incels")</f>
        <v>0</v>
      </c>
      <c r="I3283" s="11" t="b">
        <f>AND(C3283="incels",F3283="neutre")</f>
        <v>1</v>
      </c>
      <c r="J3283" s="11" t="b">
        <f>AND(C3283="neutre",F3283="neutre")</f>
        <v>0</v>
      </c>
      <c r="K3283" s="12" t="b">
        <f>AND(C3283="neutre",F3283="incels")</f>
        <v>0</v>
      </c>
    </row>
    <row r="3284" spans="1:11" ht="15.75" customHeight="1" x14ac:dyDescent="0.15">
      <c r="A3284" s="39" t="s">
        <v>8444</v>
      </c>
      <c r="B3284" s="40">
        <v>8508</v>
      </c>
      <c r="C3284" s="41" t="s">
        <v>1</v>
      </c>
      <c r="D3284" s="42">
        <v>1</v>
      </c>
      <c r="E3284" s="42">
        <v>0</v>
      </c>
      <c r="F3284" s="9" t="s">
        <v>2</v>
      </c>
      <c r="G3284" s="11">
        <f>IF(C3284=F3284,1,0)</f>
        <v>0</v>
      </c>
      <c r="H3284" s="11" t="b">
        <f>AND(C3284="incels",F3284="incels")</f>
        <v>0</v>
      </c>
      <c r="I3284" s="11" t="b">
        <f>AND(C3284="incels",F3284="neutre")</f>
        <v>1</v>
      </c>
      <c r="J3284" s="11" t="b">
        <f>AND(C3284="neutre",F3284="neutre")</f>
        <v>0</v>
      </c>
      <c r="K3284" s="12" t="b">
        <f>AND(C3284="neutre",F3284="incels")</f>
        <v>0</v>
      </c>
    </row>
    <row r="3285" spans="1:11" ht="15.75" customHeight="1" x14ac:dyDescent="0.15">
      <c r="A3285" s="39" t="s">
        <v>8216</v>
      </c>
      <c r="B3285" s="40">
        <v>8278</v>
      </c>
      <c r="C3285" s="41" t="s">
        <v>2</v>
      </c>
      <c r="D3285" s="42">
        <v>0</v>
      </c>
      <c r="E3285" s="42">
        <v>1</v>
      </c>
      <c r="F3285" s="9" t="s">
        <v>2</v>
      </c>
      <c r="G3285" s="11">
        <f>IF(C3285=F3285,1,0)</f>
        <v>1</v>
      </c>
      <c r="H3285" s="11" t="b">
        <f>AND(C3285="incels",F3285="incels")</f>
        <v>0</v>
      </c>
      <c r="I3285" s="11" t="b">
        <f>AND(C3285="incels",F3285="neutre")</f>
        <v>0</v>
      </c>
      <c r="J3285" s="11" t="b">
        <f>AND(C3285="neutre",F3285="neutre")</f>
        <v>1</v>
      </c>
      <c r="K3285" s="12" t="b">
        <f>AND(C3285="neutre",F3285="incels")</f>
        <v>0</v>
      </c>
    </row>
    <row r="3286" spans="1:11" ht="15.75" customHeight="1" x14ac:dyDescent="0.15">
      <c r="A3286" s="39" t="s">
        <v>9003</v>
      </c>
      <c r="B3286" s="40">
        <v>9073</v>
      </c>
      <c r="C3286" s="41" t="s">
        <v>2</v>
      </c>
      <c r="D3286" s="42">
        <v>0</v>
      </c>
      <c r="E3286" s="42">
        <v>1</v>
      </c>
      <c r="F3286" s="9" t="s">
        <v>2</v>
      </c>
      <c r="G3286" s="11">
        <f>IF(C3286=F3286,1,0)</f>
        <v>1</v>
      </c>
      <c r="H3286" s="11" t="b">
        <f>AND(C3286="incels",F3286="incels")</f>
        <v>0</v>
      </c>
      <c r="I3286" s="11" t="b">
        <f>AND(C3286="incels",F3286="neutre")</f>
        <v>0</v>
      </c>
      <c r="J3286" s="11" t="b">
        <f>AND(C3286="neutre",F3286="neutre")</f>
        <v>1</v>
      </c>
      <c r="K3286" s="12" t="b">
        <f>AND(C3286="neutre",F3286="incels")</f>
        <v>0</v>
      </c>
    </row>
    <row r="3287" spans="1:11" ht="15.75" customHeight="1" x14ac:dyDescent="0.15">
      <c r="A3287" s="39" t="s">
        <v>7912</v>
      </c>
      <c r="B3287" s="40">
        <v>7971</v>
      </c>
      <c r="C3287" s="41" t="s">
        <v>2</v>
      </c>
      <c r="D3287" s="42">
        <v>0</v>
      </c>
      <c r="E3287" s="42">
        <v>1</v>
      </c>
      <c r="F3287" s="9" t="s">
        <v>2</v>
      </c>
      <c r="G3287" s="11">
        <f>IF(C3287=F3287,1,0)</f>
        <v>1</v>
      </c>
      <c r="H3287" s="11" t="b">
        <f>AND(C3287="incels",F3287="incels")</f>
        <v>0</v>
      </c>
      <c r="I3287" s="11" t="b">
        <f>AND(C3287="incels",F3287="neutre")</f>
        <v>0</v>
      </c>
      <c r="J3287" s="11" t="b">
        <f>AND(C3287="neutre",F3287="neutre")</f>
        <v>1</v>
      </c>
      <c r="K3287" s="12" t="b">
        <f>AND(C3287="neutre",F3287="incels")</f>
        <v>0</v>
      </c>
    </row>
    <row r="3288" spans="1:11" ht="15.75" customHeight="1" x14ac:dyDescent="0.15">
      <c r="A3288" s="39" t="s">
        <v>4284</v>
      </c>
      <c r="B3288" s="40">
        <v>4293</v>
      </c>
      <c r="C3288" s="41" t="s">
        <v>2</v>
      </c>
      <c r="D3288" s="42">
        <v>0</v>
      </c>
      <c r="E3288" s="42">
        <v>1</v>
      </c>
      <c r="F3288" s="9" t="s">
        <v>2</v>
      </c>
      <c r="G3288" s="11">
        <f>IF(C3288=F3288,1,0)</f>
        <v>1</v>
      </c>
      <c r="H3288" s="11" t="b">
        <f>AND(C3288="incels",F3288="incels")</f>
        <v>0</v>
      </c>
      <c r="I3288" s="11" t="b">
        <f>AND(C3288="incels",F3288="neutre")</f>
        <v>0</v>
      </c>
      <c r="J3288" s="11" t="b">
        <f>AND(C3288="neutre",F3288="neutre")</f>
        <v>1</v>
      </c>
      <c r="K3288" s="12" t="b">
        <f>AND(C3288="neutre",F3288="incels")</f>
        <v>0</v>
      </c>
    </row>
    <row r="3289" spans="1:11" ht="15.75" customHeight="1" x14ac:dyDescent="0.15">
      <c r="A3289" s="39" t="s">
        <v>8773</v>
      </c>
      <c r="B3289" s="40">
        <v>8840</v>
      </c>
      <c r="C3289" s="41" t="s">
        <v>1</v>
      </c>
      <c r="D3289" s="42">
        <v>1</v>
      </c>
      <c r="E3289" s="42">
        <v>0</v>
      </c>
      <c r="F3289" s="9" t="s">
        <v>2</v>
      </c>
      <c r="G3289" s="11">
        <f>IF(C3289=F3289,1,0)</f>
        <v>0</v>
      </c>
      <c r="H3289" s="11" t="b">
        <f>AND(C3289="incels",F3289="incels")</f>
        <v>0</v>
      </c>
      <c r="I3289" s="11" t="b">
        <f>AND(C3289="incels",F3289="neutre")</f>
        <v>1</v>
      </c>
      <c r="J3289" s="11" t="b">
        <f>AND(C3289="neutre",F3289="neutre")</f>
        <v>0</v>
      </c>
      <c r="K3289" s="12" t="b">
        <f>AND(C3289="neutre",F3289="incels")</f>
        <v>0</v>
      </c>
    </row>
    <row r="3290" spans="1:11" ht="15.75" customHeight="1" x14ac:dyDescent="0.15">
      <c r="A3290" s="39" t="s">
        <v>6523</v>
      </c>
      <c r="B3290" s="40">
        <v>6563</v>
      </c>
      <c r="C3290" s="41" t="s">
        <v>2</v>
      </c>
      <c r="D3290" s="42">
        <v>0</v>
      </c>
      <c r="E3290" s="42">
        <v>1</v>
      </c>
      <c r="F3290" s="9" t="s">
        <v>2</v>
      </c>
      <c r="G3290" s="11">
        <f>IF(C3290=F3290,1,0)</f>
        <v>1</v>
      </c>
      <c r="H3290" s="11" t="b">
        <f>AND(C3290="incels",F3290="incels")</f>
        <v>0</v>
      </c>
      <c r="I3290" s="11" t="b">
        <f>AND(C3290="incels",F3290="neutre")</f>
        <v>0</v>
      </c>
      <c r="J3290" s="11" t="b">
        <f>AND(C3290="neutre",F3290="neutre")</f>
        <v>1</v>
      </c>
      <c r="K3290" s="12" t="b">
        <f>AND(C3290="neutre",F3290="incels")</f>
        <v>0</v>
      </c>
    </row>
    <row r="3291" spans="1:11" ht="15.75" customHeight="1" x14ac:dyDescent="0.15">
      <c r="A3291" s="39" t="s">
        <v>2469</v>
      </c>
      <c r="B3291" s="40">
        <v>2471</v>
      </c>
      <c r="C3291" s="41" t="s">
        <v>2</v>
      </c>
      <c r="D3291" s="42">
        <v>0</v>
      </c>
      <c r="E3291" s="42">
        <v>1</v>
      </c>
      <c r="F3291" s="9" t="s">
        <v>2</v>
      </c>
      <c r="G3291" s="11">
        <f>IF(C3291=F3291,1,0)</f>
        <v>1</v>
      </c>
      <c r="H3291" s="11" t="b">
        <f>AND(C3291="incels",F3291="incels")</f>
        <v>0</v>
      </c>
      <c r="I3291" s="11" t="b">
        <f>AND(C3291="incels",F3291="neutre")</f>
        <v>0</v>
      </c>
      <c r="J3291" s="11" t="b">
        <f>AND(C3291="neutre",F3291="neutre")</f>
        <v>1</v>
      </c>
      <c r="K3291" s="12" t="b">
        <f>AND(C3291="neutre",F3291="incels")</f>
        <v>0</v>
      </c>
    </row>
    <row r="3292" spans="1:11" ht="15.75" customHeight="1" x14ac:dyDescent="0.15">
      <c r="A3292" s="39" t="s">
        <v>1762</v>
      </c>
      <c r="B3292" s="40">
        <v>1764</v>
      </c>
      <c r="C3292" s="41" t="s">
        <v>2</v>
      </c>
      <c r="D3292" s="42">
        <v>0</v>
      </c>
      <c r="E3292" s="42">
        <v>1</v>
      </c>
      <c r="F3292" s="9" t="s">
        <v>2</v>
      </c>
      <c r="G3292" s="11">
        <f>IF(C3292=F3292,1,0)</f>
        <v>1</v>
      </c>
      <c r="H3292" s="11" t="b">
        <f>AND(C3292="incels",F3292="incels")</f>
        <v>0</v>
      </c>
      <c r="I3292" s="11" t="b">
        <f>AND(C3292="incels",F3292="neutre")</f>
        <v>0</v>
      </c>
      <c r="J3292" s="11" t="b">
        <f>AND(C3292="neutre",F3292="neutre")</f>
        <v>1</v>
      </c>
      <c r="K3292" s="12" t="b">
        <f>AND(C3292="neutre",F3292="incels")</f>
        <v>0</v>
      </c>
    </row>
    <row r="3293" spans="1:11" ht="15.75" customHeight="1" x14ac:dyDescent="0.15">
      <c r="A3293" s="39" t="s">
        <v>9289</v>
      </c>
      <c r="B3293" s="40">
        <v>9362</v>
      </c>
      <c r="C3293" s="41" t="s">
        <v>1</v>
      </c>
      <c r="D3293" s="42">
        <v>0</v>
      </c>
      <c r="E3293" s="42">
        <v>0</v>
      </c>
      <c r="F3293" s="9" t="s">
        <v>2</v>
      </c>
      <c r="G3293" s="11">
        <f>IF(C3293=F3293,1,0)</f>
        <v>0</v>
      </c>
      <c r="H3293" s="11" t="b">
        <f>AND(C3293="incels",F3293="incels")</f>
        <v>0</v>
      </c>
      <c r="I3293" s="11" t="b">
        <f>AND(C3293="incels",F3293="neutre")</f>
        <v>1</v>
      </c>
      <c r="J3293" s="11" t="b">
        <f>AND(C3293="neutre",F3293="neutre")</f>
        <v>0</v>
      </c>
      <c r="K3293" s="12" t="b">
        <f>AND(C3293="neutre",F3293="incels")</f>
        <v>0</v>
      </c>
    </row>
    <row r="3294" spans="1:11" ht="15.75" customHeight="1" x14ac:dyDescent="0.15">
      <c r="A3294" s="39" t="s">
        <v>7735</v>
      </c>
      <c r="B3294" s="40">
        <v>7791</v>
      </c>
      <c r="C3294" s="41" t="s">
        <v>2</v>
      </c>
      <c r="D3294" s="42">
        <v>0</v>
      </c>
      <c r="E3294" s="42">
        <v>1</v>
      </c>
      <c r="F3294" s="9" t="s">
        <v>2</v>
      </c>
      <c r="G3294" s="11">
        <f>IF(C3294=F3294,1,0)</f>
        <v>1</v>
      </c>
      <c r="H3294" s="11" t="b">
        <f>AND(C3294="incels",F3294="incels")</f>
        <v>0</v>
      </c>
      <c r="I3294" s="11" t="b">
        <f>AND(C3294="incels",F3294="neutre")</f>
        <v>0</v>
      </c>
      <c r="J3294" s="11" t="b">
        <f>AND(C3294="neutre",F3294="neutre")</f>
        <v>1</v>
      </c>
      <c r="K3294" s="12" t="b">
        <f>AND(C3294="neutre",F3294="incels")</f>
        <v>0</v>
      </c>
    </row>
    <row r="3295" spans="1:11" ht="15.75" customHeight="1" x14ac:dyDescent="0.15">
      <c r="A3295" s="39" t="s">
        <v>5584</v>
      </c>
      <c r="B3295" s="40">
        <v>5613</v>
      </c>
      <c r="C3295" s="41" t="s">
        <v>2</v>
      </c>
      <c r="D3295" s="42">
        <v>0</v>
      </c>
      <c r="E3295" s="42">
        <v>1</v>
      </c>
      <c r="F3295" s="9" t="s">
        <v>2</v>
      </c>
      <c r="G3295" s="11">
        <f>IF(C3295=F3295,1,0)</f>
        <v>1</v>
      </c>
      <c r="H3295" s="11" t="b">
        <f>AND(C3295="incels",F3295="incels")</f>
        <v>0</v>
      </c>
      <c r="I3295" s="11" t="b">
        <f>AND(C3295="incels",F3295="neutre")</f>
        <v>0</v>
      </c>
      <c r="J3295" s="11" t="b">
        <f>AND(C3295="neutre",F3295="neutre")</f>
        <v>1</v>
      </c>
      <c r="K3295" s="12" t="b">
        <f>AND(C3295="neutre",F3295="incels")</f>
        <v>0</v>
      </c>
    </row>
    <row r="3296" spans="1:11" ht="15.75" customHeight="1" x14ac:dyDescent="0.15">
      <c r="A3296" s="39" t="s">
        <v>8099</v>
      </c>
      <c r="B3296" s="40">
        <v>8160</v>
      </c>
      <c r="C3296" s="41" t="s">
        <v>2</v>
      </c>
      <c r="D3296" s="42">
        <v>0</v>
      </c>
      <c r="E3296" s="42">
        <v>1</v>
      </c>
      <c r="F3296" s="9" t="s">
        <v>2</v>
      </c>
      <c r="G3296" s="11">
        <f>IF(C3296=F3296,1,0)</f>
        <v>1</v>
      </c>
      <c r="H3296" s="11" t="b">
        <f>AND(C3296="incels",F3296="incels")</f>
        <v>0</v>
      </c>
      <c r="I3296" s="11" t="b">
        <f>AND(C3296="incels",F3296="neutre")</f>
        <v>0</v>
      </c>
      <c r="J3296" s="11" t="b">
        <f>AND(C3296="neutre",F3296="neutre")</f>
        <v>1</v>
      </c>
      <c r="K3296" s="12" t="b">
        <f>AND(C3296="neutre",F3296="incels")</f>
        <v>0</v>
      </c>
    </row>
    <row r="3297" spans="1:11" ht="15.75" customHeight="1" x14ac:dyDescent="0.15">
      <c r="A3297" s="39" t="s">
        <v>2914</v>
      </c>
      <c r="B3297" s="40">
        <v>2917</v>
      </c>
      <c r="C3297" s="41" t="s">
        <v>2</v>
      </c>
      <c r="D3297" s="42">
        <v>0</v>
      </c>
      <c r="E3297" s="42">
        <v>1</v>
      </c>
      <c r="F3297" s="9" t="s">
        <v>2</v>
      </c>
      <c r="G3297" s="11">
        <f>IF(C3297=F3297,1,0)</f>
        <v>1</v>
      </c>
      <c r="H3297" s="11" t="b">
        <f>AND(C3297="incels",F3297="incels")</f>
        <v>0</v>
      </c>
      <c r="I3297" s="11" t="b">
        <f>AND(C3297="incels",F3297="neutre")</f>
        <v>0</v>
      </c>
      <c r="J3297" s="11" t="b">
        <f>AND(C3297="neutre",F3297="neutre")</f>
        <v>1</v>
      </c>
      <c r="K3297" s="12" t="b">
        <f>AND(C3297="neutre",F3297="incels")</f>
        <v>0</v>
      </c>
    </row>
    <row r="3298" spans="1:11" ht="15.75" customHeight="1" x14ac:dyDescent="0.15">
      <c r="A3298" s="39" t="s">
        <v>29</v>
      </c>
      <c r="B3298" s="40">
        <v>26</v>
      </c>
      <c r="C3298" s="41" t="s">
        <v>2</v>
      </c>
      <c r="D3298" s="42">
        <v>0</v>
      </c>
      <c r="E3298" s="42">
        <v>1</v>
      </c>
      <c r="F3298" s="9" t="s">
        <v>2</v>
      </c>
      <c r="G3298" s="11">
        <f>IF(C3298=F3298,1,0)</f>
        <v>1</v>
      </c>
      <c r="H3298" s="11" t="b">
        <f>AND(C3298="incels",F3298="incels")</f>
        <v>0</v>
      </c>
      <c r="I3298" s="11" t="b">
        <f>AND(C3298="incels",F3298="neutre")</f>
        <v>0</v>
      </c>
      <c r="J3298" s="11" t="b">
        <f>AND(C3298="neutre",F3298="neutre")</f>
        <v>1</v>
      </c>
      <c r="K3298" s="12" t="b">
        <f>AND(C3298="neutre",F3298="incels")</f>
        <v>0</v>
      </c>
    </row>
    <row r="3299" spans="1:11" ht="15.75" customHeight="1" x14ac:dyDescent="0.15">
      <c r="A3299" s="39" t="s">
        <v>7667</v>
      </c>
      <c r="B3299" s="40">
        <v>7723</v>
      </c>
      <c r="C3299" s="41" t="s">
        <v>2</v>
      </c>
      <c r="D3299" s="42">
        <v>0</v>
      </c>
      <c r="E3299" s="42">
        <v>1</v>
      </c>
      <c r="F3299" s="9" t="s">
        <v>2</v>
      </c>
      <c r="G3299" s="11">
        <f>IF(C3299=F3299,1,0)</f>
        <v>1</v>
      </c>
      <c r="H3299" s="11" t="b">
        <f>AND(C3299="incels",F3299="incels")</f>
        <v>0</v>
      </c>
      <c r="I3299" s="11" t="b">
        <f>AND(C3299="incels",F3299="neutre")</f>
        <v>0</v>
      </c>
      <c r="J3299" s="11" t="b">
        <f>AND(C3299="neutre",F3299="neutre")</f>
        <v>1</v>
      </c>
      <c r="K3299" s="12" t="b">
        <f>AND(C3299="neutre",F3299="incels")</f>
        <v>0</v>
      </c>
    </row>
    <row r="3300" spans="1:11" ht="15.75" customHeight="1" x14ac:dyDescent="0.15">
      <c r="A3300" s="39" t="s">
        <v>331</v>
      </c>
      <c r="B3300" s="40">
        <v>329</v>
      </c>
      <c r="C3300" s="41" t="s">
        <v>2</v>
      </c>
      <c r="D3300" s="42">
        <v>0</v>
      </c>
      <c r="E3300" s="42">
        <v>1</v>
      </c>
      <c r="F3300" s="9" t="s">
        <v>2</v>
      </c>
      <c r="G3300" s="11">
        <f>IF(C3300=F3300,1,0)</f>
        <v>1</v>
      </c>
      <c r="H3300" s="11" t="b">
        <f>AND(C3300="incels",F3300="incels")</f>
        <v>0</v>
      </c>
      <c r="I3300" s="11" t="b">
        <f>AND(C3300="incels",F3300="neutre")</f>
        <v>0</v>
      </c>
      <c r="J3300" s="11" t="b">
        <f>AND(C3300="neutre",F3300="neutre")</f>
        <v>1</v>
      </c>
      <c r="K3300" s="12" t="b">
        <f>AND(C3300="neutre",F3300="incels")</f>
        <v>0</v>
      </c>
    </row>
    <row r="3301" spans="1:11" ht="15.75" customHeight="1" x14ac:dyDescent="0.15">
      <c r="A3301" s="39" t="s">
        <v>8651</v>
      </c>
      <c r="B3301" s="40">
        <v>8715</v>
      </c>
      <c r="C3301" s="41" t="s">
        <v>2</v>
      </c>
      <c r="D3301" s="42">
        <v>0</v>
      </c>
      <c r="E3301" s="42">
        <v>1</v>
      </c>
      <c r="F3301" s="9" t="s">
        <v>2</v>
      </c>
      <c r="G3301" s="11">
        <f>IF(C3301=F3301,1,0)</f>
        <v>1</v>
      </c>
      <c r="H3301" s="11" t="b">
        <f>AND(C3301="incels",F3301="incels")</f>
        <v>0</v>
      </c>
      <c r="I3301" s="11" t="b">
        <f>AND(C3301="incels",F3301="neutre")</f>
        <v>0</v>
      </c>
      <c r="J3301" s="11" t="b">
        <f>AND(C3301="neutre",F3301="neutre")</f>
        <v>1</v>
      </c>
      <c r="K3301" s="12" t="b">
        <f>AND(C3301="neutre",F3301="incels")</f>
        <v>0</v>
      </c>
    </row>
    <row r="3302" spans="1:11" ht="15.75" customHeight="1" x14ac:dyDescent="0.15">
      <c r="A3302" s="39" t="s">
        <v>4193</v>
      </c>
      <c r="B3302" s="40">
        <v>4202</v>
      </c>
      <c r="C3302" s="41" t="s">
        <v>2</v>
      </c>
      <c r="D3302" s="42">
        <v>0</v>
      </c>
      <c r="E3302" s="42">
        <v>1</v>
      </c>
      <c r="F3302" s="9" t="s">
        <v>2</v>
      </c>
      <c r="G3302" s="11">
        <f>IF(C3302=F3302,1,0)</f>
        <v>1</v>
      </c>
      <c r="H3302" s="11" t="b">
        <f>AND(C3302="incels",F3302="incels")</f>
        <v>0</v>
      </c>
      <c r="I3302" s="11" t="b">
        <f>AND(C3302="incels",F3302="neutre")</f>
        <v>0</v>
      </c>
      <c r="J3302" s="11" t="b">
        <f>AND(C3302="neutre",F3302="neutre")</f>
        <v>1</v>
      </c>
      <c r="K3302" s="12" t="b">
        <f>AND(C3302="neutre",F3302="incels")</f>
        <v>0</v>
      </c>
    </row>
    <row r="3303" spans="1:11" ht="15.75" customHeight="1" x14ac:dyDescent="0.15">
      <c r="A3303" s="39" t="s">
        <v>6928</v>
      </c>
      <c r="B3303" s="40">
        <v>6974</v>
      </c>
      <c r="C3303" s="41" t="s">
        <v>2</v>
      </c>
      <c r="D3303" s="42">
        <v>0</v>
      </c>
      <c r="E3303" s="42">
        <v>1</v>
      </c>
      <c r="F3303" s="9" t="s">
        <v>2</v>
      </c>
      <c r="G3303" s="11">
        <f>IF(C3303=F3303,1,0)</f>
        <v>1</v>
      </c>
      <c r="H3303" s="11" t="b">
        <f>AND(C3303="incels",F3303="incels")</f>
        <v>0</v>
      </c>
      <c r="I3303" s="11" t="b">
        <f>AND(C3303="incels",F3303="neutre")</f>
        <v>0</v>
      </c>
      <c r="J3303" s="11" t="b">
        <f>AND(C3303="neutre",F3303="neutre")</f>
        <v>1</v>
      </c>
      <c r="K3303" s="12" t="b">
        <f>AND(C3303="neutre",F3303="incels")</f>
        <v>0</v>
      </c>
    </row>
    <row r="3304" spans="1:11" ht="15.75" customHeight="1" x14ac:dyDescent="0.15">
      <c r="A3304" s="39" t="s">
        <v>5867</v>
      </c>
      <c r="B3304" s="40">
        <v>5899</v>
      </c>
      <c r="C3304" s="41" t="s">
        <v>1</v>
      </c>
      <c r="D3304" s="42">
        <v>1</v>
      </c>
      <c r="E3304" s="42">
        <v>0</v>
      </c>
      <c r="F3304" s="9" t="s">
        <v>2</v>
      </c>
      <c r="G3304" s="11">
        <f>IF(C3304=F3304,1,0)</f>
        <v>0</v>
      </c>
      <c r="H3304" s="11" t="b">
        <f>AND(C3304="incels",F3304="incels")</f>
        <v>0</v>
      </c>
      <c r="I3304" s="11" t="b">
        <f>AND(C3304="incels",F3304="neutre")</f>
        <v>1</v>
      </c>
      <c r="J3304" s="11" t="b">
        <f>AND(C3304="neutre",F3304="neutre")</f>
        <v>0</v>
      </c>
      <c r="K3304" s="12" t="b">
        <f>AND(C3304="neutre",F3304="incels")</f>
        <v>0</v>
      </c>
    </row>
    <row r="3305" spans="1:11" ht="15.75" customHeight="1" x14ac:dyDescent="0.15">
      <c r="A3305" s="39" t="s">
        <v>6085</v>
      </c>
      <c r="B3305" s="40">
        <v>6119</v>
      </c>
      <c r="C3305" s="41" t="s">
        <v>2</v>
      </c>
      <c r="D3305" s="42">
        <v>0</v>
      </c>
      <c r="E3305" s="42">
        <v>1</v>
      </c>
      <c r="F3305" s="9" t="s">
        <v>2</v>
      </c>
      <c r="G3305" s="11">
        <f>IF(C3305=F3305,1,0)</f>
        <v>1</v>
      </c>
      <c r="H3305" s="11" t="b">
        <f>AND(C3305="incels",F3305="incels")</f>
        <v>0</v>
      </c>
      <c r="I3305" s="11" t="b">
        <f>AND(C3305="incels",F3305="neutre")</f>
        <v>0</v>
      </c>
      <c r="J3305" s="11" t="b">
        <f>AND(C3305="neutre",F3305="neutre")</f>
        <v>1</v>
      </c>
      <c r="K3305" s="12" t="b">
        <f>AND(C3305="neutre",F3305="incels")</f>
        <v>0</v>
      </c>
    </row>
    <row r="3306" spans="1:11" ht="15.75" customHeight="1" x14ac:dyDescent="0.15">
      <c r="A3306" s="39" t="s">
        <v>5468</v>
      </c>
      <c r="B3306" s="40">
        <v>5497</v>
      </c>
      <c r="C3306" s="41" t="s">
        <v>1</v>
      </c>
      <c r="D3306" s="42">
        <v>0</v>
      </c>
      <c r="E3306" s="42">
        <v>0</v>
      </c>
      <c r="F3306" s="9" t="s">
        <v>2</v>
      </c>
      <c r="G3306" s="11">
        <f>IF(C3306=F3306,1,0)</f>
        <v>0</v>
      </c>
      <c r="H3306" s="11" t="b">
        <f>AND(C3306="incels",F3306="incels")</f>
        <v>0</v>
      </c>
      <c r="I3306" s="11" t="b">
        <f>AND(C3306="incels",F3306="neutre")</f>
        <v>1</v>
      </c>
      <c r="J3306" s="11" t="b">
        <f>AND(C3306="neutre",F3306="neutre")</f>
        <v>0</v>
      </c>
      <c r="K3306" s="12" t="b">
        <f>AND(C3306="neutre",F3306="incels")</f>
        <v>0</v>
      </c>
    </row>
    <row r="3307" spans="1:11" ht="15.75" customHeight="1" x14ac:dyDescent="0.15">
      <c r="A3307" s="39" t="s">
        <v>6388</v>
      </c>
      <c r="B3307" s="40">
        <v>6427</v>
      </c>
      <c r="C3307" s="41" t="s">
        <v>2</v>
      </c>
      <c r="D3307" s="42">
        <v>0</v>
      </c>
      <c r="E3307" s="42">
        <v>1</v>
      </c>
      <c r="F3307" s="9" t="s">
        <v>2</v>
      </c>
      <c r="G3307" s="11">
        <f>IF(C3307=F3307,1,0)</f>
        <v>1</v>
      </c>
      <c r="H3307" s="11" t="b">
        <f>AND(C3307="incels",F3307="incels")</f>
        <v>0</v>
      </c>
      <c r="I3307" s="11" t="b">
        <f>AND(C3307="incels",F3307="neutre")</f>
        <v>0</v>
      </c>
      <c r="J3307" s="11" t="b">
        <f>AND(C3307="neutre",F3307="neutre")</f>
        <v>1</v>
      </c>
      <c r="K3307" s="12" t="b">
        <f>AND(C3307="neutre",F3307="incels")</f>
        <v>0</v>
      </c>
    </row>
    <row r="3308" spans="1:11" ht="15.75" customHeight="1" x14ac:dyDescent="0.15">
      <c r="A3308" s="39" t="s">
        <v>8756</v>
      </c>
      <c r="B3308" s="40">
        <v>8823</v>
      </c>
      <c r="C3308" s="41" t="s">
        <v>2</v>
      </c>
      <c r="D3308" s="42">
        <v>0</v>
      </c>
      <c r="E3308" s="42">
        <v>1</v>
      </c>
      <c r="F3308" s="9" t="s">
        <v>2</v>
      </c>
      <c r="G3308" s="11">
        <f>IF(C3308=F3308,1,0)</f>
        <v>1</v>
      </c>
      <c r="H3308" s="11" t="b">
        <f>AND(C3308="incels",F3308="incels")</f>
        <v>0</v>
      </c>
      <c r="I3308" s="11" t="b">
        <f>AND(C3308="incels",F3308="neutre")</f>
        <v>0</v>
      </c>
      <c r="J3308" s="11" t="b">
        <f>AND(C3308="neutre",F3308="neutre")</f>
        <v>1</v>
      </c>
      <c r="K3308" s="12" t="b">
        <f>AND(C3308="neutre",F3308="incels")</f>
        <v>0</v>
      </c>
    </row>
    <row r="3309" spans="1:11" ht="15.75" customHeight="1" x14ac:dyDescent="0.15">
      <c r="A3309" s="39" t="s">
        <v>8712</v>
      </c>
      <c r="B3309" s="40">
        <v>8777</v>
      </c>
      <c r="C3309" s="41" t="s">
        <v>2</v>
      </c>
      <c r="D3309" s="42">
        <v>0</v>
      </c>
      <c r="E3309" s="42">
        <v>1</v>
      </c>
      <c r="F3309" s="9" t="s">
        <v>2</v>
      </c>
      <c r="G3309" s="11">
        <f>IF(C3309=F3309,1,0)</f>
        <v>1</v>
      </c>
      <c r="H3309" s="11" t="b">
        <f>AND(C3309="incels",F3309="incels")</f>
        <v>0</v>
      </c>
      <c r="I3309" s="11" t="b">
        <f>AND(C3309="incels",F3309="neutre")</f>
        <v>0</v>
      </c>
      <c r="J3309" s="11" t="b">
        <f>AND(C3309="neutre",F3309="neutre")</f>
        <v>1</v>
      </c>
      <c r="K3309" s="12" t="b">
        <f>AND(C3309="neutre",F3309="incels")</f>
        <v>0</v>
      </c>
    </row>
    <row r="3310" spans="1:11" ht="15.75" customHeight="1" x14ac:dyDescent="0.15">
      <c r="A3310" s="39" t="s">
        <v>8594</v>
      </c>
      <c r="B3310" s="40">
        <v>8658</v>
      </c>
      <c r="C3310" s="41" t="s">
        <v>2</v>
      </c>
      <c r="D3310" s="42">
        <v>0</v>
      </c>
      <c r="E3310" s="42">
        <v>1</v>
      </c>
      <c r="F3310" s="9" t="s">
        <v>2</v>
      </c>
      <c r="G3310" s="11">
        <f>IF(C3310=F3310,1,0)</f>
        <v>1</v>
      </c>
      <c r="H3310" s="11" t="b">
        <f>AND(C3310="incels",F3310="incels")</f>
        <v>0</v>
      </c>
      <c r="I3310" s="11" t="b">
        <f>AND(C3310="incels",F3310="neutre")</f>
        <v>0</v>
      </c>
      <c r="J3310" s="11" t="b">
        <f>AND(C3310="neutre",F3310="neutre")</f>
        <v>1</v>
      </c>
      <c r="K3310" s="12" t="b">
        <f>AND(C3310="neutre",F3310="incels")</f>
        <v>0</v>
      </c>
    </row>
    <row r="3311" spans="1:11" ht="15.75" customHeight="1" x14ac:dyDescent="0.15">
      <c r="A3311" s="39" t="s">
        <v>6103</v>
      </c>
      <c r="B3311" s="40">
        <v>6137</v>
      </c>
      <c r="C3311" s="41" t="s">
        <v>1</v>
      </c>
      <c r="D3311" s="42">
        <v>0</v>
      </c>
      <c r="E3311" s="42">
        <v>0</v>
      </c>
      <c r="F3311" s="9" t="s">
        <v>2</v>
      </c>
      <c r="G3311" s="11">
        <f>IF(C3311=F3311,1,0)</f>
        <v>0</v>
      </c>
      <c r="H3311" s="11" t="b">
        <f>AND(C3311="incels",F3311="incels")</f>
        <v>0</v>
      </c>
      <c r="I3311" s="11" t="b">
        <f>AND(C3311="incels",F3311="neutre")</f>
        <v>1</v>
      </c>
      <c r="J3311" s="11" t="b">
        <f>AND(C3311="neutre",F3311="neutre")</f>
        <v>0</v>
      </c>
      <c r="K3311" s="12" t="b">
        <f>AND(C3311="neutre",F3311="incels")</f>
        <v>0</v>
      </c>
    </row>
    <row r="3312" spans="1:11" ht="15.75" customHeight="1" x14ac:dyDescent="0.15">
      <c r="A3312" s="39" t="s">
        <v>2533</v>
      </c>
      <c r="B3312" s="40">
        <v>2535</v>
      </c>
      <c r="C3312" s="41" t="s">
        <v>2</v>
      </c>
      <c r="D3312" s="42">
        <v>0</v>
      </c>
      <c r="E3312" s="42">
        <v>1</v>
      </c>
      <c r="F3312" s="9" t="s">
        <v>2</v>
      </c>
      <c r="G3312" s="11">
        <f>IF(C3312=F3312,1,0)</f>
        <v>1</v>
      </c>
      <c r="H3312" s="11" t="b">
        <f>AND(C3312="incels",F3312="incels")</f>
        <v>0</v>
      </c>
      <c r="I3312" s="11" t="b">
        <f>AND(C3312="incels",F3312="neutre")</f>
        <v>0</v>
      </c>
      <c r="J3312" s="11" t="b">
        <f>AND(C3312="neutre",F3312="neutre")</f>
        <v>1</v>
      </c>
      <c r="K3312" s="12" t="b">
        <f>AND(C3312="neutre",F3312="incels")</f>
        <v>0</v>
      </c>
    </row>
    <row r="3313" spans="1:11" ht="15.75" customHeight="1" x14ac:dyDescent="0.15">
      <c r="A3313" s="39" t="s">
        <v>5348</v>
      </c>
      <c r="B3313" s="40">
        <v>5374</v>
      </c>
      <c r="C3313" s="41" t="s">
        <v>2</v>
      </c>
      <c r="D3313" s="42">
        <v>0</v>
      </c>
      <c r="E3313" s="42">
        <v>1</v>
      </c>
      <c r="F3313" s="9" t="s">
        <v>2</v>
      </c>
      <c r="G3313" s="11">
        <f>IF(C3313=F3313,1,0)</f>
        <v>1</v>
      </c>
      <c r="H3313" s="11" t="b">
        <f>AND(C3313="incels",F3313="incels")</f>
        <v>0</v>
      </c>
      <c r="I3313" s="11" t="b">
        <f>AND(C3313="incels",F3313="neutre")</f>
        <v>0</v>
      </c>
      <c r="J3313" s="11" t="b">
        <f>AND(C3313="neutre",F3313="neutre")</f>
        <v>1</v>
      </c>
      <c r="K3313" s="12" t="b">
        <f>AND(C3313="neutre",F3313="incels")</f>
        <v>0</v>
      </c>
    </row>
    <row r="3314" spans="1:11" ht="15.75" customHeight="1" x14ac:dyDescent="0.15">
      <c r="A3314" s="39" t="s">
        <v>4574</v>
      </c>
      <c r="B3314" s="40">
        <v>4585</v>
      </c>
      <c r="C3314" s="41" t="s">
        <v>2</v>
      </c>
      <c r="D3314" s="42">
        <v>0</v>
      </c>
      <c r="E3314" s="42">
        <v>1</v>
      </c>
      <c r="F3314" s="9" t="s">
        <v>2</v>
      </c>
      <c r="G3314" s="11">
        <f>IF(C3314=F3314,1,0)</f>
        <v>1</v>
      </c>
      <c r="H3314" s="11" t="b">
        <f>AND(C3314="incels",F3314="incels")</f>
        <v>0</v>
      </c>
      <c r="I3314" s="11" t="b">
        <f>AND(C3314="incels",F3314="neutre")</f>
        <v>0</v>
      </c>
      <c r="J3314" s="11" t="b">
        <f>AND(C3314="neutre",F3314="neutre")</f>
        <v>1</v>
      </c>
      <c r="K3314" s="12" t="b">
        <f>AND(C3314="neutre",F3314="incels")</f>
        <v>0</v>
      </c>
    </row>
    <row r="3315" spans="1:11" ht="15.75" customHeight="1" x14ac:dyDescent="0.15">
      <c r="A3315" s="39" t="s">
        <v>5405</v>
      </c>
      <c r="B3315" s="40">
        <v>5432</v>
      </c>
      <c r="C3315" s="41" t="s">
        <v>2</v>
      </c>
      <c r="D3315" s="42">
        <v>0</v>
      </c>
      <c r="E3315" s="42">
        <v>1</v>
      </c>
      <c r="F3315" s="9" t="s">
        <v>2</v>
      </c>
      <c r="G3315" s="11">
        <f>IF(C3315=F3315,1,0)</f>
        <v>1</v>
      </c>
      <c r="H3315" s="11" t="b">
        <f>AND(C3315="incels",F3315="incels")</f>
        <v>0</v>
      </c>
      <c r="I3315" s="11" t="b">
        <f>AND(C3315="incels",F3315="neutre")</f>
        <v>0</v>
      </c>
      <c r="J3315" s="11" t="b">
        <f>AND(C3315="neutre",F3315="neutre")</f>
        <v>1</v>
      </c>
      <c r="K3315" s="12" t="b">
        <f>AND(C3315="neutre",F3315="incels")</f>
        <v>0</v>
      </c>
    </row>
    <row r="3316" spans="1:11" ht="15.75" customHeight="1" x14ac:dyDescent="0.15">
      <c r="A3316" s="39" t="s">
        <v>5966</v>
      </c>
      <c r="B3316" s="40">
        <v>6000</v>
      </c>
      <c r="C3316" s="41" t="s">
        <v>2</v>
      </c>
      <c r="D3316" s="42">
        <v>0</v>
      </c>
      <c r="E3316" s="42">
        <v>1</v>
      </c>
      <c r="F3316" s="9" t="s">
        <v>2</v>
      </c>
      <c r="G3316" s="11">
        <f>IF(C3316=F3316,1,0)</f>
        <v>1</v>
      </c>
      <c r="H3316" s="11" t="b">
        <f>AND(C3316="incels",F3316="incels")</f>
        <v>0</v>
      </c>
      <c r="I3316" s="11" t="b">
        <f>AND(C3316="incels",F3316="neutre")</f>
        <v>0</v>
      </c>
      <c r="J3316" s="11" t="b">
        <f>AND(C3316="neutre",F3316="neutre")</f>
        <v>1</v>
      </c>
      <c r="K3316" s="12" t="b">
        <f>AND(C3316="neutre",F3316="incels")</f>
        <v>0</v>
      </c>
    </row>
    <row r="3317" spans="1:11" ht="15.75" customHeight="1" x14ac:dyDescent="0.15">
      <c r="A3317" s="39" t="s">
        <v>1888</v>
      </c>
      <c r="B3317" s="40">
        <v>1890</v>
      </c>
      <c r="C3317" s="41" t="s">
        <v>2</v>
      </c>
      <c r="D3317" s="42">
        <v>0</v>
      </c>
      <c r="E3317" s="42">
        <v>1</v>
      </c>
      <c r="F3317" s="9" t="s">
        <v>2</v>
      </c>
      <c r="G3317" s="11">
        <f>IF(C3317=F3317,1,0)</f>
        <v>1</v>
      </c>
      <c r="H3317" s="11" t="b">
        <f>AND(C3317="incels",F3317="incels")</f>
        <v>0</v>
      </c>
      <c r="I3317" s="11" t="b">
        <f>AND(C3317="incels",F3317="neutre")</f>
        <v>0</v>
      </c>
      <c r="J3317" s="11" t="b">
        <f>AND(C3317="neutre",F3317="neutre")</f>
        <v>1</v>
      </c>
      <c r="K3317" s="12" t="b">
        <f>AND(C3317="neutre",F3317="incels")</f>
        <v>0</v>
      </c>
    </row>
    <row r="3318" spans="1:11" ht="15.75" customHeight="1" x14ac:dyDescent="0.15">
      <c r="A3318" s="39" t="s">
        <v>5733</v>
      </c>
      <c r="B3318" s="40">
        <v>5763</v>
      </c>
      <c r="C3318" s="41" t="s">
        <v>2</v>
      </c>
      <c r="D3318" s="42">
        <v>0</v>
      </c>
      <c r="E3318" s="42">
        <v>1</v>
      </c>
      <c r="F3318" s="9" t="s">
        <v>2</v>
      </c>
      <c r="G3318" s="11">
        <f>IF(C3318=F3318,1,0)</f>
        <v>1</v>
      </c>
      <c r="H3318" s="11" t="b">
        <f>AND(C3318="incels",F3318="incels")</f>
        <v>0</v>
      </c>
      <c r="I3318" s="11" t="b">
        <f>AND(C3318="incels",F3318="neutre")</f>
        <v>0</v>
      </c>
      <c r="J3318" s="11" t="b">
        <f>AND(C3318="neutre",F3318="neutre")</f>
        <v>1</v>
      </c>
      <c r="K3318" s="12" t="b">
        <f>AND(C3318="neutre",F3318="incels")</f>
        <v>0</v>
      </c>
    </row>
    <row r="3319" spans="1:11" ht="15.75" customHeight="1" x14ac:dyDescent="0.15">
      <c r="A3319" s="39" t="s">
        <v>1948</v>
      </c>
      <c r="B3319" s="40">
        <v>1950</v>
      </c>
      <c r="C3319" s="41" t="s">
        <v>2</v>
      </c>
      <c r="D3319" s="42">
        <v>0</v>
      </c>
      <c r="E3319" s="42">
        <v>1</v>
      </c>
      <c r="F3319" s="9" t="s">
        <v>2</v>
      </c>
      <c r="G3319" s="11">
        <f>IF(C3319=F3319,1,0)</f>
        <v>1</v>
      </c>
      <c r="H3319" s="11" t="b">
        <f>AND(C3319="incels",F3319="incels")</f>
        <v>0</v>
      </c>
      <c r="I3319" s="11" t="b">
        <f>AND(C3319="incels",F3319="neutre")</f>
        <v>0</v>
      </c>
      <c r="J3319" s="11" t="b">
        <f>AND(C3319="neutre",F3319="neutre")</f>
        <v>1</v>
      </c>
      <c r="K3319" s="12" t="b">
        <f>AND(C3319="neutre",F3319="incels")</f>
        <v>0</v>
      </c>
    </row>
    <row r="3320" spans="1:11" ht="15.75" customHeight="1" x14ac:dyDescent="0.15">
      <c r="A3320" s="39" t="s">
        <v>3518</v>
      </c>
      <c r="B3320" s="40">
        <v>3523</v>
      </c>
      <c r="C3320" s="41" t="s">
        <v>2</v>
      </c>
      <c r="D3320" s="42">
        <v>0</v>
      </c>
      <c r="E3320" s="42">
        <v>1</v>
      </c>
      <c r="F3320" s="9" t="s">
        <v>2</v>
      </c>
      <c r="G3320" s="11">
        <f>IF(C3320=F3320,1,0)</f>
        <v>1</v>
      </c>
      <c r="H3320" s="11" t="b">
        <f>AND(C3320="incels",F3320="incels")</f>
        <v>0</v>
      </c>
      <c r="I3320" s="11" t="b">
        <f>AND(C3320="incels",F3320="neutre")</f>
        <v>0</v>
      </c>
      <c r="J3320" s="11" t="b">
        <f>AND(C3320="neutre",F3320="neutre")</f>
        <v>1</v>
      </c>
      <c r="K3320" s="12" t="b">
        <f>AND(C3320="neutre",F3320="incels")</f>
        <v>0</v>
      </c>
    </row>
    <row r="3321" spans="1:11" ht="15.75" customHeight="1" x14ac:dyDescent="0.15">
      <c r="A3321" s="39" t="s">
        <v>1716</v>
      </c>
      <c r="B3321" s="40">
        <v>1718</v>
      </c>
      <c r="C3321" s="41" t="s">
        <v>2</v>
      </c>
      <c r="D3321" s="42">
        <v>0</v>
      </c>
      <c r="E3321" s="42">
        <v>1</v>
      </c>
      <c r="F3321" s="9" t="s">
        <v>2</v>
      </c>
      <c r="G3321" s="11">
        <f>IF(C3321=F3321,1,0)</f>
        <v>1</v>
      </c>
      <c r="H3321" s="11" t="b">
        <f>AND(C3321="incels",F3321="incels")</f>
        <v>0</v>
      </c>
      <c r="I3321" s="11" t="b">
        <f>AND(C3321="incels",F3321="neutre")</f>
        <v>0</v>
      </c>
      <c r="J3321" s="11" t="b">
        <f>AND(C3321="neutre",F3321="neutre")</f>
        <v>1</v>
      </c>
      <c r="K3321" s="12" t="b">
        <f>AND(C3321="neutre",F3321="incels")</f>
        <v>0</v>
      </c>
    </row>
    <row r="3322" spans="1:11" ht="15.75" customHeight="1" x14ac:dyDescent="0.15">
      <c r="A3322" s="39" t="s">
        <v>191</v>
      </c>
      <c r="B3322" s="40">
        <v>189</v>
      </c>
      <c r="C3322" s="41" t="s">
        <v>2</v>
      </c>
      <c r="D3322" s="42">
        <v>0</v>
      </c>
      <c r="E3322" s="42">
        <v>1</v>
      </c>
      <c r="F3322" s="9" t="s">
        <v>2</v>
      </c>
      <c r="G3322" s="11">
        <f>IF(C3322=F3322,1,0)</f>
        <v>1</v>
      </c>
      <c r="H3322" s="11" t="b">
        <f>AND(C3322="incels",F3322="incels")</f>
        <v>0</v>
      </c>
      <c r="I3322" s="11" t="b">
        <f>AND(C3322="incels",F3322="neutre")</f>
        <v>0</v>
      </c>
      <c r="J3322" s="11" t="b">
        <f>AND(C3322="neutre",F3322="neutre")</f>
        <v>1</v>
      </c>
      <c r="K3322" s="12" t="b">
        <f>AND(C3322="neutre",F3322="incels")</f>
        <v>0</v>
      </c>
    </row>
    <row r="3323" spans="1:11" ht="15.75" customHeight="1" x14ac:dyDescent="0.15">
      <c r="A3323" s="39" t="s">
        <v>6599</v>
      </c>
      <c r="B3323" s="40">
        <v>6640</v>
      </c>
      <c r="C3323" s="41" t="s">
        <v>2</v>
      </c>
      <c r="D3323" s="42">
        <v>0</v>
      </c>
      <c r="E3323" s="42">
        <v>1</v>
      </c>
      <c r="F3323" s="9" t="s">
        <v>2</v>
      </c>
      <c r="G3323" s="11">
        <f>IF(C3323=F3323,1,0)</f>
        <v>1</v>
      </c>
      <c r="H3323" s="11" t="b">
        <f>AND(C3323="incels",F3323="incels")</f>
        <v>0</v>
      </c>
      <c r="I3323" s="11" t="b">
        <f>AND(C3323="incels",F3323="neutre")</f>
        <v>0</v>
      </c>
      <c r="J3323" s="11" t="b">
        <f>AND(C3323="neutre",F3323="neutre")</f>
        <v>1</v>
      </c>
      <c r="K3323" s="12" t="b">
        <f>AND(C3323="neutre",F3323="incels")</f>
        <v>0</v>
      </c>
    </row>
    <row r="3324" spans="1:11" ht="15.75" customHeight="1" x14ac:dyDescent="0.15">
      <c r="A3324" s="39" t="s">
        <v>5827</v>
      </c>
      <c r="B3324" s="40">
        <v>5857</v>
      </c>
      <c r="C3324" s="41" t="s">
        <v>2</v>
      </c>
      <c r="D3324" s="42">
        <v>0</v>
      </c>
      <c r="E3324" s="42">
        <v>1</v>
      </c>
      <c r="F3324" s="9" t="s">
        <v>2</v>
      </c>
      <c r="G3324" s="11">
        <f>IF(C3324=F3324,1,0)</f>
        <v>1</v>
      </c>
      <c r="H3324" s="11" t="b">
        <f>AND(C3324="incels",F3324="incels")</f>
        <v>0</v>
      </c>
      <c r="I3324" s="11" t="b">
        <f>AND(C3324="incels",F3324="neutre")</f>
        <v>0</v>
      </c>
      <c r="J3324" s="11" t="b">
        <f>AND(C3324="neutre",F3324="neutre")</f>
        <v>1</v>
      </c>
      <c r="K3324" s="12" t="b">
        <f>AND(C3324="neutre",F3324="incels")</f>
        <v>0</v>
      </c>
    </row>
    <row r="3325" spans="1:11" ht="15.75" customHeight="1" x14ac:dyDescent="0.15">
      <c r="A3325" s="39" t="s">
        <v>4383</v>
      </c>
      <c r="B3325" s="40">
        <v>4392</v>
      </c>
      <c r="C3325" s="41" t="s">
        <v>2</v>
      </c>
      <c r="D3325" s="42">
        <v>0</v>
      </c>
      <c r="E3325" s="42">
        <v>1</v>
      </c>
      <c r="F3325" s="9" t="s">
        <v>2</v>
      </c>
      <c r="G3325" s="11">
        <f>IF(C3325=F3325,1,0)</f>
        <v>1</v>
      </c>
      <c r="H3325" s="11" t="b">
        <f>AND(C3325="incels",F3325="incels")</f>
        <v>0</v>
      </c>
      <c r="I3325" s="11" t="b">
        <f>AND(C3325="incels",F3325="neutre")</f>
        <v>0</v>
      </c>
      <c r="J3325" s="11" t="b">
        <f>AND(C3325="neutre",F3325="neutre")</f>
        <v>1</v>
      </c>
      <c r="K3325" s="12" t="b">
        <f>AND(C3325="neutre",F3325="incels")</f>
        <v>0</v>
      </c>
    </row>
    <row r="3326" spans="1:11" ht="15.75" customHeight="1" x14ac:dyDescent="0.15">
      <c r="A3326" s="39" t="s">
        <v>8223</v>
      </c>
      <c r="B3326" s="40">
        <v>8285</v>
      </c>
      <c r="C3326" s="41" t="s">
        <v>1</v>
      </c>
      <c r="D3326" s="42">
        <v>1</v>
      </c>
      <c r="E3326" s="42">
        <v>0</v>
      </c>
      <c r="F3326" s="9" t="s">
        <v>2</v>
      </c>
      <c r="G3326" s="11">
        <f>IF(C3326=F3326,1,0)</f>
        <v>0</v>
      </c>
      <c r="H3326" s="11" t="b">
        <f>AND(C3326="incels",F3326="incels")</f>
        <v>0</v>
      </c>
      <c r="I3326" s="11" t="b">
        <f>AND(C3326="incels",F3326="neutre")</f>
        <v>1</v>
      </c>
      <c r="J3326" s="11" t="b">
        <f>AND(C3326="neutre",F3326="neutre")</f>
        <v>0</v>
      </c>
      <c r="K3326" s="12" t="b">
        <f>AND(C3326="neutre",F3326="incels")</f>
        <v>0</v>
      </c>
    </row>
    <row r="3327" spans="1:11" ht="15.75" customHeight="1" x14ac:dyDescent="0.15">
      <c r="A3327" s="39" t="s">
        <v>8824</v>
      </c>
      <c r="B3327" s="40">
        <v>8892</v>
      </c>
      <c r="C3327" s="41" t="s">
        <v>2</v>
      </c>
      <c r="D3327" s="42">
        <v>0</v>
      </c>
      <c r="E3327" s="42">
        <v>1</v>
      </c>
      <c r="F3327" s="9" t="s">
        <v>2</v>
      </c>
      <c r="G3327" s="11">
        <f>IF(C3327=F3327,1,0)</f>
        <v>1</v>
      </c>
      <c r="H3327" s="11" t="b">
        <f>AND(C3327="incels",F3327="incels")</f>
        <v>0</v>
      </c>
      <c r="I3327" s="11" t="b">
        <f>AND(C3327="incels",F3327="neutre")</f>
        <v>0</v>
      </c>
      <c r="J3327" s="11" t="b">
        <f>AND(C3327="neutre",F3327="neutre")</f>
        <v>1</v>
      </c>
      <c r="K3327" s="12" t="b">
        <f>AND(C3327="neutre",F3327="incels")</f>
        <v>0</v>
      </c>
    </row>
    <row r="3328" spans="1:11" ht="15.75" customHeight="1" x14ac:dyDescent="0.15">
      <c r="A3328" s="39" t="s">
        <v>9686</v>
      </c>
      <c r="B3328" s="40">
        <v>9765</v>
      </c>
      <c r="C3328" s="41" t="s">
        <v>2</v>
      </c>
      <c r="D3328" s="42">
        <v>0</v>
      </c>
      <c r="E3328" s="42">
        <v>1</v>
      </c>
      <c r="F3328" s="9" t="s">
        <v>2</v>
      </c>
      <c r="G3328" s="11">
        <f>IF(C3328=F3328,1,0)</f>
        <v>1</v>
      </c>
      <c r="H3328" s="11" t="b">
        <f>AND(C3328="incels",F3328="incels")</f>
        <v>0</v>
      </c>
      <c r="I3328" s="11" t="b">
        <f>AND(C3328="incels",F3328="neutre")</f>
        <v>0</v>
      </c>
      <c r="J3328" s="11" t="b">
        <f>AND(C3328="neutre",F3328="neutre")</f>
        <v>1</v>
      </c>
      <c r="K3328" s="12" t="b">
        <f>AND(C3328="neutre",F3328="incels")</f>
        <v>0</v>
      </c>
    </row>
    <row r="3329" spans="1:11" ht="15.75" customHeight="1" x14ac:dyDescent="0.15">
      <c r="A3329" s="39" t="s">
        <v>559</v>
      </c>
      <c r="B3329" s="40">
        <v>557</v>
      </c>
      <c r="C3329" s="41" t="s">
        <v>2</v>
      </c>
      <c r="D3329" s="42">
        <v>0</v>
      </c>
      <c r="E3329" s="42">
        <v>1</v>
      </c>
      <c r="F3329" s="9" t="s">
        <v>2</v>
      </c>
      <c r="G3329" s="11">
        <f>IF(C3329=F3329,1,0)</f>
        <v>1</v>
      </c>
      <c r="H3329" s="11" t="b">
        <f>AND(C3329="incels",F3329="incels")</f>
        <v>0</v>
      </c>
      <c r="I3329" s="11" t="b">
        <f>AND(C3329="incels",F3329="neutre")</f>
        <v>0</v>
      </c>
      <c r="J3329" s="11" t="b">
        <f>AND(C3329="neutre",F3329="neutre")</f>
        <v>1</v>
      </c>
      <c r="K3329" s="12" t="b">
        <f>AND(C3329="neutre",F3329="incels")</f>
        <v>0</v>
      </c>
    </row>
    <row r="3330" spans="1:11" ht="15.75" customHeight="1" x14ac:dyDescent="0.15">
      <c r="A3330" s="39" t="s">
        <v>7450</v>
      </c>
      <c r="B3330" s="40">
        <v>7505</v>
      </c>
      <c r="C3330" s="41" t="s">
        <v>2</v>
      </c>
      <c r="D3330" s="42">
        <v>0</v>
      </c>
      <c r="E3330" s="42">
        <v>1</v>
      </c>
      <c r="F3330" s="9" t="s">
        <v>2</v>
      </c>
      <c r="G3330" s="11">
        <f>IF(C3330=F3330,1,0)</f>
        <v>1</v>
      </c>
      <c r="H3330" s="11" t="b">
        <f>AND(C3330="incels",F3330="incels")</f>
        <v>0</v>
      </c>
      <c r="I3330" s="11" t="b">
        <f>AND(C3330="incels",F3330="neutre")</f>
        <v>0</v>
      </c>
      <c r="J3330" s="11" t="b">
        <f>AND(C3330="neutre",F3330="neutre")</f>
        <v>1</v>
      </c>
      <c r="K3330" s="12" t="b">
        <f>AND(C3330="neutre",F3330="incels")</f>
        <v>0</v>
      </c>
    </row>
    <row r="3331" spans="1:11" ht="15.75" customHeight="1" x14ac:dyDescent="0.15">
      <c r="A3331" s="39" t="s">
        <v>8302</v>
      </c>
      <c r="B3331" s="40">
        <v>8364</v>
      </c>
      <c r="C3331" s="41" t="s">
        <v>2</v>
      </c>
      <c r="D3331" s="42">
        <v>0</v>
      </c>
      <c r="E3331" s="42">
        <v>1</v>
      </c>
      <c r="F3331" s="9" t="s">
        <v>2</v>
      </c>
      <c r="G3331" s="11">
        <f>IF(C3331=F3331,1,0)</f>
        <v>1</v>
      </c>
      <c r="H3331" s="11" t="b">
        <f>AND(C3331="incels",F3331="incels")</f>
        <v>0</v>
      </c>
      <c r="I3331" s="11" t="b">
        <f>AND(C3331="incels",F3331="neutre")</f>
        <v>0</v>
      </c>
      <c r="J3331" s="11" t="b">
        <f>AND(C3331="neutre",F3331="neutre")</f>
        <v>1</v>
      </c>
      <c r="K3331" s="12" t="b">
        <f>AND(C3331="neutre",F3331="incels")</f>
        <v>0</v>
      </c>
    </row>
    <row r="3332" spans="1:11" ht="15.75" customHeight="1" x14ac:dyDescent="0.15">
      <c r="A3332" s="39" t="s">
        <v>9600</v>
      </c>
      <c r="B3332" s="40">
        <v>9678</v>
      </c>
      <c r="C3332" s="41" t="s">
        <v>2</v>
      </c>
      <c r="D3332" s="42">
        <v>0</v>
      </c>
      <c r="E3332" s="42">
        <v>1</v>
      </c>
      <c r="F3332" s="9" t="s">
        <v>2</v>
      </c>
      <c r="G3332" s="11">
        <f>IF(C3332=F3332,1,0)</f>
        <v>1</v>
      </c>
      <c r="H3332" s="11" t="b">
        <f>AND(C3332="incels",F3332="incels")</f>
        <v>0</v>
      </c>
      <c r="I3332" s="11" t="b">
        <f>AND(C3332="incels",F3332="neutre")</f>
        <v>0</v>
      </c>
      <c r="J3332" s="11" t="b">
        <f>AND(C3332="neutre",F3332="neutre")</f>
        <v>1</v>
      </c>
      <c r="K3332" s="12" t="b">
        <f>AND(C3332="neutre",F3332="incels")</f>
        <v>0</v>
      </c>
    </row>
    <row r="3333" spans="1:11" ht="15.75" customHeight="1" x14ac:dyDescent="0.15">
      <c r="A3333" s="39" t="s">
        <v>8618</v>
      </c>
      <c r="B3333" s="40">
        <v>8682</v>
      </c>
      <c r="C3333" s="41" t="s">
        <v>2</v>
      </c>
      <c r="D3333" s="42">
        <v>0</v>
      </c>
      <c r="E3333" s="42">
        <v>1</v>
      </c>
      <c r="F3333" s="9" t="s">
        <v>2</v>
      </c>
      <c r="G3333" s="11">
        <f>IF(C3333=F3333,1,0)</f>
        <v>1</v>
      </c>
      <c r="H3333" s="11" t="b">
        <f>AND(C3333="incels",F3333="incels")</f>
        <v>0</v>
      </c>
      <c r="I3333" s="11" t="b">
        <f>AND(C3333="incels",F3333="neutre")</f>
        <v>0</v>
      </c>
      <c r="J3333" s="11" t="b">
        <f>AND(C3333="neutre",F3333="neutre")</f>
        <v>1</v>
      </c>
      <c r="K3333" s="12" t="b">
        <f>AND(C3333="neutre",F3333="incels")</f>
        <v>0</v>
      </c>
    </row>
    <row r="3334" spans="1:11" ht="15.75" customHeight="1" x14ac:dyDescent="0.15">
      <c r="A3334" s="39" t="s">
        <v>1201</v>
      </c>
      <c r="B3334" s="40">
        <v>1202</v>
      </c>
      <c r="C3334" s="41" t="s">
        <v>1</v>
      </c>
      <c r="D3334" s="42">
        <v>1</v>
      </c>
      <c r="E3334" s="42">
        <v>0</v>
      </c>
      <c r="F3334" s="9" t="s">
        <v>2</v>
      </c>
      <c r="G3334" s="11">
        <f>IF(C3334=F3334,1,0)</f>
        <v>0</v>
      </c>
      <c r="H3334" s="11" t="b">
        <f>AND(C3334="incels",F3334="incels")</f>
        <v>0</v>
      </c>
      <c r="I3334" s="11" t="b">
        <f>AND(C3334="incels",F3334="neutre")</f>
        <v>1</v>
      </c>
      <c r="J3334" s="11" t="b">
        <f>AND(C3334="neutre",F3334="neutre")</f>
        <v>0</v>
      </c>
      <c r="K3334" s="12" t="b">
        <f>AND(C3334="neutre",F3334="incels")</f>
        <v>0</v>
      </c>
    </row>
    <row r="3335" spans="1:11" ht="15.75" customHeight="1" x14ac:dyDescent="0.15">
      <c r="A3335" s="39" t="s">
        <v>984</v>
      </c>
      <c r="B3335" s="40">
        <v>984</v>
      </c>
      <c r="C3335" s="41" t="s">
        <v>2</v>
      </c>
      <c r="D3335" s="42">
        <v>0</v>
      </c>
      <c r="E3335" s="42">
        <v>1</v>
      </c>
      <c r="F3335" s="9" t="s">
        <v>2</v>
      </c>
      <c r="G3335" s="11">
        <f>IF(C3335=F3335,1,0)</f>
        <v>1</v>
      </c>
      <c r="H3335" s="11" t="b">
        <f>AND(C3335="incels",F3335="incels")</f>
        <v>0</v>
      </c>
      <c r="I3335" s="11" t="b">
        <f>AND(C3335="incels",F3335="neutre")</f>
        <v>0</v>
      </c>
      <c r="J3335" s="11" t="b">
        <f>AND(C3335="neutre",F3335="neutre")</f>
        <v>1</v>
      </c>
      <c r="K3335" s="12" t="b">
        <f>AND(C3335="neutre",F3335="incels")</f>
        <v>0</v>
      </c>
    </row>
    <row r="3336" spans="1:11" ht="15.75" customHeight="1" x14ac:dyDescent="0.15">
      <c r="A3336" s="39" t="s">
        <v>1091</v>
      </c>
      <c r="B3336" s="40">
        <v>1092</v>
      </c>
      <c r="C3336" s="41" t="s">
        <v>2</v>
      </c>
      <c r="D3336" s="42">
        <v>0</v>
      </c>
      <c r="E3336" s="42">
        <v>1</v>
      </c>
      <c r="F3336" s="9" t="s">
        <v>2</v>
      </c>
      <c r="G3336" s="11">
        <f>IF(C3336=F3336,1,0)</f>
        <v>1</v>
      </c>
      <c r="H3336" s="11" t="b">
        <f>AND(C3336="incels",F3336="incels")</f>
        <v>0</v>
      </c>
      <c r="I3336" s="11" t="b">
        <f>AND(C3336="incels",F3336="neutre")</f>
        <v>0</v>
      </c>
      <c r="J3336" s="11" t="b">
        <f>AND(C3336="neutre",F3336="neutre")</f>
        <v>1</v>
      </c>
      <c r="K3336" s="12" t="b">
        <f>AND(C3336="neutre",F3336="incels")</f>
        <v>0</v>
      </c>
    </row>
    <row r="3337" spans="1:11" ht="15.75" customHeight="1" x14ac:dyDescent="0.15">
      <c r="A3337" s="39" t="s">
        <v>1091</v>
      </c>
      <c r="B3337" s="40">
        <v>5275</v>
      </c>
      <c r="C3337" s="41" t="s">
        <v>2</v>
      </c>
      <c r="D3337" s="42">
        <v>0</v>
      </c>
      <c r="E3337" s="42">
        <v>1</v>
      </c>
      <c r="F3337" s="9" t="s">
        <v>2</v>
      </c>
      <c r="G3337" s="11">
        <f>IF(C3337=F3337,1,0)</f>
        <v>1</v>
      </c>
      <c r="H3337" s="11" t="b">
        <f>AND(C3337="incels",F3337="incels")</f>
        <v>0</v>
      </c>
      <c r="I3337" s="11" t="b">
        <f>AND(C3337="incels",F3337="neutre")</f>
        <v>0</v>
      </c>
      <c r="J3337" s="11" t="b">
        <f>AND(C3337="neutre",F3337="neutre")</f>
        <v>1</v>
      </c>
      <c r="K3337" s="12" t="b">
        <f>AND(C3337="neutre",F3337="incels")</f>
        <v>0</v>
      </c>
    </row>
    <row r="3338" spans="1:11" ht="15.75" customHeight="1" x14ac:dyDescent="0.15">
      <c r="A3338" s="39" t="s">
        <v>8785</v>
      </c>
      <c r="B3338" s="40">
        <v>8852</v>
      </c>
      <c r="C3338" s="41" t="s">
        <v>2</v>
      </c>
      <c r="D3338" s="42">
        <v>0</v>
      </c>
      <c r="E3338" s="42">
        <v>1</v>
      </c>
      <c r="F3338" s="9" t="s">
        <v>2</v>
      </c>
      <c r="G3338" s="11">
        <f>IF(C3338=F3338,1,0)</f>
        <v>1</v>
      </c>
      <c r="H3338" s="11" t="b">
        <f>AND(C3338="incels",F3338="incels")</f>
        <v>0</v>
      </c>
      <c r="I3338" s="11" t="b">
        <f>AND(C3338="incels",F3338="neutre")</f>
        <v>0</v>
      </c>
      <c r="J3338" s="11" t="b">
        <f>AND(C3338="neutre",F3338="neutre")</f>
        <v>1</v>
      </c>
      <c r="K3338" s="12" t="b">
        <f>AND(C3338="neutre",F3338="incels")</f>
        <v>0</v>
      </c>
    </row>
    <row r="3339" spans="1:11" ht="15.75" customHeight="1" x14ac:dyDescent="0.15">
      <c r="A3339" s="39" t="s">
        <v>5929</v>
      </c>
      <c r="B3339" s="40">
        <v>5962</v>
      </c>
      <c r="C3339" s="41" t="s">
        <v>2</v>
      </c>
      <c r="D3339" s="42">
        <v>0</v>
      </c>
      <c r="E3339" s="42">
        <v>1</v>
      </c>
      <c r="F3339" s="9" t="s">
        <v>2</v>
      </c>
      <c r="G3339" s="11">
        <f>IF(C3339=F3339,1,0)</f>
        <v>1</v>
      </c>
      <c r="H3339" s="11" t="b">
        <f>AND(C3339="incels",F3339="incels")</f>
        <v>0</v>
      </c>
      <c r="I3339" s="11" t="b">
        <f>AND(C3339="incels",F3339="neutre")</f>
        <v>0</v>
      </c>
      <c r="J3339" s="11" t="b">
        <f>AND(C3339="neutre",F3339="neutre")</f>
        <v>1</v>
      </c>
      <c r="K3339" s="12" t="b">
        <f>AND(C3339="neutre",F3339="incels")</f>
        <v>0</v>
      </c>
    </row>
    <row r="3340" spans="1:11" ht="15.75" customHeight="1" x14ac:dyDescent="0.15">
      <c r="A3340" s="39" t="s">
        <v>9774</v>
      </c>
      <c r="B3340" s="40">
        <v>9855</v>
      </c>
      <c r="C3340" s="41" t="s">
        <v>2</v>
      </c>
      <c r="D3340" s="42">
        <v>0</v>
      </c>
      <c r="E3340" s="42">
        <v>1</v>
      </c>
      <c r="F3340" s="9" t="s">
        <v>2</v>
      </c>
      <c r="G3340" s="11">
        <f>IF(C3340=F3340,1,0)</f>
        <v>1</v>
      </c>
      <c r="H3340" s="11" t="b">
        <f>AND(C3340="incels",F3340="incels")</f>
        <v>0</v>
      </c>
      <c r="I3340" s="11" t="b">
        <f>AND(C3340="incels",F3340="neutre")</f>
        <v>0</v>
      </c>
      <c r="J3340" s="11" t="b">
        <f>AND(C3340="neutre",F3340="neutre")</f>
        <v>1</v>
      </c>
      <c r="K3340" s="12" t="b">
        <f>AND(C3340="neutre",F3340="incels")</f>
        <v>0</v>
      </c>
    </row>
    <row r="3341" spans="1:11" ht="15.75" customHeight="1" x14ac:dyDescent="0.15">
      <c r="A3341" s="39" t="s">
        <v>1203</v>
      </c>
      <c r="B3341" s="40">
        <v>1204</v>
      </c>
      <c r="C3341" s="41" t="s">
        <v>2</v>
      </c>
      <c r="D3341" s="42">
        <v>0</v>
      </c>
      <c r="E3341" s="42">
        <v>1</v>
      </c>
      <c r="F3341" s="9" t="s">
        <v>2</v>
      </c>
      <c r="G3341" s="11">
        <f>IF(C3341=F3341,1,0)</f>
        <v>1</v>
      </c>
      <c r="H3341" s="11" t="b">
        <f>AND(C3341="incels",F3341="incels")</f>
        <v>0</v>
      </c>
      <c r="I3341" s="11" t="b">
        <f>AND(C3341="incels",F3341="neutre")</f>
        <v>0</v>
      </c>
      <c r="J3341" s="11" t="b">
        <f>AND(C3341="neutre",F3341="neutre")</f>
        <v>1</v>
      </c>
      <c r="K3341" s="12" t="b">
        <f>AND(C3341="neutre",F3341="incels")</f>
        <v>0</v>
      </c>
    </row>
    <row r="3342" spans="1:11" ht="15.75" customHeight="1" x14ac:dyDescent="0.15">
      <c r="A3342" s="39" t="s">
        <v>4460</v>
      </c>
      <c r="B3342" s="40">
        <v>4470</v>
      </c>
      <c r="C3342" s="41" t="s">
        <v>2</v>
      </c>
      <c r="D3342" s="42">
        <v>0</v>
      </c>
      <c r="E3342" s="42">
        <v>1</v>
      </c>
      <c r="F3342" s="9" t="s">
        <v>2</v>
      </c>
      <c r="G3342" s="11">
        <f>IF(C3342=F3342,1,0)</f>
        <v>1</v>
      </c>
      <c r="H3342" s="11" t="b">
        <f>AND(C3342="incels",F3342="incels")</f>
        <v>0</v>
      </c>
      <c r="I3342" s="11" t="b">
        <f>AND(C3342="incels",F3342="neutre")</f>
        <v>0</v>
      </c>
      <c r="J3342" s="11" t="b">
        <f>AND(C3342="neutre",F3342="neutre")</f>
        <v>1</v>
      </c>
      <c r="K3342" s="12" t="b">
        <f>AND(C3342="neutre",F3342="incels")</f>
        <v>0</v>
      </c>
    </row>
    <row r="3343" spans="1:11" ht="15.75" customHeight="1" x14ac:dyDescent="0.15">
      <c r="A3343" s="39" t="s">
        <v>2230</v>
      </c>
      <c r="B3343" s="40">
        <v>2232</v>
      </c>
      <c r="C3343" s="41" t="s">
        <v>2</v>
      </c>
      <c r="D3343" s="42">
        <v>0</v>
      </c>
      <c r="E3343" s="42">
        <v>1</v>
      </c>
      <c r="F3343" s="9" t="s">
        <v>2</v>
      </c>
      <c r="G3343" s="11">
        <f>IF(C3343=F3343,1,0)</f>
        <v>1</v>
      </c>
      <c r="H3343" s="11" t="b">
        <f>AND(C3343="incels",F3343="incels")</f>
        <v>0</v>
      </c>
      <c r="I3343" s="11" t="b">
        <f>AND(C3343="incels",F3343="neutre")</f>
        <v>0</v>
      </c>
      <c r="J3343" s="11" t="b">
        <f>AND(C3343="neutre",F3343="neutre")</f>
        <v>1</v>
      </c>
      <c r="K3343" s="12" t="b">
        <f>AND(C3343="neutre",F3343="incels")</f>
        <v>0</v>
      </c>
    </row>
    <row r="3344" spans="1:11" ht="15.75" customHeight="1" x14ac:dyDescent="0.15">
      <c r="A3344" s="39" t="s">
        <v>572</v>
      </c>
      <c r="B3344" s="40">
        <v>570</v>
      </c>
      <c r="C3344" s="41" t="s">
        <v>2</v>
      </c>
      <c r="D3344" s="42">
        <v>0</v>
      </c>
      <c r="E3344" s="42">
        <v>1</v>
      </c>
      <c r="F3344" s="9" t="s">
        <v>2</v>
      </c>
      <c r="G3344" s="11">
        <f>IF(C3344=F3344,1,0)</f>
        <v>1</v>
      </c>
      <c r="H3344" s="11" t="b">
        <f>AND(C3344="incels",F3344="incels")</f>
        <v>0</v>
      </c>
      <c r="I3344" s="11" t="b">
        <f>AND(C3344="incels",F3344="neutre")</f>
        <v>0</v>
      </c>
      <c r="J3344" s="11" t="b">
        <f>AND(C3344="neutre",F3344="neutre")</f>
        <v>1</v>
      </c>
      <c r="K3344" s="12" t="b">
        <f>AND(C3344="neutre",F3344="incels")</f>
        <v>0</v>
      </c>
    </row>
    <row r="3345" spans="1:11" ht="15.75" customHeight="1" x14ac:dyDescent="0.15">
      <c r="A3345" s="39" t="s">
        <v>9396</v>
      </c>
      <c r="B3345" s="40">
        <v>9471</v>
      </c>
      <c r="C3345" s="41" t="s">
        <v>2</v>
      </c>
      <c r="D3345" s="42">
        <v>0</v>
      </c>
      <c r="E3345" s="42">
        <v>1</v>
      </c>
      <c r="F3345" s="9" t="s">
        <v>2</v>
      </c>
      <c r="G3345" s="11">
        <f>IF(C3345=F3345,1,0)</f>
        <v>1</v>
      </c>
      <c r="H3345" s="11" t="b">
        <f>AND(C3345="incels",F3345="incels")</f>
        <v>0</v>
      </c>
      <c r="I3345" s="11" t="b">
        <f>AND(C3345="incels",F3345="neutre")</f>
        <v>0</v>
      </c>
      <c r="J3345" s="11" t="b">
        <f>AND(C3345="neutre",F3345="neutre")</f>
        <v>1</v>
      </c>
      <c r="K3345" s="12" t="b">
        <f>AND(C3345="neutre",F3345="incels")</f>
        <v>0</v>
      </c>
    </row>
    <row r="3346" spans="1:11" ht="15.75" customHeight="1" x14ac:dyDescent="0.15">
      <c r="A3346" s="39" t="s">
        <v>1279</v>
      </c>
      <c r="B3346" s="40">
        <v>1280</v>
      </c>
      <c r="C3346" s="41" t="s">
        <v>2</v>
      </c>
      <c r="D3346" s="42">
        <v>0</v>
      </c>
      <c r="E3346" s="42">
        <v>1</v>
      </c>
      <c r="F3346" s="9" t="s">
        <v>2</v>
      </c>
      <c r="G3346" s="11">
        <f>IF(C3346=F3346,1,0)</f>
        <v>1</v>
      </c>
      <c r="H3346" s="11" t="b">
        <f>AND(C3346="incels",F3346="incels")</f>
        <v>0</v>
      </c>
      <c r="I3346" s="11" t="b">
        <f>AND(C3346="incels",F3346="neutre")</f>
        <v>0</v>
      </c>
      <c r="J3346" s="11" t="b">
        <f>AND(C3346="neutre",F3346="neutre")</f>
        <v>1</v>
      </c>
      <c r="K3346" s="12" t="b">
        <f>AND(C3346="neutre",F3346="incels")</f>
        <v>0</v>
      </c>
    </row>
    <row r="3347" spans="1:11" ht="15.75" customHeight="1" x14ac:dyDescent="0.15">
      <c r="A3347" s="39" t="s">
        <v>9847</v>
      </c>
      <c r="B3347" s="40">
        <v>9929</v>
      </c>
      <c r="C3347" s="41" t="s">
        <v>2</v>
      </c>
      <c r="D3347" s="42">
        <v>0</v>
      </c>
      <c r="E3347" s="42">
        <v>1</v>
      </c>
      <c r="F3347" s="9" t="s">
        <v>2</v>
      </c>
      <c r="G3347" s="11">
        <f>IF(C3347=F3347,1,0)</f>
        <v>1</v>
      </c>
      <c r="H3347" s="11" t="b">
        <f>AND(C3347="incels",F3347="incels")</f>
        <v>0</v>
      </c>
      <c r="I3347" s="11" t="b">
        <f>AND(C3347="incels",F3347="neutre")</f>
        <v>0</v>
      </c>
      <c r="J3347" s="11" t="b">
        <f>AND(C3347="neutre",F3347="neutre")</f>
        <v>1</v>
      </c>
      <c r="K3347" s="12" t="b">
        <f>AND(C3347="neutre",F3347="incels")</f>
        <v>0</v>
      </c>
    </row>
    <row r="3348" spans="1:11" ht="15.75" customHeight="1" x14ac:dyDescent="0.15">
      <c r="A3348" s="39" t="s">
        <v>6952</v>
      </c>
      <c r="B3348" s="40">
        <v>7001</v>
      </c>
      <c r="C3348" s="41" t="s">
        <v>2</v>
      </c>
      <c r="D3348" s="42">
        <v>0</v>
      </c>
      <c r="E3348" s="42">
        <v>1</v>
      </c>
      <c r="F3348" s="9" t="s">
        <v>2</v>
      </c>
      <c r="G3348" s="11">
        <f>IF(C3348=F3348,1,0)</f>
        <v>1</v>
      </c>
      <c r="H3348" s="11" t="b">
        <f>AND(C3348="incels",F3348="incels")</f>
        <v>0</v>
      </c>
      <c r="I3348" s="11" t="b">
        <f>AND(C3348="incels",F3348="neutre")</f>
        <v>0</v>
      </c>
      <c r="J3348" s="11" t="b">
        <f>AND(C3348="neutre",F3348="neutre")</f>
        <v>1</v>
      </c>
      <c r="K3348" s="12" t="b">
        <f>AND(C3348="neutre",F3348="incels")</f>
        <v>0</v>
      </c>
    </row>
    <row r="3349" spans="1:11" ht="15.75" customHeight="1" x14ac:dyDescent="0.15">
      <c r="A3349" s="39" t="s">
        <v>2850</v>
      </c>
      <c r="B3349" s="40">
        <v>2852</v>
      </c>
      <c r="C3349" s="41" t="s">
        <v>2</v>
      </c>
      <c r="D3349" s="42">
        <v>0</v>
      </c>
      <c r="E3349" s="42">
        <v>1</v>
      </c>
      <c r="F3349" s="9" t="s">
        <v>2</v>
      </c>
      <c r="G3349" s="11">
        <f>IF(C3349=F3349,1,0)</f>
        <v>1</v>
      </c>
      <c r="H3349" s="11" t="b">
        <f>AND(C3349="incels",F3349="incels")</f>
        <v>0</v>
      </c>
      <c r="I3349" s="11" t="b">
        <f>AND(C3349="incels",F3349="neutre")</f>
        <v>0</v>
      </c>
      <c r="J3349" s="11" t="b">
        <f>AND(C3349="neutre",F3349="neutre")</f>
        <v>1</v>
      </c>
      <c r="K3349" s="12" t="b">
        <f>AND(C3349="neutre",F3349="incels")</f>
        <v>0</v>
      </c>
    </row>
    <row r="3350" spans="1:11" ht="15.75" customHeight="1" x14ac:dyDescent="0.15">
      <c r="A3350" s="39" t="s">
        <v>2916</v>
      </c>
      <c r="B3350" s="40">
        <v>2919</v>
      </c>
      <c r="C3350" s="41" t="s">
        <v>2</v>
      </c>
      <c r="D3350" s="42">
        <v>0</v>
      </c>
      <c r="E3350" s="42">
        <v>1</v>
      </c>
      <c r="F3350" s="9" t="s">
        <v>2</v>
      </c>
      <c r="G3350" s="11">
        <f>IF(C3350=F3350,1,0)</f>
        <v>1</v>
      </c>
      <c r="H3350" s="11" t="b">
        <f>AND(C3350="incels",F3350="incels")</f>
        <v>0</v>
      </c>
      <c r="I3350" s="11" t="b">
        <f>AND(C3350="incels",F3350="neutre")</f>
        <v>0</v>
      </c>
      <c r="J3350" s="11" t="b">
        <f>AND(C3350="neutre",F3350="neutre")</f>
        <v>1</v>
      </c>
      <c r="K3350" s="12" t="b">
        <f>AND(C3350="neutre",F3350="incels")</f>
        <v>0</v>
      </c>
    </row>
    <row r="3351" spans="1:11" ht="15.75" customHeight="1" x14ac:dyDescent="0.15">
      <c r="A3351" s="39" t="s">
        <v>9313</v>
      </c>
      <c r="B3351" s="40">
        <v>9386</v>
      </c>
      <c r="C3351" s="41" t="s">
        <v>2</v>
      </c>
      <c r="D3351" s="42">
        <v>0</v>
      </c>
      <c r="E3351" s="42">
        <v>1</v>
      </c>
      <c r="F3351" s="9" t="s">
        <v>2</v>
      </c>
      <c r="G3351" s="11">
        <f>IF(C3351=F3351,1,0)</f>
        <v>1</v>
      </c>
      <c r="H3351" s="11" t="b">
        <f>AND(C3351="incels",F3351="incels")</f>
        <v>0</v>
      </c>
      <c r="I3351" s="11" t="b">
        <f>AND(C3351="incels",F3351="neutre")</f>
        <v>0</v>
      </c>
      <c r="J3351" s="11" t="b">
        <f>AND(C3351="neutre",F3351="neutre")</f>
        <v>1</v>
      </c>
      <c r="K3351" s="12" t="b">
        <f>AND(C3351="neutre",F3351="incels")</f>
        <v>0</v>
      </c>
    </row>
    <row r="3352" spans="1:11" ht="15.75" customHeight="1" x14ac:dyDescent="0.15">
      <c r="A3352" s="39" t="s">
        <v>6869</v>
      </c>
      <c r="B3352" s="40">
        <v>6913</v>
      </c>
      <c r="C3352" s="41" t="s">
        <v>2</v>
      </c>
      <c r="D3352" s="42">
        <v>0</v>
      </c>
      <c r="E3352" s="42">
        <v>1</v>
      </c>
      <c r="F3352" s="9" t="s">
        <v>2</v>
      </c>
      <c r="G3352" s="11">
        <f>IF(C3352=F3352,1,0)</f>
        <v>1</v>
      </c>
      <c r="H3352" s="11" t="b">
        <f>AND(C3352="incels",F3352="incels")</f>
        <v>0</v>
      </c>
      <c r="I3352" s="11" t="b">
        <f>AND(C3352="incels",F3352="neutre")</f>
        <v>0</v>
      </c>
      <c r="J3352" s="11" t="b">
        <f>AND(C3352="neutre",F3352="neutre")</f>
        <v>1</v>
      </c>
      <c r="K3352" s="12" t="b">
        <f>AND(C3352="neutre",F3352="incels")</f>
        <v>0</v>
      </c>
    </row>
    <row r="3353" spans="1:11" ht="15.75" customHeight="1" x14ac:dyDescent="0.15">
      <c r="A3353" s="39" t="s">
        <v>9506</v>
      </c>
      <c r="B3353" s="40">
        <v>9582</v>
      </c>
      <c r="C3353" s="41" t="s">
        <v>1</v>
      </c>
      <c r="D3353" s="42">
        <v>1</v>
      </c>
      <c r="E3353" s="42">
        <v>0</v>
      </c>
      <c r="F3353" s="9" t="s">
        <v>2</v>
      </c>
      <c r="G3353" s="11">
        <f>IF(C3353=F3353,1,0)</f>
        <v>0</v>
      </c>
      <c r="H3353" s="11" t="b">
        <f>AND(C3353="incels",F3353="incels")</f>
        <v>0</v>
      </c>
      <c r="I3353" s="11" t="b">
        <f>AND(C3353="incels",F3353="neutre")</f>
        <v>1</v>
      </c>
      <c r="J3353" s="11" t="b">
        <f>AND(C3353="neutre",F3353="neutre")</f>
        <v>0</v>
      </c>
      <c r="K3353" s="12" t="b">
        <f>AND(C3353="neutre",F3353="incels")</f>
        <v>0</v>
      </c>
    </row>
    <row r="3354" spans="1:11" ht="15.75" customHeight="1" x14ac:dyDescent="0.15">
      <c r="A3354" s="39" t="s">
        <v>7520</v>
      </c>
      <c r="B3354" s="40">
        <v>7576</v>
      </c>
      <c r="C3354" s="41" t="s">
        <v>2</v>
      </c>
      <c r="D3354" s="42">
        <v>0</v>
      </c>
      <c r="E3354" s="42">
        <v>1</v>
      </c>
      <c r="F3354" s="9" t="s">
        <v>2</v>
      </c>
      <c r="G3354" s="11">
        <f>IF(C3354=F3354,1,0)</f>
        <v>1</v>
      </c>
      <c r="H3354" s="11" t="b">
        <f>AND(C3354="incels",F3354="incels")</f>
        <v>0</v>
      </c>
      <c r="I3354" s="11" t="b">
        <f>AND(C3354="incels",F3354="neutre")</f>
        <v>0</v>
      </c>
      <c r="J3354" s="11" t="b">
        <f>AND(C3354="neutre",F3354="neutre")</f>
        <v>1</v>
      </c>
      <c r="K3354" s="12" t="b">
        <f>AND(C3354="neutre",F3354="incels")</f>
        <v>0</v>
      </c>
    </row>
    <row r="3355" spans="1:11" ht="15.75" customHeight="1" x14ac:dyDescent="0.15">
      <c r="A3355" s="39" t="s">
        <v>8385</v>
      </c>
      <c r="B3355" s="40">
        <v>8448</v>
      </c>
      <c r="C3355" s="41" t="s">
        <v>1</v>
      </c>
      <c r="D3355" s="42">
        <v>1</v>
      </c>
      <c r="E3355" s="42">
        <v>0</v>
      </c>
      <c r="F3355" s="9" t="s">
        <v>2</v>
      </c>
      <c r="G3355" s="11">
        <f>IF(C3355=F3355,1,0)</f>
        <v>0</v>
      </c>
      <c r="H3355" s="11" t="b">
        <f>AND(C3355="incels",F3355="incels")</f>
        <v>0</v>
      </c>
      <c r="I3355" s="11" t="b">
        <f>AND(C3355="incels",F3355="neutre")</f>
        <v>1</v>
      </c>
      <c r="J3355" s="11" t="b">
        <f>AND(C3355="neutre",F3355="neutre")</f>
        <v>0</v>
      </c>
      <c r="K3355" s="12" t="b">
        <f>AND(C3355="neutre",F3355="incels")</f>
        <v>0</v>
      </c>
    </row>
    <row r="3356" spans="1:11" ht="15.75" customHeight="1" x14ac:dyDescent="0.15">
      <c r="A3356" s="39" t="s">
        <v>3457</v>
      </c>
      <c r="B3356" s="40">
        <v>3462</v>
      </c>
      <c r="C3356" s="41" t="s">
        <v>2</v>
      </c>
      <c r="D3356" s="42">
        <v>0</v>
      </c>
      <c r="E3356" s="42">
        <v>1</v>
      </c>
      <c r="F3356" s="9" t="s">
        <v>2</v>
      </c>
      <c r="G3356" s="11">
        <f>IF(C3356=F3356,1,0)</f>
        <v>1</v>
      </c>
      <c r="H3356" s="11" t="b">
        <f>AND(C3356="incels",F3356="incels")</f>
        <v>0</v>
      </c>
      <c r="I3356" s="11" t="b">
        <f>AND(C3356="incels",F3356="neutre")</f>
        <v>0</v>
      </c>
      <c r="J3356" s="11" t="b">
        <f>AND(C3356="neutre",F3356="neutre")</f>
        <v>1</v>
      </c>
      <c r="K3356" s="12" t="b">
        <f>AND(C3356="neutre",F3356="incels")</f>
        <v>0</v>
      </c>
    </row>
    <row r="3357" spans="1:11" ht="15.75" customHeight="1" x14ac:dyDescent="0.15">
      <c r="A3357" s="39" t="s">
        <v>7055</v>
      </c>
      <c r="B3357" s="40">
        <v>7105</v>
      </c>
      <c r="C3357" s="41" t="s">
        <v>2</v>
      </c>
      <c r="D3357" s="42">
        <v>0</v>
      </c>
      <c r="E3357" s="42">
        <v>1</v>
      </c>
      <c r="F3357" s="9" t="s">
        <v>2</v>
      </c>
      <c r="G3357" s="11">
        <f>IF(C3357=F3357,1,0)</f>
        <v>1</v>
      </c>
      <c r="H3357" s="11" t="b">
        <f>AND(C3357="incels",F3357="incels")</f>
        <v>0</v>
      </c>
      <c r="I3357" s="11" t="b">
        <f>AND(C3357="incels",F3357="neutre")</f>
        <v>0</v>
      </c>
      <c r="J3357" s="11" t="b">
        <f>AND(C3357="neutre",F3357="neutre")</f>
        <v>1</v>
      </c>
      <c r="K3357" s="12" t="b">
        <f>AND(C3357="neutre",F3357="incels")</f>
        <v>0</v>
      </c>
    </row>
    <row r="3358" spans="1:11" ht="15.75" customHeight="1" x14ac:dyDescent="0.15">
      <c r="A3358" s="39" t="s">
        <v>4783</v>
      </c>
      <c r="B3358" s="40">
        <v>4798</v>
      </c>
      <c r="C3358" s="41" t="s">
        <v>2</v>
      </c>
      <c r="D3358" s="42">
        <v>0</v>
      </c>
      <c r="E3358" s="42">
        <v>1</v>
      </c>
      <c r="F3358" s="9" t="s">
        <v>2</v>
      </c>
      <c r="G3358" s="11">
        <f>IF(C3358=F3358,1,0)</f>
        <v>1</v>
      </c>
      <c r="H3358" s="11" t="b">
        <f>AND(C3358="incels",F3358="incels")</f>
        <v>0</v>
      </c>
      <c r="I3358" s="11" t="b">
        <f>AND(C3358="incels",F3358="neutre")</f>
        <v>0</v>
      </c>
      <c r="J3358" s="11" t="b">
        <f>AND(C3358="neutre",F3358="neutre")</f>
        <v>1</v>
      </c>
      <c r="K3358" s="12" t="b">
        <f>AND(C3358="neutre",F3358="incels")</f>
        <v>0</v>
      </c>
    </row>
    <row r="3359" spans="1:11" ht="15.75" customHeight="1" x14ac:dyDescent="0.15">
      <c r="A3359" s="39" t="s">
        <v>7325</v>
      </c>
      <c r="B3359" s="40">
        <v>7377</v>
      </c>
      <c r="C3359" s="41" t="s">
        <v>2</v>
      </c>
      <c r="D3359" s="42">
        <v>0</v>
      </c>
      <c r="E3359" s="42">
        <v>1</v>
      </c>
      <c r="F3359" s="9" t="s">
        <v>2</v>
      </c>
      <c r="G3359" s="11">
        <f>IF(C3359=F3359,1,0)</f>
        <v>1</v>
      </c>
      <c r="H3359" s="11" t="b">
        <f>AND(C3359="incels",F3359="incels")</f>
        <v>0</v>
      </c>
      <c r="I3359" s="11" t="b">
        <f>AND(C3359="incels",F3359="neutre")</f>
        <v>0</v>
      </c>
      <c r="J3359" s="11" t="b">
        <f>AND(C3359="neutre",F3359="neutre")</f>
        <v>1</v>
      </c>
      <c r="K3359" s="12" t="b">
        <f>AND(C3359="neutre",F3359="incels")</f>
        <v>0</v>
      </c>
    </row>
    <row r="3360" spans="1:11" ht="15.75" customHeight="1" x14ac:dyDescent="0.15">
      <c r="A3360" s="39" t="s">
        <v>3827</v>
      </c>
      <c r="B3360" s="40">
        <v>3834</v>
      </c>
      <c r="C3360" s="41" t="s">
        <v>2</v>
      </c>
      <c r="D3360" s="42">
        <v>0</v>
      </c>
      <c r="E3360" s="42">
        <v>1</v>
      </c>
      <c r="F3360" s="9" t="s">
        <v>2</v>
      </c>
      <c r="G3360" s="11">
        <f>IF(C3360=F3360,1,0)</f>
        <v>1</v>
      </c>
      <c r="H3360" s="11" t="b">
        <f>AND(C3360="incels",F3360="incels")</f>
        <v>0</v>
      </c>
      <c r="I3360" s="11" t="b">
        <f>AND(C3360="incels",F3360="neutre")</f>
        <v>0</v>
      </c>
      <c r="J3360" s="11" t="b">
        <f>AND(C3360="neutre",F3360="neutre")</f>
        <v>1</v>
      </c>
      <c r="K3360" s="12" t="b">
        <f>AND(C3360="neutre",F3360="incels")</f>
        <v>0</v>
      </c>
    </row>
    <row r="3361" spans="1:11" ht="15.75" customHeight="1" x14ac:dyDescent="0.15">
      <c r="A3361" s="39" t="s">
        <v>5504</v>
      </c>
      <c r="B3361" s="40">
        <v>5533</v>
      </c>
      <c r="C3361" s="41" t="s">
        <v>2</v>
      </c>
      <c r="D3361" s="42">
        <v>0</v>
      </c>
      <c r="E3361" s="42">
        <v>1</v>
      </c>
      <c r="F3361" s="9" t="s">
        <v>2</v>
      </c>
      <c r="G3361" s="11">
        <f>IF(C3361=F3361,1,0)</f>
        <v>1</v>
      </c>
      <c r="H3361" s="11" t="b">
        <f>AND(C3361="incels",F3361="incels")</f>
        <v>0</v>
      </c>
      <c r="I3361" s="11" t="b">
        <f>AND(C3361="incels",F3361="neutre")</f>
        <v>0</v>
      </c>
      <c r="J3361" s="11" t="b">
        <f>AND(C3361="neutre",F3361="neutre")</f>
        <v>1</v>
      </c>
      <c r="K3361" s="12" t="b">
        <f>AND(C3361="neutre",F3361="incels")</f>
        <v>0</v>
      </c>
    </row>
    <row r="3362" spans="1:11" ht="15.75" customHeight="1" x14ac:dyDescent="0.15">
      <c r="A3362" s="39" t="s">
        <v>1259</v>
      </c>
      <c r="B3362" s="40">
        <v>1260</v>
      </c>
      <c r="C3362" s="41" t="s">
        <v>2</v>
      </c>
      <c r="D3362" s="42">
        <v>0</v>
      </c>
      <c r="E3362" s="42">
        <v>1</v>
      </c>
      <c r="F3362" s="9" t="s">
        <v>2</v>
      </c>
      <c r="G3362" s="11">
        <f>IF(C3362=F3362,1,0)</f>
        <v>1</v>
      </c>
      <c r="H3362" s="11" t="b">
        <f>AND(C3362="incels",F3362="incels")</f>
        <v>0</v>
      </c>
      <c r="I3362" s="11" t="b">
        <f>AND(C3362="incels",F3362="neutre")</f>
        <v>0</v>
      </c>
      <c r="J3362" s="11" t="b">
        <f>AND(C3362="neutre",F3362="neutre")</f>
        <v>1</v>
      </c>
      <c r="K3362" s="12" t="b">
        <f>AND(C3362="neutre",F3362="incels")</f>
        <v>0</v>
      </c>
    </row>
    <row r="3363" spans="1:11" ht="15.75" customHeight="1" x14ac:dyDescent="0.15">
      <c r="A3363" s="39" t="s">
        <v>6401</v>
      </c>
      <c r="B3363" s="40">
        <v>6440</v>
      </c>
      <c r="C3363" s="41" t="s">
        <v>2</v>
      </c>
      <c r="D3363" s="42">
        <v>0</v>
      </c>
      <c r="E3363" s="42">
        <v>1</v>
      </c>
      <c r="F3363" s="9" t="s">
        <v>2</v>
      </c>
      <c r="G3363" s="11">
        <f>IF(C3363=F3363,1,0)</f>
        <v>1</v>
      </c>
      <c r="H3363" s="11" t="b">
        <f>AND(C3363="incels",F3363="incels")</f>
        <v>0</v>
      </c>
      <c r="I3363" s="11" t="b">
        <f>AND(C3363="incels",F3363="neutre")</f>
        <v>0</v>
      </c>
      <c r="J3363" s="11" t="b">
        <f>AND(C3363="neutre",F3363="neutre")</f>
        <v>1</v>
      </c>
      <c r="K3363" s="12" t="b">
        <f>AND(C3363="neutre",F3363="incels")</f>
        <v>0</v>
      </c>
    </row>
    <row r="3364" spans="1:11" ht="15.75" customHeight="1" x14ac:dyDescent="0.15">
      <c r="A3364" s="39" t="s">
        <v>280</v>
      </c>
      <c r="B3364" s="40">
        <v>278</v>
      </c>
      <c r="C3364" s="41" t="s">
        <v>2</v>
      </c>
      <c r="D3364" s="42">
        <v>0</v>
      </c>
      <c r="E3364" s="42">
        <v>1</v>
      </c>
      <c r="F3364" s="9" t="s">
        <v>2</v>
      </c>
      <c r="G3364" s="11">
        <f>IF(C3364=F3364,1,0)</f>
        <v>1</v>
      </c>
      <c r="H3364" s="11" t="b">
        <f>AND(C3364="incels",F3364="incels")</f>
        <v>0</v>
      </c>
      <c r="I3364" s="11" t="b">
        <f>AND(C3364="incels",F3364="neutre")</f>
        <v>0</v>
      </c>
      <c r="J3364" s="11" t="b">
        <f>AND(C3364="neutre",F3364="neutre")</f>
        <v>1</v>
      </c>
      <c r="K3364" s="12" t="b">
        <f>AND(C3364="neutre",F3364="incels")</f>
        <v>0</v>
      </c>
    </row>
    <row r="3365" spans="1:11" ht="15.75" customHeight="1" x14ac:dyDescent="0.15">
      <c r="A3365" s="39" t="s">
        <v>500</v>
      </c>
      <c r="B3365" s="40">
        <v>498</v>
      </c>
      <c r="C3365" s="41" t="s">
        <v>2</v>
      </c>
      <c r="D3365" s="42">
        <v>0</v>
      </c>
      <c r="E3365" s="42">
        <v>1</v>
      </c>
      <c r="F3365" s="9" t="s">
        <v>2</v>
      </c>
      <c r="G3365" s="11">
        <f>IF(C3365=F3365,1,0)</f>
        <v>1</v>
      </c>
      <c r="H3365" s="11" t="b">
        <f>AND(C3365="incels",F3365="incels")</f>
        <v>0</v>
      </c>
      <c r="I3365" s="11" t="b">
        <f>AND(C3365="incels",F3365="neutre")</f>
        <v>0</v>
      </c>
      <c r="J3365" s="11" t="b">
        <f>AND(C3365="neutre",F3365="neutre")</f>
        <v>1</v>
      </c>
      <c r="K3365" s="12" t="b">
        <f>AND(C3365="neutre",F3365="incels")</f>
        <v>0</v>
      </c>
    </row>
    <row r="3366" spans="1:11" ht="15.75" customHeight="1" x14ac:dyDescent="0.15">
      <c r="A3366" s="39" t="s">
        <v>5379</v>
      </c>
      <c r="B3366" s="40">
        <v>5405</v>
      </c>
      <c r="C3366" s="41" t="s">
        <v>2</v>
      </c>
      <c r="D3366" s="42">
        <v>0</v>
      </c>
      <c r="E3366" s="42">
        <v>1</v>
      </c>
      <c r="F3366" s="9" t="s">
        <v>2</v>
      </c>
      <c r="G3366" s="11">
        <f>IF(C3366=F3366,1,0)</f>
        <v>1</v>
      </c>
      <c r="H3366" s="11" t="b">
        <f>AND(C3366="incels",F3366="incels")</f>
        <v>0</v>
      </c>
      <c r="I3366" s="11" t="b">
        <f>AND(C3366="incels",F3366="neutre")</f>
        <v>0</v>
      </c>
      <c r="J3366" s="11" t="b">
        <f>AND(C3366="neutre",F3366="neutre")</f>
        <v>1</v>
      </c>
      <c r="K3366" s="12" t="b">
        <f>AND(C3366="neutre",F3366="incels")</f>
        <v>0</v>
      </c>
    </row>
    <row r="3367" spans="1:11" ht="15.75" customHeight="1" x14ac:dyDescent="0.15">
      <c r="A3367" s="39" t="s">
        <v>3120</v>
      </c>
      <c r="B3367" s="40">
        <v>3123</v>
      </c>
      <c r="C3367" s="41" t="s">
        <v>2</v>
      </c>
      <c r="D3367" s="42">
        <v>0</v>
      </c>
      <c r="E3367" s="42">
        <v>1</v>
      </c>
      <c r="F3367" s="9" t="s">
        <v>2</v>
      </c>
      <c r="G3367" s="11">
        <f>IF(C3367=F3367,1,0)</f>
        <v>1</v>
      </c>
      <c r="H3367" s="11" t="b">
        <f>AND(C3367="incels",F3367="incels")</f>
        <v>0</v>
      </c>
      <c r="I3367" s="11" t="b">
        <f>AND(C3367="incels",F3367="neutre")</f>
        <v>0</v>
      </c>
      <c r="J3367" s="11" t="b">
        <f>AND(C3367="neutre",F3367="neutre")</f>
        <v>1</v>
      </c>
      <c r="K3367" s="12" t="b">
        <f>AND(C3367="neutre",F3367="incels")</f>
        <v>0</v>
      </c>
    </row>
    <row r="3368" spans="1:11" ht="15.75" customHeight="1" x14ac:dyDescent="0.15">
      <c r="A3368" s="39" t="s">
        <v>6576</v>
      </c>
      <c r="B3368" s="40">
        <v>6617</v>
      </c>
      <c r="C3368" s="41" t="s">
        <v>2</v>
      </c>
      <c r="D3368" s="42">
        <v>0</v>
      </c>
      <c r="E3368" s="42">
        <v>1</v>
      </c>
      <c r="F3368" s="9" t="s">
        <v>2</v>
      </c>
      <c r="G3368" s="11">
        <f>IF(C3368=F3368,1,0)</f>
        <v>1</v>
      </c>
      <c r="H3368" s="11" t="b">
        <f>AND(C3368="incels",F3368="incels")</f>
        <v>0</v>
      </c>
      <c r="I3368" s="11" t="b">
        <f>AND(C3368="incels",F3368="neutre")</f>
        <v>0</v>
      </c>
      <c r="J3368" s="11" t="b">
        <f>AND(C3368="neutre",F3368="neutre")</f>
        <v>1</v>
      </c>
      <c r="K3368" s="12" t="b">
        <f>AND(C3368="neutre",F3368="incels")</f>
        <v>0</v>
      </c>
    </row>
    <row r="3369" spans="1:11" ht="15.75" customHeight="1" x14ac:dyDescent="0.15">
      <c r="A3369" s="39" t="s">
        <v>6557</v>
      </c>
      <c r="B3369" s="40">
        <v>6598</v>
      </c>
      <c r="C3369" s="41" t="s">
        <v>2</v>
      </c>
      <c r="D3369" s="42">
        <v>0</v>
      </c>
      <c r="E3369" s="42">
        <v>1</v>
      </c>
      <c r="F3369" s="9" t="s">
        <v>2</v>
      </c>
      <c r="G3369" s="11">
        <f>IF(C3369=F3369,1,0)</f>
        <v>1</v>
      </c>
      <c r="H3369" s="11" t="b">
        <f>AND(C3369="incels",F3369="incels")</f>
        <v>0</v>
      </c>
      <c r="I3369" s="11" t="b">
        <f>AND(C3369="incels",F3369="neutre")</f>
        <v>0</v>
      </c>
      <c r="J3369" s="11" t="b">
        <f>AND(C3369="neutre",F3369="neutre")</f>
        <v>1</v>
      </c>
      <c r="K3369" s="12" t="b">
        <f>AND(C3369="neutre",F3369="incels")</f>
        <v>0</v>
      </c>
    </row>
    <row r="3370" spans="1:11" ht="15.75" customHeight="1" x14ac:dyDescent="0.15">
      <c r="A3370" s="39" t="s">
        <v>2954</v>
      </c>
      <c r="B3370" s="40">
        <v>2957</v>
      </c>
      <c r="C3370" s="41" t="s">
        <v>2</v>
      </c>
      <c r="D3370" s="42">
        <v>0</v>
      </c>
      <c r="E3370" s="42">
        <v>1</v>
      </c>
      <c r="F3370" s="9" t="s">
        <v>2</v>
      </c>
      <c r="G3370" s="11">
        <f>IF(C3370=F3370,1,0)</f>
        <v>1</v>
      </c>
      <c r="H3370" s="11" t="b">
        <f>AND(C3370="incels",F3370="incels")</f>
        <v>0</v>
      </c>
      <c r="I3370" s="11" t="b">
        <f>AND(C3370="incels",F3370="neutre")</f>
        <v>0</v>
      </c>
      <c r="J3370" s="11" t="b">
        <f>AND(C3370="neutre",F3370="neutre")</f>
        <v>1</v>
      </c>
      <c r="K3370" s="12" t="b">
        <f>AND(C3370="neutre",F3370="incels")</f>
        <v>0</v>
      </c>
    </row>
    <row r="3371" spans="1:11" ht="15.75" customHeight="1" x14ac:dyDescent="0.15">
      <c r="A3371" s="39" t="s">
        <v>6567</v>
      </c>
      <c r="B3371" s="40">
        <v>6608</v>
      </c>
      <c r="C3371" s="41" t="s">
        <v>2</v>
      </c>
      <c r="D3371" s="42">
        <v>0</v>
      </c>
      <c r="E3371" s="42">
        <v>1</v>
      </c>
      <c r="F3371" s="9" t="s">
        <v>2</v>
      </c>
      <c r="G3371" s="11">
        <f>IF(C3371=F3371,1,0)</f>
        <v>1</v>
      </c>
      <c r="H3371" s="11" t="b">
        <f>AND(C3371="incels",F3371="incels")</f>
        <v>0</v>
      </c>
      <c r="I3371" s="11" t="b">
        <f>AND(C3371="incels",F3371="neutre")</f>
        <v>0</v>
      </c>
      <c r="J3371" s="11" t="b">
        <f>AND(C3371="neutre",F3371="neutre")</f>
        <v>1</v>
      </c>
      <c r="K3371" s="12" t="b">
        <f>AND(C3371="neutre",F3371="incels")</f>
        <v>0</v>
      </c>
    </row>
    <row r="3372" spans="1:11" ht="15.75" customHeight="1" x14ac:dyDescent="0.15">
      <c r="A3372" s="39" t="s">
        <v>9614</v>
      </c>
      <c r="B3372" s="40">
        <v>9693</v>
      </c>
      <c r="C3372" s="41" t="s">
        <v>2</v>
      </c>
      <c r="D3372" s="42">
        <v>0</v>
      </c>
      <c r="E3372" s="42">
        <v>1</v>
      </c>
      <c r="F3372" s="9" t="s">
        <v>2</v>
      </c>
      <c r="G3372" s="11">
        <f>IF(C3372=F3372,1,0)</f>
        <v>1</v>
      </c>
      <c r="H3372" s="11" t="b">
        <f>AND(C3372="incels",F3372="incels")</f>
        <v>0</v>
      </c>
      <c r="I3372" s="11" t="b">
        <f>AND(C3372="incels",F3372="neutre")</f>
        <v>0</v>
      </c>
      <c r="J3372" s="11" t="b">
        <f>AND(C3372="neutre",F3372="neutre")</f>
        <v>1</v>
      </c>
      <c r="K3372" s="12" t="b">
        <f>AND(C3372="neutre",F3372="incels")</f>
        <v>0</v>
      </c>
    </row>
    <row r="3373" spans="1:11" ht="15.75" customHeight="1" x14ac:dyDescent="0.15">
      <c r="A3373" s="39" t="s">
        <v>6380</v>
      </c>
      <c r="B3373" s="40">
        <v>6419</v>
      </c>
      <c r="C3373" s="41" t="s">
        <v>2</v>
      </c>
      <c r="D3373" s="42">
        <v>0</v>
      </c>
      <c r="E3373" s="42">
        <v>1</v>
      </c>
      <c r="F3373" s="9" t="s">
        <v>2</v>
      </c>
      <c r="G3373" s="11">
        <f>IF(C3373=F3373,1,0)</f>
        <v>1</v>
      </c>
      <c r="H3373" s="11" t="b">
        <f>AND(C3373="incels",F3373="incels")</f>
        <v>0</v>
      </c>
      <c r="I3373" s="11" t="b">
        <f>AND(C3373="incels",F3373="neutre")</f>
        <v>0</v>
      </c>
      <c r="J3373" s="11" t="b">
        <f>AND(C3373="neutre",F3373="neutre")</f>
        <v>1</v>
      </c>
      <c r="K3373" s="12" t="b">
        <f>AND(C3373="neutre",F3373="incels")</f>
        <v>0</v>
      </c>
    </row>
    <row r="3374" spans="1:11" ht="15.75" customHeight="1" x14ac:dyDescent="0.15">
      <c r="A3374" s="39" t="s">
        <v>8607</v>
      </c>
      <c r="B3374" s="40">
        <v>8671</v>
      </c>
      <c r="C3374" s="41" t="s">
        <v>2</v>
      </c>
      <c r="D3374" s="42">
        <v>0</v>
      </c>
      <c r="E3374" s="42">
        <v>1</v>
      </c>
      <c r="F3374" s="9" t="s">
        <v>2</v>
      </c>
      <c r="G3374" s="11">
        <f>IF(C3374=F3374,1,0)</f>
        <v>1</v>
      </c>
      <c r="H3374" s="11" t="b">
        <f>AND(C3374="incels",F3374="incels")</f>
        <v>0</v>
      </c>
      <c r="I3374" s="11" t="b">
        <f>AND(C3374="incels",F3374="neutre")</f>
        <v>0</v>
      </c>
      <c r="J3374" s="11" t="b">
        <f>AND(C3374="neutre",F3374="neutre")</f>
        <v>1</v>
      </c>
      <c r="K3374" s="12" t="b">
        <f>AND(C3374="neutre",F3374="incels")</f>
        <v>0</v>
      </c>
    </row>
    <row r="3375" spans="1:11" ht="15.75" customHeight="1" x14ac:dyDescent="0.15">
      <c r="A3375" s="39" t="s">
        <v>7573</v>
      </c>
      <c r="B3375" s="40">
        <v>7629</v>
      </c>
      <c r="C3375" s="41" t="s">
        <v>2</v>
      </c>
      <c r="D3375" s="42">
        <v>0</v>
      </c>
      <c r="E3375" s="42">
        <v>1</v>
      </c>
      <c r="F3375" s="9" t="s">
        <v>2</v>
      </c>
      <c r="G3375" s="11">
        <f>IF(C3375=F3375,1,0)</f>
        <v>1</v>
      </c>
      <c r="H3375" s="11" t="b">
        <f>AND(C3375="incels",F3375="incels")</f>
        <v>0</v>
      </c>
      <c r="I3375" s="11" t="b">
        <f>AND(C3375="incels",F3375="neutre")</f>
        <v>0</v>
      </c>
      <c r="J3375" s="11" t="b">
        <f>AND(C3375="neutre",F3375="neutre")</f>
        <v>1</v>
      </c>
      <c r="K3375" s="12" t="b">
        <f>AND(C3375="neutre",F3375="incels")</f>
        <v>0</v>
      </c>
    </row>
    <row r="3376" spans="1:11" ht="15.75" customHeight="1" x14ac:dyDescent="0.15">
      <c r="A3376" s="39" t="s">
        <v>1155</v>
      </c>
      <c r="B3376" s="40">
        <v>1156</v>
      </c>
      <c r="C3376" s="41" t="s">
        <v>1</v>
      </c>
      <c r="D3376" s="42">
        <v>0</v>
      </c>
      <c r="E3376" s="42">
        <v>0</v>
      </c>
      <c r="F3376" s="9" t="s">
        <v>2</v>
      </c>
      <c r="G3376" s="11">
        <f>IF(C3376=F3376,1,0)</f>
        <v>0</v>
      </c>
      <c r="H3376" s="11" t="b">
        <f>AND(C3376="incels",F3376="incels")</f>
        <v>0</v>
      </c>
      <c r="I3376" s="11" t="b">
        <f>AND(C3376="incels",F3376="neutre")</f>
        <v>1</v>
      </c>
      <c r="J3376" s="11" t="b">
        <f>AND(C3376="neutre",F3376="neutre")</f>
        <v>0</v>
      </c>
      <c r="K3376" s="12" t="b">
        <f>AND(C3376="neutre",F3376="incels")</f>
        <v>0</v>
      </c>
    </row>
    <row r="3377" spans="1:11" ht="15.75" customHeight="1" x14ac:dyDescent="0.15">
      <c r="A3377" s="39" t="s">
        <v>5100</v>
      </c>
      <c r="B3377" s="40">
        <v>5121</v>
      </c>
      <c r="C3377" s="41" t="s">
        <v>1</v>
      </c>
      <c r="D3377" s="42">
        <v>0</v>
      </c>
      <c r="E3377" s="42">
        <v>0</v>
      </c>
      <c r="F3377" s="9" t="s">
        <v>2</v>
      </c>
      <c r="G3377" s="11">
        <f>IF(C3377=F3377,1,0)</f>
        <v>0</v>
      </c>
      <c r="H3377" s="11" t="b">
        <f>AND(C3377="incels",F3377="incels")</f>
        <v>0</v>
      </c>
      <c r="I3377" s="11" t="b">
        <f>AND(C3377="incels",F3377="neutre")</f>
        <v>1</v>
      </c>
      <c r="J3377" s="11" t="b">
        <f>AND(C3377="neutre",F3377="neutre")</f>
        <v>0</v>
      </c>
      <c r="K3377" s="12" t="b">
        <f>AND(C3377="neutre",F3377="incels")</f>
        <v>0</v>
      </c>
    </row>
    <row r="3378" spans="1:11" ht="15.75" customHeight="1" x14ac:dyDescent="0.15">
      <c r="A3378" s="39" t="s">
        <v>6163</v>
      </c>
      <c r="B3378" s="40">
        <v>6199</v>
      </c>
      <c r="C3378" s="41" t="s">
        <v>2</v>
      </c>
      <c r="D3378" s="42">
        <v>0</v>
      </c>
      <c r="E3378" s="42">
        <v>1</v>
      </c>
      <c r="F3378" s="9" t="s">
        <v>2</v>
      </c>
      <c r="G3378" s="11">
        <f>IF(C3378=F3378,1,0)</f>
        <v>1</v>
      </c>
      <c r="H3378" s="11" t="b">
        <f>AND(C3378="incels",F3378="incels")</f>
        <v>0</v>
      </c>
      <c r="I3378" s="11" t="b">
        <f>AND(C3378="incels",F3378="neutre")</f>
        <v>0</v>
      </c>
      <c r="J3378" s="11" t="b">
        <f>AND(C3378="neutre",F3378="neutre")</f>
        <v>1</v>
      </c>
      <c r="K3378" s="12" t="b">
        <f>AND(C3378="neutre",F3378="incels")</f>
        <v>0</v>
      </c>
    </row>
    <row r="3379" spans="1:11" ht="15.75" customHeight="1" x14ac:dyDescent="0.15">
      <c r="A3379" s="39" t="s">
        <v>7883</v>
      </c>
      <c r="B3379" s="40">
        <v>7941</v>
      </c>
      <c r="C3379" s="41" t="s">
        <v>2</v>
      </c>
      <c r="D3379" s="42">
        <v>0</v>
      </c>
      <c r="E3379" s="42">
        <v>1</v>
      </c>
      <c r="F3379" s="9" t="s">
        <v>2</v>
      </c>
      <c r="G3379" s="11">
        <f>IF(C3379=F3379,1,0)</f>
        <v>1</v>
      </c>
      <c r="H3379" s="11" t="b">
        <f>AND(C3379="incels",F3379="incels")</f>
        <v>0</v>
      </c>
      <c r="I3379" s="11" t="b">
        <f>AND(C3379="incels",F3379="neutre")</f>
        <v>0</v>
      </c>
      <c r="J3379" s="11" t="b">
        <f>AND(C3379="neutre",F3379="neutre")</f>
        <v>1</v>
      </c>
      <c r="K3379" s="12" t="b">
        <f>AND(C3379="neutre",F3379="incels")</f>
        <v>0</v>
      </c>
    </row>
    <row r="3380" spans="1:11" ht="15.75" customHeight="1" x14ac:dyDescent="0.15">
      <c r="A3380" s="39" t="s">
        <v>762</v>
      </c>
      <c r="B3380" s="40">
        <v>761</v>
      </c>
      <c r="C3380" s="41" t="s">
        <v>1</v>
      </c>
      <c r="D3380" s="42">
        <v>0</v>
      </c>
      <c r="E3380" s="42">
        <v>0</v>
      </c>
      <c r="F3380" s="9" t="s">
        <v>2</v>
      </c>
      <c r="G3380" s="11">
        <f>IF(C3380=F3380,1,0)</f>
        <v>0</v>
      </c>
      <c r="H3380" s="11" t="b">
        <f>AND(C3380="incels",F3380="incels")</f>
        <v>0</v>
      </c>
      <c r="I3380" s="11" t="b">
        <f>AND(C3380="incels",F3380="neutre")</f>
        <v>1</v>
      </c>
      <c r="J3380" s="11" t="b">
        <f>AND(C3380="neutre",F3380="neutre")</f>
        <v>0</v>
      </c>
      <c r="K3380" s="12" t="b">
        <f>AND(C3380="neutre",F3380="incels")</f>
        <v>0</v>
      </c>
    </row>
    <row r="3381" spans="1:11" ht="15.75" customHeight="1" x14ac:dyDescent="0.15">
      <c r="A3381" s="39" t="s">
        <v>794</v>
      </c>
      <c r="B3381" s="40">
        <v>793</v>
      </c>
      <c r="C3381" s="41" t="s">
        <v>2</v>
      </c>
      <c r="D3381" s="42">
        <v>0</v>
      </c>
      <c r="E3381" s="42">
        <v>1</v>
      </c>
      <c r="F3381" s="9" t="s">
        <v>2</v>
      </c>
      <c r="G3381" s="11">
        <f>IF(C3381=F3381,1,0)</f>
        <v>1</v>
      </c>
      <c r="H3381" s="11" t="b">
        <f>AND(C3381="incels",F3381="incels")</f>
        <v>0</v>
      </c>
      <c r="I3381" s="11" t="b">
        <f>AND(C3381="incels",F3381="neutre")</f>
        <v>0</v>
      </c>
      <c r="J3381" s="11" t="b">
        <f>AND(C3381="neutre",F3381="neutre")</f>
        <v>1</v>
      </c>
      <c r="K3381" s="12" t="b">
        <f>AND(C3381="neutre",F3381="incels")</f>
        <v>0</v>
      </c>
    </row>
    <row r="3382" spans="1:11" ht="15.75" customHeight="1" x14ac:dyDescent="0.15">
      <c r="A3382" s="39" t="s">
        <v>8474</v>
      </c>
      <c r="B3382" s="40">
        <v>8538</v>
      </c>
      <c r="C3382" s="41" t="s">
        <v>2</v>
      </c>
      <c r="D3382" s="42">
        <v>0</v>
      </c>
      <c r="E3382" s="42">
        <v>1</v>
      </c>
      <c r="F3382" s="9" t="s">
        <v>2</v>
      </c>
      <c r="G3382" s="11">
        <f>IF(C3382=F3382,1,0)</f>
        <v>1</v>
      </c>
      <c r="H3382" s="11" t="b">
        <f>AND(C3382="incels",F3382="incels")</f>
        <v>0</v>
      </c>
      <c r="I3382" s="11" t="b">
        <f>AND(C3382="incels",F3382="neutre")</f>
        <v>0</v>
      </c>
      <c r="J3382" s="11" t="b">
        <f>AND(C3382="neutre",F3382="neutre")</f>
        <v>1</v>
      </c>
      <c r="K3382" s="12" t="b">
        <f>AND(C3382="neutre",F3382="incels")</f>
        <v>0</v>
      </c>
    </row>
    <row r="3383" spans="1:11" ht="15.75" customHeight="1" x14ac:dyDescent="0.15">
      <c r="A3383" s="39" t="s">
        <v>3468</v>
      </c>
      <c r="B3383" s="40">
        <v>3473</v>
      </c>
      <c r="C3383" s="41" t="s">
        <v>1</v>
      </c>
      <c r="D3383" s="42">
        <v>0</v>
      </c>
      <c r="E3383" s="42">
        <v>0</v>
      </c>
      <c r="F3383" s="9" t="s">
        <v>2</v>
      </c>
      <c r="G3383" s="11">
        <f>IF(C3383=F3383,1,0)</f>
        <v>0</v>
      </c>
      <c r="H3383" s="11" t="b">
        <f>AND(C3383="incels",F3383="incels")</f>
        <v>0</v>
      </c>
      <c r="I3383" s="11" t="b">
        <f>AND(C3383="incels",F3383="neutre")</f>
        <v>1</v>
      </c>
      <c r="J3383" s="11" t="b">
        <f>AND(C3383="neutre",F3383="neutre")</f>
        <v>0</v>
      </c>
      <c r="K3383" s="12" t="b">
        <f>AND(C3383="neutre",F3383="incels")</f>
        <v>0</v>
      </c>
    </row>
    <row r="3384" spans="1:11" ht="15.75" customHeight="1" x14ac:dyDescent="0.15">
      <c r="A3384" s="39" t="s">
        <v>3641</v>
      </c>
      <c r="B3384" s="40">
        <v>3646</v>
      </c>
      <c r="C3384" s="41" t="s">
        <v>2</v>
      </c>
      <c r="D3384" s="42">
        <v>0</v>
      </c>
      <c r="E3384" s="42">
        <v>1</v>
      </c>
      <c r="F3384" s="9" t="s">
        <v>2</v>
      </c>
      <c r="G3384" s="11">
        <f>IF(C3384=F3384,1,0)</f>
        <v>1</v>
      </c>
      <c r="H3384" s="11" t="b">
        <f>AND(C3384="incels",F3384="incels")</f>
        <v>0</v>
      </c>
      <c r="I3384" s="11" t="b">
        <f>AND(C3384="incels",F3384="neutre")</f>
        <v>0</v>
      </c>
      <c r="J3384" s="11" t="b">
        <f>AND(C3384="neutre",F3384="neutre")</f>
        <v>1</v>
      </c>
      <c r="K3384" s="12" t="b">
        <f>AND(C3384="neutre",F3384="incels")</f>
        <v>0</v>
      </c>
    </row>
    <row r="3385" spans="1:11" ht="15.75" customHeight="1" x14ac:dyDescent="0.15">
      <c r="A3385" s="39" t="s">
        <v>1190</v>
      </c>
      <c r="B3385" s="40">
        <v>1191</v>
      </c>
      <c r="C3385" s="41" t="s">
        <v>2</v>
      </c>
      <c r="D3385" s="42">
        <v>0</v>
      </c>
      <c r="E3385" s="42">
        <v>1</v>
      </c>
      <c r="F3385" s="9" t="s">
        <v>2</v>
      </c>
      <c r="G3385" s="11">
        <f>IF(C3385=F3385,1,0)</f>
        <v>1</v>
      </c>
      <c r="H3385" s="11" t="b">
        <f>AND(C3385="incels",F3385="incels")</f>
        <v>0</v>
      </c>
      <c r="I3385" s="11" t="b">
        <f>AND(C3385="incels",F3385="neutre")</f>
        <v>0</v>
      </c>
      <c r="J3385" s="11" t="b">
        <f>AND(C3385="neutre",F3385="neutre")</f>
        <v>1</v>
      </c>
      <c r="K3385" s="12" t="b">
        <f>AND(C3385="neutre",F3385="incels")</f>
        <v>0</v>
      </c>
    </row>
    <row r="3386" spans="1:11" ht="15.75" customHeight="1" x14ac:dyDescent="0.15">
      <c r="A3386" s="39" t="s">
        <v>7763</v>
      </c>
      <c r="B3386" s="40">
        <v>7819</v>
      </c>
      <c r="C3386" s="41" t="s">
        <v>1</v>
      </c>
      <c r="D3386" s="42">
        <v>0</v>
      </c>
      <c r="E3386" s="42">
        <v>0</v>
      </c>
      <c r="F3386" s="9" t="s">
        <v>2</v>
      </c>
      <c r="G3386" s="11">
        <f>IF(C3386=F3386,1,0)</f>
        <v>0</v>
      </c>
      <c r="H3386" s="11" t="b">
        <f>AND(C3386="incels",F3386="incels")</f>
        <v>0</v>
      </c>
      <c r="I3386" s="11" t="b">
        <f>AND(C3386="incels",F3386="neutre")</f>
        <v>1</v>
      </c>
      <c r="J3386" s="11" t="b">
        <f>AND(C3386="neutre",F3386="neutre")</f>
        <v>0</v>
      </c>
      <c r="K3386" s="12" t="b">
        <f>AND(C3386="neutre",F3386="incels")</f>
        <v>0</v>
      </c>
    </row>
    <row r="3387" spans="1:11" ht="15.75" customHeight="1" x14ac:dyDescent="0.15">
      <c r="A3387" s="39" t="s">
        <v>8405</v>
      </c>
      <c r="B3387" s="40">
        <v>8468</v>
      </c>
      <c r="C3387" s="41" t="s">
        <v>2</v>
      </c>
      <c r="D3387" s="42">
        <v>0</v>
      </c>
      <c r="E3387" s="42">
        <v>1</v>
      </c>
      <c r="F3387" s="9" t="s">
        <v>2</v>
      </c>
      <c r="G3387" s="11">
        <f>IF(C3387=F3387,1,0)</f>
        <v>1</v>
      </c>
      <c r="H3387" s="11" t="b">
        <f>AND(C3387="incels",F3387="incels")</f>
        <v>0</v>
      </c>
      <c r="I3387" s="11" t="b">
        <f>AND(C3387="incels",F3387="neutre")</f>
        <v>0</v>
      </c>
      <c r="J3387" s="11" t="b">
        <f>AND(C3387="neutre",F3387="neutre")</f>
        <v>1</v>
      </c>
      <c r="K3387" s="12" t="b">
        <f>AND(C3387="neutre",F3387="incels")</f>
        <v>0</v>
      </c>
    </row>
    <row r="3388" spans="1:11" ht="15.75" customHeight="1" x14ac:dyDescent="0.15">
      <c r="A3388" s="39" t="s">
        <v>5907</v>
      </c>
      <c r="B3388" s="40">
        <v>5940</v>
      </c>
      <c r="C3388" s="41" t="s">
        <v>2</v>
      </c>
      <c r="D3388" s="42">
        <v>0</v>
      </c>
      <c r="E3388" s="42">
        <v>1</v>
      </c>
      <c r="F3388" s="9" t="s">
        <v>2</v>
      </c>
      <c r="G3388" s="11">
        <f>IF(C3388=F3388,1,0)</f>
        <v>1</v>
      </c>
      <c r="H3388" s="11" t="b">
        <f>AND(C3388="incels",F3388="incels")</f>
        <v>0</v>
      </c>
      <c r="I3388" s="11" t="b">
        <f>AND(C3388="incels",F3388="neutre")</f>
        <v>0</v>
      </c>
      <c r="J3388" s="11" t="b">
        <f>AND(C3388="neutre",F3388="neutre")</f>
        <v>1</v>
      </c>
      <c r="K3388" s="12" t="b">
        <f>AND(C3388="neutre",F3388="incels")</f>
        <v>0</v>
      </c>
    </row>
    <row r="3389" spans="1:11" ht="15.75" customHeight="1" x14ac:dyDescent="0.15">
      <c r="A3389" s="39" t="s">
        <v>7284</v>
      </c>
      <c r="B3389" s="40">
        <v>7336</v>
      </c>
      <c r="C3389" s="41" t="s">
        <v>2</v>
      </c>
      <c r="D3389" s="42">
        <v>0</v>
      </c>
      <c r="E3389" s="42">
        <v>1</v>
      </c>
      <c r="F3389" s="9" t="s">
        <v>2</v>
      </c>
      <c r="G3389" s="11">
        <f>IF(C3389=F3389,1,0)</f>
        <v>1</v>
      </c>
      <c r="H3389" s="11" t="b">
        <f>AND(C3389="incels",F3389="incels")</f>
        <v>0</v>
      </c>
      <c r="I3389" s="11" t="b">
        <f>AND(C3389="incels",F3389="neutre")</f>
        <v>0</v>
      </c>
      <c r="J3389" s="11" t="b">
        <f>AND(C3389="neutre",F3389="neutre")</f>
        <v>1</v>
      </c>
      <c r="K3389" s="12" t="b">
        <f>AND(C3389="neutre",F3389="incels")</f>
        <v>0</v>
      </c>
    </row>
    <row r="3390" spans="1:11" ht="15.75" customHeight="1" x14ac:dyDescent="0.15">
      <c r="A3390" s="39" t="s">
        <v>843</v>
      </c>
      <c r="B3390" s="40">
        <v>842</v>
      </c>
      <c r="C3390" s="41" t="s">
        <v>2</v>
      </c>
      <c r="D3390" s="42">
        <v>0</v>
      </c>
      <c r="E3390" s="42">
        <v>1</v>
      </c>
      <c r="F3390" s="9" t="s">
        <v>2</v>
      </c>
      <c r="G3390" s="11">
        <f>IF(C3390=F3390,1,0)</f>
        <v>1</v>
      </c>
      <c r="H3390" s="11" t="b">
        <f>AND(C3390="incels",F3390="incels")</f>
        <v>0</v>
      </c>
      <c r="I3390" s="11" t="b">
        <f>AND(C3390="incels",F3390="neutre")</f>
        <v>0</v>
      </c>
      <c r="J3390" s="11" t="b">
        <f>AND(C3390="neutre",F3390="neutre")</f>
        <v>1</v>
      </c>
      <c r="K3390" s="12" t="b">
        <f>AND(C3390="neutre",F3390="incels")</f>
        <v>0</v>
      </c>
    </row>
    <row r="3391" spans="1:11" ht="15.75" customHeight="1" x14ac:dyDescent="0.15">
      <c r="A3391" s="39" t="s">
        <v>5727</v>
      </c>
      <c r="B3391" s="40">
        <v>5757</v>
      </c>
      <c r="C3391" s="41" t="s">
        <v>2</v>
      </c>
      <c r="D3391" s="42">
        <v>0</v>
      </c>
      <c r="E3391" s="42">
        <v>1</v>
      </c>
      <c r="F3391" s="9" t="s">
        <v>2</v>
      </c>
      <c r="G3391" s="11">
        <f>IF(C3391=F3391,1,0)</f>
        <v>1</v>
      </c>
      <c r="H3391" s="11" t="b">
        <f>AND(C3391="incels",F3391="incels")</f>
        <v>0</v>
      </c>
      <c r="I3391" s="11" t="b">
        <f>AND(C3391="incels",F3391="neutre")</f>
        <v>0</v>
      </c>
      <c r="J3391" s="11" t="b">
        <f>AND(C3391="neutre",F3391="neutre")</f>
        <v>1</v>
      </c>
      <c r="K3391" s="12" t="b">
        <f>AND(C3391="neutre",F3391="incels")</f>
        <v>0</v>
      </c>
    </row>
    <row r="3392" spans="1:11" ht="15.75" customHeight="1" x14ac:dyDescent="0.15">
      <c r="A3392" s="39" t="s">
        <v>2091</v>
      </c>
      <c r="B3392" s="40">
        <v>2093</v>
      </c>
      <c r="C3392" s="41" t="s">
        <v>1</v>
      </c>
      <c r="D3392" s="42">
        <v>1</v>
      </c>
      <c r="E3392" s="42">
        <v>0</v>
      </c>
      <c r="F3392" s="9" t="s">
        <v>2</v>
      </c>
      <c r="G3392" s="11">
        <f>IF(C3392=F3392,1,0)</f>
        <v>0</v>
      </c>
      <c r="H3392" s="11" t="b">
        <f>AND(C3392="incels",F3392="incels")</f>
        <v>0</v>
      </c>
      <c r="I3392" s="11" t="b">
        <f>AND(C3392="incels",F3392="neutre")</f>
        <v>1</v>
      </c>
      <c r="J3392" s="11" t="b">
        <f>AND(C3392="neutre",F3392="neutre")</f>
        <v>0</v>
      </c>
      <c r="K3392" s="12" t="b">
        <f>AND(C3392="neutre",F3392="incels")</f>
        <v>0</v>
      </c>
    </row>
    <row r="3393" spans="1:11" ht="15.75" customHeight="1" x14ac:dyDescent="0.15">
      <c r="A3393" s="39" t="s">
        <v>4360</v>
      </c>
      <c r="B3393" s="40">
        <v>4369</v>
      </c>
      <c r="C3393" s="41" t="s">
        <v>2</v>
      </c>
      <c r="D3393" s="42">
        <v>0</v>
      </c>
      <c r="E3393" s="42">
        <v>1</v>
      </c>
      <c r="F3393" s="9" t="s">
        <v>2</v>
      </c>
      <c r="G3393" s="11">
        <f>IF(C3393=F3393,1,0)</f>
        <v>1</v>
      </c>
      <c r="H3393" s="11" t="b">
        <f>AND(C3393="incels",F3393="incels")</f>
        <v>0</v>
      </c>
      <c r="I3393" s="11" t="b">
        <f>AND(C3393="incels",F3393="neutre")</f>
        <v>0</v>
      </c>
      <c r="J3393" s="11" t="b">
        <f>AND(C3393="neutre",F3393="neutre")</f>
        <v>1</v>
      </c>
      <c r="K3393" s="12" t="b">
        <f>AND(C3393="neutre",F3393="incels")</f>
        <v>0</v>
      </c>
    </row>
    <row r="3394" spans="1:11" ht="15.75" customHeight="1" x14ac:dyDescent="0.15">
      <c r="A3394" s="39" t="s">
        <v>6687</v>
      </c>
      <c r="B3394" s="40">
        <v>6730</v>
      </c>
      <c r="C3394" s="41" t="s">
        <v>2</v>
      </c>
      <c r="D3394" s="42">
        <v>0</v>
      </c>
      <c r="E3394" s="42">
        <v>1</v>
      </c>
      <c r="F3394" s="9" t="s">
        <v>2</v>
      </c>
      <c r="G3394" s="11">
        <f>IF(C3394=F3394,1,0)</f>
        <v>1</v>
      </c>
      <c r="H3394" s="11" t="b">
        <f>AND(C3394="incels",F3394="incels")</f>
        <v>0</v>
      </c>
      <c r="I3394" s="11" t="b">
        <f>AND(C3394="incels",F3394="neutre")</f>
        <v>0</v>
      </c>
      <c r="J3394" s="11" t="b">
        <f>AND(C3394="neutre",F3394="neutre")</f>
        <v>1</v>
      </c>
      <c r="K3394" s="12" t="b">
        <f>AND(C3394="neutre",F3394="incels")</f>
        <v>0</v>
      </c>
    </row>
    <row r="3395" spans="1:11" ht="15.75" customHeight="1" x14ac:dyDescent="0.15">
      <c r="A3395" s="39" t="s">
        <v>1859</v>
      </c>
      <c r="B3395" s="40">
        <v>1861</v>
      </c>
      <c r="C3395" s="41" t="s">
        <v>2</v>
      </c>
      <c r="D3395" s="42">
        <v>0</v>
      </c>
      <c r="E3395" s="42">
        <v>1</v>
      </c>
      <c r="F3395" s="9" t="s">
        <v>2</v>
      </c>
      <c r="G3395" s="11">
        <f>IF(C3395=F3395,1,0)</f>
        <v>1</v>
      </c>
      <c r="H3395" s="11" t="b">
        <f>AND(C3395="incels",F3395="incels")</f>
        <v>0</v>
      </c>
      <c r="I3395" s="11" t="b">
        <f>AND(C3395="incels",F3395="neutre")</f>
        <v>0</v>
      </c>
      <c r="J3395" s="11" t="b">
        <f>AND(C3395="neutre",F3395="neutre")</f>
        <v>1</v>
      </c>
      <c r="K3395" s="12" t="b">
        <f>AND(C3395="neutre",F3395="incels")</f>
        <v>0</v>
      </c>
    </row>
    <row r="3396" spans="1:11" ht="15.75" customHeight="1" x14ac:dyDescent="0.15">
      <c r="A3396" s="39" t="s">
        <v>9518</v>
      </c>
      <c r="B3396" s="40">
        <v>9595</v>
      </c>
      <c r="C3396" s="41" t="s">
        <v>2</v>
      </c>
      <c r="D3396" s="42">
        <v>0</v>
      </c>
      <c r="E3396" s="42">
        <v>1</v>
      </c>
      <c r="F3396" s="9" t="s">
        <v>2</v>
      </c>
      <c r="G3396" s="11">
        <f>IF(C3396=F3396,1,0)</f>
        <v>1</v>
      </c>
      <c r="H3396" s="11" t="b">
        <f>AND(C3396="incels",F3396="incels")</f>
        <v>0</v>
      </c>
      <c r="I3396" s="11" t="b">
        <f>AND(C3396="incels",F3396="neutre")</f>
        <v>0</v>
      </c>
      <c r="J3396" s="11" t="b">
        <f>AND(C3396="neutre",F3396="neutre")</f>
        <v>1</v>
      </c>
      <c r="K3396" s="12" t="b">
        <f>AND(C3396="neutre",F3396="incels")</f>
        <v>0</v>
      </c>
    </row>
    <row r="3397" spans="1:11" ht="15.75" customHeight="1" x14ac:dyDescent="0.15">
      <c r="A3397" s="39" t="s">
        <v>6110</v>
      </c>
      <c r="B3397" s="40">
        <v>6144</v>
      </c>
      <c r="C3397" s="41" t="s">
        <v>2</v>
      </c>
      <c r="D3397" s="42">
        <v>0</v>
      </c>
      <c r="E3397" s="42">
        <v>1</v>
      </c>
      <c r="F3397" s="9" t="s">
        <v>2</v>
      </c>
      <c r="G3397" s="11">
        <f>IF(C3397=F3397,1,0)</f>
        <v>1</v>
      </c>
      <c r="H3397" s="11" t="b">
        <f>AND(C3397="incels",F3397="incels")</f>
        <v>0</v>
      </c>
      <c r="I3397" s="11" t="b">
        <f>AND(C3397="incels",F3397="neutre")</f>
        <v>0</v>
      </c>
      <c r="J3397" s="11" t="b">
        <f>AND(C3397="neutre",F3397="neutre")</f>
        <v>1</v>
      </c>
      <c r="K3397" s="12" t="b">
        <f>AND(C3397="neutre",F3397="incels")</f>
        <v>0</v>
      </c>
    </row>
    <row r="3398" spans="1:11" ht="15.75" customHeight="1" x14ac:dyDescent="0.15">
      <c r="A3398" s="39" t="s">
        <v>9859</v>
      </c>
      <c r="B3398" s="40">
        <v>9941</v>
      </c>
      <c r="C3398" s="41" t="s">
        <v>2</v>
      </c>
      <c r="D3398" s="42">
        <v>0</v>
      </c>
      <c r="E3398" s="42">
        <v>1</v>
      </c>
      <c r="F3398" s="9" t="s">
        <v>2</v>
      </c>
      <c r="G3398" s="11">
        <f>IF(C3398=F3398,1,0)</f>
        <v>1</v>
      </c>
      <c r="H3398" s="11" t="b">
        <f>AND(C3398="incels",F3398="incels")</f>
        <v>0</v>
      </c>
      <c r="I3398" s="11" t="b">
        <f>AND(C3398="incels",F3398="neutre")</f>
        <v>0</v>
      </c>
      <c r="J3398" s="11" t="b">
        <f>AND(C3398="neutre",F3398="neutre")</f>
        <v>1</v>
      </c>
      <c r="K3398" s="12" t="b">
        <f>AND(C3398="neutre",F3398="incels")</f>
        <v>0</v>
      </c>
    </row>
    <row r="3399" spans="1:11" ht="15.75" customHeight="1" x14ac:dyDescent="0.15">
      <c r="A3399" s="39" t="s">
        <v>9045</v>
      </c>
      <c r="B3399" s="40">
        <v>9116</v>
      </c>
      <c r="C3399" s="41" t="s">
        <v>2</v>
      </c>
      <c r="D3399" s="42">
        <v>0</v>
      </c>
      <c r="E3399" s="42">
        <v>1</v>
      </c>
      <c r="F3399" s="9" t="s">
        <v>2</v>
      </c>
      <c r="G3399" s="11">
        <f>IF(C3399=F3399,1,0)</f>
        <v>1</v>
      </c>
      <c r="H3399" s="11" t="b">
        <f>AND(C3399="incels",F3399="incels")</f>
        <v>0</v>
      </c>
      <c r="I3399" s="11" t="b">
        <f>AND(C3399="incels",F3399="neutre")</f>
        <v>0</v>
      </c>
      <c r="J3399" s="11" t="b">
        <f>AND(C3399="neutre",F3399="neutre")</f>
        <v>1</v>
      </c>
      <c r="K3399" s="12" t="b">
        <f>AND(C3399="neutre",F3399="incels")</f>
        <v>0</v>
      </c>
    </row>
    <row r="3400" spans="1:11" ht="15.75" customHeight="1" x14ac:dyDescent="0.15">
      <c r="A3400" s="39" t="s">
        <v>9733</v>
      </c>
      <c r="B3400" s="40">
        <v>9813</v>
      </c>
      <c r="C3400" s="41" t="s">
        <v>1</v>
      </c>
      <c r="D3400" s="42">
        <v>1</v>
      </c>
      <c r="E3400" s="42">
        <v>0</v>
      </c>
      <c r="F3400" s="9" t="s">
        <v>2</v>
      </c>
      <c r="G3400" s="11">
        <f>IF(C3400=F3400,1,0)</f>
        <v>0</v>
      </c>
      <c r="H3400" s="11" t="b">
        <f>AND(C3400="incels",F3400="incels")</f>
        <v>0</v>
      </c>
      <c r="I3400" s="11" t="b">
        <f>AND(C3400="incels",F3400="neutre")</f>
        <v>1</v>
      </c>
      <c r="J3400" s="11" t="b">
        <f>AND(C3400="neutre",F3400="neutre")</f>
        <v>0</v>
      </c>
      <c r="K3400" s="12" t="b">
        <f>AND(C3400="neutre",F3400="incels")</f>
        <v>0</v>
      </c>
    </row>
    <row r="3401" spans="1:11" ht="15.75" customHeight="1" x14ac:dyDescent="0.15">
      <c r="A3401" s="39" t="s">
        <v>7877</v>
      </c>
      <c r="B3401" s="40">
        <v>7935</v>
      </c>
      <c r="C3401" s="41" t="s">
        <v>2</v>
      </c>
      <c r="D3401" s="42">
        <v>0</v>
      </c>
      <c r="E3401" s="42">
        <v>1</v>
      </c>
      <c r="F3401" s="9" t="s">
        <v>2</v>
      </c>
      <c r="G3401" s="11">
        <f>IF(C3401=F3401,1,0)</f>
        <v>1</v>
      </c>
      <c r="H3401" s="11" t="b">
        <f>AND(C3401="incels",F3401="incels")</f>
        <v>0</v>
      </c>
      <c r="I3401" s="11" t="b">
        <f>AND(C3401="incels",F3401="neutre")</f>
        <v>0</v>
      </c>
      <c r="J3401" s="11" t="b">
        <f>AND(C3401="neutre",F3401="neutre")</f>
        <v>1</v>
      </c>
      <c r="K3401" s="12" t="b">
        <f>AND(C3401="neutre",F3401="incels")</f>
        <v>0</v>
      </c>
    </row>
    <row r="3402" spans="1:11" ht="15.75" customHeight="1" x14ac:dyDescent="0.15">
      <c r="A3402" s="39" t="s">
        <v>6839</v>
      </c>
      <c r="B3402" s="40">
        <v>6883</v>
      </c>
      <c r="C3402" s="41" t="s">
        <v>2</v>
      </c>
      <c r="D3402" s="42">
        <v>0</v>
      </c>
      <c r="E3402" s="42">
        <v>1</v>
      </c>
      <c r="F3402" s="9" t="s">
        <v>2</v>
      </c>
      <c r="G3402" s="11">
        <f>IF(C3402=F3402,1,0)</f>
        <v>1</v>
      </c>
      <c r="H3402" s="11" t="b">
        <f>AND(C3402="incels",F3402="incels")</f>
        <v>0</v>
      </c>
      <c r="I3402" s="11" t="b">
        <f>AND(C3402="incels",F3402="neutre")</f>
        <v>0</v>
      </c>
      <c r="J3402" s="11" t="b">
        <f>AND(C3402="neutre",F3402="neutre")</f>
        <v>1</v>
      </c>
      <c r="K3402" s="12" t="b">
        <f>AND(C3402="neutre",F3402="incels")</f>
        <v>0</v>
      </c>
    </row>
    <row r="3403" spans="1:11" ht="15.75" customHeight="1" x14ac:dyDescent="0.15">
      <c r="A3403" s="39" t="s">
        <v>9223</v>
      </c>
      <c r="B3403" s="40">
        <v>9296</v>
      </c>
      <c r="C3403" s="41" t="s">
        <v>2</v>
      </c>
      <c r="D3403" s="42">
        <v>0</v>
      </c>
      <c r="E3403" s="42">
        <v>1</v>
      </c>
      <c r="F3403" s="9" t="s">
        <v>2</v>
      </c>
      <c r="G3403" s="11">
        <f>IF(C3403=F3403,1,0)</f>
        <v>1</v>
      </c>
      <c r="H3403" s="11" t="b">
        <f>AND(C3403="incels",F3403="incels")</f>
        <v>0</v>
      </c>
      <c r="I3403" s="11" t="b">
        <f>AND(C3403="incels",F3403="neutre")</f>
        <v>0</v>
      </c>
      <c r="J3403" s="11" t="b">
        <f>AND(C3403="neutre",F3403="neutre")</f>
        <v>1</v>
      </c>
      <c r="K3403" s="12" t="b">
        <f>AND(C3403="neutre",F3403="incels")</f>
        <v>0</v>
      </c>
    </row>
    <row r="3404" spans="1:11" ht="15.75" customHeight="1" x14ac:dyDescent="0.15">
      <c r="A3404" s="39" t="s">
        <v>8257</v>
      </c>
      <c r="B3404" s="40">
        <v>8319</v>
      </c>
      <c r="C3404" s="41" t="s">
        <v>2</v>
      </c>
      <c r="D3404" s="42">
        <v>0</v>
      </c>
      <c r="E3404" s="42">
        <v>1</v>
      </c>
      <c r="F3404" s="9" t="s">
        <v>2</v>
      </c>
      <c r="G3404" s="11">
        <f>IF(C3404=F3404,1,0)</f>
        <v>1</v>
      </c>
      <c r="H3404" s="11" t="b">
        <f>AND(C3404="incels",F3404="incels")</f>
        <v>0</v>
      </c>
      <c r="I3404" s="11" t="b">
        <f>AND(C3404="incels",F3404="neutre")</f>
        <v>0</v>
      </c>
      <c r="J3404" s="11" t="b">
        <f>AND(C3404="neutre",F3404="neutre")</f>
        <v>1</v>
      </c>
      <c r="K3404" s="12" t="b">
        <f>AND(C3404="neutre",F3404="incels")</f>
        <v>0</v>
      </c>
    </row>
    <row r="3405" spans="1:11" ht="15.75" customHeight="1" x14ac:dyDescent="0.15">
      <c r="A3405" s="39" t="s">
        <v>769</v>
      </c>
      <c r="B3405" s="40">
        <v>768</v>
      </c>
      <c r="C3405" s="41" t="s">
        <v>1</v>
      </c>
      <c r="D3405" s="42">
        <v>1</v>
      </c>
      <c r="E3405" s="42">
        <v>0</v>
      </c>
      <c r="F3405" s="9" t="s">
        <v>2</v>
      </c>
      <c r="G3405" s="11">
        <f>IF(C3405=F3405,1,0)</f>
        <v>0</v>
      </c>
      <c r="H3405" s="11" t="b">
        <f>AND(C3405="incels",F3405="incels")</f>
        <v>0</v>
      </c>
      <c r="I3405" s="11" t="b">
        <f>AND(C3405="incels",F3405="neutre")</f>
        <v>1</v>
      </c>
      <c r="J3405" s="11" t="b">
        <f>AND(C3405="neutre",F3405="neutre")</f>
        <v>0</v>
      </c>
      <c r="K3405" s="12" t="b">
        <f>AND(C3405="neutre",F3405="incels")</f>
        <v>0</v>
      </c>
    </row>
    <row r="3406" spans="1:11" ht="15.75" customHeight="1" x14ac:dyDescent="0.15">
      <c r="A3406" s="39" t="s">
        <v>652</v>
      </c>
      <c r="B3406" s="40">
        <v>651</v>
      </c>
      <c r="C3406" s="41" t="s">
        <v>1</v>
      </c>
      <c r="D3406" s="42">
        <v>0</v>
      </c>
      <c r="E3406" s="42">
        <v>0</v>
      </c>
      <c r="F3406" s="9" t="s">
        <v>2</v>
      </c>
      <c r="G3406" s="11">
        <f>IF(C3406=F3406,1,0)</f>
        <v>0</v>
      </c>
      <c r="H3406" s="11" t="b">
        <f>AND(C3406="incels",F3406="incels")</f>
        <v>0</v>
      </c>
      <c r="I3406" s="11" t="b">
        <f>AND(C3406="incels",F3406="neutre")</f>
        <v>1</v>
      </c>
      <c r="J3406" s="11" t="b">
        <f>AND(C3406="neutre",F3406="neutre")</f>
        <v>0</v>
      </c>
      <c r="K3406" s="12" t="b">
        <f>AND(C3406="neutre",F3406="incels")</f>
        <v>0</v>
      </c>
    </row>
    <row r="3407" spans="1:11" ht="15.75" customHeight="1" x14ac:dyDescent="0.15">
      <c r="A3407" s="39" t="s">
        <v>8052</v>
      </c>
      <c r="B3407" s="40">
        <v>8113</v>
      </c>
      <c r="C3407" s="41" t="s">
        <v>2</v>
      </c>
      <c r="D3407" s="42">
        <v>0</v>
      </c>
      <c r="E3407" s="42">
        <v>1</v>
      </c>
      <c r="F3407" s="9" t="s">
        <v>2</v>
      </c>
      <c r="G3407" s="11">
        <f>IF(C3407=F3407,1,0)</f>
        <v>1</v>
      </c>
      <c r="H3407" s="11" t="b">
        <f>AND(C3407="incels",F3407="incels")</f>
        <v>0</v>
      </c>
      <c r="I3407" s="11" t="b">
        <f>AND(C3407="incels",F3407="neutre")</f>
        <v>0</v>
      </c>
      <c r="J3407" s="11" t="b">
        <f>AND(C3407="neutre",F3407="neutre")</f>
        <v>1</v>
      </c>
      <c r="K3407" s="12" t="b">
        <f>AND(C3407="neutre",F3407="incels")</f>
        <v>0</v>
      </c>
    </row>
    <row r="3408" spans="1:11" ht="15.75" customHeight="1" x14ac:dyDescent="0.15">
      <c r="A3408" s="39" t="s">
        <v>4590</v>
      </c>
      <c r="B3408" s="40">
        <v>4601</v>
      </c>
      <c r="C3408" s="41" t="s">
        <v>2</v>
      </c>
      <c r="D3408" s="42">
        <v>0</v>
      </c>
      <c r="E3408" s="42">
        <v>1</v>
      </c>
      <c r="F3408" s="9" t="s">
        <v>2</v>
      </c>
      <c r="G3408" s="11">
        <f>IF(C3408=F3408,1,0)</f>
        <v>1</v>
      </c>
      <c r="H3408" s="11" t="b">
        <f>AND(C3408="incels",F3408="incels")</f>
        <v>0</v>
      </c>
      <c r="I3408" s="11" t="b">
        <f>AND(C3408="incels",F3408="neutre")</f>
        <v>0</v>
      </c>
      <c r="J3408" s="11" t="b">
        <f>AND(C3408="neutre",F3408="neutre")</f>
        <v>1</v>
      </c>
      <c r="K3408" s="12" t="b">
        <f>AND(C3408="neutre",F3408="incels")</f>
        <v>0</v>
      </c>
    </row>
    <row r="3409" spans="1:11" ht="15.75" customHeight="1" x14ac:dyDescent="0.15">
      <c r="A3409" s="39" t="s">
        <v>445</v>
      </c>
      <c r="B3409" s="40">
        <v>443</v>
      </c>
      <c r="C3409" s="41" t="s">
        <v>2</v>
      </c>
      <c r="D3409" s="42">
        <v>0</v>
      </c>
      <c r="E3409" s="42">
        <v>1</v>
      </c>
      <c r="F3409" s="9" t="s">
        <v>2</v>
      </c>
      <c r="G3409" s="11">
        <f>IF(C3409=F3409,1,0)</f>
        <v>1</v>
      </c>
      <c r="H3409" s="11" t="b">
        <f>AND(C3409="incels",F3409="incels")</f>
        <v>0</v>
      </c>
      <c r="I3409" s="11" t="b">
        <f>AND(C3409="incels",F3409="neutre")</f>
        <v>0</v>
      </c>
      <c r="J3409" s="11" t="b">
        <f>AND(C3409="neutre",F3409="neutre")</f>
        <v>1</v>
      </c>
      <c r="K3409" s="12" t="b">
        <f>AND(C3409="neutre",F3409="incels")</f>
        <v>0</v>
      </c>
    </row>
    <row r="3410" spans="1:11" ht="15.75" customHeight="1" x14ac:dyDescent="0.15">
      <c r="A3410" s="39" t="s">
        <v>2149</v>
      </c>
      <c r="B3410" s="40">
        <v>2151</v>
      </c>
      <c r="C3410" s="41" t="s">
        <v>2</v>
      </c>
      <c r="D3410" s="42">
        <v>0</v>
      </c>
      <c r="E3410" s="42">
        <v>1</v>
      </c>
      <c r="F3410" s="9" t="s">
        <v>2</v>
      </c>
      <c r="G3410" s="11">
        <f>IF(C3410=F3410,1,0)</f>
        <v>1</v>
      </c>
      <c r="H3410" s="11" t="b">
        <f>AND(C3410="incels",F3410="incels")</f>
        <v>0</v>
      </c>
      <c r="I3410" s="11" t="b">
        <f>AND(C3410="incels",F3410="neutre")</f>
        <v>0</v>
      </c>
      <c r="J3410" s="11" t="b">
        <f>AND(C3410="neutre",F3410="neutre")</f>
        <v>1</v>
      </c>
      <c r="K3410" s="12" t="b">
        <f>AND(C3410="neutre",F3410="incels")</f>
        <v>0</v>
      </c>
    </row>
    <row r="3411" spans="1:11" ht="15.75" customHeight="1" x14ac:dyDescent="0.15">
      <c r="A3411" s="39" t="s">
        <v>3160</v>
      </c>
      <c r="B3411" s="40">
        <v>3163</v>
      </c>
      <c r="C3411" s="41" t="s">
        <v>2</v>
      </c>
      <c r="D3411" s="42">
        <v>0</v>
      </c>
      <c r="E3411" s="42">
        <v>1</v>
      </c>
      <c r="F3411" s="9" t="s">
        <v>2</v>
      </c>
      <c r="G3411" s="11">
        <f>IF(C3411=F3411,1,0)</f>
        <v>1</v>
      </c>
      <c r="H3411" s="11" t="b">
        <f>AND(C3411="incels",F3411="incels")</f>
        <v>0</v>
      </c>
      <c r="I3411" s="11" t="b">
        <f>AND(C3411="incels",F3411="neutre")</f>
        <v>0</v>
      </c>
      <c r="J3411" s="11" t="b">
        <f>AND(C3411="neutre",F3411="neutre")</f>
        <v>1</v>
      </c>
      <c r="K3411" s="12" t="b">
        <f>AND(C3411="neutre",F3411="incels")</f>
        <v>0</v>
      </c>
    </row>
    <row r="3412" spans="1:11" ht="15.75" customHeight="1" x14ac:dyDescent="0.15">
      <c r="A3412" s="39" t="s">
        <v>4103</v>
      </c>
      <c r="B3412" s="40">
        <v>4111</v>
      </c>
      <c r="C3412" s="41" t="s">
        <v>2</v>
      </c>
      <c r="D3412" s="42">
        <v>0</v>
      </c>
      <c r="E3412" s="42">
        <v>1</v>
      </c>
      <c r="F3412" s="9" t="s">
        <v>2</v>
      </c>
      <c r="G3412" s="11">
        <f>IF(C3412=F3412,1,0)</f>
        <v>1</v>
      </c>
      <c r="H3412" s="11" t="b">
        <f>AND(C3412="incels",F3412="incels")</f>
        <v>0</v>
      </c>
      <c r="I3412" s="11" t="b">
        <f>AND(C3412="incels",F3412="neutre")</f>
        <v>0</v>
      </c>
      <c r="J3412" s="11" t="b">
        <f>AND(C3412="neutre",F3412="neutre")</f>
        <v>1</v>
      </c>
      <c r="K3412" s="12" t="b">
        <f>AND(C3412="neutre",F3412="incels")</f>
        <v>0</v>
      </c>
    </row>
    <row r="3413" spans="1:11" ht="15.75" customHeight="1" x14ac:dyDescent="0.15">
      <c r="A3413" s="39" t="s">
        <v>751</v>
      </c>
      <c r="B3413" s="40">
        <v>750</v>
      </c>
      <c r="C3413" s="41" t="s">
        <v>2</v>
      </c>
      <c r="D3413" s="42">
        <v>0</v>
      </c>
      <c r="E3413" s="42">
        <v>1</v>
      </c>
      <c r="F3413" s="9" t="s">
        <v>2</v>
      </c>
      <c r="G3413" s="11">
        <f>IF(C3413=F3413,1,0)</f>
        <v>1</v>
      </c>
      <c r="H3413" s="11" t="b">
        <f>AND(C3413="incels",F3413="incels")</f>
        <v>0</v>
      </c>
      <c r="I3413" s="11" t="b">
        <f>AND(C3413="incels",F3413="neutre")</f>
        <v>0</v>
      </c>
      <c r="J3413" s="11" t="b">
        <f>AND(C3413="neutre",F3413="neutre")</f>
        <v>1</v>
      </c>
      <c r="K3413" s="12" t="b">
        <f>AND(C3413="neutre",F3413="incels")</f>
        <v>0</v>
      </c>
    </row>
    <row r="3414" spans="1:11" ht="15.75" customHeight="1" x14ac:dyDescent="0.15">
      <c r="A3414" s="39" t="s">
        <v>1582</v>
      </c>
      <c r="B3414" s="40">
        <v>1584</v>
      </c>
      <c r="C3414" s="41" t="s">
        <v>2</v>
      </c>
      <c r="D3414" s="42">
        <v>0</v>
      </c>
      <c r="E3414" s="42">
        <v>1</v>
      </c>
      <c r="F3414" s="9" t="s">
        <v>2</v>
      </c>
      <c r="G3414" s="11">
        <f>IF(C3414=F3414,1,0)</f>
        <v>1</v>
      </c>
      <c r="H3414" s="11" t="b">
        <f>AND(C3414="incels",F3414="incels")</f>
        <v>0</v>
      </c>
      <c r="I3414" s="11" t="b">
        <f>AND(C3414="incels",F3414="neutre")</f>
        <v>0</v>
      </c>
      <c r="J3414" s="11" t="b">
        <f>AND(C3414="neutre",F3414="neutre")</f>
        <v>1</v>
      </c>
      <c r="K3414" s="12" t="b">
        <f>AND(C3414="neutre",F3414="incels")</f>
        <v>0</v>
      </c>
    </row>
    <row r="3415" spans="1:11" ht="15.75" customHeight="1" x14ac:dyDescent="0.15">
      <c r="A3415" s="39" t="s">
        <v>3976</v>
      </c>
      <c r="B3415" s="40">
        <v>3983</v>
      </c>
      <c r="C3415" s="41" t="s">
        <v>2</v>
      </c>
      <c r="D3415" s="42">
        <v>0</v>
      </c>
      <c r="E3415" s="42">
        <v>1</v>
      </c>
      <c r="F3415" s="9" t="s">
        <v>2</v>
      </c>
      <c r="G3415" s="11">
        <f>IF(C3415=F3415,1,0)</f>
        <v>1</v>
      </c>
      <c r="H3415" s="11" t="b">
        <f>AND(C3415="incels",F3415="incels")</f>
        <v>0</v>
      </c>
      <c r="I3415" s="11" t="b">
        <f>AND(C3415="incels",F3415="neutre")</f>
        <v>0</v>
      </c>
      <c r="J3415" s="11" t="b">
        <f>AND(C3415="neutre",F3415="neutre")</f>
        <v>1</v>
      </c>
      <c r="K3415" s="12" t="b">
        <f>AND(C3415="neutre",F3415="incels")</f>
        <v>0</v>
      </c>
    </row>
    <row r="3416" spans="1:11" ht="15.75" customHeight="1" x14ac:dyDescent="0.15">
      <c r="A3416" s="39" t="s">
        <v>4157</v>
      </c>
      <c r="B3416" s="40">
        <v>4166</v>
      </c>
      <c r="C3416" s="41" t="s">
        <v>2</v>
      </c>
      <c r="D3416" s="42">
        <v>0</v>
      </c>
      <c r="E3416" s="42">
        <v>1</v>
      </c>
      <c r="F3416" s="9" t="s">
        <v>2</v>
      </c>
      <c r="G3416" s="11">
        <f>IF(C3416=F3416,1,0)</f>
        <v>1</v>
      </c>
      <c r="H3416" s="11" t="b">
        <f>AND(C3416="incels",F3416="incels")</f>
        <v>0</v>
      </c>
      <c r="I3416" s="11" t="b">
        <f>AND(C3416="incels",F3416="neutre")</f>
        <v>0</v>
      </c>
      <c r="J3416" s="11" t="b">
        <f>AND(C3416="neutre",F3416="neutre")</f>
        <v>1</v>
      </c>
      <c r="K3416" s="12" t="b">
        <f>AND(C3416="neutre",F3416="incels")</f>
        <v>0</v>
      </c>
    </row>
    <row r="3417" spans="1:11" ht="15.75" customHeight="1" x14ac:dyDescent="0.15">
      <c r="A3417" s="39" t="s">
        <v>3582</v>
      </c>
      <c r="B3417" s="40">
        <v>3587</v>
      </c>
      <c r="C3417" s="41" t="s">
        <v>2</v>
      </c>
      <c r="D3417" s="42">
        <v>0</v>
      </c>
      <c r="E3417" s="42">
        <v>1</v>
      </c>
      <c r="F3417" s="9" t="s">
        <v>2</v>
      </c>
      <c r="G3417" s="11">
        <f>IF(C3417=F3417,1,0)</f>
        <v>1</v>
      </c>
      <c r="H3417" s="11" t="b">
        <f>AND(C3417="incels",F3417="incels")</f>
        <v>0</v>
      </c>
      <c r="I3417" s="11" t="b">
        <f>AND(C3417="incels",F3417="neutre")</f>
        <v>0</v>
      </c>
      <c r="J3417" s="11" t="b">
        <f>AND(C3417="neutre",F3417="neutre")</f>
        <v>1</v>
      </c>
      <c r="K3417" s="12" t="b">
        <f>AND(C3417="neutre",F3417="incels")</f>
        <v>0</v>
      </c>
    </row>
    <row r="3418" spans="1:11" ht="15.75" customHeight="1" x14ac:dyDescent="0.15">
      <c r="A3418" s="39" t="s">
        <v>2556</v>
      </c>
      <c r="B3418" s="40">
        <v>2558</v>
      </c>
      <c r="C3418" s="41" t="s">
        <v>2</v>
      </c>
      <c r="D3418" s="42">
        <v>0</v>
      </c>
      <c r="E3418" s="42">
        <v>1</v>
      </c>
      <c r="F3418" s="9" t="s">
        <v>2</v>
      </c>
      <c r="G3418" s="11">
        <f>IF(C3418=F3418,1,0)</f>
        <v>1</v>
      </c>
      <c r="H3418" s="11" t="b">
        <f>AND(C3418="incels",F3418="incels")</f>
        <v>0</v>
      </c>
      <c r="I3418" s="11" t="b">
        <f>AND(C3418="incels",F3418="neutre")</f>
        <v>0</v>
      </c>
      <c r="J3418" s="11" t="b">
        <f>AND(C3418="neutre",F3418="neutre")</f>
        <v>1</v>
      </c>
      <c r="K3418" s="12" t="b">
        <f>AND(C3418="neutre",F3418="incels")</f>
        <v>0</v>
      </c>
    </row>
    <row r="3419" spans="1:11" ht="15.75" customHeight="1" x14ac:dyDescent="0.15">
      <c r="A3419" s="39" t="s">
        <v>1578</v>
      </c>
      <c r="B3419" s="40">
        <v>1580</v>
      </c>
      <c r="C3419" s="41" t="s">
        <v>2</v>
      </c>
      <c r="D3419" s="42">
        <v>0</v>
      </c>
      <c r="E3419" s="42">
        <v>1</v>
      </c>
      <c r="F3419" s="9" t="s">
        <v>2</v>
      </c>
      <c r="G3419" s="11">
        <f>IF(C3419=F3419,1,0)</f>
        <v>1</v>
      </c>
      <c r="H3419" s="11" t="b">
        <f>AND(C3419="incels",F3419="incels")</f>
        <v>0</v>
      </c>
      <c r="I3419" s="11" t="b">
        <f>AND(C3419="incels",F3419="neutre")</f>
        <v>0</v>
      </c>
      <c r="J3419" s="11" t="b">
        <f>AND(C3419="neutre",F3419="neutre")</f>
        <v>1</v>
      </c>
      <c r="K3419" s="12" t="b">
        <f>AND(C3419="neutre",F3419="incels")</f>
        <v>0</v>
      </c>
    </row>
    <row r="3420" spans="1:11" ht="15.75" customHeight="1" x14ac:dyDescent="0.15">
      <c r="A3420" s="39" t="s">
        <v>9512</v>
      </c>
      <c r="B3420" s="40">
        <v>9588</v>
      </c>
      <c r="C3420" s="41" t="s">
        <v>2</v>
      </c>
      <c r="D3420" s="42">
        <v>0</v>
      </c>
      <c r="E3420" s="42">
        <v>1</v>
      </c>
      <c r="F3420" s="9" t="s">
        <v>2</v>
      </c>
      <c r="G3420" s="11">
        <f>IF(C3420=F3420,1,0)</f>
        <v>1</v>
      </c>
      <c r="H3420" s="11" t="b">
        <f>AND(C3420="incels",F3420="incels")</f>
        <v>0</v>
      </c>
      <c r="I3420" s="11" t="b">
        <f>AND(C3420="incels",F3420="neutre")</f>
        <v>0</v>
      </c>
      <c r="J3420" s="11" t="b">
        <f>AND(C3420="neutre",F3420="neutre")</f>
        <v>1</v>
      </c>
      <c r="K3420" s="12" t="b">
        <f>AND(C3420="neutre",F3420="incels")</f>
        <v>0</v>
      </c>
    </row>
    <row r="3421" spans="1:11" ht="15.75" customHeight="1" x14ac:dyDescent="0.15">
      <c r="A3421" s="39" t="s">
        <v>1884</v>
      </c>
      <c r="B3421" s="40">
        <v>1886</v>
      </c>
      <c r="C3421" s="41" t="s">
        <v>2</v>
      </c>
      <c r="D3421" s="42">
        <v>0</v>
      </c>
      <c r="E3421" s="42">
        <v>1</v>
      </c>
      <c r="F3421" s="9" t="s">
        <v>2</v>
      </c>
      <c r="G3421" s="11">
        <f>IF(C3421=F3421,1,0)</f>
        <v>1</v>
      </c>
      <c r="H3421" s="11" t="b">
        <f>AND(C3421="incels",F3421="incels")</f>
        <v>0</v>
      </c>
      <c r="I3421" s="11" t="b">
        <f>AND(C3421="incels",F3421="neutre")</f>
        <v>0</v>
      </c>
      <c r="J3421" s="11" t="b">
        <f>AND(C3421="neutre",F3421="neutre")</f>
        <v>1</v>
      </c>
      <c r="K3421" s="12" t="b">
        <f>AND(C3421="neutre",F3421="incels")</f>
        <v>0</v>
      </c>
    </row>
    <row r="3422" spans="1:11" ht="15.75" customHeight="1" x14ac:dyDescent="0.15">
      <c r="A3422" s="39" t="s">
        <v>7955</v>
      </c>
      <c r="B3422" s="40">
        <v>8015</v>
      </c>
      <c r="C3422" s="41" t="s">
        <v>2</v>
      </c>
      <c r="D3422" s="42">
        <v>0</v>
      </c>
      <c r="E3422" s="42">
        <v>1</v>
      </c>
      <c r="F3422" s="9" t="s">
        <v>2</v>
      </c>
      <c r="G3422" s="11">
        <f>IF(C3422=F3422,1,0)</f>
        <v>1</v>
      </c>
      <c r="H3422" s="11" t="b">
        <f>AND(C3422="incels",F3422="incels")</f>
        <v>0</v>
      </c>
      <c r="I3422" s="11" t="b">
        <f>AND(C3422="incels",F3422="neutre")</f>
        <v>0</v>
      </c>
      <c r="J3422" s="11" t="b">
        <f>AND(C3422="neutre",F3422="neutre")</f>
        <v>1</v>
      </c>
      <c r="K3422" s="12" t="b">
        <f>AND(C3422="neutre",F3422="incels")</f>
        <v>0</v>
      </c>
    </row>
    <row r="3423" spans="1:11" ht="15.75" customHeight="1" x14ac:dyDescent="0.15">
      <c r="A3423" s="39" t="s">
        <v>9190</v>
      </c>
      <c r="B3423" s="40">
        <v>9262</v>
      </c>
      <c r="C3423" s="41" t="s">
        <v>2</v>
      </c>
      <c r="D3423" s="42">
        <v>0</v>
      </c>
      <c r="E3423" s="42">
        <v>1</v>
      </c>
      <c r="F3423" s="9" t="s">
        <v>2</v>
      </c>
      <c r="G3423" s="11">
        <f>IF(C3423=F3423,1,0)</f>
        <v>1</v>
      </c>
      <c r="H3423" s="11" t="b">
        <f>AND(C3423="incels",F3423="incels")</f>
        <v>0</v>
      </c>
      <c r="I3423" s="11" t="b">
        <f>AND(C3423="incels",F3423="neutre")</f>
        <v>0</v>
      </c>
      <c r="J3423" s="11" t="b">
        <f>AND(C3423="neutre",F3423="neutre")</f>
        <v>1</v>
      </c>
      <c r="K3423" s="12" t="b">
        <f>AND(C3423="neutre",F3423="incels")</f>
        <v>0</v>
      </c>
    </row>
    <row r="3424" spans="1:11" ht="15.75" customHeight="1" x14ac:dyDescent="0.15">
      <c r="A3424" s="39" t="s">
        <v>236</v>
      </c>
      <c r="B3424" s="40">
        <v>234</v>
      </c>
      <c r="C3424" s="41" t="s">
        <v>2</v>
      </c>
      <c r="D3424" s="42">
        <v>0</v>
      </c>
      <c r="E3424" s="42">
        <v>1</v>
      </c>
      <c r="F3424" s="9" t="s">
        <v>2</v>
      </c>
      <c r="G3424" s="11">
        <f>IF(C3424=F3424,1,0)</f>
        <v>1</v>
      </c>
      <c r="H3424" s="11" t="b">
        <f>AND(C3424="incels",F3424="incels")</f>
        <v>0</v>
      </c>
      <c r="I3424" s="11" t="b">
        <f>AND(C3424="incels",F3424="neutre")</f>
        <v>0</v>
      </c>
      <c r="J3424" s="11" t="b">
        <f>AND(C3424="neutre",F3424="neutre")</f>
        <v>1</v>
      </c>
      <c r="K3424" s="12" t="b">
        <f>AND(C3424="neutre",F3424="incels")</f>
        <v>0</v>
      </c>
    </row>
    <row r="3425" spans="1:11" ht="15.75" customHeight="1" x14ac:dyDescent="0.15">
      <c r="A3425" s="39" t="s">
        <v>9870</v>
      </c>
      <c r="B3425" s="40">
        <v>9952</v>
      </c>
      <c r="C3425" s="41" t="s">
        <v>2</v>
      </c>
      <c r="D3425" s="42">
        <v>0</v>
      </c>
      <c r="E3425" s="42">
        <v>1</v>
      </c>
      <c r="F3425" s="9" t="s">
        <v>2</v>
      </c>
      <c r="G3425" s="11">
        <f>IF(C3425=F3425,1,0)</f>
        <v>1</v>
      </c>
      <c r="H3425" s="11" t="b">
        <f>AND(C3425="incels",F3425="incels")</f>
        <v>0</v>
      </c>
      <c r="I3425" s="11" t="b">
        <f>AND(C3425="incels",F3425="neutre")</f>
        <v>0</v>
      </c>
      <c r="J3425" s="11" t="b">
        <f>AND(C3425="neutre",F3425="neutre")</f>
        <v>1</v>
      </c>
      <c r="K3425" s="12" t="b">
        <f>AND(C3425="neutre",F3425="incels")</f>
        <v>0</v>
      </c>
    </row>
    <row r="3426" spans="1:11" ht="15.75" customHeight="1" x14ac:dyDescent="0.15">
      <c r="A3426" s="39" t="s">
        <v>3219</v>
      </c>
      <c r="B3426" s="40">
        <v>3222</v>
      </c>
      <c r="C3426" s="41" t="s">
        <v>2</v>
      </c>
      <c r="D3426" s="42">
        <v>0</v>
      </c>
      <c r="E3426" s="42">
        <v>1</v>
      </c>
      <c r="F3426" s="9" t="s">
        <v>2</v>
      </c>
      <c r="G3426" s="11">
        <f>IF(C3426=F3426,1,0)</f>
        <v>1</v>
      </c>
      <c r="H3426" s="11" t="b">
        <f>AND(C3426="incels",F3426="incels")</f>
        <v>0</v>
      </c>
      <c r="I3426" s="11" t="b">
        <f>AND(C3426="incels",F3426="neutre")</f>
        <v>0</v>
      </c>
      <c r="J3426" s="11" t="b">
        <f>AND(C3426="neutre",F3426="neutre")</f>
        <v>1</v>
      </c>
      <c r="K3426" s="12" t="b">
        <f>AND(C3426="neutre",F3426="incels")</f>
        <v>0</v>
      </c>
    </row>
    <row r="3427" spans="1:11" ht="15.75" customHeight="1" x14ac:dyDescent="0.15">
      <c r="A3427" s="39" t="s">
        <v>8039</v>
      </c>
      <c r="B3427" s="40">
        <v>8100</v>
      </c>
      <c r="C3427" s="41" t="s">
        <v>2</v>
      </c>
      <c r="D3427" s="42">
        <v>0</v>
      </c>
      <c r="E3427" s="42">
        <v>1</v>
      </c>
      <c r="F3427" s="9" t="s">
        <v>2</v>
      </c>
      <c r="G3427" s="11">
        <f>IF(C3427=F3427,1,0)</f>
        <v>1</v>
      </c>
      <c r="H3427" s="11" t="b">
        <f>AND(C3427="incels",F3427="incels")</f>
        <v>0</v>
      </c>
      <c r="I3427" s="11" t="b">
        <f>AND(C3427="incels",F3427="neutre")</f>
        <v>0</v>
      </c>
      <c r="J3427" s="11" t="b">
        <f>AND(C3427="neutre",F3427="neutre")</f>
        <v>1</v>
      </c>
      <c r="K3427" s="12" t="b">
        <f>AND(C3427="neutre",F3427="incels")</f>
        <v>0</v>
      </c>
    </row>
    <row r="3428" spans="1:11" ht="15.75" customHeight="1" x14ac:dyDescent="0.15">
      <c r="A3428" s="39" t="s">
        <v>3293</v>
      </c>
      <c r="B3428" s="40">
        <v>3296</v>
      </c>
      <c r="C3428" s="41" t="s">
        <v>2</v>
      </c>
      <c r="D3428" s="42">
        <v>0</v>
      </c>
      <c r="E3428" s="42">
        <v>1</v>
      </c>
      <c r="F3428" s="9" t="s">
        <v>2</v>
      </c>
      <c r="G3428" s="11">
        <f>IF(C3428=F3428,1,0)</f>
        <v>1</v>
      </c>
      <c r="H3428" s="11" t="b">
        <f>AND(C3428="incels",F3428="incels")</f>
        <v>0</v>
      </c>
      <c r="I3428" s="11" t="b">
        <f>AND(C3428="incels",F3428="neutre")</f>
        <v>0</v>
      </c>
      <c r="J3428" s="11" t="b">
        <f>AND(C3428="neutre",F3428="neutre")</f>
        <v>1</v>
      </c>
      <c r="K3428" s="12" t="b">
        <f>AND(C3428="neutre",F3428="incels")</f>
        <v>0</v>
      </c>
    </row>
    <row r="3429" spans="1:11" ht="15.75" customHeight="1" x14ac:dyDescent="0.15">
      <c r="A3429" s="39" t="s">
        <v>9241</v>
      </c>
      <c r="B3429" s="40">
        <v>9314</v>
      </c>
      <c r="C3429" s="41" t="s">
        <v>2</v>
      </c>
      <c r="D3429" s="42">
        <v>0</v>
      </c>
      <c r="E3429" s="42">
        <v>1</v>
      </c>
      <c r="F3429" s="9" t="s">
        <v>2</v>
      </c>
      <c r="G3429" s="11">
        <f>IF(C3429=F3429,1,0)</f>
        <v>1</v>
      </c>
      <c r="H3429" s="11" t="b">
        <f>AND(C3429="incels",F3429="incels")</f>
        <v>0</v>
      </c>
      <c r="I3429" s="11" t="b">
        <f>AND(C3429="incels",F3429="neutre")</f>
        <v>0</v>
      </c>
      <c r="J3429" s="11" t="b">
        <f>AND(C3429="neutre",F3429="neutre")</f>
        <v>1</v>
      </c>
      <c r="K3429" s="12" t="b">
        <f>AND(C3429="neutre",F3429="incels")</f>
        <v>0</v>
      </c>
    </row>
    <row r="3430" spans="1:11" ht="15.75" customHeight="1" x14ac:dyDescent="0.15">
      <c r="A3430" s="39" t="s">
        <v>8094</v>
      </c>
      <c r="B3430" s="40">
        <v>8155</v>
      </c>
      <c r="C3430" s="41" t="s">
        <v>2</v>
      </c>
      <c r="D3430" s="42">
        <v>0</v>
      </c>
      <c r="E3430" s="42">
        <v>1</v>
      </c>
      <c r="F3430" s="9" t="s">
        <v>2</v>
      </c>
      <c r="G3430" s="11">
        <f>IF(C3430=F3430,1,0)</f>
        <v>1</v>
      </c>
      <c r="H3430" s="11" t="b">
        <f>AND(C3430="incels",F3430="incels")</f>
        <v>0</v>
      </c>
      <c r="I3430" s="11" t="b">
        <f>AND(C3430="incels",F3430="neutre")</f>
        <v>0</v>
      </c>
      <c r="J3430" s="11" t="b">
        <f>AND(C3430="neutre",F3430="neutre")</f>
        <v>1</v>
      </c>
      <c r="K3430" s="12" t="b">
        <f>AND(C3430="neutre",F3430="incels")</f>
        <v>0</v>
      </c>
    </row>
    <row r="3431" spans="1:11" ht="15.75" customHeight="1" x14ac:dyDescent="0.15">
      <c r="A3431" s="39" t="s">
        <v>7670</v>
      </c>
      <c r="B3431" s="40">
        <v>7726</v>
      </c>
      <c r="C3431" s="41" t="s">
        <v>2</v>
      </c>
      <c r="D3431" s="42">
        <v>0</v>
      </c>
      <c r="E3431" s="42">
        <v>1</v>
      </c>
      <c r="F3431" s="9" t="s">
        <v>2</v>
      </c>
      <c r="G3431" s="11">
        <f>IF(C3431=F3431,1,0)</f>
        <v>1</v>
      </c>
      <c r="H3431" s="11" t="b">
        <f>AND(C3431="incels",F3431="incels")</f>
        <v>0</v>
      </c>
      <c r="I3431" s="11" t="b">
        <f>AND(C3431="incels",F3431="neutre")</f>
        <v>0</v>
      </c>
      <c r="J3431" s="11" t="b">
        <f>AND(C3431="neutre",F3431="neutre")</f>
        <v>1</v>
      </c>
      <c r="K3431" s="12" t="b">
        <f>AND(C3431="neutre",F3431="incels")</f>
        <v>0</v>
      </c>
    </row>
    <row r="3432" spans="1:11" ht="15.75" customHeight="1" x14ac:dyDescent="0.15">
      <c r="A3432" s="39" t="s">
        <v>6855</v>
      </c>
      <c r="B3432" s="40">
        <v>6899</v>
      </c>
      <c r="C3432" s="41" t="s">
        <v>2</v>
      </c>
      <c r="D3432" s="42">
        <v>0</v>
      </c>
      <c r="E3432" s="42">
        <v>1</v>
      </c>
      <c r="F3432" s="9" t="s">
        <v>2</v>
      </c>
      <c r="G3432" s="11">
        <f>IF(C3432=F3432,1,0)</f>
        <v>1</v>
      </c>
      <c r="H3432" s="11" t="b">
        <f>AND(C3432="incels",F3432="incels")</f>
        <v>0</v>
      </c>
      <c r="I3432" s="11" t="b">
        <f>AND(C3432="incels",F3432="neutre")</f>
        <v>0</v>
      </c>
      <c r="J3432" s="11" t="b">
        <f>AND(C3432="neutre",F3432="neutre")</f>
        <v>1</v>
      </c>
      <c r="K3432" s="12" t="b">
        <f>AND(C3432="neutre",F3432="incels")</f>
        <v>0</v>
      </c>
    </row>
    <row r="3433" spans="1:11" ht="15.75" customHeight="1" x14ac:dyDescent="0.15">
      <c r="A3433" s="39" t="s">
        <v>3820</v>
      </c>
      <c r="B3433" s="40">
        <v>3827</v>
      </c>
      <c r="C3433" s="41" t="s">
        <v>2</v>
      </c>
      <c r="D3433" s="42">
        <v>0</v>
      </c>
      <c r="E3433" s="42">
        <v>1</v>
      </c>
      <c r="F3433" s="9" t="s">
        <v>2</v>
      </c>
      <c r="G3433" s="11">
        <f>IF(C3433=F3433,1,0)</f>
        <v>1</v>
      </c>
      <c r="H3433" s="11" t="b">
        <f>AND(C3433="incels",F3433="incels")</f>
        <v>0</v>
      </c>
      <c r="I3433" s="11" t="b">
        <f>AND(C3433="incels",F3433="neutre")</f>
        <v>0</v>
      </c>
      <c r="J3433" s="11" t="b">
        <f>AND(C3433="neutre",F3433="neutre")</f>
        <v>1</v>
      </c>
      <c r="K3433" s="12" t="b">
        <f>AND(C3433="neutre",F3433="incels")</f>
        <v>0</v>
      </c>
    </row>
    <row r="3434" spans="1:11" ht="15.75" customHeight="1" x14ac:dyDescent="0.15">
      <c r="A3434" s="39" t="s">
        <v>9168</v>
      </c>
      <c r="B3434" s="40">
        <v>9240</v>
      </c>
      <c r="C3434" s="41" t="s">
        <v>2</v>
      </c>
      <c r="D3434" s="42">
        <v>0</v>
      </c>
      <c r="E3434" s="42">
        <v>1</v>
      </c>
      <c r="F3434" s="9" t="s">
        <v>2</v>
      </c>
      <c r="G3434" s="11">
        <f>IF(C3434=F3434,1,0)</f>
        <v>1</v>
      </c>
      <c r="H3434" s="11" t="b">
        <f>AND(C3434="incels",F3434="incels")</f>
        <v>0</v>
      </c>
      <c r="I3434" s="11" t="b">
        <f>AND(C3434="incels",F3434="neutre")</f>
        <v>0</v>
      </c>
      <c r="J3434" s="11" t="b">
        <f>AND(C3434="neutre",F3434="neutre")</f>
        <v>1</v>
      </c>
      <c r="K3434" s="12" t="b">
        <f>AND(C3434="neutre",F3434="incels")</f>
        <v>0</v>
      </c>
    </row>
    <row r="3435" spans="1:11" ht="15.75" customHeight="1" x14ac:dyDescent="0.15">
      <c r="A3435" s="39" t="s">
        <v>9541</v>
      </c>
      <c r="B3435" s="40">
        <v>9618</v>
      </c>
      <c r="C3435" s="41" t="s">
        <v>2</v>
      </c>
      <c r="D3435" s="42">
        <v>0</v>
      </c>
      <c r="E3435" s="42">
        <v>1</v>
      </c>
      <c r="F3435" s="9" t="s">
        <v>2</v>
      </c>
      <c r="G3435" s="11">
        <f>IF(C3435=F3435,1,0)</f>
        <v>1</v>
      </c>
      <c r="H3435" s="11" t="b">
        <f>AND(C3435="incels",F3435="incels")</f>
        <v>0</v>
      </c>
      <c r="I3435" s="11" t="b">
        <f>AND(C3435="incels",F3435="neutre")</f>
        <v>0</v>
      </c>
      <c r="J3435" s="11" t="b">
        <f>AND(C3435="neutre",F3435="neutre")</f>
        <v>1</v>
      </c>
      <c r="K3435" s="12" t="b">
        <f>AND(C3435="neutre",F3435="incels")</f>
        <v>0</v>
      </c>
    </row>
    <row r="3436" spans="1:11" ht="15.75" customHeight="1" x14ac:dyDescent="0.15">
      <c r="A3436" s="39" t="s">
        <v>9584</v>
      </c>
      <c r="B3436" s="40">
        <v>9661</v>
      </c>
      <c r="C3436" s="41" t="s">
        <v>2</v>
      </c>
      <c r="D3436" s="42">
        <v>0</v>
      </c>
      <c r="E3436" s="42">
        <v>1</v>
      </c>
      <c r="F3436" s="9" t="s">
        <v>2</v>
      </c>
      <c r="G3436" s="11">
        <f>IF(C3436=F3436,1,0)</f>
        <v>1</v>
      </c>
      <c r="H3436" s="11" t="b">
        <f>AND(C3436="incels",F3436="incels")</f>
        <v>0</v>
      </c>
      <c r="I3436" s="11" t="b">
        <f>AND(C3436="incels",F3436="neutre")</f>
        <v>0</v>
      </c>
      <c r="J3436" s="11" t="b">
        <f>AND(C3436="neutre",F3436="neutre")</f>
        <v>1</v>
      </c>
      <c r="K3436" s="12" t="b">
        <f>AND(C3436="neutre",F3436="incels")</f>
        <v>0</v>
      </c>
    </row>
    <row r="3437" spans="1:11" ht="15.75" customHeight="1" x14ac:dyDescent="0.15">
      <c r="A3437" s="39" t="s">
        <v>4595</v>
      </c>
      <c r="B3437" s="40">
        <v>4606</v>
      </c>
      <c r="C3437" s="41" t="s">
        <v>2</v>
      </c>
      <c r="D3437" s="42">
        <v>0</v>
      </c>
      <c r="E3437" s="42">
        <v>1</v>
      </c>
      <c r="F3437" s="9" t="s">
        <v>2</v>
      </c>
      <c r="G3437" s="11">
        <f>IF(C3437=F3437,1,0)</f>
        <v>1</v>
      </c>
      <c r="H3437" s="11" t="b">
        <f>AND(C3437="incels",F3437="incels")</f>
        <v>0</v>
      </c>
      <c r="I3437" s="11" t="b">
        <f>AND(C3437="incels",F3437="neutre")</f>
        <v>0</v>
      </c>
      <c r="J3437" s="11" t="b">
        <f>AND(C3437="neutre",F3437="neutre")</f>
        <v>1</v>
      </c>
      <c r="K3437" s="12" t="b">
        <f>AND(C3437="neutre",F3437="incels")</f>
        <v>0</v>
      </c>
    </row>
    <row r="3438" spans="1:11" ht="15.75" customHeight="1" x14ac:dyDescent="0.15">
      <c r="A3438" s="39" t="s">
        <v>2223</v>
      </c>
      <c r="B3438" s="40">
        <v>2225</v>
      </c>
      <c r="C3438" s="41" t="s">
        <v>2</v>
      </c>
      <c r="D3438" s="42">
        <v>0</v>
      </c>
      <c r="E3438" s="42">
        <v>1</v>
      </c>
      <c r="F3438" s="9" t="s">
        <v>2</v>
      </c>
      <c r="G3438" s="11">
        <f>IF(C3438=F3438,1,0)</f>
        <v>1</v>
      </c>
      <c r="H3438" s="11" t="b">
        <f>AND(C3438="incels",F3438="incels")</f>
        <v>0</v>
      </c>
      <c r="I3438" s="11" t="b">
        <f>AND(C3438="incels",F3438="neutre")</f>
        <v>0</v>
      </c>
      <c r="J3438" s="11" t="b">
        <f>AND(C3438="neutre",F3438="neutre")</f>
        <v>1</v>
      </c>
      <c r="K3438" s="12" t="b">
        <f>AND(C3438="neutre",F3438="incels")</f>
        <v>0</v>
      </c>
    </row>
    <row r="3439" spans="1:11" ht="15.75" customHeight="1" x14ac:dyDescent="0.15">
      <c r="A3439" s="39" t="s">
        <v>8735</v>
      </c>
      <c r="B3439" s="40">
        <v>8801</v>
      </c>
      <c r="C3439" s="41" t="s">
        <v>2</v>
      </c>
      <c r="D3439" s="42">
        <v>0</v>
      </c>
      <c r="E3439" s="42">
        <v>1</v>
      </c>
      <c r="F3439" s="9" t="s">
        <v>2</v>
      </c>
      <c r="G3439" s="11">
        <f>IF(C3439=F3439,1,0)</f>
        <v>1</v>
      </c>
      <c r="H3439" s="11" t="b">
        <f>AND(C3439="incels",F3439="incels")</f>
        <v>0</v>
      </c>
      <c r="I3439" s="11" t="b">
        <f>AND(C3439="incels",F3439="neutre")</f>
        <v>0</v>
      </c>
      <c r="J3439" s="11" t="b">
        <f>AND(C3439="neutre",F3439="neutre")</f>
        <v>1</v>
      </c>
      <c r="K3439" s="12" t="b">
        <f>AND(C3439="neutre",F3439="incels")</f>
        <v>0</v>
      </c>
    </row>
    <row r="3440" spans="1:11" ht="15.75" customHeight="1" x14ac:dyDescent="0.15">
      <c r="A3440" s="39" t="s">
        <v>4194</v>
      </c>
      <c r="B3440" s="40">
        <v>4203</v>
      </c>
      <c r="C3440" s="41" t="s">
        <v>2</v>
      </c>
      <c r="D3440" s="42">
        <v>0</v>
      </c>
      <c r="E3440" s="42">
        <v>1</v>
      </c>
      <c r="F3440" s="9" t="s">
        <v>2</v>
      </c>
      <c r="G3440" s="11">
        <f>IF(C3440=F3440,1,0)</f>
        <v>1</v>
      </c>
      <c r="H3440" s="11" t="b">
        <f>AND(C3440="incels",F3440="incels")</f>
        <v>0</v>
      </c>
      <c r="I3440" s="11" t="b">
        <f>AND(C3440="incels",F3440="neutre")</f>
        <v>0</v>
      </c>
      <c r="J3440" s="11" t="b">
        <f>AND(C3440="neutre",F3440="neutre")</f>
        <v>1</v>
      </c>
      <c r="K3440" s="12" t="b">
        <f>AND(C3440="neutre",F3440="incels")</f>
        <v>0</v>
      </c>
    </row>
    <row r="3441" spans="1:11" ht="15.75" customHeight="1" x14ac:dyDescent="0.15">
      <c r="A3441" s="39" t="s">
        <v>8221</v>
      </c>
      <c r="B3441" s="40">
        <v>8283</v>
      </c>
      <c r="C3441" s="41" t="s">
        <v>2</v>
      </c>
      <c r="D3441" s="42">
        <v>0</v>
      </c>
      <c r="E3441" s="42">
        <v>1</v>
      </c>
      <c r="F3441" s="9" t="s">
        <v>2</v>
      </c>
      <c r="G3441" s="11">
        <f>IF(C3441=F3441,1,0)</f>
        <v>1</v>
      </c>
      <c r="H3441" s="11" t="b">
        <f>AND(C3441="incels",F3441="incels")</f>
        <v>0</v>
      </c>
      <c r="I3441" s="11" t="b">
        <f>AND(C3441="incels",F3441="neutre")</f>
        <v>0</v>
      </c>
      <c r="J3441" s="11" t="b">
        <f>AND(C3441="neutre",F3441="neutre")</f>
        <v>1</v>
      </c>
      <c r="K3441" s="12" t="b">
        <f>AND(C3441="neutre",F3441="incels")</f>
        <v>0</v>
      </c>
    </row>
    <row r="3442" spans="1:11" ht="15.75" customHeight="1" x14ac:dyDescent="0.15">
      <c r="A3442" s="39" t="s">
        <v>1858</v>
      </c>
      <c r="B3442" s="40">
        <v>1860</v>
      </c>
      <c r="C3442" s="41" t="s">
        <v>2</v>
      </c>
      <c r="D3442" s="42">
        <v>0</v>
      </c>
      <c r="E3442" s="42">
        <v>1</v>
      </c>
      <c r="F3442" s="9" t="s">
        <v>2</v>
      </c>
      <c r="G3442" s="11">
        <f>IF(C3442=F3442,1,0)</f>
        <v>1</v>
      </c>
      <c r="H3442" s="11" t="b">
        <f>AND(C3442="incels",F3442="incels")</f>
        <v>0</v>
      </c>
      <c r="I3442" s="11" t="b">
        <f>AND(C3442="incels",F3442="neutre")</f>
        <v>0</v>
      </c>
      <c r="J3442" s="11" t="b">
        <f>AND(C3442="neutre",F3442="neutre")</f>
        <v>1</v>
      </c>
      <c r="K3442" s="12" t="b">
        <f>AND(C3442="neutre",F3442="incels")</f>
        <v>0</v>
      </c>
    </row>
    <row r="3443" spans="1:11" ht="15.75" customHeight="1" x14ac:dyDescent="0.15">
      <c r="A3443" s="39" t="s">
        <v>1345</v>
      </c>
      <c r="B3443" s="40">
        <v>1346</v>
      </c>
      <c r="C3443" s="41" t="s">
        <v>2</v>
      </c>
      <c r="D3443" s="42">
        <v>0</v>
      </c>
      <c r="E3443" s="42">
        <v>1</v>
      </c>
      <c r="F3443" s="9" t="s">
        <v>2</v>
      </c>
      <c r="G3443" s="11">
        <f>IF(C3443=F3443,1,0)</f>
        <v>1</v>
      </c>
      <c r="H3443" s="11" t="b">
        <f>AND(C3443="incels",F3443="incels")</f>
        <v>0</v>
      </c>
      <c r="I3443" s="11" t="b">
        <f>AND(C3443="incels",F3443="neutre")</f>
        <v>0</v>
      </c>
      <c r="J3443" s="11" t="b">
        <f>AND(C3443="neutre",F3443="neutre")</f>
        <v>1</v>
      </c>
      <c r="K3443" s="12" t="b">
        <f>AND(C3443="neutre",F3443="incels")</f>
        <v>0</v>
      </c>
    </row>
    <row r="3444" spans="1:11" ht="15.75" customHeight="1" x14ac:dyDescent="0.15">
      <c r="A3444" s="39" t="s">
        <v>171</v>
      </c>
      <c r="B3444" s="40">
        <v>168</v>
      </c>
      <c r="C3444" s="41" t="s">
        <v>2</v>
      </c>
      <c r="D3444" s="42">
        <v>0</v>
      </c>
      <c r="E3444" s="42">
        <v>1</v>
      </c>
      <c r="F3444" s="9" t="s">
        <v>2</v>
      </c>
      <c r="G3444" s="11">
        <f>IF(C3444=F3444,1,0)</f>
        <v>1</v>
      </c>
      <c r="H3444" s="11" t="b">
        <f>AND(C3444="incels",F3444="incels")</f>
        <v>0</v>
      </c>
      <c r="I3444" s="11" t="b">
        <f>AND(C3444="incels",F3444="neutre")</f>
        <v>0</v>
      </c>
      <c r="J3444" s="11" t="b">
        <f>AND(C3444="neutre",F3444="neutre")</f>
        <v>1</v>
      </c>
      <c r="K3444" s="12" t="b">
        <f>AND(C3444="neutre",F3444="incels")</f>
        <v>0</v>
      </c>
    </row>
    <row r="3445" spans="1:11" ht="15.75" customHeight="1" x14ac:dyDescent="0.15">
      <c r="A3445" s="39" t="s">
        <v>2273</v>
      </c>
      <c r="B3445" s="40">
        <v>2275</v>
      </c>
      <c r="C3445" s="41" t="s">
        <v>2</v>
      </c>
      <c r="D3445" s="42">
        <v>0</v>
      </c>
      <c r="E3445" s="42">
        <v>1</v>
      </c>
      <c r="F3445" s="9" t="s">
        <v>2</v>
      </c>
      <c r="G3445" s="11">
        <f>IF(C3445=F3445,1,0)</f>
        <v>1</v>
      </c>
      <c r="H3445" s="11" t="b">
        <f>AND(C3445="incels",F3445="incels")</f>
        <v>0</v>
      </c>
      <c r="I3445" s="11" t="b">
        <f>AND(C3445="incels",F3445="neutre")</f>
        <v>0</v>
      </c>
      <c r="J3445" s="11" t="b">
        <f>AND(C3445="neutre",F3445="neutre")</f>
        <v>1</v>
      </c>
      <c r="K3445" s="12" t="b">
        <f>AND(C3445="neutre",F3445="incels")</f>
        <v>0</v>
      </c>
    </row>
    <row r="3446" spans="1:11" ht="15.75" customHeight="1" x14ac:dyDescent="0.15">
      <c r="A3446" s="39" t="s">
        <v>744</v>
      </c>
      <c r="B3446" s="40">
        <v>743</v>
      </c>
      <c r="C3446" s="41" t="s">
        <v>2</v>
      </c>
      <c r="D3446" s="42">
        <v>0</v>
      </c>
      <c r="E3446" s="42">
        <v>1</v>
      </c>
      <c r="F3446" s="9" t="s">
        <v>2</v>
      </c>
      <c r="G3446" s="11">
        <f>IF(C3446=F3446,1,0)</f>
        <v>1</v>
      </c>
      <c r="H3446" s="11" t="b">
        <f>AND(C3446="incels",F3446="incels")</f>
        <v>0</v>
      </c>
      <c r="I3446" s="11" t="b">
        <f>AND(C3446="incels",F3446="neutre")</f>
        <v>0</v>
      </c>
      <c r="J3446" s="11" t="b">
        <f>AND(C3446="neutre",F3446="neutre")</f>
        <v>1</v>
      </c>
      <c r="K3446" s="12" t="b">
        <f>AND(C3446="neutre",F3446="incels")</f>
        <v>0</v>
      </c>
    </row>
    <row r="3447" spans="1:11" ht="15.75" customHeight="1" x14ac:dyDescent="0.15">
      <c r="A3447" s="39" t="s">
        <v>6207</v>
      </c>
      <c r="B3447" s="40">
        <v>6243</v>
      </c>
      <c r="C3447" s="41" t="s">
        <v>1</v>
      </c>
      <c r="D3447" s="42">
        <v>0</v>
      </c>
      <c r="E3447" s="42">
        <v>0</v>
      </c>
      <c r="F3447" s="9" t="s">
        <v>2</v>
      </c>
      <c r="G3447" s="11">
        <f>IF(C3447=F3447,1,0)</f>
        <v>0</v>
      </c>
      <c r="H3447" s="11" t="b">
        <f>AND(C3447="incels",F3447="incels")</f>
        <v>0</v>
      </c>
      <c r="I3447" s="11" t="b">
        <f>AND(C3447="incels",F3447="neutre")</f>
        <v>1</v>
      </c>
      <c r="J3447" s="11" t="b">
        <f>AND(C3447="neutre",F3447="neutre")</f>
        <v>0</v>
      </c>
      <c r="K3447" s="12" t="b">
        <f>AND(C3447="neutre",F3447="incels")</f>
        <v>0</v>
      </c>
    </row>
    <row r="3448" spans="1:11" ht="15.75" customHeight="1" x14ac:dyDescent="0.15">
      <c r="A3448" s="39" t="s">
        <v>3546</v>
      </c>
      <c r="B3448" s="40">
        <v>3551</v>
      </c>
      <c r="C3448" s="41" t="s">
        <v>2</v>
      </c>
      <c r="D3448" s="42">
        <v>0</v>
      </c>
      <c r="E3448" s="42">
        <v>1</v>
      </c>
      <c r="F3448" s="9" t="s">
        <v>2</v>
      </c>
      <c r="G3448" s="11">
        <f>IF(C3448=F3448,1,0)</f>
        <v>1</v>
      </c>
      <c r="H3448" s="11" t="b">
        <f>AND(C3448="incels",F3448="incels")</f>
        <v>0</v>
      </c>
      <c r="I3448" s="11" t="b">
        <f>AND(C3448="incels",F3448="neutre")</f>
        <v>0</v>
      </c>
      <c r="J3448" s="11" t="b">
        <f>AND(C3448="neutre",F3448="neutre")</f>
        <v>1</v>
      </c>
      <c r="K3448" s="12" t="b">
        <f>AND(C3448="neutre",F3448="incels")</f>
        <v>0</v>
      </c>
    </row>
    <row r="3449" spans="1:11" ht="15.75" customHeight="1" x14ac:dyDescent="0.15">
      <c r="A3449" s="39" t="s">
        <v>6291</v>
      </c>
      <c r="B3449" s="40">
        <v>6328</v>
      </c>
      <c r="C3449" s="41" t="s">
        <v>2</v>
      </c>
      <c r="D3449" s="42">
        <v>0</v>
      </c>
      <c r="E3449" s="42">
        <v>1</v>
      </c>
      <c r="F3449" s="9" t="s">
        <v>2</v>
      </c>
      <c r="G3449" s="11">
        <f>IF(C3449=F3449,1,0)</f>
        <v>1</v>
      </c>
      <c r="H3449" s="11" t="b">
        <f>AND(C3449="incels",F3449="incels")</f>
        <v>0</v>
      </c>
      <c r="I3449" s="11" t="b">
        <f>AND(C3449="incels",F3449="neutre")</f>
        <v>0</v>
      </c>
      <c r="J3449" s="11" t="b">
        <f>AND(C3449="neutre",F3449="neutre")</f>
        <v>1</v>
      </c>
      <c r="K3449" s="12" t="b">
        <f>AND(C3449="neutre",F3449="incels")</f>
        <v>0</v>
      </c>
    </row>
    <row r="3450" spans="1:11" ht="15.75" customHeight="1" x14ac:dyDescent="0.15">
      <c r="A3450" s="39" t="s">
        <v>7841</v>
      </c>
      <c r="B3450" s="40">
        <v>7899</v>
      </c>
      <c r="C3450" s="41" t="s">
        <v>1</v>
      </c>
      <c r="D3450" s="42">
        <v>1</v>
      </c>
      <c r="E3450" s="42">
        <v>0</v>
      </c>
      <c r="F3450" s="9" t="s">
        <v>2</v>
      </c>
      <c r="G3450" s="11">
        <f>IF(C3450=F3450,1,0)</f>
        <v>0</v>
      </c>
      <c r="H3450" s="11" t="b">
        <f>AND(C3450="incels",F3450="incels")</f>
        <v>0</v>
      </c>
      <c r="I3450" s="11" t="b">
        <f>AND(C3450="incels",F3450="neutre")</f>
        <v>1</v>
      </c>
      <c r="J3450" s="11" t="b">
        <f>AND(C3450="neutre",F3450="neutre")</f>
        <v>0</v>
      </c>
      <c r="K3450" s="12" t="b">
        <f>AND(C3450="neutre",F3450="incels")</f>
        <v>0</v>
      </c>
    </row>
    <row r="3451" spans="1:11" ht="15.75" customHeight="1" x14ac:dyDescent="0.15">
      <c r="A3451" s="39" t="s">
        <v>3036</v>
      </c>
      <c r="B3451" s="40">
        <v>3039</v>
      </c>
      <c r="C3451" s="41" t="s">
        <v>2</v>
      </c>
      <c r="D3451" s="42">
        <v>0</v>
      </c>
      <c r="E3451" s="42">
        <v>1</v>
      </c>
      <c r="F3451" s="9" t="s">
        <v>2</v>
      </c>
      <c r="G3451" s="11">
        <f>IF(C3451=F3451,1,0)</f>
        <v>1</v>
      </c>
      <c r="H3451" s="11" t="b">
        <f>AND(C3451="incels",F3451="incels")</f>
        <v>0</v>
      </c>
      <c r="I3451" s="11" t="b">
        <f>AND(C3451="incels",F3451="neutre")</f>
        <v>0</v>
      </c>
      <c r="J3451" s="11" t="b">
        <f>AND(C3451="neutre",F3451="neutre")</f>
        <v>1</v>
      </c>
      <c r="K3451" s="12" t="b">
        <f>AND(C3451="neutre",F3451="incels")</f>
        <v>0</v>
      </c>
    </row>
    <row r="3452" spans="1:11" ht="15.75" customHeight="1" x14ac:dyDescent="0.15">
      <c r="A3452" s="39" t="s">
        <v>1741</v>
      </c>
      <c r="B3452" s="40">
        <v>1743</v>
      </c>
      <c r="C3452" s="41" t="s">
        <v>2</v>
      </c>
      <c r="D3452" s="42">
        <v>0</v>
      </c>
      <c r="E3452" s="42">
        <v>1</v>
      </c>
      <c r="F3452" s="9" t="s">
        <v>2</v>
      </c>
      <c r="G3452" s="11">
        <f>IF(C3452=F3452,1,0)</f>
        <v>1</v>
      </c>
      <c r="H3452" s="11" t="b">
        <f>AND(C3452="incels",F3452="incels")</f>
        <v>0</v>
      </c>
      <c r="I3452" s="11" t="b">
        <f>AND(C3452="incels",F3452="neutre")</f>
        <v>0</v>
      </c>
      <c r="J3452" s="11" t="b">
        <f>AND(C3452="neutre",F3452="neutre")</f>
        <v>1</v>
      </c>
      <c r="K3452" s="12" t="b">
        <f>AND(C3452="neutre",F3452="incels")</f>
        <v>0</v>
      </c>
    </row>
    <row r="3453" spans="1:11" ht="15.75" customHeight="1" x14ac:dyDescent="0.15">
      <c r="A3453" s="39" t="s">
        <v>7588</v>
      </c>
      <c r="B3453" s="40">
        <v>7644</v>
      </c>
      <c r="C3453" s="41" t="s">
        <v>2</v>
      </c>
      <c r="D3453" s="42">
        <v>0</v>
      </c>
      <c r="E3453" s="42">
        <v>1</v>
      </c>
      <c r="F3453" s="9" t="s">
        <v>2</v>
      </c>
      <c r="G3453" s="11">
        <f>IF(C3453=F3453,1,0)</f>
        <v>1</v>
      </c>
      <c r="H3453" s="11" t="b">
        <f>AND(C3453="incels",F3453="incels")</f>
        <v>0</v>
      </c>
      <c r="I3453" s="11" t="b">
        <f>AND(C3453="incels",F3453="neutre")</f>
        <v>0</v>
      </c>
      <c r="J3453" s="11" t="b">
        <f>AND(C3453="neutre",F3453="neutre")</f>
        <v>1</v>
      </c>
      <c r="K3453" s="12" t="b">
        <f>AND(C3453="neutre",F3453="incels")</f>
        <v>0</v>
      </c>
    </row>
    <row r="3454" spans="1:11" ht="15.75" customHeight="1" x14ac:dyDescent="0.15">
      <c r="A3454" s="39" t="s">
        <v>4714</v>
      </c>
      <c r="B3454" s="40">
        <v>4726</v>
      </c>
      <c r="C3454" s="41" t="s">
        <v>1</v>
      </c>
      <c r="D3454" s="42">
        <v>0</v>
      </c>
      <c r="E3454" s="42">
        <v>0</v>
      </c>
      <c r="F3454" s="9" t="s">
        <v>2</v>
      </c>
      <c r="G3454" s="11">
        <f>IF(C3454=F3454,1,0)</f>
        <v>0</v>
      </c>
      <c r="H3454" s="11" t="b">
        <f>AND(C3454="incels",F3454="incels")</f>
        <v>0</v>
      </c>
      <c r="I3454" s="11" t="b">
        <f>AND(C3454="incels",F3454="neutre")</f>
        <v>1</v>
      </c>
      <c r="J3454" s="11" t="b">
        <f>AND(C3454="neutre",F3454="neutre")</f>
        <v>0</v>
      </c>
      <c r="K3454" s="12" t="b">
        <f>AND(C3454="neutre",F3454="incels")</f>
        <v>0</v>
      </c>
    </row>
    <row r="3455" spans="1:11" ht="15.75" customHeight="1" x14ac:dyDescent="0.15">
      <c r="A3455" s="39" t="s">
        <v>1817</v>
      </c>
      <c r="B3455" s="40">
        <v>1819</v>
      </c>
      <c r="C3455" s="41" t="s">
        <v>2</v>
      </c>
      <c r="D3455" s="42">
        <v>0</v>
      </c>
      <c r="E3455" s="42">
        <v>1</v>
      </c>
      <c r="F3455" s="9" t="s">
        <v>2</v>
      </c>
      <c r="G3455" s="11">
        <f>IF(C3455=F3455,1,0)</f>
        <v>1</v>
      </c>
      <c r="H3455" s="11" t="b">
        <f>AND(C3455="incels",F3455="incels")</f>
        <v>0</v>
      </c>
      <c r="I3455" s="11" t="b">
        <f>AND(C3455="incels",F3455="neutre")</f>
        <v>0</v>
      </c>
      <c r="J3455" s="11" t="b">
        <f>AND(C3455="neutre",F3455="neutre")</f>
        <v>1</v>
      </c>
      <c r="K3455" s="12" t="b">
        <f>AND(C3455="neutre",F3455="incels")</f>
        <v>0</v>
      </c>
    </row>
    <row r="3456" spans="1:11" ht="15.75" customHeight="1" x14ac:dyDescent="0.15">
      <c r="A3456" s="39" t="s">
        <v>4119</v>
      </c>
      <c r="B3456" s="40">
        <v>4127</v>
      </c>
      <c r="C3456" s="41" t="s">
        <v>1</v>
      </c>
      <c r="D3456" s="42">
        <v>0</v>
      </c>
      <c r="E3456" s="42">
        <v>0</v>
      </c>
      <c r="F3456" s="9" t="s">
        <v>2</v>
      </c>
      <c r="G3456" s="11">
        <f>IF(C3456=F3456,1,0)</f>
        <v>0</v>
      </c>
      <c r="H3456" s="11" t="b">
        <f>AND(C3456="incels",F3456="incels")</f>
        <v>0</v>
      </c>
      <c r="I3456" s="11" t="b">
        <f>AND(C3456="incels",F3456="neutre")</f>
        <v>1</v>
      </c>
      <c r="J3456" s="11" t="b">
        <f>AND(C3456="neutre",F3456="neutre")</f>
        <v>0</v>
      </c>
      <c r="K3456" s="12" t="b">
        <f>AND(C3456="neutre",F3456="incels")</f>
        <v>0</v>
      </c>
    </row>
    <row r="3457" spans="1:11" ht="15.75" customHeight="1" x14ac:dyDescent="0.15">
      <c r="A3457" s="39" t="s">
        <v>6552</v>
      </c>
      <c r="B3457" s="40">
        <v>6593</v>
      </c>
      <c r="C3457" s="41" t="s">
        <v>2</v>
      </c>
      <c r="D3457" s="42">
        <v>0</v>
      </c>
      <c r="E3457" s="42">
        <v>1</v>
      </c>
      <c r="F3457" s="9" t="s">
        <v>2</v>
      </c>
      <c r="G3457" s="11">
        <f>IF(C3457=F3457,1,0)</f>
        <v>1</v>
      </c>
      <c r="H3457" s="11" t="b">
        <f>AND(C3457="incels",F3457="incels")</f>
        <v>0</v>
      </c>
      <c r="I3457" s="11" t="b">
        <f>AND(C3457="incels",F3457="neutre")</f>
        <v>0</v>
      </c>
      <c r="J3457" s="11" t="b">
        <f>AND(C3457="neutre",F3457="neutre")</f>
        <v>1</v>
      </c>
      <c r="K3457" s="12" t="b">
        <f>AND(C3457="neutre",F3457="incels")</f>
        <v>0</v>
      </c>
    </row>
    <row r="3458" spans="1:11" ht="15.75" customHeight="1" x14ac:dyDescent="0.15">
      <c r="A3458" s="39" t="s">
        <v>4312</v>
      </c>
      <c r="B3458" s="40">
        <v>4321</v>
      </c>
      <c r="C3458" s="41" t="s">
        <v>1</v>
      </c>
      <c r="D3458" s="42">
        <v>0</v>
      </c>
      <c r="E3458" s="42">
        <v>0</v>
      </c>
      <c r="F3458" s="9" t="s">
        <v>2</v>
      </c>
      <c r="G3458" s="11">
        <f>IF(C3458=F3458,1,0)</f>
        <v>0</v>
      </c>
      <c r="H3458" s="11" t="b">
        <f>AND(C3458="incels",F3458="incels")</f>
        <v>0</v>
      </c>
      <c r="I3458" s="11" t="b">
        <f>AND(C3458="incels",F3458="neutre")</f>
        <v>1</v>
      </c>
      <c r="J3458" s="11" t="b">
        <f>AND(C3458="neutre",F3458="neutre")</f>
        <v>0</v>
      </c>
      <c r="K3458" s="12" t="b">
        <f>AND(C3458="neutre",F3458="incels")</f>
        <v>0</v>
      </c>
    </row>
    <row r="3459" spans="1:11" ht="15.75" customHeight="1" x14ac:dyDescent="0.15">
      <c r="A3459" s="39" t="s">
        <v>8906</v>
      </c>
      <c r="B3459" s="40">
        <v>8974</v>
      </c>
      <c r="C3459" s="41" t="s">
        <v>1</v>
      </c>
      <c r="D3459" s="42">
        <v>0</v>
      </c>
      <c r="E3459" s="42">
        <v>0</v>
      </c>
      <c r="F3459" s="9" t="s">
        <v>2</v>
      </c>
      <c r="G3459" s="11">
        <f>IF(C3459=F3459,1,0)</f>
        <v>0</v>
      </c>
      <c r="H3459" s="11" t="b">
        <f>AND(C3459="incels",F3459="incels")</f>
        <v>0</v>
      </c>
      <c r="I3459" s="11" t="b">
        <f>AND(C3459="incels",F3459="neutre")</f>
        <v>1</v>
      </c>
      <c r="J3459" s="11" t="b">
        <f>AND(C3459="neutre",F3459="neutre")</f>
        <v>0</v>
      </c>
      <c r="K3459" s="12" t="b">
        <f>AND(C3459="neutre",F3459="incels")</f>
        <v>0</v>
      </c>
    </row>
    <row r="3460" spans="1:11" ht="15.75" customHeight="1" x14ac:dyDescent="0.15">
      <c r="A3460" s="39" t="s">
        <v>4980</v>
      </c>
      <c r="B3460" s="40">
        <v>4998</v>
      </c>
      <c r="C3460" s="41" t="s">
        <v>2</v>
      </c>
      <c r="D3460" s="42">
        <v>0</v>
      </c>
      <c r="E3460" s="42">
        <v>1</v>
      </c>
      <c r="F3460" s="9" t="s">
        <v>2</v>
      </c>
      <c r="G3460" s="11">
        <f>IF(C3460=F3460,1,0)</f>
        <v>1</v>
      </c>
      <c r="H3460" s="11" t="b">
        <f>AND(C3460="incels",F3460="incels")</f>
        <v>0</v>
      </c>
      <c r="I3460" s="11" t="b">
        <f>AND(C3460="incels",F3460="neutre")</f>
        <v>0</v>
      </c>
      <c r="J3460" s="11" t="b">
        <f>AND(C3460="neutre",F3460="neutre")</f>
        <v>1</v>
      </c>
      <c r="K3460" s="12" t="b">
        <f>AND(C3460="neutre",F3460="incels")</f>
        <v>0</v>
      </c>
    </row>
    <row r="3461" spans="1:11" ht="15.75" customHeight="1" x14ac:dyDescent="0.15">
      <c r="A3461" s="39" t="s">
        <v>4892</v>
      </c>
      <c r="B3461" s="40">
        <v>4908</v>
      </c>
      <c r="C3461" s="41" t="s">
        <v>2</v>
      </c>
      <c r="D3461" s="42">
        <v>0</v>
      </c>
      <c r="E3461" s="42">
        <v>1</v>
      </c>
      <c r="F3461" s="9" t="s">
        <v>2</v>
      </c>
      <c r="G3461" s="11">
        <f>IF(C3461=F3461,1,0)</f>
        <v>1</v>
      </c>
      <c r="H3461" s="11" t="b">
        <f>AND(C3461="incels",F3461="incels")</f>
        <v>0</v>
      </c>
      <c r="I3461" s="11" t="b">
        <f>AND(C3461="incels",F3461="neutre")</f>
        <v>0</v>
      </c>
      <c r="J3461" s="11" t="b">
        <f>AND(C3461="neutre",F3461="neutre")</f>
        <v>1</v>
      </c>
      <c r="K3461" s="12" t="b">
        <f>AND(C3461="neutre",F3461="incels")</f>
        <v>0</v>
      </c>
    </row>
    <row r="3462" spans="1:11" ht="15.75" customHeight="1" x14ac:dyDescent="0.15">
      <c r="A3462" s="39" t="s">
        <v>7255</v>
      </c>
      <c r="B3462" s="40">
        <v>7307</v>
      </c>
      <c r="C3462" s="41" t="s">
        <v>2</v>
      </c>
      <c r="D3462" s="42">
        <v>0</v>
      </c>
      <c r="E3462" s="42">
        <v>1</v>
      </c>
      <c r="F3462" s="9" t="s">
        <v>2</v>
      </c>
      <c r="G3462" s="11">
        <f>IF(C3462=F3462,1,0)</f>
        <v>1</v>
      </c>
      <c r="H3462" s="11" t="b">
        <f>AND(C3462="incels",F3462="incels")</f>
        <v>0</v>
      </c>
      <c r="I3462" s="11" t="b">
        <f>AND(C3462="incels",F3462="neutre")</f>
        <v>0</v>
      </c>
      <c r="J3462" s="11" t="b">
        <f>AND(C3462="neutre",F3462="neutre")</f>
        <v>1</v>
      </c>
      <c r="K3462" s="12" t="b">
        <f>AND(C3462="neutre",F3462="incels")</f>
        <v>0</v>
      </c>
    </row>
    <row r="3463" spans="1:11" ht="15.75" customHeight="1" x14ac:dyDescent="0.15">
      <c r="A3463" s="39" t="s">
        <v>1363</v>
      </c>
      <c r="B3463" s="40">
        <v>1364</v>
      </c>
      <c r="C3463" s="41" t="s">
        <v>2</v>
      </c>
      <c r="D3463" s="42">
        <v>0</v>
      </c>
      <c r="E3463" s="42">
        <v>1</v>
      </c>
      <c r="F3463" s="9" t="s">
        <v>2</v>
      </c>
      <c r="G3463" s="11">
        <f>IF(C3463=F3463,1,0)</f>
        <v>1</v>
      </c>
      <c r="H3463" s="11" t="b">
        <f>AND(C3463="incels",F3463="incels")</f>
        <v>0</v>
      </c>
      <c r="I3463" s="11" t="b">
        <f>AND(C3463="incels",F3463="neutre")</f>
        <v>0</v>
      </c>
      <c r="J3463" s="11" t="b">
        <f>AND(C3463="neutre",F3463="neutre")</f>
        <v>1</v>
      </c>
      <c r="K3463" s="12" t="b">
        <f>AND(C3463="neutre",F3463="incels")</f>
        <v>0</v>
      </c>
    </row>
    <row r="3464" spans="1:11" ht="15.75" customHeight="1" x14ac:dyDescent="0.15">
      <c r="A3464" s="39" t="s">
        <v>211</v>
      </c>
      <c r="B3464" s="40">
        <v>209</v>
      </c>
      <c r="C3464" s="41" t="s">
        <v>2</v>
      </c>
      <c r="D3464" s="42">
        <v>0</v>
      </c>
      <c r="E3464" s="42">
        <v>1</v>
      </c>
      <c r="F3464" s="9" t="s">
        <v>2</v>
      </c>
      <c r="G3464" s="11">
        <f>IF(C3464=F3464,1,0)</f>
        <v>1</v>
      </c>
      <c r="H3464" s="11" t="b">
        <f>AND(C3464="incels",F3464="incels")</f>
        <v>0</v>
      </c>
      <c r="I3464" s="11" t="b">
        <f>AND(C3464="incels",F3464="neutre")</f>
        <v>0</v>
      </c>
      <c r="J3464" s="11" t="b">
        <f>AND(C3464="neutre",F3464="neutre")</f>
        <v>1</v>
      </c>
      <c r="K3464" s="12" t="b">
        <f>AND(C3464="neutre",F3464="incels")</f>
        <v>0</v>
      </c>
    </row>
    <row r="3465" spans="1:11" ht="15.75" customHeight="1" x14ac:dyDescent="0.15">
      <c r="A3465" s="39" t="s">
        <v>7011</v>
      </c>
      <c r="B3465" s="40">
        <v>7060</v>
      </c>
      <c r="C3465" s="41" t="s">
        <v>2</v>
      </c>
      <c r="D3465" s="42">
        <v>0</v>
      </c>
      <c r="E3465" s="42">
        <v>1</v>
      </c>
      <c r="F3465" s="9" t="s">
        <v>2</v>
      </c>
      <c r="G3465" s="11">
        <f>IF(C3465=F3465,1,0)</f>
        <v>1</v>
      </c>
      <c r="H3465" s="11" t="b">
        <f>AND(C3465="incels",F3465="incels")</f>
        <v>0</v>
      </c>
      <c r="I3465" s="11" t="b">
        <f>AND(C3465="incels",F3465="neutre")</f>
        <v>0</v>
      </c>
      <c r="J3465" s="11" t="b">
        <f>AND(C3465="neutre",F3465="neutre")</f>
        <v>1</v>
      </c>
      <c r="K3465" s="12" t="b">
        <f>AND(C3465="neutre",F3465="incels")</f>
        <v>0</v>
      </c>
    </row>
    <row r="3466" spans="1:11" ht="15.75" customHeight="1" x14ac:dyDescent="0.15">
      <c r="A3466" s="39" t="s">
        <v>9581</v>
      </c>
      <c r="B3466" s="40">
        <v>9658</v>
      </c>
      <c r="C3466" s="41" t="s">
        <v>2</v>
      </c>
      <c r="D3466" s="42">
        <v>0</v>
      </c>
      <c r="E3466" s="42">
        <v>1</v>
      </c>
      <c r="F3466" s="9" t="s">
        <v>2</v>
      </c>
      <c r="G3466" s="11">
        <f>IF(C3466=F3466,1,0)</f>
        <v>1</v>
      </c>
      <c r="H3466" s="11" t="b">
        <f>AND(C3466="incels",F3466="incels")</f>
        <v>0</v>
      </c>
      <c r="I3466" s="11" t="b">
        <f>AND(C3466="incels",F3466="neutre")</f>
        <v>0</v>
      </c>
      <c r="J3466" s="11" t="b">
        <f>AND(C3466="neutre",F3466="neutre")</f>
        <v>1</v>
      </c>
      <c r="K3466" s="12" t="b">
        <f>AND(C3466="neutre",F3466="incels")</f>
        <v>0</v>
      </c>
    </row>
    <row r="3467" spans="1:11" ht="15.75" customHeight="1" x14ac:dyDescent="0.15">
      <c r="A3467" s="39" t="s">
        <v>9151</v>
      </c>
      <c r="B3467" s="40">
        <v>9222</v>
      </c>
      <c r="C3467" s="41" t="s">
        <v>2</v>
      </c>
      <c r="D3467" s="42">
        <v>0</v>
      </c>
      <c r="E3467" s="42">
        <v>1</v>
      </c>
      <c r="F3467" s="9" t="s">
        <v>2</v>
      </c>
      <c r="G3467" s="11">
        <f>IF(C3467=F3467,1,0)</f>
        <v>1</v>
      </c>
      <c r="H3467" s="11" t="b">
        <f>AND(C3467="incels",F3467="incels")</f>
        <v>0</v>
      </c>
      <c r="I3467" s="11" t="b">
        <f>AND(C3467="incels",F3467="neutre")</f>
        <v>0</v>
      </c>
      <c r="J3467" s="11" t="b">
        <f>AND(C3467="neutre",F3467="neutre")</f>
        <v>1</v>
      </c>
      <c r="K3467" s="12" t="b">
        <f>AND(C3467="neutre",F3467="incels")</f>
        <v>0</v>
      </c>
    </row>
    <row r="3468" spans="1:11" ht="15.75" customHeight="1" x14ac:dyDescent="0.15">
      <c r="A3468" s="39" t="s">
        <v>2619</v>
      </c>
      <c r="B3468" s="40">
        <v>2621</v>
      </c>
      <c r="C3468" s="41" t="s">
        <v>1</v>
      </c>
      <c r="D3468" s="42">
        <v>1</v>
      </c>
      <c r="E3468" s="42">
        <v>0</v>
      </c>
      <c r="F3468" s="9" t="s">
        <v>2</v>
      </c>
      <c r="G3468" s="11">
        <f>IF(C3468=F3468,1,0)</f>
        <v>0</v>
      </c>
      <c r="H3468" s="11" t="b">
        <f>AND(C3468="incels",F3468="incels")</f>
        <v>0</v>
      </c>
      <c r="I3468" s="11" t="b">
        <f>AND(C3468="incels",F3468="neutre")</f>
        <v>1</v>
      </c>
      <c r="J3468" s="11" t="b">
        <f>AND(C3468="neutre",F3468="neutre")</f>
        <v>0</v>
      </c>
      <c r="K3468" s="12" t="b">
        <f>AND(C3468="neutre",F3468="incels")</f>
        <v>0</v>
      </c>
    </row>
    <row r="3469" spans="1:11" ht="15.75" customHeight="1" x14ac:dyDescent="0.15">
      <c r="A3469" s="39" t="s">
        <v>2097</v>
      </c>
      <c r="B3469" s="40">
        <v>2099</v>
      </c>
      <c r="C3469" s="41" t="s">
        <v>2</v>
      </c>
      <c r="D3469" s="42">
        <v>0</v>
      </c>
      <c r="E3469" s="42">
        <v>1</v>
      </c>
      <c r="F3469" s="9" t="s">
        <v>2</v>
      </c>
      <c r="G3469" s="11">
        <f>IF(C3469=F3469,1,0)</f>
        <v>1</v>
      </c>
      <c r="H3469" s="11" t="b">
        <f>AND(C3469="incels",F3469="incels")</f>
        <v>0</v>
      </c>
      <c r="I3469" s="11" t="b">
        <f>AND(C3469="incels",F3469="neutre")</f>
        <v>0</v>
      </c>
      <c r="J3469" s="11" t="b">
        <f>AND(C3469="neutre",F3469="neutre")</f>
        <v>1</v>
      </c>
      <c r="K3469" s="12" t="b">
        <f>AND(C3469="neutre",F3469="incels")</f>
        <v>0</v>
      </c>
    </row>
    <row r="3470" spans="1:11" ht="15.75" customHeight="1" x14ac:dyDescent="0.15">
      <c r="A3470" s="39" t="s">
        <v>7710</v>
      </c>
      <c r="B3470" s="40">
        <v>7766</v>
      </c>
      <c r="C3470" s="41" t="s">
        <v>2</v>
      </c>
      <c r="D3470" s="42">
        <v>0</v>
      </c>
      <c r="E3470" s="42">
        <v>1</v>
      </c>
      <c r="F3470" s="9" t="s">
        <v>2</v>
      </c>
      <c r="G3470" s="11">
        <f>IF(C3470=F3470,1,0)</f>
        <v>1</v>
      </c>
      <c r="H3470" s="11" t="b">
        <f>AND(C3470="incels",F3470="incels")</f>
        <v>0</v>
      </c>
      <c r="I3470" s="11" t="b">
        <f>AND(C3470="incels",F3470="neutre")</f>
        <v>0</v>
      </c>
      <c r="J3470" s="11" t="b">
        <f>AND(C3470="neutre",F3470="neutre")</f>
        <v>1</v>
      </c>
      <c r="K3470" s="12" t="b">
        <f>AND(C3470="neutre",F3470="incels")</f>
        <v>0</v>
      </c>
    </row>
    <row r="3471" spans="1:11" ht="15.75" customHeight="1" x14ac:dyDescent="0.15">
      <c r="A3471" s="39" t="s">
        <v>456</v>
      </c>
      <c r="B3471" s="40">
        <v>454</v>
      </c>
      <c r="C3471" s="41" t="s">
        <v>1</v>
      </c>
      <c r="D3471" s="42">
        <v>0</v>
      </c>
      <c r="E3471" s="42">
        <v>0</v>
      </c>
      <c r="F3471" s="9" t="s">
        <v>2</v>
      </c>
      <c r="G3471" s="11">
        <f>IF(C3471=F3471,1,0)</f>
        <v>0</v>
      </c>
      <c r="H3471" s="11" t="b">
        <f>AND(C3471="incels",F3471="incels")</f>
        <v>0</v>
      </c>
      <c r="I3471" s="11" t="b">
        <f>AND(C3471="incels",F3471="neutre")</f>
        <v>1</v>
      </c>
      <c r="J3471" s="11" t="b">
        <f>AND(C3471="neutre",F3471="neutre")</f>
        <v>0</v>
      </c>
      <c r="K3471" s="12" t="b">
        <f>AND(C3471="neutre",F3471="incels")</f>
        <v>0</v>
      </c>
    </row>
    <row r="3472" spans="1:11" ht="15.75" customHeight="1" x14ac:dyDescent="0.15">
      <c r="A3472" s="39" t="s">
        <v>5218</v>
      </c>
      <c r="B3472" s="40">
        <v>5240</v>
      </c>
      <c r="C3472" s="41" t="s">
        <v>2</v>
      </c>
      <c r="D3472" s="42">
        <v>0</v>
      </c>
      <c r="E3472" s="42">
        <v>1</v>
      </c>
      <c r="F3472" s="9" t="s">
        <v>2</v>
      </c>
      <c r="G3472" s="11">
        <f>IF(C3472=F3472,1,0)</f>
        <v>1</v>
      </c>
      <c r="H3472" s="11" t="b">
        <f>AND(C3472="incels",F3472="incels")</f>
        <v>0</v>
      </c>
      <c r="I3472" s="11" t="b">
        <f>AND(C3472="incels",F3472="neutre")</f>
        <v>0</v>
      </c>
      <c r="J3472" s="11" t="b">
        <f>AND(C3472="neutre",F3472="neutre")</f>
        <v>1</v>
      </c>
      <c r="K3472" s="12" t="b">
        <f>AND(C3472="neutre",F3472="incels")</f>
        <v>0</v>
      </c>
    </row>
    <row r="3473" spans="1:11" ht="15.75" customHeight="1" x14ac:dyDescent="0.15">
      <c r="A3473" s="39" t="s">
        <v>189</v>
      </c>
      <c r="B3473" s="40">
        <v>187</v>
      </c>
      <c r="C3473" s="41" t="s">
        <v>2</v>
      </c>
      <c r="D3473" s="42">
        <v>0</v>
      </c>
      <c r="E3473" s="42">
        <v>1</v>
      </c>
      <c r="F3473" s="9" t="s">
        <v>2</v>
      </c>
      <c r="G3473" s="11">
        <f>IF(C3473=F3473,1,0)</f>
        <v>1</v>
      </c>
      <c r="H3473" s="11" t="b">
        <f>AND(C3473="incels",F3473="incels")</f>
        <v>0</v>
      </c>
      <c r="I3473" s="11" t="b">
        <f>AND(C3473="incels",F3473="neutre")</f>
        <v>0</v>
      </c>
      <c r="J3473" s="11" t="b">
        <f>AND(C3473="neutre",F3473="neutre")</f>
        <v>1</v>
      </c>
      <c r="K3473" s="12" t="b">
        <f>AND(C3473="neutre",F3473="incels")</f>
        <v>0</v>
      </c>
    </row>
    <row r="3474" spans="1:11" ht="15.75" customHeight="1" x14ac:dyDescent="0.15">
      <c r="A3474" s="39" t="s">
        <v>3849</v>
      </c>
      <c r="B3474" s="40">
        <v>3856</v>
      </c>
      <c r="C3474" s="41" t="s">
        <v>2</v>
      </c>
      <c r="D3474" s="42">
        <v>0</v>
      </c>
      <c r="E3474" s="42">
        <v>1</v>
      </c>
      <c r="F3474" s="9" t="s">
        <v>2</v>
      </c>
      <c r="G3474" s="11">
        <f>IF(C3474=F3474,1,0)</f>
        <v>1</v>
      </c>
      <c r="H3474" s="11" t="b">
        <f>AND(C3474="incels",F3474="incels")</f>
        <v>0</v>
      </c>
      <c r="I3474" s="11" t="b">
        <f>AND(C3474="incels",F3474="neutre")</f>
        <v>0</v>
      </c>
      <c r="J3474" s="11" t="b">
        <f>AND(C3474="neutre",F3474="neutre")</f>
        <v>1</v>
      </c>
      <c r="K3474" s="12" t="b">
        <f>AND(C3474="neutre",F3474="incels")</f>
        <v>0</v>
      </c>
    </row>
    <row r="3475" spans="1:11" ht="15.75" customHeight="1" x14ac:dyDescent="0.15">
      <c r="A3475" s="39" t="s">
        <v>5009</v>
      </c>
      <c r="B3475" s="40">
        <v>5027</v>
      </c>
      <c r="C3475" s="41" t="s">
        <v>2</v>
      </c>
      <c r="D3475" s="42">
        <v>0</v>
      </c>
      <c r="E3475" s="42">
        <v>1</v>
      </c>
      <c r="F3475" s="9" t="s">
        <v>2</v>
      </c>
      <c r="G3475" s="11">
        <f>IF(C3475=F3475,1,0)</f>
        <v>1</v>
      </c>
      <c r="H3475" s="11" t="b">
        <f>AND(C3475="incels",F3475="incels")</f>
        <v>0</v>
      </c>
      <c r="I3475" s="11" t="b">
        <f>AND(C3475="incels",F3475="neutre")</f>
        <v>0</v>
      </c>
      <c r="J3475" s="11" t="b">
        <f>AND(C3475="neutre",F3475="neutre")</f>
        <v>1</v>
      </c>
      <c r="K3475" s="12" t="b">
        <f>AND(C3475="neutre",F3475="incels")</f>
        <v>0</v>
      </c>
    </row>
    <row r="3476" spans="1:11" ht="15.75" customHeight="1" x14ac:dyDescent="0.15">
      <c r="A3476" s="39" t="s">
        <v>4526</v>
      </c>
      <c r="B3476" s="40">
        <v>4536</v>
      </c>
      <c r="C3476" s="41" t="s">
        <v>2</v>
      </c>
      <c r="D3476" s="42">
        <v>0</v>
      </c>
      <c r="E3476" s="42">
        <v>1</v>
      </c>
      <c r="F3476" s="9" t="s">
        <v>2</v>
      </c>
      <c r="G3476" s="11">
        <f>IF(C3476=F3476,1,0)</f>
        <v>1</v>
      </c>
      <c r="H3476" s="11" t="b">
        <f>AND(C3476="incels",F3476="incels")</f>
        <v>0</v>
      </c>
      <c r="I3476" s="11" t="b">
        <f>AND(C3476="incels",F3476="neutre")</f>
        <v>0</v>
      </c>
      <c r="J3476" s="11" t="b">
        <f>AND(C3476="neutre",F3476="neutre")</f>
        <v>1</v>
      </c>
      <c r="K3476" s="12" t="b">
        <f>AND(C3476="neutre",F3476="incels")</f>
        <v>0</v>
      </c>
    </row>
    <row r="3477" spans="1:11" ht="15.75" customHeight="1" x14ac:dyDescent="0.15">
      <c r="A3477" s="39" t="s">
        <v>906</v>
      </c>
      <c r="B3477" s="40">
        <v>905</v>
      </c>
      <c r="C3477" s="41" t="s">
        <v>2</v>
      </c>
      <c r="D3477" s="42">
        <v>0</v>
      </c>
      <c r="E3477" s="42">
        <v>1</v>
      </c>
      <c r="F3477" s="9" t="s">
        <v>2</v>
      </c>
      <c r="G3477" s="11">
        <f>IF(C3477=F3477,1,0)</f>
        <v>1</v>
      </c>
      <c r="H3477" s="11" t="b">
        <f>AND(C3477="incels",F3477="incels")</f>
        <v>0</v>
      </c>
      <c r="I3477" s="11" t="b">
        <f>AND(C3477="incels",F3477="neutre")</f>
        <v>0</v>
      </c>
      <c r="J3477" s="11" t="b">
        <f>AND(C3477="neutre",F3477="neutre")</f>
        <v>1</v>
      </c>
      <c r="K3477" s="12" t="b">
        <f>AND(C3477="neutre",F3477="incels")</f>
        <v>0</v>
      </c>
    </row>
    <row r="3478" spans="1:11" ht="15.75" customHeight="1" x14ac:dyDescent="0.15">
      <c r="A3478" s="39" t="s">
        <v>9308</v>
      </c>
      <c r="B3478" s="40">
        <v>9381</v>
      </c>
      <c r="C3478" s="41" t="s">
        <v>2</v>
      </c>
      <c r="D3478" s="42">
        <v>0</v>
      </c>
      <c r="E3478" s="42">
        <v>1</v>
      </c>
      <c r="F3478" s="9" t="s">
        <v>2</v>
      </c>
      <c r="G3478" s="11">
        <f>IF(C3478=F3478,1,0)</f>
        <v>1</v>
      </c>
      <c r="H3478" s="11" t="b">
        <f>AND(C3478="incels",F3478="incels")</f>
        <v>0</v>
      </c>
      <c r="I3478" s="11" t="b">
        <f>AND(C3478="incels",F3478="neutre")</f>
        <v>0</v>
      </c>
      <c r="J3478" s="11" t="b">
        <f>AND(C3478="neutre",F3478="neutre")</f>
        <v>1</v>
      </c>
      <c r="K3478" s="12" t="b">
        <f>AND(C3478="neutre",F3478="incels")</f>
        <v>0</v>
      </c>
    </row>
    <row r="3479" spans="1:11" ht="15.75" customHeight="1" x14ac:dyDescent="0.15">
      <c r="A3479" s="39" t="s">
        <v>823</v>
      </c>
      <c r="B3479" s="40">
        <v>822</v>
      </c>
      <c r="C3479" s="41" t="s">
        <v>1</v>
      </c>
      <c r="D3479" s="42">
        <v>0</v>
      </c>
      <c r="E3479" s="42">
        <v>0</v>
      </c>
      <c r="F3479" s="9" t="s">
        <v>2</v>
      </c>
      <c r="G3479" s="11">
        <f>IF(C3479=F3479,1,0)</f>
        <v>0</v>
      </c>
      <c r="H3479" s="11" t="b">
        <f>AND(C3479="incels",F3479="incels")</f>
        <v>0</v>
      </c>
      <c r="I3479" s="11" t="b">
        <f>AND(C3479="incels",F3479="neutre")</f>
        <v>1</v>
      </c>
      <c r="J3479" s="11" t="b">
        <f>AND(C3479="neutre",F3479="neutre")</f>
        <v>0</v>
      </c>
      <c r="K3479" s="12" t="b">
        <f>AND(C3479="neutre",F3479="incels")</f>
        <v>0</v>
      </c>
    </row>
    <row r="3480" spans="1:11" ht="15.75" customHeight="1" x14ac:dyDescent="0.15">
      <c r="A3480" s="39" t="s">
        <v>9545</v>
      </c>
      <c r="B3480" s="40">
        <v>9622</v>
      </c>
      <c r="C3480" s="41" t="s">
        <v>2</v>
      </c>
      <c r="D3480" s="42">
        <v>0</v>
      </c>
      <c r="E3480" s="42">
        <v>1</v>
      </c>
      <c r="F3480" s="9" t="s">
        <v>2</v>
      </c>
      <c r="G3480" s="11">
        <f>IF(C3480=F3480,1,0)</f>
        <v>1</v>
      </c>
      <c r="H3480" s="11" t="b">
        <f>AND(C3480="incels",F3480="incels")</f>
        <v>0</v>
      </c>
      <c r="I3480" s="11" t="b">
        <f>AND(C3480="incels",F3480="neutre")</f>
        <v>0</v>
      </c>
      <c r="J3480" s="11" t="b">
        <f>AND(C3480="neutre",F3480="neutre")</f>
        <v>1</v>
      </c>
      <c r="K3480" s="12" t="b">
        <f>AND(C3480="neutre",F3480="incels")</f>
        <v>0</v>
      </c>
    </row>
    <row r="3481" spans="1:11" ht="15.75" customHeight="1" x14ac:dyDescent="0.15">
      <c r="A3481" s="39" t="s">
        <v>4486</v>
      </c>
      <c r="B3481" s="40">
        <v>4496</v>
      </c>
      <c r="C3481" s="41" t="s">
        <v>1</v>
      </c>
      <c r="D3481" s="42">
        <v>0</v>
      </c>
      <c r="E3481" s="42">
        <v>0</v>
      </c>
      <c r="F3481" s="9" t="s">
        <v>2</v>
      </c>
      <c r="G3481" s="11">
        <f>IF(C3481=F3481,1,0)</f>
        <v>0</v>
      </c>
      <c r="H3481" s="11" t="b">
        <f>AND(C3481="incels",F3481="incels")</f>
        <v>0</v>
      </c>
      <c r="I3481" s="11" t="b">
        <f>AND(C3481="incels",F3481="neutre")</f>
        <v>1</v>
      </c>
      <c r="J3481" s="11" t="b">
        <f>AND(C3481="neutre",F3481="neutre")</f>
        <v>0</v>
      </c>
      <c r="K3481" s="12" t="b">
        <f>AND(C3481="neutre",F3481="incels")</f>
        <v>0</v>
      </c>
    </row>
    <row r="3482" spans="1:11" ht="15.75" customHeight="1" x14ac:dyDescent="0.15">
      <c r="A3482" s="39" t="s">
        <v>5533</v>
      </c>
      <c r="B3482" s="40">
        <v>5562</v>
      </c>
      <c r="C3482" s="41" t="s">
        <v>1</v>
      </c>
      <c r="D3482" s="42">
        <v>0</v>
      </c>
      <c r="E3482" s="42">
        <v>0</v>
      </c>
      <c r="F3482" s="9" t="s">
        <v>2</v>
      </c>
      <c r="G3482" s="11">
        <f>IF(C3482=F3482,1,0)</f>
        <v>0</v>
      </c>
      <c r="H3482" s="11" t="b">
        <f>AND(C3482="incels",F3482="incels")</f>
        <v>0</v>
      </c>
      <c r="I3482" s="11" t="b">
        <f>AND(C3482="incels",F3482="neutre")</f>
        <v>1</v>
      </c>
      <c r="J3482" s="11" t="b">
        <f>AND(C3482="neutre",F3482="neutre")</f>
        <v>0</v>
      </c>
      <c r="K3482" s="12" t="b">
        <f>AND(C3482="neutre",F3482="incels")</f>
        <v>0</v>
      </c>
    </row>
    <row r="3483" spans="1:11" ht="15.75" customHeight="1" x14ac:dyDescent="0.15">
      <c r="A3483" s="39" t="s">
        <v>1189</v>
      </c>
      <c r="B3483" s="40">
        <v>1190</v>
      </c>
      <c r="C3483" s="41" t="s">
        <v>2</v>
      </c>
      <c r="D3483" s="42">
        <v>0</v>
      </c>
      <c r="E3483" s="42">
        <v>1</v>
      </c>
      <c r="F3483" s="9" t="s">
        <v>2</v>
      </c>
      <c r="G3483" s="11">
        <f>IF(C3483=F3483,1,0)</f>
        <v>1</v>
      </c>
      <c r="H3483" s="11" t="b">
        <f>AND(C3483="incels",F3483="incels")</f>
        <v>0</v>
      </c>
      <c r="I3483" s="11" t="b">
        <f>AND(C3483="incels",F3483="neutre")</f>
        <v>0</v>
      </c>
      <c r="J3483" s="11" t="b">
        <f>AND(C3483="neutre",F3483="neutre")</f>
        <v>1</v>
      </c>
      <c r="K3483" s="12" t="b">
        <f>AND(C3483="neutre",F3483="incels")</f>
        <v>0</v>
      </c>
    </row>
    <row r="3484" spans="1:11" ht="15.75" customHeight="1" x14ac:dyDescent="0.15">
      <c r="A3484" s="39" t="s">
        <v>1380</v>
      </c>
      <c r="B3484" s="40">
        <v>1381</v>
      </c>
      <c r="C3484" s="41" t="s">
        <v>2</v>
      </c>
      <c r="D3484" s="42">
        <v>0</v>
      </c>
      <c r="E3484" s="42">
        <v>1</v>
      </c>
      <c r="F3484" s="9" t="s">
        <v>2</v>
      </c>
      <c r="G3484" s="11">
        <f>IF(C3484=F3484,1,0)</f>
        <v>1</v>
      </c>
      <c r="H3484" s="11" t="b">
        <f>AND(C3484="incels",F3484="incels")</f>
        <v>0</v>
      </c>
      <c r="I3484" s="11" t="b">
        <f>AND(C3484="incels",F3484="neutre")</f>
        <v>0</v>
      </c>
      <c r="J3484" s="11" t="b">
        <f>AND(C3484="neutre",F3484="neutre")</f>
        <v>1</v>
      </c>
      <c r="K3484" s="12" t="b">
        <f>AND(C3484="neutre",F3484="incels")</f>
        <v>0</v>
      </c>
    </row>
    <row r="3485" spans="1:11" ht="15.75" customHeight="1" x14ac:dyDescent="0.15">
      <c r="A3485" s="39" t="s">
        <v>4549</v>
      </c>
      <c r="B3485" s="40">
        <v>4559</v>
      </c>
      <c r="C3485" s="41" t="s">
        <v>2</v>
      </c>
      <c r="D3485" s="42">
        <v>0</v>
      </c>
      <c r="E3485" s="42">
        <v>1</v>
      </c>
      <c r="F3485" s="9" t="s">
        <v>2</v>
      </c>
      <c r="G3485" s="11">
        <f>IF(C3485=F3485,1,0)</f>
        <v>1</v>
      </c>
      <c r="H3485" s="11" t="b">
        <f>AND(C3485="incels",F3485="incels")</f>
        <v>0</v>
      </c>
      <c r="I3485" s="11" t="b">
        <f>AND(C3485="incels",F3485="neutre")</f>
        <v>0</v>
      </c>
      <c r="J3485" s="11" t="b">
        <f>AND(C3485="neutre",F3485="neutre")</f>
        <v>1</v>
      </c>
      <c r="K3485" s="12" t="b">
        <f>AND(C3485="neutre",F3485="incels")</f>
        <v>0</v>
      </c>
    </row>
    <row r="3486" spans="1:11" ht="15.75" customHeight="1" x14ac:dyDescent="0.15">
      <c r="A3486" s="39" t="s">
        <v>3942</v>
      </c>
      <c r="B3486" s="40">
        <v>3949</v>
      </c>
      <c r="C3486" s="41" t="s">
        <v>2</v>
      </c>
      <c r="D3486" s="42">
        <v>0</v>
      </c>
      <c r="E3486" s="42">
        <v>1</v>
      </c>
      <c r="F3486" s="9" t="s">
        <v>2</v>
      </c>
      <c r="G3486" s="11">
        <f>IF(C3486=F3486,1,0)</f>
        <v>1</v>
      </c>
      <c r="H3486" s="11" t="b">
        <f>AND(C3486="incels",F3486="incels")</f>
        <v>0</v>
      </c>
      <c r="I3486" s="11" t="b">
        <f>AND(C3486="incels",F3486="neutre")</f>
        <v>0</v>
      </c>
      <c r="J3486" s="11" t="b">
        <f>AND(C3486="neutre",F3486="neutre")</f>
        <v>1</v>
      </c>
      <c r="K3486" s="12" t="b">
        <f>AND(C3486="neutre",F3486="incels")</f>
        <v>0</v>
      </c>
    </row>
    <row r="3487" spans="1:11" ht="15.75" customHeight="1" x14ac:dyDescent="0.15">
      <c r="A3487" s="39" t="s">
        <v>1210</v>
      </c>
      <c r="B3487" s="40">
        <v>1211</v>
      </c>
      <c r="C3487" s="41" t="s">
        <v>2</v>
      </c>
      <c r="D3487" s="42">
        <v>0</v>
      </c>
      <c r="E3487" s="42">
        <v>1</v>
      </c>
      <c r="F3487" s="9" t="s">
        <v>2</v>
      </c>
      <c r="G3487" s="11">
        <f>IF(C3487=F3487,1,0)</f>
        <v>1</v>
      </c>
      <c r="H3487" s="11" t="b">
        <f>AND(C3487="incels",F3487="incels")</f>
        <v>0</v>
      </c>
      <c r="I3487" s="11" t="b">
        <f>AND(C3487="incels",F3487="neutre")</f>
        <v>0</v>
      </c>
      <c r="J3487" s="11" t="b">
        <f>AND(C3487="neutre",F3487="neutre")</f>
        <v>1</v>
      </c>
      <c r="K3487" s="12" t="b">
        <f>AND(C3487="neutre",F3487="incels")</f>
        <v>0</v>
      </c>
    </row>
    <row r="3488" spans="1:11" ht="15.75" customHeight="1" x14ac:dyDescent="0.15">
      <c r="A3488" s="39" t="s">
        <v>4122</v>
      </c>
      <c r="B3488" s="40">
        <v>4130</v>
      </c>
      <c r="C3488" s="41" t="s">
        <v>2</v>
      </c>
      <c r="D3488" s="42">
        <v>0</v>
      </c>
      <c r="E3488" s="42">
        <v>1</v>
      </c>
      <c r="F3488" s="9" t="s">
        <v>2</v>
      </c>
      <c r="G3488" s="11">
        <f>IF(C3488=F3488,1,0)</f>
        <v>1</v>
      </c>
      <c r="H3488" s="11" t="b">
        <f>AND(C3488="incels",F3488="incels")</f>
        <v>0</v>
      </c>
      <c r="I3488" s="11" t="b">
        <f>AND(C3488="incels",F3488="neutre")</f>
        <v>0</v>
      </c>
      <c r="J3488" s="11" t="b">
        <f>AND(C3488="neutre",F3488="neutre")</f>
        <v>1</v>
      </c>
      <c r="K3488" s="12" t="b">
        <f>AND(C3488="neutre",F3488="incels")</f>
        <v>0</v>
      </c>
    </row>
    <row r="3489" spans="1:11" ht="15.75" customHeight="1" x14ac:dyDescent="0.15">
      <c r="A3489" s="39" t="s">
        <v>6626</v>
      </c>
      <c r="B3489" s="40">
        <v>6668</v>
      </c>
      <c r="C3489" s="41" t="s">
        <v>2</v>
      </c>
      <c r="D3489" s="42">
        <v>0</v>
      </c>
      <c r="E3489" s="42">
        <v>1</v>
      </c>
      <c r="F3489" s="9" t="s">
        <v>2</v>
      </c>
      <c r="G3489" s="11">
        <f>IF(C3489=F3489,1,0)</f>
        <v>1</v>
      </c>
      <c r="H3489" s="11" t="b">
        <f>AND(C3489="incels",F3489="incels")</f>
        <v>0</v>
      </c>
      <c r="I3489" s="11" t="b">
        <f>AND(C3489="incels",F3489="neutre")</f>
        <v>0</v>
      </c>
      <c r="J3489" s="11" t="b">
        <f>AND(C3489="neutre",F3489="neutre")</f>
        <v>1</v>
      </c>
      <c r="K3489" s="12" t="b">
        <f>AND(C3489="neutre",F3489="incels")</f>
        <v>0</v>
      </c>
    </row>
    <row r="3490" spans="1:11" ht="15.75" customHeight="1" x14ac:dyDescent="0.15">
      <c r="A3490" s="39" t="s">
        <v>8035</v>
      </c>
      <c r="B3490" s="40">
        <v>8096</v>
      </c>
      <c r="C3490" s="41" t="s">
        <v>2</v>
      </c>
      <c r="D3490" s="42">
        <v>0</v>
      </c>
      <c r="E3490" s="42">
        <v>1</v>
      </c>
      <c r="F3490" s="9" t="s">
        <v>2</v>
      </c>
      <c r="G3490" s="11">
        <f>IF(C3490=F3490,1,0)</f>
        <v>1</v>
      </c>
      <c r="H3490" s="11" t="b">
        <f>AND(C3490="incels",F3490="incels")</f>
        <v>0</v>
      </c>
      <c r="I3490" s="11" t="b">
        <f>AND(C3490="incels",F3490="neutre")</f>
        <v>0</v>
      </c>
      <c r="J3490" s="11" t="b">
        <f>AND(C3490="neutre",F3490="neutre")</f>
        <v>1</v>
      </c>
      <c r="K3490" s="12" t="b">
        <f>AND(C3490="neutre",F3490="incels")</f>
        <v>0</v>
      </c>
    </row>
    <row r="3491" spans="1:11" ht="15.75" customHeight="1" x14ac:dyDescent="0.15">
      <c r="A3491" s="39" t="s">
        <v>2459</v>
      </c>
      <c r="B3491" s="40">
        <v>2461</v>
      </c>
      <c r="C3491" s="41" t="s">
        <v>1</v>
      </c>
      <c r="D3491" s="42">
        <v>0</v>
      </c>
      <c r="E3491" s="42">
        <v>0</v>
      </c>
      <c r="F3491" s="9" t="s">
        <v>2</v>
      </c>
      <c r="G3491" s="11">
        <f>IF(C3491=F3491,1,0)</f>
        <v>0</v>
      </c>
      <c r="H3491" s="11" t="b">
        <f>AND(C3491="incels",F3491="incels")</f>
        <v>0</v>
      </c>
      <c r="I3491" s="11" t="b">
        <f>AND(C3491="incels",F3491="neutre")</f>
        <v>1</v>
      </c>
      <c r="J3491" s="11" t="b">
        <f>AND(C3491="neutre",F3491="neutre")</f>
        <v>0</v>
      </c>
      <c r="K3491" s="12" t="b">
        <f>AND(C3491="neutre",F3491="incels")</f>
        <v>0</v>
      </c>
    </row>
    <row r="3492" spans="1:11" ht="15.75" customHeight="1" x14ac:dyDescent="0.15">
      <c r="A3492" s="39" t="s">
        <v>3797</v>
      </c>
      <c r="B3492" s="40">
        <v>3804</v>
      </c>
      <c r="C3492" s="41" t="s">
        <v>1</v>
      </c>
      <c r="D3492" s="42">
        <v>0</v>
      </c>
      <c r="E3492" s="42">
        <v>0</v>
      </c>
      <c r="F3492" s="9" t="s">
        <v>2</v>
      </c>
      <c r="G3492" s="11">
        <f>IF(C3492=F3492,1,0)</f>
        <v>0</v>
      </c>
      <c r="H3492" s="11" t="b">
        <f>AND(C3492="incels",F3492="incels")</f>
        <v>0</v>
      </c>
      <c r="I3492" s="11" t="b">
        <f>AND(C3492="incels",F3492="neutre")</f>
        <v>1</v>
      </c>
      <c r="J3492" s="11" t="b">
        <f>AND(C3492="neutre",F3492="neutre")</f>
        <v>0</v>
      </c>
      <c r="K3492" s="12" t="b">
        <f>AND(C3492="neutre",F3492="incels")</f>
        <v>0</v>
      </c>
    </row>
    <row r="3493" spans="1:11" ht="15.75" customHeight="1" x14ac:dyDescent="0.15">
      <c r="A3493" s="39" t="s">
        <v>3691</v>
      </c>
      <c r="B3493" s="40">
        <v>3696</v>
      </c>
      <c r="C3493" s="41" t="s">
        <v>2</v>
      </c>
      <c r="D3493" s="42">
        <v>0</v>
      </c>
      <c r="E3493" s="42">
        <v>1</v>
      </c>
      <c r="F3493" s="9" t="s">
        <v>2</v>
      </c>
      <c r="G3493" s="11">
        <f>IF(C3493=F3493,1,0)</f>
        <v>1</v>
      </c>
      <c r="H3493" s="11" t="b">
        <f>AND(C3493="incels",F3493="incels")</f>
        <v>0</v>
      </c>
      <c r="I3493" s="11" t="b">
        <f>AND(C3493="incels",F3493="neutre")</f>
        <v>0</v>
      </c>
      <c r="J3493" s="11" t="b">
        <f>AND(C3493="neutre",F3493="neutre")</f>
        <v>1</v>
      </c>
      <c r="K3493" s="12" t="b">
        <f>AND(C3493="neutre",F3493="incels")</f>
        <v>0</v>
      </c>
    </row>
    <row r="3494" spans="1:11" ht="15.75" customHeight="1" x14ac:dyDescent="0.15">
      <c r="A3494" s="39" t="s">
        <v>3912</v>
      </c>
      <c r="B3494" s="40">
        <v>3919</v>
      </c>
      <c r="C3494" s="41" t="s">
        <v>2</v>
      </c>
      <c r="D3494" s="42">
        <v>0</v>
      </c>
      <c r="E3494" s="42">
        <v>1</v>
      </c>
      <c r="F3494" s="9" t="s">
        <v>2</v>
      </c>
      <c r="G3494" s="11">
        <f>IF(C3494=F3494,1,0)</f>
        <v>1</v>
      </c>
      <c r="H3494" s="11" t="b">
        <f>AND(C3494="incels",F3494="incels")</f>
        <v>0</v>
      </c>
      <c r="I3494" s="11" t="b">
        <f>AND(C3494="incels",F3494="neutre")</f>
        <v>0</v>
      </c>
      <c r="J3494" s="11" t="b">
        <f>AND(C3494="neutre",F3494="neutre")</f>
        <v>1</v>
      </c>
      <c r="K3494" s="12" t="b">
        <f>AND(C3494="neutre",F3494="incels")</f>
        <v>0</v>
      </c>
    </row>
    <row r="3495" spans="1:11" ht="15.75" customHeight="1" x14ac:dyDescent="0.15">
      <c r="A3495" s="39" t="s">
        <v>4040</v>
      </c>
      <c r="B3495" s="40">
        <v>4047</v>
      </c>
      <c r="C3495" s="41" t="s">
        <v>2</v>
      </c>
      <c r="D3495" s="42">
        <v>0</v>
      </c>
      <c r="E3495" s="42">
        <v>1</v>
      </c>
      <c r="F3495" s="9" t="s">
        <v>2</v>
      </c>
      <c r="G3495" s="11">
        <f>IF(C3495=F3495,1,0)</f>
        <v>1</v>
      </c>
      <c r="H3495" s="11" t="b">
        <f>AND(C3495="incels",F3495="incels")</f>
        <v>0</v>
      </c>
      <c r="I3495" s="11" t="b">
        <f>AND(C3495="incels",F3495="neutre")</f>
        <v>0</v>
      </c>
      <c r="J3495" s="11" t="b">
        <f>AND(C3495="neutre",F3495="neutre")</f>
        <v>1</v>
      </c>
      <c r="K3495" s="12" t="b">
        <f>AND(C3495="neutre",F3495="incels")</f>
        <v>0</v>
      </c>
    </row>
    <row r="3496" spans="1:11" ht="15.75" customHeight="1" x14ac:dyDescent="0.15">
      <c r="A3496" s="39" t="s">
        <v>3742</v>
      </c>
      <c r="B3496" s="40">
        <v>3748</v>
      </c>
      <c r="C3496" s="41" t="s">
        <v>2</v>
      </c>
      <c r="D3496" s="42">
        <v>0</v>
      </c>
      <c r="E3496" s="42">
        <v>1</v>
      </c>
      <c r="F3496" s="9" t="s">
        <v>2</v>
      </c>
      <c r="G3496" s="11">
        <f>IF(C3496=F3496,1,0)</f>
        <v>1</v>
      </c>
      <c r="H3496" s="11" t="b">
        <f>AND(C3496="incels",F3496="incels")</f>
        <v>0</v>
      </c>
      <c r="I3496" s="11" t="b">
        <f>AND(C3496="incels",F3496="neutre")</f>
        <v>0</v>
      </c>
      <c r="J3496" s="11" t="b">
        <f>AND(C3496="neutre",F3496="neutre")</f>
        <v>1</v>
      </c>
      <c r="K3496" s="12" t="b">
        <f>AND(C3496="neutre",F3496="incels")</f>
        <v>0</v>
      </c>
    </row>
    <row r="3497" spans="1:11" ht="15.75" customHeight="1" x14ac:dyDescent="0.15">
      <c r="A3497" s="39" t="s">
        <v>4092</v>
      </c>
      <c r="B3497" s="40">
        <v>4100</v>
      </c>
      <c r="C3497" s="41" t="s">
        <v>2</v>
      </c>
      <c r="D3497" s="42">
        <v>0</v>
      </c>
      <c r="E3497" s="42">
        <v>1</v>
      </c>
      <c r="F3497" s="9" t="s">
        <v>2</v>
      </c>
      <c r="G3497" s="11">
        <f>IF(C3497=F3497,1,0)</f>
        <v>1</v>
      </c>
      <c r="H3497" s="11" t="b">
        <f>AND(C3497="incels",F3497="incels")</f>
        <v>0</v>
      </c>
      <c r="I3497" s="11" t="b">
        <f>AND(C3497="incels",F3497="neutre")</f>
        <v>0</v>
      </c>
      <c r="J3497" s="11" t="b">
        <f>AND(C3497="neutre",F3497="neutre")</f>
        <v>1</v>
      </c>
      <c r="K3497" s="12" t="b">
        <f>AND(C3497="neutre",F3497="incels")</f>
        <v>0</v>
      </c>
    </row>
    <row r="3498" spans="1:11" ht="15.75" customHeight="1" x14ac:dyDescent="0.15">
      <c r="A3498" s="39" t="s">
        <v>1744</v>
      </c>
      <c r="B3498" s="40">
        <v>1746</v>
      </c>
      <c r="C3498" s="41" t="s">
        <v>2</v>
      </c>
      <c r="D3498" s="42">
        <v>0</v>
      </c>
      <c r="E3498" s="42">
        <v>1</v>
      </c>
      <c r="F3498" s="9" t="s">
        <v>2</v>
      </c>
      <c r="G3498" s="11">
        <f>IF(C3498=F3498,1,0)</f>
        <v>1</v>
      </c>
      <c r="H3498" s="11" t="b">
        <f>AND(C3498="incels",F3498="incels")</f>
        <v>0</v>
      </c>
      <c r="I3498" s="11" t="b">
        <f>AND(C3498="incels",F3498="neutre")</f>
        <v>0</v>
      </c>
      <c r="J3498" s="11" t="b">
        <f>AND(C3498="neutre",F3498="neutre")</f>
        <v>1</v>
      </c>
      <c r="K3498" s="12" t="b">
        <f>AND(C3498="neutre",F3498="incels")</f>
        <v>0</v>
      </c>
    </row>
    <row r="3499" spans="1:11" ht="15.75" customHeight="1" x14ac:dyDescent="0.15">
      <c r="A3499" s="39" t="s">
        <v>918</v>
      </c>
      <c r="B3499" s="40">
        <v>917</v>
      </c>
      <c r="C3499" s="41" t="s">
        <v>2</v>
      </c>
      <c r="D3499" s="42">
        <v>0</v>
      </c>
      <c r="E3499" s="42">
        <v>1</v>
      </c>
      <c r="F3499" s="9" t="s">
        <v>2</v>
      </c>
      <c r="G3499" s="11">
        <f>IF(C3499=F3499,1,0)</f>
        <v>1</v>
      </c>
      <c r="H3499" s="11" t="b">
        <f>AND(C3499="incels",F3499="incels")</f>
        <v>0</v>
      </c>
      <c r="I3499" s="11" t="b">
        <f>AND(C3499="incels",F3499="neutre")</f>
        <v>0</v>
      </c>
      <c r="J3499" s="11" t="b">
        <f>AND(C3499="neutre",F3499="neutre")</f>
        <v>1</v>
      </c>
      <c r="K3499" s="12" t="b">
        <f>AND(C3499="neutre",F3499="incels")</f>
        <v>0</v>
      </c>
    </row>
    <row r="3500" spans="1:11" ht="15.75" customHeight="1" x14ac:dyDescent="0.15">
      <c r="A3500" s="39" t="s">
        <v>4790</v>
      </c>
      <c r="B3500" s="40">
        <v>4805</v>
      </c>
      <c r="C3500" s="41" t="s">
        <v>2</v>
      </c>
      <c r="D3500" s="42">
        <v>0</v>
      </c>
      <c r="E3500" s="42">
        <v>1</v>
      </c>
      <c r="F3500" s="9" t="s">
        <v>2</v>
      </c>
      <c r="G3500" s="11">
        <f>IF(C3500=F3500,1,0)</f>
        <v>1</v>
      </c>
      <c r="H3500" s="11" t="b">
        <f>AND(C3500="incels",F3500="incels")</f>
        <v>0</v>
      </c>
      <c r="I3500" s="11" t="b">
        <f>AND(C3500="incels",F3500="neutre")</f>
        <v>0</v>
      </c>
      <c r="J3500" s="11" t="b">
        <f>AND(C3500="neutre",F3500="neutre")</f>
        <v>1</v>
      </c>
      <c r="K3500" s="12" t="b">
        <f>AND(C3500="neutre",F3500="incels")</f>
        <v>0</v>
      </c>
    </row>
    <row r="3501" spans="1:11" ht="15.75" customHeight="1" x14ac:dyDescent="0.15">
      <c r="A3501" s="39" t="s">
        <v>1589</v>
      </c>
      <c r="B3501" s="40">
        <v>1591</v>
      </c>
      <c r="C3501" s="41" t="s">
        <v>2</v>
      </c>
      <c r="D3501" s="42">
        <v>0</v>
      </c>
      <c r="E3501" s="42">
        <v>1</v>
      </c>
      <c r="F3501" s="9" t="s">
        <v>2</v>
      </c>
      <c r="G3501" s="11">
        <f>IF(C3501=F3501,1,0)</f>
        <v>1</v>
      </c>
      <c r="H3501" s="11" t="b">
        <f>AND(C3501="incels",F3501="incels")</f>
        <v>0</v>
      </c>
      <c r="I3501" s="11" t="b">
        <f>AND(C3501="incels",F3501="neutre")</f>
        <v>0</v>
      </c>
      <c r="J3501" s="11" t="b">
        <f>AND(C3501="neutre",F3501="neutre")</f>
        <v>1</v>
      </c>
      <c r="K3501" s="12" t="b">
        <f>AND(C3501="neutre",F3501="incels")</f>
        <v>0</v>
      </c>
    </row>
    <row r="3502" spans="1:11" ht="15.75" customHeight="1" x14ac:dyDescent="0.15">
      <c r="A3502" s="39" t="s">
        <v>3217</v>
      </c>
      <c r="B3502" s="40">
        <v>3220</v>
      </c>
      <c r="C3502" s="41" t="s">
        <v>2</v>
      </c>
      <c r="D3502" s="42">
        <v>0</v>
      </c>
      <c r="E3502" s="42">
        <v>1</v>
      </c>
      <c r="F3502" s="9" t="s">
        <v>2</v>
      </c>
      <c r="G3502" s="11">
        <f>IF(C3502=F3502,1,0)</f>
        <v>1</v>
      </c>
      <c r="H3502" s="11" t="b">
        <f>AND(C3502="incels",F3502="incels")</f>
        <v>0</v>
      </c>
      <c r="I3502" s="11" t="b">
        <f>AND(C3502="incels",F3502="neutre")</f>
        <v>0</v>
      </c>
      <c r="J3502" s="11" t="b">
        <f>AND(C3502="neutre",F3502="neutre")</f>
        <v>1</v>
      </c>
      <c r="K3502" s="12" t="b">
        <f>AND(C3502="neutre",F3502="incels")</f>
        <v>0</v>
      </c>
    </row>
    <row r="3503" spans="1:11" ht="15.75" customHeight="1" x14ac:dyDescent="0.15">
      <c r="A3503" s="39" t="s">
        <v>6190</v>
      </c>
      <c r="B3503" s="40">
        <v>6226</v>
      </c>
      <c r="C3503" s="41" t="s">
        <v>2</v>
      </c>
      <c r="D3503" s="42">
        <v>0</v>
      </c>
      <c r="E3503" s="42">
        <v>1</v>
      </c>
      <c r="F3503" s="9" t="s">
        <v>2</v>
      </c>
      <c r="G3503" s="11">
        <f>IF(C3503=F3503,1,0)</f>
        <v>1</v>
      </c>
      <c r="H3503" s="11" t="b">
        <f>AND(C3503="incels",F3503="incels")</f>
        <v>0</v>
      </c>
      <c r="I3503" s="11" t="b">
        <f>AND(C3503="incels",F3503="neutre")</f>
        <v>0</v>
      </c>
      <c r="J3503" s="11" t="b">
        <f>AND(C3503="neutre",F3503="neutre")</f>
        <v>1</v>
      </c>
      <c r="K3503" s="12" t="b">
        <f>AND(C3503="neutre",F3503="incels")</f>
        <v>0</v>
      </c>
    </row>
    <row r="3504" spans="1:11" ht="15.75" customHeight="1" x14ac:dyDescent="0.15">
      <c r="A3504" s="39" t="s">
        <v>1856</v>
      </c>
      <c r="B3504" s="40">
        <v>1858</v>
      </c>
      <c r="C3504" s="41" t="s">
        <v>1</v>
      </c>
      <c r="D3504" s="42">
        <v>0</v>
      </c>
      <c r="E3504" s="42">
        <v>0</v>
      </c>
      <c r="F3504" s="9" t="s">
        <v>2</v>
      </c>
      <c r="G3504" s="11">
        <f>IF(C3504=F3504,1,0)</f>
        <v>0</v>
      </c>
      <c r="H3504" s="11" t="b">
        <f>AND(C3504="incels",F3504="incels")</f>
        <v>0</v>
      </c>
      <c r="I3504" s="11" t="b">
        <f>AND(C3504="incels",F3504="neutre")</f>
        <v>1</v>
      </c>
      <c r="J3504" s="11" t="b">
        <f>AND(C3504="neutre",F3504="neutre")</f>
        <v>0</v>
      </c>
      <c r="K3504" s="12" t="b">
        <f>AND(C3504="neutre",F3504="incels")</f>
        <v>0</v>
      </c>
    </row>
    <row r="3505" spans="1:11" ht="15.75" customHeight="1" x14ac:dyDescent="0.15">
      <c r="A3505" s="39" t="s">
        <v>7445</v>
      </c>
      <c r="B3505" s="40">
        <v>7500</v>
      </c>
      <c r="C3505" s="41" t="s">
        <v>2</v>
      </c>
      <c r="D3505" s="42">
        <v>0</v>
      </c>
      <c r="E3505" s="42">
        <v>1</v>
      </c>
      <c r="F3505" s="9" t="s">
        <v>2</v>
      </c>
      <c r="G3505" s="11">
        <f>IF(C3505=F3505,1,0)</f>
        <v>1</v>
      </c>
      <c r="H3505" s="11" t="b">
        <f>AND(C3505="incels",F3505="incels")</f>
        <v>0</v>
      </c>
      <c r="I3505" s="11" t="b">
        <f>AND(C3505="incels",F3505="neutre")</f>
        <v>0</v>
      </c>
      <c r="J3505" s="11" t="b">
        <f>AND(C3505="neutre",F3505="neutre")</f>
        <v>1</v>
      </c>
      <c r="K3505" s="12" t="b">
        <f>AND(C3505="neutre",F3505="incels")</f>
        <v>0</v>
      </c>
    </row>
    <row r="3506" spans="1:11" ht="15.75" customHeight="1" x14ac:dyDescent="0.15">
      <c r="A3506" s="39" t="s">
        <v>4153</v>
      </c>
      <c r="B3506" s="40">
        <v>4162</v>
      </c>
      <c r="C3506" s="41" t="s">
        <v>2</v>
      </c>
      <c r="D3506" s="42">
        <v>0</v>
      </c>
      <c r="E3506" s="42">
        <v>1</v>
      </c>
      <c r="F3506" s="9" t="s">
        <v>2</v>
      </c>
      <c r="G3506" s="11">
        <f>IF(C3506=F3506,1,0)</f>
        <v>1</v>
      </c>
      <c r="H3506" s="11" t="b">
        <f>AND(C3506="incels",F3506="incels")</f>
        <v>0</v>
      </c>
      <c r="I3506" s="11" t="b">
        <f>AND(C3506="incels",F3506="neutre")</f>
        <v>0</v>
      </c>
      <c r="J3506" s="11" t="b">
        <f>AND(C3506="neutre",F3506="neutre")</f>
        <v>1</v>
      </c>
      <c r="K3506" s="12" t="b">
        <f>AND(C3506="neutre",F3506="incels")</f>
        <v>0</v>
      </c>
    </row>
    <row r="3507" spans="1:11" ht="15.75" customHeight="1" x14ac:dyDescent="0.15">
      <c r="A3507" s="39" t="s">
        <v>2538</v>
      </c>
      <c r="B3507" s="40">
        <v>2540</v>
      </c>
      <c r="C3507" s="41" t="s">
        <v>2</v>
      </c>
      <c r="D3507" s="42">
        <v>0</v>
      </c>
      <c r="E3507" s="42">
        <v>1</v>
      </c>
      <c r="F3507" s="9" t="s">
        <v>2</v>
      </c>
      <c r="G3507" s="11">
        <f>IF(C3507=F3507,1,0)</f>
        <v>1</v>
      </c>
      <c r="H3507" s="11" t="b">
        <f>AND(C3507="incels",F3507="incels")</f>
        <v>0</v>
      </c>
      <c r="I3507" s="11" t="b">
        <f>AND(C3507="incels",F3507="neutre")</f>
        <v>0</v>
      </c>
      <c r="J3507" s="11" t="b">
        <f>AND(C3507="neutre",F3507="neutre")</f>
        <v>1</v>
      </c>
      <c r="K3507" s="12" t="b">
        <f>AND(C3507="neutre",F3507="incels")</f>
        <v>0</v>
      </c>
    </row>
    <row r="3508" spans="1:11" ht="15.75" customHeight="1" x14ac:dyDescent="0.15">
      <c r="A3508" s="39" t="s">
        <v>7932</v>
      </c>
      <c r="B3508" s="40">
        <v>7992</v>
      </c>
      <c r="C3508" s="41" t="s">
        <v>2</v>
      </c>
      <c r="D3508" s="42">
        <v>0</v>
      </c>
      <c r="E3508" s="42">
        <v>1</v>
      </c>
      <c r="F3508" s="9" t="s">
        <v>2</v>
      </c>
      <c r="G3508" s="11">
        <f>IF(C3508=F3508,1,0)</f>
        <v>1</v>
      </c>
      <c r="H3508" s="11" t="b">
        <f>AND(C3508="incels",F3508="incels")</f>
        <v>0</v>
      </c>
      <c r="I3508" s="11" t="b">
        <f>AND(C3508="incels",F3508="neutre")</f>
        <v>0</v>
      </c>
      <c r="J3508" s="11" t="b">
        <f>AND(C3508="neutre",F3508="neutre")</f>
        <v>1</v>
      </c>
      <c r="K3508" s="12" t="b">
        <f>AND(C3508="neutre",F3508="incels")</f>
        <v>0</v>
      </c>
    </row>
    <row r="3509" spans="1:11" ht="15.75" customHeight="1" x14ac:dyDescent="0.15">
      <c r="A3509" s="39" t="s">
        <v>186</v>
      </c>
      <c r="B3509" s="40">
        <v>184</v>
      </c>
      <c r="C3509" s="41" t="s">
        <v>2</v>
      </c>
      <c r="D3509" s="42">
        <v>0</v>
      </c>
      <c r="E3509" s="42">
        <v>1</v>
      </c>
      <c r="F3509" s="9" t="s">
        <v>2</v>
      </c>
      <c r="G3509" s="11">
        <f>IF(C3509=F3509,1,0)</f>
        <v>1</v>
      </c>
      <c r="H3509" s="11" t="b">
        <f>AND(C3509="incels",F3509="incels")</f>
        <v>0</v>
      </c>
      <c r="I3509" s="11" t="b">
        <f>AND(C3509="incels",F3509="neutre")</f>
        <v>0</v>
      </c>
      <c r="J3509" s="11" t="b">
        <f>AND(C3509="neutre",F3509="neutre")</f>
        <v>1</v>
      </c>
      <c r="K3509" s="12" t="b">
        <f>AND(C3509="neutre",F3509="incels")</f>
        <v>0</v>
      </c>
    </row>
    <row r="3510" spans="1:11" ht="15.75" customHeight="1" x14ac:dyDescent="0.15">
      <c r="A3510" s="39" t="s">
        <v>8399</v>
      </c>
      <c r="B3510" s="40">
        <v>8462</v>
      </c>
      <c r="C3510" s="41" t="s">
        <v>2</v>
      </c>
      <c r="D3510" s="42">
        <v>0</v>
      </c>
      <c r="E3510" s="42">
        <v>1</v>
      </c>
      <c r="F3510" s="9" t="s">
        <v>2</v>
      </c>
      <c r="G3510" s="11">
        <f>IF(C3510=F3510,1,0)</f>
        <v>1</v>
      </c>
      <c r="H3510" s="11" t="b">
        <f>AND(C3510="incels",F3510="incels")</f>
        <v>0</v>
      </c>
      <c r="I3510" s="11" t="b">
        <f>AND(C3510="incels",F3510="neutre")</f>
        <v>0</v>
      </c>
      <c r="J3510" s="11" t="b">
        <f>AND(C3510="neutre",F3510="neutre")</f>
        <v>1</v>
      </c>
      <c r="K3510" s="12" t="b">
        <f>AND(C3510="neutre",F3510="incels")</f>
        <v>0</v>
      </c>
    </row>
    <row r="3511" spans="1:11" ht="15.75" customHeight="1" x14ac:dyDescent="0.15">
      <c r="A3511" s="39" t="s">
        <v>7618</v>
      </c>
      <c r="B3511" s="40">
        <v>7674</v>
      </c>
      <c r="C3511" s="41" t="s">
        <v>2</v>
      </c>
      <c r="D3511" s="42">
        <v>0</v>
      </c>
      <c r="E3511" s="42">
        <v>1</v>
      </c>
      <c r="F3511" s="9" t="s">
        <v>2</v>
      </c>
      <c r="G3511" s="11">
        <f>IF(C3511=F3511,1,0)</f>
        <v>1</v>
      </c>
      <c r="H3511" s="11" t="b">
        <f>AND(C3511="incels",F3511="incels")</f>
        <v>0</v>
      </c>
      <c r="I3511" s="11" t="b">
        <f>AND(C3511="incels",F3511="neutre")</f>
        <v>0</v>
      </c>
      <c r="J3511" s="11" t="b">
        <f>AND(C3511="neutre",F3511="neutre")</f>
        <v>1</v>
      </c>
      <c r="K3511" s="12" t="b">
        <f>AND(C3511="neutre",F3511="incels")</f>
        <v>0</v>
      </c>
    </row>
    <row r="3512" spans="1:11" ht="15.75" customHeight="1" x14ac:dyDescent="0.15">
      <c r="A3512" s="39" t="s">
        <v>6773</v>
      </c>
      <c r="B3512" s="40">
        <v>6817</v>
      </c>
      <c r="C3512" s="41" t="s">
        <v>2</v>
      </c>
      <c r="D3512" s="42">
        <v>0</v>
      </c>
      <c r="E3512" s="42">
        <v>1</v>
      </c>
      <c r="F3512" s="9" t="s">
        <v>2</v>
      </c>
      <c r="G3512" s="11">
        <f>IF(C3512=F3512,1,0)</f>
        <v>1</v>
      </c>
      <c r="H3512" s="11" t="b">
        <f>AND(C3512="incels",F3512="incels")</f>
        <v>0</v>
      </c>
      <c r="I3512" s="11" t="b">
        <f>AND(C3512="incels",F3512="neutre")</f>
        <v>0</v>
      </c>
      <c r="J3512" s="11" t="b">
        <f>AND(C3512="neutre",F3512="neutre")</f>
        <v>1</v>
      </c>
      <c r="K3512" s="12" t="b">
        <f>AND(C3512="neutre",F3512="incels")</f>
        <v>0</v>
      </c>
    </row>
    <row r="3513" spans="1:11" ht="15.75" customHeight="1" x14ac:dyDescent="0.15">
      <c r="A3513" s="39" t="s">
        <v>8140</v>
      </c>
      <c r="B3513" s="40">
        <v>8202</v>
      </c>
      <c r="C3513" s="41" t="s">
        <v>2</v>
      </c>
      <c r="D3513" s="42">
        <v>0</v>
      </c>
      <c r="E3513" s="42">
        <v>1</v>
      </c>
      <c r="F3513" s="9" t="s">
        <v>2</v>
      </c>
      <c r="G3513" s="11">
        <f>IF(C3513=F3513,1,0)</f>
        <v>1</v>
      </c>
      <c r="H3513" s="11" t="b">
        <f>AND(C3513="incels",F3513="incels")</f>
        <v>0</v>
      </c>
      <c r="I3513" s="11" t="b">
        <f>AND(C3513="incels",F3513="neutre")</f>
        <v>0</v>
      </c>
      <c r="J3513" s="11" t="b">
        <f>AND(C3513="neutre",F3513="neutre")</f>
        <v>1</v>
      </c>
      <c r="K3513" s="12" t="b">
        <f>AND(C3513="neutre",F3513="incels")</f>
        <v>0</v>
      </c>
    </row>
    <row r="3514" spans="1:11" ht="15.75" customHeight="1" x14ac:dyDescent="0.15">
      <c r="A3514" s="39" t="s">
        <v>7130</v>
      </c>
      <c r="B3514" s="40">
        <v>7180</v>
      </c>
      <c r="C3514" s="41" t="s">
        <v>2</v>
      </c>
      <c r="D3514" s="42">
        <v>0</v>
      </c>
      <c r="E3514" s="42">
        <v>1</v>
      </c>
      <c r="F3514" s="9" t="s">
        <v>2</v>
      </c>
      <c r="G3514" s="11">
        <f>IF(C3514=F3514,1,0)</f>
        <v>1</v>
      </c>
      <c r="H3514" s="11" t="b">
        <f>AND(C3514="incels",F3514="incels")</f>
        <v>0</v>
      </c>
      <c r="I3514" s="11" t="b">
        <f>AND(C3514="incels",F3514="neutre")</f>
        <v>0</v>
      </c>
      <c r="J3514" s="11" t="b">
        <f>AND(C3514="neutre",F3514="neutre")</f>
        <v>1</v>
      </c>
      <c r="K3514" s="12" t="b">
        <f>AND(C3514="neutre",F3514="incels")</f>
        <v>0</v>
      </c>
    </row>
    <row r="3515" spans="1:11" ht="15.75" customHeight="1" x14ac:dyDescent="0.15">
      <c r="A3515" s="39" t="s">
        <v>3986</v>
      </c>
      <c r="B3515" s="40">
        <v>3993</v>
      </c>
      <c r="C3515" s="41" t="s">
        <v>2</v>
      </c>
      <c r="D3515" s="42">
        <v>0</v>
      </c>
      <c r="E3515" s="42">
        <v>1</v>
      </c>
      <c r="F3515" s="9" t="s">
        <v>2</v>
      </c>
      <c r="G3515" s="11">
        <f>IF(C3515=F3515,1,0)</f>
        <v>1</v>
      </c>
      <c r="H3515" s="11" t="b">
        <f>AND(C3515="incels",F3515="incels")</f>
        <v>0</v>
      </c>
      <c r="I3515" s="11" t="b">
        <f>AND(C3515="incels",F3515="neutre")</f>
        <v>0</v>
      </c>
      <c r="J3515" s="11" t="b">
        <f>AND(C3515="neutre",F3515="neutre")</f>
        <v>1</v>
      </c>
      <c r="K3515" s="12" t="b">
        <f>AND(C3515="neutre",F3515="incels")</f>
        <v>0</v>
      </c>
    </row>
    <row r="3516" spans="1:11" ht="15.75" customHeight="1" x14ac:dyDescent="0.15">
      <c r="A3516" s="39" t="s">
        <v>1894</v>
      </c>
      <c r="B3516" s="40">
        <v>1896</v>
      </c>
      <c r="C3516" s="41" t="s">
        <v>2</v>
      </c>
      <c r="D3516" s="42">
        <v>0</v>
      </c>
      <c r="E3516" s="42">
        <v>1</v>
      </c>
      <c r="F3516" s="9" t="s">
        <v>2</v>
      </c>
      <c r="G3516" s="11">
        <f>IF(C3516=F3516,1,0)</f>
        <v>1</v>
      </c>
      <c r="H3516" s="11" t="b">
        <f>AND(C3516="incels",F3516="incels")</f>
        <v>0</v>
      </c>
      <c r="I3516" s="11" t="b">
        <f>AND(C3516="incels",F3516="neutre")</f>
        <v>0</v>
      </c>
      <c r="J3516" s="11" t="b">
        <f>AND(C3516="neutre",F3516="neutre")</f>
        <v>1</v>
      </c>
      <c r="K3516" s="12" t="b">
        <f>AND(C3516="neutre",F3516="incels")</f>
        <v>0</v>
      </c>
    </row>
    <row r="3517" spans="1:11" ht="15.75" customHeight="1" x14ac:dyDescent="0.15">
      <c r="A3517" s="39" t="s">
        <v>6155</v>
      </c>
      <c r="B3517" s="40">
        <v>6191</v>
      </c>
      <c r="C3517" s="41" t="s">
        <v>2</v>
      </c>
      <c r="D3517" s="42">
        <v>0</v>
      </c>
      <c r="E3517" s="42">
        <v>1</v>
      </c>
      <c r="F3517" s="9" t="s">
        <v>2</v>
      </c>
      <c r="G3517" s="11">
        <f>IF(C3517=F3517,1,0)</f>
        <v>1</v>
      </c>
      <c r="H3517" s="11" t="b">
        <f>AND(C3517="incels",F3517="incels")</f>
        <v>0</v>
      </c>
      <c r="I3517" s="11" t="b">
        <f>AND(C3517="incels",F3517="neutre")</f>
        <v>0</v>
      </c>
      <c r="J3517" s="11" t="b">
        <f>AND(C3517="neutre",F3517="neutre")</f>
        <v>1</v>
      </c>
      <c r="K3517" s="12" t="b">
        <f>AND(C3517="neutre",F3517="incels")</f>
        <v>0</v>
      </c>
    </row>
    <row r="3518" spans="1:11" ht="15.75" customHeight="1" x14ac:dyDescent="0.15">
      <c r="A3518" s="39" t="s">
        <v>7515</v>
      </c>
      <c r="B3518" s="40">
        <v>7571</v>
      </c>
      <c r="C3518" s="41" t="s">
        <v>2</v>
      </c>
      <c r="D3518" s="42">
        <v>0</v>
      </c>
      <c r="E3518" s="42">
        <v>1</v>
      </c>
      <c r="F3518" s="9" t="s">
        <v>2</v>
      </c>
      <c r="G3518" s="11">
        <f>IF(C3518=F3518,1,0)</f>
        <v>1</v>
      </c>
      <c r="H3518" s="11" t="b">
        <f>AND(C3518="incels",F3518="incels")</f>
        <v>0</v>
      </c>
      <c r="I3518" s="11" t="b">
        <f>AND(C3518="incels",F3518="neutre")</f>
        <v>0</v>
      </c>
      <c r="J3518" s="11" t="b">
        <f>AND(C3518="neutre",F3518="neutre")</f>
        <v>1</v>
      </c>
      <c r="K3518" s="12" t="b">
        <f>AND(C3518="neutre",F3518="incels")</f>
        <v>0</v>
      </c>
    </row>
    <row r="3519" spans="1:11" ht="15.75" customHeight="1" x14ac:dyDescent="0.15">
      <c r="A3519" s="39" t="s">
        <v>5507</v>
      </c>
      <c r="B3519" s="40">
        <v>5536</v>
      </c>
      <c r="C3519" s="41" t="s">
        <v>2</v>
      </c>
      <c r="D3519" s="42">
        <v>0</v>
      </c>
      <c r="E3519" s="42">
        <v>1</v>
      </c>
      <c r="F3519" s="9" t="s">
        <v>2</v>
      </c>
      <c r="G3519" s="11">
        <f>IF(C3519=F3519,1,0)</f>
        <v>1</v>
      </c>
      <c r="H3519" s="11" t="b">
        <f>AND(C3519="incels",F3519="incels")</f>
        <v>0</v>
      </c>
      <c r="I3519" s="11" t="b">
        <f>AND(C3519="incels",F3519="neutre")</f>
        <v>0</v>
      </c>
      <c r="J3519" s="11" t="b">
        <f>AND(C3519="neutre",F3519="neutre")</f>
        <v>1</v>
      </c>
      <c r="K3519" s="12" t="b">
        <f>AND(C3519="neutre",F3519="incels")</f>
        <v>0</v>
      </c>
    </row>
    <row r="3520" spans="1:11" ht="15.75" customHeight="1" x14ac:dyDescent="0.15">
      <c r="A3520" s="39" t="s">
        <v>9590</v>
      </c>
      <c r="B3520" s="40">
        <v>9667</v>
      </c>
      <c r="C3520" s="41" t="s">
        <v>1</v>
      </c>
      <c r="D3520" s="42">
        <v>1</v>
      </c>
      <c r="E3520" s="42">
        <v>0</v>
      </c>
      <c r="F3520" s="9" t="s">
        <v>2</v>
      </c>
      <c r="G3520" s="11">
        <f>IF(C3520=F3520,1,0)</f>
        <v>0</v>
      </c>
      <c r="H3520" s="11" t="b">
        <f>AND(C3520="incels",F3520="incels")</f>
        <v>0</v>
      </c>
      <c r="I3520" s="11" t="b">
        <f>AND(C3520="incels",F3520="neutre")</f>
        <v>1</v>
      </c>
      <c r="J3520" s="11" t="b">
        <f>AND(C3520="neutre",F3520="neutre")</f>
        <v>0</v>
      </c>
      <c r="K3520" s="12" t="b">
        <f>AND(C3520="neutre",F3520="incels")</f>
        <v>0</v>
      </c>
    </row>
    <row r="3521" spans="1:11" ht="15.75" customHeight="1" x14ac:dyDescent="0.15">
      <c r="A3521" s="39" t="s">
        <v>1494</v>
      </c>
      <c r="B3521" s="40">
        <v>1496</v>
      </c>
      <c r="C3521" s="41" t="s">
        <v>1</v>
      </c>
      <c r="D3521" s="42">
        <v>0</v>
      </c>
      <c r="E3521" s="42">
        <v>0</v>
      </c>
      <c r="F3521" s="9" t="s">
        <v>2</v>
      </c>
      <c r="G3521" s="11">
        <f>IF(C3521=F3521,1,0)</f>
        <v>0</v>
      </c>
      <c r="H3521" s="11" t="b">
        <f>AND(C3521="incels",F3521="incels")</f>
        <v>0</v>
      </c>
      <c r="I3521" s="11" t="b">
        <f>AND(C3521="incels",F3521="neutre")</f>
        <v>1</v>
      </c>
      <c r="J3521" s="11" t="b">
        <f>AND(C3521="neutre",F3521="neutre")</f>
        <v>0</v>
      </c>
      <c r="K3521" s="12" t="b">
        <f>AND(C3521="neutre",F3521="incels")</f>
        <v>0</v>
      </c>
    </row>
    <row r="3522" spans="1:11" ht="15.75" customHeight="1" x14ac:dyDescent="0.15">
      <c r="A3522" s="39" t="s">
        <v>5214</v>
      </c>
      <c r="B3522" s="40">
        <v>5236</v>
      </c>
      <c r="C3522" s="41" t="s">
        <v>2</v>
      </c>
      <c r="D3522" s="42">
        <v>0</v>
      </c>
      <c r="E3522" s="42">
        <v>1</v>
      </c>
      <c r="F3522" s="9" t="s">
        <v>2</v>
      </c>
      <c r="G3522" s="11">
        <f>IF(C3522=F3522,1,0)</f>
        <v>1</v>
      </c>
      <c r="H3522" s="11" t="b">
        <f>AND(C3522="incels",F3522="incels")</f>
        <v>0</v>
      </c>
      <c r="I3522" s="11" t="b">
        <f>AND(C3522="incels",F3522="neutre")</f>
        <v>0</v>
      </c>
      <c r="J3522" s="11" t="b">
        <f>AND(C3522="neutre",F3522="neutre")</f>
        <v>1</v>
      </c>
      <c r="K3522" s="12" t="b">
        <f>AND(C3522="neutre",F3522="incels")</f>
        <v>0</v>
      </c>
    </row>
    <row r="3523" spans="1:11" ht="15.75" customHeight="1" x14ac:dyDescent="0.15">
      <c r="A3523" s="39" t="s">
        <v>8897</v>
      </c>
      <c r="B3523" s="40">
        <v>8965</v>
      </c>
      <c r="C3523" s="41" t="s">
        <v>2</v>
      </c>
      <c r="D3523" s="42">
        <v>0</v>
      </c>
      <c r="E3523" s="42">
        <v>1</v>
      </c>
      <c r="F3523" s="9" t="s">
        <v>2</v>
      </c>
      <c r="G3523" s="11">
        <f>IF(C3523=F3523,1,0)</f>
        <v>1</v>
      </c>
      <c r="H3523" s="11" t="b">
        <f>AND(C3523="incels",F3523="incels")</f>
        <v>0</v>
      </c>
      <c r="I3523" s="11" t="b">
        <f>AND(C3523="incels",F3523="neutre")</f>
        <v>0</v>
      </c>
      <c r="J3523" s="11" t="b">
        <f>AND(C3523="neutre",F3523="neutre")</f>
        <v>1</v>
      </c>
      <c r="K3523" s="12" t="b">
        <f>AND(C3523="neutre",F3523="incels")</f>
        <v>0</v>
      </c>
    </row>
    <row r="3524" spans="1:11" ht="15.75" customHeight="1" x14ac:dyDescent="0.15">
      <c r="A3524" s="39" t="s">
        <v>6768</v>
      </c>
      <c r="B3524" s="40">
        <v>6812</v>
      </c>
      <c r="C3524" s="41" t="s">
        <v>1</v>
      </c>
      <c r="D3524" s="42">
        <v>1</v>
      </c>
      <c r="E3524" s="42">
        <v>0</v>
      </c>
      <c r="F3524" s="9" t="s">
        <v>2</v>
      </c>
      <c r="G3524" s="11">
        <f>IF(C3524=F3524,1,0)</f>
        <v>0</v>
      </c>
      <c r="H3524" s="11" t="b">
        <f>AND(C3524="incels",F3524="incels")</f>
        <v>0</v>
      </c>
      <c r="I3524" s="11" t="b">
        <f>AND(C3524="incels",F3524="neutre")</f>
        <v>1</v>
      </c>
      <c r="J3524" s="11" t="b">
        <f>AND(C3524="neutre",F3524="neutre")</f>
        <v>0</v>
      </c>
      <c r="K3524" s="12" t="b">
        <f>AND(C3524="neutre",F3524="incels")</f>
        <v>0</v>
      </c>
    </row>
    <row r="3525" spans="1:11" ht="15.75" customHeight="1" x14ac:dyDescent="0.15">
      <c r="A3525" s="39" t="s">
        <v>7162</v>
      </c>
      <c r="B3525" s="40">
        <v>7213</v>
      </c>
      <c r="C3525" s="41" t="s">
        <v>2</v>
      </c>
      <c r="D3525" s="42">
        <v>0</v>
      </c>
      <c r="E3525" s="42">
        <v>1</v>
      </c>
      <c r="F3525" s="9" t="s">
        <v>2</v>
      </c>
      <c r="G3525" s="11">
        <f>IF(C3525=F3525,1,0)</f>
        <v>1</v>
      </c>
      <c r="H3525" s="11" t="b">
        <f>AND(C3525="incels",F3525="incels")</f>
        <v>0</v>
      </c>
      <c r="I3525" s="11" t="b">
        <f>AND(C3525="incels",F3525="neutre")</f>
        <v>0</v>
      </c>
      <c r="J3525" s="11" t="b">
        <f>AND(C3525="neutre",F3525="neutre")</f>
        <v>1</v>
      </c>
      <c r="K3525" s="12" t="b">
        <f>AND(C3525="neutre",F3525="incels")</f>
        <v>0</v>
      </c>
    </row>
    <row r="3526" spans="1:11" ht="15.75" customHeight="1" x14ac:dyDescent="0.15">
      <c r="A3526" s="39" t="s">
        <v>8702</v>
      </c>
      <c r="B3526" s="40">
        <v>8767</v>
      </c>
      <c r="C3526" s="41" t="s">
        <v>2</v>
      </c>
      <c r="D3526" s="42">
        <v>0</v>
      </c>
      <c r="E3526" s="42">
        <v>1</v>
      </c>
      <c r="F3526" s="9" t="s">
        <v>2</v>
      </c>
      <c r="G3526" s="11">
        <f>IF(C3526=F3526,1,0)</f>
        <v>1</v>
      </c>
      <c r="H3526" s="11" t="b">
        <f>AND(C3526="incels",F3526="incels")</f>
        <v>0</v>
      </c>
      <c r="I3526" s="11" t="b">
        <f>AND(C3526="incels",F3526="neutre")</f>
        <v>0</v>
      </c>
      <c r="J3526" s="11" t="b">
        <f>AND(C3526="neutre",F3526="neutre")</f>
        <v>1</v>
      </c>
      <c r="K3526" s="12" t="b">
        <f>AND(C3526="neutre",F3526="incels")</f>
        <v>0</v>
      </c>
    </row>
    <row r="3527" spans="1:11" ht="15.75" customHeight="1" x14ac:dyDescent="0.15">
      <c r="A3527" s="39" t="s">
        <v>8065</v>
      </c>
      <c r="B3527" s="40">
        <v>8126</v>
      </c>
      <c r="C3527" s="41" t="s">
        <v>2</v>
      </c>
      <c r="D3527" s="42">
        <v>0</v>
      </c>
      <c r="E3527" s="42">
        <v>1</v>
      </c>
      <c r="F3527" s="9" t="s">
        <v>2</v>
      </c>
      <c r="G3527" s="11">
        <f>IF(C3527=F3527,1,0)</f>
        <v>1</v>
      </c>
      <c r="H3527" s="11" t="b">
        <f>AND(C3527="incels",F3527="incels")</f>
        <v>0</v>
      </c>
      <c r="I3527" s="11" t="b">
        <f>AND(C3527="incels",F3527="neutre")</f>
        <v>0</v>
      </c>
      <c r="J3527" s="11" t="b">
        <f>AND(C3527="neutre",F3527="neutre")</f>
        <v>1</v>
      </c>
      <c r="K3527" s="12" t="b">
        <f>AND(C3527="neutre",F3527="incels")</f>
        <v>0</v>
      </c>
    </row>
    <row r="3528" spans="1:11" ht="15.75" customHeight="1" x14ac:dyDescent="0.15">
      <c r="A3528" s="39" t="s">
        <v>7754</v>
      </c>
      <c r="B3528" s="40">
        <v>7810</v>
      </c>
      <c r="C3528" s="41" t="s">
        <v>2</v>
      </c>
      <c r="D3528" s="42">
        <v>0</v>
      </c>
      <c r="E3528" s="42">
        <v>1</v>
      </c>
      <c r="F3528" s="9" t="s">
        <v>2</v>
      </c>
      <c r="G3528" s="11">
        <f>IF(C3528=F3528,1,0)</f>
        <v>1</v>
      </c>
      <c r="H3528" s="11" t="b">
        <f>AND(C3528="incels",F3528="incels")</f>
        <v>0</v>
      </c>
      <c r="I3528" s="11" t="b">
        <f>AND(C3528="incels",F3528="neutre")</f>
        <v>0</v>
      </c>
      <c r="J3528" s="11" t="b">
        <f>AND(C3528="neutre",F3528="neutre")</f>
        <v>1</v>
      </c>
      <c r="K3528" s="12" t="b">
        <f>AND(C3528="neutre",F3528="incels")</f>
        <v>0</v>
      </c>
    </row>
    <row r="3529" spans="1:11" ht="15.75" customHeight="1" x14ac:dyDescent="0.15">
      <c r="A3529" s="39" t="s">
        <v>4365</v>
      </c>
      <c r="B3529" s="40">
        <v>4374</v>
      </c>
      <c r="C3529" s="41" t="s">
        <v>2</v>
      </c>
      <c r="D3529" s="42">
        <v>0</v>
      </c>
      <c r="E3529" s="42">
        <v>1</v>
      </c>
      <c r="F3529" s="9" t="s">
        <v>2</v>
      </c>
      <c r="G3529" s="11">
        <f>IF(C3529=F3529,1,0)</f>
        <v>1</v>
      </c>
      <c r="H3529" s="11" t="b">
        <f>AND(C3529="incels",F3529="incels")</f>
        <v>0</v>
      </c>
      <c r="I3529" s="11" t="b">
        <f>AND(C3529="incels",F3529="neutre")</f>
        <v>0</v>
      </c>
      <c r="J3529" s="11" t="b">
        <f>AND(C3529="neutre",F3529="neutre")</f>
        <v>1</v>
      </c>
      <c r="K3529" s="12" t="b">
        <f>AND(C3529="neutre",F3529="incels")</f>
        <v>0</v>
      </c>
    </row>
    <row r="3530" spans="1:11" ht="15.75" customHeight="1" x14ac:dyDescent="0.15">
      <c r="A3530" s="39" t="s">
        <v>1182</v>
      </c>
      <c r="B3530" s="40">
        <v>1183</v>
      </c>
      <c r="C3530" s="41" t="s">
        <v>2</v>
      </c>
      <c r="D3530" s="42">
        <v>0</v>
      </c>
      <c r="E3530" s="42">
        <v>1</v>
      </c>
      <c r="F3530" s="9" t="s">
        <v>2</v>
      </c>
      <c r="G3530" s="11">
        <f>IF(C3530=F3530,1,0)</f>
        <v>1</v>
      </c>
      <c r="H3530" s="11" t="b">
        <f>AND(C3530="incels",F3530="incels")</f>
        <v>0</v>
      </c>
      <c r="I3530" s="11" t="b">
        <f>AND(C3530="incels",F3530="neutre")</f>
        <v>0</v>
      </c>
      <c r="J3530" s="11" t="b">
        <f>AND(C3530="neutre",F3530="neutre")</f>
        <v>1</v>
      </c>
      <c r="K3530" s="12" t="b">
        <f>AND(C3530="neutre",F3530="incels")</f>
        <v>0</v>
      </c>
    </row>
    <row r="3531" spans="1:11" ht="15.75" customHeight="1" x14ac:dyDescent="0.15">
      <c r="A3531" s="39" t="s">
        <v>299</v>
      </c>
      <c r="B3531" s="40">
        <v>297</v>
      </c>
      <c r="C3531" s="41" t="s">
        <v>2</v>
      </c>
      <c r="D3531" s="42">
        <v>0</v>
      </c>
      <c r="E3531" s="42">
        <v>1</v>
      </c>
      <c r="F3531" s="9" t="s">
        <v>2</v>
      </c>
      <c r="G3531" s="11">
        <f>IF(C3531=F3531,1,0)</f>
        <v>1</v>
      </c>
      <c r="H3531" s="11" t="b">
        <f>AND(C3531="incels",F3531="incels")</f>
        <v>0</v>
      </c>
      <c r="I3531" s="11" t="b">
        <f>AND(C3531="incels",F3531="neutre")</f>
        <v>0</v>
      </c>
      <c r="J3531" s="11" t="b">
        <f>AND(C3531="neutre",F3531="neutre")</f>
        <v>1</v>
      </c>
      <c r="K3531" s="12" t="b">
        <f>AND(C3531="neutre",F3531="incels")</f>
        <v>0</v>
      </c>
    </row>
    <row r="3532" spans="1:11" ht="15.75" customHeight="1" x14ac:dyDescent="0.15">
      <c r="A3532" s="39" t="s">
        <v>6708</v>
      </c>
      <c r="B3532" s="40">
        <v>6752</v>
      </c>
      <c r="C3532" s="41" t="s">
        <v>1</v>
      </c>
      <c r="D3532" s="42">
        <v>0</v>
      </c>
      <c r="E3532" s="42">
        <v>0</v>
      </c>
      <c r="F3532" s="9" t="s">
        <v>2</v>
      </c>
      <c r="G3532" s="11">
        <f>IF(C3532=F3532,1,0)</f>
        <v>0</v>
      </c>
      <c r="H3532" s="11" t="b">
        <f>AND(C3532="incels",F3532="incels")</f>
        <v>0</v>
      </c>
      <c r="I3532" s="11" t="b">
        <f>AND(C3532="incels",F3532="neutre")</f>
        <v>1</v>
      </c>
      <c r="J3532" s="11" t="b">
        <f>AND(C3532="neutre",F3532="neutre")</f>
        <v>0</v>
      </c>
      <c r="K3532" s="12" t="b">
        <f>AND(C3532="neutre",F3532="incels")</f>
        <v>0</v>
      </c>
    </row>
    <row r="3533" spans="1:11" ht="15.75" customHeight="1" x14ac:dyDescent="0.15">
      <c r="A3533" s="39" t="s">
        <v>9215</v>
      </c>
      <c r="B3533" s="40">
        <v>9288</v>
      </c>
      <c r="C3533" s="41" t="s">
        <v>2</v>
      </c>
      <c r="D3533" s="42">
        <v>0</v>
      </c>
      <c r="E3533" s="42">
        <v>1</v>
      </c>
      <c r="F3533" s="9" t="s">
        <v>2</v>
      </c>
      <c r="G3533" s="11">
        <f>IF(C3533=F3533,1,0)</f>
        <v>1</v>
      </c>
      <c r="H3533" s="11" t="b">
        <f>AND(C3533="incels",F3533="incels")</f>
        <v>0</v>
      </c>
      <c r="I3533" s="11" t="b">
        <f>AND(C3533="incels",F3533="neutre")</f>
        <v>0</v>
      </c>
      <c r="J3533" s="11" t="b">
        <f>AND(C3533="neutre",F3533="neutre")</f>
        <v>1</v>
      </c>
      <c r="K3533" s="12" t="b">
        <f>AND(C3533="neutre",F3533="incels")</f>
        <v>0</v>
      </c>
    </row>
    <row r="3534" spans="1:11" ht="15.75" customHeight="1" x14ac:dyDescent="0.15">
      <c r="A3534" s="39" t="s">
        <v>6639</v>
      </c>
      <c r="B3534" s="40">
        <v>6682</v>
      </c>
      <c r="C3534" s="41" t="s">
        <v>2</v>
      </c>
      <c r="D3534" s="42">
        <v>0</v>
      </c>
      <c r="E3534" s="42">
        <v>1</v>
      </c>
      <c r="F3534" s="9" t="s">
        <v>2</v>
      </c>
      <c r="G3534" s="11">
        <f>IF(C3534=F3534,1,0)</f>
        <v>1</v>
      </c>
      <c r="H3534" s="11" t="b">
        <f>AND(C3534="incels",F3534="incels")</f>
        <v>0</v>
      </c>
      <c r="I3534" s="11" t="b">
        <f>AND(C3534="incels",F3534="neutre")</f>
        <v>0</v>
      </c>
      <c r="J3534" s="11" t="b">
        <f>AND(C3534="neutre",F3534="neutre")</f>
        <v>1</v>
      </c>
      <c r="K3534" s="12" t="b">
        <f>AND(C3534="neutre",F3534="incels")</f>
        <v>0</v>
      </c>
    </row>
    <row r="3535" spans="1:11" ht="15.75" customHeight="1" x14ac:dyDescent="0.15">
      <c r="A3535" s="39" t="s">
        <v>3791</v>
      </c>
      <c r="B3535" s="40">
        <v>3798</v>
      </c>
      <c r="C3535" s="41" t="s">
        <v>2</v>
      </c>
      <c r="D3535" s="42">
        <v>0</v>
      </c>
      <c r="E3535" s="42">
        <v>1</v>
      </c>
      <c r="F3535" s="9" t="s">
        <v>2</v>
      </c>
      <c r="G3535" s="11">
        <f>IF(C3535=F3535,1,0)</f>
        <v>1</v>
      </c>
      <c r="H3535" s="11" t="b">
        <f>AND(C3535="incels",F3535="incels")</f>
        <v>0</v>
      </c>
      <c r="I3535" s="11" t="b">
        <f>AND(C3535="incels",F3535="neutre")</f>
        <v>0</v>
      </c>
      <c r="J3535" s="11" t="b">
        <f>AND(C3535="neutre",F3535="neutre")</f>
        <v>1</v>
      </c>
      <c r="K3535" s="12" t="b">
        <f>AND(C3535="neutre",F3535="incels")</f>
        <v>0</v>
      </c>
    </row>
    <row r="3536" spans="1:11" ht="15.75" customHeight="1" x14ac:dyDescent="0.15">
      <c r="A3536" s="39" t="s">
        <v>5885</v>
      </c>
      <c r="B3536" s="40">
        <v>5917</v>
      </c>
      <c r="C3536" s="41" t="s">
        <v>2</v>
      </c>
      <c r="D3536" s="42">
        <v>0</v>
      </c>
      <c r="E3536" s="42">
        <v>1</v>
      </c>
      <c r="F3536" s="9" t="s">
        <v>2</v>
      </c>
      <c r="G3536" s="11">
        <f>IF(C3536=F3536,1,0)</f>
        <v>1</v>
      </c>
      <c r="H3536" s="11" t="b">
        <f>AND(C3536="incels",F3536="incels")</f>
        <v>0</v>
      </c>
      <c r="I3536" s="11" t="b">
        <f>AND(C3536="incels",F3536="neutre")</f>
        <v>0</v>
      </c>
      <c r="J3536" s="11" t="b">
        <f>AND(C3536="neutre",F3536="neutre")</f>
        <v>1</v>
      </c>
      <c r="K3536" s="12" t="b">
        <f>AND(C3536="neutre",F3536="incels")</f>
        <v>0</v>
      </c>
    </row>
    <row r="3537" spans="1:11" ht="15.75" customHeight="1" x14ac:dyDescent="0.15">
      <c r="A3537" s="39" t="s">
        <v>6558</v>
      </c>
      <c r="B3537" s="40">
        <v>6599</v>
      </c>
      <c r="C3537" s="41" t="s">
        <v>1</v>
      </c>
      <c r="D3537" s="42">
        <v>1</v>
      </c>
      <c r="E3537" s="42">
        <v>0</v>
      </c>
      <c r="F3537" s="9" t="s">
        <v>2</v>
      </c>
      <c r="G3537" s="11">
        <f>IF(C3537=F3537,1,0)</f>
        <v>0</v>
      </c>
      <c r="H3537" s="11" t="b">
        <f>AND(C3537="incels",F3537="incels")</f>
        <v>0</v>
      </c>
      <c r="I3537" s="11" t="b">
        <f>AND(C3537="incels",F3537="neutre")</f>
        <v>1</v>
      </c>
      <c r="J3537" s="11" t="b">
        <f>AND(C3537="neutre",F3537="neutre")</f>
        <v>0</v>
      </c>
      <c r="K3537" s="12" t="b">
        <f>AND(C3537="neutre",F3537="incels")</f>
        <v>0</v>
      </c>
    </row>
    <row r="3538" spans="1:11" ht="15.75" customHeight="1" x14ac:dyDescent="0.15">
      <c r="A3538" s="39" t="s">
        <v>1043</v>
      </c>
      <c r="B3538" s="40">
        <v>1044</v>
      </c>
      <c r="C3538" s="41" t="s">
        <v>2</v>
      </c>
      <c r="D3538" s="42">
        <v>0</v>
      </c>
      <c r="E3538" s="42">
        <v>1</v>
      </c>
      <c r="F3538" s="9" t="s">
        <v>2</v>
      </c>
      <c r="G3538" s="11">
        <f>IF(C3538=F3538,1,0)</f>
        <v>1</v>
      </c>
      <c r="H3538" s="11" t="b">
        <f>AND(C3538="incels",F3538="incels")</f>
        <v>0</v>
      </c>
      <c r="I3538" s="11" t="b">
        <f>AND(C3538="incels",F3538="neutre")</f>
        <v>0</v>
      </c>
      <c r="J3538" s="11" t="b">
        <f>AND(C3538="neutre",F3538="neutre")</f>
        <v>1</v>
      </c>
      <c r="K3538" s="12" t="b">
        <f>AND(C3538="neutre",F3538="incels")</f>
        <v>0</v>
      </c>
    </row>
    <row r="3539" spans="1:11" ht="15.75" customHeight="1" x14ac:dyDescent="0.15">
      <c r="A3539" s="39" t="s">
        <v>8807</v>
      </c>
      <c r="B3539" s="40">
        <v>8875</v>
      </c>
      <c r="C3539" s="41" t="s">
        <v>2</v>
      </c>
      <c r="D3539" s="42">
        <v>0</v>
      </c>
      <c r="E3539" s="42">
        <v>1</v>
      </c>
      <c r="F3539" s="9" t="s">
        <v>2</v>
      </c>
      <c r="G3539" s="11">
        <f>IF(C3539=F3539,1,0)</f>
        <v>1</v>
      </c>
      <c r="H3539" s="11" t="b">
        <f>AND(C3539="incels",F3539="incels")</f>
        <v>0</v>
      </c>
      <c r="I3539" s="11" t="b">
        <f>AND(C3539="incels",F3539="neutre")</f>
        <v>0</v>
      </c>
      <c r="J3539" s="11" t="b">
        <f>AND(C3539="neutre",F3539="neutre")</f>
        <v>1</v>
      </c>
      <c r="K3539" s="12" t="b">
        <f>AND(C3539="neutre",F3539="incels")</f>
        <v>0</v>
      </c>
    </row>
    <row r="3540" spans="1:11" ht="15.75" customHeight="1" x14ac:dyDescent="0.15">
      <c r="A3540" s="39" t="s">
        <v>5826</v>
      </c>
      <c r="B3540" s="40">
        <v>5856</v>
      </c>
      <c r="C3540" s="41" t="s">
        <v>2</v>
      </c>
      <c r="D3540" s="42">
        <v>0</v>
      </c>
      <c r="E3540" s="42">
        <v>1</v>
      </c>
      <c r="F3540" s="9" t="s">
        <v>2</v>
      </c>
      <c r="G3540" s="11">
        <f>IF(C3540=F3540,1,0)</f>
        <v>1</v>
      </c>
      <c r="H3540" s="11" t="b">
        <f>AND(C3540="incels",F3540="incels")</f>
        <v>0</v>
      </c>
      <c r="I3540" s="11" t="b">
        <f>AND(C3540="incels",F3540="neutre")</f>
        <v>0</v>
      </c>
      <c r="J3540" s="11" t="b">
        <f>AND(C3540="neutre",F3540="neutre")</f>
        <v>1</v>
      </c>
      <c r="K3540" s="12" t="b">
        <f>AND(C3540="neutre",F3540="incels")</f>
        <v>0</v>
      </c>
    </row>
    <row r="3541" spans="1:11" ht="15.75" customHeight="1" x14ac:dyDescent="0.15">
      <c r="A3541" s="39" t="s">
        <v>6820</v>
      </c>
      <c r="B3541" s="40">
        <v>6864</v>
      </c>
      <c r="C3541" s="41" t="s">
        <v>2</v>
      </c>
      <c r="D3541" s="42">
        <v>0</v>
      </c>
      <c r="E3541" s="42">
        <v>1</v>
      </c>
      <c r="F3541" s="9" t="s">
        <v>2</v>
      </c>
      <c r="G3541" s="11">
        <f>IF(C3541=F3541,1,0)</f>
        <v>1</v>
      </c>
      <c r="H3541" s="11" t="b">
        <f>AND(C3541="incels",F3541="incels")</f>
        <v>0</v>
      </c>
      <c r="I3541" s="11" t="b">
        <f>AND(C3541="incels",F3541="neutre")</f>
        <v>0</v>
      </c>
      <c r="J3541" s="11" t="b">
        <f>AND(C3541="neutre",F3541="neutre")</f>
        <v>1</v>
      </c>
      <c r="K3541" s="12" t="b">
        <f>AND(C3541="neutre",F3541="incels")</f>
        <v>0</v>
      </c>
    </row>
    <row r="3542" spans="1:11" ht="15.75" customHeight="1" x14ac:dyDescent="0.15">
      <c r="A3542" s="39" t="s">
        <v>4722</v>
      </c>
      <c r="B3542" s="40">
        <v>4734</v>
      </c>
      <c r="C3542" s="41" t="s">
        <v>2</v>
      </c>
      <c r="D3542" s="42">
        <v>0</v>
      </c>
      <c r="E3542" s="42">
        <v>1</v>
      </c>
      <c r="F3542" s="9" t="s">
        <v>2</v>
      </c>
      <c r="G3542" s="11">
        <f>IF(C3542=F3542,1,0)</f>
        <v>1</v>
      </c>
      <c r="H3542" s="11" t="b">
        <f>AND(C3542="incels",F3542="incels")</f>
        <v>0</v>
      </c>
      <c r="I3542" s="11" t="b">
        <f>AND(C3542="incels",F3542="neutre")</f>
        <v>0</v>
      </c>
      <c r="J3542" s="11" t="b">
        <f>AND(C3542="neutre",F3542="neutre")</f>
        <v>1</v>
      </c>
      <c r="K3542" s="12" t="b">
        <f>AND(C3542="neutre",F3542="incels")</f>
        <v>0</v>
      </c>
    </row>
    <row r="3543" spans="1:11" ht="15.75" customHeight="1" x14ac:dyDescent="0.15">
      <c r="A3543" s="39" t="s">
        <v>7551</v>
      </c>
      <c r="B3543" s="40">
        <v>7607</v>
      </c>
      <c r="C3543" s="41" t="s">
        <v>2</v>
      </c>
      <c r="D3543" s="42">
        <v>0</v>
      </c>
      <c r="E3543" s="42">
        <v>1</v>
      </c>
      <c r="F3543" s="9" t="s">
        <v>2</v>
      </c>
      <c r="G3543" s="11">
        <f>IF(C3543=F3543,1,0)</f>
        <v>1</v>
      </c>
      <c r="H3543" s="11" t="b">
        <f>AND(C3543="incels",F3543="incels")</f>
        <v>0</v>
      </c>
      <c r="I3543" s="11" t="b">
        <f>AND(C3543="incels",F3543="neutre")</f>
        <v>0</v>
      </c>
      <c r="J3543" s="11" t="b">
        <f>AND(C3543="neutre",F3543="neutre")</f>
        <v>1</v>
      </c>
      <c r="K3543" s="12" t="b">
        <f>AND(C3543="neutre",F3543="incels")</f>
        <v>0</v>
      </c>
    </row>
    <row r="3544" spans="1:11" ht="15.75" customHeight="1" x14ac:dyDescent="0.15">
      <c r="A3544" s="39" t="s">
        <v>1607</v>
      </c>
      <c r="B3544" s="40">
        <v>1609</v>
      </c>
      <c r="C3544" s="41" t="s">
        <v>2</v>
      </c>
      <c r="D3544" s="42">
        <v>0</v>
      </c>
      <c r="E3544" s="42">
        <v>1</v>
      </c>
      <c r="F3544" s="9" t="s">
        <v>2</v>
      </c>
      <c r="G3544" s="11">
        <f>IF(C3544=F3544,1,0)</f>
        <v>1</v>
      </c>
      <c r="H3544" s="11" t="b">
        <f>AND(C3544="incels",F3544="incels")</f>
        <v>0</v>
      </c>
      <c r="I3544" s="11" t="b">
        <f>AND(C3544="incels",F3544="neutre")</f>
        <v>0</v>
      </c>
      <c r="J3544" s="11" t="b">
        <f>AND(C3544="neutre",F3544="neutre")</f>
        <v>1</v>
      </c>
      <c r="K3544" s="12" t="b">
        <f>AND(C3544="neutre",F3544="incels")</f>
        <v>0</v>
      </c>
    </row>
    <row r="3545" spans="1:11" ht="15.75" customHeight="1" x14ac:dyDescent="0.15">
      <c r="A3545" s="39" t="s">
        <v>4465</v>
      </c>
      <c r="B3545" s="40">
        <v>4475</v>
      </c>
      <c r="C3545" s="41" t="s">
        <v>2</v>
      </c>
      <c r="D3545" s="42">
        <v>0</v>
      </c>
      <c r="E3545" s="42">
        <v>1</v>
      </c>
      <c r="F3545" s="9" t="s">
        <v>2</v>
      </c>
      <c r="G3545" s="11">
        <f>IF(C3545=F3545,1,0)</f>
        <v>1</v>
      </c>
      <c r="H3545" s="11" t="b">
        <f>AND(C3545="incels",F3545="incels")</f>
        <v>0</v>
      </c>
      <c r="I3545" s="11" t="b">
        <f>AND(C3545="incels",F3545="neutre")</f>
        <v>0</v>
      </c>
      <c r="J3545" s="11" t="b">
        <f>AND(C3545="neutre",F3545="neutre")</f>
        <v>1</v>
      </c>
      <c r="K3545" s="12" t="b">
        <f>AND(C3545="neutre",F3545="incels")</f>
        <v>0</v>
      </c>
    </row>
    <row r="3546" spans="1:11" ht="15.75" customHeight="1" x14ac:dyDescent="0.15">
      <c r="A3546" s="39" t="s">
        <v>3142</v>
      </c>
      <c r="B3546" s="40">
        <v>3145</v>
      </c>
      <c r="C3546" s="41" t="s">
        <v>2</v>
      </c>
      <c r="D3546" s="42">
        <v>0</v>
      </c>
      <c r="E3546" s="42">
        <v>1</v>
      </c>
      <c r="F3546" s="9" t="s">
        <v>2</v>
      </c>
      <c r="G3546" s="11">
        <f>IF(C3546=F3546,1,0)</f>
        <v>1</v>
      </c>
      <c r="H3546" s="11" t="b">
        <f>AND(C3546="incels",F3546="incels")</f>
        <v>0</v>
      </c>
      <c r="I3546" s="11" t="b">
        <f>AND(C3546="incels",F3546="neutre")</f>
        <v>0</v>
      </c>
      <c r="J3546" s="11" t="b">
        <f>AND(C3546="neutre",F3546="neutre")</f>
        <v>1</v>
      </c>
      <c r="K3546" s="12" t="b">
        <f>AND(C3546="neutre",F3546="incels")</f>
        <v>0</v>
      </c>
    </row>
    <row r="3547" spans="1:11" ht="15.75" customHeight="1" x14ac:dyDescent="0.15">
      <c r="A3547" s="39" t="s">
        <v>3830</v>
      </c>
      <c r="B3547" s="40">
        <v>3837</v>
      </c>
      <c r="C3547" s="41" t="s">
        <v>2</v>
      </c>
      <c r="D3547" s="42">
        <v>0</v>
      </c>
      <c r="E3547" s="42">
        <v>1</v>
      </c>
      <c r="F3547" s="9" t="s">
        <v>2</v>
      </c>
      <c r="G3547" s="11">
        <f>IF(C3547=F3547,1,0)</f>
        <v>1</v>
      </c>
      <c r="H3547" s="11" t="b">
        <f>AND(C3547="incels",F3547="incels")</f>
        <v>0</v>
      </c>
      <c r="I3547" s="11" t="b">
        <f>AND(C3547="incels",F3547="neutre")</f>
        <v>0</v>
      </c>
      <c r="J3547" s="11" t="b">
        <f>AND(C3547="neutre",F3547="neutre")</f>
        <v>1</v>
      </c>
      <c r="K3547" s="12" t="b">
        <f>AND(C3547="neutre",F3547="incels")</f>
        <v>0</v>
      </c>
    </row>
    <row r="3548" spans="1:11" ht="15.75" customHeight="1" x14ac:dyDescent="0.15">
      <c r="A3548" s="39" t="s">
        <v>162</v>
      </c>
      <c r="B3548" s="40">
        <v>159</v>
      </c>
      <c r="C3548" s="41" t="s">
        <v>2</v>
      </c>
      <c r="D3548" s="42">
        <v>0</v>
      </c>
      <c r="E3548" s="42">
        <v>1</v>
      </c>
      <c r="F3548" s="9" t="s">
        <v>2</v>
      </c>
      <c r="G3548" s="11">
        <f>IF(C3548=F3548,1,0)</f>
        <v>1</v>
      </c>
      <c r="H3548" s="11" t="b">
        <f>AND(C3548="incels",F3548="incels")</f>
        <v>0</v>
      </c>
      <c r="I3548" s="11" t="b">
        <f>AND(C3548="incels",F3548="neutre")</f>
        <v>0</v>
      </c>
      <c r="J3548" s="11" t="b">
        <f>AND(C3548="neutre",F3548="neutre")</f>
        <v>1</v>
      </c>
      <c r="K3548" s="12" t="b">
        <f>AND(C3548="neutre",F3548="incels")</f>
        <v>0</v>
      </c>
    </row>
    <row r="3549" spans="1:11" ht="15.75" customHeight="1" x14ac:dyDescent="0.15">
      <c r="A3549" s="39" t="s">
        <v>5606</v>
      </c>
      <c r="B3549" s="40">
        <v>5635</v>
      </c>
      <c r="C3549" s="41" t="s">
        <v>2</v>
      </c>
      <c r="D3549" s="42">
        <v>0</v>
      </c>
      <c r="E3549" s="42">
        <v>1</v>
      </c>
      <c r="F3549" s="9" t="s">
        <v>2</v>
      </c>
      <c r="G3549" s="11">
        <f>IF(C3549=F3549,1,0)</f>
        <v>1</v>
      </c>
      <c r="H3549" s="11" t="b">
        <f>AND(C3549="incels",F3549="incels")</f>
        <v>0</v>
      </c>
      <c r="I3549" s="11" t="b">
        <f>AND(C3549="incels",F3549="neutre")</f>
        <v>0</v>
      </c>
      <c r="J3549" s="11" t="b">
        <f>AND(C3549="neutre",F3549="neutre")</f>
        <v>1</v>
      </c>
      <c r="K3549" s="12" t="b">
        <f>AND(C3549="neutre",F3549="incels")</f>
        <v>0</v>
      </c>
    </row>
    <row r="3550" spans="1:11" ht="15.75" customHeight="1" x14ac:dyDescent="0.15">
      <c r="A3550" s="39" t="s">
        <v>8374</v>
      </c>
      <c r="B3550" s="40">
        <v>8437</v>
      </c>
      <c r="C3550" s="41" t="s">
        <v>2</v>
      </c>
      <c r="D3550" s="42">
        <v>0</v>
      </c>
      <c r="E3550" s="42">
        <v>1</v>
      </c>
      <c r="F3550" s="9" t="s">
        <v>2</v>
      </c>
      <c r="G3550" s="11">
        <f>IF(C3550=F3550,1,0)</f>
        <v>1</v>
      </c>
      <c r="H3550" s="11" t="b">
        <f>AND(C3550="incels",F3550="incels")</f>
        <v>0</v>
      </c>
      <c r="I3550" s="11" t="b">
        <f>AND(C3550="incels",F3550="neutre")</f>
        <v>0</v>
      </c>
      <c r="J3550" s="11" t="b">
        <f>AND(C3550="neutre",F3550="neutre")</f>
        <v>1</v>
      </c>
      <c r="K3550" s="12" t="b">
        <f>AND(C3550="neutre",F3550="incels")</f>
        <v>0</v>
      </c>
    </row>
    <row r="3551" spans="1:11" ht="15.75" customHeight="1" x14ac:dyDescent="0.15">
      <c r="A3551" s="39" t="s">
        <v>5485</v>
      </c>
      <c r="B3551" s="40">
        <v>5514</v>
      </c>
      <c r="C3551" s="41" t="s">
        <v>2</v>
      </c>
      <c r="D3551" s="42">
        <v>0</v>
      </c>
      <c r="E3551" s="42">
        <v>1</v>
      </c>
      <c r="F3551" s="9" t="s">
        <v>2</v>
      </c>
      <c r="G3551" s="11">
        <f>IF(C3551=F3551,1,0)</f>
        <v>1</v>
      </c>
      <c r="H3551" s="11" t="b">
        <f>AND(C3551="incels",F3551="incels")</f>
        <v>0</v>
      </c>
      <c r="I3551" s="11" t="b">
        <f>AND(C3551="incels",F3551="neutre")</f>
        <v>0</v>
      </c>
      <c r="J3551" s="11" t="b">
        <f>AND(C3551="neutre",F3551="neutre")</f>
        <v>1</v>
      </c>
      <c r="K3551" s="12" t="b">
        <f>AND(C3551="neutre",F3551="incels")</f>
        <v>0</v>
      </c>
    </row>
    <row r="3552" spans="1:11" ht="15.75" customHeight="1" x14ac:dyDescent="0.15">
      <c r="A3552" s="39" t="s">
        <v>7611</v>
      </c>
      <c r="B3552" s="40">
        <v>7667</v>
      </c>
      <c r="C3552" s="41" t="s">
        <v>2</v>
      </c>
      <c r="D3552" s="42">
        <v>0</v>
      </c>
      <c r="E3552" s="42">
        <v>1</v>
      </c>
      <c r="F3552" s="9" t="s">
        <v>2</v>
      </c>
      <c r="G3552" s="11">
        <f>IF(C3552=F3552,1,0)</f>
        <v>1</v>
      </c>
      <c r="H3552" s="11" t="b">
        <f>AND(C3552="incels",F3552="incels")</f>
        <v>0</v>
      </c>
      <c r="I3552" s="11" t="b">
        <f>AND(C3552="incels",F3552="neutre")</f>
        <v>0</v>
      </c>
      <c r="J3552" s="11" t="b">
        <f>AND(C3552="neutre",F3552="neutre")</f>
        <v>1</v>
      </c>
      <c r="K3552" s="12" t="b">
        <f>AND(C3552="neutre",F3552="incels")</f>
        <v>0</v>
      </c>
    </row>
    <row r="3553" spans="1:11" ht="15.75" customHeight="1" x14ac:dyDescent="0.15">
      <c r="A3553" s="39" t="s">
        <v>2034</v>
      </c>
      <c r="B3553" s="40">
        <v>2036</v>
      </c>
      <c r="C3553" s="41" t="s">
        <v>1</v>
      </c>
      <c r="D3553" s="42">
        <v>1</v>
      </c>
      <c r="E3553" s="42">
        <v>0</v>
      </c>
      <c r="F3553" s="9" t="s">
        <v>2</v>
      </c>
      <c r="G3553" s="11">
        <f>IF(C3553=F3553,1,0)</f>
        <v>0</v>
      </c>
      <c r="H3553" s="11" t="b">
        <f>AND(C3553="incels",F3553="incels")</f>
        <v>0</v>
      </c>
      <c r="I3553" s="11" t="b">
        <f>AND(C3553="incels",F3553="neutre")</f>
        <v>1</v>
      </c>
      <c r="J3553" s="11" t="b">
        <f>AND(C3553="neutre",F3553="neutre")</f>
        <v>0</v>
      </c>
      <c r="K3553" s="12" t="b">
        <f>AND(C3553="neutre",F3553="incels")</f>
        <v>0</v>
      </c>
    </row>
    <row r="3554" spans="1:11" ht="15.75" customHeight="1" x14ac:dyDescent="0.15">
      <c r="A3554" s="39" t="s">
        <v>2940</v>
      </c>
      <c r="B3554" s="40">
        <v>2943</v>
      </c>
      <c r="C3554" s="41" t="s">
        <v>1</v>
      </c>
      <c r="D3554" s="42">
        <v>1</v>
      </c>
      <c r="E3554" s="42">
        <v>0</v>
      </c>
      <c r="F3554" s="9" t="s">
        <v>2</v>
      </c>
      <c r="G3554" s="11">
        <f>IF(C3554=F3554,1,0)</f>
        <v>0</v>
      </c>
      <c r="H3554" s="11" t="b">
        <f>AND(C3554="incels",F3554="incels")</f>
        <v>0</v>
      </c>
      <c r="I3554" s="11" t="b">
        <f>AND(C3554="incels",F3554="neutre")</f>
        <v>1</v>
      </c>
      <c r="J3554" s="11" t="b">
        <f>AND(C3554="neutre",F3554="neutre")</f>
        <v>0</v>
      </c>
      <c r="K3554" s="12" t="b">
        <f>AND(C3554="neutre",F3554="incels")</f>
        <v>0</v>
      </c>
    </row>
    <row r="3555" spans="1:11" ht="15.75" customHeight="1" x14ac:dyDescent="0.15">
      <c r="A3555" s="39" t="s">
        <v>521</v>
      </c>
      <c r="B3555" s="40">
        <v>519</v>
      </c>
      <c r="C3555" s="41" t="s">
        <v>2</v>
      </c>
      <c r="D3555" s="42">
        <v>0</v>
      </c>
      <c r="E3555" s="42">
        <v>1</v>
      </c>
      <c r="F3555" s="9" t="s">
        <v>2</v>
      </c>
      <c r="G3555" s="11">
        <f>IF(C3555=F3555,1,0)</f>
        <v>1</v>
      </c>
      <c r="H3555" s="11" t="b">
        <f>AND(C3555="incels",F3555="incels")</f>
        <v>0</v>
      </c>
      <c r="I3555" s="11" t="b">
        <f>AND(C3555="incels",F3555="neutre")</f>
        <v>0</v>
      </c>
      <c r="J3555" s="11" t="b">
        <f>AND(C3555="neutre",F3555="neutre")</f>
        <v>1</v>
      </c>
      <c r="K3555" s="12" t="b">
        <f>AND(C3555="neutre",F3555="incels")</f>
        <v>0</v>
      </c>
    </row>
    <row r="3556" spans="1:11" ht="15.75" customHeight="1" x14ac:dyDescent="0.15">
      <c r="A3556" s="39" t="s">
        <v>4262</v>
      </c>
      <c r="B3556" s="40">
        <v>4271</v>
      </c>
      <c r="C3556" s="41" t="s">
        <v>2</v>
      </c>
      <c r="D3556" s="42">
        <v>0</v>
      </c>
      <c r="E3556" s="42">
        <v>1</v>
      </c>
      <c r="F3556" s="9" t="s">
        <v>2</v>
      </c>
      <c r="G3556" s="11">
        <f>IF(C3556=F3556,1,0)</f>
        <v>1</v>
      </c>
      <c r="H3556" s="11" t="b">
        <f>AND(C3556="incels",F3556="incels")</f>
        <v>0</v>
      </c>
      <c r="I3556" s="11" t="b">
        <f>AND(C3556="incels",F3556="neutre")</f>
        <v>0</v>
      </c>
      <c r="J3556" s="11" t="b">
        <f>AND(C3556="neutre",F3556="neutre")</f>
        <v>1</v>
      </c>
      <c r="K3556" s="12" t="b">
        <f>AND(C3556="neutre",F3556="incels")</f>
        <v>0</v>
      </c>
    </row>
    <row r="3557" spans="1:11" ht="15.75" customHeight="1" x14ac:dyDescent="0.15">
      <c r="A3557" s="39" t="s">
        <v>1364</v>
      </c>
      <c r="B3557" s="40">
        <v>1365</v>
      </c>
      <c r="C3557" s="41" t="s">
        <v>2</v>
      </c>
      <c r="D3557" s="42">
        <v>0</v>
      </c>
      <c r="E3557" s="42">
        <v>1</v>
      </c>
      <c r="F3557" s="9" t="s">
        <v>2</v>
      </c>
      <c r="G3557" s="11">
        <f>IF(C3557=F3557,1,0)</f>
        <v>1</v>
      </c>
      <c r="H3557" s="11" t="b">
        <f>AND(C3557="incels",F3557="incels")</f>
        <v>0</v>
      </c>
      <c r="I3557" s="11" t="b">
        <f>AND(C3557="incels",F3557="neutre")</f>
        <v>0</v>
      </c>
      <c r="J3557" s="11" t="b">
        <f>AND(C3557="neutre",F3557="neutre")</f>
        <v>1</v>
      </c>
      <c r="K3557" s="12" t="b">
        <f>AND(C3557="neutre",F3557="incels")</f>
        <v>0</v>
      </c>
    </row>
    <row r="3558" spans="1:11" ht="15.75" customHeight="1" x14ac:dyDescent="0.15">
      <c r="A3558" s="39" t="s">
        <v>4684</v>
      </c>
      <c r="B3558" s="40">
        <v>4696</v>
      </c>
      <c r="C3558" s="41" t="s">
        <v>2</v>
      </c>
      <c r="D3558" s="42">
        <v>0</v>
      </c>
      <c r="E3558" s="42">
        <v>1</v>
      </c>
      <c r="F3558" s="9" t="s">
        <v>2</v>
      </c>
      <c r="G3558" s="11">
        <f>IF(C3558=F3558,1,0)</f>
        <v>1</v>
      </c>
      <c r="H3558" s="11" t="b">
        <f>AND(C3558="incels",F3558="incels")</f>
        <v>0</v>
      </c>
      <c r="I3558" s="11" t="b">
        <f>AND(C3558="incels",F3558="neutre")</f>
        <v>0</v>
      </c>
      <c r="J3558" s="11" t="b">
        <f>AND(C3558="neutre",F3558="neutre")</f>
        <v>1</v>
      </c>
      <c r="K3558" s="12" t="b">
        <f>AND(C3558="neutre",F3558="incels")</f>
        <v>0</v>
      </c>
    </row>
    <row r="3559" spans="1:11" ht="15.75" customHeight="1" x14ac:dyDescent="0.15">
      <c r="A3559" s="39" t="s">
        <v>9492</v>
      </c>
      <c r="B3559" s="40">
        <v>9568</v>
      </c>
      <c r="C3559" s="41" t="s">
        <v>2</v>
      </c>
      <c r="D3559" s="42">
        <v>0</v>
      </c>
      <c r="E3559" s="42">
        <v>1</v>
      </c>
      <c r="F3559" s="9" t="s">
        <v>2</v>
      </c>
      <c r="G3559" s="11">
        <f>IF(C3559=F3559,1,0)</f>
        <v>1</v>
      </c>
      <c r="H3559" s="11" t="b">
        <f>AND(C3559="incels",F3559="incels")</f>
        <v>0</v>
      </c>
      <c r="I3559" s="11" t="b">
        <f>AND(C3559="incels",F3559="neutre")</f>
        <v>0</v>
      </c>
      <c r="J3559" s="11" t="b">
        <f>AND(C3559="neutre",F3559="neutre")</f>
        <v>1</v>
      </c>
      <c r="K3559" s="12" t="b">
        <f>AND(C3559="neutre",F3559="incels")</f>
        <v>0</v>
      </c>
    </row>
    <row r="3560" spans="1:11" ht="15.75" customHeight="1" x14ac:dyDescent="0.15">
      <c r="A3560" s="39" t="s">
        <v>8297</v>
      </c>
      <c r="B3560" s="40">
        <v>8359</v>
      </c>
      <c r="C3560" s="41" t="s">
        <v>2</v>
      </c>
      <c r="D3560" s="42">
        <v>0</v>
      </c>
      <c r="E3560" s="42">
        <v>1</v>
      </c>
      <c r="F3560" s="9" t="s">
        <v>2</v>
      </c>
      <c r="G3560" s="11">
        <f>IF(C3560=F3560,1,0)</f>
        <v>1</v>
      </c>
      <c r="H3560" s="11" t="b">
        <f>AND(C3560="incels",F3560="incels")</f>
        <v>0</v>
      </c>
      <c r="I3560" s="11" t="b">
        <f>AND(C3560="incels",F3560="neutre")</f>
        <v>0</v>
      </c>
      <c r="J3560" s="11" t="b">
        <f>AND(C3560="neutre",F3560="neutre")</f>
        <v>1</v>
      </c>
      <c r="K3560" s="12" t="b">
        <f>AND(C3560="neutre",F3560="incels")</f>
        <v>0</v>
      </c>
    </row>
    <row r="3561" spans="1:11" ht="15.75" customHeight="1" x14ac:dyDescent="0.15">
      <c r="A3561" s="39" t="s">
        <v>600</v>
      </c>
      <c r="B3561" s="40">
        <v>598</v>
      </c>
      <c r="C3561" s="41" t="s">
        <v>2</v>
      </c>
      <c r="D3561" s="42">
        <v>0</v>
      </c>
      <c r="E3561" s="42">
        <v>1</v>
      </c>
      <c r="F3561" s="9" t="s">
        <v>2</v>
      </c>
      <c r="G3561" s="11">
        <f>IF(C3561=F3561,1,0)</f>
        <v>1</v>
      </c>
      <c r="H3561" s="11" t="b">
        <f>AND(C3561="incels",F3561="incels")</f>
        <v>0</v>
      </c>
      <c r="I3561" s="11" t="b">
        <f>AND(C3561="incels",F3561="neutre")</f>
        <v>0</v>
      </c>
      <c r="J3561" s="11" t="b">
        <f>AND(C3561="neutre",F3561="neutre")</f>
        <v>1</v>
      </c>
      <c r="K3561" s="12" t="b">
        <f>AND(C3561="neutre",F3561="incels")</f>
        <v>0</v>
      </c>
    </row>
    <row r="3562" spans="1:11" ht="15.75" customHeight="1" x14ac:dyDescent="0.15">
      <c r="A3562" s="39" t="s">
        <v>6714</v>
      </c>
      <c r="B3562" s="40">
        <v>6758</v>
      </c>
      <c r="C3562" s="41" t="s">
        <v>2</v>
      </c>
      <c r="D3562" s="42">
        <v>0</v>
      </c>
      <c r="E3562" s="42">
        <v>1</v>
      </c>
      <c r="F3562" s="9" t="s">
        <v>2</v>
      </c>
      <c r="G3562" s="11">
        <f>IF(C3562=F3562,1,0)</f>
        <v>1</v>
      </c>
      <c r="H3562" s="11" t="b">
        <f>AND(C3562="incels",F3562="incels")</f>
        <v>0</v>
      </c>
      <c r="I3562" s="11" t="b">
        <f>AND(C3562="incels",F3562="neutre")</f>
        <v>0</v>
      </c>
      <c r="J3562" s="11" t="b">
        <f>AND(C3562="neutre",F3562="neutre")</f>
        <v>1</v>
      </c>
      <c r="K3562" s="12" t="b">
        <f>AND(C3562="neutre",F3562="incels")</f>
        <v>0</v>
      </c>
    </row>
    <row r="3563" spans="1:11" ht="15.75" customHeight="1" x14ac:dyDescent="0.15">
      <c r="A3563" s="39" t="s">
        <v>9914</v>
      </c>
      <c r="B3563" s="40">
        <v>9996</v>
      </c>
      <c r="C3563" s="41" t="s">
        <v>1</v>
      </c>
      <c r="D3563" s="42">
        <v>0</v>
      </c>
      <c r="E3563" s="42">
        <v>0</v>
      </c>
      <c r="F3563" s="9" t="s">
        <v>2</v>
      </c>
      <c r="G3563" s="11">
        <f>IF(C3563=F3563,1,0)</f>
        <v>0</v>
      </c>
      <c r="H3563" s="11" t="b">
        <f>AND(C3563="incels",F3563="incels")</f>
        <v>0</v>
      </c>
      <c r="I3563" s="11" t="b">
        <f>AND(C3563="incels",F3563="neutre")</f>
        <v>1</v>
      </c>
      <c r="J3563" s="11" t="b">
        <f>AND(C3563="neutre",F3563="neutre")</f>
        <v>0</v>
      </c>
      <c r="K3563" s="12" t="b">
        <f>AND(C3563="neutre",F3563="incels")</f>
        <v>0</v>
      </c>
    </row>
    <row r="3564" spans="1:11" ht="15.75" customHeight="1" x14ac:dyDescent="0.15">
      <c r="A3564" s="39" t="s">
        <v>5365</v>
      </c>
      <c r="B3564" s="40">
        <v>5391</v>
      </c>
      <c r="C3564" s="41" t="s">
        <v>2</v>
      </c>
      <c r="D3564" s="42">
        <v>0</v>
      </c>
      <c r="E3564" s="42">
        <v>1</v>
      </c>
      <c r="F3564" s="9" t="s">
        <v>2</v>
      </c>
      <c r="G3564" s="11">
        <f>IF(C3564=F3564,1,0)</f>
        <v>1</v>
      </c>
      <c r="H3564" s="11" t="b">
        <f>AND(C3564="incels",F3564="incels")</f>
        <v>0</v>
      </c>
      <c r="I3564" s="11" t="b">
        <f>AND(C3564="incels",F3564="neutre")</f>
        <v>0</v>
      </c>
      <c r="J3564" s="11" t="b">
        <f>AND(C3564="neutre",F3564="neutre")</f>
        <v>1</v>
      </c>
      <c r="K3564" s="12" t="b">
        <f>AND(C3564="neutre",F3564="incels")</f>
        <v>0</v>
      </c>
    </row>
    <row r="3565" spans="1:11" ht="15.75" customHeight="1" x14ac:dyDescent="0.15">
      <c r="A3565" s="39" t="s">
        <v>5095</v>
      </c>
      <c r="B3565" s="40">
        <v>5116</v>
      </c>
      <c r="C3565" s="41" t="s">
        <v>2</v>
      </c>
      <c r="D3565" s="42">
        <v>0</v>
      </c>
      <c r="E3565" s="42">
        <v>1</v>
      </c>
      <c r="F3565" s="9" t="s">
        <v>2</v>
      </c>
      <c r="G3565" s="11">
        <f>IF(C3565=F3565,1,0)</f>
        <v>1</v>
      </c>
      <c r="H3565" s="11" t="b">
        <f>AND(C3565="incels",F3565="incels")</f>
        <v>0</v>
      </c>
      <c r="I3565" s="11" t="b">
        <f>AND(C3565="incels",F3565="neutre")</f>
        <v>0</v>
      </c>
      <c r="J3565" s="11" t="b">
        <f>AND(C3565="neutre",F3565="neutre")</f>
        <v>1</v>
      </c>
      <c r="K3565" s="12" t="b">
        <f>AND(C3565="neutre",F3565="incels")</f>
        <v>0</v>
      </c>
    </row>
    <row r="3566" spans="1:11" ht="15.75" customHeight="1" x14ac:dyDescent="0.15">
      <c r="A3566" s="39" t="s">
        <v>5488</v>
      </c>
      <c r="B3566" s="40">
        <v>5517</v>
      </c>
      <c r="C3566" s="41" t="s">
        <v>2</v>
      </c>
      <c r="D3566" s="42">
        <v>0</v>
      </c>
      <c r="E3566" s="42">
        <v>1</v>
      </c>
      <c r="F3566" s="9" t="s">
        <v>2</v>
      </c>
      <c r="G3566" s="11">
        <f>IF(C3566=F3566,1,0)</f>
        <v>1</v>
      </c>
      <c r="H3566" s="11" t="b">
        <f>AND(C3566="incels",F3566="incels")</f>
        <v>0</v>
      </c>
      <c r="I3566" s="11" t="b">
        <f>AND(C3566="incels",F3566="neutre")</f>
        <v>0</v>
      </c>
      <c r="J3566" s="11" t="b">
        <f>AND(C3566="neutre",F3566="neutre")</f>
        <v>1</v>
      </c>
      <c r="K3566" s="12" t="b">
        <f>AND(C3566="neutre",F3566="incels")</f>
        <v>0</v>
      </c>
    </row>
    <row r="3567" spans="1:11" ht="15.75" customHeight="1" x14ac:dyDescent="0.15">
      <c r="A3567" s="39" t="s">
        <v>3406</v>
      </c>
      <c r="B3567" s="40">
        <v>3410</v>
      </c>
      <c r="C3567" s="41" t="s">
        <v>2</v>
      </c>
      <c r="D3567" s="42">
        <v>0</v>
      </c>
      <c r="E3567" s="42">
        <v>1</v>
      </c>
      <c r="F3567" s="9" t="s">
        <v>2</v>
      </c>
      <c r="G3567" s="11">
        <f>IF(C3567=F3567,1,0)</f>
        <v>1</v>
      </c>
      <c r="H3567" s="11" t="b">
        <f>AND(C3567="incels",F3567="incels")</f>
        <v>0</v>
      </c>
      <c r="I3567" s="11" t="b">
        <f>AND(C3567="incels",F3567="neutre")</f>
        <v>0</v>
      </c>
      <c r="J3567" s="11" t="b">
        <f>AND(C3567="neutre",F3567="neutre")</f>
        <v>1</v>
      </c>
      <c r="K3567" s="12" t="b">
        <f>AND(C3567="neutre",F3567="incels")</f>
        <v>0</v>
      </c>
    </row>
    <row r="3568" spans="1:11" ht="15.75" customHeight="1" x14ac:dyDescent="0.15">
      <c r="A3568" s="39" t="s">
        <v>4669</v>
      </c>
      <c r="B3568" s="40">
        <v>4681</v>
      </c>
      <c r="C3568" s="41" t="s">
        <v>2</v>
      </c>
      <c r="D3568" s="42">
        <v>0</v>
      </c>
      <c r="E3568" s="42">
        <v>1</v>
      </c>
      <c r="F3568" s="9" t="s">
        <v>2</v>
      </c>
      <c r="G3568" s="11">
        <f>IF(C3568=F3568,1,0)</f>
        <v>1</v>
      </c>
      <c r="H3568" s="11" t="b">
        <f>AND(C3568="incels",F3568="incels")</f>
        <v>0</v>
      </c>
      <c r="I3568" s="11" t="b">
        <f>AND(C3568="incels",F3568="neutre")</f>
        <v>0</v>
      </c>
      <c r="J3568" s="11" t="b">
        <f>AND(C3568="neutre",F3568="neutre")</f>
        <v>1</v>
      </c>
      <c r="K3568" s="12" t="b">
        <f>AND(C3568="neutre",F3568="incels")</f>
        <v>0</v>
      </c>
    </row>
    <row r="3569" spans="1:11" ht="15.75" customHeight="1" x14ac:dyDescent="0.15">
      <c r="A3569" s="39" t="s">
        <v>5139</v>
      </c>
      <c r="B3569" s="40">
        <v>5161</v>
      </c>
      <c r="C3569" s="41" t="s">
        <v>2</v>
      </c>
      <c r="D3569" s="42">
        <v>0</v>
      </c>
      <c r="E3569" s="42">
        <v>1</v>
      </c>
      <c r="F3569" s="9" t="s">
        <v>2</v>
      </c>
      <c r="G3569" s="11">
        <f>IF(C3569=F3569,1,0)</f>
        <v>1</v>
      </c>
      <c r="H3569" s="11" t="b">
        <f>AND(C3569="incels",F3569="incels")</f>
        <v>0</v>
      </c>
      <c r="I3569" s="11" t="b">
        <f>AND(C3569="incels",F3569="neutre")</f>
        <v>0</v>
      </c>
      <c r="J3569" s="11" t="b">
        <f>AND(C3569="neutre",F3569="neutre")</f>
        <v>1</v>
      </c>
      <c r="K3569" s="12" t="b">
        <f>AND(C3569="neutre",F3569="incels")</f>
        <v>0</v>
      </c>
    </row>
    <row r="3570" spans="1:11" ht="15.75" customHeight="1" x14ac:dyDescent="0.15">
      <c r="A3570" s="39" t="s">
        <v>1354</v>
      </c>
      <c r="B3570" s="40">
        <v>1355</v>
      </c>
      <c r="C3570" s="41" t="s">
        <v>2</v>
      </c>
      <c r="D3570" s="42">
        <v>0</v>
      </c>
      <c r="E3570" s="42">
        <v>1</v>
      </c>
      <c r="F3570" s="9" t="s">
        <v>2</v>
      </c>
      <c r="G3570" s="11">
        <f>IF(C3570=F3570,1,0)</f>
        <v>1</v>
      </c>
      <c r="H3570" s="11" t="b">
        <f>AND(C3570="incels",F3570="incels")</f>
        <v>0</v>
      </c>
      <c r="I3570" s="11" t="b">
        <f>AND(C3570="incels",F3570="neutre")</f>
        <v>0</v>
      </c>
      <c r="J3570" s="11" t="b">
        <f>AND(C3570="neutre",F3570="neutre")</f>
        <v>1</v>
      </c>
      <c r="K3570" s="12" t="b">
        <f>AND(C3570="neutre",F3570="incels")</f>
        <v>0</v>
      </c>
    </row>
    <row r="3571" spans="1:11" ht="15.75" customHeight="1" x14ac:dyDescent="0.15">
      <c r="A3571" s="39" t="s">
        <v>2864</v>
      </c>
      <c r="B3571" s="40">
        <v>2866</v>
      </c>
      <c r="C3571" s="41" t="s">
        <v>2</v>
      </c>
      <c r="D3571" s="42">
        <v>0</v>
      </c>
      <c r="E3571" s="42">
        <v>1</v>
      </c>
      <c r="F3571" s="9" t="s">
        <v>2</v>
      </c>
      <c r="G3571" s="11">
        <f>IF(C3571=F3571,1,0)</f>
        <v>1</v>
      </c>
      <c r="H3571" s="11" t="b">
        <f>AND(C3571="incels",F3571="incels")</f>
        <v>0</v>
      </c>
      <c r="I3571" s="11" t="b">
        <f>AND(C3571="incels",F3571="neutre")</f>
        <v>0</v>
      </c>
      <c r="J3571" s="11" t="b">
        <f>AND(C3571="neutre",F3571="neutre")</f>
        <v>1</v>
      </c>
      <c r="K3571" s="12" t="b">
        <f>AND(C3571="neutre",F3571="incels")</f>
        <v>0</v>
      </c>
    </row>
    <row r="3572" spans="1:11" ht="15.75" customHeight="1" x14ac:dyDescent="0.15">
      <c r="A3572" s="39" t="s">
        <v>6633</v>
      </c>
      <c r="B3572" s="40">
        <v>6676</v>
      </c>
      <c r="C3572" s="41" t="s">
        <v>2</v>
      </c>
      <c r="D3572" s="42">
        <v>0</v>
      </c>
      <c r="E3572" s="42">
        <v>1</v>
      </c>
      <c r="F3572" s="9" t="s">
        <v>2</v>
      </c>
      <c r="G3572" s="11">
        <f>IF(C3572=F3572,1,0)</f>
        <v>1</v>
      </c>
      <c r="H3572" s="11" t="b">
        <f>AND(C3572="incels",F3572="incels")</f>
        <v>0</v>
      </c>
      <c r="I3572" s="11" t="b">
        <f>AND(C3572="incels",F3572="neutre")</f>
        <v>0</v>
      </c>
      <c r="J3572" s="11" t="b">
        <f>AND(C3572="neutre",F3572="neutre")</f>
        <v>1</v>
      </c>
      <c r="K3572" s="12" t="b">
        <f>AND(C3572="neutre",F3572="incels")</f>
        <v>0</v>
      </c>
    </row>
    <row r="3573" spans="1:11" ht="15.75" customHeight="1" x14ac:dyDescent="0.15">
      <c r="A3573" s="39" t="s">
        <v>5554</v>
      </c>
      <c r="B3573" s="40">
        <v>5583</v>
      </c>
      <c r="C3573" s="41" t="s">
        <v>2</v>
      </c>
      <c r="D3573" s="42">
        <v>0</v>
      </c>
      <c r="E3573" s="42">
        <v>1</v>
      </c>
      <c r="F3573" s="9" t="s">
        <v>2</v>
      </c>
      <c r="G3573" s="11">
        <f>IF(C3573=F3573,1,0)</f>
        <v>1</v>
      </c>
      <c r="H3573" s="11" t="b">
        <f>AND(C3573="incels",F3573="incels")</f>
        <v>0</v>
      </c>
      <c r="I3573" s="11" t="b">
        <f>AND(C3573="incels",F3573="neutre")</f>
        <v>0</v>
      </c>
      <c r="J3573" s="11" t="b">
        <f>AND(C3573="neutre",F3573="neutre")</f>
        <v>1</v>
      </c>
      <c r="K3573" s="12" t="b">
        <f>AND(C3573="neutre",F3573="incels")</f>
        <v>0</v>
      </c>
    </row>
    <row r="3574" spans="1:11" ht="15.75" customHeight="1" x14ac:dyDescent="0.15">
      <c r="A3574" s="39" t="s">
        <v>435</v>
      </c>
      <c r="B3574" s="40">
        <v>433</v>
      </c>
      <c r="C3574" s="41" t="s">
        <v>2</v>
      </c>
      <c r="D3574" s="42">
        <v>0</v>
      </c>
      <c r="E3574" s="42">
        <v>1</v>
      </c>
      <c r="F3574" s="9" t="s">
        <v>2</v>
      </c>
      <c r="G3574" s="11">
        <f>IF(C3574=F3574,1,0)</f>
        <v>1</v>
      </c>
      <c r="H3574" s="11" t="b">
        <f>AND(C3574="incels",F3574="incels")</f>
        <v>0</v>
      </c>
      <c r="I3574" s="11" t="b">
        <f>AND(C3574="incels",F3574="neutre")</f>
        <v>0</v>
      </c>
      <c r="J3574" s="11" t="b">
        <f>AND(C3574="neutre",F3574="neutre")</f>
        <v>1</v>
      </c>
      <c r="K3574" s="12" t="b">
        <f>AND(C3574="neutre",F3574="incels")</f>
        <v>0</v>
      </c>
    </row>
    <row r="3575" spans="1:11" ht="15.75" customHeight="1" x14ac:dyDescent="0.15">
      <c r="A3575" s="39" t="s">
        <v>704</v>
      </c>
      <c r="B3575" s="40">
        <v>703</v>
      </c>
      <c r="C3575" s="41" t="s">
        <v>1</v>
      </c>
      <c r="D3575" s="42">
        <v>1</v>
      </c>
      <c r="E3575" s="42">
        <v>0</v>
      </c>
      <c r="F3575" s="9" t="s">
        <v>2</v>
      </c>
      <c r="G3575" s="11">
        <f>IF(C3575=F3575,1,0)</f>
        <v>0</v>
      </c>
      <c r="H3575" s="11" t="b">
        <f>AND(C3575="incels",F3575="incels")</f>
        <v>0</v>
      </c>
      <c r="I3575" s="11" t="b">
        <f>AND(C3575="incels",F3575="neutre")</f>
        <v>1</v>
      </c>
      <c r="J3575" s="11" t="b">
        <f>AND(C3575="neutre",F3575="neutre")</f>
        <v>0</v>
      </c>
      <c r="K3575" s="12" t="b">
        <f>AND(C3575="neutre",F3575="incels")</f>
        <v>0</v>
      </c>
    </row>
    <row r="3576" spans="1:11" ht="15.75" customHeight="1" x14ac:dyDescent="0.15">
      <c r="A3576" s="39" t="s">
        <v>3952</v>
      </c>
      <c r="B3576" s="40">
        <v>3959</v>
      </c>
      <c r="C3576" s="41" t="s">
        <v>2</v>
      </c>
      <c r="D3576" s="42">
        <v>0</v>
      </c>
      <c r="E3576" s="42">
        <v>1</v>
      </c>
      <c r="F3576" s="9" t="s">
        <v>2</v>
      </c>
      <c r="G3576" s="11">
        <f>IF(C3576=F3576,1,0)</f>
        <v>1</v>
      </c>
      <c r="H3576" s="11" t="b">
        <f>AND(C3576="incels",F3576="incels")</f>
        <v>0</v>
      </c>
      <c r="I3576" s="11" t="b">
        <f>AND(C3576="incels",F3576="neutre")</f>
        <v>0</v>
      </c>
      <c r="J3576" s="11" t="b">
        <f>AND(C3576="neutre",F3576="neutre")</f>
        <v>1</v>
      </c>
      <c r="K3576" s="12" t="b">
        <f>AND(C3576="neutre",F3576="incels")</f>
        <v>0</v>
      </c>
    </row>
    <row r="3577" spans="1:11" ht="15.75" customHeight="1" x14ac:dyDescent="0.15">
      <c r="A3577" s="39" t="s">
        <v>3393</v>
      </c>
      <c r="B3577" s="40">
        <v>3397</v>
      </c>
      <c r="C3577" s="41" t="s">
        <v>1</v>
      </c>
      <c r="D3577" s="42">
        <v>0</v>
      </c>
      <c r="E3577" s="42">
        <v>0</v>
      </c>
      <c r="F3577" s="9" t="s">
        <v>2</v>
      </c>
      <c r="G3577" s="11">
        <f>IF(C3577=F3577,1,0)</f>
        <v>0</v>
      </c>
      <c r="H3577" s="11" t="b">
        <f>AND(C3577="incels",F3577="incels")</f>
        <v>0</v>
      </c>
      <c r="I3577" s="11" t="b">
        <f>AND(C3577="incels",F3577="neutre")</f>
        <v>1</v>
      </c>
      <c r="J3577" s="11" t="b">
        <f>AND(C3577="neutre",F3577="neutre")</f>
        <v>0</v>
      </c>
      <c r="K3577" s="12" t="b">
        <f>AND(C3577="neutre",F3577="incels")</f>
        <v>0</v>
      </c>
    </row>
    <row r="3578" spans="1:11" ht="15.75" customHeight="1" x14ac:dyDescent="0.15">
      <c r="A3578" s="39" t="s">
        <v>3763</v>
      </c>
      <c r="B3578" s="40">
        <v>3769</v>
      </c>
      <c r="C3578" s="41" t="s">
        <v>2</v>
      </c>
      <c r="D3578" s="42">
        <v>0</v>
      </c>
      <c r="E3578" s="42">
        <v>1</v>
      </c>
      <c r="F3578" s="9" t="s">
        <v>2</v>
      </c>
      <c r="G3578" s="11">
        <f>IF(C3578=F3578,1,0)</f>
        <v>1</v>
      </c>
      <c r="H3578" s="11" t="b">
        <f>AND(C3578="incels",F3578="incels")</f>
        <v>0</v>
      </c>
      <c r="I3578" s="11" t="b">
        <f>AND(C3578="incels",F3578="neutre")</f>
        <v>0</v>
      </c>
      <c r="J3578" s="11" t="b">
        <f>AND(C3578="neutre",F3578="neutre")</f>
        <v>1</v>
      </c>
      <c r="K3578" s="12" t="b">
        <f>AND(C3578="neutre",F3578="incels")</f>
        <v>0</v>
      </c>
    </row>
    <row r="3579" spans="1:11" ht="15.75" customHeight="1" x14ac:dyDescent="0.15">
      <c r="A3579" s="39" t="s">
        <v>3224</v>
      </c>
      <c r="B3579" s="40">
        <v>3227</v>
      </c>
      <c r="C3579" s="41" t="s">
        <v>2</v>
      </c>
      <c r="D3579" s="42">
        <v>0</v>
      </c>
      <c r="E3579" s="42">
        <v>1</v>
      </c>
      <c r="F3579" s="9" t="s">
        <v>2</v>
      </c>
      <c r="G3579" s="11">
        <f>IF(C3579=F3579,1,0)</f>
        <v>1</v>
      </c>
      <c r="H3579" s="11" t="b">
        <f>AND(C3579="incels",F3579="incels")</f>
        <v>0</v>
      </c>
      <c r="I3579" s="11" t="b">
        <f>AND(C3579="incels",F3579="neutre")</f>
        <v>0</v>
      </c>
      <c r="J3579" s="11" t="b">
        <f>AND(C3579="neutre",F3579="neutre")</f>
        <v>1</v>
      </c>
      <c r="K3579" s="12" t="b">
        <f>AND(C3579="neutre",F3579="incels")</f>
        <v>0</v>
      </c>
    </row>
    <row r="3580" spans="1:11" ht="15.75" customHeight="1" x14ac:dyDescent="0.15">
      <c r="A3580" s="39" t="s">
        <v>14</v>
      </c>
      <c r="B3580" s="40">
        <v>11</v>
      </c>
      <c r="C3580" s="41" t="s">
        <v>2</v>
      </c>
      <c r="D3580" s="42">
        <v>0</v>
      </c>
      <c r="E3580" s="42">
        <v>1</v>
      </c>
      <c r="F3580" s="9" t="s">
        <v>2</v>
      </c>
      <c r="G3580" s="11">
        <f>IF(C3580=F3580,1,0)</f>
        <v>1</v>
      </c>
      <c r="H3580" s="11" t="b">
        <f>AND(C3580="incels",F3580="incels")</f>
        <v>0</v>
      </c>
      <c r="I3580" s="11" t="b">
        <f>AND(C3580="incels",F3580="neutre")</f>
        <v>0</v>
      </c>
      <c r="J3580" s="11" t="b">
        <f>AND(C3580="neutre",F3580="neutre")</f>
        <v>1</v>
      </c>
      <c r="K3580" s="12" t="b">
        <f>AND(C3580="neutre",F3580="incels")</f>
        <v>0</v>
      </c>
    </row>
    <row r="3581" spans="1:11" ht="15.75" customHeight="1" x14ac:dyDescent="0.15">
      <c r="A3581" s="39" t="s">
        <v>14</v>
      </c>
      <c r="B3581" s="40">
        <v>9589</v>
      </c>
      <c r="C3581" s="41" t="s">
        <v>2</v>
      </c>
      <c r="D3581" s="42">
        <v>0</v>
      </c>
      <c r="E3581" s="42">
        <v>1</v>
      </c>
      <c r="F3581" s="9" t="s">
        <v>2</v>
      </c>
      <c r="G3581" s="11">
        <f>IF(C3581=F3581,1,0)</f>
        <v>1</v>
      </c>
      <c r="H3581" s="11" t="b">
        <f>AND(C3581="incels",F3581="incels")</f>
        <v>0</v>
      </c>
      <c r="I3581" s="11" t="b">
        <f>AND(C3581="incels",F3581="neutre")</f>
        <v>0</v>
      </c>
      <c r="J3581" s="11" t="b">
        <f>AND(C3581="neutre",F3581="neutre")</f>
        <v>1</v>
      </c>
      <c r="K3581" s="12" t="b">
        <f>AND(C3581="neutre",F3581="incels")</f>
        <v>0</v>
      </c>
    </row>
    <row r="3582" spans="1:11" ht="15.75" customHeight="1" x14ac:dyDescent="0.15">
      <c r="A3582" s="39" t="s">
        <v>9277</v>
      </c>
      <c r="B3582" s="40">
        <v>9350</v>
      </c>
      <c r="C3582" s="41" t="s">
        <v>1</v>
      </c>
      <c r="D3582" s="42">
        <v>0</v>
      </c>
      <c r="E3582" s="42">
        <v>0</v>
      </c>
      <c r="F3582" s="9" t="s">
        <v>2</v>
      </c>
      <c r="G3582" s="11">
        <f>IF(C3582=F3582,1,0)</f>
        <v>0</v>
      </c>
      <c r="H3582" s="11" t="b">
        <f>AND(C3582="incels",F3582="incels")</f>
        <v>0</v>
      </c>
      <c r="I3582" s="11" t="b">
        <f>AND(C3582="incels",F3582="neutre")</f>
        <v>1</v>
      </c>
      <c r="J3582" s="11" t="b">
        <f>AND(C3582="neutre",F3582="neutre")</f>
        <v>0</v>
      </c>
      <c r="K3582" s="12" t="b">
        <f>AND(C3582="neutre",F3582="incels")</f>
        <v>0</v>
      </c>
    </row>
    <row r="3583" spans="1:11" ht="15.75" customHeight="1" x14ac:dyDescent="0.15">
      <c r="A3583" s="39" t="s">
        <v>4313</v>
      </c>
      <c r="B3583" s="40">
        <v>4322</v>
      </c>
      <c r="C3583" s="41" t="s">
        <v>2</v>
      </c>
      <c r="D3583" s="42">
        <v>0</v>
      </c>
      <c r="E3583" s="42">
        <v>1</v>
      </c>
      <c r="F3583" s="9" t="s">
        <v>2</v>
      </c>
      <c r="G3583" s="11">
        <f>IF(C3583=F3583,1,0)</f>
        <v>1</v>
      </c>
      <c r="H3583" s="11" t="b">
        <f>AND(C3583="incels",F3583="incels")</f>
        <v>0</v>
      </c>
      <c r="I3583" s="11" t="b">
        <f>AND(C3583="incels",F3583="neutre")</f>
        <v>0</v>
      </c>
      <c r="J3583" s="11" t="b">
        <f>AND(C3583="neutre",F3583="neutre")</f>
        <v>1</v>
      </c>
      <c r="K3583" s="12" t="b">
        <f>AND(C3583="neutre",F3583="incels")</f>
        <v>0</v>
      </c>
    </row>
    <row r="3584" spans="1:11" ht="15.75" customHeight="1" x14ac:dyDescent="0.15">
      <c r="A3584" s="39" t="s">
        <v>3517</v>
      </c>
      <c r="B3584" s="40">
        <v>3522</v>
      </c>
      <c r="C3584" s="41" t="s">
        <v>2</v>
      </c>
      <c r="D3584" s="42">
        <v>0</v>
      </c>
      <c r="E3584" s="42">
        <v>1</v>
      </c>
      <c r="F3584" s="9" t="s">
        <v>2</v>
      </c>
      <c r="G3584" s="11">
        <f>IF(C3584=F3584,1,0)</f>
        <v>1</v>
      </c>
      <c r="H3584" s="11" t="b">
        <f>AND(C3584="incels",F3584="incels")</f>
        <v>0</v>
      </c>
      <c r="I3584" s="11" t="b">
        <f>AND(C3584="incels",F3584="neutre")</f>
        <v>0</v>
      </c>
      <c r="J3584" s="11" t="b">
        <f>AND(C3584="neutre",F3584="neutre")</f>
        <v>1</v>
      </c>
      <c r="K3584" s="12" t="b">
        <f>AND(C3584="neutre",F3584="incels")</f>
        <v>0</v>
      </c>
    </row>
    <row r="3585" spans="1:11" ht="15.75" customHeight="1" x14ac:dyDescent="0.15">
      <c r="A3585" s="39" t="s">
        <v>6721</v>
      </c>
      <c r="B3585" s="40">
        <v>6765</v>
      </c>
      <c r="C3585" s="41" t="s">
        <v>2</v>
      </c>
      <c r="D3585" s="42">
        <v>0</v>
      </c>
      <c r="E3585" s="42">
        <v>1</v>
      </c>
      <c r="F3585" s="9" t="s">
        <v>2</v>
      </c>
      <c r="G3585" s="11">
        <f>IF(C3585=F3585,1,0)</f>
        <v>1</v>
      </c>
      <c r="H3585" s="11" t="b">
        <f>AND(C3585="incels",F3585="incels")</f>
        <v>0</v>
      </c>
      <c r="I3585" s="11" t="b">
        <f>AND(C3585="incels",F3585="neutre")</f>
        <v>0</v>
      </c>
      <c r="J3585" s="11" t="b">
        <f>AND(C3585="neutre",F3585="neutre")</f>
        <v>1</v>
      </c>
      <c r="K3585" s="12" t="b">
        <f>AND(C3585="neutre",F3585="incels")</f>
        <v>0</v>
      </c>
    </row>
    <row r="3586" spans="1:11" ht="15.75" customHeight="1" x14ac:dyDescent="0.15">
      <c r="A3586" s="39" t="s">
        <v>554</v>
      </c>
      <c r="B3586" s="40">
        <v>552</v>
      </c>
      <c r="C3586" s="41" t="s">
        <v>2</v>
      </c>
      <c r="D3586" s="42">
        <v>0</v>
      </c>
      <c r="E3586" s="42">
        <v>1</v>
      </c>
      <c r="F3586" s="9" t="s">
        <v>2</v>
      </c>
      <c r="G3586" s="11">
        <f>IF(C3586=F3586,1,0)</f>
        <v>1</v>
      </c>
      <c r="H3586" s="11" t="b">
        <f>AND(C3586="incels",F3586="incels")</f>
        <v>0</v>
      </c>
      <c r="I3586" s="11" t="b">
        <f>AND(C3586="incels",F3586="neutre")</f>
        <v>0</v>
      </c>
      <c r="J3586" s="11" t="b">
        <f>AND(C3586="neutre",F3586="neutre")</f>
        <v>1</v>
      </c>
      <c r="K3586" s="12" t="b">
        <f>AND(C3586="neutre",F3586="incels")</f>
        <v>0</v>
      </c>
    </row>
    <row r="3587" spans="1:11" ht="15.75" customHeight="1" x14ac:dyDescent="0.15">
      <c r="A3587" s="39" t="s">
        <v>4717</v>
      </c>
      <c r="B3587" s="40">
        <v>4729</v>
      </c>
      <c r="C3587" s="41" t="s">
        <v>2</v>
      </c>
      <c r="D3587" s="42">
        <v>0</v>
      </c>
      <c r="E3587" s="42">
        <v>1</v>
      </c>
      <c r="F3587" s="9" t="s">
        <v>2</v>
      </c>
      <c r="G3587" s="11">
        <f>IF(C3587=F3587,1,0)</f>
        <v>1</v>
      </c>
      <c r="H3587" s="11" t="b">
        <f>AND(C3587="incels",F3587="incels")</f>
        <v>0</v>
      </c>
      <c r="I3587" s="11" t="b">
        <f>AND(C3587="incels",F3587="neutre")</f>
        <v>0</v>
      </c>
      <c r="J3587" s="11" t="b">
        <f>AND(C3587="neutre",F3587="neutre")</f>
        <v>1</v>
      </c>
      <c r="K3587" s="12" t="b">
        <f>AND(C3587="neutre",F3587="incels")</f>
        <v>0</v>
      </c>
    </row>
    <row r="3588" spans="1:11" ht="15.75" customHeight="1" x14ac:dyDescent="0.15">
      <c r="A3588" s="39" t="s">
        <v>5822</v>
      </c>
      <c r="B3588" s="40">
        <v>5852</v>
      </c>
      <c r="C3588" s="41" t="s">
        <v>1</v>
      </c>
      <c r="D3588" s="42">
        <v>0</v>
      </c>
      <c r="E3588" s="42">
        <v>0</v>
      </c>
      <c r="F3588" s="9" t="s">
        <v>2</v>
      </c>
      <c r="G3588" s="11">
        <f>IF(C3588=F3588,1,0)</f>
        <v>0</v>
      </c>
      <c r="H3588" s="11" t="b">
        <f>AND(C3588="incels",F3588="incels")</f>
        <v>0</v>
      </c>
      <c r="I3588" s="11" t="b">
        <f>AND(C3588="incels",F3588="neutre")</f>
        <v>1</v>
      </c>
      <c r="J3588" s="11" t="b">
        <f>AND(C3588="neutre",F3588="neutre")</f>
        <v>0</v>
      </c>
      <c r="K3588" s="12" t="b">
        <f>AND(C3588="neutre",F3588="incels")</f>
        <v>0</v>
      </c>
    </row>
    <row r="3589" spans="1:11" ht="15.75" customHeight="1" x14ac:dyDescent="0.15">
      <c r="A3589" s="39" t="s">
        <v>578</v>
      </c>
      <c r="B3589" s="40">
        <v>576</v>
      </c>
      <c r="C3589" s="41" t="s">
        <v>2</v>
      </c>
      <c r="D3589" s="42">
        <v>0</v>
      </c>
      <c r="E3589" s="42">
        <v>1</v>
      </c>
      <c r="F3589" s="9" t="s">
        <v>2</v>
      </c>
      <c r="G3589" s="11">
        <f>IF(C3589=F3589,1,0)</f>
        <v>1</v>
      </c>
      <c r="H3589" s="11" t="b">
        <f>AND(C3589="incels",F3589="incels")</f>
        <v>0</v>
      </c>
      <c r="I3589" s="11" t="b">
        <f>AND(C3589="incels",F3589="neutre")</f>
        <v>0</v>
      </c>
      <c r="J3589" s="11" t="b">
        <f>AND(C3589="neutre",F3589="neutre")</f>
        <v>1</v>
      </c>
      <c r="K3589" s="12" t="b">
        <f>AND(C3589="neutre",F3589="incels")</f>
        <v>0</v>
      </c>
    </row>
    <row r="3590" spans="1:11" ht="15.75" customHeight="1" x14ac:dyDescent="0.15">
      <c r="A3590" s="39" t="s">
        <v>8557</v>
      </c>
      <c r="B3590" s="40">
        <v>8621</v>
      </c>
      <c r="C3590" s="41" t="s">
        <v>2</v>
      </c>
      <c r="D3590" s="42">
        <v>0</v>
      </c>
      <c r="E3590" s="42">
        <v>1</v>
      </c>
      <c r="F3590" s="9" t="s">
        <v>2</v>
      </c>
      <c r="G3590" s="11">
        <f>IF(C3590=F3590,1,0)</f>
        <v>1</v>
      </c>
      <c r="H3590" s="11" t="b">
        <f>AND(C3590="incels",F3590="incels")</f>
        <v>0</v>
      </c>
      <c r="I3590" s="11" t="b">
        <f>AND(C3590="incels",F3590="neutre")</f>
        <v>0</v>
      </c>
      <c r="J3590" s="11" t="b">
        <f>AND(C3590="neutre",F3590="neutre")</f>
        <v>1</v>
      </c>
      <c r="K3590" s="12" t="b">
        <f>AND(C3590="neutre",F3590="incels")</f>
        <v>0</v>
      </c>
    </row>
    <row r="3591" spans="1:11" ht="15.75" customHeight="1" x14ac:dyDescent="0.15">
      <c r="A3591" s="39" t="s">
        <v>1750</v>
      </c>
      <c r="B3591" s="40">
        <v>1752</v>
      </c>
      <c r="C3591" s="41" t="s">
        <v>2</v>
      </c>
      <c r="D3591" s="42">
        <v>0</v>
      </c>
      <c r="E3591" s="42">
        <v>1</v>
      </c>
      <c r="F3591" s="9" t="s">
        <v>2</v>
      </c>
      <c r="G3591" s="11">
        <f>IF(C3591=F3591,1,0)</f>
        <v>1</v>
      </c>
      <c r="H3591" s="11" t="b">
        <f>AND(C3591="incels",F3591="incels")</f>
        <v>0</v>
      </c>
      <c r="I3591" s="11" t="b">
        <f>AND(C3591="incels",F3591="neutre")</f>
        <v>0</v>
      </c>
      <c r="J3591" s="11" t="b">
        <f>AND(C3591="neutre",F3591="neutre")</f>
        <v>1</v>
      </c>
      <c r="K3591" s="12" t="b">
        <f>AND(C3591="neutre",F3591="incels")</f>
        <v>0</v>
      </c>
    </row>
    <row r="3592" spans="1:11" ht="15.75" customHeight="1" x14ac:dyDescent="0.15">
      <c r="A3592" s="39" t="s">
        <v>7052</v>
      </c>
      <c r="B3592" s="40">
        <v>7102</v>
      </c>
      <c r="C3592" s="41" t="s">
        <v>2</v>
      </c>
      <c r="D3592" s="42">
        <v>0</v>
      </c>
      <c r="E3592" s="42">
        <v>1</v>
      </c>
      <c r="F3592" s="9" t="s">
        <v>2</v>
      </c>
      <c r="G3592" s="11">
        <f>IF(C3592=F3592,1,0)</f>
        <v>1</v>
      </c>
      <c r="H3592" s="11" t="b">
        <f>AND(C3592="incels",F3592="incels")</f>
        <v>0</v>
      </c>
      <c r="I3592" s="11" t="b">
        <f>AND(C3592="incels",F3592="neutre")</f>
        <v>0</v>
      </c>
      <c r="J3592" s="11" t="b">
        <f>AND(C3592="neutre",F3592="neutre")</f>
        <v>1</v>
      </c>
      <c r="K3592" s="12" t="b">
        <f>AND(C3592="neutre",F3592="incels")</f>
        <v>0</v>
      </c>
    </row>
    <row r="3593" spans="1:11" ht="15.75" customHeight="1" x14ac:dyDescent="0.15">
      <c r="A3593" s="39" t="s">
        <v>557</v>
      </c>
      <c r="B3593" s="40">
        <v>555</v>
      </c>
      <c r="C3593" s="41" t="s">
        <v>2</v>
      </c>
      <c r="D3593" s="42">
        <v>0</v>
      </c>
      <c r="E3593" s="42">
        <v>1</v>
      </c>
      <c r="F3593" s="9" t="s">
        <v>2</v>
      </c>
      <c r="G3593" s="11">
        <f>IF(C3593=F3593,1,0)</f>
        <v>1</v>
      </c>
      <c r="H3593" s="11" t="b">
        <f>AND(C3593="incels",F3593="incels")</f>
        <v>0</v>
      </c>
      <c r="I3593" s="11" t="b">
        <f>AND(C3593="incels",F3593="neutre")</f>
        <v>0</v>
      </c>
      <c r="J3593" s="11" t="b">
        <f>AND(C3593="neutre",F3593="neutre")</f>
        <v>1</v>
      </c>
      <c r="K3593" s="12" t="b">
        <f>AND(C3593="neutre",F3593="incels")</f>
        <v>0</v>
      </c>
    </row>
    <row r="3594" spans="1:11" ht="15.75" customHeight="1" x14ac:dyDescent="0.15">
      <c r="A3594" s="39" t="s">
        <v>6238</v>
      </c>
      <c r="B3594" s="40">
        <v>6274</v>
      </c>
      <c r="C3594" s="41" t="s">
        <v>1</v>
      </c>
      <c r="D3594" s="42">
        <v>0</v>
      </c>
      <c r="E3594" s="42">
        <v>0</v>
      </c>
      <c r="F3594" s="9" t="s">
        <v>2</v>
      </c>
      <c r="G3594" s="11">
        <f>IF(C3594=F3594,1,0)</f>
        <v>0</v>
      </c>
      <c r="H3594" s="11" t="b">
        <f>AND(C3594="incels",F3594="incels")</f>
        <v>0</v>
      </c>
      <c r="I3594" s="11" t="b">
        <f>AND(C3594="incels",F3594="neutre")</f>
        <v>1</v>
      </c>
      <c r="J3594" s="11" t="b">
        <f>AND(C3594="neutre",F3594="neutre")</f>
        <v>0</v>
      </c>
      <c r="K3594" s="12" t="b">
        <f>AND(C3594="neutre",F3594="incels")</f>
        <v>0</v>
      </c>
    </row>
    <row r="3595" spans="1:11" ht="15.75" customHeight="1" x14ac:dyDescent="0.15">
      <c r="A3595" s="39" t="s">
        <v>591</v>
      </c>
      <c r="B3595" s="40">
        <v>589</v>
      </c>
      <c r="C3595" s="41" t="s">
        <v>1</v>
      </c>
      <c r="D3595" s="42">
        <v>0</v>
      </c>
      <c r="E3595" s="42">
        <v>0</v>
      </c>
      <c r="F3595" s="9" t="s">
        <v>2</v>
      </c>
      <c r="G3595" s="11">
        <f>IF(C3595=F3595,1,0)</f>
        <v>0</v>
      </c>
      <c r="H3595" s="11" t="b">
        <f>AND(C3595="incels",F3595="incels")</f>
        <v>0</v>
      </c>
      <c r="I3595" s="11" t="b">
        <f>AND(C3595="incels",F3595="neutre")</f>
        <v>1</v>
      </c>
      <c r="J3595" s="11" t="b">
        <f>AND(C3595="neutre",F3595="neutre")</f>
        <v>0</v>
      </c>
      <c r="K3595" s="12" t="b">
        <f>AND(C3595="neutre",F3595="incels")</f>
        <v>0</v>
      </c>
    </row>
    <row r="3596" spans="1:11" ht="15.75" customHeight="1" x14ac:dyDescent="0.15">
      <c r="A3596" s="39" t="s">
        <v>7499</v>
      </c>
      <c r="B3596" s="40">
        <v>7555</v>
      </c>
      <c r="C3596" s="41" t="s">
        <v>2</v>
      </c>
      <c r="D3596" s="42">
        <v>0</v>
      </c>
      <c r="E3596" s="42">
        <v>1</v>
      </c>
      <c r="F3596" s="9" t="s">
        <v>2</v>
      </c>
      <c r="G3596" s="11">
        <f>IF(C3596=F3596,1,0)</f>
        <v>1</v>
      </c>
      <c r="H3596" s="11" t="b">
        <f>AND(C3596="incels",F3596="incels")</f>
        <v>0</v>
      </c>
      <c r="I3596" s="11" t="b">
        <f>AND(C3596="incels",F3596="neutre")</f>
        <v>0</v>
      </c>
      <c r="J3596" s="11" t="b">
        <f>AND(C3596="neutre",F3596="neutre")</f>
        <v>1</v>
      </c>
      <c r="K3596" s="12" t="b">
        <f>AND(C3596="neutre",F3596="incels")</f>
        <v>0</v>
      </c>
    </row>
    <row r="3597" spans="1:11" ht="15.75" customHeight="1" x14ac:dyDescent="0.15">
      <c r="A3597" s="39" t="s">
        <v>4015</v>
      </c>
      <c r="B3597" s="40">
        <v>4022</v>
      </c>
      <c r="C3597" s="41" t="s">
        <v>2</v>
      </c>
      <c r="D3597" s="42">
        <v>0</v>
      </c>
      <c r="E3597" s="42">
        <v>1</v>
      </c>
      <c r="F3597" s="9" t="s">
        <v>2</v>
      </c>
      <c r="G3597" s="11">
        <f>IF(C3597=F3597,1,0)</f>
        <v>1</v>
      </c>
      <c r="H3597" s="11" t="b">
        <f>AND(C3597="incels",F3597="incels")</f>
        <v>0</v>
      </c>
      <c r="I3597" s="11" t="b">
        <f>AND(C3597="incels",F3597="neutre")</f>
        <v>0</v>
      </c>
      <c r="J3597" s="11" t="b">
        <f>AND(C3597="neutre",F3597="neutre")</f>
        <v>1</v>
      </c>
      <c r="K3597" s="12" t="b">
        <f>AND(C3597="neutre",F3597="incels")</f>
        <v>0</v>
      </c>
    </row>
    <row r="3598" spans="1:11" ht="15.75" customHeight="1" x14ac:dyDescent="0.15">
      <c r="A3598" s="39" t="s">
        <v>480</v>
      </c>
      <c r="B3598" s="40">
        <v>478</v>
      </c>
      <c r="C3598" s="41" t="s">
        <v>1</v>
      </c>
      <c r="D3598" s="42">
        <v>0</v>
      </c>
      <c r="E3598" s="42">
        <v>0</v>
      </c>
      <c r="F3598" s="9" t="s">
        <v>2</v>
      </c>
      <c r="G3598" s="11">
        <f>IF(C3598=F3598,1,0)</f>
        <v>0</v>
      </c>
      <c r="H3598" s="11" t="b">
        <f>AND(C3598="incels",F3598="incels")</f>
        <v>0</v>
      </c>
      <c r="I3598" s="11" t="b">
        <f>AND(C3598="incels",F3598="neutre")</f>
        <v>1</v>
      </c>
      <c r="J3598" s="11" t="b">
        <f>AND(C3598="neutre",F3598="neutre")</f>
        <v>0</v>
      </c>
      <c r="K3598" s="12" t="b">
        <f>AND(C3598="neutre",F3598="incels")</f>
        <v>0</v>
      </c>
    </row>
    <row r="3599" spans="1:11" ht="15.75" customHeight="1" x14ac:dyDescent="0.15">
      <c r="A3599" s="39" t="s">
        <v>1949</v>
      </c>
      <c r="B3599" s="40">
        <v>1951</v>
      </c>
      <c r="C3599" s="41" t="s">
        <v>2</v>
      </c>
      <c r="D3599" s="42">
        <v>0</v>
      </c>
      <c r="E3599" s="42">
        <v>1</v>
      </c>
      <c r="F3599" s="9" t="s">
        <v>2</v>
      </c>
      <c r="G3599" s="11">
        <f>IF(C3599=F3599,1,0)</f>
        <v>1</v>
      </c>
      <c r="H3599" s="11" t="b">
        <f>AND(C3599="incels",F3599="incels")</f>
        <v>0</v>
      </c>
      <c r="I3599" s="11" t="b">
        <f>AND(C3599="incels",F3599="neutre")</f>
        <v>0</v>
      </c>
      <c r="J3599" s="11" t="b">
        <f>AND(C3599="neutre",F3599="neutre")</f>
        <v>1</v>
      </c>
      <c r="K3599" s="12" t="b">
        <f>AND(C3599="neutre",F3599="incels")</f>
        <v>0</v>
      </c>
    </row>
    <row r="3600" spans="1:11" ht="15.75" customHeight="1" x14ac:dyDescent="0.15">
      <c r="A3600" s="39" t="s">
        <v>6397</v>
      </c>
      <c r="B3600" s="40">
        <v>6436</v>
      </c>
      <c r="C3600" s="41" t="s">
        <v>2</v>
      </c>
      <c r="D3600" s="42">
        <v>0</v>
      </c>
      <c r="E3600" s="42">
        <v>1</v>
      </c>
      <c r="F3600" s="9" t="s">
        <v>2</v>
      </c>
      <c r="G3600" s="11">
        <f>IF(C3600=F3600,1,0)</f>
        <v>1</v>
      </c>
      <c r="H3600" s="11" t="b">
        <f>AND(C3600="incels",F3600="incels")</f>
        <v>0</v>
      </c>
      <c r="I3600" s="11" t="b">
        <f>AND(C3600="incels",F3600="neutre")</f>
        <v>0</v>
      </c>
      <c r="J3600" s="11" t="b">
        <f>AND(C3600="neutre",F3600="neutre")</f>
        <v>1</v>
      </c>
      <c r="K3600" s="12" t="b">
        <f>AND(C3600="neutre",F3600="incels")</f>
        <v>0</v>
      </c>
    </row>
    <row r="3601" spans="1:11" ht="15.75" customHeight="1" x14ac:dyDescent="0.15">
      <c r="A3601" s="39" t="s">
        <v>5868</v>
      </c>
      <c r="B3601" s="40">
        <v>5900</v>
      </c>
      <c r="C3601" s="41" t="s">
        <v>2</v>
      </c>
      <c r="D3601" s="42">
        <v>0</v>
      </c>
      <c r="E3601" s="42">
        <v>1</v>
      </c>
      <c r="F3601" s="9" t="s">
        <v>2</v>
      </c>
      <c r="G3601" s="11">
        <f>IF(C3601=F3601,1,0)</f>
        <v>1</v>
      </c>
      <c r="H3601" s="11" t="b">
        <f>AND(C3601="incels",F3601="incels")</f>
        <v>0</v>
      </c>
      <c r="I3601" s="11" t="b">
        <f>AND(C3601="incels",F3601="neutre")</f>
        <v>0</v>
      </c>
      <c r="J3601" s="11" t="b">
        <f>AND(C3601="neutre",F3601="neutre")</f>
        <v>1</v>
      </c>
      <c r="K3601" s="12" t="b">
        <f>AND(C3601="neutre",F3601="incels")</f>
        <v>0</v>
      </c>
    </row>
    <row r="3602" spans="1:11" ht="15.75" customHeight="1" x14ac:dyDescent="0.15">
      <c r="A3602" s="39" t="s">
        <v>6122</v>
      </c>
      <c r="B3602" s="40">
        <v>6157</v>
      </c>
      <c r="C3602" s="41" t="s">
        <v>2</v>
      </c>
      <c r="D3602" s="42">
        <v>0</v>
      </c>
      <c r="E3602" s="42">
        <v>1</v>
      </c>
      <c r="F3602" s="9" t="s">
        <v>2</v>
      </c>
      <c r="G3602" s="11">
        <f>IF(C3602=F3602,1,0)</f>
        <v>1</v>
      </c>
      <c r="H3602" s="11" t="b">
        <f>AND(C3602="incels",F3602="incels")</f>
        <v>0</v>
      </c>
      <c r="I3602" s="11" t="b">
        <f>AND(C3602="incels",F3602="neutre")</f>
        <v>0</v>
      </c>
      <c r="J3602" s="11" t="b">
        <f>AND(C3602="neutre",F3602="neutre")</f>
        <v>1</v>
      </c>
      <c r="K3602" s="12" t="b">
        <f>AND(C3602="neutre",F3602="incels")</f>
        <v>0</v>
      </c>
    </row>
    <row r="3603" spans="1:11" ht="15.75" customHeight="1" x14ac:dyDescent="0.15">
      <c r="A3603" s="39" t="s">
        <v>3121</v>
      </c>
      <c r="B3603" s="40">
        <v>3124</v>
      </c>
      <c r="C3603" s="41" t="s">
        <v>2</v>
      </c>
      <c r="D3603" s="42">
        <v>0</v>
      </c>
      <c r="E3603" s="42">
        <v>1</v>
      </c>
      <c r="F3603" s="9" t="s">
        <v>2</v>
      </c>
      <c r="G3603" s="11">
        <f>IF(C3603=F3603,1,0)</f>
        <v>1</v>
      </c>
      <c r="H3603" s="11" t="b">
        <f>AND(C3603="incels",F3603="incels")</f>
        <v>0</v>
      </c>
      <c r="I3603" s="11" t="b">
        <f>AND(C3603="incels",F3603="neutre")</f>
        <v>0</v>
      </c>
      <c r="J3603" s="11" t="b">
        <f>AND(C3603="neutre",F3603="neutre")</f>
        <v>1</v>
      </c>
      <c r="K3603" s="12" t="b">
        <f>AND(C3603="neutre",F3603="incels")</f>
        <v>0</v>
      </c>
    </row>
    <row r="3604" spans="1:11" ht="15.75" customHeight="1" x14ac:dyDescent="0.15">
      <c r="A3604" s="39" t="s">
        <v>1822</v>
      </c>
      <c r="B3604" s="40">
        <v>1824</v>
      </c>
      <c r="C3604" s="41" t="s">
        <v>2</v>
      </c>
      <c r="D3604" s="42">
        <v>0</v>
      </c>
      <c r="E3604" s="42">
        <v>1</v>
      </c>
      <c r="F3604" s="9" t="s">
        <v>2</v>
      </c>
      <c r="G3604" s="11">
        <f>IF(C3604=F3604,1,0)</f>
        <v>1</v>
      </c>
      <c r="H3604" s="11" t="b">
        <f>AND(C3604="incels",F3604="incels")</f>
        <v>0</v>
      </c>
      <c r="I3604" s="11" t="b">
        <f>AND(C3604="incels",F3604="neutre")</f>
        <v>0</v>
      </c>
      <c r="J3604" s="11" t="b">
        <f>AND(C3604="neutre",F3604="neutre")</f>
        <v>1</v>
      </c>
      <c r="K3604" s="12" t="b">
        <f>AND(C3604="neutre",F3604="incels")</f>
        <v>0</v>
      </c>
    </row>
    <row r="3605" spans="1:11" ht="15.75" customHeight="1" x14ac:dyDescent="0.15">
      <c r="A3605" s="39" t="s">
        <v>7396</v>
      </c>
      <c r="B3605" s="40">
        <v>7449</v>
      </c>
      <c r="C3605" s="41" t="s">
        <v>2</v>
      </c>
      <c r="D3605" s="42">
        <v>0</v>
      </c>
      <c r="E3605" s="42">
        <v>1</v>
      </c>
      <c r="F3605" s="9" t="s">
        <v>2</v>
      </c>
      <c r="G3605" s="11">
        <f>IF(C3605=F3605,1,0)</f>
        <v>1</v>
      </c>
      <c r="H3605" s="11" t="b">
        <f>AND(C3605="incels",F3605="incels")</f>
        <v>0</v>
      </c>
      <c r="I3605" s="11" t="b">
        <f>AND(C3605="incels",F3605="neutre")</f>
        <v>0</v>
      </c>
      <c r="J3605" s="11" t="b">
        <f>AND(C3605="neutre",F3605="neutre")</f>
        <v>1</v>
      </c>
      <c r="K3605" s="12" t="b">
        <f>AND(C3605="neutre",F3605="incels")</f>
        <v>0</v>
      </c>
    </row>
    <row r="3606" spans="1:11" ht="15.75" customHeight="1" x14ac:dyDescent="0.15">
      <c r="A3606" s="39" t="s">
        <v>2185</v>
      </c>
      <c r="B3606" s="40">
        <v>2187</v>
      </c>
      <c r="C3606" s="41" t="s">
        <v>2</v>
      </c>
      <c r="D3606" s="42">
        <v>0</v>
      </c>
      <c r="E3606" s="42">
        <v>1</v>
      </c>
      <c r="F3606" s="9" t="s">
        <v>2</v>
      </c>
      <c r="G3606" s="11">
        <f>IF(C3606=F3606,1,0)</f>
        <v>1</v>
      </c>
      <c r="H3606" s="11" t="b">
        <f>AND(C3606="incels",F3606="incels")</f>
        <v>0</v>
      </c>
      <c r="I3606" s="11" t="b">
        <f>AND(C3606="incels",F3606="neutre")</f>
        <v>0</v>
      </c>
      <c r="J3606" s="11" t="b">
        <f>AND(C3606="neutre",F3606="neutre")</f>
        <v>1</v>
      </c>
      <c r="K3606" s="12" t="b">
        <f>AND(C3606="neutre",F3606="incels")</f>
        <v>0</v>
      </c>
    </row>
    <row r="3607" spans="1:11" ht="15.75" customHeight="1" x14ac:dyDescent="0.15">
      <c r="A3607" s="39" t="s">
        <v>5065</v>
      </c>
      <c r="B3607" s="40">
        <v>5085</v>
      </c>
      <c r="C3607" s="41" t="s">
        <v>2</v>
      </c>
      <c r="D3607" s="42">
        <v>0</v>
      </c>
      <c r="E3607" s="42">
        <v>1</v>
      </c>
      <c r="F3607" s="9" t="s">
        <v>2</v>
      </c>
      <c r="G3607" s="11">
        <f>IF(C3607=F3607,1,0)</f>
        <v>1</v>
      </c>
      <c r="H3607" s="11" t="b">
        <f>AND(C3607="incels",F3607="incels")</f>
        <v>0</v>
      </c>
      <c r="I3607" s="11" t="b">
        <f>AND(C3607="incels",F3607="neutre")</f>
        <v>0</v>
      </c>
      <c r="J3607" s="11" t="b">
        <f>AND(C3607="neutre",F3607="neutre")</f>
        <v>1</v>
      </c>
      <c r="K3607" s="12" t="b">
        <f>AND(C3607="neutre",F3607="incels")</f>
        <v>0</v>
      </c>
    </row>
    <row r="3608" spans="1:11" ht="15.75" customHeight="1" x14ac:dyDescent="0.15">
      <c r="A3608" s="39" t="s">
        <v>153</v>
      </c>
      <c r="B3608" s="40">
        <v>150</v>
      </c>
      <c r="C3608" s="41" t="s">
        <v>2</v>
      </c>
      <c r="D3608" s="42">
        <v>0</v>
      </c>
      <c r="E3608" s="42">
        <v>1</v>
      </c>
      <c r="F3608" s="9" t="s">
        <v>2</v>
      </c>
      <c r="G3608" s="11">
        <f>IF(C3608=F3608,1,0)</f>
        <v>1</v>
      </c>
      <c r="H3608" s="11" t="b">
        <f>AND(C3608="incels",F3608="incels")</f>
        <v>0</v>
      </c>
      <c r="I3608" s="11" t="b">
        <f>AND(C3608="incels",F3608="neutre")</f>
        <v>0</v>
      </c>
      <c r="J3608" s="11" t="b">
        <f>AND(C3608="neutre",F3608="neutre")</f>
        <v>1</v>
      </c>
      <c r="K3608" s="12" t="b">
        <f>AND(C3608="neutre",F3608="incels")</f>
        <v>0</v>
      </c>
    </row>
    <row r="3609" spans="1:11" ht="15.75" customHeight="1" x14ac:dyDescent="0.15">
      <c r="A3609" s="39" t="s">
        <v>3768</v>
      </c>
      <c r="B3609" s="40">
        <v>3774</v>
      </c>
      <c r="C3609" s="41" t="s">
        <v>2</v>
      </c>
      <c r="D3609" s="42">
        <v>0</v>
      </c>
      <c r="E3609" s="42">
        <v>1</v>
      </c>
      <c r="F3609" s="9" t="s">
        <v>2</v>
      </c>
      <c r="G3609" s="11">
        <f>IF(C3609=F3609,1,0)</f>
        <v>1</v>
      </c>
      <c r="H3609" s="11" t="b">
        <f>AND(C3609="incels",F3609="incels")</f>
        <v>0</v>
      </c>
      <c r="I3609" s="11" t="b">
        <f>AND(C3609="incels",F3609="neutre")</f>
        <v>0</v>
      </c>
      <c r="J3609" s="11" t="b">
        <f>AND(C3609="neutre",F3609="neutre")</f>
        <v>1</v>
      </c>
      <c r="K3609" s="12" t="b">
        <f>AND(C3609="neutre",F3609="incels")</f>
        <v>0</v>
      </c>
    </row>
    <row r="3610" spans="1:11" ht="15.75" customHeight="1" x14ac:dyDescent="0.15">
      <c r="A3610" s="39" t="s">
        <v>2037</v>
      </c>
      <c r="B3610" s="40">
        <v>2039</v>
      </c>
      <c r="C3610" s="41" t="s">
        <v>2</v>
      </c>
      <c r="D3610" s="42">
        <v>0</v>
      </c>
      <c r="E3610" s="42">
        <v>1</v>
      </c>
      <c r="F3610" s="9" t="s">
        <v>2</v>
      </c>
      <c r="G3610" s="11">
        <f>IF(C3610=F3610,1,0)</f>
        <v>1</v>
      </c>
      <c r="H3610" s="11" t="b">
        <f>AND(C3610="incels",F3610="incels")</f>
        <v>0</v>
      </c>
      <c r="I3610" s="11" t="b">
        <f>AND(C3610="incels",F3610="neutre")</f>
        <v>0</v>
      </c>
      <c r="J3610" s="11" t="b">
        <f>AND(C3610="neutre",F3610="neutre")</f>
        <v>1</v>
      </c>
      <c r="K3610" s="12" t="b">
        <f>AND(C3610="neutre",F3610="incels")</f>
        <v>0</v>
      </c>
    </row>
    <row r="3611" spans="1:11" ht="15.75" customHeight="1" x14ac:dyDescent="0.15">
      <c r="A3611" s="39" t="s">
        <v>8109</v>
      </c>
      <c r="B3611" s="40">
        <v>8171</v>
      </c>
      <c r="C3611" s="41" t="s">
        <v>2</v>
      </c>
      <c r="D3611" s="42">
        <v>0</v>
      </c>
      <c r="E3611" s="42">
        <v>1</v>
      </c>
      <c r="F3611" s="9" t="s">
        <v>2</v>
      </c>
      <c r="G3611" s="11">
        <f>IF(C3611=F3611,1,0)</f>
        <v>1</v>
      </c>
      <c r="H3611" s="11" t="b">
        <f>AND(C3611="incels",F3611="incels")</f>
        <v>0</v>
      </c>
      <c r="I3611" s="11" t="b">
        <f>AND(C3611="incels",F3611="neutre")</f>
        <v>0</v>
      </c>
      <c r="J3611" s="11" t="b">
        <f>AND(C3611="neutre",F3611="neutre")</f>
        <v>1</v>
      </c>
      <c r="K3611" s="12" t="b">
        <f>AND(C3611="neutre",F3611="incels")</f>
        <v>0</v>
      </c>
    </row>
    <row r="3612" spans="1:11" ht="15.75" customHeight="1" x14ac:dyDescent="0.15">
      <c r="A3612" s="39" t="s">
        <v>234</v>
      </c>
      <c r="B3612" s="40">
        <v>232</v>
      </c>
      <c r="C3612" s="41" t="s">
        <v>2</v>
      </c>
      <c r="D3612" s="42">
        <v>0</v>
      </c>
      <c r="E3612" s="42">
        <v>1</v>
      </c>
      <c r="F3612" s="9" t="s">
        <v>2</v>
      </c>
      <c r="G3612" s="11">
        <f>IF(C3612=F3612,1,0)</f>
        <v>1</v>
      </c>
      <c r="H3612" s="11" t="b">
        <f>AND(C3612="incels",F3612="incels")</f>
        <v>0</v>
      </c>
      <c r="I3612" s="11" t="b">
        <f>AND(C3612="incels",F3612="neutre")</f>
        <v>0</v>
      </c>
      <c r="J3612" s="11" t="b">
        <f>AND(C3612="neutre",F3612="neutre")</f>
        <v>1</v>
      </c>
      <c r="K3612" s="12" t="b">
        <f>AND(C3612="neutre",F3612="incels")</f>
        <v>0</v>
      </c>
    </row>
    <row r="3613" spans="1:11" ht="15.75" customHeight="1" x14ac:dyDescent="0.15">
      <c r="A3613" s="39" t="s">
        <v>7729</v>
      </c>
      <c r="B3613" s="40">
        <v>7785</v>
      </c>
      <c r="C3613" s="41" t="s">
        <v>2</v>
      </c>
      <c r="D3613" s="42">
        <v>0</v>
      </c>
      <c r="E3613" s="42">
        <v>1</v>
      </c>
      <c r="F3613" s="9" t="s">
        <v>2</v>
      </c>
      <c r="G3613" s="11">
        <f>IF(C3613=F3613,1,0)</f>
        <v>1</v>
      </c>
      <c r="H3613" s="11" t="b">
        <f>AND(C3613="incels",F3613="incels")</f>
        <v>0</v>
      </c>
      <c r="I3613" s="11" t="b">
        <f>AND(C3613="incels",F3613="neutre")</f>
        <v>0</v>
      </c>
      <c r="J3613" s="11" t="b">
        <f>AND(C3613="neutre",F3613="neutre")</f>
        <v>1</v>
      </c>
      <c r="K3613" s="12" t="b">
        <f>AND(C3613="neutre",F3613="incels")</f>
        <v>0</v>
      </c>
    </row>
    <row r="3614" spans="1:11" ht="15.75" customHeight="1" x14ac:dyDescent="0.15">
      <c r="A3614" s="39" t="s">
        <v>141</v>
      </c>
      <c r="B3614" s="40">
        <v>138</v>
      </c>
      <c r="C3614" s="41" t="s">
        <v>2</v>
      </c>
      <c r="D3614" s="42">
        <v>0</v>
      </c>
      <c r="E3614" s="42">
        <v>1</v>
      </c>
      <c r="F3614" s="9" t="s">
        <v>2</v>
      </c>
      <c r="G3614" s="11">
        <f>IF(C3614=F3614,1,0)</f>
        <v>1</v>
      </c>
      <c r="H3614" s="11" t="b">
        <f>AND(C3614="incels",F3614="incels")</f>
        <v>0</v>
      </c>
      <c r="I3614" s="11" t="b">
        <f>AND(C3614="incels",F3614="neutre")</f>
        <v>0</v>
      </c>
      <c r="J3614" s="11" t="b">
        <f>AND(C3614="neutre",F3614="neutre")</f>
        <v>1</v>
      </c>
      <c r="K3614" s="12" t="b">
        <f>AND(C3614="neutre",F3614="incels")</f>
        <v>0</v>
      </c>
    </row>
    <row r="3615" spans="1:11" ht="15.75" customHeight="1" x14ac:dyDescent="0.15">
      <c r="A3615" s="39" t="s">
        <v>1335</v>
      </c>
      <c r="B3615" s="40">
        <v>1336</v>
      </c>
      <c r="C3615" s="41" t="s">
        <v>2</v>
      </c>
      <c r="D3615" s="42">
        <v>0</v>
      </c>
      <c r="E3615" s="42">
        <v>1</v>
      </c>
      <c r="F3615" s="9" t="s">
        <v>2</v>
      </c>
      <c r="G3615" s="11">
        <f>IF(C3615=F3615,1,0)</f>
        <v>1</v>
      </c>
      <c r="H3615" s="11" t="b">
        <f>AND(C3615="incels",F3615="incels")</f>
        <v>0</v>
      </c>
      <c r="I3615" s="11" t="b">
        <f>AND(C3615="incels",F3615="neutre")</f>
        <v>0</v>
      </c>
      <c r="J3615" s="11" t="b">
        <f>AND(C3615="neutre",F3615="neutre")</f>
        <v>1</v>
      </c>
      <c r="K3615" s="12" t="b">
        <f>AND(C3615="neutre",F3615="incels")</f>
        <v>0</v>
      </c>
    </row>
    <row r="3616" spans="1:11" ht="15.75" customHeight="1" x14ac:dyDescent="0.15">
      <c r="A3616" s="39" t="s">
        <v>5434</v>
      </c>
      <c r="B3616" s="40">
        <v>5461</v>
      </c>
      <c r="C3616" s="41" t="s">
        <v>2</v>
      </c>
      <c r="D3616" s="42">
        <v>0</v>
      </c>
      <c r="E3616" s="42">
        <v>1</v>
      </c>
      <c r="F3616" s="9" t="s">
        <v>2</v>
      </c>
      <c r="G3616" s="11">
        <f>IF(C3616=F3616,1,0)</f>
        <v>1</v>
      </c>
      <c r="H3616" s="11" t="b">
        <f>AND(C3616="incels",F3616="incels")</f>
        <v>0</v>
      </c>
      <c r="I3616" s="11" t="b">
        <f>AND(C3616="incels",F3616="neutre")</f>
        <v>0</v>
      </c>
      <c r="J3616" s="11" t="b">
        <f>AND(C3616="neutre",F3616="neutre")</f>
        <v>1</v>
      </c>
      <c r="K3616" s="12" t="b">
        <f>AND(C3616="neutre",F3616="incels")</f>
        <v>0</v>
      </c>
    </row>
    <row r="3617" spans="1:11" ht="15.75" customHeight="1" x14ac:dyDescent="0.15">
      <c r="A3617" s="39" t="s">
        <v>9813</v>
      </c>
      <c r="B3617" s="40">
        <v>9894</v>
      </c>
      <c r="C3617" s="41" t="s">
        <v>2</v>
      </c>
      <c r="D3617" s="42">
        <v>0</v>
      </c>
      <c r="E3617" s="42">
        <v>1</v>
      </c>
      <c r="F3617" s="9" t="s">
        <v>2</v>
      </c>
      <c r="G3617" s="11">
        <f>IF(C3617=F3617,1,0)</f>
        <v>1</v>
      </c>
      <c r="H3617" s="11" t="b">
        <f>AND(C3617="incels",F3617="incels")</f>
        <v>0</v>
      </c>
      <c r="I3617" s="11" t="b">
        <f>AND(C3617="incels",F3617="neutre")</f>
        <v>0</v>
      </c>
      <c r="J3617" s="11" t="b">
        <f>AND(C3617="neutre",F3617="neutre")</f>
        <v>1</v>
      </c>
      <c r="K3617" s="12" t="b">
        <f>AND(C3617="neutre",F3617="incels")</f>
        <v>0</v>
      </c>
    </row>
    <row r="3618" spans="1:11" ht="15.75" customHeight="1" x14ac:dyDescent="0.15">
      <c r="A3618" s="39" t="s">
        <v>5127</v>
      </c>
      <c r="B3618" s="40">
        <v>5148</v>
      </c>
      <c r="C3618" s="41" t="s">
        <v>2</v>
      </c>
      <c r="D3618" s="42">
        <v>0</v>
      </c>
      <c r="E3618" s="42">
        <v>1</v>
      </c>
      <c r="F3618" s="9" t="s">
        <v>2</v>
      </c>
      <c r="G3618" s="11">
        <f>IF(C3618=F3618,1,0)</f>
        <v>1</v>
      </c>
      <c r="H3618" s="11" t="b">
        <f>AND(C3618="incels",F3618="incels")</f>
        <v>0</v>
      </c>
      <c r="I3618" s="11" t="b">
        <f>AND(C3618="incels",F3618="neutre")</f>
        <v>0</v>
      </c>
      <c r="J3618" s="11" t="b">
        <f>AND(C3618="neutre",F3618="neutre")</f>
        <v>1</v>
      </c>
      <c r="K3618" s="12" t="b">
        <f>AND(C3618="neutre",F3618="incels")</f>
        <v>0</v>
      </c>
    </row>
    <row r="3619" spans="1:11" ht="15.75" customHeight="1" x14ac:dyDescent="0.15">
      <c r="A3619" s="39" t="s">
        <v>4001</v>
      </c>
      <c r="B3619" s="40">
        <v>4008</v>
      </c>
      <c r="C3619" s="41" t="s">
        <v>2</v>
      </c>
      <c r="D3619" s="42">
        <v>0</v>
      </c>
      <c r="E3619" s="42">
        <v>1</v>
      </c>
      <c r="F3619" s="9" t="s">
        <v>2</v>
      </c>
      <c r="G3619" s="11">
        <f>IF(C3619=F3619,1,0)</f>
        <v>1</v>
      </c>
      <c r="H3619" s="11" t="b">
        <f>AND(C3619="incels",F3619="incels")</f>
        <v>0</v>
      </c>
      <c r="I3619" s="11" t="b">
        <f>AND(C3619="incels",F3619="neutre")</f>
        <v>0</v>
      </c>
      <c r="J3619" s="11" t="b">
        <f>AND(C3619="neutre",F3619="neutre")</f>
        <v>1</v>
      </c>
      <c r="K3619" s="12" t="b">
        <f>AND(C3619="neutre",F3619="incels")</f>
        <v>0</v>
      </c>
    </row>
    <row r="3620" spans="1:11" ht="15.75" customHeight="1" x14ac:dyDescent="0.15">
      <c r="A3620" s="39" t="s">
        <v>6393</v>
      </c>
      <c r="B3620" s="40">
        <v>6432</v>
      </c>
      <c r="C3620" s="41" t="s">
        <v>2</v>
      </c>
      <c r="D3620" s="42">
        <v>0</v>
      </c>
      <c r="E3620" s="42">
        <v>1</v>
      </c>
      <c r="F3620" s="9" t="s">
        <v>2</v>
      </c>
      <c r="G3620" s="11">
        <f>IF(C3620=F3620,1,0)</f>
        <v>1</v>
      </c>
      <c r="H3620" s="11" t="b">
        <f>AND(C3620="incels",F3620="incels")</f>
        <v>0</v>
      </c>
      <c r="I3620" s="11" t="b">
        <f>AND(C3620="incels",F3620="neutre")</f>
        <v>0</v>
      </c>
      <c r="J3620" s="11" t="b">
        <f>AND(C3620="neutre",F3620="neutre")</f>
        <v>1</v>
      </c>
      <c r="K3620" s="12" t="b">
        <f>AND(C3620="neutre",F3620="incels")</f>
        <v>0</v>
      </c>
    </row>
    <row r="3621" spans="1:11" ht="15.75" customHeight="1" x14ac:dyDescent="0.15">
      <c r="A3621" s="39" t="s">
        <v>212</v>
      </c>
      <c r="B3621" s="40">
        <v>210</v>
      </c>
      <c r="C3621" s="41" t="s">
        <v>2</v>
      </c>
      <c r="D3621" s="42">
        <v>0</v>
      </c>
      <c r="E3621" s="42">
        <v>1</v>
      </c>
      <c r="F3621" s="9" t="s">
        <v>2</v>
      </c>
      <c r="G3621" s="11">
        <f>IF(C3621=F3621,1,0)</f>
        <v>1</v>
      </c>
      <c r="H3621" s="11" t="b">
        <f>AND(C3621="incels",F3621="incels")</f>
        <v>0</v>
      </c>
      <c r="I3621" s="11" t="b">
        <f>AND(C3621="incels",F3621="neutre")</f>
        <v>0</v>
      </c>
      <c r="J3621" s="11" t="b">
        <f>AND(C3621="neutre",F3621="neutre")</f>
        <v>1</v>
      </c>
      <c r="K3621" s="12" t="b">
        <f>AND(C3621="neutre",F3621="incels")</f>
        <v>0</v>
      </c>
    </row>
    <row r="3622" spans="1:11" ht="15.75" customHeight="1" x14ac:dyDescent="0.15">
      <c r="A3622" s="39" t="s">
        <v>4693</v>
      </c>
      <c r="B3622" s="40">
        <v>4705</v>
      </c>
      <c r="C3622" s="41" t="s">
        <v>1</v>
      </c>
      <c r="D3622" s="42">
        <v>0</v>
      </c>
      <c r="E3622" s="42">
        <v>0</v>
      </c>
      <c r="F3622" s="9" t="s">
        <v>2</v>
      </c>
      <c r="G3622" s="11">
        <f>IF(C3622=F3622,1,0)</f>
        <v>0</v>
      </c>
      <c r="H3622" s="11" t="b">
        <f>AND(C3622="incels",F3622="incels")</f>
        <v>0</v>
      </c>
      <c r="I3622" s="11" t="b">
        <f>AND(C3622="incels",F3622="neutre")</f>
        <v>1</v>
      </c>
      <c r="J3622" s="11" t="b">
        <f>AND(C3622="neutre",F3622="neutre")</f>
        <v>0</v>
      </c>
      <c r="K3622" s="12" t="b">
        <f>AND(C3622="neutre",F3622="incels")</f>
        <v>0</v>
      </c>
    </row>
    <row r="3623" spans="1:11" ht="15.75" customHeight="1" x14ac:dyDescent="0.15">
      <c r="A3623" s="39" t="s">
        <v>2402</v>
      </c>
      <c r="B3623" s="40">
        <v>2404</v>
      </c>
      <c r="C3623" s="41" t="s">
        <v>2</v>
      </c>
      <c r="D3623" s="42">
        <v>0</v>
      </c>
      <c r="E3623" s="42">
        <v>1</v>
      </c>
      <c r="F3623" s="9" t="s">
        <v>2</v>
      </c>
      <c r="G3623" s="11">
        <f>IF(C3623=F3623,1,0)</f>
        <v>1</v>
      </c>
      <c r="H3623" s="11" t="b">
        <f>AND(C3623="incels",F3623="incels")</f>
        <v>0</v>
      </c>
      <c r="I3623" s="11" t="b">
        <f>AND(C3623="incels",F3623="neutre")</f>
        <v>0</v>
      </c>
      <c r="J3623" s="11" t="b">
        <f>AND(C3623="neutre",F3623="neutre")</f>
        <v>1</v>
      </c>
      <c r="K3623" s="12" t="b">
        <f>AND(C3623="neutre",F3623="incels")</f>
        <v>0</v>
      </c>
    </row>
    <row r="3624" spans="1:11" ht="15.75" customHeight="1" x14ac:dyDescent="0.15">
      <c r="A3624" s="39" t="s">
        <v>2356</v>
      </c>
      <c r="B3624" s="40">
        <v>2358</v>
      </c>
      <c r="C3624" s="41" t="s">
        <v>2</v>
      </c>
      <c r="D3624" s="42">
        <v>0</v>
      </c>
      <c r="E3624" s="42">
        <v>1</v>
      </c>
      <c r="F3624" s="9" t="s">
        <v>2</v>
      </c>
      <c r="G3624" s="11">
        <f>IF(C3624=F3624,1,0)</f>
        <v>1</v>
      </c>
      <c r="H3624" s="11" t="b">
        <f>AND(C3624="incels",F3624="incels")</f>
        <v>0</v>
      </c>
      <c r="I3624" s="11" t="b">
        <f>AND(C3624="incels",F3624="neutre")</f>
        <v>0</v>
      </c>
      <c r="J3624" s="11" t="b">
        <f>AND(C3624="neutre",F3624="neutre")</f>
        <v>1</v>
      </c>
      <c r="K3624" s="12" t="b">
        <f>AND(C3624="neutre",F3624="incels")</f>
        <v>0</v>
      </c>
    </row>
    <row r="3625" spans="1:11" ht="15.75" customHeight="1" x14ac:dyDescent="0.15">
      <c r="A3625" s="39" t="s">
        <v>517</v>
      </c>
      <c r="B3625" s="40">
        <v>515</v>
      </c>
      <c r="C3625" s="41" t="s">
        <v>2</v>
      </c>
      <c r="D3625" s="42">
        <v>0</v>
      </c>
      <c r="E3625" s="42">
        <v>1</v>
      </c>
      <c r="F3625" s="9" t="s">
        <v>2</v>
      </c>
      <c r="G3625" s="11">
        <f>IF(C3625=F3625,1,0)</f>
        <v>1</v>
      </c>
      <c r="H3625" s="11" t="b">
        <f>AND(C3625="incels",F3625="incels")</f>
        <v>0</v>
      </c>
      <c r="I3625" s="11" t="b">
        <f>AND(C3625="incels",F3625="neutre")</f>
        <v>0</v>
      </c>
      <c r="J3625" s="11" t="b">
        <f>AND(C3625="neutre",F3625="neutre")</f>
        <v>1</v>
      </c>
      <c r="K3625" s="12" t="b">
        <f>AND(C3625="neutre",F3625="incels")</f>
        <v>0</v>
      </c>
    </row>
    <row r="3626" spans="1:11" ht="15.75" customHeight="1" x14ac:dyDescent="0.15">
      <c r="A3626" s="39" t="s">
        <v>3019</v>
      </c>
      <c r="B3626" s="40">
        <v>3022</v>
      </c>
      <c r="C3626" s="41" t="s">
        <v>2</v>
      </c>
      <c r="D3626" s="42">
        <v>0</v>
      </c>
      <c r="E3626" s="42">
        <v>1</v>
      </c>
      <c r="F3626" s="9" t="s">
        <v>2</v>
      </c>
      <c r="G3626" s="11">
        <f>IF(C3626=F3626,1,0)</f>
        <v>1</v>
      </c>
      <c r="H3626" s="11" t="b">
        <f>AND(C3626="incels",F3626="incels")</f>
        <v>0</v>
      </c>
      <c r="I3626" s="11" t="b">
        <f>AND(C3626="incels",F3626="neutre")</f>
        <v>0</v>
      </c>
      <c r="J3626" s="11" t="b">
        <f>AND(C3626="neutre",F3626="neutre")</f>
        <v>1</v>
      </c>
      <c r="K3626" s="12" t="b">
        <f>AND(C3626="neutre",F3626="incels")</f>
        <v>0</v>
      </c>
    </row>
    <row r="3627" spans="1:11" ht="15.75" customHeight="1" x14ac:dyDescent="0.15">
      <c r="A3627" s="39" t="s">
        <v>1655</v>
      </c>
      <c r="B3627" s="40">
        <v>1657</v>
      </c>
      <c r="C3627" s="41" t="s">
        <v>2</v>
      </c>
      <c r="D3627" s="42">
        <v>0</v>
      </c>
      <c r="E3627" s="42">
        <v>1</v>
      </c>
      <c r="F3627" s="9" t="s">
        <v>2</v>
      </c>
      <c r="G3627" s="11">
        <f>IF(C3627=F3627,1,0)</f>
        <v>1</v>
      </c>
      <c r="H3627" s="11" t="b">
        <f>AND(C3627="incels",F3627="incels")</f>
        <v>0</v>
      </c>
      <c r="I3627" s="11" t="b">
        <f>AND(C3627="incels",F3627="neutre")</f>
        <v>0</v>
      </c>
      <c r="J3627" s="11" t="b">
        <f>AND(C3627="neutre",F3627="neutre")</f>
        <v>1</v>
      </c>
      <c r="K3627" s="12" t="b">
        <f>AND(C3627="neutre",F3627="incels")</f>
        <v>0</v>
      </c>
    </row>
    <row r="3628" spans="1:11" ht="15.75" customHeight="1" x14ac:dyDescent="0.15">
      <c r="A3628" s="39" t="s">
        <v>2205</v>
      </c>
      <c r="B3628" s="40">
        <v>2207</v>
      </c>
      <c r="C3628" s="41" t="s">
        <v>2</v>
      </c>
      <c r="D3628" s="42">
        <v>0</v>
      </c>
      <c r="E3628" s="42">
        <v>1</v>
      </c>
      <c r="F3628" s="9" t="s">
        <v>2</v>
      </c>
      <c r="G3628" s="11">
        <f>IF(C3628=F3628,1,0)</f>
        <v>1</v>
      </c>
      <c r="H3628" s="11" t="b">
        <f>AND(C3628="incels",F3628="incels")</f>
        <v>0</v>
      </c>
      <c r="I3628" s="11" t="b">
        <f>AND(C3628="incels",F3628="neutre")</f>
        <v>0</v>
      </c>
      <c r="J3628" s="11" t="b">
        <f>AND(C3628="neutre",F3628="neutre")</f>
        <v>1</v>
      </c>
      <c r="K3628" s="12" t="b">
        <f>AND(C3628="neutre",F3628="incels")</f>
        <v>0</v>
      </c>
    </row>
    <row r="3629" spans="1:11" ht="15.75" customHeight="1" x14ac:dyDescent="0.15">
      <c r="A3629" s="39" t="s">
        <v>268</v>
      </c>
      <c r="B3629" s="40">
        <v>266</v>
      </c>
      <c r="C3629" s="41" t="s">
        <v>2</v>
      </c>
      <c r="D3629" s="42">
        <v>0</v>
      </c>
      <c r="E3629" s="42">
        <v>1</v>
      </c>
      <c r="F3629" s="9" t="s">
        <v>2</v>
      </c>
      <c r="G3629" s="11">
        <f>IF(C3629=F3629,1,0)</f>
        <v>1</v>
      </c>
      <c r="H3629" s="11" t="b">
        <f>AND(C3629="incels",F3629="incels")</f>
        <v>0</v>
      </c>
      <c r="I3629" s="11" t="b">
        <f>AND(C3629="incels",F3629="neutre")</f>
        <v>0</v>
      </c>
      <c r="J3629" s="11" t="b">
        <f>AND(C3629="neutre",F3629="neutre")</f>
        <v>1</v>
      </c>
      <c r="K3629" s="12" t="b">
        <f>AND(C3629="neutre",F3629="incels")</f>
        <v>0</v>
      </c>
    </row>
    <row r="3630" spans="1:11" ht="15.75" customHeight="1" x14ac:dyDescent="0.15">
      <c r="A3630" s="39" t="s">
        <v>8595</v>
      </c>
      <c r="B3630" s="40">
        <v>8659</v>
      </c>
      <c r="C3630" s="41" t="s">
        <v>2</v>
      </c>
      <c r="D3630" s="42">
        <v>0</v>
      </c>
      <c r="E3630" s="42">
        <v>1</v>
      </c>
      <c r="F3630" s="9" t="s">
        <v>2</v>
      </c>
      <c r="G3630" s="11">
        <f>IF(C3630=F3630,1,0)</f>
        <v>1</v>
      </c>
      <c r="H3630" s="11" t="b">
        <f>AND(C3630="incels",F3630="incels")</f>
        <v>0</v>
      </c>
      <c r="I3630" s="11" t="b">
        <f>AND(C3630="incels",F3630="neutre")</f>
        <v>0</v>
      </c>
      <c r="J3630" s="11" t="b">
        <f>AND(C3630="neutre",F3630="neutre")</f>
        <v>1</v>
      </c>
      <c r="K3630" s="12" t="b">
        <f>AND(C3630="neutre",F3630="incels")</f>
        <v>0</v>
      </c>
    </row>
    <row r="3631" spans="1:11" ht="15.75" customHeight="1" x14ac:dyDescent="0.15">
      <c r="A3631" s="39" t="s">
        <v>7557</v>
      </c>
      <c r="B3631" s="40">
        <v>7613</v>
      </c>
      <c r="C3631" s="41" t="s">
        <v>2</v>
      </c>
      <c r="D3631" s="42">
        <v>0</v>
      </c>
      <c r="E3631" s="42">
        <v>1</v>
      </c>
      <c r="F3631" s="9" t="s">
        <v>2</v>
      </c>
      <c r="G3631" s="11">
        <f>IF(C3631=F3631,1,0)</f>
        <v>1</v>
      </c>
      <c r="H3631" s="11" t="b">
        <f>AND(C3631="incels",F3631="incels")</f>
        <v>0</v>
      </c>
      <c r="I3631" s="11" t="b">
        <f>AND(C3631="incels",F3631="neutre")</f>
        <v>0</v>
      </c>
      <c r="J3631" s="11" t="b">
        <f>AND(C3631="neutre",F3631="neutre")</f>
        <v>1</v>
      </c>
      <c r="K3631" s="12" t="b">
        <f>AND(C3631="neutre",F3631="incels")</f>
        <v>0</v>
      </c>
    </row>
    <row r="3632" spans="1:11" ht="15.75" customHeight="1" x14ac:dyDescent="0.15">
      <c r="A3632" s="39" t="s">
        <v>5687</v>
      </c>
      <c r="B3632" s="40">
        <v>5717</v>
      </c>
      <c r="C3632" s="41" t="s">
        <v>2</v>
      </c>
      <c r="D3632" s="42">
        <v>0</v>
      </c>
      <c r="E3632" s="42">
        <v>1</v>
      </c>
      <c r="F3632" s="9" t="s">
        <v>2</v>
      </c>
      <c r="G3632" s="11">
        <f>IF(C3632=F3632,1,0)</f>
        <v>1</v>
      </c>
      <c r="H3632" s="11" t="b">
        <f>AND(C3632="incels",F3632="incels")</f>
        <v>0</v>
      </c>
      <c r="I3632" s="11" t="b">
        <f>AND(C3632="incels",F3632="neutre")</f>
        <v>0</v>
      </c>
      <c r="J3632" s="11" t="b">
        <f>AND(C3632="neutre",F3632="neutre")</f>
        <v>1</v>
      </c>
      <c r="K3632" s="12" t="b">
        <f>AND(C3632="neutre",F3632="incels")</f>
        <v>0</v>
      </c>
    </row>
    <row r="3633" spans="1:11" ht="15.75" customHeight="1" x14ac:dyDescent="0.15">
      <c r="A3633" s="39" t="s">
        <v>55</v>
      </c>
      <c r="B3633" s="40">
        <v>52</v>
      </c>
      <c r="C3633" s="41" t="s">
        <v>2</v>
      </c>
      <c r="D3633" s="42">
        <v>0</v>
      </c>
      <c r="E3633" s="42">
        <v>1</v>
      </c>
      <c r="F3633" s="9" t="s">
        <v>2</v>
      </c>
      <c r="G3633" s="11">
        <f>IF(C3633=F3633,1,0)</f>
        <v>1</v>
      </c>
      <c r="H3633" s="11" t="b">
        <f>AND(C3633="incels",F3633="incels")</f>
        <v>0</v>
      </c>
      <c r="I3633" s="11" t="b">
        <f>AND(C3633="incels",F3633="neutre")</f>
        <v>0</v>
      </c>
      <c r="J3633" s="11" t="b">
        <f>AND(C3633="neutre",F3633="neutre")</f>
        <v>1</v>
      </c>
      <c r="K3633" s="12" t="b">
        <f>AND(C3633="neutre",F3633="incels")</f>
        <v>0</v>
      </c>
    </row>
    <row r="3634" spans="1:11" ht="15.75" customHeight="1" x14ac:dyDescent="0.15">
      <c r="A3634" s="39" t="s">
        <v>7318</v>
      </c>
      <c r="B3634" s="40">
        <v>7370</v>
      </c>
      <c r="C3634" s="41" t="s">
        <v>2</v>
      </c>
      <c r="D3634" s="42">
        <v>0</v>
      </c>
      <c r="E3634" s="42">
        <v>1</v>
      </c>
      <c r="F3634" s="9" t="s">
        <v>2</v>
      </c>
      <c r="G3634" s="11">
        <f>IF(C3634=F3634,1,0)</f>
        <v>1</v>
      </c>
      <c r="H3634" s="11" t="b">
        <f>AND(C3634="incels",F3634="incels")</f>
        <v>0</v>
      </c>
      <c r="I3634" s="11" t="b">
        <f>AND(C3634="incels",F3634="neutre")</f>
        <v>0</v>
      </c>
      <c r="J3634" s="11" t="b">
        <f>AND(C3634="neutre",F3634="neutre")</f>
        <v>1</v>
      </c>
      <c r="K3634" s="12" t="b">
        <f>AND(C3634="neutre",F3634="incels")</f>
        <v>0</v>
      </c>
    </row>
    <row r="3635" spans="1:11" ht="15.75" customHeight="1" x14ac:dyDescent="0.15">
      <c r="A3635" s="39" t="s">
        <v>3736</v>
      </c>
      <c r="B3635" s="40">
        <v>3742</v>
      </c>
      <c r="C3635" s="41" t="s">
        <v>2</v>
      </c>
      <c r="D3635" s="42">
        <v>0</v>
      </c>
      <c r="E3635" s="42">
        <v>1</v>
      </c>
      <c r="F3635" s="9" t="s">
        <v>2</v>
      </c>
      <c r="G3635" s="11">
        <f>IF(C3635=F3635,1,0)</f>
        <v>1</v>
      </c>
      <c r="H3635" s="11" t="b">
        <f>AND(C3635="incels",F3635="incels")</f>
        <v>0</v>
      </c>
      <c r="I3635" s="11" t="b">
        <f>AND(C3635="incels",F3635="neutre")</f>
        <v>0</v>
      </c>
      <c r="J3635" s="11" t="b">
        <f>AND(C3635="neutre",F3635="neutre")</f>
        <v>1</v>
      </c>
      <c r="K3635" s="12" t="b">
        <f>AND(C3635="neutre",F3635="incels")</f>
        <v>0</v>
      </c>
    </row>
    <row r="3636" spans="1:11" ht="15.75" customHeight="1" x14ac:dyDescent="0.15">
      <c r="A3636" s="39" t="s">
        <v>9072</v>
      </c>
      <c r="B3636" s="40">
        <v>9143</v>
      </c>
      <c r="C3636" s="41" t="s">
        <v>2</v>
      </c>
      <c r="D3636" s="42">
        <v>0</v>
      </c>
      <c r="E3636" s="42">
        <v>1</v>
      </c>
      <c r="F3636" s="9" t="s">
        <v>2</v>
      </c>
      <c r="G3636" s="11">
        <f>IF(C3636=F3636,1,0)</f>
        <v>1</v>
      </c>
      <c r="H3636" s="11" t="b">
        <f>AND(C3636="incels",F3636="incels")</f>
        <v>0</v>
      </c>
      <c r="I3636" s="11" t="b">
        <f>AND(C3636="incels",F3636="neutre")</f>
        <v>0</v>
      </c>
      <c r="J3636" s="11" t="b">
        <f>AND(C3636="neutre",F3636="neutre")</f>
        <v>1</v>
      </c>
      <c r="K3636" s="12" t="b">
        <f>AND(C3636="neutre",F3636="incels")</f>
        <v>0</v>
      </c>
    </row>
    <row r="3637" spans="1:11" ht="15.75" customHeight="1" x14ac:dyDescent="0.15">
      <c r="A3637" s="39" t="s">
        <v>1291</v>
      </c>
      <c r="B3637" s="40">
        <v>1292</v>
      </c>
      <c r="C3637" s="41" t="s">
        <v>2</v>
      </c>
      <c r="D3637" s="42">
        <v>0</v>
      </c>
      <c r="E3637" s="42">
        <v>1</v>
      </c>
      <c r="F3637" s="9" t="s">
        <v>2</v>
      </c>
      <c r="G3637" s="11">
        <f>IF(C3637=F3637,1,0)</f>
        <v>1</v>
      </c>
      <c r="H3637" s="11" t="b">
        <f>AND(C3637="incels",F3637="incels")</f>
        <v>0</v>
      </c>
      <c r="I3637" s="11" t="b">
        <f>AND(C3637="incels",F3637="neutre")</f>
        <v>0</v>
      </c>
      <c r="J3637" s="11" t="b">
        <f>AND(C3637="neutre",F3637="neutre")</f>
        <v>1</v>
      </c>
      <c r="K3637" s="12" t="b">
        <f>AND(C3637="neutre",F3637="incels")</f>
        <v>0</v>
      </c>
    </row>
    <row r="3638" spans="1:11" ht="15.75" customHeight="1" x14ac:dyDescent="0.15">
      <c r="A3638" s="39" t="s">
        <v>8096</v>
      </c>
      <c r="B3638" s="40">
        <v>8157</v>
      </c>
      <c r="C3638" s="41" t="s">
        <v>2</v>
      </c>
      <c r="D3638" s="42">
        <v>0</v>
      </c>
      <c r="E3638" s="42">
        <v>1</v>
      </c>
      <c r="F3638" s="9" t="s">
        <v>2</v>
      </c>
      <c r="G3638" s="11">
        <f>IF(C3638=F3638,1,0)</f>
        <v>1</v>
      </c>
      <c r="H3638" s="11" t="b">
        <f>AND(C3638="incels",F3638="incels")</f>
        <v>0</v>
      </c>
      <c r="I3638" s="11" t="b">
        <f>AND(C3638="incels",F3638="neutre")</f>
        <v>0</v>
      </c>
      <c r="J3638" s="11" t="b">
        <f>AND(C3638="neutre",F3638="neutre")</f>
        <v>1</v>
      </c>
      <c r="K3638" s="12" t="b">
        <f>AND(C3638="neutre",F3638="incels")</f>
        <v>0</v>
      </c>
    </row>
    <row r="3639" spans="1:11" ht="15.75" customHeight="1" x14ac:dyDescent="0.15">
      <c r="A3639" s="39" t="s">
        <v>6919</v>
      </c>
      <c r="B3639" s="40">
        <v>6965</v>
      </c>
      <c r="C3639" s="41" t="s">
        <v>2</v>
      </c>
      <c r="D3639" s="42">
        <v>0</v>
      </c>
      <c r="E3639" s="42">
        <v>1</v>
      </c>
      <c r="F3639" s="9" t="s">
        <v>2</v>
      </c>
      <c r="G3639" s="11">
        <f>IF(C3639=F3639,1,0)</f>
        <v>1</v>
      </c>
      <c r="H3639" s="11" t="b">
        <f>AND(C3639="incels",F3639="incels")</f>
        <v>0</v>
      </c>
      <c r="I3639" s="11" t="b">
        <f>AND(C3639="incels",F3639="neutre")</f>
        <v>0</v>
      </c>
      <c r="J3639" s="11" t="b">
        <f>AND(C3639="neutre",F3639="neutre")</f>
        <v>1</v>
      </c>
      <c r="K3639" s="12" t="b">
        <f>AND(C3639="neutre",F3639="incels")</f>
        <v>0</v>
      </c>
    </row>
    <row r="3640" spans="1:11" ht="15.75" customHeight="1" x14ac:dyDescent="0.15">
      <c r="A3640" s="39" t="s">
        <v>6811</v>
      </c>
      <c r="B3640" s="40">
        <v>6855</v>
      </c>
      <c r="C3640" s="41" t="s">
        <v>2</v>
      </c>
      <c r="D3640" s="42">
        <v>0</v>
      </c>
      <c r="E3640" s="42">
        <v>1</v>
      </c>
      <c r="F3640" s="9" t="s">
        <v>2</v>
      </c>
      <c r="G3640" s="11">
        <f>IF(C3640=F3640,1,0)</f>
        <v>1</v>
      </c>
      <c r="H3640" s="11" t="b">
        <f>AND(C3640="incels",F3640="incels")</f>
        <v>0</v>
      </c>
      <c r="I3640" s="11" t="b">
        <f>AND(C3640="incels",F3640="neutre")</f>
        <v>0</v>
      </c>
      <c r="J3640" s="11" t="b">
        <f>AND(C3640="neutre",F3640="neutre")</f>
        <v>1</v>
      </c>
      <c r="K3640" s="12" t="b">
        <f>AND(C3640="neutre",F3640="incels")</f>
        <v>0</v>
      </c>
    </row>
    <row r="3641" spans="1:11" ht="15.75" customHeight="1" x14ac:dyDescent="0.15">
      <c r="A3641" s="39" t="s">
        <v>6965</v>
      </c>
      <c r="B3641" s="40">
        <v>7014</v>
      </c>
      <c r="C3641" s="41" t="s">
        <v>2</v>
      </c>
      <c r="D3641" s="42">
        <v>0</v>
      </c>
      <c r="E3641" s="42">
        <v>1</v>
      </c>
      <c r="F3641" s="9" t="s">
        <v>2</v>
      </c>
      <c r="G3641" s="11">
        <f>IF(C3641=F3641,1,0)</f>
        <v>1</v>
      </c>
      <c r="H3641" s="11" t="b">
        <f>AND(C3641="incels",F3641="incels")</f>
        <v>0</v>
      </c>
      <c r="I3641" s="11" t="b">
        <f>AND(C3641="incels",F3641="neutre")</f>
        <v>0</v>
      </c>
      <c r="J3641" s="11" t="b">
        <f>AND(C3641="neutre",F3641="neutre")</f>
        <v>1</v>
      </c>
      <c r="K3641" s="12" t="b">
        <f>AND(C3641="neutre",F3641="incels")</f>
        <v>0</v>
      </c>
    </row>
    <row r="3642" spans="1:11" ht="15.75" customHeight="1" x14ac:dyDescent="0.15">
      <c r="A3642" s="39" t="s">
        <v>4742</v>
      </c>
      <c r="B3642" s="40">
        <v>4756</v>
      </c>
      <c r="C3642" s="41" t="s">
        <v>2</v>
      </c>
      <c r="D3642" s="42">
        <v>0</v>
      </c>
      <c r="E3642" s="42">
        <v>1</v>
      </c>
      <c r="F3642" s="9" t="s">
        <v>2</v>
      </c>
      <c r="G3642" s="11">
        <f>IF(C3642=F3642,1,0)</f>
        <v>1</v>
      </c>
      <c r="H3642" s="11" t="b">
        <f>AND(C3642="incels",F3642="incels")</f>
        <v>0</v>
      </c>
      <c r="I3642" s="11" t="b">
        <f>AND(C3642="incels",F3642="neutre")</f>
        <v>0</v>
      </c>
      <c r="J3642" s="11" t="b">
        <f>AND(C3642="neutre",F3642="neutre")</f>
        <v>1</v>
      </c>
      <c r="K3642" s="12" t="b">
        <f>AND(C3642="neutre",F3642="incels")</f>
        <v>0</v>
      </c>
    </row>
    <row r="3643" spans="1:11" ht="15.75" customHeight="1" x14ac:dyDescent="0.15">
      <c r="A3643" s="39" t="s">
        <v>7926</v>
      </c>
      <c r="B3643" s="40">
        <v>7985</v>
      </c>
      <c r="C3643" s="41" t="s">
        <v>2</v>
      </c>
      <c r="D3643" s="42">
        <v>0</v>
      </c>
      <c r="E3643" s="42">
        <v>1</v>
      </c>
      <c r="F3643" s="9" t="s">
        <v>2</v>
      </c>
      <c r="G3643" s="11">
        <f>IF(C3643=F3643,1,0)</f>
        <v>1</v>
      </c>
      <c r="H3643" s="11" t="b">
        <f>AND(C3643="incels",F3643="incels")</f>
        <v>0</v>
      </c>
      <c r="I3643" s="11" t="b">
        <f>AND(C3643="incels",F3643="neutre")</f>
        <v>0</v>
      </c>
      <c r="J3643" s="11" t="b">
        <f>AND(C3643="neutre",F3643="neutre")</f>
        <v>1</v>
      </c>
      <c r="K3643" s="12" t="b">
        <f>AND(C3643="neutre",F3643="incels")</f>
        <v>0</v>
      </c>
    </row>
    <row r="3644" spans="1:11" ht="15.75" customHeight="1" x14ac:dyDescent="0.15">
      <c r="A3644" s="39" t="s">
        <v>8396</v>
      </c>
      <c r="B3644" s="40">
        <v>8459</v>
      </c>
      <c r="C3644" s="41" t="s">
        <v>2</v>
      </c>
      <c r="D3644" s="42">
        <v>0</v>
      </c>
      <c r="E3644" s="42">
        <v>1</v>
      </c>
      <c r="F3644" s="9" t="s">
        <v>2</v>
      </c>
      <c r="G3644" s="11">
        <f>IF(C3644=F3644,1,0)</f>
        <v>1</v>
      </c>
      <c r="H3644" s="11" t="b">
        <f>AND(C3644="incels",F3644="incels")</f>
        <v>0</v>
      </c>
      <c r="I3644" s="11" t="b">
        <f>AND(C3644="incels",F3644="neutre")</f>
        <v>0</v>
      </c>
      <c r="J3644" s="11" t="b">
        <f>AND(C3644="neutre",F3644="neutre")</f>
        <v>1</v>
      </c>
      <c r="K3644" s="12" t="b">
        <f>AND(C3644="neutre",F3644="incels")</f>
        <v>0</v>
      </c>
    </row>
    <row r="3645" spans="1:11" ht="15.75" customHeight="1" x14ac:dyDescent="0.15">
      <c r="A3645" s="39" t="s">
        <v>2168</v>
      </c>
      <c r="B3645" s="40">
        <v>2170</v>
      </c>
      <c r="C3645" s="41" t="s">
        <v>2</v>
      </c>
      <c r="D3645" s="42">
        <v>0</v>
      </c>
      <c r="E3645" s="42">
        <v>1</v>
      </c>
      <c r="F3645" s="9" t="s">
        <v>2</v>
      </c>
      <c r="G3645" s="11">
        <f>IF(C3645=F3645,1,0)</f>
        <v>1</v>
      </c>
      <c r="H3645" s="11" t="b">
        <f>AND(C3645="incels",F3645="incels")</f>
        <v>0</v>
      </c>
      <c r="I3645" s="11" t="b">
        <f>AND(C3645="incels",F3645="neutre")</f>
        <v>0</v>
      </c>
      <c r="J3645" s="11" t="b">
        <f>AND(C3645="neutre",F3645="neutre")</f>
        <v>1</v>
      </c>
      <c r="K3645" s="12" t="b">
        <f>AND(C3645="neutre",F3645="incels")</f>
        <v>0</v>
      </c>
    </row>
    <row r="3646" spans="1:11" ht="15.75" customHeight="1" x14ac:dyDescent="0.15">
      <c r="A3646" s="39" t="s">
        <v>8200</v>
      </c>
      <c r="B3646" s="40">
        <v>8262</v>
      </c>
      <c r="C3646" s="41" t="s">
        <v>2</v>
      </c>
      <c r="D3646" s="42">
        <v>0</v>
      </c>
      <c r="E3646" s="42">
        <v>1</v>
      </c>
      <c r="F3646" s="9" t="s">
        <v>2</v>
      </c>
      <c r="G3646" s="11">
        <f>IF(C3646=F3646,1,0)</f>
        <v>1</v>
      </c>
      <c r="H3646" s="11" t="b">
        <f>AND(C3646="incels",F3646="incels")</f>
        <v>0</v>
      </c>
      <c r="I3646" s="11" t="b">
        <f>AND(C3646="incels",F3646="neutre")</f>
        <v>0</v>
      </c>
      <c r="J3646" s="11" t="b">
        <f>AND(C3646="neutre",F3646="neutre")</f>
        <v>1</v>
      </c>
      <c r="K3646" s="12" t="b">
        <f>AND(C3646="neutre",F3646="incels")</f>
        <v>0</v>
      </c>
    </row>
    <row r="3647" spans="1:11" ht="15.75" customHeight="1" x14ac:dyDescent="0.15">
      <c r="A3647" s="39" t="s">
        <v>7001</v>
      </c>
      <c r="B3647" s="40">
        <v>7050</v>
      </c>
      <c r="C3647" s="41" t="s">
        <v>2</v>
      </c>
      <c r="D3647" s="42">
        <v>0</v>
      </c>
      <c r="E3647" s="42">
        <v>1</v>
      </c>
      <c r="F3647" s="9" t="s">
        <v>2</v>
      </c>
      <c r="G3647" s="11">
        <f>IF(C3647=F3647,1,0)</f>
        <v>1</v>
      </c>
      <c r="H3647" s="11" t="b">
        <f>AND(C3647="incels",F3647="incels")</f>
        <v>0</v>
      </c>
      <c r="I3647" s="11" t="b">
        <f>AND(C3647="incels",F3647="neutre")</f>
        <v>0</v>
      </c>
      <c r="J3647" s="11" t="b">
        <f>AND(C3647="neutre",F3647="neutre")</f>
        <v>1</v>
      </c>
      <c r="K3647" s="12" t="b">
        <f>AND(C3647="neutre",F3647="incels")</f>
        <v>0</v>
      </c>
    </row>
    <row r="3648" spans="1:11" ht="15.75" customHeight="1" x14ac:dyDescent="0.15">
      <c r="A3648" s="39" t="s">
        <v>1122</v>
      </c>
      <c r="B3648" s="40">
        <v>1123</v>
      </c>
      <c r="C3648" s="41" t="s">
        <v>2</v>
      </c>
      <c r="D3648" s="42">
        <v>0</v>
      </c>
      <c r="E3648" s="42">
        <v>1</v>
      </c>
      <c r="F3648" s="9" t="s">
        <v>2</v>
      </c>
      <c r="G3648" s="11">
        <f>IF(C3648=F3648,1,0)</f>
        <v>1</v>
      </c>
      <c r="H3648" s="11" t="b">
        <f>AND(C3648="incels",F3648="incels")</f>
        <v>0</v>
      </c>
      <c r="I3648" s="11" t="b">
        <f>AND(C3648="incels",F3648="neutre")</f>
        <v>0</v>
      </c>
      <c r="J3648" s="11" t="b">
        <f>AND(C3648="neutre",F3648="neutre")</f>
        <v>1</v>
      </c>
      <c r="K3648" s="12" t="b">
        <f>AND(C3648="neutre",F3648="incels")</f>
        <v>0</v>
      </c>
    </row>
    <row r="3649" spans="1:11" ht="15.75" customHeight="1" x14ac:dyDescent="0.15">
      <c r="A3649" s="39" t="s">
        <v>7476</v>
      </c>
      <c r="B3649" s="40">
        <v>7532</v>
      </c>
      <c r="C3649" s="41" t="s">
        <v>2</v>
      </c>
      <c r="D3649" s="42">
        <v>0</v>
      </c>
      <c r="E3649" s="42">
        <v>1</v>
      </c>
      <c r="F3649" s="9" t="s">
        <v>2</v>
      </c>
      <c r="G3649" s="11">
        <f>IF(C3649=F3649,1,0)</f>
        <v>1</v>
      </c>
      <c r="H3649" s="11" t="b">
        <f>AND(C3649="incels",F3649="incels")</f>
        <v>0</v>
      </c>
      <c r="I3649" s="11" t="b">
        <f>AND(C3649="incels",F3649="neutre")</f>
        <v>0</v>
      </c>
      <c r="J3649" s="11" t="b">
        <f>AND(C3649="neutre",F3649="neutre")</f>
        <v>1</v>
      </c>
      <c r="K3649" s="12" t="b">
        <f>AND(C3649="neutre",F3649="incels")</f>
        <v>0</v>
      </c>
    </row>
    <row r="3650" spans="1:11" ht="15.75" customHeight="1" x14ac:dyDescent="0.15">
      <c r="A3650" s="39" t="s">
        <v>3092</v>
      </c>
      <c r="B3650" s="40">
        <v>3095</v>
      </c>
      <c r="C3650" s="41" t="s">
        <v>2</v>
      </c>
      <c r="D3650" s="42">
        <v>0</v>
      </c>
      <c r="E3650" s="42">
        <v>1</v>
      </c>
      <c r="F3650" s="9" t="s">
        <v>2</v>
      </c>
      <c r="G3650" s="11">
        <f>IF(C3650=F3650,1,0)</f>
        <v>1</v>
      </c>
      <c r="H3650" s="11" t="b">
        <f>AND(C3650="incels",F3650="incels")</f>
        <v>0</v>
      </c>
      <c r="I3650" s="11" t="b">
        <f>AND(C3650="incels",F3650="neutre")</f>
        <v>0</v>
      </c>
      <c r="J3650" s="11" t="b">
        <f>AND(C3650="neutre",F3650="neutre")</f>
        <v>1</v>
      </c>
      <c r="K3650" s="12" t="b">
        <f>AND(C3650="neutre",F3650="incels")</f>
        <v>0</v>
      </c>
    </row>
    <row r="3651" spans="1:11" ht="15.75" customHeight="1" x14ac:dyDescent="0.15">
      <c r="A3651" s="39" t="s">
        <v>8430</v>
      </c>
      <c r="B3651" s="40">
        <v>8493</v>
      </c>
      <c r="C3651" s="41" t="s">
        <v>2</v>
      </c>
      <c r="D3651" s="42">
        <v>0</v>
      </c>
      <c r="E3651" s="42">
        <v>1</v>
      </c>
      <c r="F3651" s="9" t="s">
        <v>2</v>
      </c>
      <c r="G3651" s="11">
        <f>IF(C3651=F3651,1,0)</f>
        <v>1</v>
      </c>
      <c r="H3651" s="11" t="b">
        <f>AND(C3651="incels",F3651="incels")</f>
        <v>0</v>
      </c>
      <c r="I3651" s="11" t="b">
        <f>AND(C3651="incels",F3651="neutre")</f>
        <v>0</v>
      </c>
      <c r="J3651" s="11" t="b">
        <f>AND(C3651="neutre",F3651="neutre")</f>
        <v>1</v>
      </c>
      <c r="K3651" s="12" t="b">
        <f>AND(C3651="neutre",F3651="incels")</f>
        <v>0</v>
      </c>
    </row>
    <row r="3652" spans="1:11" ht="15.75" customHeight="1" x14ac:dyDescent="0.15">
      <c r="A3652" s="39" t="s">
        <v>4551</v>
      </c>
      <c r="B3652" s="40">
        <v>4561</v>
      </c>
      <c r="C3652" s="41" t="s">
        <v>2</v>
      </c>
      <c r="D3652" s="42">
        <v>0</v>
      </c>
      <c r="E3652" s="42">
        <v>1</v>
      </c>
      <c r="F3652" s="9" t="s">
        <v>2</v>
      </c>
      <c r="G3652" s="11">
        <f>IF(C3652=F3652,1,0)</f>
        <v>1</v>
      </c>
      <c r="H3652" s="11" t="b">
        <f>AND(C3652="incels",F3652="incels")</f>
        <v>0</v>
      </c>
      <c r="I3652" s="11" t="b">
        <f>AND(C3652="incels",F3652="neutre")</f>
        <v>0</v>
      </c>
      <c r="J3652" s="11" t="b">
        <f>AND(C3652="neutre",F3652="neutre")</f>
        <v>1</v>
      </c>
      <c r="K3652" s="12" t="b">
        <f>AND(C3652="neutre",F3652="incels")</f>
        <v>0</v>
      </c>
    </row>
    <row r="3653" spans="1:11" ht="15.75" customHeight="1" x14ac:dyDescent="0.15">
      <c r="A3653" s="39" t="s">
        <v>4296</v>
      </c>
      <c r="B3653" s="40">
        <v>4305</v>
      </c>
      <c r="C3653" s="41" t="s">
        <v>2</v>
      </c>
      <c r="D3653" s="42">
        <v>0</v>
      </c>
      <c r="E3653" s="42">
        <v>1</v>
      </c>
      <c r="F3653" s="9" t="s">
        <v>2</v>
      </c>
      <c r="G3653" s="11">
        <f>IF(C3653=F3653,1,0)</f>
        <v>1</v>
      </c>
      <c r="H3653" s="11" t="b">
        <f>AND(C3653="incels",F3653="incels")</f>
        <v>0</v>
      </c>
      <c r="I3653" s="11" t="b">
        <f>AND(C3653="incels",F3653="neutre")</f>
        <v>0</v>
      </c>
      <c r="J3653" s="11" t="b">
        <f>AND(C3653="neutre",F3653="neutre")</f>
        <v>1</v>
      </c>
      <c r="K3653" s="12" t="b">
        <f>AND(C3653="neutre",F3653="incels")</f>
        <v>0</v>
      </c>
    </row>
    <row r="3654" spans="1:11" ht="15.75" customHeight="1" x14ac:dyDescent="0.15">
      <c r="A3654" s="39" t="s">
        <v>8111</v>
      </c>
      <c r="B3654" s="40">
        <v>8173</v>
      </c>
      <c r="C3654" s="41" t="s">
        <v>2</v>
      </c>
      <c r="D3654" s="42">
        <v>0</v>
      </c>
      <c r="E3654" s="42">
        <v>1</v>
      </c>
      <c r="F3654" s="9" t="s">
        <v>2</v>
      </c>
      <c r="G3654" s="11">
        <f>IF(C3654=F3654,1,0)</f>
        <v>1</v>
      </c>
      <c r="H3654" s="11" t="b">
        <f>AND(C3654="incels",F3654="incels")</f>
        <v>0</v>
      </c>
      <c r="I3654" s="11" t="b">
        <f>AND(C3654="incels",F3654="neutre")</f>
        <v>0</v>
      </c>
      <c r="J3654" s="11" t="b">
        <f>AND(C3654="neutre",F3654="neutre")</f>
        <v>1</v>
      </c>
      <c r="K3654" s="12" t="b">
        <f>AND(C3654="neutre",F3654="incels")</f>
        <v>0</v>
      </c>
    </row>
    <row r="3655" spans="1:11" ht="15.75" customHeight="1" x14ac:dyDescent="0.15">
      <c r="A3655" s="39" t="s">
        <v>2005</v>
      </c>
      <c r="B3655" s="40">
        <v>2007</v>
      </c>
      <c r="C3655" s="41" t="s">
        <v>2</v>
      </c>
      <c r="D3655" s="42">
        <v>0</v>
      </c>
      <c r="E3655" s="42">
        <v>1</v>
      </c>
      <c r="F3655" s="9" t="s">
        <v>2</v>
      </c>
      <c r="G3655" s="11">
        <f>IF(C3655=F3655,1,0)</f>
        <v>1</v>
      </c>
      <c r="H3655" s="11" t="b">
        <f>AND(C3655="incels",F3655="incels")</f>
        <v>0</v>
      </c>
      <c r="I3655" s="11" t="b">
        <f>AND(C3655="incels",F3655="neutre")</f>
        <v>0</v>
      </c>
      <c r="J3655" s="11" t="b">
        <f>AND(C3655="neutre",F3655="neutre")</f>
        <v>1</v>
      </c>
      <c r="K3655" s="12" t="b">
        <f>AND(C3655="neutre",F3655="incels")</f>
        <v>0</v>
      </c>
    </row>
    <row r="3656" spans="1:11" ht="15.75" customHeight="1" x14ac:dyDescent="0.15">
      <c r="A3656" s="39" t="s">
        <v>3464</v>
      </c>
      <c r="B3656" s="40">
        <v>3469</v>
      </c>
      <c r="C3656" s="41" t="s">
        <v>2</v>
      </c>
      <c r="D3656" s="42">
        <v>0</v>
      </c>
      <c r="E3656" s="42">
        <v>1</v>
      </c>
      <c r="F3656" s="9" t="s">
        <v>2</v>
      </c>
      <c r="G3656" s="11">
        <f>IF(C3656=F3656,1,0)</f>
        <v>1</v>
      </c>
      <c r="H3656" s="11" t="b">
        <f>AND(C3656="incels",F3656="incels")</f>
        <v>0</v>
      </c>
      <c r="I3656" s="11" t="b">
        <f>AND(C3656="incels",F3656="neutre")</f>
        <v>0</v>
      </c>
      <c r="J3656" s="11" t="b">
        <f>AND(C3656="neutre",F3656="neutre")</f>
        <v>1</v>
      </c>
      <c r="K3656" s="12" t="b">
        <f>AND(C3656="neutre",F3656="incels")</f>
        <v>0</v>
      </c>
    </row>
    <row r="3657" spans="1:11" ht="15.75" customHeight="1" x14ac:dyDescent="0.15">
      <c r="A3657" s="39" t="s">
        <v>9739</v>
      </c>
      <c r="B3657" s="40">
        <v>9819</v>
      </c>
      <c r="C3657" s="41" t="s">
        <v>2</v>
      </c>
      <c r="D3657" s="42">
        <v>0</v>
      </c>
      <c r="E3657" s="42">
        <v>1</v>
      </c>
      <c r="F3657" s="9" t="s">
        <v>2</v>
      </c>
      <c r="G3657" s="11">
        <f>IF(C3657=F3657,1,0)</f>
        <v>1</v>
      </c>
      <c r="H3657" s="11" t="b">
        <f>AND(C3657="incels",F3657="incels")</f>
        <v>0</v>
      </c>
      <c r="I3657" s="11" t="b">
        <f>AND(C3657="incels",F3657="neutre")</f>
        <v>0</v>
      </c>
      <c r="J3657" s="11" t="b">
        <f>AND(C3657="neutre",F3657="neutre")</f>
        <v>1</v>
      </c>
      <c r="K3657" s="12" t="b">
        <f>AND(C3657="neutre",F3657="incels")</f>
        <v>0</v>
      </c>
    </row>
    <row r="3658" spans="1:11" ht="15.75" customHeight="1" x14ac:dyDescent="0.15">
      <c r="A3658" s="39" t="s">
        <v>7133</v>
      </c>
      <c r="B3658" s="40">
        <v>7183</v>
      </c>
      <c r="C3658" s="41" t="s">
        <v>1</v>
      </c>
      <c r="D3658" s="42">
        <v>0</v>
      </c>
      <c r="E3658" s="42">
        <v>0</v>
      </c>
      <c r="F3658" s="9" t="s">
        <v>2</v>
      </c>
      <c r="G3658" s="11">
        <f>IF(C3658=F3658,1,0)</f>
        <v>0</v>
      </c>
      <c r="H3658" s="11" t="b">
        <f>AND(C3658="incels",F3658="incels")</f>
        <v>0</v>
      </c>
      <c r="I3658" s="11" t="b">
        <f>AND(C3658="incels",F3658="neutre")</f>
        <v>1</v>
      </c>
      <c r="J3658" s="11" t="b">
        <f>AND(C3658="neutre",F3658="neutre")</f>
        <v>0</v>
      </c>
      <c r="K3658" s="12" t="b">
        <f>AND(C3658="neutre",F3658="incels")</f>
        <v>0</v>
      </c>
    </row>
    <row r="3659" spans="1:11" ht="15.75" customHeight="1" x14ac:dyDescent="0.15">
      <c r="A3659" s="39" t="s">
        <v>3755</v>
      </c>
      <c r="B3659" s="40">
        <v>3761</v>
      </c>
      <c r="C3659" s="41" t="s">
        <v>2</v>
      </c>
      <c r="D3659" s="42">
        <v>0</v>
      </c>
      <c r="E3659" s="42">
        <v>1</v>
      </c>
      <c r="F3659" s="9" t="s">
        <v>2</v>
      </c>
      <c r="G3659" s="11">
        <f>IF(C3659=F3659,1,0)</f>
        <v>1</v>
      </c>
      <c r="H3659" s="11" t="b">
        <f>AND(C3659="incels",F3659="incels")</f>
        <v>0</v>
      </c>
      <c r="I3659" s="11" t="b">
        <f>AND(C3659="incels",F3659="neutre")</f>
        <v>0</v>
      </c>
      <c r="J3659" s="11" t="b">
        <f>AND(C3659="neutre",F3659="neutre")</f>
        <v>1</v>
      </c>
      <c r="K3659" s="12" t="b">
        <f>AND(C3659="neutre",F3659="incels")</f>
        <v>0</v>
      </c>
    </row>
    <row r="3660" spans="1:11" ht="15.75" customHeight="1" x14ac:dyDescent="0.15">
      <c r="A3660" s="39" t="s">
        <v>8457</v>
      </c>
      <c r="B3660" s="40">
        <v>8521</v>
      </c>
      <c r="C3660" s="41" t="s">
        <v>1</v>
      </c>
      <c r="D3660" s="42">
        <v>0</v>
      </c>
      <c r="E3660" s="42">
        <v>0</v>
      </c>
      <c r="F3660" s="9" t="s">
        <v>2</v>
      </c>
      <c r="G3660" s="11">
        <f>IF(C3660=F3660,1,0)</f>
        <v>0</v>
      </c>
      <c r="H3660" s="11" t="b">
        <f>AND(C3660="incels",F3660="incels")</f>
        <v>0</v>
      </c>
      <c r="I3660" s="11" t="b">
        <f>AND(C3660="incels",F3660="neutre")</f>
        <v>1</v>
      </c>
      <c r="J3660" s="11" t="b">
        <f>AND(C3660="neutre",F3660="neutre")</f>
        <v>0</v>
      </c>
      <c r="K3660" s="12" t="b">
        <f>AND(C3660="neutre",F3660="incels")</f>
        <v>0</v>
      </c>
    </row>
    <row r="3661" spans="1:11" ht="15.75" customHeight="1" x14ac:dyDescent="0.15">
      <c r="A3661" s="39" t="s">
        <v>2618</v>
      </c>
      <c r="B3661" s="40">
        <v>2620</v>
      </c>
      <c r="C3661" s="41" t="s">
        <v>2</v>
      </c>
      <c r="D3661" s="42">
        <v>0</v>
      </c>
      <c r="E3661" s="42">
        <v>1</v>
      </c>
      <c r="F3661" s="9" t="s">
        <v>2</v>
      </c>
      <c r="G3661" s="11">
        <f>IF(C3661=F3661,1,0)</f>
        <v>1</v>
      </c>
      <c r="H3661" s="11" t="b">
        <f>AND(C3661="incels",F3661="incels")</f>
        <v>0</v>
      </c>
      <c r="I3661" s="11" t="b">
        <f>AND(C3661="incels",F3661="neutre")</f>
        <v>0</v>
      </c>
      <c r="J3661" s="11" t="b">
        <f>AND(C3661="neutre",F3661="neutre")</f>
        <v>1</v>
      </c>
      <c r="K3661" s="12" t="b">
        <f>AND(C3661="neutre",F3661="incels")</f>
        <v>0</v>
      </c>
    </row>
    <row r="3662" spans="1:11" ht="15.75" customHeight="1" x14ac:dyDescent="0.15">
      <c r="A3662" s="39" t="s">
        <v>6758</v>
      </c>
      <c r="B3662" s="40">
        <v>6802</v>
      </c>
      <c r="C3662" s="41" t="s">
        <v>2</v>
      </c>
      <c r="D3662" s="42">
        <v>0</v>
      </c>
      <c r="E3662" s="42">
        <v>1</v>
      </c>
      <c r="F3662" s="9" t="s">
        <v>2</v>
      </c>
      <c r="G3662" s="11">
        <f>IF(C3662=F3662,1,0)</f>
        <v>1</v>
      </c>
      <c r="H3662" s="11" t="b">
        <f>AND(C3662="incels",F3662="incels")</f>
        <v>0</v>
      </c>
      <c r="I3662" s="11" t="b">
        <f>AND(C3662="incels",F3662="neutre")</f>
        <v>0</v>
      </c>
      <c r="J3662" s="11" t="b">
        <f>AND(C3662="neutre",F3662="neutre")</f>
        <v>1</v>
      </c>
      <c r="K3662" s="12" t="b">
        <f>AND(C3662="neutre",F3662="incels")</f>
        <v>0</v>
      </c>
    </row>
    <row r="3663" spans="1:11" ht="15.75" customHeight="1" x14ac:dyDescent="0.15">
      <c r="A3663" s="39" t="s">
        <v>5138</v>
      </c>
      <c r="B3663" s="40">
        <v>5160</v>
      </c>
      <c r="C3663" s="41" t="s">
        <v>2</v>
      </c>
      <c r="D3663" s="42">
        <v>0</v>
      </c>
      <c r="E3663" s="42">
        <v>1</v>
      </c>
      <c r="F3663" s="9" t="s">
        <v>2</v>
      </c>
      <c r="G3663" s="11">
        <f>IF(C3663=F3663,1,0)</f>
        <v>1</v>
      </c>
      <c r="H3663" s="11" t="b">
        <f>AND(C3663="incels",F3663="incels")</f>
        <v>0</v>
      </c>
      <c r="I3663" s="11" t="b">
        <f>AND(C3663="incels",F3663="neutre")</f>
        <v>0</v>
      </c>
      <c r="J3663" s="11" t="b">
        <f>AND(C3663="neutre",F3663="neutre")</f>
        <v>1</v>
      </c>
      <c r="K3663" s="12" t="b">
        <f>AND(C3663="neutre",F3663="incels")</f>
        <v>0</v>
      </c>
    </row>
    <row r="3664" spans="1:11" ht="15.75" customHeight="1" x14ac:dyDescent="0.15">
      <c r="A3664" s="39" t="s">
        <v>7416</v>
      </c>
      <c r="B3664" s="40">
        <v>7469</v>
      </c>
      <c r="C3664" s="41" t="s">
        <v>2</v>
      </c>
      <c r="D3664" s="42">
        <v>0</v>
      </c>
      <c r="E3664" s="42">
        <v>1</v>
      </c>
      <c r="F3664" s="9" t="s">
        <v>2</v>
      </c>
      <c r="G3664" s="11">
        <f>IF(C3664=F3664,1,0)</f>
        <v>1</v>
      </c>
      <c r="H3664" s="11" t="b">
        <f>AND(C3664="incels",F3664="incels")</f>
        <v>0</v>
      </c>
      <c r="I3664" s="11" t="b">
        <f>AND(C3664="incels",F3664="neutre")</f>
        <v>0</v>
      </c>
      <c r="J3664" s="11" t="b">
        <f>AND(C3664="neutre",F3664="neutre")</f>
        <v>1</v>
      </c>
      <c r="K3664" s="12" t="b">
        <f>AND(C3664="neutre",F3664="incels")</f>
        <v>0</v>
      </c>
    </row>
    <row r="3665" spans="1:11" ht="15.75" customHeight="1" x14ac:dyDescent="0.15">
      <c r="A3665" s="39" t="s">
        <v>2246</v>
      </c>
      <c r="B3665" s="40">
        <v>2248</v>
      </c>
      <c r="C3665" s="41" t="s">
        <v>1</v>
      </c>
      <c r="D3665" s="42">
        <v>1</v>
      </c>
      <c r="E3665" s="42">
        <v>0</v>
      </c>
      <c r="F3665" s="9" t="s">
        <v>2</v>
      </c>
      <c r="G3665" s="11">
        <f>IF(C3665=F3665,1,0)</f>
        <v>0</v>
      </c>
      <c r="H3665" s="11" t="b">
        <f>AND(C3665="incels",F3665="incels")</f>
        <v>0</v>
      </c>
      <c r="I3665" s="11" t="b">
        <f>AND(C3665="incels",F3665="neutre")</f>
        <v>1</v>
      </c>
      <c r="J3665" s="11" t="b">
        <f>AND(C3665="neutre",F3665="neutre")</f>
        <v>0</v>
      </c>
      <c r="K3665" s="12" t="b">
        <f>AND(C3665="neutre",F3665="incels")</f>
        <v>0</v>
      </c>
    </row>
    <row r="3666" spans="1:11" ht="15.75" customHeight="1" x14ac:dyDescent="0.15">
      <c r="A3666" s="39" t="s">
        <v>9016</v>
      </c>
      <c r="B3666" s="40">
        <v>9087</v>
      </c>
      <c r="C3666" s="41" t="s">
        <v>2</v>
      </c>
      <c r="D3666" s="42">
        <v>0</v>
      </c>
      <c r="E3666" s="42">
        <v>1</v>
      </c>
      <c r="F3666" s="9" t="s">
        <v>2</v>
      </c>
      <c r="G3666" s="11">
        <f>IF(C3666=F3666,1,0)</f>
        <v>1</v>
      </c>
      <c r="H3666" s="11" t="b">
        <f>AND(C3666="incels",F3666="incels")</f>
        <v>0</v>
      </c>
      <c r="I3666" s="11" t="b">
        <f>AND(C3666="incels",F3666="neutre")</f>
        <v>0</v>
      </c>
      <c r="J3666" s="11" t="b">
        <f>AND(C3666="neutre",F3666="neutre")</f>
        <v>1</v>
      </c>
      <c r="K3666" s="12" t="b">
        <f>AND(C3666="neutre",F3666="incels")</f>
        <v>0</v>
      </c>
    </row>
    <row r="3667" spans="1:11" ht="15.75" customHeight="1" x14ac:dyDescent="0.15">
      <c r="A3667" s="39" t="s">
        <v>7876</v>
      </c>
      <c r="B3667" s="40">
        <v>7934</v>
      </c>
      <c r="C3667" s="41" t="s">
        <v>2</v>
      </c>
      <c r="D3667" s="42">
        <v>0</v>
      </c>
      <c r="E3667" s="42">
        <v>1</v>
      </c>
      <c r="F3667" s="9" t="s">
        <v>2</v>
      </c>
      <c r="G3667" s="11">
        <f>IF(C3667=F3667,1,0)</f>
        <v>1</v>
      </c>
      <c r="H3667" s="11" t="b">
        <f>AND(C3667="incels",F3667="incels")</f>
        <v>0</v>
      </c>
      <c r="I3667" s="11" t="b">
        <f>AND(C3667="incels",F3667="neutre")</f>
        <v>0</v>
      </c>
      <c r="J3667" s="11" t="b">
        <f>AND(C3667="neutre",F3667="neutre")</f>
        <v>1</v>
      </c>
      <c r="K3667" s="12" t="b">
        <f>AND(C3667="neutre",F3667="incels")</f>
        <v>0</v>
      </c>
    </row>
    <row r="3668" spans="1:11" ht="15.75" customHeight="1" x14ac:dyDescent="0.15">
      <c r="A3668" s="39" t="s">
        <v>8841</v>
      </c>
      <c r="B3668" s="40">
        <v>8909</v>
      </c>
      <c r="C3668" s="41" t="s">
        <v>2</v>
      </c>
      <c r="D3668" s="42">
        <v>0</v>
      </c>
      <c r="E3668" s="42">
        <v>1</v>
      </c>
      <c r="F3668" s="9" t="s">
        <v>2</v>
      </c>
      <c r="G3668" s="11">
        <f>IF(C3668=F3668,1,0)</f>
        <v>1</v>
      </c>
      <c r="H3668" s="11" t="b">
        <f>AND(C3668="incels",F3668="incels")</f>
        <v>0</v>
      </c>
      <c r="I3668" s="11" t="b">
        <f>AND(C3668="incels",F3668="neutre")</f>
        <v>0</v>
      </c>
      <c r="J3668" s="11" t="b">
        <f>AND(C3668="neutre",F3668="neutre")</f>
        <v>1</v>
      </c>
      <c r="K3668" s="12" t="b">
        <f>AND(C3668="neutre",F3668="incels")</f>
        <v>0</v>
      </c>
    </row>
    <row r="3669" spans="1:11" ht="15.75" customHeight="1" x14ac:dyDescent="0.15">
      <c r="A3669" s="39" t="s">
        <v>5781</v>
      </c>
      <c r="B3669" s="40">
        <v>5811</v>
      </c>
      <c r="C3669" s="41" t="s">
        <v>2</v>
      </c>
      <c r="D3669" s="42">
        <v>0</v>
      </c>
      <c r="E3669" s="42">
        <v>1</v>
      </c>
      <c r="F3669" s="9" t="s">
        <v>2</v>
      </c>
      <c r="G3669" s="11">
        <f>IF(C3669=F3669,1,0)</f>
        <v>1</v>
      </c>
      <c r="H3669" s="11" t="b">
        <f>AND(C3669="incels",F3669="incels")</f>
        <v>0</v>
      </c>
      <c r="I3669" s="11" t="b">
        <f>AND(C3669="incels",F3669="neutre")</f>
        <v>0</v>
      </c>
      <c r="J3669" s="11" t="b">
        <f>AND(C3669="neutre",F3669="neutre")</f>
        <v>1</v>
      </c>
      <c r="K3669" s="12" t="b">
        <f>AND(C3669="neutre",F3669="incels")</f>
        <v>0</v>
      </c>
    </row>
    <row r="3670" spans="1:11" ht="15.75" customHeight="1" x14ac:dyDescent="0.15">
      <c r="A3670" s="39" t="s">
        <v>884</v>
      </c>
      <c r="B3670" s="40">
        <v>883</v>
      </c>
      <c r="C3670" s="41" t="s">
        <v>1</v>
      </c>
      <c r="D3670" s="42">
        <v>0</v>
      </c>
      <c r="E3670" s="42">
        <v>0</v>
      </c>
      <c r="F3670" s="9" t="s">
        <v>2</v>
      </c>
      <c r="G3670" s="11">
        <f>IF(C3670=F3670,1,0)</f>
        <v>0</v>
      </c>
      <c r="H3670" s="11" t="b">
        <f>AND(C3670="incels",F3670="incels")</f>
        <v>0</v>
      </c>
      <c r="I3670" s="11" t="b">
        <f>AND(C3670="incels",F3670="neutre")</f>
        <v>1</v>
      </c>
      <c r="J3670" s="11" t="b">
        <f>AND(C3670="neutre",F3670="neutre")</f>
        <v>0</v>
      </c>
      <c r="K3670" s="12" t="b">
        <f>AND(C3670="neutre",F3670="incels")</f>
        <v>0</v>
      </c>
    </row>
    <row r="3671" spans="1:11" ht="15.75" customHeight="1" x14ac:dyDescent="0.15">
      <c r="A3671" s="39" t="s">
        <v>5426</v>
      </c>
      <c r="B3671" s="40">
        <v>5453</v>
      </c>
      <c r="C3671" s="41" t="s">
        <v>1</v>
      </c>
      <c r="D3671" s="42">
        <v>0</v>
      </c>
      <c r="E3671" s="42">
        <v>0</v>
      </c>
      <c r="F3671" s="9" t="s">
        <v>2</v>
      </c>
      <c r="G3671" s="11">
        <f>IF(C3671=F3671,1,0)</f>
        <v>0</v>
      </c>
      <c r="H3671" s="11" t="b">
        <f>AND(C3671="incels",F3671="incels")</f>
        <v>0</v>
      </c>
      <c r="I3671" s="11" t="b">
        <f>AND(C3671="incels",F3671="neutre")</f>
        <v>1</v>
      </c>
      <c r="J3671" s="11" t="b">
        <f>AND(C3671="neutre",F3671="neutre")</f>
        <v>0</v>
      </c>
      <c r="K3671" s="12" t="b">
        <f>AND(C3671="neutre",F3671="incels")</f>
        <v>0</v>
      </c>
    </row>
    <row r="3672" spans="1:11" ht="15.75" customHeight="1" x14ac:dyDescent="0.15">
      <c r="A3672" s="39" t="s">
        <v>813</v>
      </c>
      <c r="B3672" s="40">
        <v>812</v>
      </c>
      <c r="C3672" s="41" t="s">
        <v>2</v>
      </c>
      <c r="D3672" s="42">
        <v>0</v>
      </c>
      <c r="E3672" s="42">
        <v>1</v>
      </c>
      <c r="F3672" s="9" t="s">
        <v>2</v>
      </c>
      <c r="G3672" s="11">
        <f>IF(C3672=F3672,1,0)</f>
        <v>1</v>
      </c>
      <c r="H3672" s="11" t="b">
        <f>AND(C3672="incels",F3672="incels")</f>
        <v>0</v>
      </c>
      <c r="I3672" s="11" t="b">
        <f>AND(C3672="incels",F3672="neutre")</f>
        <v>0</v>
      </c>
      <c r="J3672" s="11" t="b">
        <f>AND(C3672="neutre",F3672="neutre")</f>
        <v>1</v>
      </c>
      <c r="K3672" s="12" t="b">
        <f>AND(C3672="neutre",F3672="incels")</f>
        <v>0</v>
      </c>
    </row>
    <row r="3673" spans="1:11" ht="15.75" customHeight="1" x14ac:dyDescent="0.15">
      <c r="A3673" s="39" t="s">
        <v>4507</v>
      </c>
      <c r="B3673" s="40">
        <v>4517</v>
      </c>
      <c r="C3673" s="41" t="s">
        <v>2</v>
      </c>
      <c r="D3673" s="42">
        <v>0</v>
      </c>
      <c r="E3673" s="42">
        <v>1</v>
      </c>
      <c r="F3673" s="9" t="s">
        <v>2</v>
      </c>
      <c r="G3673" s="11">
        <f>IF(C3673=F3673,1,0)</f>
        <v>1</v>
      </c>
      <c r="H3673" s="11" t="b">
        <f>AND(C3673="incels",F3673="incels")</f>
        <v>0</v>
      </c>
      <c r="I3673" s="11" t="b">
        <f>AND(C3673="incels",F3673="neutre")</f>
        <v>0</v>
      </c>
      <c r="J3673" s="11" t="b">
        <f>AND(C3673="neutre",F3673="neutre")</f>
        <v>1</v>
      </c>
      <c r="K3673" s="12" t="b">
        <f>AND(C3673="neutre",F3673="incels")</f>
        <v>0</v>
      </c>
    </row>
    <row r="3674" spans="1:11" ht="15.75" customHeight="1" x14ac:dyDescent="0.15">
      <c r="A3674" s="39" t="s">
        <v>3593</v>
      </c>
      <c r="B3674" s="40">
        <v>3598</v>
      </c>
      <c r="C3674" s="41" t="s">
        <v>2</v>
      </c>
      <c r="D3674" s="42">
        <v>0</v>
      </c>
      <c r="E3674" s="42">
        <v>1</v>
      </c>
      <c r="F3674" s="9" t="s">
        <v>2</v>
      </c>
      <c r="G3674" s="11">
        <f>IF(C3674=F3674,1,0)</f>
        <v>1</v>
      </c>
      <c r="H3674" s="11" t="b">
        <f>AND(C3674="incels",F3674="incels")</f>
        <v>0</v>
      </c>
      <c r="I3674" s="11" t="b">
        <f>AND(C3674="incels",F3674="neutre")</f>
        <v>0</v>
      </c>
      <c r="J3674" s="11" t="b">
        <f>AND(C3674="neutre",F3674="neutre")</f>
        <v>1</v>
      </c>
      <c r="K3674" s="12" t="b">
        <f>AND(C3674="neutre",F3674="incels")</f>
        <v>0</v>
      </c>
    </row>
    <row r="3675" spans="1:11" ht="15.75" customHeight="1" x14ac:dyDescent="0.15">
      <c r="A3675" s="39" t="s">
        <v>4292</v>
      </c>
      <c r="B3675" s="40">
        <v>4301</v>
      </c>
      <c r="C3675" s="41" t="s">
        <v>2</v>
      </c>
      <c r="D3675" s="42">
        <v>0</v>
      </c>
      <c r="E3675" s="42">
        <v>1</v>
      </c>
      <c r="F3675" s="9" t="s">
        <v>2</v>
      </c>
      <c r="G3675" s="11">
        <f>IF(C3675=F3675,1,0)</f>
        <v>1</v>
      </c>
      <c r="H3675" s="11" t="b">
        <f>AND(C3675="incels",F3675="incels")</f>
        <v>0</v>
      </c>
      <c r="I3675" s="11" t="b">
        <f>AND(C3675="incels",F3675="neutre")</f>
        <v>0</v>
      </c>
      <c r="J3675" s="11" t="b">
        <f>AND(C3675="neutre",F3675="neutre")</f>
        <v>1</v>
      </c>
      <c r="K3675" s="12" t="b">
        <f>AND(C3675="neutre",F3675="incels")</f>
        <v>0</v>
      </c>
    </row>
    <row r="3676" spans="1:11" ht="15.75" customHeight="1" x14ac:dyDescent="0.15">
      <c r="A3676" s="39" t="s">
        <v>9842</v>
      </c>
      <c r="B3676" s="40">
        <v>9924</v>
      </c>
      <c r="C3676" s="41" t="s">
        <v>2</v>
      </c>
      <c r="D3676" s="42">
        <v>0</v>
      </c>
      <c r="E3676" s="42">
        <v>1</v>
      </c>
      <c r="F3676" s="9" t="s">
        <v>2</v>
      </c>
      <c r="G3676" s="11">
        <f>IF(C3676=F3676,1,0)</f>
        <v>1</v>
      </c>
      <c r="H3676" s="11" t="b">
        <f>AND(C3676="incels",F3676="incels")</f>
        <v>0</v>
      </c>
      <c r="I3676" s="11" t="b">
        <f>AND(C3676="incels",F3676="neutre")</f>
        <v>0</v>
      </c>
      <c r="J3676" s="11" t="b">
        <f>AND(C3676="neutre",F3676="neutre")</f>
        <v>1</v>
      </c>
      <c r="K3676" s="12" t="b">
        <f>AND(C3676="neutre",F3676="incels")</f>
        <v>0</v>
      </c>
    </row>
    <row r="3677" spans="1:11" ht="15.75" customHeight="1" x14ac:dyDescent="0.15">
      <c r="A3677" s="39" t="s">
        <v>8742</v>
      </c>
      <c r="B3677" s="40">
        <v>8808</v>
      </c>
      <c r="C3677" s="41" t="s">
        <v>2</v>
      </c>
      <c r="D3677" s="42">
        <v>0</v>
      </c>
      <c r="E3677" s="42">
        <v>1</v>
      </c>
      <c r="F3677" s="9" t="s">
        <v>2</v>
      </c>
      <c r="G3677" s="11">
        <f>IF(C3677=F3677,1,0)</f>
        <v>1</v>
      </c>
      <c r="H3677" s="11" t="b">
        <f>AND(C3677="incels",F3677="incels")</f>
        <v>0</v>
      </c>
      <c r="I3677" s="11" t="b">
        <f>AND(C3677="incels",F3677="neutre")</f>
        <v>0</v>
      </c>
      <c r="J3677" s="11" t="b">
        <f>AND(C3677="neutre",F3677="neutre")</f>
        <v>1</v>
      </c>
      <c r="K3677" s="12" t="b">
        <f>AND(C3677="neutre",F3677="incels")</f>
        <v>0</v>
      </c>
    </row>
    <row r="3678" spans="1:11" ht="15.75" customHeight="1" x14ac:dyDescent="0.15">
      <c r="A3678" s="39" t="s">
        <v>5498</v>
      </c>
      <c r="B3678" s="40">
        <v>5527</v>
      </c>
      <c r="C3678" s="41" t="s">
        <v>2</v>
      </c>
      <c r="D3678" s="42">
        <v>0</v>
      </c>
      <c r="E3678" s="42">
        <v>1</v>
      </c>
      <c r="F3678" s="9" t="s">
        <v>2</v>
      </c>
      <c r="G3678" s="11">
        <f>IF(C3678=F3678,1,0)</f>
        <v>1</v>
      </c>
      <c r="H3678" s="11" t="b">
        <f>AND(C3678="incels",F3678="incels")</f>
        <v>0</v>
      </c>
      <c r="I3678" s="11" t="b">
        <f>AND(C3678="incels",F3678="neutre")</f>
        <v>0</v>
      </c>
      <c r="J3678" s="11" t="b">
        <f>AND(C3678="neutre",F3678="neutre")</f>
        <v>1</v>
      </c>
      <c r="K3678" s="12" t="b">
        <f>AND(C3678="neutre",F3678="incels")</f>
        <v>0</v>
      </c>
    </row>
    <row r="3679" spans="1:11" ht="15.75" customHeight="1" x14ac:dyDescent="0.15">
      <c r="A3679" s="39" t="s">
        <v>5023</v>
      </c>
      <c r="B3679" s="40">
        <v>5041</v>
      </c>
      <c r="C3679" s="41" t="s">
        <v>2</v>
      </c>
      <c r="D3679" s="42">
        <v>0</v>
      </c>
      <c r="E3679" s="42">
        <v>1</v>
      </c>
      <c r="F3679" s="9" t="s">
        <v>2</v>
      </c>
      <c r="G3679" s="11">
        <f>IF(C3679=F3679,1,0)</f>
        <v>1</v>
      </c>
      <c r="H3679" s="11" t="b">
        <f>AND(C3679="incels",F3679="incels")</f>
        <v>0</v>
      </c>
      <c r="I3679" s="11" t="b">
        <f>AND(C3679="incels",F3679="neutre")</f>
        <v>0</v>
      </c>
      <c r="J3679" s="11" t="b">
        <f>AND(C3679="neutre",F3679="neutre")</f>
        <v>1</v>
      </c>
      <c r="K3679" s="12" t="b">
        <f>AND(C3679="neutre",F3679="incels")</f>
        <v>0</v>
      </c>
    </row>
    <row r="3680" spans="1:11" ht="15.75" customHeight="1" x14ac:dyDescent="0.15">
      <c r="A3680" s="39" t="s">
        <v>8839</v>
      </c>
      <c r="B3680" s="40">
        <v>8907</v>
      </c>
      <c r="C3680" s="41" t="s">
        <v>2</v>
      </c>
      <c r="D3680" s="42">
        <v>0</v>
      </c>
      <c r="E3680" s="42">
        <v>1</v>
      </c>
      <c r="F3680" s="9" t="s">
        <v>2</v>
      </c>
      <c r="G3680" s="11">
        <f>IF(C3680=F3680,1,0)</f>
        <v>1</v>
      </c>
      <c r="H3680" s="11" t="b">
        <f>AND(C3680="incels",F3680="incels")</f>
        <v>0</v>
      </c>
      <c r="I3680" s="11" t="b">
        <f>AND(C3680="incels",F3680="neutre")</f>
        <v>0</v>
      </c>
      <c r="J3680" s="11" t="b">
        <f>AND(C3680="neutre",F3680="neutre")</f>
        <v>1</v>
      </c>
      <c r="K3680" s="12" t="b">
        <f>AND(C3680="neutre",F3680="incels")</f>
        <v>0</v>
      </c>
    </row>
    <row r="3681" spans="1:11" ht="15.75" customHeight="1" x14ac:dyDescent="0.15">
      <c r="A3681" s="39" t="s">
        <v>6095</v>
      </c>
      <c r="B3681" s="40">
        <v>6129</v>
      </c>
      <c r="C3681" s="41" t="s">
        <v>2</v>
      </c>
      <c r="D3681" s="42">
        <v>0</v>
      </c>
      <c r="E3681" s="42">
        <v>1</v>
      </c>
      <c r="F3681" s="9" t="s">
        <v>2</v>
      </c>
      <c r="G3681" s="11">
        <f>IF(C3681=F3681,1,0)</f>
        <v>1</v>
      </c>
      <c r="H3681" s="11" t="b">
        <f>AND(C3681="incels",F3681="incels")</f>
        <v>0</v>
      </c>
      <c r="I3681" s="11" t="b">
        <f>AND(C3681="incels",F3681="neutre")</f>
        <v>0</v>
      </c>
      <c r="J3681" s="11" t="b">
        <f>AND(C3681="neutre",F3681="neutre")</f>
        <v>1</v>
      </c>
      <c r="K3681" s="12" t="b">
        <f>AND(C3681="neutre",F3681="incels")</f>
        <v>0</v>
      </c>
    </row>
    <row r="3682" spans="1:11" ht="15.75" customHeight="1" x14ac:dyDescent="0.15">
      <c r="A3682" s="39" t="s">
        <v>3405</v>
      </c>
      <c r="B3682" s="40">
        <v>3409</v>
      </c>
      <c r="C3682" s="41" t="s">
        <v>2</v>
      </c>
      <c r="D3682" s="42">
        <v>0</v>
      </c>
      <c r="E3682" s="42">
        <v>1</v>
      </c>
      <c r="F3682" s="9" t="s">
        <v>2</v>
      </c>
      <c r="G3682" s="11">
        <f>IF(C3682=F3682,1,0)</f>
        <v>1</v>
      </c>
      <c r="H3682" s="11" t="b">
        <f>AND(C3682="incels",F3682="incels")</f>
        <v>0</v>
      </c>
      <c r="I3682" s="11" t="b">
        <f>AND(C3682="incels",F3682="neutre")</f>
        <v>0</v>
      </c>
      <c r="J3682" s="11" t="b">
        <f>AND(C3682="neutre",F3682="neutre")</f>
        <v>1</v>
      </c>
      <c r="K3682" s="12" t="b">
        <f>AND(C3682="neutre",F3682="incels")</f>
        <v>0</v>
      </c>
    </row>
    <row r="3683" spans="1:11" ht="15.75" customHeight="1" x14ac:dyDescent="0.15">
      <c r="A3683" s="39" t="s">
        <v>1455</v>
      </c>
      <c r="B3683" s="40">
        <v>1456</v>
      </c>
      <c r="C3683" s="41" t="s">
        <v>2</v>
      </c>
      <c r="D3683" s="42">
        <v>0</v>
      </c>
      <c r="E3683" s="42">
        <v>1</v>
      </c>
      <c r="F3683" s="9" t="s">
        <v>2</v>
      </c>
      <c r="G3683" s="11">
        <f>IF(C3683=F3683,1,0)</f>
        <v>1</v>
      </c>
      <c r="H3683" s="11" t="b">
        <f>AND(C3683="incels",F3683="incels")</f>
        <v>0</v>
      </c>
      <c r="I3683" s="11" t="b">
        <f>AND(C3683="incels",F3683="neutre")</f>
        <v>0</v>
      </c>
      <c r="J3683" s="11" t="b">
        <f>AND(C3683="neutre",F3683="neutre")</f>
        <v>1</v>
      </c>
      <c r="K3683" s="12" t="b">
        <f>AND(C3683="neutre",F3683="incels")</f>
        <v>0</v>
      </c>
    </row>
    <row r="3684" spans="1:11" ht="15.75" customHeight="1" x14ac:dyDescent="0.15">
      <c r="A3684" s="39" t="s">
        <v>8476</v>
      </c>
      <c r="B3684" s="40">
        <v>8540</v>
      </c>
      <c r="C3684" s="41" t="s">
        <v>2</v>
      </c>
      <c r="D3684" s="42">
        <v>0</v>
      </c>
      <c r="E3684" s="42">
        <v>1</v>
      </c>
      <c r="F3684" s="9" t="s">
        <v>2</v>
      </c>
      <c r="G3684" s="11">
        <f>IF(C3684=F3684,1,0)</f>
        <v>1</v>
      </c>
      <c r="H3684" s="11" t="b">
        <f>AND(C3684="incels",F3684="incels")</f>
        <v>0</v>
      </c>
      <c r="I3684" s="11" t="b">
        <f>AND(C3684="incels",F3684="neutre")</f>
        <v>0</v>
      </c>
      <c r="J3684" s="11" t="b">
        <f>AND(C3684="neutre",F3684="neutre")</f>
        <v>1</v>
      </c>
      <c r="K3684" s="12" t="b">
        <f>AND(C3684="neutre",F3684="incels")</f>
        <v>0</v>
      </c>
    </row>
    <row r="3685" spans="1:11" ht="15.75" customHeight="1" x14ac:dyDescent="0.15">
      <c r="A3685" s="39" t="s">
        <v>8149</v>
      </c>
      <c r="B3685" s="40">
        <v>8211</v>
      </c>
      <c r="C3685" s="41" t="s">
        <v>2</v>
      </c>
      <c r="D3685" s="42">
        <v>0</v>
      </c>
      <c r="E3685" s="42">
        <v>1</v>
      </c>
      <c r="F3685" s="9" t="s">
        <v>2</v>
      </c>
      <c r="G3685" s="11">
        <f>IF(C3685=F3685,1,0)</f>
        <v>1</v>
      </c>
      <c r="H3685" s="11" t="b">
        <f>AND(C3685="incels",F3685="incels")</f>
        <v>0</v>
      </c>
      <c r="I3685" s="11" t="b">
        <f>AND(C3685="incels",F3685="neutre")</f>
        <v>0</v>
      </c>
      <c r="J3685" s="11" t="b">
        <f>AND(C3685="neutre",F3685="neutre")</f>
        <v>1</v>
      </c>
      <c r="K3685" s="12" t="b">
        <f>AND(C3685="neutre",F3685="incels")</f>
        <v>0</v>
      </c>
    </row>
    <row r="3686" spans="1:11" ht="15.75" customHeight="1" x14ac:dyDescent="0.15">
      <c r="A3686" s="39" t="s">
        <v>9687</v>
      </c>
      <c r="B3686" s="40">
        <v>9766</v>
      </c>
      <c r="C3686" s="41" t="s">
        <v>2</v>
      </c>
      <c r="D3686" s="42">
        <v>0</v>
      </c>
      <c r="E3686" s="42">
        <v>1</v>
      </c>
      <c r="F3686" s="9" t="s">
        <v>2</v>
      </c>
      <c r="G3686" s="11">
        <f>IF(C3686=F3686,1,0)</f>
        <v>1</v>
      </c>
      <c r="H3686" s="11" t="b">
        <f>AND(C3686="incels",F3686="incels")</f>
        <v>0</v>
      </c>
      <c r="I3686" s="11" t="b">
        <f>AND(C3686="incels",F3686="neutre")</f>
        <v>0</v>
      </c>
      <c r="J3686" s="11" t="b">
        <f>AND(C3686="neutre",F3686="neutre")</f>
        <v>1</v>
      </c>
      <c r="K3686" s="12" t="b">
        <f>AND(C3686="neutre",F3686="incels")</f>
        <v>0</v>
      </c>
    </row>
    <row r="3687" spans="1:11" ht="15.75" customHeight="1" x14ac:dyDescent="0.15">
      <c r="A3687" s="39" t="s">
        <v>3366</v>
      </c>
      <c r="B3687" s="40">
        <v>3370</v>
      </c>
      <c r="C3687" s="41" t="s">
        <v>1</v>
      </c>
      <c r="D3687" s="42">
        <v>0</v>
      </c>
      <c r="E3687" s="42">
        <v>0</v>
      </c>
      <c r="F3687" s="9" t="s">
        <v>2</v>
      </c>
      <c r="G3687" s="11">
        <f>IF(C3687=F3687,1,0)</f>
        <v>0</v>
      </c>
      <c r="H3687" s="11" t="b">
        <f>AND(C3687="incels",F3687="incels")</f>
        <v>0</v>
      </c>
      <c r="I3687" s="11" t="b">
        <f>AND(C3687="incels",F3687="neutre")</f>
        <v>1</v>
      </c>
      <c r="J3687" s="11" t="b">
        <f>AND(C3687="neutre",F3687="neutre")</f>
        <v>0</v>
      </c>
      <c r="K3687" s="12" t="b">
        <f>AND(C3687="neutre",F3687="incels")</f>
        <v>0</v>
      </c>
    </row>
    <row r="3688" spans="1:11" ht="15.75" customHeight="1" x14ac:dyDescent="0.15">
      <c r="A3688" s="39" t="s">
        <v>4682</v>
      </c>
      <c r="B3688" s="40">
        <v>4694</v>
      </c>
      <c r="C3688" s="41" t="s">
        <v>2</v>
      </c>
      <c r="D3688" s="42">
        <v>0</v>
      </c>
      <c r="E3688" s="42">
        <v>1</v>
      </c>
      <c r="F3688" s="9" t="s">
        <v>2</v>
      </c>
      <c r="G3688" s="11">
        <f>IF(C3688=F3688,1,0)</f>
        <v>1</v>
      </c>
      <c r="H3688" s="11" t="b">
        <f>AND(C3688="incels",F3688="incels")</f>
        <v>0</v>
      </c>
      <c r="I3688" s="11" t="b">
        <f>AND(C3688="incels",F3688="neutre")</f>
        <v>0</v>
      </c>
      <c r="J3688" s="11" t="b">
        <f>AND(C3688="neutre",F3688="neutre")</f>
        <v>1</v>
      </c>
      <c r="K3688" s="12" t="b">
        <f>AND(C3688="neutre",F3688="incels")</f>
        <v>0</v>
      </c>
    </row>
    <row r="3689" spans="1:11" ht="15.75" customHeight="1" x14ac:dyDescent="0.15">
      <c r="A3689" s="39" t="s">
        <v>8009</v>
      </c>
      <c r="B3689" s="40">
        <v>8070</v>
      </c>
      <c r="C3689" s="41" t="s">
        <v>2</v>
      </c>
      <c r="D3689" s="42">
        <v>0</v>
      </c>
      <c r="E3689" s="42">
        <v>1</v>
      </c>
      <c r="F3689" s="9" t="s">
        <v>2</v>
      </c>
      <c r="G3689" s="11">
        <f>IF(C3689=F3689,1,0)</f>
        <v>1</v>
      </c>
      <c r="H3689" s="11" t="b">
        <f>AND(C3689="incels",F3689="incels")</f>
        <v>0</v>
      </c>
      <c r="I3689" s="11" t="b">
        <f>AND(C3689="incels",F3689="neutre")</f>
        <v>0</v>
      </c>
      <c r="J3689" s="11" t="b">
        <f>AND(C3689="neutre",F3689="neutre")</f>
        <v>1</v>
      </c>
      <c r="K3689" s="12" t="b">
        <f>AND(C3689="neutre",F3689="incels")</f>
        <v>0</v>
      </c>
    </row>
    <row r="3690" spans="1:11" ht="15.75" customHeight="1" x14ac:dyDescent="0.15">
      <c r="A3690" s="39" t="s">
        <v>1033</v>
      </c>
      <c r="B3690" s="40">
        <v>1034</v>
      </c>
      <c r="C3690" s="41" t="s">
        <v>1</v>
      </c>
      <c r="D3690" s="42">
        <v>0</v>
      </c>
      <c r="E3690" s="42">
        <v>0</v>
      </c>
      <c r="F3690" s="9" t="s">
        <v>2</v>
      </c>
      <c r="G3690" s="11">
        <f>IF(C3690=F3690,1,0)</f>
        <v>0</v>
      </c>
      <c r="H3690" s="11" t="b">
        <f>AND(C3690="incels",F3690="incels")</f>
        <v>0</v>
      </c>
      <c r="I3690" s="11" t="b">
        <f>AND(C3690="incels",F3690="neutre")</f>
        <v>1</v>
      </c>
      <c r="J3690" s="11" t="b">
        <f>AND(C3690="neutre",F3690="neutre")</f>
        <v>0</v>
      </c>
      <c r="K3690" s="12" t="b">
        <f>AND(C3690="neutre",F3690="incels")</f>
        <v>0</v>
      </c>
    </row>
    <row r="3691" spans="1:11" ht="15.75" customHeight="1" x14ac:dyDescent="0.15">
      <c r="A3691" s="39" t="s">
        <v>6289</v>
      </c>
      <c r="B3691" s="40">
        <v>6326</v>
      </c>
      <c r="C3691" s="41" t="s">
        <v>2</v>
      </c>
      <c r="D3691" s="42">
        <v>0</v>
      </c>
      <c r="E3691" s="42">
        <v>1</v>
      </c>
      <c r="F3691" s="9" t="s">
        <v>2</v>
      </c>
      <c r="G3691" s="11">
        <f>IF(C3691=F3691,1,0)</f>
        <v>1</v>
      </c>
      <c r="H3691" s="11" t="b">
        <f>AND(C3691="incels",F3691="incels")</f>
        <v>0</v>
      </c>
      <c r="I3691" s="11" t="b">
        <f>AND(C3691="incels",F3691="neutre")</f>
        <v>0</v>
      </c>
      <c r="J3691" s="11" t="b">
        <f>AND(C3691="neutre",F3691="neutre")</f>
        <v>1</v>
      </c>
      <c r="K3691" s="12" t="b">
        <f>AND(C3691="neutre",F3691="incels")</f>
        <v>0</v>
      </c>
    </row>
    <row r="3692" spans="1:11" ht="15.75" customHeight="1" x14ac:dyDescent="0.15">
      <c r="A3692" s="39" t="s">
        <v>8263</v>
      </c>
      <c r="B3692" s="40">
        <v>8325</v>
      </c>
      <c r="C3692" s="41" t="s">
        <v>2</v>
      </c>
      <c r="D3692" s="42">
        <v>0</v>
      </c>
      <c r="E3692" s="42">
        <v>1</v>
      </c>
      <c r="F3692" s="9" t="s">
        <v>2</v>
      </c>
      <c r="G3692" s="11">
        <f>IF(C3692=F3692,1,0)</f>
        <v>1</v>
      </c>
      <c r="H3692" s="11" t="b">
        <f>AND(C3692="incels",F3692="incels")</f>
        <v>0</v>
      </c>
      <c r="I3692" s="11" t="b">
        <f>AND(C3692="incels",F3692="neutre")</f>
        <v>0</v>
      </c>
      <c r="J3692" s="11" t="b">
        <f>AND(C3692="neutre",F3692="neutre")</f>
        <v>1</v>
      </c>
      <c r="K3692" s="12" t="b">
        <f>AND(C3692="neutre",F3692="incels")</f>
        <v>0</v>
      </c>
    </row>
    <row r="3693" spans="1:11" ht="15.75" customHeight="1" x14ac:dyDescent="0.15">
      <c r="A3693" s="39" t="s">
        <v>2791</v>
      </c>
      <c r="B3693" s="40">
        <v>2793</v>
      </c>
      <c r="C3693" s="41" t="s">
        <v>2</v>
      </c>
      <c r="D3693" s="42">
        <v>0</v>
      </c>
      <c r="E3693" s="42">
        <v>1</v>
      </c>
      <c r="F3693" s="9" t="s">
        <v>2</v>
      </c>
      <c r="G3693" s="11">
        <f>IF(C3693=F3693,1,0)</f>
        <v>1</v>
      </c>
      <c r="H3693" s="11" t="b">
        <f>AND(C3693="incels",F3693="incels")</f>
        <v>0</v>
      </c>
      <c r="I3693" s="11" t="b">
        <f>AND(C3693="incels",F3693="neutre")</f>
        <v>0</v>
      </c>
      <c r="J3693" s="11" t="b">
        <f>AND(C3693="neutre",F3693="neutre")</f>
        <v>1</v>
      </c>
      <c r="K3693" s="12" t="b">
        <f>AND(C3693="neutre",F3693="incels")</f>
        <v>0</v>
      </c>
    </row>
    <row r="3694" spans="1:11" ht="15.75" customHeight="1" x14ac:dyDescent="0.15">
      <c r="A3694" s="39" t="s">
        <v>2212</v>
      </c>
      <c r="B3694" s="40">
        <v>2214</v>
      </c>
      <c r="C3694" s="41" t="s">
        <v>2</v>
      </c>
      <c r="D3694" s="42">
        <v>0</v>
      </c>
      <c r="E3694" s="42">
        <v>1</v>
      </c>
      <c r="F3694" s="9" t="s">
        <v>2</v>
      </c>
      <c r="G3694" s="11">
        <f>IF(C3694=F3694,1,0)</f>
        <v>1</v>
      </c>
      <c r="H3694" s="11" t="b">
        <f>AND(C3694="incels",F3694="incels")</f>
        <v>0</v>
      </c>
      <c r="I3694" s="11" t="b">
        <f>AND(C3694="incels",F3694="neutre")</f>
        <v>0</v>
      </c>
      <c r="J3694" s="11" t="b">
        <f>AND(C3694="neutre",F3694="neutre")</f>
        <v>1</v>
      </c>
      <c r="K3694" s="12" t="b">
        <f>AND(C3694="neutre",F3694="incels")</f>
        <v>0</v>
      </c>
    </row>
    <row r="3695" spans="1:11" ht="15.75" customHeight="1" x14ac:dyDescent="0.15">
      <c r="A3695" s="39" t="s">
        <v>8591</v>
      </c>
      <c r="B3695" s="40">
        <v>8655</v>
      </c>
      <c r="C3695" s="41" t="s">
        <v>2</v>
      </c>
      <c r="D3695" s="42">
        <v>0</v>
      </c>
      <c r="E3695" s="42">
        <v>1</v>
      </c>
      <c r="F3695" s="9" t="s">
        <v>2</v>
      </c>
      <c r="G3695" s="11">
        <f>IF(C3695=F3695,1,0)</f>
        <v>1</v>
      </c>
      <c r="H3695" s="11" t="b">
        <f>AND(C3695="incels",F3695="incels")</f>
        <v>0</v>
      </c>
      <c r="I3695" s="11" t="b">
        <f>AND(C3695="incels",F3695="neutre")</f>
        <v>0</v>
      </c>
      <c r="J3695" s="11" t="b">
        <f>AND(C3695="neutre",F3695="neutre")</f>
        <v>1</v>
      </c>
      <c r="K3695" s="12" t="b">
        <f>AND(C3695="neutre",F3695="incels")</f>
        <v>0</v>
      </c>
    </row>
    <row r="3696" spans="1:11" ht="15.75" customHeight="1" x14ac:dyDescent="0.15">
      <c r="A3696" s="39" t="s">
        <v>4695</v>
      </c>
      <c r="B3696" s="40">
        <v>4707</v>
      </c>
      <c r="C3696" s="41" t="s">
        <v>2</v>
      </c>
      <c r="D3696" s="42">
        <v>0</v>
      </c>
      <c r="E3696" s="42">
        <v>1</v>
      </c>
      <c r="F3696" s="9" t="s">
        <v>2</v>
      </c>
      <c r="G3696" s="11">
        <f>IF(C3696=F3696,1,0)</f>
        <v>1</v>
      </c>
      <c r="H3696" s="11" t="b">
        <f>AND(C3696="incels",F3696="incels")</f>
        <v>0</v>
      </c>
      <c r="I3696" s="11" t="b">
        <f>AND(C3696="incels",F3696="neutre")</f>
        <v>0</v>
      </c>
      <c r="J3696" s="11" t="b">
        <f>AND(C3696="neutre",F3696="neutre")</f>
        <v>1</v>
      </c>
      <c r="K3696" s="12" t="b">
        <f>AND(C3696="neutre",F3696="incels")</f>
        <v>0</v>
      </c>
    </row>
    <row r="3697" spans="1:11" ht="15.75" customHeight="1" x14ac:dyDescent="0.15">
      <c r="A3697" s="39" t="s">
        <v>2527</v>
      </c>
      <c r="B3697" s="40">
        <v>2529</v>
      </c>
      <c r="C3697" s="41" t="s">
        <v>2</v>
      </c>
      <c r="D3697" s="42">
        <v>0</v>
      </c>
      <c r="E3697" s="42">
        <v>1</v>
      </c>
      <c r="F3697" s="9" t="s">
        <v>2</v>
      </c>
      <c r="G3697" s="11">
        <f>IF(C3697=F3697,1,0)</f>
        <v>1</v>
      </c>
      <c r="H3697" s="11" t="b">
        <f>AND(C3697="incels",F3697="incels")</f>
        <v>0</v>
      </c>
      <c r="I3697" s="11" t="b">
        <f>AND(C3697="incels",F3697="neutre")</f>
        <v>0</v>
      </c>
      <c r="J3697" s="11" t="b">
        <f>AND(C3697="neutre",F3697="neutre")</f>
        <v>1</v>
      </c>
      <c r="K3697" s="12" t="b">
        <f>AND(C3697="neutre",F3697="incels")</f>
        <v>0</v>
      </c>
    </row>
    <row r="3698" spans="1:11" ht="15.75" customHeight="1" x14ac:dyDescent="0.15">
      <c r="A3698" s="39" t="s">
        <v>2544</v>
      </c>
      <c r="B3698" s="40">
        <v>2546</v>
      </c>
      <c r="C3698" s="41" t="s">
        <v>2</v>
      </c>
      <c r="D3698" s="42">
        <v>0</v>
      </c>
      <c r="E3698" s="42">
        <v>1</v>
      </c>
      <c r="F3698" s="9" t="s">
        <v>2</v>
      </c>
      <c r="G3698" s="11">
        <f>IF(C3698=F3698,1,0)</f>
        <v>1</v>
      </c>
      <c r="H3698" s="11" t="b">
        <f>AND(C3698="incels",F3698="incels")</f>
        <v>0</v>
      </c>
      <c r="I3698" s="11" t="b">
        <f>AND(C3698="incels",F3698="neutre")</f>
        <v>0</v>
      </c>
      <c r="J3698" s="11" t="b">
        <f>AND(C3698="neutre",F3698="neutre")</f>
        <v>1</v>
      </c>
      <c r="K3698" s="12" t="b">
        <f>AND(C3698="neutre",F3698="incels")</f>
        <v>0</v>
      </c>
    </row>
    <row r="3699" spans="1:11" ht="15.75" customHeight="1" x14ac:dyDescent="0.15">
      <c r="A3699" s="39" t="s">
        <v>7112</v>
      </c>
      <c r="B3699" s="40">
        <v>7162</v>
      </c>
      <c r="C3699" s="41" t="s">
        <v>2</v>
      </c>
      <c r="D3699" s="42">
        <v>0</v>
      </c>
      <c r="E3699" s="42">
        <v>1</v>
      </c>
      <c r="F3699" s="9" t="s">
        <v>2</v>
      </c>
      <c r="G3699" s="11">
        <f>IF(C3699=F3699,1,0)</f>
        <v>1</v>
      </c>
      <c r="H3699" s="11" t="b">
        <f>AND(C3699="incels",F3699="incels")</f>
        <v>0</v>
      </c>
      <c r="I3699" s="11" t="b">
        <f>AND(C3699="incels",F3699="neutre")</f>
        <v>0</v>
      </c>
      <c r="J3699" s="11" t="b">
        <f>AND(C3699="neutre",F3699="neutre")</f>
        <v>1</v>
      </c>
      <c r="K3699" s="12" t="b">
        <f>AND(C3699="neutre",F3699="incels")</f>
        <v>0</v>
      </c>
    </row>
    <row r="3700" spans="1:11" ht="15.75" customHeight="1" x14ac:dyDescent="0.15">
      <c r="A3700" s="39" t="s">
        <v>2674</v>
      </c>
      <c r="B3700" s="40">
        <v>2676</v>
      </c>
      <c r="C3700" s="41" t="s">
        <v>2</v>
      </c>
      <c r="D3700" s="42">
        <v>0</v>
      </c>
      <c r="E3700" s="42">
        <v>1</v>
      </c>
      <c r="F3700" s="9" t="s">
        <v>2</v>
      </c>
      <c r="G3700" s="11">
        <f>IF(C3700=F3700,1,0)</f>
        <v>1</v>
      </c>
      <c r="H3700" s="11" t="b">
        <f>AND(C3700="incels",F3700="incels")</f>
        <v>0</v>
      </c>
      <c r="I3700" s="11" t="b">
        <f>AND(C3700="incels",F3700="neutre")</f>
        <v>0</v>
      </c>
      <c r="J3700" s="11" t="b">
        <f>AND(C3700="neutre",F3700="neutre")</f>
        <v>1</v>
      </c>
      <c r="K3700" s="12" t="b">
        <f>AND(C3700="neutre",F3700="incels")</f>
        <v>0</v>
      </c>
    </row>
    <row r="3701" spans="1:11" ht="15.75" customHeight="1" x14ac:dyDescent="0.15">
      <c r="A3701" s="39" t="s">
        <v>6950</v>
      </c>
      <c r="B3701" s="40">
        <v>6999</v>
      </c>
      <c r="C3701" s="41" t="s">
        <v>2</v>
      </c>
      <c r="D3701" s="42">
        <v>0</v>
      </c>
      <c r="E3701" s="42">
        <v>1</v>
      </c>
      <c r="F3701" s="9" t="s">
        <v>2</v>
      </c>
      <c r="G3701" s="11">
        <f>IF(C3701=F3701,1,0)</f>
        <v>1</v>
      </c>
      <c r="H3701" s="11" t="b">
        <f>AND(C3701="incels",F3701="incels")</f>
        <v>0</v>
      </c>
      <c r="I3701" s="11" t="b">
        <f>AND(C3701="incels",F3701="neutre")</f>
        <v>0</v>
      </c>
      <c r="J3701" s="11" t="b">
        <f>AND(C3701="neutre",F3701="neutre")</f>
        <v>1</v>
      </c>
      <c r="K3701" s="12" t="b">
        <f>AND(C3701="neutre",F3701="incels")</f>
        <v>0</v>
      </c>
    </row>
    <row r="3702" spans="1:11" ht="15.75" customHeight="1" x14ac:dyDescent="0.15">
      <c r="A3702" s="39" t="s">
        <v>8604</v>
      </c>
      <c r="B3702" s="40">
        <v>8668</v>
      </c>
      <c r="C3702" s="41" t="s">
        <v>2</v>
      </c>
      <c r="D3702" s="42">
        <v>0</v>
      </c>
      <c r="E3702" s="42">
        <v>1</v>
      </c>
      <c r="F3702" s="9" t="s">
        <v>2</v>
      </c>
      <c r="G3702" s="11">
        <f>IF(C3702=F3702,1,0)</f>
        <v>1</v>
      </c>
      <c r="H3702" s="11" t="b">
        <f>AND(C3702="incels",F3702="incels")</f>
        <v>0</v>
      </c>
      <c r="I3702" s="11" t="b">
        <f>AND(C3702="incels",F3702="neutre")</f>
        <v>0</v>
      </c>
      <c r="J3702" s="11" t="b">
        <f>AND(C3702="neutre",F3702="neutre")</f>
        <v>1</v>
      </c>
      <c r="K3702" s="12" t="b">
        <f>AND(C3702="neutre",F3702="incels")</f>
        <v>0</v>
      </c>
    </row>
    <row r="3703" spans="1:11" ht="15.75" customHeight="1" x14ac:dyDescent="0.15">
      <c r="A3703" s="39" t="s">
        <v>6274</v>
      </c>
      <c r="B3703" s="40">
        <v>6310</v>
      </c>
      <c r="C3703" s="41" t="s">
        <v>2</v>
      </c>
      <c r="D3703" s="42">
        <v>0</v>
      </c>
      <c r="E3703" s="42">
        <v>1</v>
      </c>
      <c r="F3703" s="9" t="s">
        <v>2</v>
      </c>
      <c r="G3703" s="11">
        <f>IF(C3703=F3703,1,0)</f>
        <v>1</v>
      </c>
      <c r="H3703" s="11" t="b">
        <f>AND(C3703="incels",F3703="incels")</f>
        <v>0</v>
      </c>
      <c r="I3703" s="11" t="b">
        <f>AND(C3703="incels",F3703="neutre")</f>
        <v>0</v>
      </c>
      <c r="J3703" s="11" t="b">
        <f>AND(C3703="neutre",F3703="neutre")</f>
        <v>1</v>
      </c>
      <c r="K3703" s="12" t="b">
        <f>AND(C3703="neutre",F3703="incels")</f>
        <v>0</v>
      </c>
    </row>
    <row r="3704" spans="1:11" ht="15.75" customHeight="1" x14ac:dyDescent="0.15">
      <c r="A3704" s="39" t="s">
        <v>6204</v>
      </c>
      <c r="B3704" s="40">
        <v>6240</v>
      </c>
      <c r="C3704" s="41" t="s">
        <v>2</v>
      </c>
      <c r="D3704" s="42">
        <v>0</v>
      </c>
      <c r="E3704" s="42">
        <v>1</v>
      </c>
      <c r="F3704" s="9" t="s">
        <v>2</v>
      </c>
      <c r="G3704" s="11">
        <f>IF(C3704=F3704,1,0)</f>
        <v>1</v>
      </c>
      <c r="H3704" s="11" t="b">
        <f>AND(C3704="incels",F3704="incels")</f>
        <v>0</v>
      </c>
      <c r="I3704" s="11" t="b">
        <f>AND(C3704="incels",F3704="neutre")</f>
        <v>0</v>
      </c>
      <c r="J3704" s="11" t="b">
        <f>AND(C3704="neutre",F3704="neutre")</f>
        <v>1</v>
      </c>
      <c r="K3704" s="12" t="b">
        <f>AND(C3704="neutre",F3704="incels")</f>
        <v>0</v>
      </c>
    </row>
    <row r="3705" spans="1:11" ht="15.75" customHeight="1" x14ac:dyDescent="0.15">
      <c r="A3705" s="39" t="s">
        <v>3204</v>
      </c>
      <c r="B3705" s="40">
        <v>3207</v>
      </c>
      <c r="C3705" s="41" t="s">
        <v>2</v>
      </c>
      <c r="D3705" s="42">
        <v>0</v>
      </c>
      <c r="E3705" s="42">
        <v>1</v>
      </c>
      <c r="F3705" s="9" t="s">
        <v>2</v>
      </c>
      <c r="G3705" s="11">
        <f>IF(C3705=F3705,1,0)</f>
        <v>1</v>
      </c>
      <c r="H3705" s="11" t="b">
        <f>AND(C3705="incels",F3705="incels")</f>
        <v>0</v>
      </c>
      <c r="I3705" s="11" t="b">
        <f>AND(C3705="incels",F3705="neutre")</f>
        <v>0</v>
      </c>
      <c r="J3705" s="11" t="b">
        <f>AND(C3705="neutre",F3705="neutre")</f>
        <v>1</v>
      </c>
      <c r="K3705" s="12" t="b">
        <f>AND(C3705="neutre",F3705="incels")</f>
        <v>0</v>
      </c>
    </row>
    <row r="3706" spans="1:11" ht="15.75" customHeight="1" x14ac:dyDescent="0.15">
      <c r="A3706" s="39" t="s">
        <v>9913</v>
      </c>
      <c r="B3706" s="40">
        <v>9995</v>
      </c>
      <c r="C3706" s="41" t="s">
        <v>2</v>
      </c>
      <c r="D3706" s="42">
        <v>0</v>
      </c>
      <c r="E3706" s="42">
        <v>1</v>
      </c>
      <c r="F3706" s="9" t="s">
        <v>2</v>
      </c>
      <c r="G3706" s="11">
        <f>IF(C3706=F3706,1,0)</f>
        <v>1</v>
      </c>
      <c r="H3706" s="11" t="b">
        <f>AND(C3706="incels",F3706="incels")</f>
        <v>0</v>
      </c>
      <c r="I3706" s="11" t="b">
        <f>AND(C3706="incels",F3706="neutre")</f>
        <v>0</v>
      </c>
      <c r="J3706" s="11" t="b">
        <f>AND(C3706="neutre",F3706="neutre")</f>
        <v>1</v>
      </c>
      <c r="K3706" s="12" t="b">
        <f>AND(C3706="neutre",F3706="incels")</f>
        <v>0</v>
      </c>
    </row>
    <row r="3707" spans="1:11" ht="15.75" customHeight="1" x14ac:dyDescent="0.15">
      <c r="A3707" s="39" t="s">
        <v>1983</v>
      </c>
      <c r="B3707" s="40">
        <v>1985</v>
      </c>
      <c r="C3707" s="41" t="s">
        <v>1</v>
      </c>
      <c r="D3707" s="42">
        <v>0</v>
      </c>
      <c r="E3707" s="42">
        <v>0</v>
      </c>
      <c r="F3707" s="9" t="s">
        <v>2</v>
      </c>
      <c r="G3707" s="11">
        <f>IF(C3707=F3707,1,0)</f>
        <v>0</v>
      </c>
      <c r="H3707" s="11" t="b">
        <f>AND(C3707="incels",F3707="incels")</f>
        <v>0</v>
      </c>
      <c r="I3707" s="11" t="b">
        <f>AND(C3707="incels",F3707="neutre")</f>
        <v>1</v>
      </c>
      <c r="J3707" s="11" t="b">
        <f>AND(C3707="neutre",F3707="neutre")</f>
        <v>0</v>
      </c>
      <c r="K3707" s="12" t="b">
        <f>AND(C3707="neutre",F3707="incels")</f>
        <v>0</v>
      </c>
    </row>
    <row r="3708" spans="1:11" ht="15.75" customHeight="1" x14ac:dyDescent="0.15">
      <c r="A3708" s="39" t="s">
        <v>6603</v>
      </c>
      <c r="B3708" s="40">
        <v>6644</v>
      </c>
      <c r="C3708" s="41" t="s">
        <v>2</v>
      </c>
      <c r="D3708" s="42">
        <v>0</v>
      </c>
      <c r="E3708" s="42">
        <v>1</v>
      </c>
      <c r="F3708" s="9" t="s">
        <v>2</v>
      </c>
      <c r="G3708" s="11">
        <f>IF(C3708=F3708,1,0)</f>
        <v>1</v>
      </c>
      <c r="H3708" s="11" t="b">
        <f>AND(C3708="incels",F3708="incels")</f>
        <v>0</v>
      </c>
      <c r="I3708" s="11" t="b">
        <f>AND(C3708="incels",F3708="neutre")</f>
        <v>0</v>
      </c>
      <c r="J3708" s="11" t="b">
        <f>AND(C3708="neutre",F3708="neutre")</f>
        <v>1</v>
      </c>
      <c r="K3708" s="12" t="b">
        <f>AND(C3708="neutre",F3708="incels")</f>
        <v>0</v>
      </c>
    </row>
    <row r="3709" spans="1:11" ht="15.75" customHeight="1" x14ac:dyDescent="0.15">
      <c r="A3709" s="39" t="s">
        <v>4681</v>
      </c>
      <c r="B3709" s="40">
        <v>4693</v>
      </c>
      <c r="C3709" s="41" t="s">
        <v>2</v>
      </c>
      <c r="D3709" s="42">
        <v>0</v>
      </c>
      <c r="E3709" s="42">
        <v>1</v>
      </c>
      <c r="F3709" s="9" t="s">
        <v>2</v>
      </c>
      <c r="G3709" s="11">
        <f>IF(C3709=F3709,1,0)</f>
        <v>1</v>
      </c>
      <c r="H3709" s="11" t="b">
        <f>AND(C3709="incels",F3709="incels")</f>
        <v>0</v>
      </c>
      <c r="I3709" s="11" t="b">
        <f>AND(C3709="incels",F3709="neutre")</f>
        <v>0</v>
      </c>
      <c r="J3709" s="11" t="b">
        <f>AND(C3709="neutre",F3709="neutre")</f>
        <v>1</v>
      </c>
      <c r="K3709" s="12" t="b">
        <f>AND(C3709="neutre",F3709="incels")</f>
        <v>0</v>
      </c>
    </row>
    <row r="3710" spans="1:11" ht="15.75" customHeight="1" x14ac:dyDescent="0.15">
      <c r="A3710" s="39" t="s">
        <v>2406</v>
      </c>
      <c r="B3710" s="40">
        <v>2408</v>
      </c>
      <c r="C3710" s="41" t="s">
        <v>2</v>
      </c>
      <c r="D3710" s="42">
        <v>0</v>
      </c>
      <c r="E3710" s="42">
        <v>1</v>
      </c>
      <c r="F3710" s="9" t="s">
        <v>2</v>
      </c>
      <c r="G3710" s="11">
        <f>IF(C3710=F3710,1,0)</f>
        <v>1</v>
      </c>
      <c r="H3710" s="11" t="b">
        <f>AND(C3710="incels",F3710="incels")</f>
        <v>0</v>
      </c>
      <c r="I3710" s="11" t="b">
        <f>AND(C3710="incels",F3710="neutre")</f>
        <v>0</v>
      </c>
      <c r="J3710" s="11" t="b">
        <f>AND(C3710="neutre",F3710="neutre")</f>
        <v>1</v>
      </c>
      <c r="K3710" s="12" t="b">
        <f>AND(C3710="neutre",F3710="incels")</f>
        <v>0</v>
      </c>
    </row>
    <row r="3711" spans="1:11" ht="15.75" customHeight="1" x14ac:dyDescent="0.15">
      <c r="A3711" s="39" t="s">
        <v>1443</v>
      </c>
      <c r="B3711" s="40">
        <v>1444</v>
      </c>
      <c r="C3711" s="41" t="s">
        <v>2</v>
      </c>
      <c r="D3711" s="42">
        <v>0</v>
      </c>
      <c r="E3711" s="42">
        <v>1</v>
      </c>
      <c r="F3711" s="9" t="s">
        <v>2</v>
      </c>
      <c r="G3711" s="11">
        <f>IF(C3711=F3711,1,0)</f>
        <v>1</v>
      </c>
      <c r="H3711" s="11" t="b">
        <f>AND(C3711="incels",F3711="incels")</f>
        <v>0</v>
      </c>
      <c r="I3711" s="11" t="b">
        <f>AND(C3711="incels",F3711="neutre")</f>
        <v>0</v>
      </c>
      <c r="J3711" s="11" t="b">
        <f>AND(C3711="neutre",F3711="neutre")</f>
        <v>1</v>
      </c>
      <c r="K3711" s="12" t="b">
        <f>AND(C3711="neutre",F3711="incels")</f>
        <v>0</v>
      </c>
    </row>
    <row r="3712" spans="1:11" ht="15.75" customHeight="1" x14ac:dyDescent="0.15">
      <c r="A3712" s="39" t="s">
        <v>2589</v>
      </c>
      <c r="B3712" s="40">
        <v>2591</v>
      </c>
      <c r="C3712" s="41" t="s">
        <v>2</v>
      </c>
      <c r="D3712" s="42">
        <v>0</v>
      </c>
      <c r="E3712" s="42">
        <v>1</v>
      </c>
      <c r="F3712" s="9" t="s">
        <v>2</v>
      </c>
      <c r="G3712" s="11">
        <f>IF(C3712=F3712,1,0)</f>
        <v>1</v>
      </c>
      <c r="H3712" s="11" t="b">
        <f>AND(C3712="incels",F3712="incels")</f>
        <v>0</v>
      </c>
      <c r="I3712" s="11" t="b">
        <f>AND(C3712="incels",F3712="neutre")</f>
        <v>0</v>
      </c>
      <c r="J3712" s="11" t="b">
        <f>AND(C3712="neutre",F3712="neutre")</f>
        <v>1</v>
      </c>
      <c r="K3712" s="12" t="b">
        <f>AND(C3712="neutre",F3712="incels")</f>
        <v>0</v>
      </c>
    </row>
    <row r="3713" spans="1:11" ht="15.75" customHeight="1" x14ac:dyDescent="0.15">
      <c r="A3713" s="39" t="s">
        <v>8681</v>
      </c>
      <c r="B3713" s="40">
        <v>8746</v>
      </c>
      <c r="C3713" s="41" t="s">
        <v>2</v>
      </c>
      <c r="D3713" s="42">
        <v>0</v>
      </c>
      <c r="E3713" s="42">
        <v>1</v>
      </c>
      <c r="F3713" s="9" t="s">
        <v>2</v>
      </c>
      <c r="G3713" s="11">
        <f>IF(C3713=F3713,1,0)</f>
        <v>1</v>
      </c>
      <c r="H3713" s="11" t="b">
        <f>AND(C3713="incels",F3713="incels")</f>
        <v>0</v>
      </c>
      <c r="I3713" s="11" t="b">
        <f>AND(C3713="incels",F3713="neutre")</f>
        <v>0</v>
      </c>
      <c r="J3713" s="11" t="b">
        <f>AND(C3713="neutre",F3713="neutre")</f>
        <v>1</v>
      </c>
      <c r="K3713" s="12" t="b">
        <f>AND(C3713="neutre",F3713="incels")</f>
        <v>0</v>
      </c>
    </row>
    <row r="3714" spans="1:11" ht="15.75" customHeight="1" x14ac:dyDescent="0.15">
      <c r="A3714" s="39" t="s">
        <v>366</v>
      </c>
      <c r="B3714" s="40">
        <v>364</v>
      </c>
      <c r="C3714" s="41" t="s">
        <v>2</v>
      </c>
      <c r="D3714" s="42">
        <v>0</v>
      </c>
      <c r="E3714" s="42">
        <v>1</v>
      </c>
      <c r="F3714" s="9" t="s">
        <v>2</v>
      </c>
      <c r="G3714" s="11">
        <f>IF(C3714=F3714,1,0)</f>
        <v>1</v>
      </c>
      <c r="H3714" s="11" t="b">
        <f>AND(C3714="incels",F3714="incels")</f>
        <v>0</v>
      </c>
      <c r="I3714" s="11" t="b">
        <f>AND(C3714="incels",F3714="neutre")</f>
        <v>0</v>
      </c>
      <c r="J3714" s="11" t="b">
        <f>AND(C3714="neutre",F3714="neutre")</f>
        <v>1</v>
      </c>
      <c r="K3714" s="12" t="b">
        <f>AND(C3714="neutre",F3714="incels")</f>
        <v>0</v>
      </c>
    </row>
    <row r="3715" spans="1:11" ht="15.75" customHeight="1" x14ac:dyDescent="0.15">
      <c r="A3715" s="39" t="s">
        <v>6541</v>
      </c>
      <c r="B3715" s="40">
        <v>6581</v>
      </c>
      <c r="C3715" s="41" t="s">
        <v>2</v>
      </c>
      <c r="D3715" s="42">
        <v>0</v>
      </c>
      <c r="E3715" s="42">
        <v>1</v>
      </c>
      <c r="F3715" s="9" t="s">
        <v>2</v>
      </c>
      <c r="G3715" s="11">
        <f>IF(C3715=F3715,1,0)</f>
        <v>1</v>
      </c>
      <c r="H3715" s="11" t="b">
        <f>AND(C3715="incels",F3715="incels")</f>
        <v>0</v>
      </c>
      <c r="I3715" s="11" t="b">
        <f>AND(C3715="incels",F3715="neutre")</f>
        <v>0</v>
      </c>
      <c r="J3715" s="11" t="b">
        <f>AND(C3715="neutre",F3715="neutre")</f>
        <v>1</v>
      </c>
      <c r="K3715" s="12" t="b">
        <f>AND(C3715="neutre",F3715="incels")</f>
        <v>0</v>
      </c>
    </row>
    <row r="3716" spans="1:11" ht="15.75" customHeight="1" x14ac:dyDescent="0.15">
      <c r="A3716" s="39" t="s">
        <v>5423</v>
      </c>
      <c r="B3716" s="40">
        <v>5450</v>
      </c>
      <c r="C3716" s="41" t="s">
        <v>2</v>
      </c>
      <c r="D3716" s="42">
        <v>0</v>
      </c>
      <c r="E3716" s="42">
        <v>1</v>
      </c>
      <c r="F3716" s="9" t="s">
        <v>2</v>
      </c>
      <c r="G3716" s="11">
        <f>IF(C3716=F3716,1,0)</f>
        <v>1</v>
      </c>
      <c r="H3716" s="11" t="b">
        <f>AND(C3716="incels",F3716="incels")</f>
        <v>0</v>
      </c>
      <c r="I3716" s="11" t="b">
        <f>AND(C3716="incels",F3716="neutre")</f>
        <v>0</v>
      </c>
      <c r="J3716" s="11" t="b">
        <f>AND(C3716="neutre",F3716="neutre")</f>
        <v>1</v>
      </c>
      <c r="K3716" s="12" t="b">
        <f>AND(C3716="neutre",F3716="incels")</f>
        <v>0</v>
      </c>
    </row>
    <row r="3717" spans="1:11" ht="15.75" customHeight="1" x14ac:dyDescent="0.15">
      <c r="A3717" s="39" t="s">
        <v>1735</v>
      </c>
      <c r="B3717" s="40">
        <v>1737</v>
      </c>
      <c r="C3717" s="41" t="s">
        <v>2</v>
      </c>
      <c r="D3717" s="42">
        <v>0</v>
      </c>
      <c r="E3717" s="42">
        <v>1</v>
      </c>
      <c r="F3717" s="9" t="s">
        <v>2</v>
      </c>
      <c r="G3717" s="11">
        <f>IF(C3717=F3717,1,0)</f>
        <v>1</v>
      </c>
      <c r="H3717" s="11" t="b">
        <f>AND(C3717="incels",F3717="incels")</f>
        <v>0</v>
      </c>
      <c r="I3717" s="11" t="b">
        <f>AND(C3717="incels",F3717="neutre")</f>
        <v>0</v>
      </c>
      <c r="J3717" s="11" t="b">
        <f>AND(C3717="neutre",F3717="neutre")</f>
        <v>1</v>
      </c>
      <c r="K3717" s="12" t="b">
        <f>AND(C3717="neutre",F3717="incels")</f>
        <v>0</v>
      </c>
    </row>
    <row r="3718" spans="1:11" ht="15.75" customHeight="1" x14ac:dyDescent="0.15">
      <c r="A3718" s="39" t="s">
        <v>1430</v>
      </c>
      <c r="B3718" s="40">
        <v>1431</v>
      </c>
      <c r="C3718" s="41" t="s">
        <v>2</v>
      </c>
      <c r="D3718" s="42">
        <v>0</v>
      </c>
      <c r="E3718" s="42">
        <v>1</v>
      </c>
      <c r="F3718" s="9" t="s">
        <v>2</v>
      </c>
      <c r="G3718" s="11">
        <f>IF(C3718=F3718,1,0)</f>
        <v>1</v>
      </c>
      <c r="H3718" s="11" t="b">
        <f>AND(C3718="incels",F3718="incels")</f>
        <v>0</v>
      </c>
      <c r="I3718" s="11" t="b">
        <f>AND(C3718="incels",F3718="neutre")</f>
        <v>0</v>
      </c>
      <c r="J3718" s="11" t="b">
        <f>AND(C3718="neutre",F3718="neutre")</f>
        <v>1</v>
      </c>
      <c r="K3718" s="12" t="b">
        <f>AND(C3718="neutre",F3718="incels")</f>
        <v>0</v>
      </c>
    </row>
    <row r="3719" spans="1:11" ht="15.75" customHeight="1" x14ac:dyDescent="0.15">
      <c r="A3719" s="39" t="s">
        <v>8050</v>
      </c>
      <c r="B3719" s="40">
        <v>8111</v>
      </c>
      <c r="C3719" s="41" t="s">
        <v>2</v>
      </c>
      <c r="D3719" s="42">
        <v>0</v>
      </c>
      <c r="E3719" s="42">
        <v>1</v>
      </c>
      <c r="F3719" s="9" t="s">
        <v>2</v>
      </c>
      <c r="G3719" s="11">
        <f>IF(C3719=F3719,1,0)</f>
        <v>1</v>
      </c>
      <c r="H3719" s="11" t="b">
        <f>AND(C3719="incels",F3719="incels")</f>
        <v>0</v>
      </c>
      <c r="I3719" s="11" t="b">
        <f>AND(C3719="incels",F3719="neutre")</f>
        <v>0</v>
      </c>
      <c r="J3719" s="11" t="b">
        <f>AND(C3719="neutre",F3719="neutre")</f>
        <v>1</v>
      </c>
      <c r="K3719" s="12" t="b">
        <f>AND(C3719="neutre",F3719="incels")</f>
        <v>0</v>
      </c>
    </row>
    <row r="3720" spans="1:11" ht="15.75" customHeight="1" x14ac:dyDescent="0.15">
      <c r="A3720" s="39" t="s">
        <v>1393</v>
      </c>
      <c r="B3720" s="40">
        <v>1394</v>
      </c>
      <c r="C3720" s="41" t="s">
        <v>2</v>
      </c>
      <c r="D3720" s="42">
        <v>0</v>
      </c>
      <c r="E3720" s="42">
        <v>1</v>
      </c>
      <c r="F3720" s="9" t="s">
        <v>2</v>
      </c>
      <c r="G3720" s="11">
        <f>IF(C3720=F3720,1,0)</f>
        <v>1</v>
      </c>
      <c r="H3720" s="11" t="b">
        <f>AND(C3720="incels",F3720="incels")</f>
        <v>0</v>
      </c>
      <c r="I3720" s="11" t="b">
        <f>AND(C3720="incels",F3720="neutre")</f>
        <v>0</v>
      </c>
      <c r="J3720" s="11" t="b">
        <f>AND(C3720="neutre",F3720="neutre")</f>
        <v>1</v>
      </c>
      <c r="K3720" s="12" t="b">
        <f>AND(C3720="neutre",F3720="incels")</f>
        <v>0</v>
      </c>
    </row>
    <row r="3721" spans="1:11" ht="15.75" customHeight="1" x14ac:dyDescent="0.15">
      <c r="A3721" s="39" t="s">
        <v>5278</v>
      </c>
      <c r="B3721" s="40">
        <v>5302</v>
      </c>
      <c r="C3721" s="41" t="s">
        <v>2</v>
      </c>
      <c r="D3721" s="42">
        <v>0</v>
      </c>
      <c r="E3721" s="42">
        <v>1</v>
      </c>
      <c r="F3721" s="9" t="s">
        <v>2</v>
      </c>
      <c r="G3721" s="11">
        <f>IF(C3721=F3721,1,0)</f>
        <v>1</v>
      </c>
      <c r="H3721" s="11" t="b">
        <f>AND(C3721="incels",F3721="incels")</f>
        <v>0</v>
      </c>
      <c r="I3721" s="11" t="b">
        <f>AND(C3721="incels",F3721="neutre")</f>
        <v>0</v>
      </c>
      <c r="J3721" s="11" t="b">
        <f>AND(C3721="neutre",F3721="neutre")</f>
        <v>1</v>
      </c>
      <c r="K3721" s="12" t="b">
        <f>AND(C3721="neutre",F3721="incels")</f>
        <v>0</v>
      </c>
    </row>
    <row r="3722" spans="1:11" ht="15.75" customHeight="1" x14ac:dyDescent="0.15">
      <c r="A3722" s="39" t="s">
        <v>5715</v>
      </c>
      <c r="B3722" s="40">
        <v>5745</v>
      </c>
      <c r="C3722" s="41" t="s">
        <v>2</v>
      </c>
      <c r="D3722" s="42">
        <v>0</v>
      </c>
      <c r="E3722" s="42">
        <v>1</v>
      </c>
      <c r="F3722" s="9" t="s">
        <v>2</v>
      </c>
      <c r="G3722" s="11">
        <f>IF(C3722=F3722,1,0)</f>
        <v>1</v>
      </c>
      <c r="H3722" s="11" t="b">
        <f>AND(C3722="incels",F3722="incels")</f>
        <v>0</v>
      </c>
      <c r="I3722" s="11" t="b">
        <f>AND(C3722="incels",F3722="neutre")</f>
        <v>0</v>
      </c>
      <c r="J3722" s="11" t="b">
        <f>AND(C3722="neutre",F3722="neutre")</f>
        <v>1</v>
      </c>
      <c r="K3722" s="12" t="b">
        <f>AND(C3722="neutre",F3722="incels")</f>
        <v>0</v>
      </c>
    </row>
    <row r="3723" spans="1:11" ht="15.75" customHeight="1" x14ac:dyDescent="0.15">
      <c r="A3723" s="39" t="s">
        <v>7770</v>
      </c>
      <c r="B3723" s="40">
        <v>7827</v>
      </c>
      <c r="C3723" s="41" t="s">
        <v>2</v>
      </c>
      <c r="D3723" s="42">
        <v>0</v>
      </c>
      <c r="E3723" s="42">
        <v>1</v>
      </c>
      <c r="F3723" s="9" t="s">
        <v>2</v>
      </c>
      <c r="G3723" s="11">
        <f>IF(C3723=F3723,1,0)</f>
        <v>1</v>
      </c>
      <c r="H3723" s="11" t="b">
        <f>AND(C3723="incels",F3723="incels")</f>
        <v>0</v>
      </c>
      <c r="I3723" s="11" t="b">
        <f>AND(C3723="incels",F3723="neutre")</f>
        <v>0</v>
      </c>
      <c r="J3723" s="11" t="b">
        <f>AND(C3723="neutre",F3723="neutre")</f>
        <v>1</v>
      </c>
      <c r="K3723" s="12" t="b">
        <f>AND(C3723="neutre",F3723="incels")</f>
        <v>0</v>
      </c>
    </row>
    <row r="3724" spans="1:11" ht="15.75" customHeight="1" x14ac:dyDescent="0.15">
      <c r="A3724" s="39" t="s">
        <v>8248</v>
      </c>
      <c r="B3724" s="40">
        <v>8310</v>
      </c>
      <c r="C3724" s="41" t="s">
        <v>2</v>
      </c>
      <c r="D3724" s="42">
        <v>0</v>
      </c>
      <c r="E3724" s="42">
        <v>1</v>
      </c>
      <c r="F3724" s="9" t="s">
        <v>2</v>
      </c>
      <c r="G3724" s="11">
        <f>IF(C3724=F3724,1,0)</f>
        <v>1</v>
      </c>
      <c r="H3724" s="11" t="b">
        <f>AND(C3724="incels",F3724="incels")</f>
        <v>0</v>
      </c>
      <c r="I3724" s="11" t="b">
        <f>AND(C3724="incels",F3724="neutre")</f>
        <v>0</v>
      </c>
      <c r="J3724" s="11" t="b">
        <f>AND(C3724="neutre",F3724="neutre")</f>
        <v>1</v>
      </c>
      <c r="K3724" s="12" t="b">
        <f>AND(C3724="neutre",F3724="incels")</f>
        <v>0</v>
      </c>
    </row>
    <row r="3725" spans="1:11" ht="15.75" customHeight="1" x14ac:dyDescent="0.15">
      <c r="A3725" s="39" t="s">
        <v>2918</v>
      </c>
      <c r="B3725" s="40">
        <v>2921</v>
      </c>
      <c r="C3725" s="41" t="s">
        <v>2</v>
      </c>
      <c r="D3725" s="42">
        <v>0</v>
      </c>
      <c r="E3725" s="42">
        <v>1</v>
      </c>
      <c r="F3725" s="9" t="s">
        <v>2</v>
      </c>
      <c r="G3725" s="11">
        <f>IF(C3725=F3725,1,0)</f>
        <v>1</v>
      </c>
      <c r="H3725" s="11" t="b">
        <f>AND(C3725="incels",F3725="incels")</f>
        <v>0</v>
      </c>
      <c r="I3725" s="11" t="b">
        <f>AND(C3725="incels",F3725="neutre")</f>
        <v>0</v>
      </c>
      <c r="J3725" s="11" t="b">
        <f>AND(C3725="neutre",F3725="neutre")</f>
        <v>1</v>
      </c>
      <c r="K3725" s="12" t="b">
        <f>AND(C3725="neutre",F3725="incels")</f>
        <v>0</v>
      </c>
    </row>
    <row r="3726" spans="1:11" ht="15.75" customHeight="1" x14ac:dyDescent="0.15">
      <c r="A3726" s="39" t="s">
        <v>1444</v>
      </c>
      <c r="B3726" s="40">
        <v>1445</v>
      </c>
      <c r="C3726" s="41" t="s">
        <v>2</v>
      </c>
      <c r="D3726" s="42">
        <v>0</v>
      </c>
      <c r="E3726" s="42">
        <v>1</v>
      </c>
      <c r="F3726" s="9" t="s">
        <v>2</v>
      </c>
      <c r="G3726" s="11">
        <f>IF(C3726=F3726,1,0)</f>
        <v>1</v>
      </c>
      <c r="H3726" s="11" t="b">
        <f>AND(C3726="incels",F3726="incels")</f>
        <v>0</v>
      </c>
      <c r="I3726" s="11" t="b">
        <f>AND(C3726="incels",F3726="neutre")</f>
        <v>0</v>
      </c>
      <c r="J3726" s="11" t="b">
        <f>AND(C3726="neutre",F3726="neutre")</f>
        <v>1</v>
      </c>
      <c r="K3726" s="12" t="b">
        <f>AND(C3726="neutre",F3726="incels")</f>
        <v>0</v>
      </c>
    </row>
    <row r="3727" spans="1:11" ht="15.75" customHeight="1" x14ac:dyDescent="0.15">
      <c r="A3727" s="39" t="s">
        <v>8186</v>
      </c>
      <c r="B3727" s="40">
        <v>8248</v>
      </c>
      <c r="C3727" s="41" t="s">
        <v>2</v>
      </c>
      <c r="D3727" s="42">
        <v>0</v>
      </c>
      <c r="E3727" s="42">
        <v>1</v>
      </c>
      <c r="F3727" s="9" t="s">
        <v>2</v>
      </c>
      <c r="G3727" s="11">
        <f>IF(C3727=F3727,1,0)</f>
        <v>1</v>
      </c>
      <c r="H3727" s="11" t="b">
        <f>AND(C3727="incels",F3727="incels")</f>
        <v>0</v>
      </c>
      <c r="I3727" s="11" t="b">
        <f>AND(C3727="incels",F3727="neutre")</f>
        <v>0</v>
      </c>
      <c r="J3727" s="11" t="b">
        <f>AND(C3727="neutre",F3727="neutre")</f>
        <v>1</v>
      </c>
      <c r="K3727" s="12" t="b">
        <f>AND(C3727="neutre",F3727="incels")</f>
        <v>0</v>
      </c>
    </row>
    <row r="3728" spans="1:11" ht="15.75" customHeight="1" x14ac:dyDescent="0.15">
      <c r="A3728" s="39" t="s">
        <v>1665</v>
      </c>
      <c r="B3728" s="40">
        <v>1667</v>
      </c>
      <c r="C3728" s="41" t="s">
        <v>2</v>
      </c>
      <c r="D3728" s="42">
        <v>0</v>
      </c>
      <c r="E3728" s="42">
        <v>1</v>
      </c>
      <c r="F3728" s="9" t="s">
        <v>2</v>
      </c>
      <c r="G3728" s="11">
        <f>IF(C3728=F3728,1,0)</f>
        <v>1</v>
      </c>
      <c r="H3728" s="11" t="b">
        <f>AND(C3728="incels",F3728="incels")</f>
        <v>0</v>
      </c>
      <c r="I3728" s="11" t="b">
        <f>AND(C3728="incels",F3728="neutre")</f>
        <v>0</v>
      </c>
      <c r="J3728" s="11" t="b">
        <f>AND(C3728="neutre",F3728="neutre")</f>
        <v>1</v>
      </c>
      <c r="K3728" s="12" t="b">
        <f>AND(C3728="neutre",F3728="incels")</f>
        <v>0</v>
      </c>
    </row>
    <row r="3729" spans="1:11" ht="15.75" customHeight="1" x14ac:dyDescent="0.15">
      <c r="A3729" s="39" t="s">
        <v>7793</v>
      </c>
      <c r="B3729" s="40">
        <v>7850</v>
      </c>
      <c r="C3729" s="41" t="s">
        <v>2</v>
      </c>
      <c r="D3729" s="42">
        <v>0</v>
      </c>
      <c r="E3729" s="42">
        <v>1</v>
      </c>
      <c r="F3729" s="9" t="s">
        <v>2</v>
      </c>
      <c r="G3729" s="11">
        <f>IF(C3729=F3729,1,0)</f>
        <v>1</v>
      </c>
      <c r="H3729" s="11" t="b">
        <f>AND(C3729="incels",F3729="incels")</f>
        <v>0</v>
      </c>
      <c r="I3729" s="11" t="b">
        <f>AND(C3729="incels",F3729="neutre")</f>
        <v>0</v>
      </c>
      <c r="J3729" s="11" t="b">
        <f>AND(C3729="neutre",F3729="neutre")</f>
        <v>1</v>
      </c>
      <c r="K3729" s="12" t="b">
        <f>AND(C3729="neutre",F3729="incels")</f>
        <v>0</v>
      </c>
    </row>
    <row r="3730" spans="1:11" ht="15.75" customHeight="1" x14ac:dyDescent="0.15">
      <c r="A3730" s="39" t="s">
        <v>7693</v>
      </c>
      <c r="B3730" s="40">
        <v>7749</v>
      </c>
      <c r="C3730" s="41" t="s">
        <v>2</v>
      </c>
      <c r="D3730" s="42">
        <v>0</v>
      </c>
      <c r="E3730" s="42">
        <v>1</v>
      </c>
      <c r="F3730" s="9" t="s">
        <v>2</v>
      </c>
      <c r="G3730" s="11">
        <f>IF(C3730=F3730,1,0)</f>
        <v>1</v>
      </c>
      <c r="H3730" s="11" t="b">
        <f>AND(C3730="incels",F3730="incels")</f>
        <v>0</v>
      </c>
      <c r="I3730" s="11" t="b">
        <f>AND(C3730="incels",F3730="neutre")</f>
        <v>0</v>
      </c>
      <c r="J3730" s="11" t="b">
        <f>AND(C3730="neutre",F3730="neutre")</f>
        <v>1</v>
      </c>
      <c r="K3730" s="12" t="b">
        <f>AND(C3730="neutre",F3730="incels")</f>
        <v>0</v>
      </c>
    </row>
    <row r="3731" spans="1:11" ht="15.75" customHeight="1" x14ac:dyDescent="0.15">
      <c r="A3731" s="39" t="s">
        <v>9100</v>
      </c>
      <c r="B3731" s="40">
        <v>9171</v>
      </c>
      <c r="C3731" s="41" t="s">
        <v>2</v>
      </c>
      <c r="D3731" s="42">
        <v>0</v>
      </c>
      <c r="E3731" s="42">
        <v>1</v>
      </c>
      <c r="F3731" s="9" t="s">
        <v>2</v>
      </c>
      <c r="G3731" s="11">
        <f>IF(C3731=F3731,1,0)</f>
        <v>1</v>
      </c>
      <c r="H3731" s="11" t="b">
        <f>AND(C3731="incels",F3731="incels")</f>
        <v>0</v>
      </c>
      <c r="I3731" s="11" t="b">
        <f>AND(C3731="incels",F3731="neutre")</f>
        <v>0</v>
      </c>
      <c r="J3731" s="11" t="b">
        <f>AND(C3731="neutre",F3731="neutre")</f>
        <v>1</v>
      </c>
      <c r="K3731" s="12" t="b">
        <f>AND(C3731="neutre",F3731="incels")</f>
        <v>0</v>
      </c>
    </row>
    <row r="3732" spans="1:11" ht="15.75" customHeight="1" x14ac:dyDescent="0.15">
      <c r="A3732" s="39" t="s">
        <v>1184</v>
      </c>
      <c r="B3732" s="40">
        <v>1185</v>
      </c>
      <c r="C3732" s="41" t="s">
        <v>2</v>
      </c>
      <c r="D3732" s="42">
        <v>0</v>
      </c>
      <c r="E3732" s="42">
        <v>1</v>
      </c>
      <c r="F3732" s="9" t="s">
        <v>2</v>
      </c>
      <c r="G3732" s="11">
        <f>IF(C3732=F3732,1,0)</f>
        <v>1</v>
      </c>
      <c r="H3732" s="11" t="b">
        <f>AND(C3732="incels",F3732="incels")</f>
        <v>0</v>
      </c>
      <c r="I3732" s="11" t="b">
        <f>AND(C3732="incels",F3732="neutre")</f>
        <v>0</v>
      </c>
      <c r="J3732" s="11" t="b">
        <f>AND(C3732="neutre",F3732="neutre")</f>
        <v>1</v>
      </c>
      <c r="K3732" s="12" t="b">
        <f>AND(C3732="neutre",F3732="incels")</f>
        <v>0</v>
      </c>
    </row>
    <row r="3733" spans="1:11" ht="15.75" customHeight="1" x14ac:dyDescent="0.15">
      <c r="A3733" s="39" t="s">
        <v>1897</v>
      </c>
      <c r="B3733" s="40">
        <v>1899</v>
      </c>
      <c r="C3733" s="41" t="s">
        <v>2</v>
      </c>
      <c r="D3733" s="42">
        <v>0</v>
      </c>
      <c r="E3733" s="42">
        <v>1</v>
      </c>
      <c r="F3733" s="9" t="s">
        <v>2</v>
      </c>
      <c r="G3733" s="11">
        <f>IF(C3733=F3733,1,0)</f>
        <v>1</v>
      </c>
      <c r="H3733" s="11" t="b">
        <f>AND(C3733="incels",F3733="incels")</f>
        <v>0</v>
      </c>
      <c r="I3733" s="11" t="b">
        <f>AND(C3733="incels",F3733="neutre")</f>
        <v>0</v>
      </c>
      <c r="J3733" s="11" t="b">
        <f>AND(C3733="neutre",F3733="neutre")</f>
        <v>1</v>
      </c>
      <c r="K3733" s="12" t="b">
        <f>AND(C3733="neutre",F3733="incels")</f>
        <v>0</v>
      </c>
    </row>
    <row r="3734" spans="1:11" ht="15.75" customHeight="1" x14ac:dyDescent="0.15">
      <c r="A3734" s="39" t="s">
        <v>1073</v>
      </c>
      <c r="B3734" s="40">
        <v>1074</v>
      </c>
      <c r="C3734" s="41" t="s">
        <v>2</v>
      </c>
      <c r="D3734" s="42">
        <v>0</v>
      </c>
      <c r="E3734" s="42">
        <v>1</v>
      </c>
      <c r="F3734" s="9" t="s">
        <v>2</v>
      </c>
      <c r="G3734" s="11">
        <f>IF(C3734=F3734,1,0)</f>
        <v>1</v>
      </c>
      <c r="H3734" s="11" t="b">
        <f>AND(C3734="incels",F3734="incels")</f>
        <v>0</v>
      </c>
      <c r="I3734" s="11" t="b">
        <f>AND(C3734="incels",F3734="neutre")</f>
        <v>0</v>
      </c>
      <c r="J3734" s="11" t="b">
        <f>AND(C3734="neutre",F3734="neutre")</f>
        <v>1</v>
      </c>
      <c r="K3734" s="12" t="b">
        <f>AND(C3734="neutre",F3734="incels")</f>
        <v>0</v>
      </c>
    </row>
    <row r="3735" spans="1:11" ht="15.75" customHeight="1" x14ac:dyDescent="0.15">
      <c r="A3735" s="39" t="s">
        <v>360</v>
      </c>
      <c r="B3735" s="40">
        <v>358</v>
      </c>
      <c r="C3735" s="41" t="s">
        <v>2</v>
      </c>
      <c r="D3735" s="42">
        <v>0</v>
      </c>
      <c r="E3735" s="42">
        <v>1</v>
      </c>
      <c r="F3735" s="9" t="s">
        <v>2</v>
      </c>
      <c r="G3735" s="11">
        <f>IF(C3735=F3735,1,0)</f>
        <v>1</v>
      </c>
      <c r="H3735" s="11" t="b">
        <f>AND(C3735="incels",F3735="incels")</f>
        <v>0</v>
      </c>
      <c r="I3735" s="11" t="b">
        <f>AND(C3735="incels",F3735="neutre")</f>
        <v>0</v>
      </c>
      <c r="J3735" s="11" t="b">
        <f>AND(C3735="neutre",F3735="neutre")</f>
        <v>1</v>
      </c>
      <c r="K3735" s="12" t="b">
        <f>AND(C3735="neutre",F3735="incels")</f>
        <v>0</v>
      </c>
    </row>
    <row r="3736" spans="1:11" ht="15.75" customHeight="1" x14ac:dyDescent="0.15">
      <c r="A3736" s="39" t="s">
        <v>2345</v>
      </c>
      <c r="B3736" s="40">
        <v>2347</v>
      </c>
      <c r="C3736" s="41" t="s">
        <v>2</v>
      </c>
      <c r="D3736" s="42">
        <v>0</v>
      </c>
      <c r="E3736" s="42">
        <v>1</v>
      </c>
      <c r="F3736" s="9" t="s">
        <v>2</v>
      </c>
      <c r="G3736" s="11">
        <f>IF(C3736=F3736,1,0)</f>
        <v>1</v>
      </c>
      <c r="H3736" s="11" t="b">
        <f>AND(C3736="incels",F3736="incels")</f>
        <v>0</v>
      </c>
      <c r="I3736" s="11" t="b">
        <f>AND(C3736="incels",F3736="neutre")</f>
        <v>0</v>
      </c>
      <c r="J3736" s="11" t="b">
        <f>AND(C3736="neutre",F3736="neutre")</f>
        <v>1</v>
      </c>
      <c r="K3736" s="12" t="b">
        <f>AND(C3736="neutre",F3736="incels")</f>
        <v>0</v>
      </c>
    </row>
    <row r="3737" spans="1:11" ht="15.75" customHeight="1" x14ac:dyDescent="0.15">
      <c r="A3737" s="39" t="s">
        <v>1060</v>
      </c>
      <c r="B3737" s="40">
        <v>1061</v>
      </c>
      <c r="C3737" s="41" t="s">
        <v>2</v>
      </c>
      <c r="D3737" s="42">
        <v>0</v>
      </c>
      <c r="E3737" s="42">
        <v>1</v>
      </c>
      <c r="F3737" s="9" t="s">
        <v>2</v>
      </c>
      <c r="G3737" s="11">
        <f>IF(C3737=F3737,1,0)</f>
        <v>1</v>
      </c>
      <c r="H3737" s="11" t="b">
        <f>AND(C3737="incels",F3737="incels")</f>
        <v>0</v>
      </c>
      <c r="I3737" s="11" t="b">
        <f>AND(C3737="incels",F3737="neutre")</f>
        <v>0</v>
      </c>
      <c r="J3737" s="11" t="b">
        <f>AND(C3737="neutre",F3737="neutre")</f>
        <v>1</v>
      </c>
      <c r="K3737" s="12" t="b">
        <f>AND(C3737="neutre",F3737="incels")</f>
        <v>0</v>
      </c>
    </row>
    <row r="3738" spans="1:11" ht="15.75" customHeight="1" x14ac:dyDescent="0.15">
      <c r="A3738" s="39" t="s">
        <v>6779</v>
      </c>
      <c r="B3738" s="40">
        <v>6823</v>
      </c>
      <c r="C3738" s="41" t="s">
        <v>2</v>
      </c>
      <c r="D3738" s="42">
        <v>0</v>
      </c>
      <c r="E3738" s="42">
        <v>1</v>
      </c>
      <c r="F3738" s="9" t="s">
        <v>2</v>
      </c>
      <c r="G3738" s="11">
        <f>IF(C3738=F3738,1,0)</f>
        <v>1</v>
      </c>
      <c r="H3738" s="11" t="b">
        <f>AND(C3738="incels",F3738="incels")</f>
        <v>0</v>
      </c>
      <c r="I3738" s="11" t="b">
        <f>AND(C3738="incels",F3738="neutre")</f>
        <v>0</v>
      </c>
      <c r="J3738" s="11" t="b">
        <f>AND(C3738="neutre",F3738="neutre")</f>
        <v>1</v>
      </c>
      <c r="K3738" s="12" t="b">
        <f>AND(C3738="neutre",F3738="incels")</f>
        <v>0</v>
      </c>
    </row>
    <row r="3739" spans="1:11" ht="15.75" customHeight="1" x14ac:dyDescent="0.15">
      <c r="A3739" s="39" t="s">
        <v>5991</v>
      </c>
      <c r="B3739" s="40">
        <v>6025</v>
      </c>
      <c r="C3739" s="41" t="s">
        <v>2</v>
      </c>
      <c r="D3739" s="42">
        <v>0</v>
      </c>
      <c r="E3739" s="42">
        <v>1</v>
      </c>
      <c r="F3739" s="9" t="s">
        <v>2</v>
      </c>
      <c r="G3739" s="11">
        <f>IF(C3739=F3739,1,0)</f>
        <v>1</v>
      </c>
      <c r="H3739" s="11" t="b">
        <f>AND(C3739="incels",F3739="incels")</f>
        <v>0</v>
      </c>
      <c r="I3739" s="11" t="b">
        <f>AND(C3739="incels",F3739="neutre")</f>
        <v>0</v>
      </c>
      <c r="J3739" s="11" t="b">
        <f>AND(C3739="neutre",F3739="neutre")</f>
        <v>1</v>
      </c>
      <c r="K3739" s="12" t="b">
        <f>AND(C3739="neutre",F3739="incels")</f>
        <v>0</v>
      </c>
    </row>
    <row r="3740" spans="1:11" ht="15.75" customHeight="1" x14ac:dyDescent="0.15">
      <c r="A3740" s="39" t="s">
        <v>5449</v>
      </c>
      <c r="B3740" s="40">
        <v>5477</v>
      </c>
      <c r="C3740" s="41" t="s">
        <v>2</v>
      </c>
      <c r="D3740" s="42">
        <v>0</v>
      </c>
      <c r="E3740" s="42">
        <v>1</v>
      </c>
      <c r="F3740" s="9" t="s">
        <v>2</v>
      </c>
      <c r="G3740" s="11">
        <f>IF(C3740=F3740,1,0)</f>
        <v>1</v>
      </c>
      <c r="H3740" s="11" t="b">
        <f>AND(C3740="incels",F3740="incels")</f>
        <v>0</v>
      </c>
      <c r="I3740" s="11" t="b">
        <f>AND(C3740="incels",F3740="neutre")</f>
        <v>0</v>
      </c>
      <c r="J3740" s="11" t="b">
        <f>AND(C3740="neutre",F3740="neutre")</f>
        <v>1</v>
      </c>
      <c r="K3740" s="12" t="b">
        <f>AND(C3740="neutre",F3740="incels")</f>
        <v>0</v>
      </c>
    </row>
    <row r="3741" spans="1:11" ht="15.75" customHeight="1" x14ac:dyDescent="0.15">
      <c r="A3741" s="39" t="s">
        <v>1977</v>
      </c>
      <c r="B3741" s="40">
        <v>1979</v>
      </c>
      <c r="C3741" s="41" t="s">
        <v>2</v>
      </c>
      <c r="D3741" s="42">
        <v>0</v>
      </c>
      <c r="E3741" s="42">
        <v>1</v>
      </c>
      <c r="F3741" s="9" t="s">
        <v>2</v>
      </c>
      <c r="G3741" s="11">
        <f>IF(C3741=F3741,1,0)</f>
        <v>1</v>
      </c>
      <c r="H3741" s="11" t="b">
        <f>AND(C3741="incels",F3741="incels")</f>
        <v>0</v>
      </c>
      <c r="I3741" s="11" t="b">
        <f>AND(C3741="incels",F3741="neutre")</f>
        <v>0</v>
      </c>
      <c r="J3741" s="11" t="b">
        <f>AND(C3741="neutre",F3741="neutre")</f>
        <v>1</v>
      </c>
      <c r="K3741" s="12" t="b">
        <f>AND(C3741="neutre",F3741="incels")</f>
        <v>0</v>
      </c>
    </row>
    <row r="3742" spans="1:11" ht="15.75" customHeight="1" x14ac:dyDescent="0.15">
      <c r="A3742" s="39" t="s">
        <v>6980</v>
      </c>
      <c r="B3742" s="40">
        <v>7029</v>
      </c>
      <c r="C3742" s="41" t="s">
        <v>2</v>
      </c>
      <c r="D3742" s="42">
        <v>0</v>
      </c>
      <c r="E3742" s="42">
        <v>1</v>
      </c>
      <c r="F3742" s="9" t="s">
        <v>2</v>
      </c>
      <c r="G3742" s="11">
        <f>IF(C3742=F3742,1,0)</f>
        <v>1</v>
      </c>
      <c r="H3742" s="11" t="b">
        <f>AND(C3742="incels",F3742="incels")</f>
        <v>0</v>
      </c>
      <c r="I3742" s="11" t="b">
        <f>AND(C3742="incels",F3742="neutre")</f>
        <v>0</v>
      </c>
      <c r="J3742" s="11" t="b">
        <f>AND(C3742="neutre",F3742="neutre")</f>
        <v>1</v>
      </c>
      <c r="K3742" s="12" t="b">
        <f>AND(C3742="neutre",F3742="incels")</f>
        <v>0</v>
      </c>
    </row>
    <row r="3743" spans="1:11" ht="15.75" customHeight="1" x14ac:dyDescent="0.15">
      <c r="A3743" s="39" t="s">
        <v>9030</v>
      </c>
      <c r="B3743" s="40">
        <v>9101</v>
      </c>
      <c r="C3743" s="41" t="s">
        <v>2</v>
      </c>
      <c r="D3743" s="42">
        <v>0</v>
      </c>
      <c r="E3743" s="42">
        <v>1</v>
      </c>
      <c r="F3743" s="9" t="s">
        <v>2</v>
      </c>
      <c r="G3743" s="11">
        <f>IF(C3743=F3743,1,0)</f>
        <v>1</v>
      </c>
      <c r="H3743" s="11" t="b">
        <f>AND(C3743="incels",F3743="incels")</f>
        <v>0</v>
      </c>
      <c r="I3743" s="11" t="b">
        <f>AND(C3743="incels",F3743="neutre")</f>
        <v>0</v>
      </c>
      <c r="J3743" s="11" t="b">
        <f>AND(C3743="neutre",F3743="neutre")</f>
        <v>1</v>
      </c>
      <c r="K3743" s="12" t="b">
        <f>AND(C3743="neutre",F3743="incels")</f>
        <v>0</v>
      </c>
    </row>
    <row r="3744" spans="1:11" ht="15.75" customHeight="1" x14ac:dyDescent="0.15">
      <c r="A3744" s="39" t="s">
        <v>5222</v>
      </c>
      <c r="B3744" s="40">
        <v>5244</v>
      </c>
      <c r="C3744" s="41" t="s">
        <v>2</v>
      </c>
      <c r="D3744" s="42">
        <v>0</v>
      </c>
      <c r="E3744" s="42">
        <v>1</v>
      </c>
      <c r="F3744" s="9" t="s">
        <v>2</v>
      </c>
      <c r="G3744" s="11">
        <f>IF(C3744=F3744,1,0)</f>
        <v>1</v>
      </c>
      <c r="H3744" s="11" t="b">
        <f>AND(C3744="incels",F3744="incels")</f>
        <v>0</v>
      </c>
      <c r="I3744" s="11" t="b">
        <f>AND(C3744="incels",F3744="neutre")</f>
        <v>0</v>
      </c>
      <c r="J3744" s="11" t="b">
        <f>AND(C3744="neutre",F3744="neutre")</f>
        <v>1</v>
      </c>
      <c r="K3744" s="12" t="b">
        <f>AND(C3744="neutre",F3744="incels")</f>
        <v>0</v>
      </c>
    </row>
    <row r="3745" spans="1:11" ht="15.75" customHeight="1" x14ac:dyDescent="0.15">
      <c r="A3745" s="39" t="s">
        <v>5254</v>
      </c>
      <c r="B3745" s="40">
        <v>5277</v>
      </c>
      <c r="C3745" s="41" t="s">
        <v>2</v>
      </c>
      <c r="D3745" s="42">
        <v>0</v>
      </c>
      <c r="E3745" s="42">
        <v>1</v>
      </c>
      <c r="F3745" s="9" t="s">
        <v>2</v>
      </c>
      <c r="G3745" s="11">
        <f>IF(C3745=F3745,1,0)</f>
        <v>1</v>
      </c>
      <c r="H3745" s="11" t="b">
        <f>AND(C3745="incels",F3745="incels")</f>
        <v>0</v>
      </c>
      <c r="I3745" s="11" t="b">
        <f>AND(C3745="incels",F3745="neutre")</f>
        <v>0</v>
      </c>
      <c r="J3745" s="11" t="b">
        <f>AND(C3745="neutre",F3745="neutre")</f>
        <v>1</v>
      </c>
      <c r="K3745" s="12" t="b">
        <f>AND(C3745="neutre",F3745="incels")</f>
        <v>0</v>
      </c>
    </row>
    <row r="3746" spans="1:11" ht="15.75" customHeight="1" x14ac:dyDescent="0.15">
      <c r="A3746" s="39" t="s">
        <v>5992</v>
      </c>
      <c r="B3746" s="40">
        <v>6026</v>
      </c>
      <c r="C3746" s="41" t="s">
        <v>2</v>
      </c>
      <c r="D3746" s="42">
        <v>0</v>
      </c>
      <c r="E3746" s="42">
        <v>1</v>
      </c>
      <c r="F3746" s="9" t="s">
        <v>2</v>
      </c>
      <c r="G3746" s="11">
        <f>IF(C3746=F3746,1,0)</f>
        <v>1</v>
      </c>
      <c r="H3746" s="11" t="b">
        <f>AND(C3746="incels",F3746="incels")</f>
        <v>0</v>
      </c>
      <c r="I3746" s="11" t="b">
        <f>AND(C3746="incels",F3746="neutre")</f>
        <v>0</v>
      </c>
      <c r="J3746" s="11" t="b">
        <f>AND(C3746="neutre",F3746="neutre")</f>
        <v>1</v>
      </c>
      <c r="K3746" s="12" t="b">
        <f>AND(C3746="neutre",F3746="incels")</f>
        <v>0</v>
      </c>
    </row>
    <row r="3747" spans="1:11" ht="15.75" customHeight="1" x14ac:dyDescent="0.15">
      <c r="A3747" s="39" t="s">
        <v>7347</v>
      </c>
      <c r="B3747" s="40">
        <v>7400</v>
      </c>
      <c r="C3747" s="41" t="s">
        <v>2</v>
      </c>
      <c r="D3747" s="42">
        <v>0</v>
      </c>
      <c r="E3747" s="42">
        <v>1</v>
      </c>
      <c r="F3747" s="9" t="s">
        <v>2</v>
      </c>
      <c r="G3747" s="11">
        <f>IF(C3747=F3747,1,0)</f>
        <v>1</v>
      </c>
      <c r="H3747" s="11" t="b">
        <f>AND(C3747="incels",F3747="incels")</f>
        <v>0</v>
      </c>
      <c r="I3747" s="11" t="b">
        <f>AND(C3747="incels",F3747="neutre")</f>
        <v>0</v>
      </c>
      <c r="J3747" s="11" t="b">
        <f>AND(C3747="neutre",F3747="neutre")</f>
        <v>1</v>
      </c>
      <c r="K3747" s="12" t="b">
        <f>AND(C3747="neutre",F3747="incels")</f>
        <v>0</v>
      </c>
    </row>
    <row r="3748" spans="1:11" ht="15.75" customHeight="1" x14ac:dyDescent="0.15">
      <c r="A3748" s="39" t="s">
        <v>7212</v>
      </c>
      <c r="B3748" s="40">
        <v>7263</v>
      </c>
      <c r="C3748" s="41" t="s">
        <v>2</v>
      </c>
      <c r="D3748" s="42">
        <v>0</v>
      </c>
      <c r="E3748" s="42">
        <v>1</v>
      </c>
      <c r="F3748" s="9" t="s">
        <v>2</v>
      </c>
      <c r="G3748" s="11">
        <f>IF(C3748=F3748,1,0)</f>
        <v>1</v>
      </c>
      <c r="H3748" s="11" t="b">
        <f>AND(C3748="incels",F3748="incels")</f>
        <v>0</v>
      </c>
      <c r="I3748" s="11" t="b">
        <f>AND(C3748="incels",F3748="neutre")</f>
        <v>0</v>
      </c>
      <c r="J3748" s="11" t="b">
        <f>AND(C3748="neutre",F3748="neutre")</f>
        <v>1</v>
      </c>
      <c r="K3748" s="12" t="b">
        <f>AND(C3748="neutre",F3748="incels")</f>
        <v>0</v>
      </c>
    </row>
    <row r="3749" spans="1:11" ht="15.75" customHeight="1" x14ac:dyDescent="0.15">
      <c r="A3749" s="39" t="s">
        <v>8277</v>
      </c>
      <c r="B3749" s="40">
        <v>8339</v>
      </c>
      <c r="C3749" s="41" t="s">
        <v>1</v>
      </c>
      <c r="D3749" s="42">
        <v>0</v>
      </c>
      <c r="E3749" s="42">
        <v>0</v>
      </c>
      <c r="F3749" s="9" t="s">
        <v>2</v>
      </c>
      <c r="G3749" s="11">
        <f>IF(C3749=F3749,1,0)</f>
        <v>0</v>
      </c>
      <c r="H3749" s="11" t="b">
        <f>AND(C3749="incels",F3749="incels")</f>
        <v>0</v>
      </c>
      <c r="I3749" s="11" t="b">
        <f>AND(C3749="incels",F3749="neutre")</f>
        <v>1</v>
      </c>
      <c r="J3749" s="11" t="b">
        <f>AND(C3749="neutre",F3749="neutre")</f>
        <v>0</v>
      </c>
      <c r="K3749" s="12" t="b">
        <f>AND(C3749="neutre",F3749="incels")</f>
        <v>0</v>
      </c>
    </row>
    <row r="3750" spans="1:11" ht="15.75" customHeight="1" x14ac:dyDescent="0.15">
      <c r="A3750" s="39" t="s">
        <v>8554</v>
      </c>
      <c r="B3750" s="40">
        <v>8618</v>
      </c>
      <c r="C3750" s="41" t="s">
        <v>1</v>
      </c>
      <c r="D3750" s="42">
        <v>0</v>
      </c>
      <c r="E3750" s="42">
        <v>0</v>
      </c>
      <c r="F3750" s="9" t="s">
        <v>2</v>
      </c>
      <c r="G3750" s="11">
        <f>IF(C3750=F3750,1,0)</f>
        <v>0</v>
      </c>
      <c r="H3750" s="11" t="b">
        <f>AND(C3750="incels",F3750="incels")</f>
        <v>0</v>
      </c>
      <c r="I3750" s="11" t="b">
        <f>AND(C3750="incels",F3750="neutre")</f>
        <v>1</v>
      </c>
      <c r="J3750" s="11" t="b">
        <f>AND(C3750="neutre",F3750="neutre")</f>
        <v>0</v>
      </c>
      <c r="K3750" s="12" t="b">
        <f>AND(C3750="neutre",F3750="incels")</f>
        <v>0</v>
      </c>
    </row>
    <row r="3751" spans="1:11" ht="15.75" customHeight="1" x14ac:dyDescent="0.15">
      <c r="A3751" s="39" t="s">
        <v>3651</v>
      </c>
      <c r="B3751" s="40">
        <v>3656</v>
      </c>
      <c r="C3751" s="41" t="s">
        <v>2</v>
      </c>
      <c r="D3751" s="42">
        <v>0</v>
      </c>
      <c r="E3751" s="42">
        <v>1</v>
      </c>
      <c r="F3751" s="9" t="s">
        <v>2</v>
      </c>
      <c r="G3751" s="11">
        <f>IF(C3751=F3751,1,0)</f>
        <v>1</v>
      </c>
      <c r="H3751" s="11" t="b">
        <f>AND(C3751="incels",F3751="incels")</f>
        <v>0</v>
      </c>
      <c r="I3751" s="11" t="b">
        <f>AND(C3751="incels",F3751="neutre")</f>
        <v>0</v>
      </c>
      <c r="J3751" s="11" t="b">
        <f>AND(C3751="neutre",F3751="neutre")</f>
        <v>1</v>
      </c>
      <c r="K3751" s="12" t="b">
        <f>AND(C3751="neutre",F3751="incels")</f>
        <v>0</v>
      </c>
    </row>
    <row r="3752" spans="1:11" ht="15.75" customHeight="1" x14ac:dyDescent="0.15">
      <c r="A3752" s="39" t="s">
        <v>6584</v>
      </c>
      <c r="B3752" s="40">
        <v>6625</v>
      </c>
      <c r="C3752" s="41" t="s">
        <v>1</v>
      </c>
      <c r="D3752" s="42">
        <v>1</v>
      </c>
      <c r="E3752" s="42">
        <v>0</v>
      </c>
      <c r="F3752" s="9" t="s">
        <v>2</v>
      </c>
      <c r="G3752" s="11">
        <f>IF(C3752=F3752,1,0)</f>
        <v>0</v>
      </c>
      <c r="H3752" s="11" t="b">
        <f>AND(C3752="incels",F3752="incels")</f>
        <v>0</v>
      </c>
      <c r="I3752" s="11" t="b">
        <f>AND(C3752="incels",F3752="neutre")</f>
        <v>1</v>
      </c>
      <c r="J3752" s="11" t="b">
        <f>AND(C3752="neutre",F3752="neutre")</f>
        <v>0</v>
      </c>
      <c r="K3752" s="12" t="b">
        <f>AND(C3752="neutre",F3752="incels")</f>
        <v>0</v>
      </c>
    </row>
    <row r="3753" spans="1:11" ht="15.75" customHeight="1" x14ac:dyDescent="0.15">
      <c r="A3753" s="39" t="s">
        <v>9730</v>
      </c>
      <c r="B3753" s="40">
        <v>9809</v>
      </c>
      <c r="C3753" s="41" t="s">
        <v>2</v>
      </c>
      <c r="D3753" s="42">
        <v>0</v>
      </c>
      <c r="E3753" s="42">
        <v>1</v>
      </c>
      <c r="F3753" s="9" t="s">
        <v>2</v>
      </c>
      <c r="G3753" s="11">
        <f>IF(C3753=F3753,1,0)</f>
        <v>1</v>
      </c>
      <c r="H3753" s="11" t="b">
        <f>AND(C3753="incels",F3753="incels")</f>
        <v>0</v>
      </c>
      <c r="I3753" s="11" t="b">
        <f>AND(C3753="incels",F3753="neutre")</f>
        <v>0</v>
      </c>
      <c r="J3753" s="11" t="b">
        <f>AND(C3753="neutre",F3753="neutre")</f>
        <v>1</v>
      </c>
      <c r="K3753" s="12" t="b">
        <f>AND(C3753="neutre",F3753="incels")</f>
        <v>0</v>
      </c>
    </row>
    <row r="3754" spans="1:11" ht="15.75" customHeight="1" x14ac:dyDescent="0.15">
      <c r="A3754" s="39" t="s">
        <v>9710</v>
      </c>
      <c r="B3754" s="40">
        <v>9789</v>
      </c>
      <c r="C3754" s="41" t="s">
        <v>2</v>
      </c>
      <c r="D3754" s="42">
        <v>0</v>
      </c>
      <c r="E3754" s="42">
        <v>1</v>
      </c>
      <c r="F3754" s="9" t="s">
        <v>2</v>
      </c>
      <c r="G3754" s="11">
        <f>IF(C3754=F3754,1,0)</f>
        <v>1</v>
      </c>
      <c r="H3754" s="11" t="b">
        <f>AND(C3754="incels",F3754="incels")</f>
        <v>0</v>
      </c>
      <c r="I3754" s="11" t="b">
        <f>AND(C3754="incels",F3754="neutre")</f>
        <v>0</v>
      </c>
      <c r="J3754" s="11" t="b">
        <f>AND(C3754="neutre",F3754="neutre")</f>
        <v>1</v>
      </c>
      <c r="K3754" s="12" t="b">
        <f>AND(C3754="neutre",F3754="incels")</f>
        <v>0</v>
      </c>
    </row>
    <row r="3755" spans="1:11" ht="15.75" customHeight="1" x14ac:dyDescent="0.15">
      <c r="A3755" s="39" t="s">
        <v>1491</v>
      </c>
      <c r="B3755" s="40">
        <v>1493</v>
      </c>
      <c r="C3755" s="41" t="s">
        <v>1</v>
      </c>
      <c r="D3755" s="42">
        <v>0</v>
      </c>
      <c r="E3755" s="42">
        <v>0</v>
      </c>
      <c r="F3755" s="9" t="s">
        <v>2</v>
      </c>
      <c r="G3755" s="11">
        <f>IF(C3755=F3755,1,0)</f>
        <v>0</v>
      </c>
      <c r="H3755" s="11" t="b">
        <f>AND(C3755="incels",F3755="incels")</f>
        <v>0</v>
      </c>
      <c r="I3755" s="11" t="b">
        <f>AND(C3755="incels",F3755="neutre")</f>
        <v>1</v>
      </c>
      <c r="J3755" s="11" t="b">
        <f>AND(C3755="neutre",F3755="neutre")</f>
        <v>0</v>
      </c>
      <c r="K3755" s="12" t="b">
        <f>AND(C3755="neutre",F3755="incels")</f>
        <v>0</v>
      </c>
    </row>
    <row r="3756" spans="1:11" ht="15.75" customHeight="1" x14ac:dyDescent="0.15">
      <c r="A3756" s="39" t="s">
        <v>2169</v>
      </c>
      <c r="B3756" s="40">
        <v>2171</v>
      </c>
      <c r="C3756" s="41" t="s">
        <v>2</v>
      </c>
      <c r="D3756" s="42">
        <v>0</v>
      </c>
      <c r="E3756" s="42">
        <v>1</v>
      </c>
      <c r="F3756" s="9" t="s">
        <v>2</v>
      </c>
      <c r="G3756" s="11">
        <f>IF(C3756=F3756,1,0)</f>
        <v>1</v>
      </c>
      <c r="H3756" s="11" t="b">
        <f>AND(C3756="incels",F3756="incels")</f>
        <v>0</v>
      </c>
      <c r="I3756" s="11" t="b">
        <f>AND(C3756="incels",F3756="neutre")</f>
        <v>0</v>
      </c>
      <c r="J3756" s="11" t="b">
        <f>AND(C3756="neutre",F3756="neutre")</f>
        <v>1</v>
      </c>
      <c r="K3756" s="12" t="b">
        <f>AND(C3756="neutre",F3756="incels")</f>
        <v>0</v>
      </c>
    </row>
    <row r="3757" spans="1:11" ht="15.75" customHeight="1" x14ac:dyDescent="0.15">
      <c r="A3757" s="39" t="s">
        <v>241</v>
      </c>
      <c r="B3757" s="40">
        <v>239</v>
      </c>
      <c r="C3757" s="41" t="s">
        <v>2</v>
      </c>
      <c r="D3757" s="42">
        <v>0</v>
      </c>
      <c r="E3757" s="42">
        <v>1</v>
      </c>
      <c r="F3757" s="9" t="s">
        <v>2</v>
      </c>
      <c r="G3757" s="11">
        <f>IF(C3757=F3757,1,0)</f>
        <v>1</v>
      </c>
      <c r="H3757" s="11" t="b">
        <f>AND(C3757="incels",F3757="incels")</f>
        <v>0</v>
      </c>
      <c r="I3757" s="11" t="b">
        <f>AND(C3757="incels",F3757="neutre")</f>
        <v>0</v>
      </c>
      <c r="J3757" s="11" t="b">
        <f>AND(C3757="neutre",F3757="neutre")</f>
        <v>1</v>
      </c>
      <c r="K3757" s="12" t="b">
        <f>AND(C3757="neutre",F3757="incels")</f>
        <v>0</v>
      </c>
    </row>
    <row r="3758" spans="1:11" ht="15.75" customHeight="1" x14ac:dyDescent="0.15">
      <c r="A3758" s="39" t="s">
        <v>541</v>
      </c>
      <c r="B3758" s="40">
        <v>539</v>
      </c>
      <c r="C3758" s="41" t="s">
        <v>1</v>
      </c>
      <c r="D3758" s="42">
        <v>0</v>
      </c>
      <c r="E3758" s="42">
        <v>0</v>
      </c>
      <c r="F3758" s="9" t="s">
        <v>2</v>
      </c>
      <c r="G3758" s="11">
        <f>IF(C3758=F3758,1,0)</f>
        <v>0</v>
      </c>
      <c r="H3758" s="11" t="b">
        <f>AND(C3758="incels",F3758="incels")</f>
        <v>0</v>
      </c>
      <c r="I3758" s="11" t="b">
        <f>AND(C3758="incels",F3758="neutre")</f>
        <v>1</v>
      </c>
      <c r="J3758" s="11" t="b">
        <f>AND(C3758="neutre",F3758="neutre")</f>
        <v>0</v>
      </c>
      <c r="K3758" s="12" t="b">
        <f>AND(C3758="neutre",F3758="incels")</f>
        <v>0</v>
      </c>
    </row>
    <row r="3759" spans="1:11" ht="15.75" customHeight="1" x14ac:dyDescent="0.15">
      <c r="A3759" s="39" t="s">
        <v>3667</v>
      </c>
      <c r="B3759" s="40">
        <v>3672</v>
      </c>
      <c r="C3759" s="41" t="s">
        <v>2</v>
      </c>
      <c r="D3759" s="42">
        <v>0</v>
      </c>
      <c r="E3759" s="42">
        <v>1</v>
      </c>
      <c r="F3759" s="9" t="s">
        <v>2</v>
      </c>
      <c r="G3759" s="11">
        <f>IF(C3759=F3759,1,0)</f>
        <v>1</v>
      </c>
      <c r="H3759" s="11" t="b">
        <f>AND(C3759="incels",F3759="incels")</f>
        <v>0</v>
      </c>
      <c r="I3759" s="11" t="b">
        <f>AND(C3759="incels",F3759="neutre")</f>
        <v>0</v>
      </c>
      <c r="J3759" s="11" t="b">
        <f>AND(C3759="neutre",F3759="neutre")</f>
        <v>1</v>
      </c>
      <c r="K3759" s="12" t="b">
        <f>AND(C3759="neutre",F3759="incels")</f>
        <v>0</v>
      </c>
    </row>
    <row r="3760" spans="1:11" ht="15.75" customHeight="1" x14ac:dyDescent="0.15">
      <c r="A3760" s="39" t="s">
        <v>2301</v>
      </c>
      <c r="B3760" s="40">
        <v>2303</v>
      </c>
      <c r="C3760" s="41" t="s">
        <v>2</v>
      </c>
      <c r="D3760" s="42">
        <v>0</v>
      </c>
      <c r="E3760" s="42">
        <v>1</v>
      </c>
      <c r="F3760" s="9" t="s">
        <v>2</v>
      </c>
      <c r="G3760" s="11">
        <f>IF(C3760=F3760,1,0)</f>
        <v>1</v>
      </c>
      <c r="H3760" s="11" t="b">
        <f>AND(C3760="incels",F3760="incels")</f>
        <v>0</v>
      </c>
      <c r="I3760" s="11" t="b">
        <f>AND(C3760="incels",F3760="neutre")</f>
        <v>0</v>
      </c>
      <c r="J3760" s="11" t="b">
        <f>AND(C3760="neutre",F3760="neutre")</f>
        <v>1</v>
      </c>
      <c r="K3760" s="12" t="b">
        <f>AND(C3760="neutre",F3760="incels")</f>
        <v>0</v>
      </c>
    </row>
    <row r="3761" spans="1:11" ht="15.75" customHeight="1" x14ac:dyDescent="0.15">
      <c r="A3761" s="39" t="s">
        <v>9167</v>
      </c>
      <c r="B3761" s="40">
        <v>9239</v>
      </c>
      <c r="C3761" s="41" t="s">
        <v>2</v>
      </c>
      <c r="D3761" s="42">
        <v>0</v>
      </c>
      <c r="E3761" s="42">
        <v>1</v>
      </c>
      <c r="F3761" s="9" t="s">
        <v>2</v>
      </c>
      <c r="G3761" s="11">
        <f>IF(C3761=F3761,1,0)</f>
        <v>1</v>
      </c>
      <c r="H3761" s="11" t="b">
        <f>AND(C3761="incels",F3761="incels")</f>
        <v>0</v>
      </c>
      <c r="I3761" s="11" t="b">
        <f>AND(C3761="incels",F3761="neutre")</f>
        <v>0</v>
      </c>
      <c r="J3761" s="11" t="b">
        <f>AND(C3761="neutre",F3761="neutre")</f>
        <v>1</v>
      </c>
      <c r="K3761" s="12" t="b">
        <f>AND(C3761="neutre",F3761="incels")</f>
        <v>0</v>
      </c>
    </row>
    <row r="3762" spans="1:11" ht="15.75" customHeight="1" x14ac:dyDescent="0.15">
      <c r="A3762" s="39" t="s">
        <v>5327</v>
      </c>
      <c r="B3762" s="40">
        <v>5352</v>
      </c>
      <c r="C3762" s="41" t="s">
        <v>1</v>
      </c>
      <c r="D3762" s="42">
        <v>0</v>
      </c>
      <c r="E3762" s="42">
        <v>0</v>
      </c>
      <c r="F3762" s="9" t="s">
        <v>2</v>
      </c>
      <c r="G3762" s="11">
        <f>IF(C3762=F3762,1,0)</f>
        <v>0</v>
      </c>
      <c r="H3762" s="11" t="b">
        <f>AND(C3762="incels",F3762="incels")</f>
        <v>0</v>
      </c>
      <c r="I3762" s="11" t="b">
        <f>AND(C3762="incels",F3762="neutre")</f>
        <v>1</v>
      </c>
      <c r="J3762" s="11" t="b">
        <f>AND(C3762="neutre",F3762="neutre")</f>
        <v>0</v>
      </c>
      <c r="K3762" s="12" t="b">
        <f>AND(C3762="neutre",F3762="incels")</f>
        <v>0</v>
      </c>
    </row>
    <row r="3763" spans="1:11" ht="15.75" customHeight="1" x14ac:dyDescent="0.15">
      <c r="A3763" s="39" t="s">
        <v>3416</v>
      </c>
      <c r="B3763" s="40">
        <v>3420</v>
      </c>
      <c r="C3763" s="41" t="s">
        <v>2</v>
      </c>
      <c r="D3763" s="42">
        <v>0</v>
      </c>
      <c r="E3763" s="42">
        <v>1</v>
      </c>
      <c r="F3763" s="9" t="s">
        <v>2</v>
      </c>
      <c r="G3763" s="11">
        <f>IF(C3763=F3763,1,0)</f>
        <v>1</v>
      </c>
      <c r="H3763" s="11" t="b">
        <f>AND(C3763="incels",F3763="incels")</f>
        <v>0</v>
      </c>
      <c r="I3763" s="11" t="b">
        <f>AND(C3763="incels",F3763="neutre")</f>
        <v>0</v>
      </c>
      <c r="J3763" s="11" t="b">
        <f>AND(C3763="neutre",F3763="neutre")</f>
        <v>1</v>
      </c>
      <c r="K3763" s="12" t="b">
        <f>AND(C3763="neutre",F3763="incels")</f>
        <v>0</v>
      </c>
    </row>
    <row r="3764" spans="1:11" ht="15.75" customHeight="1" x14ac:dyDescent="0.15">
      <c r="A3764" s="39" t="s">
        <v>9131</v>
      </c>
      <c r="B3764" s="40">
        <v>9202</v>
      </c>
      <c r="C3764" s="41" t="s">
        <v>1</v>
      </c>
      <c r="D3764" s="42">
        <v>1</v>
      </c>
      <c r="E3764" s="42">
        <v>0</v>
      </c>
      <c r="F3764" s="9" t="s">
        <v>2</v>
      </c>
      <c r="G3764" s="11">
        <f>IF(C3764=F3764,1,0)</f>
        <v>0</v>
      </c>
      <c r="H3764" s="11" t="b">
        <f>AND(C3764="incels",F3764="incels")</f>
        <v>0</v>
      </c>
      <c r="I3764" s="11" t="b">
        <f>AND(C3764="incels",F3764="neutre")</f>
        <v>1</v>
      </c>
      <c r="J3764" s="11" t="b">
        <f>AND(C3764="neutre",F3764="neutre")</f>
        <v>0</v>
      </c>
      <c r="K3764" s="12" t="b">
        <f>AND(C3764="neutre",F3764="incels")</f>
        <v>0</v>
      </c>
    </row>
    <row r="3765" spans="1:11" ht="15.75" customHeight="1" x14ac:dyDescent="0.15">
      <c r="A3765" s="39" t="s">
        <v>8307</v>
      </c>
      <c r="B3765" s="40">
        <v>8369</v>
      </c>
      <c r="C3765" s="41" t="s">
        <v>2</v>
      </c>
      <c r="D3765" s="42">
        <v>0</v>
      </c>
      <c r="E3765" s="42">
        <v>1</v>
      </c>
      <c r="F3765" s="9" t="s">
        <v>2</v>
      </c>
      <c r="G3765" s="11">
        <f>IF(C3765=F3765,1,0)</f>
        <v>1</v>
      </c>
      <c r="H3765" s="11" t="b">
        <f>AND(C3765="incels",F3765="incels")</f>
        <v>0</v>
      </c>
      <c r="I3765" s="11" t="b">
        <f>AND(C3765="incels",F3765="neutre")</f>
        <v>0</v>
      </c>
      <c r="J3765" s="11" t="b">
        <f>AND(C3765="neutre",F3765="neutre")</f>
        <v>1</v>
      </c>
      <c r="K3765" s="12" t="b">
        <f>AND(C3765="neutre",F3765="incels")</f>
        <v>0</v>
      </c>
    </row>
    <row r="3766" spans="1:11" ht="15.75" customHeight="1" x14ac:dyDescent="0.15">
      <c r="A3766" s="39" t="s">
        <v>2922</v>
      </c>
      <c r="B3766" s="40">
        <v>2925</v>
      </c>
      <c r="C3766" s="41" t="s">
        <v>2</v>
      </c>
      <c r="D3766" s="42">
        <v>0</v>
      </c>
      <c r="E3766" s="42">
        <v>1</v>
      </c>
      <c r="F3766" s="9" t="s">
        <v>2</v>
      </c>
      <c r="G3766" s="11">
        <f>IF(C3766=F3766,1,0)</f>
        <v>1</v>
      </c>
      <c r="H3766" s="11" t="b">
        <f>AND(C3766="incels",F3766="incels")</f>
        <v>0</v>
      </c>
      <c r="I3766" s="11" t="b">
        <f>AND(C3766="incels",F3766="neutre")</f>
        <v>0</v>
      </c>
      <c r="J3766" s="11" t="b">
        <f>AND(C3766="neutre",F3766="neutre")</f>
        <v>1</v>
      </c>
      <c r="K3766" s="12" t="b">
        <f>AND(C3766="neutre",F3766="incels")</f>
        <v>0</v>
      </c>
    </row>
    <row r="3767" spans="1:11" ht="15.75" customHeight="1" x14ac:dyDescent="0.15">
      <c r="A3767" s="39" t="s">
        <v>1028</v>
      </c>
      <c r="B3767" s="40">
        <v>1029</v>
      </c>
      <c r="C3767" s="41" t="s">
        <v>2</v>
      </c>
      <c r="D3767" s="42">
        <v>0</v>
      </c>
      <c r="E3767" s="42">
        <v>1</v>
      </c>
      <c r="F3767" s="9" t="s">
        <v>2</v>
      </c>
      <c r="G3767" s="11">
        <f>IF(C3767=F3767,1,0)</f>
        <v>1</v>
      </c>
      <c r="H3767" s="11" t="b">
        <f>AND(C3767="incels",F3767="incels")</f>
        <v>0</v>
      </c>
      <c r="I3767" s="11" t="b">
        <f>AND(C3767="incels",F3767="neutre")</f>
        <v>0</v>
      </c>
      <c r="J3767" s="11" t="b">
        <f>AND(C3767="neutre",F3767="neutre")</f>
        <v>1</v>
      </c>
      <c r="K3767" s="12" t="b">
        <f>AND(C3767="neutre",F3767="incels")</f>
        <v>0</v>
      </c>
    </row>
    <row r="3768" spans="1:11" ht="15.75" customHeight="1" x14ac:dyDescent="0.15">
      <c r="A3768" s="39" t="s">
        <v>6097</v>
      </c>
      <c r="B3768" s="40">
        <v>6131</v>
      </c>
      <c r="C3768" s="41" t="s">
        <v>2</v>
      </c>
      <c r="D3768" s="42">
        <v>0</v>
      </c>
      <c r="E3768" s="42">
        <v>1</v>
      </c>
      <c r="F3768" s="9" t="s">
        <v>2</v>
      </c>
      <c r="G3768" s="11">
        <f>IF(C3768=F3768,1,0)</f>
        <v>1</v>
      </c>
      <c r="H3768" s="11" t="b">
        <f>AND(C3768="incels",F3768="incels")</f>
        <v>0</v>
      </c>
      <c r="I3768" s="11" t="b">
        <f>AND(C3768="incels",F3768="neutre")</f>
        <v>0</v>
      </c>
      <c r="J3768" s="11" t="b">
        <f>AND(C3768="neutre",F3768="neutre")</f>
        <v>1</v>
      </c>
      <c r="K3768" s="12" t="b">
        <f>AND(C3768="neutre",F3768="incels")</f>
        <v>0</v>
      </c>
    </row>
    <row r="3769" spans="1:11" ht="15.75" customHeight="1" x14ac:dyDescent="0.15">
      <c r="A3769" s="39" t="s">
        <v>1819</v>
      </c>
      <c r="B3769" s="40">
        <v>1821</v>
      </c>
      <c r="C3769" s="41" t="s">
        <v>2</v>
      </c>
      <c r="D3769" s="42">
        <v>0</v>
      </c>
      <c r="E3769" s="42">
        <v>1</v>
      </c>
      <c r="F3769" s="9" t="s">
        <v>2</v>
      </c>
      <c r="G3769" s="11">
        <f>IF(C3769=F3769,1,0)</f>
        <v>1</v>
      </c>
      <c r="H3769" s="11" t="b">
        <f>AND(C3769="incels",F3769="incels")</f>
        <v>0</v>
      </c>
      <c r="I3769" s="11" t="b">
        <f>AND(C3769="incels",F3769="neutre")</f>
        <v>0</v>
      </c>
      <c r="J3769" s="11" t="b">
        <f>AND(C3769="neutre",F3769="neutre")</f>
        <v>1</v>
      </c>
      <c r="K3769" s="12" t="b">
        <f>AND(C3769="neutre",F3769="incels")</f>
        <v>0</v>
      </c>
    </row>
    <row r="3770" spans="1:11" ht="15.75" customHeight="1" x14ac:dyDescent="0.15">
      <c r="A3770" s="39" t="s">
        <v>700</v>
      </c>
      <c r="B3770" s="40">
        <v>699</v>
      </c>
      <c r="C3770" s="41" t="s">
        <v>2</v>
      </c>
      <c r="D3770" s="42">
        <v>0</v>
      </c>
      <c r="E3770" s="42">
        <v>1</v>
      </c>
      <c r="F3770" s="9" t="s">
        <v>2</v>
      </c>
      <c r="G3770" s="11">
        <f>IF(C3770=F3770,1,0)</f>
        <v>1</v>
      </c>
      <c r="H3770" s="11" t="b">
        <f>AND(C3770="incels",F3770="incels")</f>
        <v>0</v>
      </c>
      <c r="I3770" s="11" t="b">
        <f>AND(C3770="incels",F3770="neutre")</f>
        <v>0</v>
      </c>
      <c r="J3770" s="11" t="b">
        <f>AND(C3770="neutre",F3770="neutre")</f>
        <v>1</v>
      </c>
      <c r="K3770" s="12" t="b">
        <f>AND(C3770="neutre",F3770="incels")</f>
        <v>0</v>
      </c>
    </row>
    <row r="3771" spans="1:11" ht="15.75" customHeight="1" x14ac:dyDescent="0.15">
      <c r="A3771" s="39" t="s">
        <v>8207</v>
      </c>
      <c r="B3771" s="40">
        <v>8269</v>
      </c>
      <c r="C3771" s="41" t="s">
        <v>2</v>
      </c>
      <c r="D3771" s="42">
        <v>0</v>
      </c>
      <c r="E3771" s="42">
        <v>1</v>
      </c>
      <c r="F3771" s="9" t="s">
        <v>2</v>
      </c>
      <c r="G3771" s="11">
        <f>IF(C3771=F3771,1,0)</f>
        <v>1</v>
      </c>
      <c r="H3771" s="11" t="b">
        <f>AND(C3771="incels",F3771="incels")</f>
        <v>0</v>
      </c>
      <c r="I3771" s="11" t="b">
        <f>AND(C3771="incels",F3771="neutre")</f>
        <v>0</v>
      </c>
      <c r="J3771" s="11" t="b">
        <f>AND(C3771="neutre",F3771="neutre")</f>
        <v>1</v>
      </c>
      <c r="K3771" s="12" t="b">
        <f>AND(C3771="neutre",F3771="incels")</f>
        <v>0</v>
      </c>
    </row>
    <row r="3772" spans="1:11" ht="15.75" customHeight="1" x14ac:dyDescent="0.15">
      <c r="A3772" s="39" t="s">
        <v>8042</v>
      </c>
      <c r="B3772" s="40">
        <v>8103</v>
      </c>
      <c r="C3772" s="41" t="s">
        <v>2</v>
      </c>
      <c r="D3772" s="42">
        <v>0</v>
      </c>
      <c r="E3772" s="42">
        <v>1</v>
      </c>
      <c r="F3772" s="9" t="s">
        <v>2</v>
      </c>
      <c r="G3772" s="11">
        <f>IF(C3772=F3772,1,0)</f>
        <v>1</v>
      </c>
      <c r="H3772" s="11" t="b">
        <f>AND(C3772="incels",F3772="incels")</f>
        <v>0</v>
      </c>
      <c r="I3772" s="11" t="b">
        <f>AND(C3772="incels",F3772="neutre")</f>
        <v>0</v>
      </c>
      <c r="J3772" s="11" t="b">
        <f>AND(C3772="neutre",F3772="neutre")</f>
        <v>1</v>
      </c>
      <c r="K3772" s="12" t="b">
        <f>AND(C3772="neutre",F3772="incels")</f>
        <v>0</v>
      </c>
    </row>
    <row r="3773" spans="1:11" ht="15.75" customHeight="1" x14ac:dyDescent="0.15">
      <c r="A3773" s="39" t="s">
        <v>3713</v>
      </c>
      <c r="B3773" s="40">
        <v>3718</v>
      </c>
      <c r="C3773" s="41" t="s">
        <v>1</v>
      </c>
      <c r="D3773" s="42">
        <v>0</v>
      </c>
      <c r="E3773" s="42">
        <v>0</v>
      </c>
      <c r="F3773" s="9" t="s">
        <v>2</v>
      </c>
      <c r="G3773" s="11">
        <f>IF(C3773=F3773,1,0)</f>
        <v>0</v>
      </c>
      <c r="H3773" s="11" t="b">
        <f>AND(C3773="incels",F3773="incels")</f>
        <v>0</v>
      </c>
      <c r="I3773" s="11" t="b">
        <f>AND(C3773="incels",F3773="neutre")</f>
        <v>1</v>
      </c>
      <c r="J3773" s="11" t="b">
        <f>AND(C3773="neutre",F3773="neutre")</f>
        <v>0</v>
      </c>
      <c r="K3773" s="12" t="b">
        <f>AND(C3773="neutre",F3773="incels")</f>
        <v>0</v>
      </c>
    </row>
    <row r="3774" spans="1:11" ht="15.75" customHeight="1" x14ac:dyDescent="0.15">
      <c r="A3774" s="39" t="s">
        <v>9835</v>
      </c>
      <c r="B3774" s="40">
        <v>9917</v>
      </c>
      <c r="C3774" s="41" t="s">
        <v>2</v>
      </c>
      <c r="D3774" s="42">
        <v>0</v>
      </c>
      <c r="E3774" s="42">
        <v>1</v>
      </c>
      <c r="F3774" s="9" t="s">
        <v>2</v>
      </c>
      <c r="G3774" s="11">
        <f>IF(C3774=F3774,1,0)</f>
        <v>1</v>
      </c>
      <c r="H3774" s="11" t="b">
        <f>AND(C3774="incels",F3774="incels")</f>
        <v>0</v>
      </c>
      <c r="I3774" s="11" t="b">
        <f>AND(C3774="incels",F3774="neutre")</f>
        <v>0</v>
      </c>
      <c r="J3774" s="11" t="b">
        <f>AND(C3774="neutre",F3774="neutre")</f>
        <v>1</v>
      </c>
      <c r="K3774" s="12" t="b">
        <f>AND(C3774="neutre",F3774="incels")</f>
        <v>0</v>
      </c>
    </row>
    <row r="3775" spans="1:11" ht="15.75" customHeight="1" x14ac:dyDescent="0.15">
      <c r="A3775" s="39" t="s">
        <v>4459</v>
      </c>
      <c r="B3775" s="40">
        <v>4469</v>
      </c>
      <c r="C3775" s="41" t="s">
        <v>2</v>
      </c>
      <c r="D3775" s="42">
        <v>0</v>
      </c>
      <c r="E3775" s="42">
        <v>1</v>
      </c>
      <c r="F3775" s="9" t="s">
        <v>2</v>
      </c>
      <c r="G3775" s="11">
        <f>IF(C3775=F3775,1,0)</f>
        <v>1</v>
      </c>
      <c r="H3775" s="11" t="b">
        <f>AND(C3775="incels",F3775="incels")</f>
        <v>0</v>
      </c>
      <c r="I3775" s="11" t="b">
        <f>AND(C3775="incels",F3775="neutre")</f>
        <v>0</v>
      </c>
      <c r="J3775" s="11" t="b">
        <f>AND(C3775="neutre",F3775="neutre")</f>
        <v>1</v>
      </c>
      <c r="K3775" s="12" t="b">
        <f>AND(C3775="neutre",F3775="incels")</f>
        <v>0</v>
      </c>
    </row>
    <row r="3776" spans="1:11" ht="15.75" customHeight="1" x14ac:dyDescent="0.15">
      <c r="A3776" s="39" t="s">
        <v>2072</v>
      </c>
      <c r="B3776" s="40">
        <v>2074</v>
      </c>
      <c r="C3776" s="41" t="s">
        <v>2</v>
      </c>
      <c r="D3776" s="42">
        <v>0</v>
      </c>
      <c r="E3776" s="42">
        <v>1</v>
      </c>
      <c r="F3776" s="9" t="s">
        <v>2</v>
      </c>
      <c r="G3776" s="11">
        <f>IF(C3776=F3776,1,0)</f>
        <v>1</v>
      </c>
      <c r="H3776" s="11" t="b">
        <f>AND(C3776="incels",F3776="incels")</f>
        <v>0</v>
      </c>
      <c r="I3776" s="11" t="b">
        <f>AND(C3776="incels",F3776="neutre")</f>
        <v>0</v>
      </c>
      <c r="J3776" s="11" t="b">
        <f>AND(C3776="neutre",F3776="neutre")</f>
        <v>1</v>
      </c>
      <c r="K3776" s="12" t="b">
        <f>AND(C3776="neutre",F3776="incels")</f>
        <v>0</v>
      </c>
    </row>
    <row r="3777" spans="1:11" ht="15.75" customHeight="1" x14ac:dyDescent="0.15">
      <c r="A3777" s="39" t="s">
        <v>9019</v>
      </c>
      <c r="B3777" s="40">
        <v>9090</v>
      </c>
      <c r="C3777" s="41" t="s">
        <v>2</v>
      </c>
      <c r="D3777" s="42">
        <v>0</v>
      </c>
      <c r="E3777" s="42">
        <v>1</v>
      </c>
      <c r="F3777" s="9" t="s">
        <v>2</v>
      </c>
      <c r="G3777" s="11">
        <f>IF(C3777=F3777,1,0)</f>
        <v>1</v>
      </c>
      <c r="H3777" s="11" t="b">
        <f>AND(C3777="incels",F3777="incels")</f>
        <v>0</v>
      </c>
      <c r="I3777" s="11" t="b">
        <f>AND(C3777="incels",F3777="neutre")</f>
        <v>0</v>
      </c>
      <c r="J3777" s="11" t="b">
        <f>AND(C3777="neutre",F3777="neutre")</f>
        <v>1</v>
      </c>
      <c r="K3777" s="12" t="b">
        <f>AND(C3777="neutre",F3777="incels")</f>
        <v>0</v>
      </c>
    </row>
    <row r="3778" spans="1:11" ht="15.75" customHeight="1" x14ac:dyDescent="0.15">
      <c r="A3778" s="39" t="s">
        <v>1237</v>
      </c>
      <c r="B3778" s="40">
        <v>1238</v>
      </c>
      <c r="C3778" s="41" t="s">
        <v>1</v>
      </c>
      <c r="D3778" s="42">
        <v>0</v>
      </c>
      <c r="E3778" s="42">
        <v>0</v>
      </c>
      <c r="F3778" s="9" t="s">
        <v>2</v>
      </c>
      <c r="G3778" s="11">
        <f>IF(C3778=F3778,1,0)</f>
        <v>0</v>
      </c>
      <c r="H3778" s="11" t="b">
        <f>AND(C3778="incels",F3778="incels")</f>
        <v>0</v>
      </c>
      <c r="I3778" s="11" t="b">
        <f>AND(C3778="incels",F3778="neutre")</f>
        <v>1</v>
      </c>
      <c r="J3778" s="11" t="b">
        <f>AND(C3778="neutre",F3778="neutre")</f>
        <v>0</v>
      </c>
      <c r="K3778" s="12" t="b">
        <f>AND(C3778="neutre",F3778="incels")</f>
        <v>0</v>
      </c>
    </row>
    <row r="3779" spans="1:11" ht="15.75" customHeight="1" x14ac:dyDescent="0.15">
      <c r="A3779" s="39" t="s">
        <v>3940</v>
      </c>
      <c r="B3779" s="40">
        <v>3947</v>
      </c>
      <c r="C3779" s="41" t="s">
        <v>2</v>
      </c>
      <c r="D3779" s="42">
        <v>0</v>
      </c>
      <c r="E3779" s="42">
        <v>1</v>
      </c>
      <c r="F3779" s="9" t="s">
        <v>2</v>
      </c>
      <c r="G3779" s="11">
        <f>IF(C3779=F3779,1,0)</f>
        <v>1</v>
      </c>
      <c r="H3779" s="11" t="b">
        <f>AND(C3779="incels",F3779="incels")</f>
        <v>0</v>
      </c>
      <c r="I3779" s="11" t="b">
        <f>AND(C3779="incels",F3779="neutre")</f>
        <v>0</v>
      </c>
      <c r="J3779" s="11" t="b">
        <f>AND(C3779="neutre",F3779="neutre")</f>
        <v>1</v>
      </c>
      <c r="K3779" s="12" t="b">
        <f>AND(C3779="neutre",F3779="incels")</f>
        <v>0</v>
      </c>
    </row>
    <row r="3780" spans="1:11" ht="15.75" customHeight="1" x14ac:dyDescent="0.15">
      <c r="A3780" s="39" t="s">
        <v>6006</v>
      </c>
      <c r="B3780" s="40">
        <v>6040</v>
      </c>
      <c r="C3780" s="41" t="s">
        <v>2</v>
      </c>
      <c r="D3780" s="42">
        <v>0</v>
      </c>
      <c r="E3780" s="42">
        <v>1</v>
      </c>
      <c r="F3780" s="9" t="s">
        <v>2</v>
      </c>
      <c r="G3780" s="11">
        <f>IF(C3780=F3780,1,0)</f>
        <v>1</v>
      </c>
      <c r="H3780" s="11" t="b">
        <f>AND(C3780="incels",F3780="incels")</f>
        <v>0</v>
      </c>
      <c r="I3780" s="11" t="b">
        <f>AND(C3780="incels",F3780="neutre")</f>
        <v>0</v>
      </c>
      <c r="J3780" s="11" t="b">
        <f>AND(C3780="neutre",F3780="neutre")</f>
        <v>1</v>
      </c>
      <c r="K3780" s="12" t="b">
        <f>AND(C3780="neutre",F3780="incels")</f>
        <v>0</v>
      </c>
    </row>
    <row r="3781" spans="1:11" ht="15.75" customHeight="1" x14ac:dyDescent="0.15">
      <c r="A3781" s="39" t="s">
        <v>4884</v>
      </c>
      <c r="B3781" s="40">
        <v>4900</v>
      </c>
      <c r="C3781" s="41" t="s">
        <v>2</v>
      </c>
      <c r="D3781" s="42">
        <v>0</v>
      </c>
      <c r="E3781" s="42">
        <v>1</v>
      </c>
      <c r="F3781" s="9" t="s">
        <v>2</v>
      </c>
      <c r="G3781" s="11">
        <f>IF(C3781=F3781,1,0)</f>
        <v>1</v>
      </c>
      <c r="H3781" s="11" t="b">
        <f>AND(C3781="incels",F3781="incels")</f>
        <v>0</v>
      </c>
      <c r="I3781" s="11" t="b">
        <f>AND(C3781="incels",F3781="neutre")</f>
        <v>0</v>
      </c>
      <c r="J3781" s="11" t="b">
        <f>AND(C3781="neutre",F3781="neutre")</f>
        <v>1</v>
      </c>
      <c r="K3781" s="12" t="b">
        <f>AND(C3781="neutre",F3781="incels")</f>
        <v>0</v>
      </c>
    </row>
    <row r="3782" spans="1:11" ht="15.75" customHeight="1" x14ac:dyDescent="0.15">
      <c r="A3782" s="39" t="s">
        <v>3023</v>
      </c>
      <c r="B3782" s="40">
        <v>3026</v>
      </c>
      <c r="C3782" s="41" t="s">
        <v>2</v>
      </c>
      <c r="D3782" s="42">
        <v>0</v>
      </c>
      <c r="E3782" s="42">
        <v>1</v>
      </c>
      <c r="F3782" s="9" t="s">
        <v>2</v>
      </c>
      <c r="G3782" s="11">
        <f>IF(C3782=F3782,1,0)</f>
        <v>1</v>
      </c>
      <c r="H3782" s="11" t="b">
        <f>AND(C3782="incels",F3782="incels")</f>
        <v>0</v>
      </c>
      <c r="I3782" s="11" t="b">
        <f>AND(C3782="incels",F3782="neutre")</f>
        <v>0</v>
      </c>
      <c r="J3782" s="11" t="b">
        <f>AND(C3782="neutre",F3782="neutre")</f>
        <v>1</v>
      </c>
      <c r="K3782" s="12" t="b">
        <f>AND(C3782="neutre",F3782="incels")</f>
        <v>0</v>
      </c>
    </row>
    <row r="3783" spans="1:11" ht="15.75" customHeight="1" x14ac:dyDescent="0.15">
      <c r="A3783" s="39" t="s">
        <v>4861</v>
      </c>
      <c r="B3783" s="40">
        <v>4876</v>
      </c>
      <c r="C3783" s="41" t="s">
        <v>1</v>
      </c>
      <c r="D3783" s="42">
        <v>0</v>
      </c>
      <c r="E3783" s="42">
        <v>0</v>
      </c>
      <c r="F3783" s="9" t="s">
        <v>2</v>
      </c>
      <c r="G3783" s="11">
        <f>IF(C3783=F3783,1,0)</f>
        <v>0</v>
      </c>
      <c r="H3783" s="11" t="b">
        <f>AND(C3783="incels",F3783="incels")</f>
        <v>0</v>
      </c>
      <c r="I3783" s="11" t="b">
        <f>AND(C3783="incels",F3783="neutre")</f>
        <v>1</v>
      </c>
      <c r="J3783" s="11" t="b">
        <f>AND(C3783="neutre",F3783="neutre")</f>
        <v>0</v>
      </c>
      <c r="K3783" s="12" t="b">
        <f>AND(C3783="neutre",F3783="incels")</f>
        <v>0</v>
      </c>
    </row>
    <row r="3784" spans="1:11" ht="15.75" customHeight="1" x14ac:dyDescent="0.15">
      <c r="A3784" s="39" t="s">
        <v>8335</v>
      </c>
      <c r="B3784" s="40">
        <v>8397</v>
      </c>
      <c r="C3784" s="41" t="s">
        <v>2</v>
      </c>
      <c r="D3784" s="42">
        <v>0</v>
      </c>
      <c r="E3784" s="42">
        <v>1</v>
      </c>
      <c r="F3784" s="9" t="s">
        <v>2</v>
      </c>
      <c r="G3784" s="11">
        <f>IF(C3784=F3784,1,0)</f>
        <v>1</v>
      </c>
      <c r="H3784" s="11" t="b">
        <f>AND(C3784="incels",F3784="incels")</f>
        <v>0</v>
      </c>
      <c r="I3784" s="11" t="b">
        <f>AND(C3784="incels",F3784="neutre")</f>
        <v>0</v>
      </c>
      <c r="J3784" s="11" t="b">
        <f>AND(C3784="neutre",F3784="neutre")</f>
        <v>1</v>
      </c>
      <c r="K3784" s="12" t="b">
        <f>AND(C3784="neutre",F3784="incels")</f>
        <v>0</v>
      </c>
    </row>
    <row r="3785" spans="1:11" ht="15.75" customHeight="1" x14ac:dyDescent="0.15">
      <c r="A3785" s="39" t="s">
        <v>802</v>
      </c>
      <c r="B3785" s="40">
        <v>801</v>
      </c>
      <c r="C3785" s="41" t="s">
        <v>2</v>
      </c>
      <c r="D3785" s="42">
        <v>0</v>
      </c>
      <c r="E3785" s="42">
        <v>1</v>
      </c>
      <c r="F3785" s="9" t="s">
        <v>2</v>
      </c>
      <c r="G3785" s="11">
        <f>IF(C3785=F3785,1,0)</f>
        <v>1</v>
      </c>
      <c r="H3785" s="11" t="b">
        <f>AND(C3785="incels",F3785="incels")</f>
        <v>0</v>
      </c>
      <c r="I3785" s="11" t="b">
        <f>AND(C3785="incels",F3785="neutre")</f>
        <v>0</v>
      </c>
      <c r="J3785" s="11" t="b">
        <f>AND(C3785="neutre",F3785="neutre")</f>
        <v>1</v>
      </c>
      <c r="K3785" s="12" t="b">
        <f>AND(C3785="neutre",F3785="incels")</f>
        <v>0</v>
      </c>
    </row>
    <row r="3786" spans="1:11" ht="15.75" customHeight="1" x14ac:dyDescent="0.15">
      <c r="A3786" s="39" t="s">
        <v>2233</v>
      </c>
      <c r="B3786" s="40">
        <v>2235</v>
      </c>
      <c r="C3786" s="41" t="s">
        <v>2</v>
      </c>
      <c r="D3786" s="42">
        <v>0</v>
      </c>
      <c r="E3786" s="42">
        <v>1</v>
      </c>
      <c r="F3786" s="9" t="s">
        <v>2</v>
      </c>
      <c r="G3786" s="11">
        <f>IF(C3786=F3786,1,0)</f>
        <v>1</v>
      </c>
      <c r="H3786" s="11" t="b">
        <f>AND(C3786="incels",F3786="incels")</f>
        <v>0</v>
      </c>
      <c r="I3786" s="11" t="b">
        <f>AND(C3786="incels",F3786="neutre")</f>
        <v>0</v>
      </c>
      <c r="J3786" s="11" t="b">
        <f>AND(C3786="neutre",F3786="neutre")</f>
        <v>1</v>
      </c>
      <c r="K3786" s="12" t="b">
        <f>AND(C3786="neutre",F3786="incels")</f>
        <v>0</v>
      </c>
    </row>
    <row r="3787" spans="1:11" ht="15.75" customHeight="1" x14ac:dyDescent="0.15">
      <c r="A3787" s="39" t="s">
        <v>5035</v>
      </c>
      <c r="B3787" s="40">
        <v>5054</v>
      </c>
      <c r="C3787" s="41" t="s">
        <v>2</v>
      </c>
      <c r="D3787" s="42">
        <v>0</v>
      </c>
      <c r="E3787" s="42">
        <v>1</v>
      </c>
      <c r="F3787" s="9" t="s">
        <v>2</v>
      </c>
      <c r="G3787" s="11">
        <f>IF(C3787=F3787,1,0)</f>
        <v>1</v>
      </c>
      <c r="H3787" s="11" t="b">
        <f>AND(C3787="incels",F3787="incels")</f>
        <v>0</v>
      </c>
      <c r="I3787" s="11" t="b">
        <f>AND(C3787="incels",F3787="neutre")</f>
        <v>0</v>
      </c>
      <c r="J3787" s="11" t="b">
        <f>AND(C3787="neutre",F3787="neutre")</f>
        <v>1</v>
      </c>
      <c r="K3787" s="12" t="b">
        <f>AND(C3787="neutre",F3787="incels")</f>
        <v>0</v>
      </c>
    </row>
    <row r="3788" spans="1:11" ht="15.75" customHeight="1" x14ac:dyDescent="0.15">
      <c r="A3788" s="39" t="s">
        <v>1141</v>
      </c>
      <c r="B3788" s="40">
        <v>1142</v>
      </c>
      <c r="C3788" s="41" t="s">
        <v>2</v>
      </c>
      <c r="D3788" s="42">
        <v>0</v>
      </c>
      <c r="E3788" s="42">
        <v>1</v>
      </c>
      <c r="F3788" s="9" t="s">
        <v>2</v>
      </c>
      <c r="G3788" s="11">
        <f>IF(C3788=F3788,1,0)</f>
        <v>1</v>
      </c>
      <c r="H3788" s="11" t="b">
        <f>AND(C3788="incels",F3788="incels")</f>
        <v>0</v>
      </c>
      <c r="I3788" s="11" t="b">
        <f>AND(C3788="incels",F3788="neutre")</f>
        <v>0</v>
      </c>
      <c r="J3788" s="11" t="b">
        <f>AND(C3788="neutre",F3788="neutre")</f>
        <v>1</v>
      </c>
      <c r="K3788" s="12" t="b">
        <f>AND(C3788="neutre",F3788="incels")</f>
        <v>0</v>
      </c>
    </row>
    <row r="3789" spans="1:11" ht="15.75" customHeight="1" x14ac:dyDescent="0.15">
      <c r="A3789" s="39" t="s">
        <v>7191</v>
      </c>
      <c r="B3789" s="40">
        <v>7242</v>
      </c>
      <c r="C3789" s="41" t="s">
        <v>2</v>
      </c>
      <c r="D3789" s="42">
        <v>0</v>
      </c>
      <c r="E3789" s="42">
        <v>1</v>
      </c>
      <c r="F3789" s="9" t="s">
        <v>2</v>
      </c>
      <c r="G3789" s="11">
        <f>IF(C3789=F3789,1,0)</f>
        <v>1</v>
      </c>
      <c r="H3789" s="11" t="b">
        <f>AND(C3789="incels",F3789="incels")</f>
        <v>0</v>
      </c>
      <c r="I3789" s="11" t="b">
        <f>AND(C3789="incels",F3789="neutre")</f>
        <v>0</v>
      </c>
      <c r="J3789" s="11" t="b">
        <f>AND(C3789="neutre",F3789="neutre")</f>
        <v>1</v>
      </c>
      <c r="K3789" s="12" t="b">
        <f>AND(C3789="neutre",F3789="incels")</f>
        <v>0</v>
      </c>
    </row>
    <row r="3790" spans="1:11" ht="15.75" customHeight="1" x14ac:dyDescent="0.15">
      <c r="A3790" s="39" t="s">
        <v>1734</v>
      </c>
      <c r="B3790" s="40">
        <v>1736</v>
      </c>
      <c r="C3790" s="41" t="s">
        <v>2</v>
      </c>
      <c r="D3790" s="42">
        <v>0</v>
      </c>
      <c r="E3790" s="42">
        <v>1</v>
      </c>
      <c r="F3790" s="9" t="s">
        <v>2</v>
      </c>
      <c r="G3790" s="11">
        <f>IF(C3790=F3790,1,0)</f>
        <v>1</v>
      </c>
      <c r="H3790" s="11" t="b">
        <f>AND(C3790="incels",F3790="incels")</f>
        <v>0</v>
      </c>
      <c r="I3790" s="11" t="b">
        <f>AND(C3790="incels",F3790="neutre")</f>
        <v>0</v>
      </c>
      <c r="J3790" s="11" t="b">
        <f>AND(C3790="neutre",F3790="neutre")</f>
        <v>1</v>
      </c>
      <c r="K3790" s="12" t="b">
        <f>AND(C3790="neutre",F3790="incels")</f>
        <v>0</v>
      </c>
    </row>
    <row r="3791" spans="1:11" ht="15.75" customHeight="1" x14ac:dyDescent="0.15">
      <c r="A3791" s="39" t="s">
        <v>4285</v>
      </c>
      <c r="B3791" s="40">
        <v>4294</v>
      </c>
      <c r="C3791" s="41" t="s">
        <v>2</v>
      </c>
      <c r="D3791" s="42">
        <v>0</v>
      </c>
      <c r="E3791" s="42">
        <v>1</v>
      </c>
      <c r="F3791" s="9" t="s">
        <v>2</v>
      </c>
      <c r="G3791" s="11">
        <f>IF(C3791=F3791,1,0)</f>
        <v>1</v>
      </c>
      <c r="H3791" s="11" t="b">
        <f>AND(C3791="incels",F3791="incels")</f>
        <v>0</v>
      </c>
      <c r="I3791" s="11" t="b">
        <f>AND(C3791="incels",F3791="neutre")</f>
        <v>0</v>
      </c>
      <c r="J3791" s="11" t="b">
        <f>AND(C3791="neutre",F3791="neutre")</f>
        <v>1</v>
      </c>
      <c r="K3791" s="12" t="b">
        <f>AND(C3791="neutre",F3791="incels")</f>
        <v>0</v>
      </c>
    </row>
    <row r="3792" spans="1:11" ht="15.75" customHeight="1" x14ac:dyDescent="0.15">
      <c r="A3792" s="39" t="s">
        <v>235</v>
      </c>
      <c r="B3792" s="40">
        <v>233</v>
      </c>
      <c r="C3792" s="41" t="s">
        <v>2</v>
      </c>
      <c r="D3792" s="42">
        <v>0</v>
      </c>
      <c r="E3792" s="42">
        <v>1</v>
      </c>
      <c r="F3792" s="9" t="s">
        <v>2</v>
      </c>
      <c r="G3792" s="11">
        <f>IF(C3792=F3792,1,0)</f>
        <v>1</v>
      </c>
      <c r="H3792" s="11" t="b">
        <f>AND(C3792="incels",F3792="incels")</f>
        <v>0</v>
      </c>
      <c r="I3792" s="11" t="b">
        <f>AND(C3792="incels",F3792="neutre")</f>
        <v>0</v>
      </c>
      <c r="J3792" s="11" t="b">
        <f>AND(C3792="neutre",F3792="neutre")</f>
        <v>1</v>
      </c>
      <c r="K3792" s="12" t="b">
        <f>AND(C3792="neutre",F3792="incels")</f>
        <v>0</v>
      </c>
    </row>
    <row r="3793" spans="1:11" ht="15.75" customHeight="1" x14ac:dyDescent="0.15">
      <c r="A3793" s="39" t="s">
        <v>6478</v>
      </c>
      <c r="B3793" s="40">
        <v>6518</v>
      </c>
      <c r="C3793" s="41" t="s">
        <v>2</v>
      </c>
      <c r="D3793" s="42">
        <v>0</v>
      </c>
      <c r="E3793" s="42">
        <v>1</v>
      </c>
      <c r="F3793" s="9" t="s">
        <v>2</v>
      </c>
      <c r="G3793" s="11">
        <f>IF(C3793=F3793,1,0)</f>
        <v>1</v>
      </c>
      <c r="H3793" s="11" t="b">
        <f>AND(C3793="incels",F3793="incels")</f>
        <v>0</v>
      </c>
      <c r="I3793" s="11" t="b">
        <f>AND(C3793="incels",F3793="neutre")</f>
        <v>0</v>
      </c>
      <c r="J3793" s="11" t="b">
        <f>AND(C3793="neutre",F3793="neutre")</f>
        <v>1</v>
      </c>
      <c r="K3793" s="12" t="b">
        <f>AND(C3793="neutre",F3793="incels")</f>
        <v>0</v>
      </c>
    </row>
    <row r="3794" spans="1:11" ht="15.75" customHeight="1" x14ac:dyDescent="0.15">
      <c r="A3794" s="39" t="s">
        <v>1697</v>
      </c>
      <c r="B3794" s="40">
        <v>1699</v>
      </c>
      <c r="C3794" s="41" t="s">
        <v>2</v>
      </c>
      <c r="D3794" s="42">
        <v>0</v>
      </c>
      <c r="E3794" s="42">
        <v>1</v>
      </c>
      <c r="F3794" s="9" t="s">
        <v>2</v>
      </c>
      <c r="G3794" s="11">
        <f>IF(C3794=F3794,1,0)</f>
        <v>1</v>
      </c>
      <c r="H3794" s="11" t="b">
        <f>AND(C3794="incels",F3794="incels")</f>
        <v>0</v>
      </c>
      <c r="I3794" s="11" t="b">
        <f>AND(C3794="incels",F3794="neutre")</f>
        <v>0</v>
      </c>
      <c r="J3794" s="11" t="b">
        <f>AND(C3794="neutre",F3794="neutre")</f>
        <v>1</v>
      </c>
      <c r="K3794" s="12" t="b">
        <f>AND(C3794="neutre",F3794="incels")</f>
        <v>0</v>
      </c>
    </row>
    <row r="3795" spans="1:11" ht="15.75" customHeight="1" x14ac:dyDescent="0.15">
      <c r="A3795" s="39" t="s">
        <v>9575</v>
      </c>
      <c r="B3795" s="40">
        <v>9652</v>
      </c>
      <c r="C3795" s="41" t="s">
        <v>2</v>
      </c>
      <c r="D3795" s="42">
        <v>0</v>
      </c>
      <c r="E3795" s="42">
        <v>1</v>
      </c>
      <c r="F3795" s="9" t="s">
        <v>2</v>
      </c>
      <c r="G3795" s="11">
        <f>IF(C3795=F3795,1,0)</f>
        <v>1</v>
      </c>
      <c r="H3795" s="11" t="b">
        <f>AND(C3795="incels",F3795="incels")</f>
        <v>0</v>
      </c>
      <c r="I3795" s="11" t="b">
        <f>AND(C3795="incels",F3795="neutre")</f>
        <v>0</v>
      </c>
      <c r="J3795" s="11" t="b">
        <f>AND(C3795="neutre",F3795="neutre")</f>
        <v>1</v>
      </c>
      <c r="K3795" s="12" t="b">
        <f>AND(C3795="neutre",F3795="incels")</f>
        <v>0</v>
      </c>
    </row>
    <row r="3796" spans="1:11" ht="15.75" customHeight="1" x14ac:dyDescent="0.15">
      <c r="A3796" s="39" t="s">
        <v>455</v>
      </c>
      <c r="B3796" s="40">
        <v>453</v>
      </c>
      <c r="C3796" s="41" t="s">
        <v>2</v>
      </c>
      <c r="D3796" s="42">
        <v>0</v>
      </c>
      <c r="E3796" s="42">
        <v>1</v>
      </c>
      <c r="F3796" s="9" t="s">
        <v>2</v>
      </c>
      <c r="G3796" s="11">
        <f>IF(C3796=F3796,1,0)</f>
        <v>1</v>
      </c>
      <c r="H3796" s="11" t="b">
        <f>AND(C3796="incels",F3796="incels")</f>
        <v>0</v>
      </c>
      <c r="I3796" s="11" t="b">
        <f>AND(C3796="incels",F3796="neutre")</f>
        <v>0</v>
      </c>
      <c r="J3796" s="11" t="b">
        <f>AND(C3796="neutre",F3796="neutre")</f>
        <v>1</v>
      </c>
      <c r="K3796" s="12" t="b">
        <f>AND(C3796="neutre",F3796="incels")</f>
        <v>0</v>
      </c>
    </row>
    <row r="3797" spans="1:11" ht="15.75" customHeight="1" x14ac:dyDescent="0.15">
      <c r="A3797" s="39" t="s">
        <v>328</v>
      </c>
      <c r="B3797" s="40">
        <v>326</v>
      </c>
      <c r="C3797" s="41" t="s">
        <v>2</v>
      </c>
      <c r="D3797" s="42">
        <v>0</v>
      </c>
      <c r="E3797" s="42">
        <v>1</v>
      </c>
      <c r="F3797" s="9" t="s">
        <v>2</v>
      </c>
      <c r="G3797" s="11">
        <f>IF(C3797=F3797,1,0)</f>
        <v>1</v>
      </c>
      <c r="H3797" s="11" t="b">
        <f>AND(C3797="incels",F3797="incels")</f>
        <v>0</v>
      </c>
      <c r="I3797" s="11" t="b">
        <f>AND(C3797="incels",F3797="neutre")</f>
        <v>0</v>
      </c>
      <c r="J3797" s="11" t="b">
        <f>AND(C3797="neutre",F3797="neutre")</f>
        <v>1</v>
      </c>
      <c r="K3797" s="12" t="b">
        <f>AND(C3797="neutre",F3797="incels")</f>
        <v>0</v>
      </c>
    </row>
    <row r="3798" spans="1:11" ht="15.75" customHeight="1" x14ac:dyDescent="0.15">
      <c r="A3798" s="39" t="s">
        <v>3697</v>
      </c>
      <c r="B3798" s="40">
        <v>3702</v>
      </c>
      <c r="C3798" s="41" t="s">
        <v>2</v>
      </c>
      <c r="D3798" s="42">
        <v>0</v>
      </c>
      <c r="E3798" s="42">
        <v>1</v>
      </c>
      <c r="F3798" s="9" t="s">
        <v>2</v>
      </c>
      <c r="G3798" s="11">
        <f>IF(C3798=F3798,1,0)</f>
        <v>1</v>
      </c>
      <c r="H3798" s="11" t="b">
        <f>AND(C3798="incels",F3798="incels")</f>
        <v>0</v>
      </c>
      <c r="I3798" s="11" t="b">
        <f>AND(C3798="incels",F3798="neutre")</f>
        <v>0</v>
      </c>
      <c r="J3798" s="11" t="b">
        <f>AND(C3798="neutre",F3798="neutre")</f>
        <v>1</v>
      </c>
      <c r="K3798" s="12" t="b">
        <f>AND(C3798="neutre",F3798="incels")</f>
        <v>0</v>
      </c>
    </row>
    <row r="3799" spans="1:11" ht="15.75" customHeight="1" x14ac:dyDescent="0.15">
      <c r="A3799" s="39" t="s">
        <v>7615</v>
      </c>
      <c r="B3799" s="40">
        <v>7671</v>
      </c>
      <c r="C3799" s="41" t="s">
        <v>2</v>
      </c>
      <c r="D3799" s="42">
        <v>0</v>
      </c>
      <c r="E3799" s="42">
        <v>1</v>
      </c>
      <c r="F3799" s="9" t="s">
        <v>2</v>
      </c>
      <c r="G3799" s="11">
        <f>IF(C3799=F3799,1,0)</f>
        <v>1</v>
      </c>
      <c r="H3799" s="11" t="b">
        <f>AND(C3799="incels",F3799="incels")</f>
        <v>0</v>
      </c>
      <c r="I3799" s="11" t="b">
        <f>AND(C3799="incels",F3799="neutre")</f>
        <v>0</v>
      </c>
      <c r="J3799" s="11" t="b">
        <f>AND(C3799="neutre",F3799="neutre")</f>
        <v>1</v>
      </c>
      <c r="K3799" s="12" t="b">
        <f>AND(C3799="neutre",F3799="incels")</f>
        <v>0</v>
      </c>
    </row>
    <row r="3800" spans="1:11" ht="15.75" customHeight="1" x14ac:dyDescent="0.15">
      <c r="A3800" s="39" t="s">
        <v>3771</v>
      </c>
      <c r="B3800" s="40">
        <v>3777</v>
      </c>
      <c r="C3800" s="41" t="s">
        <v>2</v>
      </c>
      <c r="D3800" s="42">
        <v>0</v>
      </c>
      <c r="E3800" s="42">
        <v>1</v>
      </c>
      <c r="F3800" s="9" t="s">
        <v>2</v>
      </c>
      <c r="G3800" s="11">
        <f>IF(C3800=F3800,1,0)</f>
        <v>1</v>
      </c>
      <c r="H3800" s="11" t="b">
        <f>AND(C3800="incels",F3800="incels")</f>
        <v>0</v>
      </c>
      <c r="I3800" s="11" t="b">
        <f>AND(C3800="incels",F3800="neutre")</f>
        <v>0</v>
      </c>
      <c r="J3800" s="11" t="b">
        <f>AND(C3800="neutre",F3800="neutre")</f>
        <v>1</v>
      </c>
      <c r="K3800" s="12" t="b">
        <f>AND(C3800="neutre",F3800="incels")</f>
        <v>0</v>
      </c>
    </row>
    <row r="3801" spans="1:11" ht="15.75" customHeight="1" x14ac:dyDescent="0.15">
      <c r="A3801" s="39" t="s">
        <v>4875</v>
      </c>
      <c r="B3801" s="40">
        <v>4891</v>
      </c>
      <c r="C3801" s="41" t="s">
        <v>2</v>
      </c>
      <c r="D3801" s="42">
        <v>0</v>
      </c>
      <c r="E3801" s="42">
        <v>1</v>
      </c>
      <c r="F3801" s="9" t="s">
        <v>2</v>
      </c>
      <c r="G3801" s="11">
        <f>IF(C3801=F3801,1,0)</f>
        <v>1</v>
      </c>
      <c r="H3801" s="11" t="b">
        <f>AND(C3801="incels",F3801="incels")</f>
        <v>0</v>
      </c>
      <c r="I3801" s="11" t="b">
        <f>AND(C3801="incels",F3801="neutre")</f>
        <v>0</v>
      </c>
      <c r="J3801" s="11" t="b">
        <f>AND(C3801="neutre",F3801="neutre")</f>
        <v>1</v>
      </c>
      <c r="K3801" s="12" t="b">
        <f>AND(C3801="neutre",F3801="incels")</f>
        <v>0</v>
      </c>
    </row>
    <row r="3802" spans="1:11" ht="15.75" customHeight="1" x14ac:dyDescent="0.15">
      <c r="A3802" s="39" t="s">
        <v>1133</v>
      </c>
      <c r="B3802" s="40">
        <v>1134</v>
      </c>
      <c r="C3802" s="41" t="s">
        <v>1</v>
      </c>
      <c r="D3802" s="42">
        <v>0</v>
      </c>
      <c r="E3802" s="42">
        <v>0</v>
      </c>
      <c r="F3802" s="9" t="s">
        <v>2</v>
      </c>
      <c r="G3802" s="11">
        <f>IF(C3802=F3802,1,0)</f>
        <v>0</v>
      </c>
      <c r="H3802" s="11" t="b">
        <f>AND(C3802="incels",F3802="incels")</f>
        <v>0</v>
      </c>
      <c r="I3802" s="11" t="b">
        <f>AND(C3802="incels",F3802="neutre")</f>
        <v>1</v>
      </c>
      <c r="J3802" s="11" t="b">
        <f>AND(C3802="neutre",F3802="neutre")</f>
        <v>0</v>
      </c>
      <c r="K3802" s="12" t="b">
        <f>AND(C3802="neutre",F3802="incels")</f>
        <v>0</v>
      </c>
    </row>
    <row r="3803" spans="1:11" ht="15.75" customHeight="1" x14ac:dyDescent="0.15">
      <c r="A3803" s="39" t="s">
        <v>4965</v>
      </c>
      <c r="B3803" s="40">
        <v>4983</v>
      </c>
      <c r="C3803" s="41" t="s">
        <v>2</v>
      </c>
      <c r="D3803" s="42">
        <v>0</v>
      </c>
      <c r="E3803" s="42">
        <v>1</v>
      </c>
      <c r="F3803" s="9" t="s">
        <v>2</v>
      </c>
      <c r="G3803" s="11">
        <f>IF(C3803=F3803,1,0)</f>
        <v>1</v>
      </c>
      <c r="H3803" s="11" t="b">
        <f>AND(C3803="incels",F3803="incels")</f>
        <v>0</v>
      </c>
      <c r="I3803" s="11" t="b">
        <f>AND(C3803="incels",F3803="neutre")</f>
        <v>0</v>
      </c>
      <c r="J3803" s="11" t="b">
        <f>AND(C3803="neutre",F3803="neutre")</f>
        <v>1</v>
      </c>
      <c r="K3803" s="12" t="b">
        <f>AND(C3803="neutre",F3803="incels")</f>
        <v>0</v>
      </c>
    </row>
    <row r="3804" spans="1:11" ht="15.75" customHeight="1" x14ac:dyDescent="0.15">
      <c r="A3804" s="39" t="s">
        <v>5354</v>
      </c>
      <c r="B3804" s="40">
        <v>5380</v>
      </c>
      <c r="C3804" s="41" t="s">
        <v>2</v>
      </c>
      <c r="D3804" s="42">
        <v>0</v>
      </c>
      <c r="E3804" s="42">
        <v>1</v>
      </c>
      <c r="F3804" s="9" t="s">
        <v>2</v>
      </c>
      <c r="G3804" s="11">
        <f>IF(C3804=F3804,1,0)</f>
        <v>1</v>
      </c>
      <c r="H3804" s="11" t="b">
        <f>AND(C3804="incels",F3804="incels")</f>
        <v>0</v>
      </c>
      <c r="I3804" s="11" t="b">
        <f>AND(C3804="incels",F3804="neutre")</f>
        <v>0</v>
      </c>
      <c r="J3804" s="11" t="b">
        <f>AND(C3804="neutre",F3804="neutre")</f>
        <v>1</v>
      </c>
      <c r="K3804" s="12" t="b">
        <f>AND(C3804="neutre",F3804="incels")</f>
        <v>0</v>
      </c>
    </row>
    <row r="3805" spans="1:11" ht="15.75" customHeight="1" x14ac:dyDescent="0.15">
      <c r="A3805" s="39" t="s">
        <v>5667</v>
      </c>
      <c r="B3805" s="40">
        <v>5696</v>
      </c>
      <c r="C3805" s="41" t="s">
        <v>2</v>
      </c>
      <c r="D3805" s="42">
        <v>0</v>
      </c>
      <c r="E3805" s="42">
        <v>1</v>
      </c>
      <c r="F3805" s="9" t="s">
        <v>2</v>
      </c>
      <c r="G3805" s="11">
        <f>IF(C3805=F3805,1,0)</f>
        <v>1</v>
      </c>
      <c r="H3805" s="11" t="b">
        <f>AND(C3805="incels",F3805="incels")</f>
        <v>0</v>
      </c>
      <c r="I3805" s="11" t="b">
        <f>AND(C3805="incels",F3805="neutre")</f>
        <v>0</v>
      </c>
      <c r="J3805" s="11" t="b">
        <f>AND(C3805="neutre",F3805="neutre")</f>
        <v>1</v>
      </c>
      <c r="K3805" s="12" t="b">
        <f>AND(C3805="neutre",F3805="incels")</f>
        <v>0</v>
      </c>
    </row>
    <row r="3806" spans="1:11" ht="15.75" customHeight="1" x14ac:dyDescent="0.15">
      <c r="A3806" s="39" t="s">
        <v>1429</v>
      </c>
      <c r="B3806" s="40">
        <v>1430</v>
      </c>
      <c r="C3806" s="41" t="s">
        <v>1</v>
      </c>
      <c r="D3806" s="42">
        <v>0</v>
      </c>
      <c r="E3806" s="42">
        <v>0</v>
      </c>
      <c r="F3806" s="9" t="s">
        <v>2</v>
      </c>
      <c r="G3806" s="11">
        <f>IF(C3806=F3806,1,0)</f>
        <v>0</v>
      </c>
      <c r="H3806" s="11" t="b">
        <f>AND(C3806="incels",F3806="incels")</f>
        <v>0</v>
      </c>
      <c r="I3806" s="11" t="b">
        <f>AND(C3806="incels",F3806="neutre")</f>
        <v>1</v>
      </c>
      <c r="J3806" s="11" t="b">
        <f>AND(C3806="neutre",F3806="neutre")</f>
        <v>0</v>
      </c>
      <c r="K3806" s="12" t="b">
        <f>AND(C3806="neutre",F3806="incels")</f>
        <v>0</v>
      </c>
    </row>
    <row r="3807" spans="1:11" ht="15.75" customHeight="1" x14ac:dyDescent="0.15">
      <c r="A3807" s="39" t="s">
        <v>4607</v>
      </c>
      <c r="B3807" s="40">
        <v>4618</v>
      </c>
      <c r="C3807" s="41" t="s">
        <v>2</v>
      </c>
      <c r="D3807" s="42">
        <v>0</v>
      </c>
      <c r="E3807" s="42">
        <v>1</v>
      </c>
      <c r="F3807" s="9" t="s">
        <v>2</v>
      </c>
      <c r="G3807" s="11">
        <f>IF(C3807=F3807,1,0)</f>
        <v>1</v>
      </c>
      <c r="H3807" s="11" t="b">
        <f>AND(C3807="incels",F3807="incels")</f>
        <v>0</v>
      </c>
      <c r="I3807" s="11" t="b">
        <f>AND(C3807="incels",F3807="neutre")</f>
        <v>0</v>
      </c>
      <c r="J3807" s="11" t="b">
        <f>AND(C3807="neutre",F3807="neutre")</f>
        <v>1</v>
      </c>
      <c r="K3807" s="12" t="b">
        <f>AND(C3807="neutre",F3807="incels")</f>
        <v>0</v>
      </c>
    </row>
    <row r="3808" spans="1:11" ht="15.75" customHeight="1" x14ac:dyDescent="0.15">
      <c r="A3808" s="39" t="s">
        <v>6623</v>
      </c>
      <c r="B3808" s="40">
        <v>6665</v>
      </c>
      <c r="C3808" s="41" t="s">
        <v>2</v>
      </c>
      <c r="D3808" s="42">
        <v>0</v>
      </c>
      <c r="E3808" s="42">
        <v>1</v>
      </c>
      <c r="F3808" s="9" t="s">
        <v>2</v>
      </c>
      <c r="G3808" s="11">
        <f>IF(C3808=F3808,1,0)</f>
        <v>1</v>
      </c>
      <c r="H3808" s="11" t="b">
        <f>AND(C3808="incels",F3808="incels")</f>
        <v>0</v>
      </c>
      <c r="I3808" s="11" t="b">
        <f>AND(C3808="incels",F3808="neutre")</f>
        <v>0</v>
      </c>
      <c r="J3808" s="11" t="b">
        <f>AND(C3808="neutre",F3808="neutre")</f>
        <v>1</v>
      </c>
      <c r="K3808" s="12" t="b">
        <f>AND(C3808="neutre",F3808="incels")</f>
        <v>0</v>
      </c>
    </row>
    <row r="3809" spans="1:11" ht="15.75" customHeight="1" x14ac:dyDescent="0.15">
      <c r="A3809" s="39" t="s">
        <v>4307</v>
      </c>
      <c r="B3809" s="40">
        <v>4316</v>
      </c>
      <c r="C3809" s="41" t="s">
        <v>2</v>
      </c>
      <c r="D3809" s="42">
        <v>0</v>
      </c>
      <c r="E3809" s="42">
        <v>1</v>
      </c>
      <c r="F3809" s="9" t="s">
        <v>2</v>
      </c>
      <c r="G3809" s="11">
        <f>IF(C3809=F3809,1,0)</f>
        <v>1</v>
      </c>
      <c r="H3809" s="11" t="b">
        <f>AND(C3809="incels",F3809="incels")</f>
        <v>0</v>
      </c>
      <c r="I3809" s="11" t="b">
        <f>AND(C3809="incels",F3809="neutre")</f>
        <v>0</v>
      </c>
      <c r="J3809" s="11" t="b">
        <f>AND(C3809="neutre",F3809="neutre")</f>
        <v>1</v>
      </c>
      <c r="K3809" s="12" t="b">
        <f>AND(C3809="neutre",F3809="incels")</f>
        <v>0</v>
      </c>
    </row>
    <row r="3810" spans="1:11" ht="15.75" customHeight="1" x14ac:dyDescent="0.15">
      <c r="A3810" s="39" t="s">
        <v>8314</v>
      </c>
      <c r="B3810" s="40">
        <v>8376</v>
      </c>
      <c r="C3810" s="41" t="s">
        <v>1</v>
      </c>
      <c r="D3810" s="42">
        <v>0</v>
      </c>
      <c r="E3810" s="42">
        <v>0</v>
      </c>
      <c r="F3810" s="9" t="s">
        <v>2</v>
      </c>
      <c r="G3810" s="11">
        <f>IF(C3810=F3810,1,0)</f>
        <v>0</v>
      </c>
      <c r="H3810" s="11" t="b">
        <f>AND(C3810="incels",F3810="incels")</f>
        <v>0</v>
      </c>
      <c r="I3810" s="11" t="b">
        <f>AND(C3810="incels",F3810="neutre")</f>
        <v>1</v>
      </c>
      <c r="J3810" s="11" t="b">
        <f>AND(C3810="neutre",F3810="neutre")</f>
        <v>0</v>
      </c>
      <c r="K3810" s="12" t="b">
        <f>AND(C3810="neutre",F3810="incels")</f>
        <v>0</v>
      </c>
    </row>
    <row r="3811" spans="1:11" ht="15.75" customHeight="1" x14ac:dyDescent="0.15">
      <c r="A3811" s="39" t="s">
        <v>4290</v>
      </c>
      <c r="B3811" s="40">
        <v>4299</v>
      </c>
      <c r="C3811" s="41" t="s">
        <v>2</v>
      </c>
      <c r="D3811" s="42">
        <v>0</v>
      </c>
      <c r="E3811" s="42">
        <v>1</v>
      </c>
      <c r="F3811" s="9" t="s">
        <v>2</v>
      </c>
      <c r="G3811" s="11">
        <f>IF(C3811=F3811,1,0)</f>
        <v>1</v>
      </c>
      <c r="H3811" s="11" t="b">
        <f>AND(C3811="incels",F3811="incels")</f>
        <v>0</v>
      </c>
      <c r="I3811" s="11" t="b">
        <f>AND(C3811="incels",F3811="neutre")</f>
        <v>0</v>
      </c>
      <c r="J3811" s="11" t="b">
        <f>AND(C3811="neutre",F3811="neutre")</f>
        <v>1</v>
      </c>
      <c r="K3811" s="12" t="b">
        <f>AND(C3811="neutre",F3811="incels")</f>
        <v>0</v>
      </c>
    </row>
    <row r="3812" spans="1:11" ht="15.75" customHeight="1" x14ac:dyDescent="0.15">
      <c r="A3812" s="39" t="s">
        <v>6301</v>
      </c>
      <c r="B3812" s="40">
        <v>6338</v>
      </c>
      <c r="C3812" s="41" t="s">
        <v>2</v>
      </c>
      <c r="D3812" s="42">
        <v>0</v>
      </c>
      <c r="E3812" s="42">
        <v>1</v>
      </c>
      <c r="F3812" s="9" t="s">
        <v>2</v>
      </c>
      <c r="G3812" s="11">
        <f>IF(C3812=F3812,1,0)</f>
        <v>1</v>
      </c>
      <c r="H3812" s="11" t="b">
        <f>AND(C3812="incels",F3812="incels")</f>
        <v>0</v>
      </c>
      <c r="I3812" s="11" t="b">
        <f>AND(C3812="incels",F3812="neutre")</f>
        <v>0</v>
      </c>
      <c r="J3812" s="11" t="b">
        <f>AND(C3812="neutre",F3812="neutre")</f>
        <v>1</v>
      </c>
      <c r="K3812" s="12" t="b">
        <f>AND(C3812="neutre",F3812="incels")</f>
        <v>0</v>
      </c>
    </row>
    <row r="3813" spans="1:11" ht="15.75" customHeight="1" x14ac:dyDescent="0.15">
      <c r="A3813" s="39" t="s">
        <v>6346</v>
      </c>
      <c r="B3813" s="40">
        <v>6384</v>
      </c>
      <c r="C3813" s="41" t="s">
        <v>2</v>
      </c>
      <c r="D3813" s="42">
        <v>0</v>
      </c>
      <c r="E3813" s="42">
        <v>1</v>
      </c>
      <c r="F3813" s="9" t="s">
        <v>2</v>
      </c>
      <c r="G3813" s="11">
        <f>IF(C3813=F3813,1,0)</f>
        <v>1</v>
      </c>
      <c r="H3813" s="11" t="b">
        <f>AND(C3813="incels",F3813="incels")</f>
        <v>0</v>
      </c>
      <c r="I3813" s="11" t="b">
        <f>AND(C3813="incels",F3813="neutre")</f>
        <v>0</v>
      </c>
      <c r="J3813" s="11" t="b">
        <f>AND(C3813="neutre",F3813="neutre")</f>
        <v>1</v>
      </c>
      <c r="K3813" s="12" t="b">
        <f>AND(C3813="neutre",F3813="incels")</f>
        <v>0</v>
      </c>
    </row>
    <row r="3814" spans="1:11" ht="15.75" customHeight="1" x14ac:dyDescent="0.15">
      <c r="A3814" s="39" t="s">
        <v>5934</v>
      </c>
      <c r="B3814" s="40">
        <v>5967</v>
      </c>
      <c r="C3814" s="41" t="s">
        <v>2</v>
      </c>
      <c r="D3814" s="42">
        <v>0</v>
      </c>
      <c r="E3814" s="42">
        <v>1</v>
      </c>
      <c r="F3814" s="9" t="s">
        <v>2</v>
      </c>
      <c r="G3814" s="11">
        <f>IF(C3814=F3814,1,0)</f>
        <v>1</v>
      </c>
      <c r="H3814" s="11" t="b">
        <f>AND(C3814="incels",F3814="incels")</f>
        <v>0</v>
      </c>
      <c r="I3814" s="11" t="b">
        <f>AND(C3814="incels",F3814="neutre")</f>
        <v>0</v>
      </c>
      <c r="J3814" s="11" t="b">
        <f>AND(C3814="neutre",F3814="neutre")</f>
        <v>1</v>
      </c>
      <c r="K3814" s="12" t="b">
        <f>AND(C3814="neutre",F3814="incels")</f>
        <v>0</v>
      </c>
    </row>
    <row r="3815" spans="1:11" ht="15.75" customHeight="1" x14ac:dyDescent="0.15">
      <c r="A3815" s="39" t="s">
        <v>4334</v>
      </c>
      <c r="B3815" s="40">
        <v>4343</v>
      </c>
      <c r="C3815" s="41" t="s">
        <v>2</v>
      </c>
      <c r="D3815" s="42">
        <v>0</v>
      </c>
      <c r="E3815" s="42">
        <v>1</v>
      </c>
      <c r="F3815" s="9" t="s">
        <v>2</v>
      </c>
      <c r="G3815" s="11">
        <f>IF(C3815=F3815,1,0)</f>
        <v>1</v>
      </c>
      <c r="H3815" s="11" t="b">
        <f>AND(C3815="incels",F3815="incels")</f>
        <v>0</v>
      </c>
      <c r="I3815" s="11" t="b">
        <f>AND(C3815="incels",F3815="neutre")</f>
        <v>0</v>
      </c>
      <c r="J3815" s="11" t="b">
        <f>AND(C3815="neutre",F3815="neutre")</f>
        <v>1</v>
      </c>
      <c r="K3815" s="12" t="b">
        <f>AND(C3815="neutre",F3815="incels")</f>
        <v>0</v>
      </c>
    </row>
    <row r="3816" spans="1:11" ht="15.75" customHeight="1" x14ac:dyDescent="0.15">
      <c r="A3816" s="39" t="s">
        <v>9342</v>
      </c>
      <c r="B3816" s="40">
        <v>9415</v>
      </c>
      <c r="C3816" s="41" t="s">
        <v>1</v>
      </c>
      <c r="D3816" s="42">
        <v>0</v>
      </c>
      <c r="E3816" s="42">
        <v>0</v>
      </c>
      <c r="F3816" s="9" t="s">
        <v>2</v>
      </c>
      <c r="G3816" s="11">
        <f>IF(C3816=F3816,1,0)</f>
        <v>0</v>
      </c>
      <c r="H3816" s="11" t="b">
        <f>AND(C3816="incels",F3816="incels")</f>
        <v>0</v>
      </c>
      <c r="I3816" s="11" t="b">
        <f>AND(C3816="incels",F3816="neutre")</f>
        <v>1</v>
      </c>
      <c r="J3816" s="11" t="b">
        <f>AND(C3816="neutre",F3816="neutre")</f>
        <v>0</v>
      </c>
      <c r="K3816" s="12" t="b">
        <f>AND(C3816="neutre",F3816="incels")</f>
        <v>0</v>
      </c>
    </row>
    <row r="3817" spans="1:11" ht="15.75" customHeight="1" x14ac:dyDescent="0.15">
      <c r="A3817" s="39" t="s">
        <v>817</v>
      </c>
      <c r="B3817" s="40">
        <v>816</v>
      </c>
      <c r="C3817" s="41" t="s">
        <v>2</v>
      </c>
      <c r="D3817" s="42">
        <v>0</v>
      </c>
      <c r="E3817" s="42">
        <v>1</v>
      </c>
      <c r="F3817" s="9" t="s">
        <v>2</v>
      </c>
      <c r="G3817" s="11">
        <f>IF(C3817=F3817,1,0)</f>
        <v>1</v>
      </c>
      <c r="H3817" s="11" t="b">
        <f>AND(C3817="incels",F3817="incels")</f>
        <v>0</v>
      </c>
      <c r="I3817" s="11" t="b">
        <f>AND(C3817="incels",F3817="neutre")</f>
        <v>0</v>
      </c>
      <c r="J3817" s="11" t="b">
        <f>AND(C3817="neutre",F3817="neutre")</f>
        <v>1</v>
      </c>
      <c r="K3817" s="12" t="b">
        <f>AND(C3817="neutre",F3817="incels")</f>
        <v>0</v>
      </c>
    </row>
    <row r="3818" spans="1:11" ht="15.75" customHeight="1" x14ac:dyDescent="0.15">
      <c r="A3818" s="39" t="s">
        <v>3318</v>
      </c>
      <c r="B3818" s="40">
        <v>3321</v>
      </c>
      <c r="C3818" s="41" t="s">
        <v>2</v>
      </c>
      <c r="D3818" s="42">
        <v>0</v>
      </c>
      <c r="E3818" s="42">
        <v>1</v>
      </c>
      <c r="F3818" s="9" t="s">
        <v>2</v>
      </c>
      <c r="G3818" s="11">
        <f>IF(C3818=F3818,1,0)</f>
        <v>1</v>
      </c>
      <c r="H3818" s="11" t="b">
        <f>AND(C3818="incels",F3818="incels")</f>
        <v>0</v>
      </c>
      <c r="I3818" s="11" t="b">
        <f>AND(C3818="incels",F3818="neutre")</f>
        <v>0</v>
      </c>
      <c r="J3818" s="11" t="b">
        <f>AND(C3818="neutre",F3818="neutre")</f>
        <v>1</v>
      </c>
      <c r="K3818" s="12" t="b">
        <f>AND(C3818="neutre",F3818="incels")</f>
        <v>0</v>
      </c>
    </row>
    <row r="3819" spans="1:11" ht="15.75" customHeight="1" x14ac:dyDescent="0.15">
      <c r="A3819" s="39" t="s">
        <v>7300</v>
      </c>
      <c r="B3819" s="40">
        <v>7352</v>
      </c>
      <c r="C3819" s="41" t="s">
        <v>2</v>
      </c>
      <c r="D3819" s="42">
        <v>0</v>
      </c>
      <c r="E3819" s="42">
        <v>1</v>
      </c>
      <c r="F3819" s="9" t="s">
        <v>2</v>
      </c>
      <c r="G3819" s="11">
        <f>IF(C3819=F3819,1,0)</f>
        <v>1</v>
      </c>
      <c r="H3819" s="11" t="b">
        <f>AND(C3819="incels",F3819="incels")</f>
        <v>0</v>
      </c>
      <c r="I3819" s="11" t="b">
        <f>AND(C3819="incels",F3819="neutre")</f>
        <v>0</v>
      </c>
      <c r="J3819" s="11" t="b">
        <f>AND(C3819="neutre",F3819="neutre")</f>
        <v>1</v>
      </c>
      <c r="K3819" s="12" t="b">
        <f>AND(C3819="neutre",F3819="incels")</f>
        <v>0</v>
      </c>
    </row>
    <row r="3820" spans="1:11" ht="15.75" customHeight="1" x14ac:dyDescent="0.15">
      <c r="A3820" s="39" t="s">
        <v>601</v>
      </c>
      <c r="B3820" s="40">
        <v>599</v>
      </c>
      <c r="C3820" s="41" t="s">
        <v>2</v>
      </c>
      <c r="D3820" s="42">
        <v>0</v>
      </c>
      <c r="E3820" s="42">
        <v>1</v>
      </c>
      <c r="F3820" s="9" t="s">
        <v>2</v>
      </c>
      <c r="G3820" s="11">
        <f>IF(C3820=F3820,1,0)</f>
        <v>1</v>
      </c>
      <c r="H3820" s="11" t="b">
        <f>AND(C3820="incels",F3820="incels")</f>
        <v>0</v>
      </c>
      <c r="I3820" s="11" t="b">
        <f>AND(C3820="incels",F3820="neutre")</f>
        <v>0</v>
      </c>
      <c r="J3820" s="11" t="b">
        <f>AND(C3820="neutre",F3820="neutre")</f>
        <v>1</v>
      </c>
      <c r="K3820" s="12" t="b">
        <f>AND(C3820="neutre",F3820="incels")</f>
        <v>0</v>
      </c>
    </row>
    <row r="3821" spans="1:11" ht="15.75" customHeight="1" x14ac:dyDescent="0.15">
      <c r="A3821" s="39" t="s">
        <v>1528</v>
      </c>
      <c r="B3821" s="40">
        <v>1530</v>
      </c>
      <c r="C3821" s="41" t="s">
        <v>2</v>
      </c>
      <c r="D3821" s="42">
        <v>0</v>
      </c>
      <c r="E3821" s="42">
        <v>1</v>
      </c>
      <c r="F3821" s="9" t="s">
        <v>2</v>
      </c>
      <c r="G3821" s="11">
        <f>IF(C3821=F3821,1,0)</f>
        <v>1</v>
      </c>
      <c r="H3821" s="11" t="b">
        <f>AND(C3821="incels",F3821="incels")</f>
        <v>0</v>
      </c>
      <c r="I3821" s="11" t="b">
        <f>AND(C3821="incels",F3821="neutre")</f>
        <v>0</v>
      </c>
      <c r="J3821" s="11" t="b">
        <f>AND(C3821="neutre",F3821="neutre")</f>
        <v>1</v>
      </c>
      <c r="K3821" s="12" t="b">
        <f>AND(C3821="neutre",F3821="incels")</f>
        <v>0</v>
      </c>
    </row>
    <row r="3822" spans="1:11" ht="15.75" customHeight="1" x14ac:dyDescent="0.15">
      <c r="A3822" s="39" t="s">
        <v>7527</v>
      </c>
      <c r="B3822" s="40">
        <v>7583</v>
      </c>
      <c r="C3822" s="41" t="s">
        <v>2</v>
      </c>
      <c r="D3822" s="42">
        <v>0</v>
      </c>
      <c r="E3822" s="42">
        <v>1</v>
      </c>
      <c r="F3822" s="9" t="s">
        <v>2</v>
      </c>
      <c r="G3822" s="11">
        <f>IF(C3822=F3822,1,0)</f>
        <v>1</v>
      </c>
      <c r="H3822" s="11" t="b">
        <f>AND(C3822="incels",F3822="incels")</f>
        <v>0</v>
      </c>
      <c r="I3822" s="11" t="b">
        <f>AND(C3822="incels",F3822="neutre")</f>
        <v>0</v>
      </c>
      <c r="J3822" s="11" t="b">
        <f>AND(C3822="neutre",F3822="neutre")</f>
        <v>1</v>
      </c>
      <c r="K3822" s="12" t="b">
        <f>AND(C3822="neutre",F3822="incels")</f>
        <v>0</v>
      </c>
    </row>
    <row r="3823" spans="1:11" ht="15.75" customHeight="1" x14ac:dyDescent="0.15">
      <c r="A3823" s="39" t="s">
        <v>3931</v>
      </c>
      <c r="B3823" s="40">
        <v>3938</v>
      </c>
      <c r="C3823" s="41" t="s">
        <v>2</v>
      </c>
      <c r="D3823" s="42">
        <v>0</v>
      </c>
      <c r="E3823" s="42">
        <v>1</v>
      </c>
      <c r="F3823" s="9" t="s">
        <v>2</v>
      </c>
      <c r="G3823" s="11">
        <f>IF(C3823=F3823,1,0)</f>
        <v>1</v>
      </c>
      <c r="H3823" s="11" t="b">
        <f>AND(C3823="incels",F3823="incels")</f>
        <v>0</v>
      </c>
      <c r="I3823" s="11" t="b">
        <f>AND(C3823="incels",F3823="neutre")</f>
        <v>0</v>
      </c>
      <c r="J3823" s="11" t="b">
        <f>AND(C3823="neutre",F3823="neutre")</f>
        <v>1</v>
      </c>
      <c r="K3823" s="12" t="b">
        <f>AND(C3823="neutre",F3823="incels")</f>
        <v>0</v>
      </c>
    </row>
    <row r="3824" spans="1:11" ht="15.75" customHeight="1" x14ac:dyDescent="0.15">
      <c r="A3824" s="39" t="s">
        <v>3022</v>
      </c>
      <c r="B3824" s="40">
        <v>3025</v>
      </c>
      <c r="C3824" s="41" t="s">
        <v>1</v>
      </c>
      <c r="D3824" s="42">
        <v>0</v>
      </c>
      <c r="E3824" s="42">
        <v>0</v>
      </c>
      <c r="F3824" s="9" t="s">
        <v>2</v>
      </c>
      <c r="G3824" s="11">
        <f>IF(C3824=F3824,1,0)</f>
        <v>0</v>
      </c>
      <c r="H3824" s="11" t="b">
        <f>AND(C3824="incels",F3824="incels")</f>
        <v>0</v>
      </c>
      <c r="I3824" s="11" t="b">
        <f>AND(C3824="incels",F3824="neutre")</f>
        <v>1</v>
      </c>
      <c r="J3824" s="11" t="b">
        <f>AND(C3824="neutre",F3824="neutre")</f>
        <v>0</v>
      </c>
      <c r="K3824" s="12" t="b">
        <f>AND(C3824="neutre",F3824="incels")</f>
        <v>0</v>
      </c>
    </row>
    <row r="3825" spans="1:11" ht="15.75" customHeight="1" x14ac:dyDescent="0.15">
      <c r="A3825" s="39" t="s">
        <v>5758</v>
      </c>
      <c r="B3825" s="40">
        <v>5788</v>
      </c>
      <c r="C3825" s="41" t="s">
        <v>1</v>
      </c>
      <c r="D3825" s="42">
        <v>0</v>
      </c>
      <c r="E3825" s="42">
        <v>0</v>
      </c>
      <c r="F3825" s="9" t="s">
        <v>2</v>
      </c>
      <c r="G3825" s="11">
        <f>IF(C3825=F3825,1,0)</f>
        <v>0</v>
      </c>
      <c r="H3825" s="11" t="b">
        <f>AND(C3825="incels",F3825="incels")</f>
        <v>0</v>
      </c>
      <c r="I3825" s="11" t="b">
        <f>AND(C3825="incels",F3825="neutre")</f>
        <v>1</v>
      </c>
      <c r="J3825" s="11" t="b">
        <f>AND(C3825="neutre",F3825="neutre")</f>
        <v>0</v>
      </c>
      <c r="K3825" s="12" t="b">
        <f>AND(C3825="neutre",F3825="incels")</f>
        <v>0</v>
      </c>
    </row>
    <row r="3826" spans="1:11" ht="15.75" customHeight="1" x14ac:dyDescent="0.15">
      <c r="A3826" s="39" t="s">
        <v>5820</v>
      </c>
      <c r="B3826" s="40">
        <v>5850</v>
      </c>
      <c r="C3826" s="41" t="s">
        <v>1</v>
      </c>
      <c r="D3826" s="42">
        <v>1</v>
      </c>
      <c r="E3826" s="42">
        <v>0</v>
      </c>
      <c r="F3826" s="9" t="s">
        <v>2</v>
      </c>
      <c r="G3826" s="11">
        <f>IF(C3826=F3826,1,0)</f>
        <v>0</v>
      </c>
      <c r="H3826" s="11" t="b">
        <f>AND(C3826="incels",F3826="incels")</f>
        <v>0</v>
      </c>
      <c r="I3826" s="11" t="b">
        <f>AND(C3826="incels",F3826="neutre")</f>
        <v>1</v>
      </c>
      <c r="J3826" s="11" t="b">
        <f>AND(C3826="neutre",F3826="neutre")</f>
        <v>0</v>
      </c>
      <c r="K3826" s="12" t="b">
        <f>AND(C3826="neutre",F3826="incels")</f>
        <v>0</v>
      </c>
    </row>
    <row r="3827" spans="1:11" ht="15.75" customHeight="1" x14ac:dyDescent="0.15">
      <c r="A3827" s="39" t="s">
        <v>1563</v>
      </c>
      <c r="B3827" s="40">
        <v>1565</v>
      </c>
      <c r="C3827" s="41" t="s">
        <v>2</v>
      </c>
      <c r="D3827" s="42">
        <v>0</v>
      </c>
      <c r="E3827" s="42">
        <v>1</v>
      </c>
      <c r="F3827" s="9" t="s">
        <v>2</v>
      </c>
      <c r="G3827" s="11">
        <f>IF(C3827=F3827,1,0)</f>
        <v>1</v>
      </c>
      <c r="H3827" s="11" t="b">
        <f>AND(C3827="incels",F3827="incels")</f>
        <v>0</v>
      </c>
      <c r="I3827" s="11" t="b">
        <f>AND(C3827="incels",F3827="neutre")</f>
        <v>0</v>
      </c>
      <c r="J3827" s="11" t="b">
        <f>AND(C3827="neutre",F3827="neutre")</f>
        <v>1</v>
      </c>
      <c r="K3827" s="12" t="b">
        <f>AND(C3827="neutre",F3827="incels")</f>
        <v>0</v>
      </c>
    </row>
    <row r="3828" spans="1:11" ht="15.75" customHeight="1" x14ac:dyDescent="0.15">
      <c r="A3828" s="39" t="s">
        <v>4236</v>
      </c>
      <c r="B3828" s="40">
        <v>4245</v>
      </c>
      <c r="C3828" s="41" t="s">
        <v>1</v>
      </c>
      <c r="D3828" s="42">
        <v>0</v>
      </c>
      <c r="E3828" s="42">
        <v>0</v>
      </c>
      <c r="F3828" s="9" t="s">
        <v>2</v>
      </c>
      <c r="G3828" s="11">
        <f>IF(C3828=F3828,1,0)</f>
        <v>0</v>
      </c>
      <c r="H3828" s="11" t="b">
        <f>AND(C3828="incels",F3828="incels")</f>
        <v>0</v>
      </c>
      <c r="I3828" s="11" t="b">
        <f>AND(C3828="incels",F3828="neutre")</f>
        <v>1</v>
      </c>
      <c r="J3828" s="11" t="b">
        <f>AND(C3828="neutre",F3828="neutre")</f>
        <v>0</v>
      </c>
      <c r="K3828" s="12" t="b">
        <f>AND(C3828="neutre",F3828="incels")</f>
        <v>0</v>
      </c>
    </row>
    <row r="3829" spans="1:11" ht="15.75" customHeight="1" x14ac:dyDescent="0.15">
      <c r="A3829" s="39" t="s">
        <v>9872</v>
      </c>
      <c r="B3829" s="40">
        <v>9954</v>
      </c>
      <c r="C3829" s="41" t="s">
        <v>2</v>
      </c>
      <c r="D3829" s="42">
        <v>0</v>
      </c>
      <c r="E3829" s="42">
        <v>1</v>
      </c>
      <c r="F3829" s="9" t="s">
        <v>2</v>
      </c>
      <c r="G3829" s="11">
        <f>IF(C3829=F3829,1,0)</f>
        <v>1</v>
      </c>
      <c r="H3829" s="11" t="b">
        <f>AND(C3829="incels",F3829="incels")</f>
        <v>0</v>
      </c>
      <c r="I3829" s="11" t="b">
        <f>AND(C3829="incels",F3829="neutre")</f>
        <v>0</v>
      </c>
      <c r="J3829" s="11" t="b">
        <f>AND(C3829="neutre",F3829="neutre")</f>
        <v>1</v>
      </c>
      <c r="K3829" s="12" t="b">
        <f>AND(C3829="neutre",F3829="incels")</f>
        <v>0</v>
      </c>
    </row>
    <row r="3830" spans="1:11" ht="15.75" customHeight="1" x14ac:dyDescent="0.15">
      <c r="A3830" s="39" t="s">
        <v>6651</v>
      </c>
      <c r="B3830" s="40">
        <v>6694</v>
      </c>
      <c r="C3830" s="41" t="s">
        <v>2</v>
      </c>
      <c r="D3830" s="42">
        <v>0</v>
      </c>
      <c r="E3830" s="42">
        <v>1</v>
      </c>
      <c r="F3830" s="9" t="s">
        <v>2</v>
      </c>
      <c r="G3830" s="11">
        <f>IF(C3830=F3830,1,0)</f>
        <v>1</v>
      </c>
      <c r="H3830" s="11" t="b">
        <f>AND(C3830="incels",F3830="incels")</f>
        <v>0</v>
      </c>
      <c r="I3830" s="11" t="b">
        <f>AND(C3830="incels",F3830="neutre")</f>
        <v>0</v>
      </c>
      <c r="J3830" s="11" t="b">
        <f>AND(C3830="neutre",F3830="neutre")</f>
        <v>1</v>
      </c>
      <c r="K3830" s="12" t="b">
        <f>AND(C3830="neutre",F3830="incels")</f>
        <v>0</v>
      </c>
    </row>
    <row r="3831" spans="1:11" ht="15.75" customHeight="1" x14ac:dyDescent="0.15">
      <c r="A3831" s="39" t="s">
        <v>72</v>
      </c>
      <c r="B3831" s="40">
        <v>69</v>
      </c>
      <c r="C3831" s="41" t="s">
        <v>2</v>
      </c>
      <c r="D3831" s="42">
        <v>0</v>
      </c>
      <c r="E3831" s="42">
        <v>1</v>
      </c>
      <c r="F3831" s="9" t="s">
        <v>2</v>
      </c>
      <c r="G3831" s="11">
        <f>IF(C3831=F3831,1,0)</f>
        <v>1</v>
      </c>
      <c r="H3831" s="11" t="b">
        <f>AND(C3831="incels",F3831="incels")</f>
        <v>0</v>
      </c>
      <c r="I3831" s="11" t="b">
        <f>AND(C3831="incels",F3831="neutre")</f>
        <v>0</v>
      </c>
      <c r="J3831" s="11" t="b">
        <f>AND(C3831="neutre",F3831="neutre")</f>
        <v>1</v>
      </c>
      <c r="K3831" s="12" t="b">
        <f>AND(C3831="neutre",F3831="incels")</f>
        <v>0</v>
      </c>
    </row>
    <row r="3832" spans="1:11" ht="15.75" customHeight="1" x14ac:dyDescent="0.15">
      <c r="A3832" s="39" t="s">
        <v>4187</v>
      </c>
      <c r="B3832" s="40">
        <v>4196</v>
      </c>
      <c r="C3832" s="41" t="s">
        <v>2</v>
      </c>
      <c r="D3832" s="42">
        <v>0</v>
      </c>
      <c r="E3832" s="42">
        <v>1</v>
      </c>
      <c r="F3832" s="9" t="s">
        <v>2</v>
      </c>
      <c r="G3832" s="11">
        <f>IF(C3832=F3832,1,0)</f>
        <v>1</v>
      </c>
      <c r="H3832" s="11" t="b">
        <f>AND(C3832="incels",F3832="incels")</f>
        <v>0</v>
      </c>
      <c r="I3832" s="11" t="b">
        <f>AND(C3832="incels",F3832="neutre")</f>
        <v>0</v>
      </c>
      <c r="J3832" s="11" t="b">
        <f>AND(C3832="neutre",F3832="neutre")</f>
        <v>1</v>
      </c>
      <c r="K3832" s="12" t="b">
        <f>AND(C3832="neutre",F3832="incels")</f>
        <v>0</v>
      </c>
    </row>
    <row r="3833" spans="1:11" ht="15.75" customHeight="1" x14ac:dyDescent="0.15">
      <c r="A3833" s="39" t="s">
        <v>5262</v>
      </c>
      <c r="B3833" s="40">
        <v>5286</v>
      </c>
      <c r="C3833" s="41" t="s">
        <v>2</v>
      </c>
      <c r="D3833" s="42">
        <v>0</v>
      </c>
      <c r="E3833" s="42">
        <v>1</v>
      </c>
      <c r="F3833" s="9" t="s">
        <v>2</v>
      </c>
      <c r="G3833" s="11">
        <f>IF(C3833=F3833,1,0)</f>
        <v>1</v>
      </c>
      <c r="H3833" s="11" t="b">
        <f>AND(C3833="incels",F3833="incels")</f>
        <v>0</v>
      </c>
      <c r="I3833" s="11" t="b">
        <f>AND(C3833="incels",F3833="neutre")</f>
        <v>0</v>
      </c>
      <c r="J3833" s="11" t="b">
        <f>AND(C3833="neutre",F3833="neutre")</f>
        <v>1</v>
      </c>
      <c r="K3833" s="12" t="b">
        <f>AND(C3833="neutre",F3833="incels")</f>
        <v>0</v>
      </c>
    </row>
    <row r="3834" spans="1:11" ht="15.75" customHeight="1" x14ac:dyDescent="0.15">
      <c r="A3834" s="39" t="s">
        <v>457</v>
      </c>
      <c r="B3834" s="40">
        <v>455</v>
      </c>
      <c r="C3834" s="41" t="s">
        <v>2</v>
      </c>
      <c r="D3834" s="42">
        <v>0</v>
      </c>
      <c r="E3834" s="42">
        <v>1</v>
      </c>
      <c r="F3834" s="9" t="s">
        <v>2</v>
      </c>
      <c r="G3834" s="11">
        <f>IF(C3834=F3834,1,0)</f>
        <v>1</v>
      </c>
      <c r="H3834" s="11" t="b">
        <f>AND(C3834="incels",F3834="incels")</f>
        <v>0</v>
      </c>
      <c r="I3834" s="11" t="b">
        <f>AND(C3834="incels",F3834="neutre")</f>
        <v>0</v>
      </c>
      <c r="J3834" s="11" t="b">
        <f>AND(C3834="neutre",F3834="neutre")</f>
        <v>1</v>
      </c>
      <c r="K3834" s="12" t="b">
        <f>AND(C3834="neutre",F3834="incels")</f>
        <v>0</v>
      </c>
    </row>
    <row r="3835" spans="1:11" ht="15.75" customHeight="1" x14ac:dyDescent="0.15">
      <c r="A3835" s="39" t="s">
        <v>8874</v>
      </c>
      <c r="B3835" s="40">
        <v>8942</v>
      </c>
      <c r="C3835" s="41" t="s">
        <v>2</v>
      </c>
      <c r="D3835" s="42">
        <v>0</v>
      </c>
      <c r="E3835" s="42">
        <v>1</v>
      </c>
      <c r="F3835" s="9" t="s">
        <v>2</v>
      </c>
      <c r="G3835" s="11">
        <f>IF(C3835=F3835,1,0)</f>
        <v>1</v>
      </c>
      <c r="H3835" s="11" t="b">
        <f>AND(C3835="incels",F3835="incels")</f>
        <v>0</v>
      </c>
      <c r="I3835" s="11" t="b">
        <f>AND(C3835="incels",F3835="neutre")</f>
        <v>0</v>
      </c>
      <c r="J3835" s="11" t="b">
        <f>AND(C3835="neutre",F3835="neutre")</f>
        <v>1</v>
      </c>
      <c r="K3835" s="12" t="b">
        <f>AND(C3835="neutre",F3835="incels")</f>
        <v>0</v>
      </c>
    </row>
    <row r="3836" spans="1:11" ht="15.75" customHeight="1" x14ac:dyDescent="0.15">
      <c r="A3836" s="39" t="s">
        <v>2634</v>
      </c>
      <c r="B3836" s="40">
        <v>2636</v>
      </c>
      <c r="C3836" s="41" t="s">
        <v>2</v>
      </c>
      <c r="D3836" s="42">
        <v>0</v>
      </c>
      <c r="E3836" s="42">
        <v>1</v>
      </c>
      <c r="F3836" s="9" t="s">
        <v>2</v>
      </c>
      <c r="G3836" s="11">
        <f>IF(C3836=F3836,1,0)</f>
        <v>1</v>
      </c>
      <c r="H3836" s="11" t="b">
        <f>AND(C3836="incels",F3836="incels")</f>
        <v>0</v>
      </c>
      <c r="I3836" s="11" t="b">
        <f>AND(C3836="incels",F3836="neutre")</f>
        <v>0</v>
      </c>
      <c r="J3836" s="11" t="b">
        <f>AND(C3836="neutre",F3836="neutre")</f>
        <v>1</v>
      </c>
      <c r="K3836" s="12" t="b">
        <f>AND(C3836="neutre",F3836="incels")</f>
        <v>0</v>
      </c>
    </row>
    <row r="3837" spans="1:11" ht="15.75" customHeight="1" x14ac:dyDescent="0.15">
      <c r="A3837" s="39" t="s">
        <v>2489</v>
      </c>
      <c r="B3837" s="40">
        <v>2491</v>
      </c>
      <c r="C3837" s="41" t="s">
        <v>2</v>
      </c>
      <c r="D3837" s="42">
        <v>0</v>
      </c>
      <c r="E3837" s="42">
        <v>1</v>
      </c>
      <c r="F3837" s="9" t="s">
        <v>2</v>
      </c>
      <c r="G3837" s="11">
        <f>IF(C3837=F3837,1,0)</f>
        <v>1</v>
      </c>
      <c r="H3837" s="11" t="b">
        <f>AND(C3837="incels",F3837="incels")</f>
        <v>0</v>
      </c>
      <c r="I3837" s="11" t="b">
        <f>AND(C3837="incels",F3837="neutre")</f>
        <v>0</v>
      </c>
      <c r="J3837" s="11" t="b">
        <f>AND(C3837="neutre",F3837="neutre")</f>
        <v>1</v>
      </c>
      <c r="K3837" s="12" t="b">
        <f>AND(C3837="neutre",F3837="incels")</f>
        <v>0</v>
      </c>
    </row>
    <row r="3838" spans="1:11" ht="15.75" customHeight="1" x14ac:dyDescent="0.15">
      <c r="A3838" s="39" t="s">
        <v>6405</v>
      </c>
      <c r="B3838" s="40">
        <v>6444</v>
      </c>
      <c r="C3838" s="41" t="s">
        <v>2</v>
      </c>
      <c r="D3838" s="42">
        <v>0</v>
      </c>
      <c r="E3838" s="42">
        <v>1</v>
      </c>
      <c r="F3838" s="9" t="s">
        <v>2</v>
      </c>
      <c r="G3838" s="11">
        <f>IF(C3838=F3838,1,0)</f>
        <v>1</v>
      </c>
      <c r="H3838" s="11" t="b">
        <f>AND(C3838="incels",F3838="incels")</f>
        <v>0</v>
      </c>
      <c r="I3838" s="11" t="b">
        <f>AND(C3838="incels",F3838="neutre")</f>
        <v>0</v>
      </c>
      <c r="J3838" s="11" t="b">
        <f>AND(C3838="neutre",F3838="neutre")</f>
        <v>1</v>
      </c>
      <c r="K3838" s="12" t="b">
        <f>AND(C3838="neutre",F3838="incels")</f>
        <v>0</v>
      </c>
    </row>
    <row r="3839" spans="1:11" ht="15.75" customHeight="1" x14ac:dyDescent="0.15">
      <c r="A3839" s="39" t="s">
        <v>3071</v>
      </c>
      <c r="B3839" s="40">
        <v>3074</v>
      </c>
      <c r="C3839" s="41" t="s">
        <v>2</v>
      </c>
      <c r="D3839" s="42">
        <v>0</v>
      </c>
      <c r="E3839" s="42">
        <v>1</v>
      </c>
      <c r="F3839" s="9" t="s">
        <v>2</v>
      </c>
      <c r="G3839" s="11">
        <f>IF(C3839=F3839,1,0)</f>
        <v>1</v>
      </c>
      <c r="H3839" s="11" t="b">
        <f>AND(C3839="incels",F3839="incels")</f>
        <v>0</v>
      </c>
      <c r="I3839" s="11" t="b">
        <f>AND(C3839="incels",F3839="neutre")</f>
        <v>0</v>
      </c>
      <c r="J3839" s="11" t="b">
        <f>AND(C3839="neutre",F3839="neutre")</f>
        <v>1</v>
      </c>
      <c r="K3839" s="12" t="b">
        <f>AND(C3839="neutre",F3839="incels")</f>
        <v>0</v>
      </c>
    </row>
    <row r="3840" spans="1:11" ht="15.75" customHeight="1" x14ac:dyDescent="0.15">
      <c r="A3840" s="39" t="s">
        <v>7648</v>
      </c>
      <c r="B3840" s="40">
        <v>7704</v>
      </c>
      <c r="C3840" s="41" t="s">
        <v>2</v>
      </c>
      <c r="D3840" s="42">
        <v>0</v>
      </c>
      <c r="E3840" s="42">
        <v>1</v>
      </c>
      <c r="F3840" s="9" t="s">
        <v>2</v>
      </c>
      <c r="G3840" s="11">
        <f>IF(C3840=F3840,1,0)</f>
        <v>1</v>
      </c>
      <c r="H3840" s="11" t="b">
        <f>AND(C3840="incels",F3840="incels")</f>
        <v>0</v>
      </c>
      <c r="I3840" s="11" t="b">
        <f>AND(C3840="incels",F3840="neutre")</f>
        <v>0</v>
      </c>
      <c r="J3840" s="11" t="b">
        <f>AND(C3840="neutre",F3840="neutre")</f>
        <v>1</v>
      </c>
      <c r="K3840" s="12" t="b">
        <f>AND(C3840="neutre",F3840="incels")</f>
        <v>0</v>
      </c>
    </row>
    <row r="3841" spans="1:11" ht="15.75" customHeight="1" x14ac:dyDescent="0.15">
      <c r="A3841" s="39" t="s">
        <v>26</v>
      </c>
      <c r="B3841" s="40">
        <v>23</v>
      </c>
      <c r="C3841" s="41" t="s">
        <v>1</v>
      </c>
      <c r="D3841" s="42">
        <v>1</v>
      </c>
      <c r="E3841" s="42">
        <v>0</v>
      </c>
      <c r="F3841" s="9" t="s">
        <v>2</v>
      </c>
      <c r="G3841" s="11">
        <f>IF(C3841=F3841,1,0)</f>
        <v>0</v>
      </c>
      <c r="H3841" s="11" t="b">
        <f>AND(C3841="incels",F3841="incels")</f>
        <v>0</v>
      </c>
      <c r="I3841" s="11" t="b">
        <f>AND(C3841="incels",F3841="neutre")</f>
        <v>1</v>
      </c>
      <c r="J3841" s="11" t="b">
        <f>AND(C3841="neutre",F3841="neutre")</f>
        <v>0</v>
      </c>
      <c r="K3841" s="12" t="b">
        <f>AND(C3841="neutre",F3841="incels")</f>
        <v>0</v>
      </c>
    </row>
    <row r="3842" spans="1:11" ht="15.75" customHeight="1" x14ac:dyDescent="0.15">
      <c r="A3842" s="39" t="s">
        <v>2393</v>
      </c>
      <c r="B3842" s="40">
        <v>2395</v>
      </c>
      <c r="C3842" s="41" t="s">
        <v>1</v>
      </c>
      <c r="D3842" s="42">
        <v>0</v>
      </c>
      <c r="E3842" s="42">
        <v>0</v>
      </c>
      <c r="F3842" s="9" t="s">
        <v>2</v>
      </c>
      <c r="G3842" s="11">
        <f>IF(C3842=F3842,1,0)</f>
        <v>0</v>
      </c>
      <c r="H3842" s="11" t="b">
        <f>AND(C3842="incels",F3842="incels")</f>
        <v>0</v>
      </c>
      <c r="I3842" s="11" t="b">
        <f>AND(C3842="incels",F3842="neutre")</f>
        <v>1</v>
      </c>
      <c r="J3842" s="11" t="b">
        <f>AND(C3842="neutre",F3842="neutre")</f>
        <v>0</v>
      </c>
      <c r="K3842" s="12" t="b">
        <f>AND(C3842="neutre",F3842="incels")</f>
        <v>0</v>
      </c>
    </row>
    <row r="3843" spans="1:11" ht="15.75" customHeight="1" x14ac:dyDescent="0.15">
      <c r="A3843" s="39" t="s">
        <v>4481</v>
      </c>
      <c r="B3843" s="40">
        <v>4491</v>
      </c>
      <c r="C3843" s="41" t="s">
        <v>1</v>
      </c>
      <c r="D3843" s="42">
        <v>0</v>
      </c>
      <c r="E3843" s="42">
        <v>0</v>
      </c>
      <c r="F3843" s="9" t="s">
        <v>2</v>
      </c>
      <c r="G3843" s="11">
        <f>IF(C3843=F3843,1,0)</f>
        <v>0</v>
      </c>
      <c r="H3843" s="11" t="b">
        <f>AND(C3843="incels",F3843="incels")</f>
        <v>0</v>
      </c>
      <c r="I3843" s="11" t="b">
        <f>AND(C3843="incels",F3843="neutre")</f>
        <v>1</v>
      </c>
      <c r="J3843" s="11" t="b">
        <f>AND(C3843="neutre",F3843="neutre")</f>
        <v>0</v>
      </c>
      <c r="K3843" s="12" t="b">
        <f>AND(C3843="neutre",F3843="incels")</f>
        <v>0</v>
      </c>
    </row>
    <row r="3844" spans="1:11" ht="15.75" customHeight="1" x14ac:dyDescent="0.15">
      <c r="A3844" s="39" t="s">
        <v>9252</v>
      </c>
      <c r="B3844" s="40">
        <v>9325</v>
      </c>
      <c r="C3844" s="41" t="s">
        <v>2</v>
      </c>
      <c r="D3844" s="42">
        <v>0</v>
      </c>
      <c r="E3844" s="42">
        <v>1</v>
      </c>
      <c r="F3844" s="9" t="s">
        <v>2</v>
      </c>
      <c r="G3844" s="11">
        <f>IF(C3844=F3844,1,0)</f>
        <v>1</v>
      </c>
      <c r="H3844" s="11" t="b">
        <f>AND(C3844="incels",F3844="incels")</f>
        <v>0</v>
      </c>
      <c r="I3844" s="11" t="b">
        <f>AND(C3844="incels",F3844="neutre")</f>
        <v>0</v>
      </c>
      <c r="J3844" s="11" t="b">
        <f>AND(C3844="neutre",F3844="neutre")</f>
        <v>1</v>
      </c>
      <c r="K3844" s="12" t="b">
        <f>AND(C3844="neutre",F3844="incels")</f>
        <v>0</v>
      </c>
    </row>
    <row r="3845" spans="1:11" ht="15.75" customHeight="1" x14ac:dyDescent="0.15">
      <c r="A3845" s="39" t="s">
        <v>284</v>
      </c>
      <c r="B3845" s="40">
        <v>282</v>
      </c>
      <c r="C3845" s="41" t="s">
        <v>2</v>
      </c>
      <c r="D3845" s="42">
        <v>0</v>
      </c>
      <c r="E3845" s="42">
        <v>1</v>
      </c>
      <c r="F3845" s="9" t="s">
        <v>2</v>
      </c>
      <c r="G3845" s="11">
        <f>IF(C3845=F3845,1,0)</f>
        <v>1</v>
      </c>
      <c r="H3845" s="11" t="b">
        <f>AND(C3845="incels",F3845="incels")</f>
        <v>0</v>
      </c>
      <c r="I3845" s="11" t="b">
        <f>AND(C3845="incels",F3845="neutre")</f>
        <v>0</v>
      </c>
      <c r="J3845" s="11" t="b">
        <f>AND(C3845="neutre",F3845="neutre")</f>
        <v>1</v>
      </c>
      <c r="K3845" s="12" t="b">
        <f>AND(C3845="neutre",F3845="incels")</f>
        <v>0</v>
      </c>
    </row>
    <row r="3846" spans="1:11" ht="15.75" customHeight="1" x14ac:dyDescent="0.15">
      <c r="A3846" s="39" t="s">
        <v>2652</v>
      </c>
      <c r="B3846" s="40">
        <v>2654</v>
      </c>
      <c r="C3846" s="41" t="s">
        <v>2</v>
      </c>
      <c r="D3846" s="42">
        <v>0</v>
      </c>
      <c r="E3846" s="42">
        <v>1</v>
      </c>
      <c r="F3846" s="9" t="s">
        <v>2</v>
      </c>
      <c r="G3846" s="11">
        <f>IF(C3846=F3846,1,0)</f>
        <v>1</v>
      </c>
      <c r="H3846" s="11" t="b">
        <f>AND(C3846="incels",F3846="incels")</f>
        <v>0</v>
      </c>
      <c r="I3846" s="11" t="b">
        <f>AND(C3846="incels",F3846="neutre")</f>
        <v>0</v>
      </c>
      <c r="J3846" s="11" t="b">
        <f>AND(C3846="neutre",F3846="neutre")</f>
        <v>1</v>
      </c>
      <c r="K3846" s="12" t="b">
        <f>AND(C3846="neutre",F3846="incels")</f>
        <v>0</v>
      </c>
    </row>
    <row r="3847" spans="1:11" ht="15.75" customHeight="1" x14ac:dyDescent="0.15">
      <c r="A3847" s="39" t="s">
        <v>489</v>
      </c>
      <c r="B3847" s="40">
        <v>487</v>
      </c>
      <c r="C3847" s="41" t="s">
        <v>2</v>
      </c>
      <c r="D3847" s="42">
        <v>0</v>
      </c>
      <c r="E3847" s="42">
        <v>1</v>
      </c>
      <c r="F3847" s="9" t="s">
        <v>2</v>
      </c>
      <c r="G3847" s="11">
        <f>IF(C3847=F3847,1,0)</f>
        <v>1</v>
      </c>
      <c r="H3847" s="11" t="b">
        <f>AND(C3847="incels",F3847="incels")</f>
        <v>0</v>
      </c>
      <c r="I3847" s="11" t="b">
        <f>AND(C3847="incels",F3847="neutre")</f>
        <v>0</v>
      </c>
      <c r="J3847" s="11" t="b">
        <f>AND(C3847="neutre",F3847="neutre")</f>
        <v>1</v>
      </c>
      <c r="K3847" s="12" t="b">
        <f>AND(C3847="neutre",F3847="incels")</f>
        <v>0</v>
      </c>
    </row>
    <row r="3848" spans="1:11" ht="15.75" customHeight="1" x14ac:dyDescent="0.15">
      <c r="A3848" s="39" t="s">
        <v>5703</v>
      </c>
      <c r="B3848" s="40">
        <v>5733</v>
      </c>
      <c r="C3848" s="41" t="s">
        <v>1</v>
      </c>
      <c r="D3848" s="42">
        <v>1</v>
      </c>
      <c r="E3848" s="42">
        <v>0</v>
      </c>
      <c r="F3848" s="9" t="s">
        <v>2</v>
      </c>
      <c r="G3848" s="11">
        <f>IF(C3848=F3848,1,0)</f>
        <v>0</v>
      </c>
      <c r="H3848" s="11" t="b">
        <f>AND(C3848="incels",F3848="incels")</f>
        <v>0</v>
      </c>
      <c r="I3848" s="11" t="b">
        <f>AND(C3848="incels",F3848="neutre")</f>
        <v>1</v>
      </c>
      <c r="J3848" s="11" t="b">
        <f>AND(C3848="neutre",F3848="neutre")</f>
        <v>0</v>
      </c>
      <c r="K3848" s="12" t="b">
        <f>AND(C3848="neutre",F3848="incels")</f>
        <v>0</v>
      </c>
    </row>
    <row r="3849" spans="1:11" ht="15.75" customHeight="1" x14ac:dyDescent="0.15">
      <c r="A3849" s="39" t="s">
        <v>1310</v>
      </c>
      <c r="B3849" s="40">
        <v>1311</v>
      </c>
      <c r="C3849" s="41" t="s">
        <v>2</v>
      </c>
      <c r="D3849" s="42">
        <v>0</v>
      </c>
      <c r="E3849" s="42">
        <v>1</v>
      </c>
      <c r="F3849" s="9" t="s">
        <v>2</v>
      </c>
      <c r="G3849" s="11">
        <f>IF(C3849=F3849,1,0)</f>
        <v>1</v>
      </c>
      <c r="H3849" s="11" t="b">
        <f>AND(C3849="incels",F3849="incels")</f>
        <v>0</v>
      </c>
      <c r="I3849" s="11" t="b">
        <f>AND(C3849="incels",F3849="neutre")</f>
        <v>0</v>
      </c>
      <c r="J3849" s="11" t="b">
        <f>AND(C3849="neutre",F3849="neutre")</f>
        <v>1</v>
      </c>
      <c r="K3849" s="12" t="b">
        <f>AND(C3849="neutre",F3849="incels")</f>
        <v>0</v>
      </c>
    </row>
    <row r="3850" spans="1:11" ht="15.75" customHeight="1" x14ac:dyDescent="0.15">
      <c r="A3850" s="39" t="s">
        <v>7258</v>
      </c>
      <c r="B3850" s="40">
        <v>7310</v>
      </c>
      <c r="C3850" s="41" t="s">
        <v>2</v>
      </c>
      <c r="D3850" s="42">
        <v>0</v>
      </c>
      <c r="E3850" s="42">
        <v>1</v>
      </c>
      <c r="F3850" s="9" t="s">
        <v>2</v>
      </c>
      <c r="G3850" s="11">
        <f>IF(C3850=F3850,1,0)</f>
        <v>1</v>
      </c>
      <c r="H3850" s="11" t="b">
        <f>AND(C3850="incels",F3850="incels")</f>
        <v>0</v>
      </c>
      <c r="I3850" s="11" t="b">
        <f>AND(C3850="incels",F3850="neutre")</f>
        <v>0</v>
      </c>
      <c r="J3850" s="11" t="b">
        <f>AND(C3850="neutre",F3850="neutre")</f>
        <v>1</v>
      </c>
      <c r="K3850" s="12" t="b">
        <f>AND(C3850="neutre",F3850="incels")</f>
        <v>0</v>
      </c>
    </row>
    <row r="3851" spans="1:11" ht="15.75" customHeight="1" x14ac:dyDescent="0.15">
      <c r="A3851" s="39" t="s">
        <v>490</v>
      </c>
      <c r="B3851" s="40">
        <v>488</v>
      </c>
      <c r="C3851" s="41" t="s">
        <v>1</v>
      </c>
      <c r="D3851" s="42">
        <v>1</v>
      </c>
      <c r="E3851" s="42">
        <v>0</v>
      </c>
      <c r="F3851" s="9" t="s">
        <v>2</v>
      </c>
      <c r="G3851" s="11">
        <f>IF(C3851=F3851,1,0)</f>
        <v>0</v>
      </c>
      <c r="H3851" s="11" t="b">
        <f>AND(C3851="incels",F3851="incels")</f>
        <v>0</v>
      </c>
      <c r="I3851" s="11" t="b">
        <f>AND(C3851="incels",F3851="neutre")</f>
        <v>1</v>
      </c>
      <c r="J3851" s="11" t="b">
        <f>AND(C3851="neutre",F3851="neutre")</f>
        <v>0</v>
      </c>
      <c r="K3851" s="12" t="b">
        <f>AND(C3851="neutre",F3851="incels")</f>
        <v>0</v>
      </c>
    </row>
    <row r="3852" spans="1:11" ht="15.75" customHeight="1" x14ac:dyDescent="0.15">
      <c r="A3852" s="39" t="s">
        <v>7075</v>
      </c>
      <c r="B3852" s="40">
        <v>7125</v>
      </c>
      <c r="C3852" s="41" t="s">
        <v>2</v>
      </c>
      <c r="D3852" s="42">
        <v>0</v>
      </c>
      <c r="E3852" s="42">
        <v>1</v>
      </c>
      <c r="F3852" s="9" t="s">
        <v>2</v>
      </c>
      <c r="G3852" s="11">
        <f>IF(C3852=F3852,1,0)</f>
        <v>1</v>
      </c>
      <c r="H3852" s="11" t="b">
        <f>AND(C3852="incels",F3852="incels")</f>
        <v>0</v>
      </c>
      <c r="I3852" s="11" t="b">
        <f>AND(C3852="incels",F3852="neutre")</f>
        <v>0</v>
      </c>
      <c r="J3852" s="11" t="b">
        <f>AND(C3852="neutre",F3852="neutre")</f>
        <v>1</v>
      </c>
      <c r="K3852" s="12" t="b">
        <f>AND(C3852="neutre",F3852="incels")</f>
        <v>0</v>
      </c>
    </row>
    <row r="3853" spans="1:11" ht="15.75" customHeight="1" x14ac:dyDescent="0.15">
      <c r="A3853" s="39" t="s">
        <v>2893</v>
      </c>
      <c r="B3853" s="40">
        <v>2896</v>
      </c>
      <c r="C3853" s="41" t="s">
        <v>2</v>
      </c>
      <c r="D3853" s="42">
        <v>0</v>
      </c>
      <c r="E3853" s="42">
        <v>1</v>
      </c>
      <c r="F3853" s="9" t="s">
        <v>2</v>
      </c>
      <c r="G3853" s="11">
        <f>IF(C3853=F3853,1,0)</f>
        <v>1</v>
      </c>
      <c r="H3853" s="11" t="b">
        <f>AND(C3853="incels",F3853="incels")</f>
        <v>0</v>
      </c>
      <c r="I3853" s="11" t="b">
        <f>AND(C3853="incels",F3853="neutre")</f>
        <v>0</v>
      </c>
      <c r="J3853" s="11" t="b">
        <f>AND(C3853="neutre",F3853="neutre")</f>
        <v>1</v>
      </c>
      <c r="K3853" s="12" t="b">
        <f>AND(C3853="neutre",F3853="incels")</f>
        <v>0</v>
      </c>
    </row>
    <row r="3854" spans="1:11" ht="15.75" customHeight="1" x14ac:dyDescent="0.15">
      <c r="A3854" s="39" t="s">
        <v>9097</v>
      </c>
      <c r="B3854" s="40">
        <v>9168</v>
      </c>
      <c r="C3854" s="41" t="s">
        <v>2</v>
      </c>
      <c r="D3854" s="42">
        <v>0</v>
      </c>
      <c r="E3854" s="42">
        <v>1</v>
      </c>
      <c r="F3854" s="9" t="s">
        <v>2</v>
      </c>
      <c r="G3854" s="11">
        <f>IF(C3854=F3854,1,0)</f>
        <v>1</v>
      </c>
      <c r="H3854" s="11" t="b">
        <f>AND(C3854="incels",F3854="incels")</f>
        <v>0</v>
      </c>
      <c r="I3854" s="11" t="b">
        <f>AND(C3854="incels",F3854="neutre")</f>
        <v>0</v>
      </c>
      <c r="J3854" s="11" t="b">
        <f>AND(C3854="neutre",F3854="neutre")</f>
        <v>1</v>
      </c>
      <c r="K3854" s="12" t="b">
        <f>AND(C3854="neutre",F3854="incels")</f>
        <v>0</v>
      </c>
    </row>
    <row r="3855" spans="1:11" ht="15.75" customHeight="1" x14ac:dyDescent="0.15">
      <c r="A3855" s="39" t="s">
        <v>7137</v>
      </c>
      <c r="B3855" s="40">
        <v>7187</v>
      </c>
      <c r="C3855" s="41" t="s">
        <v>2</v>
      </c>
      <c r="D3855" s="42">
        <v>0</v>
      </c>
      <c r="E3855" s="42">
        <v>1</v>
      </c>
      <c r="F3855" s="9" t="s">
        <v>2</v>
      </c>
      <c r="G3855" s="11">
        <f>IF(C3855=F3855,1,0)</f>
        <v>1</v>
      </c>
      <c r="H3855" s="11" t="b">
        <f>AND(C3855="incels",F3855="incels")</f>
        <v>0</v>
      </c>
      <c r="I3855" s="11" t="b">
        <f>AND(C3855="incels",F3855="neutre")</f>
        <v>0</v>
      </c>
      <c r="J3855" s="11" t="b">
        <f>AND(C3855="neutre",F3855="neutre")</f>
        <v>1</v>
      </c>
      <c r="K3855" s="12" t="b">
        <f>AND(C3855="neutre",F3855="incels")</f>
        <v>0</v>
      </c>
    </row>
    <row r="3856" spans="1:11" ht="15.75" customHeight="1" x14ac:dyDescent="0.15">
      <c r="A3856" s="39" t="s">
        <v>9917</v>
      </c>
      <c r="B3856" s="40">
        <v>9999</v>
      </c>
      <c r="C3856" s="41" t="s">
        <v>2</v>
      </c>
      <c r="D3856" s="42">
        <v>0</v>
      </c>
      <c r="E3856" s="42">
        <v>1</v>
      </c>
      <c r="F3856" s="9" t="s">
        <v>2</v>
      </c>
      <c r="G3856" s="11">
        <f>IF(C3856=F3856,1,0)</f>
        <v>1</v>
      </c>
      <c r="H3856" s="11" t="b">
        <f>AND(C3856="incels",F3856="incels")</f>
        <v>0</v>
      </c>
      <c r="I3856" s="11" t="b">
        <f>AND(C3856="incels",F3856="neutre")</f>
        <v>0</v>
      </c>
      <c r="J3856" s="11" t="b">
        <f>AND(C3856="neutre",F3856="neutre")</f>
        <v>1</v>
      </c>
      <c r="K3856" s="12" t="b">
        <f>AND(C3856="neutre",F3856="incels")</f>
        <v>0</v>
      </c>
    </row>
    <row r="3857" spans="1:11" ht="15.75" customHeight="1" x14ac:dyDescent="0.15">
      <c r="A3857" s="39" t="s">
        <v>4025</v>
      </c>
      <c r="B3857" s="40">
        <v>4032</v>
      </c>
      <c r="C3857" s="41" t="s">
        <v>2</v>
      </c>
      <c r="D3857" s="42">
        <v>0</v>
      </c>
      <c r="E3857" s="42">
        <v>1</v>
      </c>
      <c r="F3857" s="9" t="s">
        <v>2</v>
      </c>
      <c r="G3857" s="11">
        <f>IF(C3857=F3857,1,0)</f>
        <v>1</v>
      </c>
      <c r="H3857" s="11" t="b">
        <f>AND(C3857="incels",F3857="incels")</f>
        <v>0</v>
      </c>
      <c r="I3857" s="11" t="b">
        <f>AND(C3857="incels",F3857="neutre")</f>
        <v>0</v>
      </c>
      <c r="J3857" s="11" t="b">
        <f>AND(C3857="neutre",F3857="neutre")</f>
        <v>1</v>
      </c>
      <c r="K3857" s="12" t="b">
        <f>AND(C3857="neutre",F3857="incels")</f>
        <v>0</v>
      </c>
    </row>
    <row r="3858" spans="1:11" ht="15.75" customHeight="1" x14ac:dyDescent="0.15">
      <c r="A3858" s="39" t="s">
        <v>3612</v>
      </c>
      <c r="B3858" s="40">
        <v>3617</v>
      </c>
      <c r="C3858" s="41" t="s">
        <v>2</v>
      </c>
      <c r="D3858" s="42">
        <v>0</v>
      </c>
      <c r="E3858" s="42">
        <v>1</v>
      </c>
      <c r="F3858" s="9" t="s">
        <v>2</v>
      </c>
      <c r="G3858" s="11">
        <f>IF(C3858=F3858,1,0)</f>
        <v>1</v>
      </c>
      <c r="H3858" s="11" t="b">
        <f>AND(C3858="incels",F3858="incels")</f>
        <v>0</v>
      </c>
      <c r="I3858" s="11" t="b">
        <f>AND(C3858="incels",F3858="neutre")</f>
        <v>0</v>
      </c>
      <c r="J3858" s="11" t="b">
        <f>AND(C3858="neutre",F3858="neutre")</f>
        <v>1</v>
      </c>
      <c r="K3858" s="12" t="b">
        <f>AND(C3858="neutre",F3858="incels")</f>
        <v>0</v>
      </c>
    </row>
    <row r="3859" spans="1:11" ht="15.75" customHeight="1" x14ac:dyDescent="0.15">
      <c r="A3859" s="39" t="s">
        <v>1107</v>
      </c>
      <c r="B3859" s="40">
        <v>1108</v>
      </c>
      <c r="C3859" s="41" t="s">
        <v>2</v>
      </c>
      <c r="D3859" s="42">
        <v>0</v>
      </c>
      <c r="E3859" s="42">
        <v>1</v>
      </c>
      <c r="F3859" s="9" t="s">
        <v>2</v>
      </c>
      <c r="G3859" s="11">
        <f>IF(C3859=F3859,1,0)</f>
        <v>1</v>
      </c>
      <c r="H3859" s="11" t="b">
        <f>AND(C3859="incels",F3859="incels")</f>
        <v>0</v>
      </c>
      <c r="I3859" s="11" t="b">
        <f>AND(C3859="incels",F3859="neutre")</f>
        <v>0</v>
      </c>
      <c r="J3859" s="11" t="b">
        <f>AND(C3859="neutre",F3859="neutre")</f>
        <v>1</v>
      </c>
      <c r="K3859" s="12" t="b">
        <f>AND(C3859="neutre",F3859="incels")</f>
        <v>0</v>
      </c>
    </row>
    <row r="3860" spans="1:11" ht="15.75" customHeight="1" x14ac:dyDescent="0.15">
      <c r="A3860" s="39" t="s">
        <v>11</v>
      </c>
      <c r="B3860" s="40">
        <v>8</v>
      </c>
      <c r="C3860" s="41" t="s">
        <v>2</v>
      </c>
      <c r="D3860" s="42">
        <v>0</v>
      </c>
      <c r="E3860" s="42">
        <v>1</v>
      </c>
      <c r="F3860" s="9" t="s">
        <v>2</v>
      </c>
      <c r="G3860" s="11">
        <f>IF(C3860=F3860,1,0)</f>
        <v>1</v>
      </c>
      <c r="H3860" s="11" t="b">
        <f>AND(C3860="incels",F3860="incels")</f>
        <v>0</v>
      </c>
      <c r="I3860" s="11" t="b">
        <f>AND(C3860="incels",F3860="neutre")</f>
        <v>0</v>
      </c>
      <c r="J3860" s="11" t="b">
        <f>AND(C3860="neutre",F3860="neutre")</f>
        <v>1</v>
      </c>
      <c r="K3860" s="12" t="b">
        <f>AND(C3860="neutre",F3860="incels")</f>
        <v>0</v>
      </c>
    </row>
    <row r="3861" spans="1:11" ht="15.75" customHeight="1" x14ac:dyDescent="0.15">
      <c r="A3861" s="39" t="s">
        <v>9712</v>
      </c>
      <c r="B3861" s="40">
        <v>9791</v>
      </c>
      <c r="C3861" s="41" t="s">
        <v>2</v>
      </c>
      <c r="D3861" s="42">
        <v>0</v>
      </c>
      <c r="E3861" s="42">
        <v>1</v>
      </c>
      <c r="F3861" s="9" t="s">
        <v>2</v>
      </c>
      <c r="G3861" s="11">
        <f>IF(C3861=F3861,1,0)</f>
        <v>1</v>
      </c>
      <c r="H3861" s="11" t="b">
        <f>AND(C3861="incels",F3861="incels")</f>
        <v>0</v>
      </c>
      <c r="I3861" s="11" t="b">
        <f>AND(C3861="incels",F3861="neutre")</f>
        <v>0</v>
      </c>
      <c r="J3861" s="11" t="b">
        <f>AND(C3861="neutre",F3861="neutre")</f>
        <v>1</v>
      </c>
      <c r="K3861" s="12" t="b">
        <f>AND(C3861="neutre",F3861="incels")</f>
        <v>0</v>
      </c>
    </row>
    <row r="3862" spans="1:11" ht="15.75" customHeight="1" x14ac:dyDescent="0.15">
      <c r="A3862" s="39" t="s">
        <v>4891</v>
      </c>
      <c r="B3862" s="40">
        <v>4907</v>
      </c>
      <c r="C3862" s="41" t="s">
        <v>2</v>
      </c>
      <c r="D3862" s="42">
        <v>0</v>
      </c>
      <c r="E3862" s="42">
        <v>1</v>
      </c>
      <c r="F3862" s="9" t="s">
        <v>2</v>
      </c>
      <c r="G3862" s="11">
        <f>IF(C3862=F3862,1,0)</f>
        <v>1</v>
      </c>
      <c r="H3862" s="11" t="b">
        <f>AND(C3862="incels",F3862="incels")</f>
        <v>0</v>
      </c>
      <c r="I3862" s="11" t="b">
        <f>AND(C3862="incels",F3862="neutre")</f>
        <v>0</v>
      </c>
      <c r="J3862" s="11" t="b">
        <f>AND(C3862="neutre",F3862="neutre")</f>
        <v>1</v>
      </c>
      <c r="K3862" s="12" t="b">
        <f>AND(C3862="neutre",F3862="incels")</f>
        <v>0</v>
      </c>
    </row>
    <row r="3863" spans="1:11" ht="15.75" customHeight="1" x14ac:dyDescent="0.15">
      <c r="A3863" s="39" t="s">
        <v>4891</v>
      </c>
      <c r="B3863" s="40">
        <v>5990</v>
      </c>
      <c r="C3863" s="41" t="s">
        <v>2</v>
      </c>
      <c r="D3863" s="42">
        <v>0</v>
      </c>
      <c r="E3863" s="42">
        <v>1</v>
      </c>
      <c r="F3863" s="9" t="s">
        <v>2</v>
      </c>
      <c r="G3863" s="11">
        <f>IF(C3863=F3863,1,0)</f>
        <v>1</v>
      </c>
      <c r="H3863" s="11" t="b">
        <f>AND(C3863="incels",F3863="incels")</f>
        <v>0</v>
      </c>
      <c r="I3863" s="11" t="b">
        <f>AND(C3863="incels",F3863="neutre")</f>
        <v>0</v>
      </c>
      <c r="J3863" s="11" t="b">
        <f>AND(C3863="neutre",F3863="neutre")</f>
        <v>1</v>
      </c>
      <c r="K3863" s="12" t="b">
        <f>AND(C3863="neutre",F3863="incels")</f>
        <v>0</v>
      </c>
    </row>
    <row r="3864" spans="1:11" ht="15.75" customHeight="1" x14ac:dyDescent="0.15">
      <c r="A3864" s="39" t="s">
        <v>8935</v>
      </c>
      <c r="B3864" s="40">
        <v>9004</v>
      </c>
      <c r="C3864" s="41" t="s">
        <v>2</v>
      </c>
      <c r="D3864" s="42">
        <v>0</v>
      </c>
      <c r="E3864" s="42">
        <v>1</v>
      </c>
      <c r="F3864" s="9" t="s">
        <v>2</v>
      </c>
      <c r="G3864" s="11">
        <f>IF(C3864=F3864,1,0)</f>
        <v>1</v>
      </c>
      <c r="H3864" s="11" t="b">
        <f>AND(C3864="incels",F3864="incels")</f>
        <v>0</v>
      </c>
      <c r="I3864" s="11" t="b">
        <f>AND(C3864="incels",F3864="neutre")</f>
        <v>0</v>
      </c>
      <c r="J3864" s="11" t="b">
        <f>AND(C3864="neutre",F3864="neutre")</f>
        <v>1</v>
      </c>
      <c r="K3864" s="12" t="b">
        <f>AND(C3864="neutre",F3864="incels")</f>
        <v>0</v>
      </c>
    </row>
    <row r="3865" spans="1:11" ht="15.75" customHeight="1" x14ac:dyDescent="0.15">
      <c r="A3865" s="39" t="s">
        <v>5194</v>
      </c>
      <c r="B3865" s="40">
        <v>5216</v>
      </c>
      <c r="C3865" s="41" t="s">
        <v>2</v>
      </c>
      <c r="D3865" s="42">
        <v>0</v>
      </c>
      <c r="E3865" s="42">
        <v>1</v>
      </c>
      <c r="F3865" s="9" t="s">
        <v>2</v>
      </c>
      <c r="G3865" s="11">
        <f>IF(C3865=F3865,1,0)</f>
        <v>1</v>
      </c>
      <c r="H3865" s="11" t="b">
        <f>AND(C3865="incels",F3865="incels")</f>
        <v>0</v>
      </c>
      <c r="I3865" s="11" t="b">
        <f>AND(C3865="incels",F3865="neutre")</f>
        <v>0</v>
      </c>
      <c r="J3865" s="11" t="b">
        <f>AND(C3865="neutre",F3865="neutre")</f>
        <v>1</v>
      </c>
      <c r="K3865" s="12" t="b">
        <f>AND(C3865="neutre",F3865="incels")</f>
        <v>0</v>
      </c>
    </row>
    <row r="3866" spans="1:11" ht="15.75" customHeight="1" x14ac:dyDescent="0.15">
      <c r="A3866" s="39" t="s">
        <v>9516</v>
      </c>
      <c r="B3866" s="40">
        <v>9593</v>
      </c>
      <c r="C3866" s="41" t="s">
        <v>2</v>
      </c>
      <c r="D3866" s="42">
        <v>0</v>
      </c>
      <c r="E3866" s="42">
        <v>1</v>
      </c>
      <c r="F3866" s="9" t="s">
        <v>2</v>
      </c>
      <c r="G3866" s="11">
        <f>IF(C3866=F3866,1,0)</f>
        <v>1</v>
      </c>
      <c r="H3866" s="11" t="b">
        <f>AND(C3866="incels",F3866="incels")</f>
        <v>0</v>
      </c>
      <c r="I3866" s="11" t="b">
        <f>AND(C3866="incels",F3866="neutre")</f>
        <v>0</v>
      </c>
      <c r="J3866" s="11" t="b">
        <f>AND(C3866="neutre",F3866="neutre")</f>
        <v>1</v>
      </c>
      <c r="K3866" s="12" t="b">
        <f>AND(C3866="neutre",F3866="incels")</f>
        <v>0</v>
      </c>
    </row>
    <row r="3867" spans="1:11" ht="15.75" customHeight="1" x14ac:dyDescent="0.15">
      <c r="A3867" s="39" t="s">
        <v>8234</v>
      </c>
      <c r="B3867" s="40">
        <v>8296</v>
      </c>
      <c r="C3867" s="41" t="s">
        <v>2</v>
      </c>
      <c r="D3867" s="42">
        <v>0</v>
      </c>
      <c r="E3867" s="42">
        <v>1</v>
      </c>
      <c r="F3867" s="9" t="s">
        <v>2</v>
      </c>
      <c r="G3867" s="11">
        <f>IF(C3867=F3867,1,0)</f>
        <v>1</v>
      </c>
      <c r="H3867" s="11" t="b">
        <f>AND(C3867="incels",F3867="incels")</f>
        <v>0</v>
      </c>
      <c r="I3867" s="11" t="b">
        <f>AND(C3867="incels",F3867="neutre")</f>
        <v>0</v>
      </c>
      <c r="J3867" s="11" t="b">
        <f>AND(C3867="neutre",F3867="neutre")</f>
        <v>1</v>
      </c>
      <c r="K3867" s="12" t="b">
        <f>AND(C3867="neutre",F3867="incels")</f>
        <v>0</v>
      </c>
    </row>
    <row r="3868" spans="1:11" ht="15.75" customHeight="1" x14ac:dyDescent="0.15">
      <c r="A3868" s="39" t="s">
        <v>1452</v>
      </c>
      <c r="B3868" s="40">
        <v>1453</v>
      </c>
      <c r="C3868" s="41" t="s">
        <v>2</v>
      </c>
      <c r="D3868" s="42">
        <v>0</v>
      </c>
      <c r="E3868" s="42">
        <v>1</v>
      </c>
      <c r="F3868" s="9" t="s">
        <v>2</v>
      </c>
      <c r="G3868" s="11">
        <f>IF(C3868=F3868,1,0)</f>
        <v>1</v>
      </c>
      <c r="H3868" s="11" t="b">
        <f>AND(C3868="incels",F3868="incels")</f>
        <v>0</v>
      </c>
      <c r="I3868" s="11" t="b">
        <f>AND(C3868="incels",F3868="neutre")</f>
        <v>0</v>
      </c>
      <c r="J3868" s="11" t="b">
        <f>AND(C3868="neutre",F3868="neutre")</f>
        <v>1</v>
      </c>
      <c r="K3868" s="12" t="b">
        <f>AND(C3868="neutre",F3868="incels")</f>
        <v>0</v>
      </c>
    </row>
    <row r="3869" spans="1:11" ht="15.75" customHeight="1" x14ac:dyDescent="0.15">
      <c r="A3869" s="39" t="s">
        <v>6695</v>
      </c>
      <c r="B3869" s="40">
        <v>6738</v>
      </c>
      <c r="C3869" s="41" t="s">
        <v>2</v>
      </c>
      <c r="D3869" s="42">
        <v>0</v>
      </c>
      <c r="E3869" s="42">
        <v>1</v>
      </c>
      <c r="F3869" s="9" t="s">
        <v>2</v>
      </c>
      <c r="G3869" s="11">
        <f>IF(C3869=F3869,1,0)</f>
        <v>1</v>
      </c>
      <c r="H3869" s="11" t="b">
        <f>AND(C3869="incels",F3869="incels")</f>
        <v>0</v>
      </c>
      <c r="I3869" s="11" t="b">
        <f>AND(C3869="incels",F3869="neutre")</f>
        <v>0</v>
      </c>
      <c r="J3869" s="11" t="b">
        <f>AND(C3869="neutre",F3869="neutre")</f>
        <v>1</v>
      </c>
      <c r="K3869" s="12" t="b">
        <f>AND(C3869="neutre",F3869="incels")</f>
        <v>0</v>
      </c>
    </row>
    <row r="3870" spans="1:11" ht="15.75" customHeight="1" x14ac:dyDescent="0.15">
      <c r="A3870" s="39" t="s">
        <v>7266</v>
      </c>
      <c r="B3870" s="40">
        <v>7318</v>
      </c>
      <c r="C3870" s="41" t="s">
        <v>2</v>
      </c>
      <c r="D3870" s="42">
        <v>0</v>
      </c>
      <c r="E3870" s="42">
        <v>1</v>
      </c>
      <c r="F3870" s="9" t="s">
        <v>2</v>
      </c>
      <c r="G3870" s="11">
        <f>IF(C3870=F3870,1,0)</f>
        <v>1</v>
      </c>
      <c r="H3870" s="11" t="b">
        <f>AND(C3870="incels",F3870="incels")</f>
        <v>0</v>
      </c>
      <c r="I3870" s="11" t="b">
        <f>AND(C3870="incels",F3870="neutre")</f>
        <v>0</v>
      </c>
      <c r="J3870" s="11" t="b">
        <f>AND(C3870="neutre",F3870="neutre")</f>
        <v>1</v>
      </c>
      <c r="K3870" s="12" t="b">
        <f>AND(C3870="neutre",F3870="incels")</f>
        <v>0</v>
      </c>
    </row>
    <row r="3871" spans="1:11" ht="15.75" customHeight="1" x14ac:dyDescent="0.15">
      <c r="A3871" s="39" t="s">
        <v>3683</v>
      </c>
      <c r="B3871" s="40">
        <v>3688</v>
      </c>
      <c r="C3871" s="41" t="s">
        <v>2</v>
      </c>
      <c r="D3871" s="42">
        <v>0</v>
      </c>
      <c r="E3871" s="42">
        <v>1</v>
      </c>
      <c r="F3871" s="9" t="s">
        <v>2</v>
      </c>
      <c r="G3871" s="11">
        <f>IF(C3871=F3871,1,0)</f>
        <v>1</v>
      </c>
      <c r="H3871" s="11" t="b">
        <f>AND(C3871="incels",F3871="incels")</f>
        <v>0</v>
      </c>
      <c r="I3871" s="11" t="b">
        <f>AND(C3871="incels",F3871="neutre")</f>
        <v>0</v>
      </c>
      <c r="J3871" s="11" t="b">
        <f>AND(C3871="neutre",F3871="neutre")</f>
        <v>1</v>
      </c>
      <c r="K3871" s="12" t="b">
        <f>AND(C3871="neutre",F3871="incels")</f>
        <v>0</v>
      </c>
    </row>
    <row r="3872" spans="1:11" ht="15.75" customHeight="1" x14ac:dyDescent="0.15">
      <c r="A3872" s="39" t="s">
        <v>3180</v>
      </c>
      <c r="B3872" s="40">
        <v>3183</v>
      </c>
      <c r="C3872" s="41" t="s">
        <v>2</v>
      </c>
      <c r="D3872" s="42">
        <v>0</v>
      </c>
      <c r="E3872" s="42">
        <v>1</v>
      </c>
      <c r="F3872" s="9" t="s">
        <v>2</v>
      </c>
      <c r="G3872" s="11">
        <f>IF(C3872=F3872,1,0)</f>
        <v>1</v>
      </c>
      <c r="H3872" s="11" t="b">
        <f>AND(C3872="incels",F3872="incels")</f>
        <v>0</v>
      </c>
      <c r="I3872" s="11" t="b">
        <f>AND(C3872="incels",F3872="neutre")</f>
        <v>0</v>
      </c>
      <c r="J3872" s="11" t="b">
        <f>AND(C3872="neutre",F3872="neutre")</f>
        <v>1</v>
      </c>
      <c r="K3872" s="12" t="b">
        <f>AND(C3872="neutre",F3872="incels")</f>
        <v>0</v>
      </c>
    </row>
    <row r="3873" spans="1:11" ht="15.75" customHeight="1" x14ac:dyDescent="0.15">
      <c r="A3873" s="39" t="s">
        <v>5695</v>
      </c>
      <c r="B3873" s="40">
        <v>5725</v>
      </c>
      <c r="C3873" s="41" t="s">
        <v>1</v>
      </c>
      <c r="D3873" s="42">
        <v>0</v>
      </c>
      <c r="E3873" s="42">
        <v>0</v>
      </c>
      <c r="F3873" s="9" t="s">
        <v>2</v>
      </c>
      <c r="G3873" s="11">
        <f>IF(C3873=F3873,1,0)</f>
        <v>0</v>
      </c>
      <c r="H3873" s="11" t="b">
        <f>AND(C3873="incels",F3873="incels")</f>
        <v>0</v>
      </c>
      <c r="I3873" s="11" t="b">
        <f>AND(C3873="incels",F3873="neutre")</f>
        <v>1</v>
      </c>
      <c r="J3873" s="11" t="b">
        <f>AND(C3873="neutre",F3873="neutre")</f>
        <v>0</v>
      </c>
      <c r="K3873" s="12" t="b">
        <f>AND(C3873="neutre",F3873="incels")</f>
        <v>0</v>
      </c>
    </row>
    <row r="3874" spans="1:11" ht="15.75" customHeight="1" x14ac:dyDescent="0.15">
      <c r="A3874" s="39" t="s">
        <v>1639</v>
      </c>
      <c r="B3874" s="40">
        <v>1641</v>
      </c>
      <c r="C3874" s="41" t="s">
        <v>2</v>
      </c>
      <c r="D3874" s="42">
        <v>0</v>
      </c>
      <c r="E3874" s="42">
        <v>1</v>
      </c>
      <c r="F3874" s="9" t="s">
        <v>2</v>
      </c>
      <c r="G3874" s="11">
        <f>IF(C3874=F3874,1,0)</f>
        <v>1</v>
      </c>
      <c r="H3874" s="11" t="b">
        <f>AND(C3874="incels",F3874="incels")</f>
        <v>0</v>
      </c>
      <c r="I3874" s="11" t="b">
        <f>AND(C3874="incels",F3874="neutre")</f>
        <v>0</v>
      </c>
      <c r="J3874" s="11" t="b">
        <f>AND(C3874="neutre",F3874="neutre")</f>
        <v>1</v>
      </c>
      <c r="K3874" s="12" t="b">
        <f>AND(C3874="neutre",F3874="incels")</f>
        <v>0</v>
      </c>
    </row>
    <row r="3875" spans="1:11" ht="15.75" customHeight="1" x14ac:dyDescent="0.15">
      <c r="A3875" s="39" t="s">
        <v>2910</v>
      </c>
      <c r="B3875" s="40">
        <v>2913</v>
      </c>
      <c r="C3875" s="41" t="s">
        <v>2</v>
      </c>
      <c r="D3875" s="42">
        <v>0</v>
      </c>
      <c r="E3875" s="42">
        <v>1</v>
      </c>
      <c r="F3875" s="9" t="s">
        <v>2</v>
      </c>
      <c r="G3875" s="11">
        <f>IF(C3875=F3875,1,0)</f>
        <v>1</v>
      </c>
      <c r="H3875" s="11" t="b">
        <f>AND(C3875="incels",F3875="incels")</f>
        <v>0</v>
      </c>
      <c r="I3875" s="11" t="b">
        <f>AND(C3875="incels",F3875="neutre")</f>
        <v>0</v>
      </c>
      <c r="J3875" s="11" t="b">
        <f>AND(C3875="neutre",F3875="neutre")</f>
        <v>1</v>
      </c>
      <c r="K3875" s="12" t="b">
        <f>AND(C3875="neutre",F3875="incels")</f>
        <v>0</v>
      </c>
    </row>
    <row r="3876" spans="1:11" ht="15.75" customHeight="1" x14ac:dyDescent="0.15">
      <c r="A3876" s="39" t="s">
        <v>1939</v>
      </c>
      <c r="B3876" s="40">
        <v>1941</v>
      </c>
      <c r="C3876" s="41" t="s">
        <v>2</v>
      </c>
      <c r="D3876" s="42">
        <v>0</v>
      </c>
      <c r="E3876" s="42">
        <v>1</v>
      </c>
      <c r="F3876" s="9" t="s">
        <v>2</v>
      </c>
      <c r="G3876" s="11">
        <f>IF(C3876=F3876,1,0)</f>
        <v>1</v>
      </c>
      <c r="H3876" s="11" t="b">
        <f>AND(C3876="incels",F3876="incels")</f>
        <v>0</v>
      </c>
      <c r="I3876" s="11" t="b">
        <f>AND(C3876="incels",F3876="neutre")</f>
        <v>0</v>
      </c>
      <c r="J3876" s="11" t="b">
        <f>AND(C3876="neutre",F3876="neutre")</f>
        <v>1</v>
      </c>
      <c r="K3876" s="12" t="b">
        <f>AND(C3876="neutre",F3876="incels")</f>
        <v>0</v>
      </c>
    </row>
    <row r="3877" spans="1:11" ht="15.75" customHeight="1" x14ac:dyDescent="0.15">
      <c r="A3877" s="39" t="s">
        <v>6503</v>
      </c>
      <c r="B3877" s="40">
        <v>6543</v>
      </c>
      <c r="C3877" s="41" t="s">
        <v>2</v>
      </c>
      <c r="D3877" s="42">
        <v>0</v>
      </c>
      <c r="E3877" s="42">
        <v>1</v>
      </c>
      <c r="F3877" s="9" t="s">
        <v>2</v>
      </c>
      <c r="G3877" s="11">
        <f>IF(C3877=F3877,1,0)</f>
        <v>1</v>
      </c>
      <c r="H3877" s="11" t="b">
        <f>AND(C3877="incels",F3877="incels")</f>
        <v>0</v>
      </c>
      <c r="I3877" s="11" t="b">
        <f>AND(C3877="incels",F3877="neutre")</f>
        <v>0</v>
      </c>
      <c r="J3877" s="11" t="b">
        <f>AND(C3877="neutre",F3877="neutre")</f>
        <v>1</v>
      </c>
      <c r="K3877" s="12" t="b">
        <f>AND(C3877="neutre",F3877="incels")</f>
        <v>0</v>
      </c>
    </row>
    <row r="3878" spans="1:11" ht="15.75" customHeight="1" x14ac:dyDescent="0.15">
      <c r="A3878" s="39" t="s">
        <v>8045</v>
      </c>
      <c r="B3878" s="40">
        <v>8106</v>
      </c>
      <c r="C3878" s="41" t="s">
        <v>2</v>
      </c>
      <c r="D3878" s="42">
        <v>0</v>
      </c>
      <c r="E3878" s="42">
        <v>1</v>
      </c>
      <c r="F3878" s="9" t="s">
        <v>2</v>
      </c>
      <c r="G3878" s="11">
        <f>IF(C3878=F3878,1,0)</f>
        <v>1</v>
      </c>
      <c r="H3878" s="11" t="b">
        <f>AND(C3878="incels",F3878="incels")</f>
        <v>0</v>
      </c>
      <c r="I3878" s="11" t="b">
        <f>AND(C3878="incels",F3878="neutre")</f>
        <v>0</v>
      </c>
      <c r="J3878" s="11" t="b">
        <f>AND(C3878="neutre",F3878="neutre")</f>
        <v>1</v>
      </c>
      <c r="K3878" s="12" t="b">
        <f>AND(C3878="neutre",F3878="incels")</f>
        <v>0</v>
      </c>
    </row>
    <row r="3879" spans="1:11" ht="15.75" customHeight="1" x14ac:dyDescent="0.15">
      <c r="A3879" s="39" t="s">
        <v>184</v>
      </c>
      <c r="B3879" s="40">
        <v>182</v>
      </c>
      <c r="C3879" s="41" t="s">
        <v>2</v>
      </c>
      <c r="D3879" s="42">
        <v>0</v>
      </c>
      <c r="E3879" s="42">
        <v>1</v>
      </c>
      <c r="F3879" s="9" t="s">
        <v>2</v>
      </c>
      <c r="G3879" s="11">
        <f>IF(C3879=F3879,1,0)</f>
        <v>1</v>
      </c>
      <c r="H3879" s="11" t="b">
        <f>AND(C3879="incels",F3879="incels")</f>
        <v>0</v>
      </c>
      <c r="I3879" s="11" t="b">
        <f>AND(C3879="incels",F3879="neutre")</f>
        <v>0</v>
      </c>
      <c r="J3879" s="11" t="b">
        <f>AND(C3879="neutre",F3879="neutre")</f>
        <v>1</v>
      </c>
      <c r="K3879" s="12" t="b">
        <f>AND(C3879="neutre",F3879="incels")</f>
        <v>0</v>
      </c>
    </row>
    <row r="3880" spans="1:11" ht="15.75" customHeight="1" x14ac:dyDescent="0.15">
      <c r="A3880" s="39" t="s">
        <v>6253</v>
      </c>
      <c r="B3880" s="40">
        <v>6289</v>
      </c>
      <c r="C3880" s="41" t="s">
        <v>2</v>
      </c>
      <c r="D3880" s="42">
        <v>0</v>
      </c>
      <c r="E3880" s="42">
        <v>1</v>
      </c>
      <c r="F3880" s="9" t="s">
        <v>2</v>
      </c>
      <c r="G3880" s="11">
        <f>IF(C3880=F3880,1,0)</f>
        <v>1</v>
      </c>
      <c r="H3880" s="11" t="b">
        <f>AND(C3880="incels",F3880="incels")</f>
        <v>0</v>
      </c>
      <c r="I3880" s="11" t="b">
        <f>AND(C3880="incels",F3880="neutre")</f>
        <v>0</v>
      </c>
      <c r="J3880" s="11" t="b">
        <f>AND(C3880="neutre",F3880="neutre")</f>
        <v>1</v>
      </c>
      <c r="K3880" s="12" t="b">
        <f>AND(C3880="neutre",F3880="incels")</f>
        <v>0</v>
      </c>
    </row>
    <row r="3881" spans="1:11" ht="15.75" customHeight="1" x14ac:dyDescent="0.15">
      <c r="A3881" s="39" t="s">
        <v>3484</v>
      </c>
      <c r="B3881" s="40">
        <v>3489</v>
      </c>
      <c r="C3881" s="41" t="s">
        <v>1</v>
      </c>
      <c r="D3881" s="42">
        <v>0</v>
      </c>
      <c r="E3881" s="42">
        <v>0</v>
      </c>
      <c r="F3881" s="9" t="s">
        <v>2</v>
      </c>
      <c r="G3881" s="11">
        <f>IF(C3881=F3881,1,0)</f>
        <v>0</v>
      </c>
      <c r="H3881" s="11" t="b">
        <f>AND(C3881="incels",F3881="incels")</f>
        <v>0</v>
      </c>
      <c r="I3881" s="11" t="b">
        <f>AND(C3881="incels",F3881="neutre")</f>
        <v>1</v>
      </c>
      <c r="J3881" s="11" t="b">
        <f>AND(C3881="neutre",F3881="neutre")</f>
        <v>0</v>
      </c>
      <c r="K3881" s="12" t="b">
        <f>AND(C3881="neutre",F3881="incels")</f>
        <v>0</v>
      </c>
    </row>
    <row r="3882" spans="1:11" ht="15.75" customHeight="1" x14ac:dyDescent="0.15">
      <c r="A3882" s="39" t="s">
        <v>2495</v>
      </c>
      <c r="B3882" s="40">
        <v>2497</v>
      </c>
      <c r="C3882" s="41" t="s">
        <v>1</v>
      </c>
      <c r="D3882" s="42">
        <v>0</v>
      </c>
      <c r="E3882" s="42">
        <v>0</v>
      </c>
      <c r="F3882" s="9" t="s">
        <v>2</v>
      </c>
      <c r="G3882" s="11">
        <f>IF(C3882=F3882,1,0)</f>
        <v>0</v>
      </c>
      <c r="H3882" s="11" t="b">
        <f>AND(C3882="incels",F3882="incels")</f>
        <v>0</v>
      </c>
      <c r="I3882" s="11" t="b">
        <f>AND(C3882="incels",F3882="neutre")</f>
        <v>1</v>
      </c>
      <c r="J3882" s="11" t="b">
        <f>AND(C3882="neutre",F3882="neutre")</f>
        <v>0</v>
      </c>
      <c r="K3882" s="12" t="b">
        <f>AND(C3882="neutre",F3882="incels")</f>
        <v>0</v>
      </c>
    </row>
    <row r="3883" spans="1:11" ht="15.75" customHeight="1" x14ac:dyDescent="0.15">
      <c r="A3883" s="39" t="s">
        <v>2425</v>
      </c>
      <c r="B3883" s="40">
        <v>2427</v>
      </c>
      <c r="C3883" s="41" t="s">
        <v>2</v>
      </c>
      <c r="D3883" s="42">
        <v>0</v>
      </c>
      <c r="E3883" s="42">
        <v>1</v>
      </c>
      <c r="F3883" s="9" t="s">
        <v>2</v>
      </c>
      <c r="G3883" s="11">
        <f>IF(C3883=F3883,1,0)</f>
        <v>1</v>
      </c>
      <c r="H3883" s="11" t="b">
        <f>AND(C3883="incels",F3883="incels")</f>
        <v>0</v>
      </c>
      <c r="I3883" s="11" t="b">
        <f>AND(C3883="incels",F3883="neutre")</f>
        <v>0</v>
      </c>
      <c r="J3883" s="11" t="b">
        <f>AND(C3883="neutre",F3883="neutre")</f>
        <v>1</v>
      </c>
      <c r="K3883" s="12" t="b">
        <f>AND(C3883="neutre",F3883="incels")</f>
        <v>0</v>
      </c>
    </row>
    <row r="3884" spans="1:11" ht="15.75" customHeight="1" x14ac:dyDescent="0.15">
      <c r="A3884" s="39" t="s">
        <v>6409</v>
      </c>
      <c r="B3884" s="40">
        <v>6448</v>
      </c>
      <c r="C3884" s="41" t="s">
        <v>2</v>
      </c>
      <c r="D3884" s="42">
        <v>0</v>
      </c>
      <c r="E3884" s="42">
        <v>1</v>
      </c>
      <c r="F3884" s="9" t="s">
        <v>2</v>
      </c>
      <c r="G3884" s="11">
        <f>IF(C3884=F3884,1,0)</f>
        <v>1</v>
      </c>
      <c r="H3884" s="11" t="b">
        <f>AND(C3884="incels",F3884="incels")</f>
        <v>0</v>
      </c>
      <c r="I3884" s="11" t="b">
        <f>AND(C3884="incels",F3884="neutre")</f>
        <v>0</v>
      </c>
      <c r="J3884" s="11" t="b">
        <f>AND(C3884="neutre",F3884="neutre")</f>
        <v>1</v>
      </c>
      <c r="K3884" s="12" t="b">
        <f>AND(C3884="neutre",F3884="incels")</f>
        <v>0</v>
      </c>
    </row>
    <row r="3885" spans="1:11" ht="15.75" customHeight="1" x14ac:dyDescent="0.15">
      <c r="A3885" s="39" t="s">
        <v>2360</v>
      </c>
      <c r="B3885" s="40">
        <v>2362</v>
      </c>
      <c r="C3885" s="41" t="s">
        <v>2</v>
      </c>
      <c r="D3885" s="42">
        <v>0</v>
      </c>
      <c r="E3885" s="42">
        <v>1</v>
      </c>
      <c r="F3885" s="9" t="s">
        <v>2</v>
      </c>
      <c r="G3885" s="11">
        <f>IF(C3885=F3885,1,0)</f>
        <v>1</v>
      </c>
      <c r="H3885" s="11" t="b">
        <f>AND(C3885="incels",F3885="incels")</f>
        <v>0</v>
      </c>
      <c r="I3885" s="11" t="b">
        <f>AND(C3885="incels",F3885="neutre")</f>
        <v>0</v>
      </c>
      <c r="J3885" s="11" t="b">
        <f>AND(C3885="neutre",F3885="neutre")</f>
        <v>1</v>
      </c>
      <c r="K3885" s="12" t="b">
        <f>AND(C3885="neutre",F3885="incels")</f>
        <v>0</v>
      </c>
    </row>
    <row r="3886" spans="1:11" ht="15.75" customHeight="1" x14ac:dyDescent="0.15">
      <c r="A3886" s="39" t="s">
        <v>4766</v>
      </c>
      <c r="B3886" s="40">
        <v>4780</v>
      </c>
      <c r="C3886" s="41" t="s">
        <v>1</v>
      </c>
      <c r="D3886" s="42">
        <v>0</v>
      </c>
      <c r="E3886" s="42">
        <v>0</v>
      </c>
      <c r="F3886" s="9" t="s">
        <v>2</v>
      </c>
      <c r="G3886" s="11">
        <f>IF(C3886=F3886,1,0)</f>
        <v>0</v>
      </c>
      <c r="H3886" s="11" t="b">
        <f>AND(C3886="incels",F3886="incels")</f>
        <v>0</v>
      </c>
      <c r="I3886" s="11" t="b">
        <f>AND(C3886="incels",F3886="neutre")</f>
        <v>1</v>
      </c>
      <c r="J3886" s="11" t="b">
        <f>AND(C3886="neutre",F3886="neutre")</f>
        <v>0</v>
      </c>
      <c r="K3886" s="12" t="b">
        <f>AND(C3886="neutre",F3886="incels")</f>
        <v>0</v>
      </c>
    </row>
    <row r="3887" spans="1:11" ht="15.75" customHeight="1" x14ac:dyDescent="0.15">
      <c r="A3887" s="39" t="s">
        <v>1204</v>
      </c>
      <c r="B3887" s="40">
        <v>1205</v>
      </c>
      <c r="C3887" s="41" t="s">
        <v>2</v>
      </c>
      <c r="D3887" s="42">
        <v>0</v>
      </c>
      <c r="E3887" s="42">
        <v>1</v>
      </c>
      <c r="F3887" s="9" t="s">
        <v>2</v>
      </c>
      <c r="G3887" s="11">
        <f>IF(C3887=F3887,1,0)</f>
        <v>1</v>
      </c>
      <c r="H3887" s="11" t="b">
        <f>AND(C3887="incels",F3887="incels")</f>
        <v>0</v>
      </c>
      <c r="I3887" s="11" t="b">
        <f>AND(C3887="incels",F3887="neutre")</f>
        <v>0</v>
      </c>
      <c r="J3887" s="11" t="b">
        <f>AND(C3887="neutre",F3887="neutre")</f>
        <v>1</v>
      </c>
      <c r="K3887" s="12" t="b">
        <f>AND(C3887="neutre",F3887="incels")</f>
        <v>0</v>
      </c>
    </row>
    <row r="3888" spans="1:11" ht="15.75" customHeight="1" x14ac:dyDescent="0.15">
      <c r="A3888" s="39" t="s">
        <v>9589</v>
      </c>
      <c r="B3888" s="40">
        <v>9666</v>
      </c>
      <c r="C3888" s="41" t="s">
        <v>2</v>
      </c>
      <c r="D3888" s="42">
        <v>0</v>
      </c>
      <c r="E3888" s="42">
        <v>1</v>
      </c>
      <c r="F3888" s="9" t="s">
        <v>2</v>
      </c>
      <c r="G3888" s="11">
        <f>IF(C3888=F3888,1,0)</f>
        <v>1</v>
      </c>
      <c r="H3888" s="11" t="b">
        <f>AND(C3888="incels",F3888="incels")</f>
        <v>0</v>
      </c>
      <c r="I3888" s="11" t="b">
        <f>AND(C3888="incels",F3888="neutre")</f>
        <v>0</v>
      </c>
      <c r="J3888" s="11" t="b">
        <f>AND(C3888="neutre",F3888="neutre")</f>
        <v>1</v>
      </c>
      <c r="K3888" s="12" t="b">
        <f>AND(C3888="neutre",F3888="incels")</f>
        <v>0</v>
      </c>
    </row>
    <row r="3889" spans="1:11" ht="15.75" customHeight="1" x14ac:dyDescent="0.15">
      <c r="A3889" s="39" t="s">
        <v>8475</v>
      </c>
      <c r="B3889" s="40">
        <v>8539</v>
      </c>
      <c r="C3889" s="41" t="s">
        <v>2</v>
      </c>
      <c r="D3889" s="42">
        <v>0</v>
      </c>
      <c r="E3889" s="42">
        <v>1</v>
      </c>
      <c r="F3889" s="9" t="s">
        <v>2</v>
      </c>
      <c r="G3889" s="11">
        <f>IF(C3889=F3889,1,0)</f>
        <v>1</v>
      </c>
      <c r="H3889" s="11" t="b">
        <f>AND(C3889="incels",F3889="incels")</f>
        <v>0</v>
      </c>
      <c r="I3889" s="11" t="b">
        <f>AND(C3889="incels",F3889="neutre")</f>
        <v>0</v>
      </c>
      <c r="J3889" s="11" t="b">
        <f>AND(C3889="neutre",F3889="neutre")</f>
        <v>1</v>
      </c>
      <c r="K3889" s="12" t="b">
        <f>AND(C3889="neutre",F3889="incels")</f>
        <v>0</v>
      </c>
    </row>
    <row r="3890" spans="1:11" ht="15.75" customHeight="1" x14ac:dyDescent="0.15">
      <c r="A3890" s="39" t="s">
        <v>1131</v>
      </c>
      <c r="B3890" s="40">
        <v>1132</v>
      </c>
      <c r="C3890" s="41" t="s">
        <v>2</v>
      </c>
      <c r="D3890" s="42">
        <v>0</v>
      </c>
      <c r="E3890" s="42">
        <v>1</v>
      </c>
      <c r="F3890" s="9" t="s">
        <v>2</v>
      </c>
      <c r="G3890" s="11">
        <f>IF(C3890=F3890,1,0)</f>
        <v>1</v>
      </c>
      <c r="H3890" s="11" t="b">
        <f>AND(C3890="incels",F3890="incels")</f>
        <v>0</v>
      </c>
      <c r="I3890" s="11" t="b">
        <f>AND(C3890="incels",F3890="neutre")</f>
        <v>0</v>
      </c>
      <c r="J3890" s="11" t="b">
        <f>AND(C3890="neutre",F3890="neutre")</f>
        <v>1</v>
      </c>
      <c r="K3890" s="12" t="b">
        <f>AND(C3890="neutre",F3890="incels")</f>
        <v>0</v>
      </c>
    </row>
    <row r="3891" spans="1:11" ht="15.75" customHeight="1" x14ac:dyDescent="0.15">
      <c r="A3891" s="39" t="s">
        <v>3254</v>
      </c>
      <c r="B3891" s="40">
        <v>3257</v>
      </c>
      <c r="C3891" s="41" t="s">
        <v>2</v>
      </c>
      <c r="D3891" s="42">
        <v>0</v>
      </c>
      <c r="E3891" s="42">
        <v>1</v>
      </c>
      <c r="F3891" s="9" t="s">
        <v>2</v>
      </c>
      <c r="G3891" s="11">
        <f>IF(C3891=F3891,1,0)</f>
        <v>1</v>
      </c>
      <c r="H3891" s="11" t="b">
        <f>AND(C3891="incels",F3891="incels")</f>
        <v>0</v>
      </c>
      <c r="I3891" s="11" t="b">
        <f>AND(C3891="incels",F3891="neutre")</f>
        <v>0</v>
      </c>
      <c r="J3891" s="11" t="b">
        <f>AND(C3891="neutre",F3891="neutre")</f>
        <v>1</v>
      </c>
      <c r="K3891" s="12" t="b">
        <f>AND(C3891="neutre",F3891="incels")</f>
        <v>0</v>
      </c>
    </row>
    <row r="3892" spans="1:11" ht="15.75" customHeight="1" x14ac:dyDescent="0.15">
      <c r="A3892" s="39" t="s">
        <v>2976</v>
      </c>
      <c r="B3892" s="40">
        <v>2979</v>
      </c>
      <c r="C3892" s="41" t="s">
        <v>2</v>
      </c>
      <c r="D3892" s="42">
        <v>0</v>
      </c>
      <c r="E3892" s="42">
        <v>1</v>
      </c>
      <c r="F3892" s="9" t="s">
        <v>2</v>
      </c>
      <c r="G3892" s="11">
        <f>IF(C3892=F3892,1,0)</f>
        <v>1</v>
      </c>
      <c r="H3892" s="11" t="b">
        <f>AND(C3892="incels",F3892="incels")</f>
        <v>0</v>
      </c>
      <c r="I3892" s="11" t="b">
        <f>AND(C3892="incels",F3892="neutre")</f>
        <v>0</v>
      </c>
      <c r="J3892" s="11" t="b">
        <f>AND(C3892="neutre",F3892="neutre")</f>
        <v>1</v>
      </c>
      <c r="K3892" s="12" t="b">
        <f>AND(C3892="neutre",F3892="incels")</f>
        <v>0</v>
      </c>
    </row>
    <row r="3893" spans="1:11" ht="15.75" customHeight="1" x14ac:dyDescent="0.15">
      <c r="A3893" s="39" t="s">
        <v>3258</v>
      </c>
      <c r="B3893" s="40">
        <v>3261</v>
      </c>
      <c r="C3893" s="41" t="s">
        <v>2</v>
      </c>
      <c r="D3893" s="42">
        <v>0</v>
      </c>
      <c r="E3893" s="42">
        <v>1</v>
      </c>
      <c r="F3893" s="9" t="s">
        <v>2</v>
      </c>
      <c r="G3893" s="11">
        <f>IF(C3893=F3893,1,0)</f>
        <v>1</v>
      </c>
      <c r="H3893" s="11" t="b">
        <f>AND(C3893="incels",F3893="incels")</f>
        <v>0</v>
      </c>
      <c r="I3893" s="11" t="b">
        <f>AND(C3893="incels",F3893="neutre")</f>
        <v>0</v>
      </c>
      <c r="J3893" s="11" t="b">
        <f>AND(C3893="neutre",F3893="neutre")</f>
        <v>1</v>
      </c>
      <c r="K3893" s="12" t="b">
        <f>AND(C3893="neutre",F3893="incels")</f>
        <v>0</v>
      </c>
    </row>
    <row r="3894" spans="1:11" ht="15.75" customHeight="1" x14ac:dyDescent="0.15">
      <c r="A3894" s="39" t="s">
        <v>967</v>
      </c>
      <c r="B3894" s="40">
        <v>967</v>
      </c>
      <c r="C3894" s="41" t="s">
        <v>2</v>
      </c>
      <c r="D3894" s="42">
        <v>0</v>
      </c>
      <c r="E3894" s="42">
        <v>1</v>
      </c>
      <c r="F3894" s="9" t="s">
        <v>2</v>
      </c>
      <c r="G3894" s="11">
        <f>IF(C3894=F3894,1,0)</f>
        <v>1</v>
      </c>
      <c r="H3894" s="11" t="b">
        <f>AND(C3894="incels",F3894="incels")</f>
        <v>0</v>
      </c>
      <c r="I3894" s="11" t="b">
        <f>AND(C3894="incels",F3894="neutre")</f>
        <v>0</v>
      </c>
      <c r="J3894" s="11" t="b">
        <f>AND(C3894="neutre",F3894="neutre")</f>
        <v>1</v>
      </c>
      <c r="K3894" s="12" t="b">
        <f>AND(C3894="neutre",F3894="incels")</f>
        <v>0</v>
      </c>
    </row>
    <row r="3895" spans="1:11" ht="15.75" customHeight="1" x14ac:dyDescent="0.15">
      <c r="A3895" s="39" t="s">
        <v>6145</v>
      </c>
      <c r="B3895" s="40">
        <v>6181</v>
      </c>
      <c r="C3895" s="41" t="s">
        <v>2</v>
      </c>
      <c r="D3895" s="42">
        <v>0</v>
      </c>
      <c r="E3895" s="42">
        <v>1</v>
      </c>
      <c r="F3895" s="9" t="s">
        <v>2</v>
      </c>
      <c r="G3895" s="11">
        <f>IF(C3895=F3895,1,0)</f>
        <v>1</v>
      </c>
      <c r="H3895" s="11" t="b">
        <f>AND(C3895="incels",F3895="incels")</f>
        <v>0</v>
      </c>
      <c r="I3895" s="11" t="b">
        <f>AND(C3895="incels",F3895="neutre")</f>
        <v>0</v>
      </c>
      <c r="J3895" s="11" t="b">
        <f>AND(C3895="neutre",F3895="neutre")</f>
        <v>1</v>
      </c>
      <c r="K3895" s="12" t="b">
        <f>AND(C3895="neutre",F3895="incels")</f>
        <v>0</v>
      </c>
    </row>
    <row r="3896" spans="1:11" ht="15.75" customHeight="1" x14ac:dyDescent="0.15">
      <c r="A3896" s="39" t="s">
        <v>6724</v>
      </c>
      <c r="B3896" s="40">
        <v>6768</v>
      </c>
      <c r="C3896" s="41" t="s">
        <v>2</v>
      </c>
      <c r="D3896" s="42">
        <v>0</v>
      </c>
      <c r="E3896" s="42">
        <v>1</v>
      </c>
      <c r="F3896" s="9" t="s">
        <v>2</v>
      </c>
      <c r="G3896" s="11">
        <f>IF(C3896=F3896,1,0)</f>
        <v>1</v>
      </c>
      <c r="H3896" s="11" t="b">
        <f>AND(C3896="incels",F3896="incels")</f>
        <v>0</v>
      </c>
      <c r="I3896" s="11" t="b">
        <f>AND(C3896="incels",F3896="neutre")</f>
        <v>0</v>
      </c>
      <c r="J3896" s="11" t="b">
        <f>AND(C3896="neutre",F3896="neutre")</f>
        <v>1</v>
      </c>
      <c r="K3896" s="12" t="b">
        <f>AND(C3896="neutre",F3896="incels")</f>
        <v>0</v>
      </c>
    </row>
    <row r="3897" spans="1:11" ht="15.75" customHeight="1" x14ac:dyDescent="0.15">
      <c r="A3897" s="39" t="s">
        <v>6724</v>
      </c>
      <c r="B3897" s="40">
        <v>9810</v>
      </c>
      <c r="C3897" s="41" t="s">
        <v>2</v>
      </c>
      <c r="D3897" s="42">
        <v>0</v>
      </c>
      <c r="E3897" s="42">
        <v>1</v>
      </c>
      <c r="F3897" s="9" t="s">
        <v>2</v>
      </c>
      <c r="G3897" s="11">
        <f>IF(C3897=F3897,1,0)</f>
        <v>1</v>
      </c>
      <c r="H3897" s="11" t="b">
        <f>AND(C3897="incels",F3897="incels")</f>
        <v>0</v>
      </c>
      <c r="I3897" s="11" t="b">
        <f>AND(C3897="incels",F3897="neutre")</f>
        <v>0</v>
      </c>
      <c r="J3897" s="11" t="b">
        <f>AND(C3897="neutre",F3897="neutre")</f>
        <v>1</v>
      </c>
      <c r="K3897" s="12" t="b">
        <f>AND(C3897="neutre",F3897="incels")</f>
        <v>0</v>
      </c>
    </row>
    <row r="3898" spans="1:11" ht="15.75" customHeight="1" x14ac:dyDescent="0.15">
      <c r="A3898" s="39" t="s">
        <v>7731</v>
      </c>
      <c r="B3898" s="40">
        <v>7787</v>
      </c>
      <c r="C3898" s="41" t="s">
        <v>2</v>
      </c>
      <c r="D3898" s="42">
        <v>0</v>
      </c>
      <c r="E3898" s="42">
        <v>1</v>
      </c>
      <c r="F3898" s="9" t="s">
        <v>2</v>
      </c>
      <c r="G3898" s="11">
        <f>IF(C3898=F3898,1,0)</f>
        <v>1</v>
      </c>
      <c r="H3898" s="11" t="b">
        <f>AND(C3898="incels",F3898="incels")</f>
        <v>0</v>
      </c>
      <c r="I3898" s="11" t="b">
        <f>AND(C3898="incels",F3898="neutre")</f>
        <v>0</v>
      </c>
      <c r="J3898" s="11" t="b">
        <f>AND(C3898="neutre",F3898="neutre")</f>
        <v>1</v>
      </c>
      <c r="K3898" s="12" t="b">
        <f>AND(C3898="neutre",F3898="incels")</f>
        <v>0</v>
      </c>
    </row>
    <row r="3899" spans="1:11" ht="15.75" customHeight="1" x14ac:dyDescent="0.15">
      <c r="A3899" s="39" t="s">
        <v>2900</v>
      </c>
      <c r="B3899" s="40">
        <v>2903</v>
      </c>
      <c r="C3899" s="41" t="s">
        <v>2</v>
      </c>
      <c r="D3899" s="42">
        <v>0</v>
      </c>
      <c r="E3899" s="42">
        <v>1</v>
      </c>
      <c r="F3899" s="9" t="s">
        <v>2</v>
      </c>
      <c r="G3899" s="11">
        <f>IF(C3899=F3899,1,0)</f>
        <v>1</v>
      </c>
      <c r="H3899" s="11" t="b">
        <f>AND(C3899="incels",F3899="incels")</f>
        <v>0</v>
      </c>
      <c r="I3899" s="11" t="b">
        <f>AND(C3899="incels",F3899="neutre")</f>
        <v>0</v>
      </c>
      <c r="J3899" s="11" t="b">
        <f>AND(C3899="neutre",F3899="neutre")</f>
        <v>1</v>
      </c>
      <c r="K3899" s="12" t="b">
        <f>AND(C3899="neutre",F3899="incels")</f>
        <v>0</v>
      </c>
    </row>
    <row r="3900" spans="1:11" ht="15.75" customHeight="1" x14ac:dyDescent="0.15">
      <c r="A3900" s="39" t="s">
        <v>6223</v>
      </c>
      <c r="B3900" s="40">
        <v>6259</v>
      </c>
      <c r="C3900" s="41" t="s">
        <v>2</v>
      </c>
      <c r="D3900" s="42">
        <v>0</v>
      </c>
      <c r="E3900" s="42">
        <v>1</v>
      </c>
      <c r="F3900" s="9" t="s">
        <v>2</v>
      </c>
      <c r="G3900" s="11">
        <f>IF(C3900=F3900,1,0)</f>
        <v>1</v>
      </c>
      <c r="H3900" s="11" t="b">
        <f>AND(C3900="incels",F3900="incels")</f>
        <v>0</v>
      </c>
      <c r="I3900" s="11" t="b">
        <f>AND(C3900="incels",F3900="neutre")</f>
        <v>0</v>
      </c>
      <c r="J3900" s="11" t="b">
        <f>AND(C3900="neutre",F3900="neutre")</f>
        <v>1</v>
      </c>
      <c r="K3900" s="12" t="b">
        <f>AND(C3900="neutre",F3900="incels")</f>
        <v>0</v>
      </c>
    </row>
    <row r="3901" spans="1:11" ht="15.75" customHeight="1" x14ac:dyDescent="0.15">
      <c r="A3901" s="39" t="s">
        <v>888</v>
      </c>
      <c r="B3901" s="40">
        <v>887</v>
      </c>
      <c r="C3901" s="41" t="s">
        <v>2</v>
      </c>
      <c r="D3901" s="42">
        <v>0</v>
      </c>
      <c r="E3901" s="42">
        <v>1</v>
      </c>
      <c r="F3901" s="9" t="s">
        <v>2</v>
      </c>
      <c r="G3901" s="11">
        <f>IF(C3901=F3901,1,0)</f>
        <v>1</v>
      </c>
      <c r="H3901" s="11" t="b">
        <f>AND(C3901="incels",F3901="incels")</f>
        <v>0</v>
      </c>
      <c r="I3901" s="11" t="b">
        <f>AND(C3901="incels",F3901="neutre")</f>
        <v>0</v>
      </c>
      <c r="J3901" s="11" t="b">
        <f>AND(C3901="neutre",F3901="neutre")</f>
        <v>1</v>
      </c>
      <c r="K3901" s="12" t="b">
        <f>AND(C3901="neutre",F3901="incels")</f>
        <v>0</v>
      </c>
    </row>
    <row r="3902" spans="1:11" ht="15.75" customHeight="1" x14ac:dyDescent="0.15">
      <c r="A3902" s="39" t="s">
        <v>3819</v>
      </c>
      <c r="B3902" s="40">
        <v>3826</v>
      </c>
      <c r="C3902" s="41" t="s">
        <v>2</v>
      </c>
      <c r="D3902" s="42">
        <v>0</v>
      </c>
      <c r="E3902" s="42">
        <v>1</v>
      </c>
      <c r="F3902" s="9" t="s">
        <v>2</v>
      </c>
      <c r="G3902" s="11">
        <f>IF(C3902=F3902,1,0)</f>
        <v>1</v>
      </c>
      <c r="H3902" s="11" t="b">
        <f>AND(C3902="incels",F3902="incels")</f>
        <v>0</v>
      </c>
      <c r="I3902" s="11" t="b">
        <f>AND(C3902="incels",F3902="neutre")</f>
        <v>0</v>
      </c>
      <c r="J3902" s="11" t="b">
        <f>AND(C3902="neutre",F3902="neutre")</f>
        <v>1</v>
      </c>
      <c r="K3902" s="12" t="b">
        <f>AND(C3902="neutre",F3902="incels")</f>
        <v>0</v>
      </c>
    </row>
    <row r="3903" spans="1:11" ht="15.75" customHeight="1" x14ac:dyDescent="0.15">
      <c r="A3903" s="39" t="s">
        <v>325</v>
      </c>
      <c r="B3903" s="40">
        <v>323</v>
      </c>
      <c r="C3903" s="41" t="s">
        <v>2</v>
      </c>
      <c r="D3903" s="42">
        <v>0</v>
      </c>
      <c r="E3903" s="42">
        <v>1</v>
      </c>
      <c r="F3903" s="9" t="s">
        <v>2</v>
      </c>
      <c r="G3903" s="11">
        <f>IF(C3903=F3903,1,0)</f>
        <v>1</v>
      </c>
      <c r="H3903" s="11" t="b">
        <f>AND(C3903="incels",F3903="incels")</f>
        <v>0</v>
      </c>
      <c r="I3903" s="11" t="b">
        <f>AND(C3903="incels",F3903="neutre")</f>
        <v>0</v>
      </c>
      <c r="J3903" s="11" t="b">
        <f>AND(C3903="neutre",F3903="neutre")</f>
        <v>1</v>
      </c>
      <c r="K3903" s="12" t="b">
        <f>AND(C3903="neutre",F3903="incels")</f>
        <v>0</v>
      </c>
    </row>
    <row r="3904" spans="1:11" ht="15.75" customHeight="1" x14ac:dyDescent="0.15">
      <c r="A3904" s="39" t="s">
        <v>1973</v>
      </c>
      <c r="B3904" s="40">
        <v>1975</v>
      </c>
      <c r="C3904" s="41" t="s">
        <v>2</v>
      </c>
      <c r="D3904" s="42">
        <v>0</v>
      </c>
      <c r="E3904" s="42">
        <v>1</v>
      </c>
      <c r="F3904" s="9" t="s">
        <v>2</v>
      </c>
      <c r="G3904" s="11">
        <f>IF(C3904=F3904,1,0)</f>
        <v>1</v>
      </c>
      <c r="H3904" s="11" t="b">
        <f>AND(C3904="incels",F3904="incels")</f>
        <v>0</v>
      </c>
      <c r="I3904" s="11" t="b">
        <f>AND(C3904="incels",F3904="neutre")</f>
        <v>0</v>
      </c>
      <c r="J3904" s="11" t="b">
        <f>AND(C3904="neutre",F3904="neutre")</f>
        <v>1</v>
      </c>
      <c r="K3904" s="12" t="b">
        <f>AND(C3904="neutre",F3904="incels")</f>
        <v>0</v>
      </c>
    </row>
    <row r="3905" spans="1:11" ht="15.75" customHeight="1" x14ac:dyDescent="0.15">
      <c r="A3905" s="39" t="s">
        <v>6647</v>
      </c>
      <c r="B3905" s="40">
        <v>6690</v>
      </c>
      <c r="C3905" s="41" t="s">
        <v>2</v>
      </c>
      <c r="D3905" s="42">
        <v>0</v>
      </c>
      <c r="E3905" s="42">
        <v>1</v>
      </c>
      <c r="F3905" s="9" t="s">
        <v>2</v>
      </c>
      <c r="G3905" s="11">
        <f>IF(C3905=F3905,1,0)</f>
        <v>1</v>
      </c>
      <c r="H3905" s="11" t="b">
        <f>AND(C3905="incels",F3905="incels")</f>
        <v>0</v>
      </c>
      <c r="I3905" s="11" t="b">
        <f>AND(C3905="incels",F3905="neutre")</f>
        <v>0</v>
      </c>
      <c r="J3905" s="11" t="b">
        <f>AND(C3905="neutre",F3905="neutre")</f>
        <v>1</v>
      </c>
      <c r="K3905" s="12" t="b">
        <f>AND(C3905="neutre",F3905="incels")</f>
        <v>0</v>
      </c>
    </row>
    <row r="3906" spans="1:11" ht="15.75" customHeight="1" x14ac:dyDescent="0.15">
      <c r="A3906" s="39" t="s">
        <v>2996</v>
      </c>
      <c r="B3906" s="40">
        <v>2999</v>
      </c>
      <c r="C3906" s="41" t="s">
        <v>2</v>
      </c>
      <c r="D3906" s="42">
        <v>0</v>
      </c>
      <c r="E3906" s="42">
        <v>1</v>
      </c>
      <c r="F3906" s="9" t="s">
        <v>2</v>
      </c>
      <c r="G3906" s="11">
        <f>IF(C3906=F3906,1,0)</f>
        <v>1</v>
      </c>
      <c r="H3906" s="11" t="b">
        <f>AND(C3906="incels",F3906="incels")</f>
        <v>0</v>
      </c>
      <c r="I3906" s="11" t="b">
        <f>AND(C3906="incels",F3906="neutre")</f>
        <v>0</v>
      </c>
      <c r="J3906" s="11" t="b">
        <f>AND(C3906="neutre",F3906="neutre")</f>
        <v>1</v>
      </c>
      <c r="K3906" s="12" t="b">
        <f>AND(C3906="neutre",F3906="incels")</f>
        <v>0</v>
      </c>
    </row>
    <row r="3907" spans="1:11" ht="15.75" customHeight="1" x14ac:dyDescent="0.15">
      <c r="A3907" s="39" t="s">
        <v>1064</v>
      </c>
      <c r="B3907" s="40">
        <v>1065</v>
      </c>
      <c r="C3907" s="41" t="s">
        <v>1</v>
      </c>
      <c r="D3907" s="42">
        <v>1</v>
      </c>
      <c r="E3907" s="42">
        <v>0</v>
      </c>
      <c r="F3907" s="9" t="s">
        <v>2</v>
      </c>
      <c r="G3907" s="11">
        <f>IF(C3907=F3907,1,0)</f>
        <v>0</v>
      </c>
      <c r="H3907" s="11" t="b">
        <f>AND(C3907="incels",F3907="incels")</f>
        <v>0</v>
      </c>
      <c r="I3907" s="11" t="b">
        <f>AND(C3907="incels",F3907="neutre")</f>
        <v>1</v>
      </c>
      <c r="J3907" s="11" t="b">
        <f>AND(C3907="neutre",F3907="neutre")</f>
        <v>0</v>
      </c>
      <c r="K3907" s="12" t="b">
        <f>AND(C3907="neutre",F3907="incels")</f>
        <v>0</v>
      </c>
    </row>
    <row r="3908" spans="1:11" ht="15.75" customHeight="1" x14ac:dyDescent="0.15">
      <c r="A3908" s="39" t="s">
        <v>2875</v>
      </c>
      <c r="B3908" s="40">
        <v>2877</v>
      </c>
      <c r="C3908" s="41" t="s">
        <v>2</v>
      </c>
      <c r="D3908" s="42">
        <v>0</v>
      </c>
      <c r="E3908" s="42">
        <v>1</v>
      </c>
      <c r="F3908" s="9" t="s">
        <v>2</v>
      </c>
      <c r="G3908" s="11">
        <f>IF(C3908=F3908,1,0)</f>
        <v>1</v>
      </c>
      <c r="H3908" s="11" t="b">
        <f>AND(C3908="incels",F3908="incels")</f>
        <v>0</v>
      </c>
      <c r="I3908" s="11" t="b">
        <f>AND(C3908="incels",F3908="neutre")</f>
        <v>0</v>
      </c>
      <c r="J3908" s="11" t="b">
        <f>AND(C3908="neutre",F3908="neutre")</f>
        <v>1</v>
      </c>
      <c r="K3908" s="12" t="b">
        <f>AND(C3908="neutre",F3908="incels")</f>
        <v>0</v>
      </c>
    </row>
    <row r="3909" spans="1:11" ht="15.75" customHeight="1" x14ac:dyDescent="0.15">
      <c r="A3909" s="39" t="s">
        <v>4522</v>
      </c>
      <c r="B3909" s="40">
        <v>4532</v>
      </c>
      <c r="C3909" s="41" t="s">
        <v>2</v>
      </c>
      <c r="D3909" s="42">
        <v>0</v>
      </c>
      <c r="E3909" s="42">
        <v>1</v>
      </c>
      <c r="F3909" s="9" t="s">
        <v>2</v>
      </c>
      <c r="G3909" s="11">
        <f>IF(C3909=F3909,1,0)</f>
        <v>1</v>
      </c>
      <c r="H3909" s="11" t="b">
        <f>AND(C3909="incels",F3909="incels")</f>
        <v>0</v>
      </c>
      <c r="I3909" s="11" t="b">
        <f>AND(C3909="incels",F3909="neutre")</f>
        <v>0</v>
      </c>
      <c r="J3909" s="11" t="b">
        <f>AND(C3909="neutre",F3909="neutre")</f>
        <v>1</v>
      </c>
      <c r="K3909" s="12" t="b">
        <f>AND(C3909="neutre",F3909="incels")</f>
        <v>0</v>
      </c>
    </row>
    <row r="3910" spans="1:11" ht="15.75" customHeight="1" x14ac:dyDescent="0.15">
      <c r="A3910" s="39" t="s">
        <v>3463</v>
      </c>
      <c r="B3910" s="40">
        <v>3468</v>
      </c>
      <c r="C3910" s="41" t="s">
        <v>2</v>
      </c>
      <c r="D3910" s="42">
        <v>0</v>
      </c>
      <c r="E3910" s="42">
        <v>1</v>
      </c>
      <c r="F3910" s="9" t="s">
        <v>2</v>
      </c>
      <c r="G3910" s="11">
        <f>IF(C3910=F3910,1,0)</f>
        <v>1</v>
      </c>
      <c r="H3910" s="11" t="b">
        <f>AND(C3910="incels",F3910="incels")</f>
        <v>0</v>
      </c>
      <c r="I3910" s="11" t="b">
        <f>AND(C3910="incels",F3910="neutre")</f>
        <v>0</v>
      </c>
      <c r="J3910" s="11" t="b">
        <f>AND(C3910="neutre",F3910="neutre")</f>
        <v>1</v>
      </c>
      <c r="K3910" s="12" t="b">
        <f>AND(C3910="neutre",F3910="incels")</f>
        <v>0</v>
      </c>
    </row>
    <row r="3911" spans="1:11" ht="15.75" customHeight="1" x14ac:dyDescent="0.15">
      <c r="A3911" s="39" t="s">
        <v>927</v>
      </c>
      <c r="B3911" s="40">
        <v>926</v>
      </c>
      <c r="C3911" s="41" t="s">
        <v>2</v>
      </c>
      <c r="D3911" s="42">
        <v>0</v>
      </c>
      <c r="E3911" s="42">
        <v>1</v>
      </c>
      <c r="F3911" s="9" t="s">
        <v>2</v>
      </c>
      <c r="G3911" s="11">
        <f>IF(C3911=F3911,1,0)</f>
        <v>1</v>
      </c>
      <c r="H3911" s="11" t="b">
        <f>AND(C3911="incels",F3911="incels")</f>
        <v>0</v>
      </c>
      <c r="I3911" s="11" t="b">
        <f>AND(C3911="incels",F3911="neutre")</f>
        <v>0</v>
      </c>
      <c r="J3911" s="11" t="b">
        <f>AND(C3911="neutre",F3911="neutre")</f>
        <v>1</v>
      </c>
      <c r="K3911" s="12" t="b">
        <f>AND(C3911="neutre",F3911="incels")</f>
        <v>0</v>
      </c>
    </row>
    <row r="3912" spans="1:11" ht="15.75" customHeight="1" x14ac:dyDescent="0.15">
      <c r="A3912" s="39" t="s">
        <v>699</v>
      </c>
      <c r="B3912" s="40">
        <v>698</v>
      </c>
      <c r="C3912" s="41" t="s">
        <v>2</v>
      </c>
      <c r="D3912" s="42">
        <v>0</v>
      </c>
      <c r="E3912" s="42">
        <v>1</v>
      </c>
      <c r="F3912" s="9" t="s">
        <v>2</v>
      </c>
      <c r="G3912" s="11">
        <f>IF(C3912=F3912,1,0)</f>
        <v>1</v>
      </c>
      <c r="H3912" s="11" t="b">
        <f>AND(C3912="incels",F3912="incels")</f>
        <v>0</v>
      </c>
      <c r="I3912" s="11" t="b">
        <f>AND(C3912="incels",F3912="neutre")</f>
        <v>0</v>
      </c>
      <c r="J3912" s="11" t="b">
        <f>AND(C3912="neutre",F3912="neutre")</f>
        <v>1</v>
      </c>
      <c r="K3912" s="12" t="b">
        <f>AND(C3912="neutre",F3912="incels")</f>
        <v>0</v>
      </c>
    </row>
    <row r="3913" spans="1:11" ht="15.75" customHeight="1" x14ac:dyDescent="0.15">
      <c r="A3913" s="39" t="s">
        <v>839</v>
      </c>
      <c r="B3913" s="40">
        <v>838</v>
      </c>
      <c r="C3913" s="41" t="s">
        <v>2</v>
      </c>
      <c r="D3913" s="42">
        <v>0</v>
      </c>
      <c r="E3913" s="42">
        <v>1</v>
      </c>
      <c r="F3913" s="9" t="s">
        <v>2</v>
      </c>
      <c r="G3913" s="11">
        <f>IF(C3913=F3913,1,0)</f>
        <v>1</v>
      </c>
      <c r="H3913" s="11" t="b">
        <f>AND(C3913="incels",F3913="incels")</f>
        <v>0</v>
      </c>
      <c r="I3913" s="11" t="b">
        <f>AND(C3913="incels",F3913="neutre")</f>
        <v>0</v>
      </c>
      <c r="J3913" s="11" t="b">
        <f>AND(C3913="neutre",F3913="neutre")</f>
        <v>1</v>
      </c>
      <c r="K3913" s="12" t="b">
        <f>AND(C3913="neutre",F3913="incels")</f>
        <v>0</v>
      </c>
    </row>
    <row r="3914" spans="1:11" ht="15.75" customHeight="1" x14ac:dyDescent="0.15">
      <c r="A3914" s="39" t="s">
        <v>9177</v>
      </c>
      <c r="B3914" s="40">
        <v>9249</v>
      </c>
      <c r="C3914" s="41" t="s">
        <v>2</v>
      </c>
      <c r="D3914" s="42">
        <v>0</v>
      </c>
      <c r="E3914" s="42">
        <v>1</v>
      </c>
      <c r="F3914" s="9" t="s">
        <v>2</v>
      </c>
      <c r="G3914" s="11">
        <f>IF(C3914=F3914,1,0)</f>
        <v>1</v>
      </c>
      <c r="H3914" s="11" t="b">
        <f>AND(C3914="incels",F3914="incels")</f>
        <v>0</v>
      </c>
      <c r="I3914" s="11" t="b">
        <f>AND(C3914="incels",F3914="neutre")</f>
        <v>0</v>
      </c>
      <c r="J3914" s="11" t="b">
        <f>AND(C3914="neutre",F3914="neutre")</f>
        <v>1</v>
      </c>
      <c r="K3914" s="12" t="b">
        <f>AND(C3914="neutre",F3914="incels")</f>
        <v>0</v>
      </c>
    </row>
    <row r="3915" spans="1:11" ht="15.75" customHeight="1" x14ac:dyDescent="0.15">
      <c r="A3915" s="39" t="s">
        <v>2540</v>
      </c>
      <c r="B3915" s="40">
        <v>2542</v>
      </c>
      <c r="C3915" s="41" t="s">
        <v>2</v>
      </c>
      <c r="D3915" s="42">
        <v>0</v>
      </c>
      <c r="E3915" s="42">
        <v>1</v>
      </c>
      <c r="F3915" s="9" t="s">
        <v>2</v>
      </c>
      <c r="G3915" s="11">
        <f>IF(C3915=F3915,1,0)</f>
        <v>1</v>
      </c>
      <c r="H3915" s="11" t="b">
        <f>AND(C3915="incels",F3915="incels")</f>
        <v>0</v>
      </c>
      <c r="I3915" s="11" t="b">
        <f>AND(C3915="incels",F3915="neutre")</f>
        <v>0</v>
      </c>
      <c r="J3915" s="11" t="b">
        <f>AND(C3915="neutre",F3915="neutre")</f>
        <v>1</v>
      </c>
      <c r="K3915" s="12" t="b">
        <f>AND(C3915="neutre",F3915="incels")</f>
        <v>0</v>
      </c>
    </row>
    <row r="3916" spans="1:11" ht="15.75" customHeight="1" x14ac:dyDescent="0.15">
      <c r="A3916" s="39" t="s">
        <v>5223</v>
      </c>
      <c r="B3916" s="40">
        <v>5245</v>
      </c>
      <c r="C3916" s="41" t="s">
        <v>1</v>
      </c>
      <c r="D3916" s="42">
        <v>0</v>
      </c>
      <c r="E3916" s="42">
        <v>0</v>
      </c>
      <c r="F3916" s="9" t="s">
        <v>2</v>
      </c>
      <c r="G3916" s="11">
        <f>IF(C3916=F3916,1,0)</f>
        <v>0</v>
      </c>
      <c r="H3916" s="11" t="b">
        <f>AND(C3916="incels",F3916="incels")</f>
        <v>0</v>
      </c>
      <c r="I3916" s="11" t="b">
        <f>AND(C3916="incels",F3916="neutre")</f>
        <v>1</v>
      </c>
      <c r="J3916" s="11" t="b">
        <f>AND(C3916="neutre",F3916="neutre")</f>
        <v>0</v>
      </c>
      <c r="K3916" s="12" t="b">
        <f>AND(C3916="neutre",F3916="incels")</f>
        <v>0</v>
      </c>
    </row>
    <row r="3917" spans="1:11" ht="15.75" customHeight="1" x14ac:dyDescent="0.15">
      <c r="A3917" s="39" t="s">
        <v>882</v>
      </c>
      <c r="B3917" s="40">
        <v>881</v>
      </c>
      <c r="C3917" s="41" t="s">
        <v>2</v>
      </c>
      <c r="D3917" s="42">
        <v>0</v>
      </c>
      <c r="E3917" s="42">
        <v>1</v>
      </c>
      <c r="F3917" s="9" t="s">
        <v>2</v>
      </c>
      <c r="G3917" s="11">
        <f>IF(C3917=F3917,1,0)</f>
        <v>1</v>
      </c>
      <c r="H3917" s="11" t="b">
        <f>AND(C3917="incels",F3917="incels")</f>
        <v>0</v>
      </c>
      <c r="I3917" s="11" t="b">
        <f>AND(C3917="incels",F3917="neutre")</f>
        <v>0</v>
      </c>
      <c r="J3917" s="11" t="b">
        <f>AND(C3917="neutre",F3917="neutre")</f>
        <v>1</v>
      </c>
      <c r="K3917" s="12" t="b">
        <f>AND(C3917="neutre",F3917="incels")</f>
        <v>0</v>
      </c>
    </row>
    <row r="3918" spans="1:11" ht="15.75" customHeight="1" x14ac:dyDescent="0.15">
      <c r="A3918" s="39" t="s">
        <v>1591</v>
      </c>
      <c r="B3918" s="40">
        <v>1593</v>
      </c>
      <c r="C3918" s="41" t="s">
        <v>2</v>
      </c>
      <c r="D3918" s="42">
        <v>0</v>
      </c>
      <c r="E3918" s="42">
        <v>1</v>
      </c>
      <c r="F3918" s="9" t="s">
        <v>2</v>
      </c>
      <c r="G3918" s="11">
        <f>IF(C3918=F3918,1,0)</f>
        <v>1</v>
      </c>
      <c r="H3918" s="11" t="b">
        <f>AND(C3918="incels",F3918="incels")</f>
        <v>0</v>
      </c>
      <c r="I3918" s="11" t="b">
        <f>AND(C3918="incels",F3918="neutre")</f>
        <v>0</v>
      </c>
      <c r="J3918" s="11" t="b">
        <f>AND(C3918="neutre",F3918="neutre")</f>
        <v>1</v>
      </c>
      <c r="K3918" s="12" t="b">
        <f>AND(C3918="neutre",F3918="incels")</f>
        <v>0</v>
      </c>
    </row>
    <row r="3919" spans="1:11" ht="15.75" customHeight="1" x14ac:dyDescent="0.15">
      <c r="A3919" s="39" t="s">
        <v>3462</v>
      </c>
      <c r="B3919" s="40">
        <v>3467</v>
      </c>
      <c r="C3919" s="41" t="s">
        <v>2</v>
      </c>
      <c r="D3919" s="42">
        <v>0</v>
      </c>
      <c r="E3919" s="42">
        <v>1</v>
      </c>
      <c r="F3919" s="9" t="s">
        <v>2</v>
      </c>
      <c r="G3919" s="11">
        <f>IF(C3919=F3919,1,0)</f>
        <v>1</v>
      </c>
      <c r="H3919" s="11" t="b">
        <f>AND(C3919="incels",F3919="incels")</f>
        <v>0</v>
      </c>
      <c r="I3919" s="11" t="b">
        <f>AND(C3919="incels",F3919="neutre")</f>
        <v>0</v>
      </c>
      <c r="J3919" s="11" t="b">
        <f>AND(C3919="neutre",F3919="neutre")</f>
        <v>1</v>
      </c>
      <c r="K3919" s="12" t="b">
        <f>AND(C3919="neutre",F3919="incels")</f>
        <v>0</v>
      </c>
    </row>
    <row r="3920" spans="1:11" ht="15.75" customHeight="1" x14ac:dyDescent="0.15">
      <c r="A3920" s="39" t="s">
        <v>3001</v>
      </c>
      <c r="B3920" s="40">
        <v>3004</v>
      </c>
      <c r="C3920" s="41" t="s">
        <v>2</v>
      </c>
      <c r="D3920" s="42">
        <v>0</v>
      </c>
      <c r="E3920" s="42">
        <v>1</v>
      </c>
      <c r="F3920" s="9" t="s">
        <v>2</v>
      </c>
      <c r="G3920" s="11">
        <f>IF(C3920=F3920,1,0)</f>
        <v>1</v>
      </c>
      <c r="H3920" s="11" t="b">
        <f>AND(C3920="incels",F3920="incels")</f>
        <v>0</v>
      </c>
      <c r="I3920" s="11" t="b">
        <f>AND(C3920="incels",F3920="neutre")</f>
        <v>0</v>
      </c>
      <c r="J3920" s="11" t="b">
        <f>AND(C3920="neutre",F3920="neutre")</f>
        <v>1</v>
      </c>
      <c r="K3920" s="12" t="b">
        <f>AND(C3920="neutre",F3920="incels")</f>
        <v>0</v>
      </c>
    </row>
    <row r="3921" spans="1:11" ht="15.75" customHeight="1" x14ac:dyDescent="0.15">
      <c r="A3921" s="39" t="s">
        <v>5523</v>
      </c>
      <c r="B3921" s="40">
        <v>5552</v>
      </c>
      <c r="C3921" s="41" t="s">
        <v>2</v>
      </c>
      <c r="D3921" s="42">
        <v>0</v>
      </c>
      <c r="E3921" s="42">
        <v>1</v>
      </c>
      <c r="F3921" s="9" t="s">
        <v>2</v>
      </c>
      <c r="G3921" s="11">
        <f>IF(C3921=F3921,1,0)</f>
        <v>1</v>
      </c>
      <c r="H3921" s="11" t="b">
        <f>AND(C3921="incels",F3921="incels")</f>
        <v>0</v>
      </c>
      <c r="I3921" s="11" t="b">
        <f>AND(C3921="incels",F3921="neutre")</f>
        <v>0</v>
      </c>
      <c r="J3921" s="11" t="b">
        <f>AND(C3921="neutre",F3921="neutre")</f>
        <v>1</v>
      </c>
      <c r="K3921" s="12" t="b">
        <f>AND(C3921="neutre",F3921="incels")</f>
        <v>0</v>
      </c>
    </row>
    <row r="3922" spans="1:11" ht="15.75" customHeight="1" x14ac:dyDescent="0.15">
      <c r="A3922" s="39" t="s">
        <v>4672</v>
      </c>
      <c r="B3922" s="40">
        <v>4684</v>
      </c>
      <c r="C3922" s="41" t="s">
        <v>2</v>
      </c>
      <c r="D3922" s="42">
        <v>0</v>
      </c>
      <c r="E3922" s="42">
        <v>1</v>
      </c>
      <c r="F3922" s="9" t="s">
        <v>2</v>
      </c>
      <c r="G3922" s="11">
        <f>IF(C3922=F3922,1,0)</f>
        <v>1</v>
      </c>
      <c r="H3922" s="11" t="b">
        <f>AND(C3922="incels",F3922="incels")</f>
        <v>0</v>
      </c>
      <c r="I3922" s="11" t="b">
        <f>AND(C3922="incels",F3922="neutre")</f>
        <v>0</v>
      </c>
      <c r="J3922" s="11" t="b">
        <f>AND(C3922="neutre",F3922="neutre")</f>
        <v>1</v>
      </c>
      <c r="K3922" s="12" t="b">
        <f>AND(C3922="neutre",F3922="incels")</f>
        <v>0</v>
      </c>
    </row>
    <row r="3923" spans="1:11" ht="15.75" customHeight="1" x14ac:dyDescent="0.15">
      <c r="A3923" s="39" t="s">
        <v>9032</v>
      </c>
      <c r="B3923" s="40">
        <v>9103</v>
      </c>
      <c r="C3923" s="41" t="s">
        <v>2</v>
      </c>
      <c r="D3923" s="42">
        <v>0</v>
      </c>
      <c r="E3923" s="42">
        <v>1</v>
      </c>
      <c r="F3923" s="9" t="s">
        <v>2</v>
      </c>
      <c r="G3923" s="11">
        <f>IF(C3923=F3923,1,0)</f>
        <v>1</v>
      </c>
      <c r="H3923" s="11" t="b">
        <f>AND(C3923="incels",F3923="incels")</f>
        <v>0</v>
      </c>
      <c r="I3923" s="11" t="b">
        <f>AND(C3923="incels",F3923="neutre")</f>
        <v>0</v>
      </c>
      <c r="J3923" s="11" t="b">
        <f>AND(C3923="neutre",F3923="neutre")</f>
        <v>1</v>
      </c>
      <c r="K3923" s="12" t="b">
        <f>AND(C3923="neutre",F3923="incels")</f>
        <v>0</v>
      </c>
    </row>
    <row r="3924" spans="1:11" ht="15.75" customHeight="1" x14ac:dyDescent="0.15">
      <c r="A3924" s="39" t="s">
        <v>5998</v>
      </c>
      <c r="B3924" s="40">
        <v>6032</v>
      </c>
      <c r="C3924" s="41" t="s">
        <v>2</v>
      </c>
      <c r="D3924" s="42">
        <v>0</v>
      </c>
      <c r="E3924" s="42">
        <v>1</v>
      </c>
      <c r="F3924" s="9" t="s">
        <v>2</v>
      </c>
      <c r="G3924" s="11">
        <f>IF(C3924=F3924,1,0)</f>
        <v>1</v>
      </c>
      <c r="H3924" s="11" t="b">
        <f>AND(C3924="incels",F3924="incels")</f>
        <v>0</v>
      </c>
      <c r="I3924" s="11" t="b">
        <f>AND(C3924="incels",F3924="neutre")</f>
        <v>0</v>
      </c>
      <c r="J3924" s="11" t="b">
        <f>AND(C3924="neutre",F3924="neutre")</f>
        <v>1</v>
      </c>
      <c r="K3924" s="12" t="b">
        <f>AND(C3924="neutre",F3924="incels")</f>
        <v>0</v>
      </c>
    </row>
    <row r="3925" spans="1:11" ht="15.75" customHeight="1" x14ac:dyDescent="0.15">
      <c r="A3925" s="39" t="s">
        <v>4063</v>
      </c>
      <c r="B3925" s="40">
        <v>4070</v>
      </c>
      <c r="C3925" s="41" t="s">
        <v>2</v>
      </c>
      <c r="D3925" s="42">
        <v>0</v>
      </c>
      <c r="E3925" s="42">
        <v>1</v>
      </c>
      <c r="F3925" s="9" t="s">
        <v>2</v>
      </c>
      <c r="G3925" s="11">
        <f>IF(C3925=F3925,1,0)</f>
        <v>1</v>
      </c>
      <c r="H3925" s="11" t="b">
        <f>AND(C3925="incels",F3925="incels")</f>
        <v>0</v>
      </c>
      <c r="I3925" s="11" t="b">
        <f>AND(C3925="incels",F3925="neutre")</f>
        <v>0</v>
      </c>
      <c r="J3925" s="11" t="b">
        <f>AND(C3925="neutre",F3925="neutre")</f>
        <v>1</v>
      </c>
      <c r="K3925" s="12" t="b">
        <f>AND(C3925="neutre",F3925="incels")</f>
        <v>0</v>
      </c>
    </row>
    <row r="3926" spans="1:11" ht="15.75" customHeight="1" x14ac:dyDescent="0.15">
      <c r="A3926" s="39" t="s">
        <v>8511</v>
      </c>
      <c r="B3926" s="40">
        <v>8575</v>
      </c>
      <c r="C3926" s="41" t="s">
        <v>1</v>
      </c>
      <c r="D3926" s="42">
        <v>1</v>
      </c>
      <c r="E3926" s="42">
        <v>0</v>
      </c>
      <c r="F3926" s="9" t="s">
        <v>2</v>
      </c>
      <c r="G3926" s="11">
        <f>IF(C3926=F3926,1,0)</f>
        <v>0</v>
      </c>
      <c r="H3926" s="11" t="b">
        <f>AND(C3926="incels",F3926="incels")</f>
        <v>0</v>
      </c>
      <c r="I3926" s="11" t="b">
        <f>AND(C3926="incels",F3926="neutre")</f>
        <v>1</v>
      </c>
      <c r="J3926" s="11" t="b">
        <f>AND(C3926="neutre",F3926="neutre")</f>
        <v>0</v>
      </c>
      <c r="K3926" s="12" t="b">
        <f>AND(C3926="neutre",F3926="incels")</f>
        <v>0</v>
      </c>
    </row>
    <row r="3927" spans="1:11" ht="15.75" customHeight="1" x14ac:dyDescent="0.15">
      <c r="A3927" s="39" t="s">
        <v>515</v>
      </c>
      <c r="B3927" s="40">
        <v>513</v>
      </c>
      <c r="C3927" s="41" t="s">
        <v>2</v>
      </c>
      <c r="D3927" s="42">
        <v>0</v>
      </c>
      <c r="E3927" s="42">
        <v>1</v>
      </c>
      <c r="F3927" s="9" t="s">
        <v>2</v>
      </c>
      <c r="G3927" s="11">
        <f>IF(C3927=F3927,1,0)</f>
        <v>1</v>
      </c>
      <c r="H3927" s="11" t="b">
        <f>AND(C3927="incels",F3927="incels")</f>
        <v>0</v>
      </c>
      <c r="I3927" s="11" t="b">
        <f>AND(C3927="incels",F3927="neutre")</f>
        <v>0</v>
      </c>
      <c r="J3927" s="11" t="b">
        <f>AND(C3927="neutre",F3927="neutre")</f>
        <v>1</v>
      </c>
      <c r="K3927" s="12" t="b">
        <f>AND(C3927="neutre",F3927="incels")</f>
        <v>0</v>
      </c>
    </row>
    <row r="3928" spans="1:11" ht="15.75" customHeight="1" x14ac:dyDescent="0.15">
      <c r="A3928" s="39" t="s">
        <v>9416</v>
      </c>
      <c r="B3928" s="40">
        <v>9491</v>
      </c>
      <c r="C3928" s="41" t="s">
        <v>2</v>
      </c>
      <c r="D3928" s="42">
        <v>0</v>
      </c>
      <c r="E3928" s="42">
        <v>1</v>
      </c>
      <c r="F3928" s="9" t="s">
        <v>2</v>
      </c>
      <c r="G3928" s="11">
        <f>IF(C3928=F3928,1,0)</f>
        <v>1</v>
      </c>
      <c r="H3928" s="11" t="b">
        <f>AND(C3928="incels",F3928="incels")</f>
        <v>0</v>
      </c>
      <c r="I3928" s="11" t="b">
        <f>AND(C3928="incels",F3928="neutre")</f>
        <v>0</v>
      </c>
      <c r="J3928" s="11" t="b">
        <f>AND(C3928="neutre",F3928="neutre")</f>
        <v>1</v>
      </c>
      <c r="K3928" s="12" t="b">
        <f>AND(C3928="neutre",F3928="incels")</f>
        <v>0</v>
      </c>
    </row>
    <row r="3929" spans="1:11" ht="15.75" customHeight="1" x14ac:dyDescent="0.15">
      <c r="A3929" s="39" t="s">
        <v>8565</v>
      </c>
      <c r="B3929" s="40">
        <v>8629</v>
      </c>
      <c r="C3929" s="41" t="s">
        <v>2</v>
      </c>
      <c r="D3929" s="42">
        <v>0</v>
      </c>
      <c r="E3929" s="42">
        <v>1</v>
      </c>
      <c r="F3929" s="9" t="s">
        <v>2</v>
      </c>
      <c r="G3929" s="11">
        <f>IF(C3929=F3929,1,0)</f>
        <v>1</v>
      </c>
      <c r="H3929" s="11" t="b">
        <f>AND(C3929="incels",F3929="incels")</f>
        <v>0</v>
      </c>
      <c r="I3929" s="11" t="b">
        <f>AND(C3929="incels",F3929="neutre")</f>
        <v>0</v>
      </c>
      <c r="J3929" s="11" t="b">
        <f>AND(C3929="neutre",F3929="neutre")</f>
        <v>1</v>
      </c>
      <c r="K3929" s="12" t="b">
        <f>AND(C3929="neutre",F3929="incels")</f>
        <v>0</v>
      </c>
    </row>
    <row r="3930" spans="1:11" ht="15.75" customHeight="1" x14ac:dyDescent="0.15">
      <c r="A3930" s="39" t="s">
        <v>6780</v>
      </c>
      <c r="B3930" s="40">
        <v>6824</v>
      </c>
      <c r="C3930" s="41" t="s">
        <v>2</v>
      </c>
      <c r="D3930" s="42">
        <v>0</v>
      </c>
      <c r="E3930" s="42">
        <v>1</v>
      </c>
      <c r="F3930" s="9" t="s">
        <v>2</v>
      </c>
      <c r="G3930" s="11">
        <f>IF(C3930=F3930,1,0)</f>
        <v>1</v>
      </c>
      <c r="H3930" s="11" t="b">
        <f>AND(C3930="incels",F3930="incels")</f>
        <v>0</v>
      </c>
      <c r="I3930" s="11" t="b">
        <f>AND(C3930="incels",F3930="neutre")</f>
        <v>0</v>
      </c>
      <c r="J3930" s="11" t="b">
        <f>AND(C3930="neutre",F3930="neutre")</f>
        <v>1</v>
      </c>
      <c r="K3930" s="12" t="b">
        <f>AND(C3930="neutre",F3930="incels")</f>
        <v>0</v>
      </c>
    </row>
    <row r="3931" spans="1:11" ht="15.75" customHeight="1" x14ac:dyDescent="0.15">
      <c r="A3931" s="39" t="s">
        <v>413</v>
      </c>
      <c r="B3931" s="40">
        <v>411</v>
      </c>
      <c r="C3931" s="41" t="s">
        <v>2</v>
      </c>
      <c r="D3931" s="42">
        <v>0</v>
      </c>
      <c r="E3931" s="42">
        <v>1</v>
      </c>
      <c r="F3931" s="9" t="s">
        <v>2</v>
      </c>
      <c r="G3931" s="11">
        <f>IF(C3931=F3931,1,0)</f>
        <v>1</v>
      </c>
      <c r="H3931" s="11" t="b">
        <f>AND(C3931="incels",F3931="incels")</f>
        <v>0</v>
      </c>
      <c r="I3931" s="11" t="b">
        <f>AND(C3931="incels",F3931="neutre")</f>
        <v>0</v>
      </c>
      <c r="J3931" s="11" t="b">
        <f>AND(C3931="neutre",F3931="neutre")</f>
        <v>1</v>
      </c>
      <c r="K3931" s="12" t="b">
        <f>AND(C3931="neutre",F3931="incels")</f>
        <v>0</v>
      </c>
    </row>
    <row r="3932" spans="1:11" ht="15.75" customHeight="1" x14ac:dyDescent="0.15">
      <c r="A3932" s="39" t="s">
        <v>7361</v>
      </c>
      <c r="B3932" s="40">
        <v>7414</v>
      </c>
      <c r="C3932" s="41" t="s">
        <v>2</v>
      </c>
      <c r="D3932" s="42">
        <v>0</v>
      </c>
      <c r="E3932" s="42">
        <v>1</v>
      </c>
      <c r="F3932" s="9" t="s">
        <v>2</v>
      </c>
      <c r="G3932" s="11">
        <f>IF(C3932=F3932,1,0)</f>
        <v>1</v>
      </c>
      <c r="H3932" s="11" t="b">
        <f>AND(C3932="incels",F3932="incels")</f>
        <v>0</v>
      </c>
      <c r="I3932" s="11" t="b">
        <f>AND(C3932="incels",F3932="neutre")</f>
        <v>0</v>
      </c>
      <c r="J3932" s="11" t="b">
        <f>AND(C3932="neutre",F3932="neutre")</f>
        <v>1</v>
      </c>
      <c r="K3932" s="12" t="b">
        <f>AND(C3932="neutre",F3932="incels")</f>
        <v>0</v>
      </c>
    </row>
    <row r="3933" spans="1:11" ht="15.75" customHeight="1" x14ac:dyDescent="0.15">
      <c r="A3933" s="39" t="s">
        <v>3540</v>
      </c>
      <c r="B3933" s="40">
        <v>3545</v>
      </c>
      <c r="C3933" s="41" t="s">
        <v>2</v>
      </c>
      <c r="D3933" s="42">
        <v>0</v>
      </c>
      <c r="E3933" s="42">
        <v>1</v>
      </c>
      <c r="F3933" s="9" t="s">
        <v>2</v>
      </c>
      <c r="G3933" s="11">
        <f>IF(C3933=F3933,1,0)</f>
        <v>1</v>
      </c>
      <c r="H3933" s="11" t="b">
        <f>AND(C3933="incels",F3933="incels")</f>
        <v>0</v>
      </c>
      <c r="I3933" s="11" t="b">
        <f>AND(C3933="incels",F3933="neutre")</f>
        <v>0</v>
      </c>
      <c r="J3933" s="11" t="b">
        <f>AND(C3933="neutre",F3933="neutre")</f>
        <v>1</v>
      </c>
      <c r="K3933" s="12" t="b">
        <f>AND(C3933="neutre",F3933="incels")</f>
        <v>0</v>
      </c>
    </row>
    <row r="3934" spans="1:11" ht="15.75" customHeight="1" x14ac:dyDescent="0.15">
      <c r="A3934" s="39" t="s">
        <v>121</v>
      </c>
      <c r="B3934" s="40">
        <v>118</v>
      </c>
      <c r="C3934" s="41" t="s">
        <v>2</v>
      </c>
      <c r="D3934" s="42">
        <v>0</v>
      </c>
      <c r="E3934" s="42">
        <v>1</v>
      </c>
      <c r="F3934" s="9" t="s">
        <v>2</v>
      </c>
      <c r="G3934" s="11">
        <f>IF(C3934=F3934,1,0)</f>
        <v>1</v>
      </c>
      <c r="H3934" s="11" t="b">
        <f>AND(C3934="incels",F3934="incels")</f>
        <v>0</v>
      </c>
      <c r="I3934" s="11" t="b">
        <f>AND(C3934="incels",F3934="neutre")</f>
        <v>0</v>
      </c>
      <c r="J3934" s="11" t="b">
        <f>AND(C3934="neutre",F3934="neutre")</f>
        <v>1</v>
      </c>
      <c r="K3934" s="12" t="b">
        <f>AND(C3934="neutre",F3934="incels")</f>
        <v>0</v>
      </c>
    </row>
    <row r="3935" spans="1:11" ht="15.75" customHeight="1" x14ac:dyDescent="0.15">
      <c r="A3935" s="39" t="s">
        <v>6368</v>
      </c>
      <c r="B3935" s="40">
        <v>6407</v>
      </c>
      <c r="C3935" s="41" t="s">
        <v>2</v>
      </c>
      <c r="D3935" s="42">
        <v>0</v>
      </c>
      <c r="E3935" s="42">
        <v>1</v>
      </c>
      <c r="F3935" s="9" t="s">
        <v>2</v>
      </c>
      <c r="G3935" s="11">
        <f>IF(C3935=F3935,1,0)</f>
        <v>1</v>
      </c>
      <c r="H3935" s="11" t="b">
        <f>AND(C3935="incels",F3935="incels")</f>
        <v>0</v>
      </c>
      <c r="I3935" s="11" t="b">
        <f>AND(C3935="incels",F3935="neutre")</f>
        <v>0</v>
      </c>
      <c r="J3935" s="11" t="b">
        <f>AND(C3935="neutre",F3935="neutre")</f>
        <v>1</v>
      </c>
      <c r="K3935" s="12" t="b">
        <f>AND(C3935="neutre",F3935="incels")</f>
        <v>0</v>
      </c>
    </row>
    <row r="3936" spans="1:11" ht="15.75" customHeight="1" x14ac:dyDescent="0.15">
      <c r="A3936" s="39" t="s">
        <v>9694</v>
      </c>
      <c r="B3936" s="40">
        <v>9773</v>
      </c>
      <c r="C3936" s="41" t="s">
        <v>2</v>
      </c>
      <c r="D3936" s="42">
        <v>0</v>
      </c>
      <c r="E3936" s="42">
        <v>1</v>
      </c>
      <c r="F3936" s="9" t="s">
        <v>2</v>
      </c>
      <c r="G3936" s="11">
        <f>IF(C3936=F3936,1,0)</f>
        <v>1</v>
      </c>
      <c r="H3936" s="11" t="b">
        <f>AND(C3936="incels",F3936="incels")</f>
        <v>0</v>
      </c>
      <c r="I3936" s="11" t="b">
        <f>AND(C3936="incels",F3936="neutre")</f>
        <v>0</v>
      </c>
      <c r="J3936" s="11" t="b">
        <f>AND(C3936="neutre",F3936="neutre")</f>
        <v>1</v>
      </c>
      <c r="K3936" s="12" t="b">
        <f>AND(C3936="neutre",F3936="incels")</f>
        <v>0</v>
      </c>
    </row>
    <row r="3937" spans="1:11" ht="15.75" customHeight="1" x14ac:dyDescent="0.15">
      <c r="A3937" s="39" t="s">
        <v>1793</v>
      </c>
      <c r="B3937" s="40">
        <v>1795</v>
      </c>
      <c r="C3937" s="41" t="s">
        <v>2</v>
      </c>
      <c r="D3937" s="42">
        <v>0</v>
      </c>
      <c r="E3937" s="42">
        <v>1</v>
      </c>
      <c r="F3937" s="9" t="s">
        <v>2</v>
      </c>
      <c r="G3937" s="11">
        <f>IF(C3937=F3937,1,0)</f>
        <v>1</v>
      </c>
      <c r="H3937" s="11" t="b">
        <f>AND(C3937="incels",F3937="incels")</f>
        <v>0</v>
      </c>
      <c r="I3937" s="11" t="b">
        <f>AND(C3937="incels",F3937="neutre")</f>
        <v>0</v>
      </c>
      <c r="J3937" s="11" t="b">
        <f>AND(C3937="neutre",F3937="neutre")</f>
        <v>1</v>
      </c>
      <c r="K3937" s="12" t="b">
        <f>AND(C3937="neutre",F3937="incels")</f>
        <v>0</v>
      </c>
    </row>
    <row r="3938" spans="1:11" ht="15.75" customHeight="1" x14ac:dyDescent="0.15">
      <c r="A3938" s="39" t="s">
        <v>1718</v>
      </c>
      <c r="B3938" s="40">
        <v>1720</v>
      </c>
      <c r="C3938" s="41" t="s">
        <v>2</v>
      </c>
      <c r="D3938" s="42">
        <v>0</v>
      </c>
      <c r="E3938" s="42">
        <v>1</v>
      </c>
      <c r="F3938" s="9" t="s">
        <v>2</v>
      </c>
      <c r="G3938" s="11">
        <f>IF(C3938=F3938,1,0)</f>
        <v>1</v>
      </c>
      <c r="H3938" s="11" t="b">
        <f>AND(C3938="incels",F3938="incels")</f>
        <v>0</v>
      </c>
      <c r="I3938" s="11" t="b">
        <f>AND(C3938="incels",F3938="neutre")</f>
        <v>0</v>
      </c>
      <c r="J3938" s="11" t="b">
        <f>AND(C3938="neutre",F3938="neutre")</f>
        <v>1</v>
      </c>
      <c r="K3938" s="12" t="b">
        <f>AND(C3938="neutre",F3938="incels")</f>
        <v>0</v>
      </c>
    </row>
    <row r="3939" spans="1:11" ht="15.75" customHeight="1" x14ac:dyDescent="0.15">
      <c r="A3939" s="39" t="s">
        <v>5951</v>
      </c>
      <c r="B3939" s="40">
        <v>5984</v>
      </c>
      <c r="C3939" s="41" t="s">
        <v>2</v>
      </c>
      <c r="D3939" s="42">
        <v>0</v>
      </c>
      <c r="E3939" s="42">
        <v>1</v>
      </c>
      <c r="F3939" s="9" t="s">
        <v>2</v>
      </c>
      <c r="G3939" s="11">
        <f>IF(C3939=F3939,1,0)</f>
        <v>1</v>
      </c>
      <c r="H3939" s="11" t="b">
        <f>AND(C3939="incels",F3939="incels")</f>
        <v>0</v>
      </c>
      <c r="I3939" s="11" t="b">
        <f>AND(C3939="incels",F3939="neutre")</f>
        <v>0</v>
      </c>
      <c r="J3939" s="11" t="b">
        <f>AND(C3939="neutre",F3939="neutre")</f>
        <v>1</v>
      </c>
      <c r="K3939" s="12" t="b">
        <f>AND(C3939="neutre",F3939="incels")</f>
        <v>0</v>
      </c>
    </row>
    <row r="3940" spans="1:11" ht="15.75" customHeight="1" x14ac:dyDescent="0.15">
      <c r="A3940" s="39" t="s">
        <v>9612</v>
      </c>
      <c r="B3940" s="40">
        <v>9690</v>
      </c>
      <c r="C3940" s="41" t="s">
        <v>2</v>
      </c>
      <c r="D3940" s="42">
        <v>0</v>
      </c>
      <c r="E3940" s="42">
        <v>1</v>
      </c>
      <c r="F3940" s="9" t="s">
        <v>2</v>
      </c>
      <c r="G3940" s="11">
        <f>IF(C3940=F3940,1,0)</f>
        <v>1</v>
      </c>
      <c r="H3940" s="11" t="b">
        <f>AND(C3940="incels",F3940="incels")</f>
        <v>0</v>
      </c>
      <c r="I3940" s="11" t="b">
        <f>AND(C3940="incels",F3940="neutre")</f>
        <v>0</v>
      </c>
      <c r="J3940" s="11" t="b">
        <f>AND(C3940="neutre",F3940="neutre")</f>
        <v>1</v>
      </c>
      <c r="K3940" s="12" t="b">
        <f>AND(C3940="neutre",F3940="incels")</f>
        <v>0</v>
      </c>
    </row>
    <row r="3941" spans="1:11" ht="15.75" customHeight="1" x14ac:dyDescent="0.15">
      <c r="A3941" s="39" t="s">
        <v>979</v>
      </c>
      <c r="B3941" s="40">
        <v>979</v>
      </c>
      <c r="C3941" s="41" t="s">
        <v>2</v>
      </c>
      <c r="D3941" s="42">
        <v>0</v>
      </c>
      <c r="E3941" s="42">
        <v>1</v>
      </c>
      <c r="F3941" s="9" t="s">
        <v>2</v>
      </c>
      <c r="G3941" s="11">
        <f>IF(C3941=F3941,1,0)</f>
        <v>1</v>
      </c>
      <c r="H3941" s="11" t="b">
        <f>AND(C3941="incels",F3941="incels")</f>
        <v>0</v>
      </c>
      <c r="I3941" s="11" t="b">
        <f>AND(C3941="incels",F3941="neutre")</f>
        <v>0</v>
      </c>
      <c r="J3941" s="11" t="b">
        <f>AND(C3941="neutre",F3941="neutre")</f>
        <v>1</v>
      </c>
      <c r="K3941" s="12" t="b">
        <f>AND(C3941="neutre",F3941="incels")</f>
        <v>0</v>
      </c>
    </row>
    <row r="3942" spans="1:11" ht="15.75" customHeight="1" x14ac:dyDescent="0.15">
      <c r="A3942" s="39" t="s">
        <v>332</v>
      </c>
      <c r="B3942" s="40">
        <v>330</v>
      </c>
      <c r="C3942" s="41" t="s">
        <v>2</v>
      </c>
      <c r="D3942" s="42">
        <v>0</v>
      </c>
      <c r="E3942" s="42">
        <v>1</v>
      </c>
      <c r="F3942" s="9" t="s">
        <v>2</v>
      </c>
      <c r="G3942" s="11">
        <f>IF(C3942=F3942,1,0)</f>
        <v>1</v>
      </c>
      <c r="H3942" s="11" t="b">
        <f>AND(C3942="incels",F3942="incels")</f>
        <v>0</v>
      </c>
      <c r="I3942" s="11" t="b">
        <f>AND(C3942="incels",F3942="neutre")</f>
        <v>0</v>
      </c>
      <c r="J3942" s="11" t="b">
        <f>AND(C3942="neutre",F3942="neutre")</f>
        <v>1</v>
      </c>
      <c r="K3942" s="12" t="b">
        <f>AND(C3942="neutre",F3942="incels")</f>
        <v>0</v>
      </c>
    </row>
    <row r="3943" spans="1:11" ht="15.75" customHeight="1" x14ac:dyDescent="0.15">
      <c r="A3943" s="39" t="s">
        <v>7750</v>
      </c>
      <c r="B3943" s="40">
        <v>7806</v>
      </c>
      <c r="C3943" s="41" t="s">
        <v>2</v>
      </c>
      <c r="D3943" s="42">
        <v>0</v>
      </c>
      <c r="E3943" s="42">
        <v>1</v>
      </c>
      <c r="F3943" s="9" t="s">
        <v>2</v>
      </c>
      <c r="G3943" s="11">
        <f>IF(C3943=F3943,1,0)</f>
        <v>1</v>
      </c>
      <c r="H3943" s="11" t="b">
        <f>AND(C3943="incels",F3943="incels")</f>
        <v>0</v>
      </c>
      <c r="I3943" s="11" t="b">
        <f>AND(C3943="incels",F3943="neutre")</f>
        <v>0</v>
      </c>
      <c r="J3943" s="11" t="b">
        <f>AND(C3943="neutre",F3943="neutre")</f>
        <v>1</v>
      </c>
      <c r="K3943" s="12" t="b">
        <f>AND(C3943="neutre",F3943="incels")</f>
        <v>0</v>
      </c>
    </row>
    <row r="3944" spans="1:11" ht="15.75" customHeight="1" x14ac:dyDescent="0.15">
      <c r="A3944" s="39" t="s">
        <v>897</v>
      </c>
      <c r="B3944" s="40">
        <v>896</v>
      </c>
      <c r="C3944" s="41" t="s">
        <v>2</v>
      </c>
      <c r="D3944" s="42">
        <v>0</v>
      </c>
      <c r="E3944" s="42">
        <v>1</v>
      </c>
      <c r="F3944" s="9" t="s">
        <v>2</v>
      </c>
      <c r="G3944" s="11">
        <f>IF(C3944=F3944,1,0)</f>
        <v>1</v>
      </c>
      <c r="H3944" s="11" t="b">
        <f>AND(C3944="incels",F3944="incels")</f>
        <v>0</v>
      </c>
      <c r="I3944" s="11" t="b">
        <f>AND(C3944="incels",F3944="neutre")</f>
        <v>0</v>
      </c>
      <c r="J3944" s="11" t="b">
        <f>AND(C3944="neutre",F3944="neutre")</f>
        <v>1</v>
      </c>
      <c r="K3944" s="12" t="b">
        <f>AND(C3944="neutre",F3944="incels")</f>
        <v>0</v>
      </c>
    </row>
    <row r="3945" spans="1:11" ht="15.75" customHeight="1" x14ac:dyDescent="0.15">
      <c r="A3945" s="39" t="s">
        <v>4231</v>
      </c>
      <c r="B3945" s="40">
        <v>4240</v>
      </c>
      <c r="C3945" s="41" t="s">
        <v>2</v>
      </c>
      <c r="D3945" s="42">
        <v>0</v>
      </c>
      <c r="E3945" s="42">
        <v>1</v>
      </c>
      <c r="F3945" s="9" t="s">
        <v>2</v>
      </c>
      <c r="G3945" s="11">
        <f>IF(C3945=F3945,1,0)</f>
        <v>1</v>
      </c>
      <c r="H3945" s="11" t="b">
        <f>AND(C3945="incels",F3945="incels")</f>
        <v>0</v>
      </c>
      <c r="I3945" s="11" t="b">
        <f>AND(C3945="incels",F3945="neutre")</f>
        <v>0</v>
      </c>
      <c r="J3945" s="11" t="b">
        <f>AND(C3945="neutre",F3945="neutre")</f>
        <v>1</v>
      </c>
      <c r="K3945" s="12" t="b">
        <f>AND(C3945="neutre",F3945="incels")</f>
        <v>0</v>
      </c>
    </row>
    <row r="3946" spans="1:11" ht="15.75" customHeight="1" x14ac:dyDescent="0.15">
      <c r="A3946" s="39" t="s">
        <v>6495</v>
      </c>
      <c r="B3946" s="40">
        <v>6535</v>
      </c>
      <c r="C3946" s="41" t="s">
        <v>2</v>
      </c>
      <c r="D3946" s="42">
        <v>0</v>
      </c>
      <c r="E3946" s="42">
        <v>1</v>
      </c>
      <c r="F3946" s="9" t="s">
        <v>2</v>
      </c>
      <c r="G3946" s="11">
        <f>IF(C3946=F3946,1,0)</f>
        <v>1</v>
      </c>
      <c r="H3946" s="11" t="b">
        <f>AND(C3946="incels",F3946="incels")</f>
        <v>0</v>
      </c>
      <c r="I3946" s="11" t="b">
        <f>AND(C3946="incels",F3946="neutre")</f>
        <v>0</v>
      </c>
      <c r="J3946" s="11" t="b">
        <f>AND(C3946="neutre",F3946="neutre")</f>
        <v>1</v>
      </c>
      <c r="K3946" s="12" t="b">
        <f>AND(C3946="neutre",F3946="incels")</f>
        <v>0</v>
      </c>
    </row>
    <row r="3947" spans="1:11" ht="15.75" customHeight="1" x14ac:dyDescent="0.15">
      <c r="A3947" s="39" t="s">
        <v>2804</v>
      </c>
      <c r="B3947" s="40">
        <v>2806</v>
      </c>
      <c r="C3947" s="41" t="s">
        <v>2</v>
      </c>
      <c r="D3947" s="42">
        <v>0</v>
      </c>
      <c r="E3947" s="42">
        <v>1</v>
      </c>
      <c r="F3947" s="9" t="s">
        <v>2</v>
      </c>
      <c r="G3947" s="11">
        <f>IF(C3947=F3947,1,0)</f>
        <v>1</v>
      </c>
      <c r="H3947" s="11" t="b">
        <f>AND(C3947="incels",F3947="incels")</f>
        <v>0</v>
      </c>
      <c r="I3947" s="11" t="b">
        <f>AND(C3947="incels",F3947="neutre")</f>
        <v>0</v>
      </c>
      <c r="J3947" s="11" t="b">
        <f>AND(C3947="neutre",F3947="neutre")</f>
        <v>1</v>
      </c>
      <c r="K3947" s="12" t="b">
        <f>AND(C3947="neutre",F3947="incels")</f>
        <v>0</v>
      </c>
    </row>
    <row r="3948" spans="1:11" ht="15.75" customHeight="1" x14ac:dyDescent="0.15">
      <c r="A3948" s="39" t="s">
        <v>2884</v>
      </c>
      <c r="B3948" s="40">
        <v>2886</v>
      </c>
      <c r="C3948" s="41" t="s">
        <v>2</v>
      </c>
      <c r="D3948" s="42">
        <v>0</v>
      </c>
      <c r="E3948" s="42">
        <v>1</v>
      </c>
      <c r="F3948" s="9" t="s">
        <v>2</v>
      </c>
      <c r="G3948" s="11">
        <f>IF(C3948=F3948,1,0)</f>
        <v>1</v>
      </c>
      <c r="H3948" s="11" t="b">
        <f>AND(C3948="incels",F3948="incels")</f>
        <v>0</v>
      </c>
      <c r="I3948" s="11" t="b">
        <f>AND(C3948="incels",F3948="neutre")</f>
        <v>0</v>
      </c>
      <c r="J3948" s="11" t="b">
        <f>AND(C3948="neutre",F3948="neutre")</f>
        <v>1</v>
      </c>
      <c r="K3948" s="12" t="b">
        <f>AND(C3948="neutre",F3948="incels")</f>
        <v>0</v>
      </c>
    </row>
    <row r="3949" spans="1:11" ht="15.75" customHeight="1" x14ac:dyDescent="0.15">
      <c r="A3949" s="39" t="s">
        <v>4909</v>
      </c>
      <c r="B3949" s="40">
        <v>4926</v>
      </c>
      <c r="C3949" s="41" t="s">
        <v>2</v>
      </c>
      <c r="D3949" s="42">
        <v>0</v>
      </c>
      <c r="E3949" s="42">
        <v>1</v>
      </c>
      <c r="F3949" s="9" t="s">
        <v>2</v>
      </c>
      <c r="G3949" s="11">
        <f>IF(C3949=F3949,1,0)</f>
        <v>1</v>
      </c>
      <c r="H3949" s="11" t="b">
        <f>AND(C3949="incels",F3949="incels")</f>
        <v>0</v>
      </c>
      <c r="I3949" s="11" t="b">
        <f>AND(C3949="incels",F3949="neutre")</f>
        <v>0</v>
      </c>
      <c r="J3949" s="11" t="b">
        <f>AND(C3949="neutre",F3949="neutre")</f>
        <v>1</v>
      </c>
      <c r="K3949" s="12" t="b">
        <f>AND(C3949="neutre",F3949="incels")</f>
        <v>0</v>
      </c>
    </row>
    <row r="3950" spans="1:11" ht="15.75" customHeight="1" x14ac:dyDescent="0.15">
      <c r="A3950" s="39" t="s">
        <v>56</v>
      </c>
      <c r="B3950" s="40">
        <v>53</v>
      </c>
      <c r="C3950" s="41" t="s">
        <v>2</v>
      </c>
      <c r="D3950" s="42">
        <v>0</v>
      </c>
      <c r="E3950" s="42">
        <v>1</v>
      </c>
      <c r="F3950" s="9" t="s">
        <v>2</v>
      </c>
      <c r="G3950" s="11">
        <f>IF(C3950=F3950,1,0)</f>
        <v>1</v>
      </c>
      <c r="H3950" s="11" t="b">
        <f>AND(C3950="incels",F3950="incels")</f>
        <v>0</v>
      </c>
      <c r="I3950" s="11" t="b">
        <f>AND(C3950="incels",F3950="neutre")</f>
        <v>0</v>
      </c>
      <c r="J3950" s="11" t="b">
        <f>AND(C3950="neutre",F3950="neutre")</f>
        <v>1</v>
      </c>
      <c r="K3950" s="12" t="b">
        <f>AND(C3950="neutre",F3950="incels")</f>
        <v>0</v>
      </c>
    </row>
    <row r="3951" spans="1:11" ht="15.75" customHeight="1" x14ac:dyDescent="0.15">
      <c r="A3951" s="39" t="s">
        <v>7408</v>
      </c>
      <c r="B3951" s="40">
        <v>7461</v>
      </c>
      <c r="C3951" s="41" t="s">
        <v>2</v>
      </c>
      <c r="D3951" s="42">
        <v>0</v>
      </c>
      <c r="E3951" s="42">
        <v>1</v>
      </c>
      <c r="F3951" s="9" t="s">
        <v>2</v>
      </c>
      <c r="G3951" s="11">
        <f>IF(C3951=F3951,1,0)</f>
        <v>1</v>
      </c>
      <c r="H3951" s="11" t="b">
        <f>AND(C3951="incels",F3951="incels")</f>
        <v>0</v>
      </c>
      <c r="I3951" s="11" t="b">
        <f>AND(C3951="incels",F3951="neutre")</f>
        <v>0</v>
      </c>
      <c r="J3951" s="11" t="b">
        <f>AND(C3951="neutre",F3951="neutre")</f>
        <v>1</v>
      </c>
      <c r="K3951" s="12" t="b">
        <f>AND(C3951="neutre",F3951="incels")</f>
        <v>0</v>
      </c>
    </row>
    <row r="3952" spans="1:11" ht="15.75" customHeight="1" x14ac:dyDescent="0.15">
      <c r="A3952" s="39" t="s">
        <v>6997</v>
      </c>
      <c r="B3952" s="40">
        <v>7046</v>
      </c>
      <c r="C3952" s="41" t="s">
        <v>1</v>
      </c>
      <c r="D3952" s="42">
        <v>0</v>
      </c>
      <c r="E3952" s="42">
        <v>0</v>
      </c>
      <c r="F3952" s="9" t="s">
        <v>2</v>
      </c>
      <c r="G3952" s="11">
        <f>IF(C3952=F3952,1,0)</f>
        <v>0</v>
      </c>
      <c r="H3952" s="11" t="b">
        <f>AND(C3952="incels",F3952="incels")</f>
        <v>0</v>
      </c>
      <c r="I3952" s="11" t="b">
        <f>AND(C3952="incels",F3952="neutre")</f>
        <v>1</v>
      </c>
      <c r="J3952" s="11" t="b">
        <f>AND(C3952="neutre",F3952="neutre")</f>
        <v>0</v>
      </c>
      <c r="K3952" s="12" t="b">
        <f>AND(C3952="neutre",F3952="incels")</f>
        <v>0</v>
      </c>
    </row>
    <row r="3953" spans="1:11" ht="15.75" customHeight="1" x14ac:dyDescent="0.15">
      <c r="A3953" s="39" t="s">
        <v>8095</v>
      </c>
      <c r="B3953" s="40">
        <v>8156</v>
      </c>
      <c r="C3953" s="41" t="s">
        <v>2</v>
      </c>
      <c r="D3953" s="42">
        <v>0</v>
      </c>
      <c r="E3953" s="42">
        <v>1</v>
      </c>
      <c r="F3953" s="9" t="s">
        <v>2</v>
      </c>
      <c r="G3953" s="11">
        <f>IF(C3953=F3953,1,0)</f>
        <v>1</v>
      </c>
      <c r="H3953" s="11" t="b">
        <f>AND(C3953="incels",F3953="incels")</f>
        <v>0</v>
      </c>
      <c r="I3953" s="11" t="b">
        <f>AND(C3953="incels",F3953="neutre")</f>
        <v>0</v>
      </c>
      <c r="J3953" s="11" t="b">
        <f>AND(C3953="neutre",F3953="neutre")</f>
        <v>1</v>
      </c>
      <c r="K3953" s="12" t="b">
        <f>AND(C3953="neutre",F3953="incels")</f>
        <v>0</v>
      </c>
    </row>
    <row r="3954" spans="1:11" ht="15.75" customHeight="1" x14ac:dyDescent="0.15">
      <c r="A3954" s="39" t="s">
        <v>7510</v>
      </c>
      <c r="B3954" s="40">
        <v>7566</v>
      </c>
      <c r="C3954" s="41" t="s">
        <v>2</v>
      </c>
      <c r="D3954" s="42">
        <v>0</v>
      </c>
      <c r="E3954" s="42">
        <v>1</v>
      </c>
      <c r="F3954" s="9" t="s">
        <v>2</v>
      </c>
      <c r="G3954" s="11">
        <f>IF(C3954=F3954,1,0)</f>
        <v>1</v>
      </c>
      <c r="H3954" s="11" t="b">
        <f>AND(C3954="incels",F3954="incels")</f>
        <v>0</v>
      </c>
      <c r="I3954" s="11" t="b">
        <f>AND(C3954="incels",F3954="neutre")</f>
        <v>0</v>
      </c>
      <c r="J3954" s="11" t="b">
        <f>AND(C3954="neutre",F3954="neutre")</f>
        <v>1</v>
      </c>
      <c r="K3954" s="12" t="b">
        <f>AND(C3954="neutre",F3954="incels")</f>
        <v>0</v>
      </c>
    </row>
    <row r="3955" spans="1:11" ht="15.75" customHeight="1" x14ac:dyDescent="0.15">
      <c r="A3955" s="39" t="s">
        <v>9160</v>
      </c>
      <c r="B3955" s="40">
        <v>9231</v>
      </c>
      <c r="C3955" s="41" t="s">
        <v>2</v>
      </c>
      <c r="D3955" s="42">
        <v>0</v>
      </c>
      <c r="E3955" s="42">
        <v>1</v>
      </c>
      <c r="F3955" s="9" t="s">
        <v>2</v>
      </c>
      <c r="G3955" s="11">
        <f>IF(C3955=F3955,1,0)</f>
        <v>1</v>
      </c>
      <c r="H3955" s="11" t="b">
        <f>AND(C3955="incels",F3955="incels")</f>
        <v>0</v>
      </c>
      <c r="I3955" s="11" t="b">
        <f>AND(C3955="incels",F3955="neutre")</f>
        <v>0</v>
      </c>
      <c r="J3955" s="11" t="b">
        <f>AND(C3955="neutre",F3955="neutre")</f>
        <v>1</v>
      </c>
      <c r="K3955" s="12" t="b">
        <f>AND(C3955="neutre",F3955="incels")</f>
        <v>0</v>
      </c>
    </row>
    <row r="3956" spans="1:11" ht="15.75" customHeight="1" x14ac:dyDescent="0.15">
      <c r="A3956" s="39" t="s">
        <v>243</v>
      </c>
      <c r="B3956" s="40">
        <v>241</v>
      </c>
      <c r="C3956" s="41" t="s">
        <v>2</v>
      </c>
      <c r="D3956" s="42">
        <v>0</v>
      </c>
      <c r="E3956" s="42">
        <v>1</v>
      </c>
      <c r="F3956" s="9" t="s">
        <v>2</v>
      </c>
      <c r="G3956" s="11">
        <f>IF(C3956=F3956,1,0)</f>
        <v>1</v>
      </c>
      <c r="H3956" s="11" t="b">
        <f>AND(C3956="incels",F3956="incels")</f>
        <v>0</v>
      </c>
      <c r="I3956" s="11" t="b">
        <f>AND(C3956="incels",F3956="neutre")</f>
        <v>0</v>
      </c>
      <c r="J3956" s="11" t="b">
        <f>AND(C3956="neutre",F3956="neutre")</f>
        <v>1</v>
      </c>
      <c r="K3956" s="12" t="b">
        <f>AND(C3956="neutre",F3956="incels")</f>
        <v>0</v>
      </c>
    </row>
    <row r="3957" spans="1:11" ht="15.75" customHeight="1" x14ac:dyDescent="0.15">
      <c r="A3957" s="39" t="s">
        <v>5962</v>
      </c>
      <c r="B3957" s="40">
        <v>5996</v>
      </c>
      <c r="C3957" s="41" t="s">
        <v>2</v>
      </c>
      <c r="D3957" s="42">
        <v>0</v>
      </c>
      <c r="E3957" s="42">
        <v>1</v>
      </c>
      <c r="F3957" s="9" t="s">
        <v>2</v>
      </c>
      <c r="G3957" s="11">
        <f>IF(C3957=F3957,1,0)</f>
        <v>1</v>
      </c>
      <c r="H3957" s="11" t="b">
        <f>AND(C3957="incels",F3957="incels")</f>
        <v>0</v>
      </c>
      <c r="I3957" s="11" t="b">
        <f>AND(C3957="incels",F3957="neutre")</f>
        <v>0</v>
      </c>
      <c r="J3957" s="11" t="b">
        <f>AND(C3957="neutre",F3957="neutre")</f>
        <v>1</v>
      </c>
      <c r="K3957" s="12" t="b">
        <f>AND(C3957="neutre",F3957="incels")</f>
        <v>0</v>
      </c>
    </row>
    <row r="3958" spans="1:11" ht="15.75" customHeight="1" x14ac:dyDescent="0.15">
      <c r="A3958" s="39" t="s">
        <v>4694</v>
      </c>
      <c r="B3958" s="40">
        <v>4706</v>
      </c>
      <c r="C3958" s="41" t="s">
        <v>2</v>
      </c>
      <c r="D3958" s="42">
        <v>0</v>
      </c>
      <c r="E3958" s="42">
        <v>1</v>
      </c>
      <c r="F3958" s="9" t="s">
        <v>2</v>
      </c>
      <c r="G3958" s="11">
        <f>IF(C3958=F3958,1,0)</f>
        <v>1</v>
      </c>
      <c r="H3958" s="11" t="b">
        <f>AND(C3958="incels",F3958="incels")</f>
        <v>0</v>
      </c>
      <c r="I3958" s="11" t="b">
        <f>AND(C3958="incels",F3958="neutre")</f>
        <v>0</v>
      </c>
      <c r="J3958" s="11" t="b">
        <f>AND(C3958="neutre",F3958="neutre")</f>
        <v>1</v>
      </c>
      <c r="K3958" s="12" t="b">
        <f>AND(C3958="neutre",F3958="incels")</f>
        <v>0</v>
      </c>
    </row>
    <row r="3959" spans="1:11" ht="15.75" customHeight="1" x14ac:dyDescent="0.15">
      <c r="A3959" s="39" t="s">
        <v>7766</v>
      </c>
      <c r="B3959" s="40">
        <v>7822</v>
      </c>
      <c r="C3959" s="41" t="s">
        <v>2</v>
      </c>
      <c r="D3959" s="42">
        <v>0</v>
      </c>
      <c r="E3959" s="42">
        <v>1</v>
      </c>
      <c r="F3959" s="9" t="s">
        <v>2</v>
      </c>
      <c r="G3959" s="11">
        <f>IF(C3959=F3959,1,0)</f>
        <v>1</v>
      </c>
      <c r="H3959" s="11" t="b">
        <f>AND(C3959="incels",F3959="incels")</f>
        <v>0</v>
      </c>
      <c r="I3959" s="11" t="b">
        <f>AND(C3959="incels",F3959="neutre")</f>
        <v>0</v>
      </c>
      <c r="J3959" s="11" t="b">
        <f>AND(C3959="neutre",F3959="neutre")</f>
        <v>1</v>
      </c>
      <c r="K3959" s="12" t="b">
        <f>AND(C3959="neutre",F3959="incels")</f>
        <v>0</v>
      </c>
    </row>
    <row r="3960" spans="1:11" ht="15.75" customHeight="1" x14ac:dyDescent="0.15">
      <c r="A3960" s="39" t="s">
        <v>6878</v>
      </c>
      <c r="B3960" s="40">
        <v>6922</v>
      </c>
      <c r="C3960" s="41" t="s">
        <v>1</v>
      </c>
      <c r="D3960" s="42">
        <v>0</v>
      </c>
      <c r="E3960" s="42">
        <v>0</v>
      </c>
      <c r="F3960" s="9" t="s">
        <v>2</v>
      </c>
      <c r="G3960" s="11">
        <f>IF(C3960=F3960,1,0)</f>
        <v>0</v>
      </c>
      <c r="H3960" s="11" t="b">
        <f>AND(C3960="incels",F3960="incels")</f>
        <v>0</v>
      </c>
      <c r="I3960" s="11" t="b">
        <f>AND(C3960="incels",F3960="neutre")</f>
        <v>1</v>
      </c>
      <c r="J3960" s="11" t="b">
        <f>AND(C3960="neutre",F3960="neutre")</f>
        <v>0</v>
      </c>
      <c r="K3960" s="12" t="b">
        <f>AND(C3960="neutre",F3960="incels")</f>
        <v>0</v>
      </c>
    </row>
    <row r="3961" spans="1:11" ht="15.75" customHeight="1" x14ac:dyDescent="0.15">
      <c r="A3961" s="39" t="s">
        <v>5649</v>
      </c>
      <c r="B3961" s="40">
        <v>5678</v>
      </c>
      <c r="C3961" s="41" t="s">
        <v>2</v>
      </c>
      <c r="D3961" s="42">
        <v>0</v>
      </c>
      <c r="E3961" s="42">
        <v>1</v>
      </c>
      <c r="F3961" s="9" t="s">
        <v>2</v>
      </c>
      <c r="G3961" s="11">
        <f>IF(C3961=F3961,1,0)</f>
        <v>1</v>
      </c>
      <c r="H3961" s="11" t="b">
        <f>AND(C3961="incels",F3961="incels")</f>
        <v>0</v>
      </c>
      <c r="I3961" s="11" t="b">
        <f>AND(C3961="incels",F3961="neutre")</f>
        <v>0</v>
      </c>
      <c r="J3961" s="11" t="b">
        <f>AND(C3961="neutre",F3961="neutre")</f>
        <v>1</v>
      </c>
      <c r="K3961" s="12" t="b">
        <f>AND(C3961="neutre",F3961="incels")</f>
        <v>0</v>
      </c>
    </row>
    <row r="3962" spans="1:11" ht="15.75" customHeight="1" x14ac:dyDescent="0.15">
      <c r="A3962" s="39" t="s">
        <v>8452</v>
      </c>
      <c r="B3962" s="40">
        <v>8516</v>
      </c>
      <c r="C3962" s="41" t="s">
        <v>2</v>
      </c>
      <c r="D3962" s="42">
        <v>0</v>
      </c>
      <c r="E3962" s="42">
        <v>1</v>
      </c>
      <c r="F3962" s="9" t="s">
        <v>2</v>
      </c>
      <c r="G3962" s="11">
        <f>IF(C3962=F3962,1,0)</f>
        <v>1</v>
      </c>
      <c r="H3962" s="11" t="b">
        <f>AND(C3962="incels",F3962="incels")</f>
        <v>0</v>
      </c>
      <c r="I3962" s="11" t="b">
        <f>AND(C3962="incels",F3962="neutre")</f>
        <v>0</v>
      </c>
      <c r="J3962" s="11" t="b">
        <f>AND(C3962="neutre",F3962="neutre")</f>
        <v>1</v>
      </c>
      <c r="K3962" s="12" t="b">
        <f>AND(C3962="neutre",F3962="incels")</f>
        <v>0</v>
      </c>
    </row>
    <row r="3963" spans="1:11" ht="15.75" customHeight="1" x14ac:dyDescent="0.15">
      <c r="A3963" s="39" t="s">
        <v>4348</v>
      </c>
      <c r="B3963" s="40">
        <v>4357</v>
      </c>
      <c r="C3963" s="41" t="s">
        <v>2</v>
      </c>
      <c r="D3963" s="42">
        <v>0</v>
      </c>
      <c r="E3963" s="42">
        <v>1</v>
      </c>
      <c r="F3963" s="9" t="s">
        <v>2</v>
      </c>
      <c r="G3963" s="11">
        <f>IF(C3963=F3963,1,0)</f>
        <v>1</v>
      </c>
      <c r="H3963" s="11" t="b">
        <f>AND(C3963="incels",F3963="incels")</f>
        <v>0</v>
      </c>
      <c r="I3963" s="11" t="b">
        <f>AND(C3963="incels",F3963="neutre")</f>
        <v>0</v>
      </c>
      <c r="J3963" s="11" t="b">
        <f>AND(C3963="neutre",F3963="neutre")</f>
        <v>1</v>
      </c>
      <c r="K3963" s="12" t="b">
        <f>AND(C3963="neutre",F3963="incels")</f>
        <v>0</v>
      </c>
    </row>
    <row r="3964" spans="1:11" ht="15.75" customHeight="1" x14ac:dyDescent="0.15">
      <c r="A3964" s="39" t="s">
        <v>580</v>
      </c>
      <c r="B3964" s="40">
        <v>578</v>
      </c>
      <c r="C3964" s="41" t="s">
        <v>2</v>
      </c>
      <c r="D3964" s="42">
        <v>0</v>
      </c>
      <c r="E3964" s="42">
        <v>1</v>
      </c>
      <c r="F3964" s="9" t="s">
        <v>2</v>
      </c>
      <c r="G3964" s="11">
        <f>IF(C3964=F3964,1,0)</f>
        <v>1</v>
      </c>
      <c r="H3964" s="11" t="b">
        <f>AND(C3964="incels",F3964="incels")</f>
        <v>0</v>
      </c>
      <c r="I3964" s="11" t="b">
        <f>AND(C3964="incels",F3964="neutre")</f>
        <v>0</v>
      </c>
      <c r="J3964" s="11" t="b">
        <f>AND(C3964="neutre",F3964="neutre")</f>
        <v>1</v>
      </c>
      <c r="K3964" s="12" t="b">
        <f>AND(C3964="neutre",F3964="incels")</f>
        <v>0</v>
      </c>
    </row>
    <row r="3965" spans="1:11" ht="15.75" customHeight="1" x14ac:dyDescent="0.15">
      <c r="A3965" s="39" t="s">
        <v>8896</v>
      </c>
      <c r="B3965" s="40">
        <v>8964</v>
      </c>
      <c r="C3965" s="41" t="s">
        <v>2</v>
      </c>
      <c r="D3965" s="42">
        <v>0</v>
      </c>
      <c r="E3965" s="42">
        <v>1</v>
      </c>
      <c r="F3965" s="9" t="s">
        <v>2</v>
      </c>
      <c r="G3965" s="11">
        <f>IF(C3965=F3965,1,0)</f>
        <v>1</v>
      </c>
      <c r="H3965" s="11" t="b">
        <f>AND(C3965="incels",F3965="incels")</f>
        <v>0</v>
      </c>
      <c r="I3965" s="11" t="b">
        <f>AND(C3965="incels",F3965="neutre")</f>
        <v>0</v>
      </c>
      <c r="J3965" s="11" t="b">
        <f>AND(C3965="neutre",F3965="neutre")</f>
        <v>1</v>
      </c>
      <c r="K3965" s="12" t="b">
        <f>AND(C3965="neutre",F3965="incels")</f>
        <v>0</v>
      </c>
    </row>
    <row r="3966" spans="1:11" ht="15.75" customHeight="1" x14ac:dyDescent="0.15">
      <c r="A3966" s="39" t="s">
        <v>2988</v>
      </c>
      <c r="B3966" s="40">
        <v>2991</v>
      </c>
      <c r="C3966" s="41" t="s">
        <v>2</v>
      </c>
      <c r="D3966" s="42">
        <v>0</v>
      </c>
      <c r="E3966" s="42">
        <v>1</v>
      </c>
      <c r="F3966" s="9" t="s">
        <v>2</v>
      </c>
      <c r="G3966" s="11">
        <f>IF(C3966=F3966,1,0)</f>
        <v>1</v>
      </c>
      <c r="H3966" s="11" t="b">
        <f>AND(C3966="incels",F3966="incels")</f>
        <v>0</v>
      </c>
      <c r="I3966" s="11" t="b">
        <f>AND(C3966="incels",F3966="neutre")</f>
        <v>0</v>
      </c>
      <c r="J3966" s="11" t="b">
        <f>AND(C3966="neutre",F3966="neutre")</f>
        <v>1</v>
      </c>
      <c r="K3966" s="12" t="b">
        <f>AND(C3966="neutre",F3966="incels")</f>
        <v>0</v>
      </c>
    </row>
    <row r="3967" spans="1:11" ht="15.75" customHeight="1" x14ac:dyDescent="0.15">
      <c r="A3967" s="39" t="s">
        <v>1861</v>
      </c>
      <c r="B3967" s="40">
        <v>1863</v>
      </c>
      <c r="C3967" s="41" t="s">
        <v>2</v>
      </c>
      <c r="D3967" s="42">
        <v>0</v>
      </c>
      <c r="E3967" s="42">
        <v>1</v>
      </c>
      <c r="F3967" s="9" t="s">
        <v>2</v>
      </c>
      <c r="G3967" s="11">
        <f>IF(C3967=F3967,1,0)</f>
        <v>1</v>
      </c>
      <c r="H3967" s="11" t="b">
        <f>AND(C3967="incels",F3967="incels")</f>
        <v>0</v>
      </c>
      <c r="I3967" s="11" t="b">
        <f>AND(C3967="incels",F3967="neutre")</f>
        <v>0</v>
      </c>
      <c r="J3967" s="11" t="b">
        <f>AND(C3967="neutre",F3967="neutre")</f>
        <v>1</v>
      </c>
      <c r="K3967" s="12" t="b">
        <f>AND(C3967="neutre",F3967="incels")</f>
        <v>0</v>
      </c>
    </row>
    <row r="3968" spans="1:11" ht="15.75" customHeight="1" x14ac:dyDescent="0.15">
      <c r="A3968" s="39" t="s">
        <v>1410</v>
      </c>
      <c r="B3968" s="40">
        <v>1411</v>
      </c>
      <c r="C3968" s="41" t="s">
        <v>2</v>
      </c>
      <c r="D3968" s="42">
        <v>0</v>
      </c>
      <c r="E3968" s="42">
        <v>1</v>
      </c>
      <c r="F3968" s="9" t="s">
        <v>2</v>
      </c>
      <c r="G3968" s="11">
        <f>IF(C3968=F3968,1,0)</f>
        <v>1</v>
      </c>
      <c r="H3968" s="11" t="b">
        <f>AND(C3968="incels",F3968="incels")</f>
        <v>0</v>
      </c>
      <c r="I3968" s="11" t="b">
        <f>AND(C3968="incels",F3968="neutre")</f>
        <v>0</v>
      </c>
      <c r="J3968" s="11" t="b">
        <f>AND(C3968="neutre",F3968="neutre")</f>
        <v>1</v>
      </c>
      <c r="K3968" s="12" t="b">
        <f>AND(C3968="neutre",F3968="incels")</f>
        <v>0</v>
      </c>
    </row>
    <row r="3969" spans="1:11" ht="15.75" customHeight="1" x14ac:dyDescent="0.15">
      <c r="A3969" s="39" t="s">
        <v>6360</v>
      </c>
      <c r="B3969" s="40">
        <v>6399</v>
      </c>
      <c r="C3969" s="41" t="s">
        <v>2</v>
      </c>
      <c r="D3969" s="42">
        <v>0</v>
      </c>
      <c r="E3969" s="42">
        <v>1</v>
      </c>
      <c r="F3969" s="9" t="s">
        <v>2</v>
      </c>
      <c r="G3969" s="11">
        <f>IF(C3969=F3969,1,0)</f>
        <v>1</v>
      </c>
      <c r="H3969" s="11" t="b">
        <f>AND(C3969="incels",F3969="incels")</f>
        <v>0</v>
      </c>
      <c r="I3969" s="11" t="b">
        <f>AND(C3969="incels",F3969="neutre")</f>
        <v>0</v>
      </c>
      <c r="J3969" s="11" t="b">
        <f>AND(C3969="neutre",F3969="neutre")</f>
        <v>1</v>
      </c>
      <c r="K3969" s="12" t="b">
        <f>AND(C3969="neutre",F3969="incels")</f>
        <v>0</v>
      </c>
    </row>
    <row r="3970" spans="1:11" ht="15.75" customHeight="1" x14ac:dyDescent="0.15">
      <c r="A3970" s="39" t="s">
        <v>2627</v>
      </c>
      <c r="B3970" s="40">
        <v>2629</v>
      </c>
      <c r="C3970" s="41" t="s">
        <v>2</v>
      </c>
      <c r="D3970" s="42">
        <v>0</v>
      </c>
      <c r="E3970" s="42">
        <v>1</v>
      </c>
      <c r="F3970" s="9" t="s">
        <v>2</v>
      </c>
      <c r="G3970" s="11">
        <f>IF(C3970=F3970,1,0)</f>
        <v>1</v>
      </c>
      <c r="H3970" s="11" t="b">
        <f>AND(C3970="incels",F3970="incels")</f>
        <v>0</v>
      </c>
      <c r="I3970" s="11" t="b">
        <f>AND(C3970="incels",F3970="neutre")</f>
        <v>0</v>
      </c>
      <c r="J3970" s="11" t="b">
        <f>AND(C3970="neutre",F3970="neutre")</f>
        <v>1</v>
      </c>
      <c r="K3970" s="12" t="b">
        <f>AND(C3970="neutre",F3970="incels")</f>
        <v>0</v>
      </c>
    </row>
    <row r="3971" spans="1:11" ht="15.75" customHeight="1" x14ac:dyDescent="0.15">
      <c r="A3971" s="39" t="s">
        <v>7342</v>
      </c>
      <c r="B3971" s="40">
        <v>7394</v>
      </c>
      <c r="C3971" s="41" t="s">
        <v>2</v>
      </c>
      <c r="D3971" s="42">
        <v>0</v>
      </c>
      <c r="E3971" s="42">
        <v>1</v>
      </c>
      <c r="F3971" s="9" t="s">
        <v>2</v>
      </c>
      <c r="G3971" s="11">
        <f>IF(C3971=F3971,1,0)</f>
        <v>1</v>
      </c>
      <c r="H3971" s="11" t="b">
        <f>AND(C3971="incels",F3971="incels")</f>
        <v>0</v>
      </c>
      <c r="I3971" s="11" t="b">
        <f>AND(C3971="incels",F3971="neutre")</f>
        <v>0</v>
      </c>
      <c r="J3971" s="11" t="b">
        <f>AND(C3971="neutre",F3971="neutre")</f>
        <v>1</v>
      </c>
      <c r="K3971" s="12" t="b">
        <f>AND(C3971="neutre",F3971="incels")</f>
        <v>0</v>
      </c>
    </row>
    <row r="3972" spans="1:11" ht="15.75" customHeight="1" x14ac:dyDescent="0.15">
      <c r="A3972" s="39" t="s">
        <v>8933</v>
      </c>
      <c r="B3972" s="40">
        <v>9002</v>
      </c>
      <c r="C3972" s="41" t="s">
        <v>2</v>
      </c>
      <c r="D3972" s="42">
        <v>0</v>
      </c>
      <c r="E3972" s="42">
        <v>1</v>
      </c>
      <c r="F3972" s="9" t="s">
        <v>2</v>
      </c>
      <c r="G3972" s="11">
        <f>IF(C3972=F3972,1,0)</f>
        <v>1</v>
      </c>
      <c r="H3972" s="11" t="b">
        <f>AND(C3972="incels",F3972="incels")</f>
        <v>0</v>
      </c>
      <c r="I3972" s="11" t="b">
        <f>AND(C3972="incels",F3972="neutre")</f>
        <v>0</v>
      </c>
      <c r="J3972" s="11" t="b">
        <f>AND(C3972="neutre",F3972="neutre")</f>
        <v>1</v>
      </c>
      <c r="K3972" s="12" t="b">
        <f>AND(C3972="neutre",F3972="incels")</f>
        <v>0</v>
      </c>
    </row>
    <row r="3973" spans="1:11" ht="15.75" customHeight="1" x14ac:dyDescent="0.15">
      <c r="A3973" s="39" t="s">
        <v>2928</v>
      </c>
      <c r="B3973" s="40">
        <v>2931</v>
      </c>
      <c r="C3973" s="41" t="s">
        <v>2</v>
      </c>
      <c r="D3973" s="42">
        <v>0</v>
      </c>
      <c r="E3973" s="42">
        <v>1</v>
      </c>
      <c r="F3973" s="9" t="s">
        <v>2</v>
      </c>
      <c r="G3973" s="11">
        <f>IF(C3973=F3973,1,0)</f>
        <v>1</v>
      </c>
      <c r="H3973" s="11" t="b">
        <f>AND(C3973="incels",F3973="incels")</f>
        <v>0</v>
      </c>
      <c r="I3973" s="11" t="b">
        <f>AND(C3973="incels",F3973="neutre")</f>
        <v>0</v>
      </c>
      <c r="J3973" s="11" t="b">
        <f>AND(C3973="neutre",F3973="neutre")</f>
        <v>1</v>
      </c>
      <c r="K3973" s="12" t="b">
        <f>AND(C3973="neutre",F3973="incels")</f>
        <v>0</v>
      </c>
    </row>
    <row r="3974" spans="1:11" ht="15.75" customHeight="1" x14ac:dyDescent="0.15">
      <c r="A3974" s="39" t="s">
        <v>5537</v>
      </c>
      <c r="B3974" s="40">
        <v>5566</v>
      </c>
      <c r="C3974" s="41" t="s">
        <v>2</v>
      </c>
      <c r="D3974" s="42">
        <v>0</v>
      </c>
      <c r="E3974" s="42">
        <v>1</v>
      </c>
      <c r="F3974" s="9" t="s">
        <v>2</v>
      </c>
      <c r="G3974" s="11">
        <f>IF(C3974=F3974,1,0)</f>
        <v>1</v>
      </c>
      <c r="H3974" s="11" t="b">
        <f>AND(C3974="incels",F3974="incels")</f>
        <v>0</v>
      </c>
      <c r="I3974" s="11" t="b">
        <f>AND(C3974="incels",F3974="neutre")</f>
        <v>0</v>
      </c>
      <c r="J3974" s="11" t="b">
        <f>AND(C3974="neutre",F3974="neutre")</f>
        <v>1</v>
      </c>
      <c r="K3974" s="12" t="b">
        <f>AND(C3974="neutre",F3974="incels")</f>
        <v>0</v>
      </c>
    </row>
    <row r="3975" spans="1:11" ht="15.75" customHeight="1" x14ac:dyDescent="0.15">
      <c r="A3975" s="39" t="s">
        <v>5384</v>
      </c>
      <c r="B3975" s="40">
        <v>5410</v>
      </c>
      <c r="C3975" s="41" t="s">
        <v>2</v>
      </c>
      <c r="D3975" s="42">
        <v>0</v>
      </c>
      <c r="E3975" s="42">
        <v>1</v>
      </c>
      <c r="F3975" s="9" t="s">
        <v>2</v>
      </c>
      <c r="G3975" s="11">
        <f>IF(C3975=F3975,1,0)</f>
        <v>1</v>
      </c>
      <c r="H3975" s="11" t="b">
        <f>AND(C3975="incels",F3975="incels")</f>
        <v>0</v>
      </c>
      <c r="I3975" s="11" t="b">
        <f>AND(C3975="incels",F3975="neutre")</f>
        <v>0</v>
      </c>
      <c r="J3975" s="11" t="b">
        <f>AND(C3975="neutre",F3975="neutre")</f>
        <v>1</v>
      </c>
      <c r="K3975" s="12" t="b">
        <f>AND(C3975="neutre",F3975="incels")</f>
        <v>0</v>
      </c>
    </row>
    <row r="3976" spans="1:11" ht="15.75" customHeight="1" x14ac:dyDescent="0.15">
      <c r="A3976" s="39" t="s">
        <v>4514</v>
      </c>
      <c r="B3976" s="40">
        <v>4524</v>
      </c>
      <c r="C3976" s="41" t="s">
        <v>2</v>
      </c>
      <c r="D3976" s="42">
        <v>0</v>
      </c>
      <c r="E3976" s="42">
        <v>1</v>
      </c>
      <c r="F3976" s="9" t="s">
        <v>2</v>
      </c>
      <c r="G3976" s="11">
        <f>IF(C3976=F3976,1,0)</f>
        <v>1</v>
      </c>
      <c r="H3976" s="11" t="b">
        <f>AND(C3976="incels",F3976="incels")</f>
        <v>0</v>
      </c>
      <c r="I3976" s="11" t="b">
        <f>AND(C3976="incels",F3976="neutre")</f>
        <v>0</v>
      </c>
      <c r="J3976" s="11" t="b">
        <f>AND(C3976="neutre",F3976="neutre")</f>
        <v>1</v>
      </c>
      <c r="K3976" s="12" t="b">
        <f>AND(C3976="neutre",F3976="incels")</f>
        <v>0</v>
      </c>
    </row>
    <row r="3977" spans="1:11" ht="15.75" customHeight="1" x14ac:dyDescent="0.15">
      <c r="A3977" s="39" t="s">
        <v>8151</v>
      </c>
      <c r="B3977" s="40">
        <v>8213</v>
      </c>
      <c r="C3977" s="41" t="s">
        <v>2</v>
      </c>
      <c r="D3977" s="42">
        <v>0</v>
      </c>
      <c r="E3977" s="42">
        <v>1</v>
      </c>
      <c r="F3977" s="9" t="s">
        <v>2</v>
      </c>
      <c r="G3977" s="11">
        <f>IF(C3977=F3977,1,0)</f>
        <v>1</v>
      </c>
      <c r="H3977" s="11" t="b">
        <f>AND(C3977="incels",F3977="incels")</f>
        <v>0</v>
      </c>
      <c r="I3977" s="11" t="b">
        <f>AND(C3977="incels",F3977="neutre")</f>
        <v>0</v>
      </c>
      <c r="J3977" s="11" t="b">
        <f>AND(C3977="neutre",F3977="neutre")</f>
        <v>1</v>
      </c>
      <c r="K3977" s="12" t="b">
        <f>AND(C3977="neutre",F3977="incels")</f>
        <v>0</v>
      </c>
    </row>
    <row r="3978" spans="1:11" ht="15.75" customHeight="1" x14ac:dyDescent="0.15">
      <c r="A3978" s="39" t="s">
        <v>5347</v>
      </c>
      <c r="B3978" s="40">
        <v>5373</v>
      </c>
      <c r="C3978" s="41" t="s">
        <v>1</v>
      </c>
      <c r="D3978" s="42">
        <v>0</v>
      </c>
      <c r="E3978" s="42">
        <v>0</v>
      </c>
      <c r="F3978" s="9" t="s">
        <v>2</v>
      </c>
      <c r="G3978" s="11">
        <f>IF(C3978=F3978,1,0)</f>
        <v>0</v>
      </c>
      <c r="H3978" s="11" t="b">
        <f>AND(C3978="incels",F3978="incels")</f>
        <v>0</v>
      </c>
      <c r="I3978" s="11" t="b">
        <f>AND(C3978="incels",F3978="neutre")</f>
        <v>1</v>
      </c>
      <c r="J3978" s="11" t="b">
        <f>AND(C3978="neutre",F3978="neutre")</f>
        <v>0</v>
      </c>
      <c r="K3978" s="12" t="b">
        <f>AND(C3978="neutre",F3978="incels")</f>
        <v>0</v>
      </c>
    </row>
    <row r="3979" spans="1:11" ht="15.75" customHeight="1" x14ac:dyDescent="0.15">
      <c r="A3979" s="39" t="s">
        <v>6417</v>
      </c>
      <c r="B3979" s="40">
        <v>6456</v>
      </c>
      <c r="C3979" s="41" t="s">
        <v>1</v>
      </c>
      <c r="D3979" s="42">
        <v>0</v>
      </c>
      <c r="E3979" s="42">
        <v>0</v>
      </c>
      <c r="F3979" s="9" t="s">
        <v>2</v>
      </c>
      <c r="G3979" s="11">
        <f>IF(C3979=F3979,1,0)</f>
        <v>0</v>
      </c>
      <c r="H3979" s="11" t="b">
        <f>AND(C3979="incels",F3979="incels")</f>
        <v>0</v>
      </c>
      <c r="I3979" s="11" t="b">
        <f>AND(C3979="incels",F3979="neutre")</f>
        <v>1</v>
      </c>
      <c r="J3979" s="11" t="b">
        <f>AND(C3979="neutre",F3979="neutre")</f>
        <v>0</v>
      </c>
      <c r="K3979" s="12" t="b">
        <f>AND(C3979="neutre",F3979="incels")</f>
        <v>0</v>
      </c>
    </row>
    <row r="3980" spans="1:11" ht="15.75" customHeight="1" x14ac:dyDescent="0.15">
      <c r="A3980" s="39" t="s">
        <v>5729</v>
      </c>
      <c r="B3980" s="40">
        <v>5759</v>
      </c>
      <c r="C3980" s="41" t="s">
        <v>2</v>
      </c>
      <c r="D3980" s="42">
        <v>0</v>
      </c>
      <c r="E3980" s="42">
        <v>1</v>
      </c>
      <c r="F3980" s="9" t="s">
        <v>2</v>
      </c>
      <c r="G3980" s="11">
        <f>IF(C3980=F3980,1,0)</f>
        <v>1</v>
      </c>
      <c r="H3980" s="11" t="b">
        <f>AND(C3980="incels",F3980="incels")</f>
        <v>0</v>
      </c>
      <c r="I3980" s="11" t="b">
        <f>AND(C3980="incels",F3980="neutre")</f>
        <v>0</v>
      </c>
      <c r="J3980" s="11" t="b">
        <f>AND(C3980="neutre",F3980="neutre")</f>
        <v>1</v>
      </c>
      <c r="K3980" s="12" t="b">
        <f>AND(C3980="neutre",F3980="incels")</f>
        <v>0</v>
      </c>
    </row>
    <row r="3981" spans="1:11" ht="15.75" customHeight="1" x14ac:dyDescent="0.15">
      <c r="A3981" s="39" t="s">
        <v>5926</v>
      </c>
      <c r="B3981" s="40">
        <v>5959</v>
      </c>
      <c r="C3981" s="41" t="s">
        <v>2</v>
      </c>
      <c r="D3981" s="42">
        <v>0</v>
      </c>
      <c r="E3981" s="42">
        <v>1</v>
      </c>
      <c r="F3981" s="9" t="s">
        <v>2</v>
      </c>
      <c r="G3981" s="11">
        <f>IF(C3981=F3981,1,0)</f>
        <v>1</v>
      </c>
      <c r="H3981" s="11" t="b">
        <f>AND(C3981="incels",F3981="incels")</f>
        <v>0</v>
      </c>
      <c r="I3981" s="11" t="b">
        <f>AND(C3981="incels",F3981="neutre")</f>
        <v>0</v>
      </c>
      <c r="J3981" s="11" t="b">
        <f>AND(C3981="neutre",F3981="neutre")</f>
        <v>1</v>
      </c>
      <c r="K3981" s="12" t="b">
        <f>AND(C3981="neutre",F3981="incels")</f>
        <v>0</v>
      </c>
    </row>
    <row r="3982" spans="1:11" ht="15.75" customHeight="1" x14ac:dyDescent="0.15">
      <c r="A3982" s="39" t="s">
        <v>9546</v>
      </c>
      <c r="B3982" s="40">
        <v>9623</v>
      </c>
      <c r="C3982" s="41" t="s">
        <v>2</v>
      </c>
      <c r="D3982" s="42">
        <v>0</v>
      </c>
      <c r="E3982" s="42">
        <v>1</v>
      </c>
      <c r="F3982" s="9" t="s">
        <v>2</v>
      </c>
      <c r="G3982" s="11">
        <f>IF(C3982=F3982,1,0)</f>
        <v>1</v>
      </c>
      <c r="H3982" s="11" t="b">
        <f>AND(C3982="incels",F3982="incels")</f>
        <v>0</v>
      </c>
      <c r="I3982" s="11" t="b">
        <f>AND(C3982="incels",F3982="neutre")</f>
        <v>0</v>
      </c>
      <c r="J3982" s="11" t="b">
        <f>AND(C3982="neutre",F3982="neutre")</f>
        <v>1</v>
      </c>
      <c r="K3982" s="12" t="b">
        <f>AND(C3982="neutre",F3982="incels")</f>
        <v>0</v>
      </c>
    </row>
    <row r="3983" spans="1:11" ht="15.75" customHeight="1" x14ac:dyDescent="0.15">
      <c r="A3983" s="39" t="s">
        <v>3381</v>
      </c>
      <c r="B3983" s="40">
        <v>3385</v>
      </c>
      <c r="C3983" s="41" t="s">
        <v>2</v>
      </c>
      <c r="D3983" s="42">
        <v>0</v>
      </c>
      <c r="E3983" s="42">
        <v>1</v>
      </c>
      <c r="F3983" s="9" t="s">
        <v>2</v>
      </c>
      <c r="G3983" s="11">
        <f>IF(C3983=F3983,1,0)</f>
        <v>1</v>
      </c>
      <c r="H3983" s="11" t="b">
        <f>AND(C3983="incels",F3983="incels")</f>
        <v>0</v>
      </c>
      <c r="I3983" s="11" t="b">
        <f>AND(C3983="incels",F3983="neutre")</f>
        <v>0</v>
      </c>
      <c r="J3983" s="11" t="b">
        <f>AND(C3983="neutre",F3983="neutre")</f>
        <v>1</v>
      </c>
      <c r="K3983" s="12" t="b">
        <f>AND(C3983="neutre",F3983="incels")</f>
        <v>0</v>
      </c>
    </row>
    <row r="3984" spans="1:11" ht="15.75" customHeight="1" x14ac:dyDescent="0.15">
      <c r="A3984" s="39" t="s">
        <v>5064</v>
      </c>
      <c r="B3984" s="40">
        <v>5084</v>
      </c>
      <c r="C3984" s="41" t="s">
        <v>2</v>
      </c>
      <c r="D3984" s="42">
        <v>0</v>
      </c>
      <c r="E3984" s="42">
        <v>1</v>
      </c>
      <c r="F3984" s="9" t="s">
        <v>2</v>
      </c>
      <c r="G3984" s="11">
        <f>IF(C3984=F3984,1,0)</f>
        <v>1</v>
      </c>
      <c r="H3984" s="11" t="b">
        <f>AND(C3984="incels",F3984="incels")</f>
        <v>0</v>
      </c>
      <c r="I3984" s="11" t="b">
        <f>AND(C3984="incels",F3984="neutre")</f>
        <v>0</v>
      </c>
      <c r="J3984" s="11" t="b">
        <f>AND(C3984="neutre",F3984="neutre")</f>
        <v>1</v>
      </c>
      <c r="K3984" s="12" t="b">
        <f>AND(C3984="neutre",F3984="incels")</f>
        <v>0</v>
      </c>
    </row>
    <row r="3985" spans="1:11" ht="15.75" customHeight="1" x14ac:dyDescent="0.15">
      <c r="A3985" s="39" t="s">
        <v>6385</v>
      </c>
      <c r="B3985" s="40">
        <v>6424</v>
      </c>
      <c r="C3985" s="41" t="s">
        <v>2</v>
      </c>
      <c r="D3985" s="42">
        <v>0</v>
      </c>
      <c r="E3985" s="42">
        <v>1</v>
      </c>
      <c r="F3985" s="9" t="s">
        <v>2</v>
      </c>
      <c r="G3985" s="11">
        <f>IF(C3985=F3985,1,0)</f>
        <v>1</v>
      </c>
      <c r="H3985" s="11" t="b">
        <f>AND(C3985="incels",F3985="incels")</f>
        <v>0</v>
      </c>
      <c r="I3985" s="11" t="b">
        <f>AND(C3985="incels",F3985="neutre")</f>
        <v>0</v>
      </c>
      <c r="J3985" s="11" t="b">
        <f>AND(C3985="neutre",F3985="neutre")</f>
        <v>1</v>
      </c>
      <c r="K3985" s="12" t="b">
        <f>AND(C3985="neutre",F3985="incels")</f>
        <v>0</v>
      </c>
    </row>
    <row r="3986" spans="1:11" ht="15.75" customHeight="1" x14ac:dyDescent="0.15">
      <c r="A3986" s="39" t="s">
        <v>7698</v>
      </c>
      <c r="B3986" s="40">
        <v>7754</v>
      </c>
      <c r="C3986" s="41" t="s">
        <v>2</v>
      </c>
      <c r="D3986" s="42">
        <v>0</v>
      </c>
      <c r="E3986" s="42">
        <v>1</v>
      </c>
      <c r="F3986" s="9" t="s">
        <v>2</v>
      </c>
      <c r="G3986" s="11">
        <f>IF(C3986=F3986,1,0)</f>
        <v>1</v>
      </c>
      <c r="H3986" s="11" t="b">
        <f>AND(C3986="incels",F3986="incels")</f>
        <v>0</v>
      </c>
      <c r="I3986" s="11" t="b">
        <f>AND(C3986="incels",F3986="neutre")</f>
        <v>0</v>
      </c>
      <c r="J3986" s="11" t="b">
        <f>AND(C3986="neutre",F3986="neutre")</f>
        <v>1</v>
      </c>
      <c r="K3986" s="12" t="b">
        <f>AND(C3986="neutre",F3986="incels")</f>
        <v>0</v>
      </c>
    </row>
    <row r="3987" spans="1:11" ht="15.75" customHeight="1" x14ac:dyDescent="0.15">
      <c r="A3987" s="39" t="s">
        <v>9272</v>
      </c>
      <c r="B3987" s="40">
        <v>9345</v>
      </c>
      <c r="C3987" s="41" t="s">
        <v>2</v>
      </c>
      <c r="D3987" s="42">
        <v>0</v>
      </c>
      <c r="E3987" s="42">
        <v>1</v>
      </c>
      <c r="F3987" s="9" t="s">
        <v>2</v>
      </c>
      <c r="G3987" s="11">
        <f>IF(C3987=F3987,1,0)</f>
        <v>1</v>
      </c>
      <c r="H3987" s="11" t="b">
        <f>AND(C3987="incels",F3987="incels")</f>
        <v>0</v>
      </c>
      <c r="I3987" s="11" t="b">
        <f>AND(C3987="incels",F3987="neutre")</f>
        <v>0</v>
      </c>
      <c r="J3987" s="11" t="b">
        <f>AND(C3987="neutre",F3987="neutre")</f>
        <v>1</v>
      </c>
      <c r="K3987" s="12" t="b">
        <f>AND(C3987="neutre",F3987="incels")</f>
        <v>0</v>
      </c>
    </row>
    <row r="3988" spans="1:11" ht="15.75" customHeight="1" x14ac:dyDescent="0.15">
      <c r="A3988" s="39" t="s">
        <v>4134</v>
      </c>
      <c r="B3988" s="40">
        <v>4143</v>
      </c>
      <c r="C3988" s="41" t="s">
        <v>2</v>
      </c>
      <c r="D3988" s="42">
        <v>0</v>
      </c>
      <c r="E3988" s="42">
        <v>1</v>
      </c>
      <c r="F3988" s="9" t="s">
        <v>2</v>
      </c>
      <c r="G3988" s="11">
        <f>IF(C3988=F3988,1,0)</f>
        <v>1</v>
      </c>
      <c r="H3988" s="11" t="b">
        <f>AND(C3988="incels",F3988="incels")</f>
        <v>0</v>
      </c>
      <c r="I3988" s="11" t="b">
        <f>AND(C3988="incels",F3988="neutre")</f>
        <v>0</v>
      </c>
      <c r="J3988" s="11" t="b">
        <f>AND(C3988="neutre",F3988="neutre")</f>
        <v>1</v>
      </c>
      <c r="K3988" s="12" t="b">
        <f>AND(C3988="neutre",F3988="incels")</f>
        <v>0</v>
      </c>
    </row>
    <row r="3989" spans="1:11" ht="15.75" customHeight="1" x14ac:dyDescent="0.15">
      <c r="A3989" s="39" t="s">
        <v>9349</v>
      </c>
      <c r="B3989" s="40">
        <v>9422</v>
      </c>
      <c r="C3989" s="41" t="s">
        <v>1</v>
      </c>
      <c r="D3989" s="42">
        <v>1</v>
      </c>
      <c r="E3989" s="42">
        <v>0</v>
      </c>
      <c r="F3989" s="9" t="s">
        <v>2</v>
      </c>
      <c r="G3989" s="11">
        <f>IF(C3989=F3989,1,0)</f>
        <v>0</v>
      </c>
      <c r="H3989" s="11" t="b">
        <f>AND(C3989="incels",F3989="incels")</f>
        <v>0</v>
      </c>
      <c r="I3989" s="11" t="b">
        <f>AND(C3989="incels",F3989="neutre")</f>
        <v>1</v>
      </c>
      <c r="J3989" s="11" t="b">
        <f>AND(C3989="neutre",F3989="neutre")</f>
        <v>0</v>
      </c>
      <c r="K3989" s="12" t="b">
        <f>AND(C3989="neutre",F3989="incels")</f>
        <v>0</v>
      </c>
    </row>
    <row r="3990" spans="1:11" ht="15.75" customHeight="1" x14ac:dyDescent="0.15">
      <c r="A3990" s="39" t="s">
        <v>6004</v>
      </c>
      <c r="B3990" s="40">
        <v>6038</v>
      </c>
      <c r="C3990" s="41" t="s">
        <v>2</v>
      </c>
      <c r="D3990" s="42">
        <v>0</v>
      </c>
      <c r="E3990" s="42">
        <v>1</v>
      </c>
      <c r="F3990" s="9" t="s">
        <v>2</v>
      </c>
      <c r="G3990" s="11">
        <f>IF(C3990=F3990,1,0)</f>
        <v>1</v>
      </c>
      <c r="H3990" s="11" t="b">
        <f>AND(C3990="incels",F3990="incels")</f>
        <v>0</v>
      </c>
      <c r="I3990" s="11" t="b">
        <f>AND(C3990="incels",F3990="neutre")</f>
        <v>0</v>
      </c>
      <c r="J3990" s="11" t="b">
        <f>AND(C3990="neutre",F3990="neutre")</f>
        <v>1</v>
      </c>
      <c r="K3990" s="12" t="b">
        <f>AND(C3990="neutre",F3990="incels")</f>
        <v>0</v>
      </c>
    </row>
    <row r="3991" spans="1:11" ht="15.75" customHeight="1" x14ac:dyDescent="0.15">
      <c r="A3991" s="39" t="s">
        <v>1543</v>
      </c>
      <c r="B3991" s="40">
        <v>1545</v>
      </c>
      <c r="C3991" s="41" t="s">
        <v>2</v>
      </c>
      <c r="D3991" s="42">
        <v>0</v>
      </c>
      <c r="E3991" s="42">
        <v>1</v>
      </c>
      <c r="F3991" s="9" t="s">
        <v>2</v>
      </c>
      <c r="G3991" s="11">
        <f>IF(C3991=F3991,1,0)</f>
        <v>1</v>
      </c>
      <c r="H3991" s="11" t="b">
        <f>AND(C3991="incels",F3991="incels")</f>
        <v>0</v>
      </c>
      <c r="I3991" s="11" t="b">
        <f>AND(C3991="incels",F3991="neutre")</f>
        <v>0</v>
      </c>
      <c r="J3991" s="11" t="b">
        <f>AND(C3991="neutre",F3991="neutre")</f>
        <v>1</v>
      </c>
      <c r="K3991" s="12" t="b">
        <f>AND(C3991="neutre",F3991="incels")</f>
        <v>0</v>
      </c>
    </row>
    <row r="3992" spans="1:11" ht="15.75" customHeight="1" x14ac:dyDescent="0.15">
      <c r="A3992" s="39" t="s">
        <v>4539</v>
      </c>
      <c r="B3992" s="40">
        <v>4549</v>
      </c>
      <c r="C3992" s="41" t="s">
        <v>1</v>
      </c>
      <c r="D3992" s="42">
        <v>0</v>
      </c>
      <c r="E3992" s="42">
        <v>0</v>
      </c>
      <c r="F3992" s="9" t="s">
        <v>2</v>
      </c>
      <c r="G3992" s="11">
        <f>IF(C3992=F3992,1,0)</f>
        <v>0</v>
      </c>
      <c r="H3992" s="11" t="b">
        <f>AND(C3992="incels",F3992="incels")</f>
        <v>0</v>
      </c>
      <c r="I3992" s="11" t="b">
        <f>AND(C3992="incels",F3992="neutre")</f>
        <v>1</v>
      </c>
      <c r="J3992" s="11" t="b">
        <f>AND(C3992="neutre",F3992="neutre")</f>
        <v>0</v>
      </c>
      <c r="K3992" s="12" t="b">
        <f>AND(C3992="neutre",F3992="incels")</f>
        <v>0</v>
      </c>
    </row>
    <row r="3993" spans="1:11" ht="15.75" customHeight="1" x14ac:dyDescent="0.15">
      <c r="A3993" s="39" t="s">
        <v>3678</v>
      </c>
      <c r="B3993" s="40">
        <v>3683</v>
      </c>
      <c r="C3993" s="41" t="s">
        <v>1</v>
      </c>
      <c r="D3993" s="42">
        <v>0</v>
      </c>
      <c r="E3993" s="42">
        <v>0</v>
      </c>
      <c r="F3993" s="9" t="s">
        <v>2</v>
      </c>
      <c r="G3993" s="11">
        <f>IF(C3993=F3993,1,0)</f>
        <v>0</v>
      </c>
      <c r="H3993" s="11" t="b">
        <f>AND(C3993="incels",F3993="incels")</f>
        <v>0</v>
      </c>
      <c r="I3993" s="11" t="b">
        <f>AND(C3993="incels",F3993="neutre")</f>
        <v>1</v>
      </c>
      <c r="J3993" s="11" t="b">
        <f>AND(C3993="neutre",F3993="neutre")</f>
        <v>0</v>
      </c>
      <c r="K3993" s="12" t="b">
        <f>AND(C3993="neutre",F3993="incels")</f>
        <v>0</v>
      </c>
    </row>
    <row r="3994" spans="1:11" ht="15.75" customHeight="1" x14ac:dyDescent="0.15">
      <c r="A3994" s="39" t="s">
        <v>8988</v>
      </c>
      <c r="B3994" s="40">
        <v>9058</v>
      </c>
      <c r="C3994" s="41" t="s">
        <v>2</v>
      </c>
      <c r="D3994" s="42">
        <v>0</v>
      </c>
      <c r="E3994" s="42">
        <v>1</v>
      </c>
      <c r="F3994" s="9" t="s">
        <v>2</v>
      </c>
      <c r="G3994" s="11">
        <f>IF(C3994=F3994,1,0)</f>
        <v>1</v>
      </c>
      <c r="H3994" s="11" t="b">
        <f>AND(C3994="incels",F3994="incels")</f>
        <v>0</v>
      </c>
      <c r="I3994" s="11" t="b">
        <f>AND(C3994="incels",F3994="neutre")</f>
        <v>0</v>
      </c>
      <c r="J3994" s="11" t="b">
        <f>AND(C3994="neutre",F3994="neutre")</f>
        <v>1</v>
      </c>
      <c r="K3994" s="12" t="b">
        <f>AND(C3994="neutre",F3994="incels")</f>
        <v>0</v>
      </c>
    </row>
    <row r="3995" spans="1:11" ht="15.75" customHeight="1" x14ac:dyDescent="0.15">
      <c r="A3995" s="39" t="s">
        <v>5709</v>
      </c>
      <c r="B3995" s="40">
        <v>5739</v>
      </c>
      <c r="C3995" s="41" t="s">
        <v>2</v>
      </c>
      <c r="D3995" s="42">
        <v>0</v>
      </c>
      <c r="E3995" s="42">
        <v>1</v>
      </c>
      <c r="F3995" s="9" t="s">
        <v>2</v>
      </c>
      <c r="G3995" s="11">
        <f>IF(C3995=F3995,1,0)</f>
        <v>1</v>
      </c>
      <c r="H3995" s="11" t="b">
        <f>AND(C3995="incels",F3995="incels")</f>
        <v>0</v>
      </c>
      <c r="I3995" s="11" t="b">
        <f>AND(C3995="incels",F3995="neutre")</f>
        <v>0</v>
      </c>
      <c r="J3995" s="11" t="b">
        <f>AND(C3995="neutre",F3995="neutre")</f>
        <v>1</v>
      </c>
      <c r="K3995" s="12" t="b">
        <f>AND(C3995="neutre",F3995="incels")</f>
        <v>0</v>
      </c>
    </row>
    <row r="3996" spans="1:11" ht="15.75" customHeight="1" x14ac:dyDescent="0.15">
      <c r="A3996" s="39" t="s">
        <v>5260</v>
      </c>
      <c r="B3996" s="40">
        <v>5283</v>
      </c>
      <c r="C3996" s="41" t="s">
        <v>2</v>
      </c>
      <c r="D3996" s="42">
        <v>0</v>
      </c>
      <c r="E3996" s="42">
        <v>1</v>
      </c>
      <c r="F3996" s="9" t="s">
        <v>2</v>
      </c>
      <c r="G3996" s="11">
        <f>IF(C3996=F3996,1,0)</f>
        <v>1</v>
      </c>
      <c r="H3996" s="11" t="b">
        <f>AND(C3996="incels",F3996="incels")</f>
        <v>0</v>
      </c>
      <c r="I3996" s="11" t="b">
        <f>AND(C3996="incels",F3996="neutre")</f>
        <v>0</v>
      </c>
      <c r="J3996" s="11" t="b">
        <f>AND(C3996="neutre",F3996="neutre")</f>
        <v>1</v>
      </c>
      <c r="K3996" s="12" t="b">
        <f>AND(C3996="neutre",F3996="incels")</f>
        <v>0</v>
      </c>
    </row>
    <row r="3997" spans="1:11" ht="15.75" customHeight="1" x14ac:dyDescent="0.15">
      <c r="A3997" s="39" t="s">
        <v>470</v>
      </c>
      <c r="B3997" s="40">
        <v>468</v>
      </c>
      <c r="C3997" s="41" t="s">
        <v>2</v>
      </c>
      <c r="D3997" s="42">
        <v>0</v>
      </c>
      <c r="E3997" s="42">
        <v>1</v>
      </c>
      <c r="F3997" s="9" t="s">
        <v>2</v>
      </c>
      <c r="G3997" s="11">
        <f>IF(C3997=F3997,1,0)</f>
        <v>1</v>
      </c>
      <c r="H3997" s="11" t="b">
        <f>AND(C3997="incels",F3997="incels")</f>
        <v>0</v>
      </c>
      <c r="I3997" s="11" t="b">
        <f>AND(C3997="incels",F3997="neutre")</f>
        <v>0</v>
      </c>
      <c r="J3997" s="11" t="b">
        <f>AND(C3997="neutre",F3997="neutre")</f>
        <v>1</v>
      </c>
      <c r="K3997" s="12" t="b">
        <f>AND(C3997="neutre",F3997="incels")</f>
        <v>0</v>
      </c>
    </row>
    <row r="3998" spans="1:11" ht="15.75" customHeight="1" x14ac:dyDescent="0.15">
      <c r="A3998" s="39" t="s">
        <v>2127</v>
      </c>
      <c r="B3998" s="40">
        <v>2129</v>
      </c>
      <c r="C3998" s="41" t="s">
        <v>2</v>
      </c>
      <c r="D3998" s="42">
        <v>0</v>
      </c>
      <c r="E3998" s="42">
        <v>1</v>
      </c>
      <c r="F3998" s="9" t="s">
        <v>2</v>
      </c>
      <c r="G3998" s="11">
        <f>IF(C3998=F3998,1,0)</f>
        <v>1</v>
      </c>
      <c r="H3998" s="11" t="b">
        <f>AND(C3998="incels",F3998="incels")</f>
        <v>0</v>
      </c>
      <c r="I3998" s="11" t="b">
        <f>AND(C3998="incels",F3998="neutre")</f>
        <v>0</v>
      </c>
      <c r="J3998" s="11" t="b">
        <f>AND(C3998="neutre",F3998="neutre")</f>
        <v>1</v>
      </c>
      <c r="K3998" s="12" t="b">
        <f>AND(C3998="neutre",F3998="incels")</f>
        <v>0</v>
      </c>
    </row>
    <row r="3999" spans="1:11" ht="15.75" customHeight="1" x14ac:dyDescent="0.15">
      <c r="A3999" s="39" t="s">
        <v>1074</v>
      </c>
      <c r="B3999" s="40">
        <v>1075</v>
      </c>
      <c r="C3999" s="41" t="s">
        <v>2</v>
      </c>
      <c r="D3999" s="42">
        <v>0</v>
      </c>
      <c r="E3999" s="42">
        <v>1</v>
      </c>
      <c r="F3999" s="9" t="s">
        <v>2</v>
      </c>
      <c r="G3999" s="11">
        <f>IF(C3999=F3999,1,0)</f>
        <v>1</v>
      </c>
      <c r="H3999" s="11" t="b">
        <f>AND(C3999="incels",F3999="incels")</f>
        <v>0</v>
      </c>
      <c r="I3999" s="11" t="b">
        <f>AND(C3999="incels",F3999="neutre")</f>
        <v>0</v>
      </c>
      <c r="J3999" s="11" t="b">
        <f>AND(C3999="neutre",F3999="neutre")</f>
        <v>1</v>
      </c>
      <c r="K3999" s="12" t="b">
        <f>AND(C3999="neutre",F3999="incels")</f>
        <v>0</v>
      </c>
    </row>
    <row r="4000" spans="1:11" ht="15.75" customHeight="1" x14ac:dyDescent="0.15">
      <c r="A4000" s="39" t="s">
        <v>2649</v>
      </c>
      <c r="B4000" s="40">
        <v>2651</v>
      </c>
      <c r="C4000" s="41" t="s">
        <v>2</v>
      </c>
      <c r="D4000" s="42">
        <v>0</v>
      </c>
      <c r="E4000" s="42">
        <v>1</v>
      </c>
      <c r="F4000" s="9" t="s">
        <v>2</v>
      </c>
      <c r="G4000" s="11">
        <f>IF(C4000=F4000,1,0)</f>
        <v>1</v>
      </c>
      <c r="H4000" s="11" t="b">
        <f>AND(C4000="incels",F4000="incels")</f>
        <v>0</v>
      </c>
      <c r="I4000" s="11" t="b">
        <f>AND(C4000="incels",F4000="neutre")</f>
        <v>0</v>
      </c>
      <c r="J4000" s="11" t="b">
        <f>AND(C4000="neutre",F4000="neutre")</f>
        <v>1</v>
      </c>
      <c r="K4000" s="12" t="b">
        <f>AND(C4000="neutre",F4000="incels")</f>
        <v>0</v>
      </c>
    </row>
    <row r="4001" spans="1:11" ht="15.75" customHeight="1" x14ac:dyDescent="0.15">
      <c r="A4001" s="39" t="s">
        <v>2144</v>
      </c>
      <c r="B4001" s="40">
        <v>2146</v>
      </c>
      <c r="C4001" s="41" t="s">
        <v>1</v>
      </c>
      <c r="D4001" s="42">
        <v>1</v>
      </c>
      <c r="E4001" s="42">
        <v>0</v>
      </c>
      <c r="F4001" s="9" t="s">
        <v>2</v>
      </c>
      <c r="G4001" s="11">
        <f>IF(C4001=F4001,1,0)</f>
        <v>0</v>
      </c>
      <c r="H4001" s="11" t="b">
        <f>AND(C4001="incels",F4001="incels")</f>
        <v>0</v>
      </c>
      <c r="I4001" s="11" t="b">
        <f>AND(C4001="incels",F4001="neutre")</f>
        <v>1</v>
      </c>
      <c r="J4001" s="11" t="b">
        <f>AND(C4001="neutre",F4001="neutre")</f>
        <v>0</v>
      </c>
      <c r="K4001" s="12" t="b">
        <f>AND(C4001="neutre",F4001="incels")</f>
        <v>0</v>
      </c>
    </row>
    <row r="4002" spans="1:11" ht="15.75" customHeight="1" x14ac:dyDescent="0.15">
      <c r="A4002" s="39" t="s">
        <v>6135</v>
      </c>
      <c r="B4002" s="40">
        <v>6171</v>
      </c>
      <c r="C4002" s="41" t="s">
        <v>2</v>
      </c>
      <c r="D4002" s="42">
        <v>0</v>
      </c>
      <c r="E4002" s="42">
        <v>1</v>
      </c>
      <c r="F4002" s="9" t="s">
        <v>2</v>
      </c>
      <c r="G4002" s="11">
        <f>IF(C4002=F4002,1,0)</f>
        <v>1</v>
      </c>
      <c r="H4002" s="11" t="b">
        <f>AND(C4002="incels",F4002="incels")</f>
        <v>0</v>
      </c>
      <c r="I4002" s="11" t="b">
        <f>AND(C4002="incels",F4002="neutre")</f>
        <v>0</v>
      </c>
      <c r="J4002" s="11" t="b">
        <f>AND(C4002="neutre",F4002="neutre")</f>
        <v>1</v>
      </c>
      <c r="K4002" s="12" t="b">
        <f>AND(C4002="neutre",F4002="incels")</f>
        <v>0</v>
      </c>
    </row>
    <row r="4003" spans="1:11" ht="15.75" customHeight="1" x14ac:dyDescent="0.15">
      <c r="A4003" s="39" t="s">
        <v>9515</v>
      </c>
      <c r="B4003" s="40">
        <v>9592</v>
      </c>
      <c r="C4003" s="41" t="s">
        <v>2</v>
      </c>
      <c r="D4003" s="42">
        <v>0</v>
      </c>
      <c r="E4003" s="42">
        <v>1</v>
      </c>
      <c r="F4003" s="9" t="s">
        <v>2</v>
      </c>
      <c r="G4003" s="11">
        <f>IF(C4003=F4003,1,0)</f>
        <v>1</v>
      </c>
      <c r="H4003" s="11" t="b">
        <f>AND(C4003="incels",F4003="incels")</f>
        <v>0</v>
      </c>
      <c r="I4003" s="11" t="b">
        <f>AND(C4003="incels",F4003="neutre")</f>
        <v>0</v>
      </c>
      <c r="J4003" s="11" t="b">
        <f>AND(C4003="neutre",F4003="neutre")</f>
        <v>1</v>
      </c>
      <c r="K4003" s="12" t="b">
        <f>AND(C4003="neutre",F4003="incels")</f>
        <v>0</v>
      </c>
    </row>
    <row r="4004" spans="1:11" ht="15.75" customHeight="1" x14ac:dyDescent="0.15">
      <c r="A4004" s="39" t="s">
        <v>674</v>
      </c>
      <c r="B4004" s="40">
        <v>673</v>
      </c>
      <c r="C4004" s="41" t="s">
        <v>2</v>
      </c>
      <c r="D4004" s="42">
        <v>0</v>
      </c>
      <c r="E4004" s="42">
        <v>1</v>
      </c>
      <c r="F4004" s="9" t="s">
        <v>2</v>
      </c>
      <c r="G4004" s="11">
        <f>IF(C4004=F4004,1,0)</f>
        <v>1</v>
      </c>
      <c r="H4004" s="11" t="b">
        <f>AND(C4004="incels",F4004="incels")</f>
        <v>0</v>
      </c>
      <c r="I4004" s="11" t="b">
        <f>AND(C4004="incels",F4004="neutre")</f>
        <v>0</v>
      </c>
      <c r="J4004" s="11" t="b">
        <f>AND(C4004="neutre",F4004="neutre")</f>
        <v>1</v>
      </c>
      <c r="K4004" s="12" t="b">
        <f>AND(C4004="neutre",F4004="incels")</f>
        <v>0</v>
      </c>
    </row>
    <row r="4005" spans="1:11" ht="15.75" customHeight="1" x14ac:dyDescent="0.15">
      <c r="A4005" s="39" t="s">
        <v>7302</v>
      </c>
      <c r="B4005" s="40">
        <v>7354</v>
      </c>
      <c r="C4005" s="41" t="s">
        <v>2</v>
      </c>
      <c r="D4005" s="42">
        <v>0</v>
      </c>
      <c r="E4005" s="42">
        <v>1</v>
      </c>
      <c r="F4005" s="9" t="s">
        <v>2</v>
      </c>
      <c r="G4005" s="11">
        <f>IF(C4005=F4005,1,0)</f>
        <v>1</v>
      </c>
      <c r="H4005" s="11" t="b">
        <f>AND(C4005="incels",F4005="incels")</f>
        <v>0</v>
      </c>
      <c r="I4005" s="11" t="b">
        <f>AND(C4005="incels",F4005="neutre")</f>
        <v>0</v>
      </c>
      <c r="J4005" s="11" t="b">
        <f>AND(C4005="neutre",F4005="neutre")</f>
        <v>1</v>
      </c>
      <c r="K4005" s="12" t="b">
        <f>AND(C4005="neutre",F4005="incels")</f>
        <v>0</v>
      </c>
    </row>
    <row r="4006" spans="1:11" ht="15.75" customHeight="1" x14ac:dyDescent="0.15">
      <c r="A4006" s="39" t="s">
        <v>2862</v>
      </c>
      <c r="B4006" s="40">
        <v>2864</v>
      </c>
      <c r="C4006" s="41" t="s">
        <v>2</v>
      </c>
      <c r="D4006" s="42">
        <v>0</v>
      </c>
      <c r="E4006" s="42">
        <v>1</v>
      </c>
      <c r="F4006" s="9" t="s">
        <v>2</v>
      </c>
      <c r="G4006" s="11">
        <f>IF(C4006=F4006,1,0)</f>
        <v>1</v>
      </c>
      <c r="H4006" s="11" t="b">
        <f>AND(C4006="incels",F4006="incels")</f>
        <v>0</v>
      </c>
      <c r="I4006" s="11" t="b">
        <f>AND(C4006="incels",F4006="neutre")</f>
        <v>0</v>
      </c>
      <c r="J4006" s="11" t="b">
        <f>AND(C4006="neutre",F4006="neutre")</f>
        <v>1</v>
      </c>
      <c r="K4006" s="12" t="b">
        <f>AND(C4006="neutre",F4006="incels")</f>
        <v>0</v>
      </c>
    </row>
    <row r="4007" spans="1:11" ht="15.75" customHeight="1" x14ac:dyDescent="0.15">
      <c r="A4007" s="39" t="s">
        <v>1891</v>
      </c>
      <c r="B4007" s="40">
        <v>1893</v>
      </c>
      <c r="C4007" s="41" t="s">
        <v>2</v>
      </c>
      <c r="D4007" s="42">
        <v>0</v>
      </c>
      <c r="E4007" s="42">
        <v>1</v>
      </c>
      <c r="F4007" s="9" t="s">
        <v>2</v>
      </c>
      <c r="G4007" s="11">
        <f>IF(C4007=F4007,1,0)</f>
        <v>1</v>
      </c>
      <c r="H4007" s="11" t="b">
        <f>AND(C4007="incels",F4007="incels")</f>
        <v>0</v>
      </c>
      <c r="I4007" s="11" t="b">
        <f>AND(C4007="incels",F4007="neutre")</f>
        <v>0</v>
      </c>
      <c r="J4007" s="11" t="b">
        <f>AND(C4007="neutre",F4007="neutre")</f>
        <v>1</v>
      </c>
      <c r="K4007" s="12" t="b">
        <f>AND(C4007="neutre",F4007="incels")</f>
        <v>0</v>
      </c>
    </row>
    <row r="4008" spans="1:11" ht="15.75" customHeight="1" x14ac:dyDescent="0.15">
      <c r="A4008" s="39" t="s">
        <v>7070</v>
      </c>
      <c r="B4008" s="40">
        <v>7120</v>
      </c>
      <c r="C4008" s="41" t="s">
        <v>2</v>
      </c>
      <c r="D4008" s="42">
        <v>0</v>
      </c>
      <c r="E4008" s="42">
        <v>1</v>
      </c>
      <c r="F4008" s="9" t="s">
        <v>2</v>
      </c>
      <c r="G4008" s="11">
        <f>IF(C4008=F4008,1,0)</f>
        <v>1</v>
      </c>
      <c r="H4008" s="11" t="b">
        <f>AND(C4008="incels",F4008="incels")</f>
        <v>0</v>
      </c>
      <c r="I4008" s="11" t="b">
        <f>AND(C4008="incels",F4008="neutre")</f>
        <v>0</v>
      </c>
      <c r="J4008" s="11" t="b">
        <f>AND(C4008="neutre",F4008="neutre")</f>
        <v>1</v>
      </c>
      <c r="K4008" s="12" t="b">
        <f>AND(C4008="neutre",F4008="incels")</f>
        <v>0</v>
      </c>
    </row>
    <row r="4009" spans="1:11" ht="15.75" customHeight="1" x14ac:dyDescent="0.15">
      <c r="A4009" s="39" t="s">
        <v>7478</v>
      </c>
      <c r="B4009" s="40">
        <v>7534</v>
      </c>
      <c r="C4009" s="41" t="s">
        <v>2</v>
      </c>
      <c r="D4009" s="42">
        <v>0</v>
      </c>
      <c r="E4009" s="42">
        <v>1</v>
      </c>
      <c r="F4009" s="9" t="s">
        <v>2</v>
      </c>
      <c r="G4009" s="11">
        <f>IF(C4009=F4009,1,0)</f>
        <v>1</v>
      </c>
      <c r="H4009" s="11" t="b">
        <f>AND(C4009="incels",F4009="incels")</f>
        <v>0</v>
      </c>
      <c r="I4009" s="11" t="b">
        <f>AND(C4009="incels",F4009="neutre")</f>
        <v>0</v>
      </c>
      <c r="J4009" s="11" t="b">
        <f>AND(C4009="neutre",F4009="neutre")</f>
        <v>1</v>
      </c>
      <c r="K4009" s="12" t="b">
        <f>AND(C4009="neutre",F4009="incels")</f>
        <v>0</v>
      </c>
    </row>
    <row r="4010" spans="1:11" ht="15.75" customHeight="1" x14ac:dyDescent="0.15">
      <c r="A4010" s="39" t="s">
        <v>458</v>
      </c>
      <c r="B4010" s="40">
        <v>456</v>
      </c>
      <c r="C4010" s="41" t="s">
        <v>2</v>
      </c>
      <c r="D4010" s="42">
        <v>0</v>
      </c>
      <c r="E4010" s="42">
        <v>1</v>
      </c>
      <c r="F4010" s="9" t="s">
        <v>2</v>
      </c>
      <c r="G4010" s="11">
        <f>IF(C4010=F4010,1,0)</f>
        <v>1</v>
      </c>
      <c r="H4010" s="11" t="b">
        <f>AND(C4010="incels",F4010="incels")</f>
        <v>0</v>
      </c>
      <c r="I4010" s="11" t="b">
        <f>AND(C4010="incels",F4010="neutre")</f>
        <v>0</v>
      </c>
      <c r="J4010" s="11" t="b">
        <f>AND(C4010="neutre",F4010="neutre")</f>
        <v>1</v>
      </c>
      <c r="K4010" s="12" t="b">
        <f>AND(C4010="neutre",F4010="incels")</f>
        <v>0</v>
      </c>
    </row>
    <row r="4011" spans="1:11" ht="15.75" customHeight="1" x14ac:dyDescent="0.15">
      <c r="A4011" s="39" t="s">
        <v>9447</v>
      </c>
      <c r="B4011" s="40">
        <v>9522</v>
      </c>
      <c r="C4011" s="41" t="s">
        <v>2</v>
      </c>
      <c r="D4011" s="42">
        <v>0</v>
      </c>
      <c r="E4011" s="42">
        <v>1</v>
      </c>
      <c r="F4011" s="9" t="s">
        <v>2</v>
      </c>
      <c r="G4011" s="11">
        <f>IF(C4011=F4011,1,0)</f>
        <v>1</v>
      </c>
      <c r="H4011" s="11" t="b">
        <f>AND(C4011="incels",F4011="incels")</f>
        <v>0</v>
      </c>
      <c r="I4011" s="11" t="b">
        <f>AND(C4011="incels",F4011="neutre")</f>
        <v>0</v>
      </c>
      <c r="J4011" s="11" t="b">
        <f>AND(C4011="neutre",F4011="neutre")</f>
        <v>1</v>
      </c>
      <c r="K4011" s="12" t="b">
        <f>AND(C4011="neutre",F4011="incels")</f>
        <v>0</v>
      </c>
    </row>
    <row r="4012" spans="1:11" ht="15.75" customHeight="1" x14ac:dyDescent="0.15">
      <c r="A4012" s="39" t="s">
        <v>2586</v>
      </c>
      <c r="B4012" s="40">
        <v>2588</v>
      </c>
      <c r="C4012" s="41" t="s">
        <v>2</v>
      </c>
      <c r="D4012" s="42">
        <v>0</v>
      </c>
      <c r="E4012" s="42">
        <v>1</v>
      </c>
      <c r="F4012" s="9" t="s">
        <v>2</v>
      </c>
      <c r="G4012" s="11">
        <f>IF(C4012=F4012,1,0)</f>
        <v>1</v>
      </c>
      <c r="H4012" s="11" t="b">
        <f>AND(C4012="incels",F4012="incels")</f>
        <v>0</v>
      </c>
      <c r="I4012" s="11" t="b">
        <f>AND(C4012="incels",F4012="neutre")</f>
        <v>0</v>
      </c>
      <c r="J4012" s="11" t="b">
        <f>AND(C4012="neutre",F4012="neutre")</f>
        <v>1</v>
      </c>
      <c r="K4012" s="12" t="b">
        <f>AND(C4012="neutre",F4012="incels")</f>
        <v>0</v>
      </c>
    </row>
    <row r="4013" spans="1:11" ht="15.75" customHeight="1" x14ac:dyDescent="0.15">
      <c r="A4013" s="39" t="s">
        <v>4713</v>
      </c>
      <c r="B4013" s="40">
        <v>4725</v>
      </c>
      <c r="C4013" s="41" t="s">
        <v>1</v>
      </c>
      <c r="D4013" s="42">
        <v>0</v>
      </c>
      <c r="E4013" s="42">
        <v>0</v>
      </c>
      <c r="F4013" s="9" t="s">
        <v>2</v>
      </c>
      <c r="G4013" s="11">
        <f>IF(C4013=F4013,1,0)</f>
        <v>0</v>
      </c>
      <c r="H4013" s="11" t="b">
        <f>AND(C4013="incels",F4013="incels")</f>
        <v>0</v>
      </c>
      <c r="I4013" s="11" t="b">
        <f>AND(C4013="incels",F4013="neutre")</f>
        <v>1</v>
      </c>
      <c r="J4013" s="11" t="b">
        <f>AND(C4013="neutre",F4013="neutre")</f>
        <v>0</v>
      </c>
      <c r="K4013" s="12" t="b">
        <f>AND(C4013="neutre",F4013="incels")</f>
        <v>0</v>
      </c>
    </row>
    <row r="4014" spans="1:11" ht="15.75" customHeight="1" x14ac:dyDescent="0.15">
      <c r="A4014" s="39" t="s">
        <v>4784</v>
      </c>
      <c r="B4014" s="40">
        <v>4799</v>
      </c>
      <c r="C4014" s="41" t="s">
        <v>2</v>
      </c>
      <c r="D4014" s="42">
        <v>0</v>
      </c>
      <c r="E4014" s="42">
        <v>1</v>
      </c>
      <c r="F4014" s="9" t="s">
        <v>2</v>
      </c>
      <c r="G4014" s="11">
        <f>IF(C4014=F4014,1,0)</f>
        <v>1</v>
      </c>
      <c r="H4014" s="11" t="b">
        <f>AND(C4014="incels",F4014="incels")</f>
        <v>0</v>
      </c>
      <c r="I4014" s="11" t="b">
        <f>AND(C4014="incels",F4014="neutre")</f>
        <v>0</v>
      </c>
      <c r="J4014" s="11" t="b">
        <f>AND(C4014="neutre",F4014="neutre")</f>
        <v>1</v>
      </c>
      <c r="K4014" s="12" t="b">
        <f>AND(C4014="neutre",F4014="incels")</f>
        <v>0</v>
      </c>
    </row>
    <row r="4015" spans="1:11" ht="15.75" customHeight="1" x14ac:dyDescent="0.15">
      <c r="A4015" s="39" t="s">
        <v>401</v>
      </c>
      <c r="B4015" s="40">
        <v>399</v>
      </c>
      <c r="C4015" s="41" t="s">
        <v>2</v>
      </c>
      <c r="D4015" s="42">
        <v>0</v>
      </c>
      <c r="E4015" s="42">
        <v>1</v>
      </c>
      <c r="F4015" s="9" t="s">
        <v>2</v>
      </c>
      <c r="G4015" s="11">
        <f>IF(C4015=F4015,1,0)</f>
        <v>1</v>
      </c>
      <c r="H4015" s="11" t="b">
        <f>AND(C4015="incels",F4015="incels")</f>
        <v>0</v>
      </c>
      <c r="I4015" s="11" t="b">
        <f>AND(C4015="incels",F4015="neutre")</f>
        <v>0</v>
      </c>
      <c r="J4015" s="11" t="b">
        <f>AND(C4015="neutre",F4015="neutre")</f>
        <v>1</v>
      </c>
      <c r="K4015" s="12" t="b">
        <f>AND(C4015="neutre",F4015="incels")</f>
        <v>0</v>
      </c>
    </row>
    <row r="4016" spans="1:11" ht="15.75" customHeight="1" x14ac:dyDescent="0.15">
      <c r="A4016" s="39" t="s">
        <v>4616</v>
      </c>
      <c r="B4016" s="40">
        <v>4627</v>
      </c>
      <c r="C4016" s="41" t="s">
        <v>2</v>
      </c>
      <c r="D4016" s="42">
        <v>0</v>
      </c>
      <c r="E4016" s="42">
        <v>1</v>
      </c>
      <c r="F4016" s="9" t="s">
        <v>2</v>
      </c>
      <c r="G4016" s="11">
        <f>IF(C4016=F4016,1,0)</f>
        <v>1</v>
      </c>
      <c r="H4016" s="11" t="b">
        <f>AND(C4016="incels",F4016="incels")</f>
        <v>0</v>
      </c>
      <c r="I4016" s="11" t="b">
        <f>AND(C4016="incels",F4016="neutre")</f>
        <v>0</v>
      </c>
      <c r="J4016" s="11" t="b">
        <f>AND(C4016="neutre",F4016="neutre")</f>
        <v>1</v>
      </c>
      <c r="K4016" s="12" t="b">
        <f>AND(C4016="neutre",F4016="incels")</f>
        <v>0</v>
      </c>
    </row>
    <row r="4017" spans="1:11" ht="15.75" customHeight="1" x14ac:dyDescent="0.15">
      <c r="A4017" s="39" t="s">
        <v>2705</v>
      </c>
      <c r="B4017" s="40">
        <v>2707</v>
      </c>
      <c r="C4017" s="41" t="s">
        <v>2</v>
      </c>
      <c r="D4017" s="42">
        <v>0</v>
      </c>
      <c r="E4017" s="42">
        <v>1</v>
      </c>
      <c r="F4017" s="9" t="s">
        <v>2</v>
      </c>
      <c r="G4017" s="11">
        <f>IF(C4017=F4017,1,0)</f>
        <v>1</v>
      </c>
      <c r="H4017" s="11" t="b">
        <f>AND(C4017="incels",F4017="incels")</f>
        <v>0</v>
      </c>
      <c r="I4017" s="11" t="b">
        <f>AND(C4017="incels",F4017="neutre")</f>
        <v>0</v>
      </c>
      <c r="J4017" s="11" t="b">
        <f>AND(C4017="neutre",F4017="neutre")</f>
        <v>1</v>
      </c>
      <c r="K4017" s="12" t="b">
        <f>AND(C4017="neutre",F4017="incels")</f>
        <v>0</v>
      </c>
    </row>
    <row r="4018" spans="1:11" ht="15.75" customHeight="1" x14ac:dyDescent="0.15">
      <c r="A4018" s="39" t="s">
        <v>4979</v>
      </c>
      <c r="B4018" s="40">
        <v>4997</v>
      </c>
      <c r="C4018" s="41" t="s">
        <v>2</v>
      </c>
      <c r="D4018" s="42">
        <v>0</v>
      </c>
      <c r="E4018" s="42">
        <v>1</v>
      </c>
      <c r="F4018" s="9" t="s">
        <v>2</v>
      </c>
      <c r="G4018" s="11">
        <f>IF(C4018=F4018,1,0)</f>
        <v>1</v>
      </c>
      <c r="H4018" s="11" t="b">
        <f>AND(C4018="incels",F4018="incels")</f>
        <v>0</v>
      </c>
      <c r="I4018" s="11" t="b">
        <f>AND(C4018="incels",F4018="neutre")</f>
        <v>0</v>
      </c>
      <c r="J4018" s="11" t="b">
        <f>AND(C4018="neutre",F4018="neutre")</f>
        <v>1</v>
      </c>
      <c r="K4018" s="12" t="b">
        <f>AND(C4018="neutre",F4018="incels")</f>
        <v>0</v>
      </c>
    </row>
    <row r="4019" spans="1:11" ht="15.75" customHeight="1" x14ac:dyDescent="0.15">
      <c r="A4019" s="39" t="s">
        <v>3047</v>
      </c>
      <c r="B4019" s="40">
        <v>3050</v>
      </c>
      <c r="C4019" s="41" t="s">
        <v>1</v>
      </c>
      <c r="D4019" s="42">
        <v>1</v>
      </c>
      <c r="E4019" s="42">
        <v>0</v>
      </c>
      <c r="F4019" s="9" t="s">
        <v>2</v>
      </c>
      <c r="G4019" s="11">
        <f>IF(C4019=F4019,1,0)</f>
        <v>0</v>
      </c>
      <c r="H4019" s="11" t="b">
        <f>AND(C4019="incels",F4019="incels")</f>
        <v>0</v>
      </c>
      <c r="I4019" s="11" t="b">
        <f>AND(C4019="incels",F4019="neutre")</f>
        <v>1</v>
      </c>
      <c r="J4019" s="11" t="b">
        <f>AND(C4019="neutre",F4019="neutre")</f>
        <v>0</v>
      </c>
      <c r="K4019" s="12" t="b">
        <f>AND(C4019="neutre",F4019="incels")</f>
        <v>0</v>
      </c>
    </row>
    <row r="4020" spans="1:11" ht="15.75" customHeight="1" x14ac:dyDescent="0.15">
      <c r="A4020" s="39" t="s">
        <v>6427</v>
      </c>
      <c r="B4020" s="40">
        <v>6466</v>
      </c>
      <c r="C4020" s="41" t="s">
        <v>1</v>
      </c>
      <c r="D4020" s="42">
        <v>0</v>
      </c>
      <c r="E4020" s="42">
        <v>0</v>
      </c>
      <c r="F4020" s="9" t="s">
        <v>2</v>
      </c>
      <c r="G4020" s="11">
        <f>IF(C4020=F4020,1,0)</f>
        <v>0</v>
      </c>
      <c r="H4020" s="11" t="b">
        <f>AND(C4020="incels",F4020="incels")</f>
        <v>0</v>
      </c>
      <c r="I4020" s="11" t="b">
        <f>AND(C4020="incels",F4020="neutre")</f>
        <v>1</v>
      </c>
      <c r="J4020" s="11" t="b">
        <f>AND(C4020="neutre",F4020="neutre")</f>
        <v>0</v>
      </c>
      <c r="K4020" s="12" t="b">
        <f>AND(C4020="neutre",F4020="incels")</f>
        <v>0</v>
      </c>
    </row>
    <row r="4021" spans="1:11" ht="15.75" customHeight="1" x14ac:dyDescent="0.15">
      <c r="A4021" s="39" t="s">
        <v>9500</v>
      </c>
      <c r="B4021" s="40">
        <v>9576</v>
      </c>
      <c r="C4021" s="41" t="s">
        <v>2</v>
      </c>
      <c r="D4021" s="42">
        <v>0</v>
      </c>
      <c r="E4021" s="42">
        <v>1</v>
      </c>
      <c r="F4021" s="9" t="s">
        <v>2</v>
      </c>
      <c r="G4021" s="11">
        <f>IF(C4021=F4021,1,0)</f>
        <v>1</v>
      </c>
      <c r="H4021" s="11" t="b">
        <f>AND(C4021="incels",F4021="incels")</f>
        <v>0</v>
      </c>
      <c r="I4021" s="11" t="b">
        <f>AND(C4021="incels",F4021="neutre")</f>
        <v>0</v>
      </c>
      <c r="J4021" s="11" t="b">
        <f>AND(C4021="neutre",F4021="neutre")</f>
        <v>1</v>
      </c>
      <c r="K4021" s="12" t="b">
        <f>AND(C4021="neutre",F4021="incels")</f>
        <v>0</v>
      </c>
    </row>
    <row r="4022" spans="1:11" ht="15.75" customHeight="1" x14ac:dyDescent="0.15">
      <c r="A4022" s="39" t="s">
        <v>7489</v>
      </c>
      <c r="B4022" s="40">
        <v>7545</v>
      </c>
      <c r="C4022" s="41" t="s">
        <v>2</v>
      </c>
      <c r="D4022" s="42">
        <v>0</v>
      </c>
      <c r="E4022" s="42">
        <v>1</v>
      </c>
      <c r="F4022" s="9" t="s">
        <v>2</v>
      </c>
      <c r="G4022" s="11">
        <f>IF(C4022=F4022,1,0)</f>
        <v>1</v>
      </c>
      <c r="H4022" s="11" t="b">
        <f>AND(C4022="incels",F4022="incels")</f>
        <v>0</v>
      </c>
      <c r="I4022" s="11" t="b">
        <f>AND(C4022="incels",F4022="neutre")</f>
        <v>0</v>
      </c>
      <c r="J4022" s="11" t="b">
        <f>AND(C4022="neutre",F4022="neutre")</f>
        <v>1</v>
      </c>
      <c r="K4022" s="12" t="b">
        <f>AND(C4022="neutre",F4022="incels")</f>
        <v>0</v>
      </c>
    </row>
    <row r="4023" spans="1:11" ht="15.75" customHeight="1" x14ac:dyDescent="0.15">
      <c r="A4023" s="39" t="s">
        <v>3174</v>
      </c>
      <c r="B4023" s="40">
        <v>3177</v>
      </c>
      <c r="C4023" s="41" t="s">
        <v>2</v>
      </c>
      <c r="D4023" s="42">
        <v>0</v>
      </c>
      <c r="E4023" s="42">
        <v>1</v>
      </c>
      <c r="F4023" s="9" t="s">
        <v>2</v>
      </c>
      <c r="G4023" s="11">
        <f>IF(C4023=F4023,1,0)</f>
        <v>1</v>
      </c>
      <c r="H4023" s="11" t="b">
        <f>AND(C4023="incels",F4023="incels")</f>
        <v>0</v>
      </c>
      <c r="I4023" s="11" t="b">
        <f>AND(C4023="incels",F4023="neutre")</f>
        <v>0</v>
      </c>
      <c r="J4023" s="11" t="b">
        <f>AND(C4023="neutre",F4023="neutre")</f>
        <v>1</v>
      </c>
      <c r="K4023" s="12" t="b">
        <f>AND(C4023="neutre",F4023="incels")</f>
        <v>0</v>
      </c>
    </row>
    <row r="4024" spans="1:11" ht="15.75" customHeight="1" x14ac:dyDescent="0.15">
      <c r="A4024" s="39" t="s">
        <v>2702</v>
      </c>
      <c r="B4024" s="40">
        <v>2704</v>
      </c>
      <c r="C4024" s="41" t="s">
        <v>2</v>
      </c>
      <c r="D4024" s="42">
        <v>0</v>
      </c>
      <c r="E4024" s="42">
        <v>1</v>
      </c>
      <c r="F4024" s="9" t="s">
        <v>2</v>
      </c>
      <c r="G4024" s="11">
        <f>IF(C4024=F4024,1,0)</f>
        <v>1</v>
      </c>
      <c r="H4024" s="11" t="b">
        <f>AND(C4024="incels",F4024="incels")</f>
        <v>0</v>
      </c>
      <c r="I4024" s="11" t="b">
        <f>AND(C4024="incels",F4024="neutre")</f>
        <v>0</v>
      </c>
      <c r="J4024" s="11" t="b">
        <f>AND(C4024="neutre",F4024="neutre")</f>
        <v>1</v>
      </c>
      <c r="K4024" s="12" t="b">
        <f>AND(C4024="neutre",F4024="incels")</f>
        <v>0</v>
      </c>
    </row>
    <row r="4025" spans="1:11" ht="15.75" customHeight="1" x14ac:dyDescent="0.15">
      <c r="A4025" s="39" t="s">
        <v>8619</v>
      </c>
      <c r="B4025" s="40">
        <v>8683</v>
      </c>
      <c r="C4025" s="41" t="s">
        <v>1</v>
      </c>
      <c r="D4025" s="42">
        <v>1</v>
      </c>
      <c r="E4025" s="42">
        <v>0</v>
      </c>
      <c r="F4025" s="9" t="s">
        <v>2</v>
      </c>
      <c r="G4025" s="11">
        <f>IF(C4025=F4025,1,0)</f>
        <v>0</v>
      </c>
      <c r="H4025" s="11" t="b">
        <f>AND(C4025="incels",F4025="incels")</f>
        <v>0</v>
      </c>
      <c r="I4025" s="11" t="b">
        <f>AND(C4025="incels",F4025="neutre")</f>
        <v>1</v>
      </c>
      <c r="J4025" s="11" t="b">
        <f>AND(C4025="neutre",F4025="neutre")</f>
        <v>0</v>
      </c>
      <c r="K4025" s="12" t="b">
        <f>AND(C4025="neutre",F4025="incels")</f>
        <v>0</v>
      </c>
    </row>
    <row r="4026" spans="1:11" ht="15.75" customHeight="1" x14ac:dyDescent="0.15">
      <c r="A4026" s="39" t="s">
        <v>3686</v>
      </c>
      <c r="B4026" s="40">
        <v>3691</v>
      </c>
      <c r="C4026" s="41" t="s">
        <v>2</v>
      </c>
      <c r="D4026" s="42">
        <v>0</v>
      </c>
      <c r="E4026" s="42">
        <v>1</v>
      </c>
      <c r="F4026" s="9" t="s">
        <v>2</v>
      </c>
      <c r="G4026" s="11">
        <f>IF(C4026=F4026,1,0)</f>
        <v>1</v>
      </c>
      <c r="H4026" s="11" t="b">
        <f>AND(C4026="incels",F4026="incels")</f>
        <v>0</v>
      </c>
      <c r="I4026" s="11" t="b">
        <f>AND(C4026="incels",F4026="neutre")</f>
        <v>0</v>
      </c>
      <c r="J4026" s="11" t="b">
        <f>AND(C4026="neutre",F4026="neutre")</f>
        <v>1</v>
      </c>
      <c r="K4026" s="12" t="b">
        <f>AND(C4026="neutre",F4026="incels")</f>
        <v>0</v>
      </c>
    </row>
    <row r="4027" spans="1:11" ht="15.75" customHeight="1" x14ac:dyDescent="0.15">
      <c r="A4027" s="39" t="s">
        <v>3845</v>
      </c>
      <c r="B4027" s="40">
        <v>3852</v>
      </c>
      <c r="C4027" s="41" t="s">
        <v>2</v>
      </c>
      <c r="D4027" s="42">
        <v>0</v>
      </c>
      <c r="E4027" s="42">
        <v>1</v>
      </c>
      <c r="F4027" s="9" t="s">
        <v>2</v>
      </c>
      <c r="G4027" s="11">
        <f>IF(C4027=F4027,1,0)</f>
        <v>1</v>
      </c>
      <c r="H4027" s="11" t="b">
        <f>AND(C4027="incels",F4027="incels")</f>
        <v>0</v>
      </c>
      <c r="I4027" s="11" t="b">
        <f>AND(C4027="incels",F4027="neutre")</f>
        <v>0</v>
      </c>
      <c r="J4027" s="11" t="b">
        <f>AND(C4027="neutre",F4027="neutre")</f>
        <v>1</v>
      </c>
      <c r="K4027" s="12" t="b">
        <f>AND(C4027="neutre",F4027="incels")</f>
        <v>0</v>
      </c>
    </row>
    <row r="4028" spans="1:11" ht="15.75" customHeight="1" x14ac:dyDescent="0.15">
      <c r="A4028" s="39" t="s">
        <v>7859</v>
      </c>
      <c r="B4028" s="40">
        <v>7917</v>
      </c>
      <c r="C4028" s="41" t="s">
        <v>2</v>
      </c>
      <c r="D4028" s="42">
        <v>0</v>
      </c>
      <c r="E4028" s="42">
        <v>1</v>
      </c>
      <c r="F4028" s="9" t="s">
        <v>2</v>
      </c>
      <c r="G4028" s="11">
        <f>IF(C4028=F4028,1,0)</f>
        <v>1</v>
      </c>
      <c r="H4028" s="11" t="b">
        <f>AND(C4028="incels",F4028="incels")</f>
        <v>0</v>
      </c>
      <c r="I4028" s="11" t="b">
        <f>AND(C4028="incels",F4028="neutre")</f>
        <v>0</v>
      </c>
      <c r="J4028" s="11" t="b">
        <f>AND(C4028="neutre",F4028="neutre")</f>
        <v>1</v>
      </c>
      <c r="K4028" s="12" t="b">
        <f>AND(C4028="neutre",F4028="incels")</f>
        <v>0</v>
      </c>
    </row>
    <row r="4029" spans="1:11" ht="15.75" customHeight="1" x14ac:dyDescent="0.15">
      <c r="A4029" s="39" t="s">
        <v>7826</v>
      </c>
      <c r="B4029" s="40">
        <v>7883</v>
      </c>
      <c r="C4029" s="41" t="s">
        <v>2</v>
      </c>
      <c r="D4029" s="42">
        <v>0</v>
      </c>
      <c r="E4029" s="42">
        <v>1</v>
      </c>
      <c r="F4029" s="9" t="s">
        <v>2</v>
      </c>
      <c r="G4029" s="11">
        <f>IF(C4029=F4029,1,0)</f>
        <v>1</v>
      </c>
      <c r="H4029" s="11" t="b">
        <f>AND(C4029="incels",F4029="incels")</f>
        <v>0</v>
      </c>
      <c r="I4029" s="11" t="b">
        <f>AND(C4029="incels",F4029="neutre")</f>
        <v>0</v>
      </c>
      <c r="J4029" s="11" t="b">
        <f>AND(C4029="neutre",F4029="neutre")</f>
        <v>1</v>
      </c>
      <c r="K4029" s="12" t="b">
        <f>AND(C4029="neutre",F4029="incels")</f>
        <v>0</v>
      </c>
    </row>
    <row r="4030" spans="1:11" ht="15.75" customHeight="1" x14ac:dyDescent="0.15">
      <c r="A4030" s="39" t="s">
        <v>7842</v>
      </c>
      <c r="B4030" s="40">
        <v>7900</v>
      </c>
      <c r="C4030" s="41" t="s">
        <v>2</v>
      </c>
      <c r="D4030" s="42">
        <v>0</v>
      </c>
      <c r="E4030" s="42">
        <v>1</v>
      </c>
      <c r="F4030" s="9" t="s">
        <v>2</v>
      </c>
      <c r="G4030" s="11">
        <f>IF(C4030=F4030,1,0)</f>
        <v>1</v>
      </c>
      <c r="H4030" s="11" t="b">
        <f>AND(C4030="incels",F4030="incels")</f>
        <v>0</v>
      </c>
      <c r="I4030" s="11" t="b">
        <f>AND(C4030="incels",F4030="neutre")</f>
        <v>0</v>
      </c>
      <c r="J4030" s="11" t="b">
        <f>AND(C4030="neutre",F4030="neutre")</f>
        <v>1</v>
      </c>
      <c r="K4030" s="12" t="b">
        <f>AND(C4030="neutre",F4030="incels")</f>
        <v>0</v>
      </c>
    </row>
    <row r="4031" spans="1:11" ht="15.75" customHeight="1" x14ac:dyDescent="0.15">
      <c r="A4031" s="39" t="s">
        <v>2457</v>
      </c>
      <c r="B4031" s="40">
        <v>2459</v>
      </c>
      <c r="C4031" s="41" t="s">
        <v>2</v>
      </c>
      <c r="D4031" s="42">
        <v>0</v>
      </c>
      <c r="E4031" s="42">
        <v>1</v>
      </c>
      <c r="F4031" s="9" t="s">
        <v>2</v>
      </c>
      <c r="G4031" s="11">
        <f>IF(C4031=F4031,1,0)</f>
        <v>1</v>
      </c>
      <c r="H4031" s="11" t="b">
        <f>AND(C4031="incels",F4031="incels")</f>
        <v>0</v>
      </c>
      <c r="I4031" s="11" t="b">
        <f>AND(C4031="incels",F4031="neutre")</f>
        <v>0</v>
      </c>
      <c r="J4031" s="11" t="b">
        <f>AND(C4031="neutre",F4031="neutre")</f>
        <v>1</v>
      </c>
      <c r="K4031" s="12" t="b">
        <f>AND(C4031="neutre",F4031="incels")</f>
        <v>0</v>
      </c>
    </row>
    <row r="4032" spans="1:11" ht="15.75" customHeight="1" x14ac:dyDescent="0.15">
      <c r="A4032" s="39" t="s">
        <v>1872</v>
      </c>
      <c r="B4032" s="40">
        <v>1874</v>
      </c>
      <c r="C4032" s="41" t="s">
        <v>2</v>
      </c>
      <c r="D4032" s="42">
        <v>0</v>
      </c>
      <c r="E4032" s="42">
        <v>1</v>
      </c>
      <c r="F4032" s="9" t="s">
        <v>2</v>
      </c>
      <c r="G4032" s="11">
        <f>IF(C4032=F4032,1,0)</f>
        <v>1</v>
      </c>
      <c r="H4032" s="11" t="b">
        <f>AND(C4032="incels",F4032="incels")</f>
        <v>0</v>
      </c>
      <c r="I4032" s="11" t="b">
        <f>AND(C4032="incels",F4032="neutre")</f>
        <v>0</v>
      </c>
      <c r="J4032" s="11" t="b">
        <f>AND(C4032="neutre",F4032="neutre")</f>
        <v>1</v>
      </c>
      <c r="K4032" s="12" t="b">
        <f>AND(C4032="neutre",F4032="incels")</f>
        <v>0</v>
      </c>
    </row>
    <row r="4033" spans="1:11" ht="15.75" customHeight="1" x14ac:dyDescent="0.15">
      <c r="A4033" s="39" t="s">
        <v>1041</v>
      </c>
      <c r="B4033" s="40">
        <v>1042</v>
      </c>
      <c r="C4033" s="41" t="s">
        <v>2</v>
      </c>
      <c r="D4033" s="42">
        <v>0</v>
      </c>
      <c r="E4033" s="42">
        <v>1</v>
      </c>
      <c r="F4033" s="9" t="s">
        <v>2</v>
      </c>
      <c r="G4033" s="11">
        <f>IF(C4033=F4033,1,0)</f>
        <v>1</v>
      </c>
      <c r="H4033" s="11" t="b">
        <f>AND(C4033="incels",F4033="incels")</f>
        <v>0</v>
      </c>
      <c r="I4033" s="11" t="b">
        <f>AND(C4033="incels",F4033="neutre")</f>
        <v>0</v>
      </c>
      <c r="J4033" s="11" t="b">
        <f>AND(C4033="neutre",F4033="neutre")</f>
        <v>1</v>
      </c>
      <c r="K4033" s="12" t="b">
        <f>AND(C4033="neutre",F4033="incels")</f>
        <v>0</v>
      </c>
    </row>
    <row r="4034" spans="1:11" ht="15.75" customHeight="1" x14ac:dyDescent="0.15">
      <c r="A4034" s="39" t="s">
        <v>3638</v>
      </c>
      <c r="B4034" s="40">
        <v>3643</v>
      </c>
      <c r="C4034" s="41" t="s">
        <v>2</v>
      </c>
      <c r="D4034" s="42">
        <v>0</v>
      </c>
      <c r="E4034" s="42">
        <v>1</v>
      </c>
      <c r="F4034" s="9" t="s">
        <v>2</v>
      </c>
      <c r="G4034" s="11">
        <f>IF(C4034=F4034,1,0)</f>
        <v>1</v>
      </c>
      <c r="H4034" s="11" t="b">
        <f>AND(C4034="incels",F4034="incels")</f>
        <v>0</v>
      </c>
      <c r="I4034" s="11" t="b">
        <f>AND(C4034="incels",F4034="neutre")</f>
        <v>0</v>
      </c>
      <c r="J4034" s="11" t="b">
        <f>AND(C4034="neutre",F4034="neutre")</f>
        <v>1</v>
      </c>
      <c r="K4034" s="12" t="b">
        <f>AND(C4034="neutre",F4034="incels")</f>
        <v>0</v>
      </c>
    </row>
    <row r="4035" spans="1:11" ht="15.75" customHeight="1" x14ac:dyDescent="0.15">
      <c r="A4035" s="39" t="s">
        <v>3038</v>
      </c>
      <c r="B4035" s="40">
        <v>3041</v>
      </c>
      <c r="C4035" s="41" t="s">
        <v>2</v>
      </c>
      <c r="D4035" s="42">
        <v>0</v>
      </c>
      <c r="E4035" s="42">
        <v>1</v>
      </c>
      <c r="F4035" s="9" t="s">
        <v>2</v>
      </c>
      <c r="G4035" s="11">
        <f>IF(C4035=F4035,1,0)</f>
        <v>1</v>
      </c>
      <c r="H4035" s="11" t="b">
        <f>AND(C4035="incels",F4035="incels")</f>
        <v>0</v>
      </c>
      <c r="I4035" s="11" t="b">
        <f>AND(C4035="incels",F4035="neutre")</f>
        <v>0</v>
      </c>
      <c r="J4035" s="11" t="b">
        <f>AND(C4035="neutre",F4035="neutre")</f>
        <v>1</v>
      </c>
      <c r="K4035" s="12" t="b">
        <f>AND(C4035="neutre",F4035="incels")</f>
        <v>0</v>
      </c>
    </row>
    <row r="4036" spans="1:11" ht="15.75" customHeight="1" x14ac:dyDescent="0.15">
      <c r="A4036" s="39" t="s">
        <v>6750</v>
      </c>
      <c r="B4036" s="40">
        <v>6794</v>
      </c>
      <c r="C4036" s="41" t="s">
        <v>2</v>
      </c>
      <c r="D4036" s="42">
        <v>0</v>
      </c>
      <c r="E4036" s="42">
        <v>1</v>
      </c>
      <c r="F4036" s="9" t="s">
        <v>2</v>
      </c>
      <c r="G4036" s="11">
        <f>IF(C4036=F4036,1,0)</f>
        <v>1</v>
      </c>
      <c r="H4036" s="11" t="b">
        <f>AND(C4036="incels",F4036="incels")</f>
        <v>0</v>
      </c>
      <c r="I4036" s="11" t="b">
        <f>AND(C4036="incels",F4036="neutre")</f>
        <v>0</v>
      </c>
      <c r="J4036" s="11" t="b">
        <f>AND(C4036="neutre",F4036="neutre")</f>
        <v>1</v>
      </c>
      <c r="K4036" s="12" t="b">
        <f>AND(C4036="neutre",F4036="incels")</f>
        <v>0</v>
      </c>
    </row>
    <row r="4037" spans="1:11" ht="15.75" customHeight="1" x14ac:dyDescent="0.15">
      <c r="A4037" s="39" t="s">
        <v>2151</v>
      </c>
      <c r="B4037" s="40">
        <v>2153</v>
      </c>
      <c r="C4037" s="41" t="s">
        <v>2</v>
      </c>
      <c r="D4037" s="42">
        <v>0</v>
      </c>
      <c r="E4037" s="42">
        <v>1</v>
      </c>
      <c r="F4037" s="9" t="s">
        <v>2</v>
      </c>
      <c r="G4037" s="11">
        <f>IF(C4037=F4037,1,0)</f>
        <v>1</v>
      </c>
      <c r="H4037" s="11" t="b">
        <f>AND(C4037="incels",F4037="incels")</f>
        <v>0</v>
      </c>
      <c r="I4037" s="11" t="b">
        <f>AND(C4037="incels",F4037="neutre")</f>
        <v>0</v>
      </c>
      <c r="J4037" s="11" t="b">
        <f>AND(C4037="neutre",F4037="neutre")</f>
        <v>1</v>
      </c>
      <c r="K4037" s="12" t="b">
        <f>AND(C4037="neutre",F4037="incels")</f>
        <v>0</v>
      </c>
    </row>
    <row r="4038" spans="1:11" ht="15.75" customHeight="1" x14ac:dyDescent="0.15">
      <c r="A4038" s="39" t="s">
        <v>5814</v>
      </c>
      <c r="B4038" s="40">
        <v>5844</v>
      </c>
      <c r="C4038" s="41" t="s">
        <v>2</v>
      </c>
      <c r="D4038" s="42">
        <v>0</v>
      </c>
      <c r="E4038" s="42">
        <v>1</v>
      </c>
      <c r="F4038" s="9" t="s">
        <v>2</v>
      </c>
      <c r="G4038" s="11">
        <f>IF(C4038=F4038,1,0)</f>
        <v>1</v>
      </c>
      <c r="H4038" s="11" t="b">
        <f>AND(C4038="incels",F4038="incels")</f>
        <v>0</v>
      </c>
      <c r="I4038" s="11" t="b">
        <f>AND(C4038="incels",F4038="neutre")</f>
        <v>0</v>
      </c>
      <c r="J4038" s="11" t="b">
        <f>AND(C4038="neutre",F4038="neutre")</f>
        <v>1</v>
      </c>
      <c r="K4038" s="12" t="b">
        <f>AND(C4038="neutre",F4038="incels")</f>
        <v>0</v>
      </c>
    </row>
    <row r="4039" spans="1:11" ht="15.75" customHeight="1" x14ac:dyDescent="0.15">
      <c r="A4039" s="39" t="s">
        <v>4536</v>
      </c>
      <c r="B4039" s="40">
        <v>4546</v>
      </c>
      <c r="C4039" s="41" t="s">
        <v>1</v>
      </c>
      <c r="D4039" s="42">
        <v>1</v>
      </c>
      <c r="E4039" s="42">
        <v>0</v>
      </c>
      <c r="F4039" s="9" t="s">
        <v>2</v>
      </c>
      <c r="G4039" s="11">
        <f>IF(C4039=F4039,1,0)</f>
        <v>0</v>
      </c>
      <c r="H4039" s="11" t="b">
        <f>AND(C4039="incels",F4039="incels")</f>
        <v>0</v>
      </c>
      <c r="I4039" s="11" t="b">
        <f>AND(C4039="incels",F4039="neutre")</f>
        <v>1</v>
      </c>
      <c r="J4039" s="11" t="b">
        <f>AND(C4039="neutre",F4039="neutre")</f>
        <v>0</v>
      </c>
      <c r="K4039" s="12" t="b">
        <f>AND(C4039="neutre",F4039="incels")</f>
        <v>0</v>
      </c>
    </row>
    <row r="4040" spans="1:11" ht="15.75" customHeight="1" x14ac:dyDescent="0.15">
      <c r="A4040" s="39" t="s">
        <v>7311</v>
      </c>
      <c r="B4040" s="40">
        <v>7363</v>
      </c>
      <c r="C4040" s="41" t="s">
        <v>2</v>
      </c>
      <c r="D4040" s="42">
        <v>0</v>
      </c>
      <c r="E4040" s="42">
        <v>1</v>
      </c>
      <c r="F4040" s="9" t="s">
        <v>2</v>
      </c>
      <c r="G4040" s="11">
        <f>IF(C4040=F4040,1,0)</f>
        <v>1</v>
      </c>
      <c r="H4040" s="11" t="b">
        <f>AND(C4040="incels",F4040="incels")</f>
        <v>0</v>
      </c>
      <c r="I4040" s="11" t="b">
        <f>AND(C4040="incels",F4040="neutre")</f>
        <v>0</v>
      </c>
      <c r="J4040" s="11" t="b">
        <f>AND(C4040="neutre",F4040="neutre")</f>
        <v>1</v>
      </c>
      <c r="K4040" s="12" t="b">
        <f>AND(C4040="neutre",F4040="incels")</f>
        <v>0</v>
      </c>
    </row>
    <row r="4041" spans="1:11" ht="15.75" customHeight="1" x14ac:dyDescent="0.15">
      <c r="A4041" s="39" t="s">
        <v>9282</v>
      </c>
      <c r="B4041" s="40">
        <v>9355</v>
      </c>
      <c r="C4041" s="41" t="s">
        <v>2</v>
      </c>
      <c r="D4041" s="42">
        <v>0</v>
      </c>
      <c r="E4041" s="42">
        <v>1</v>
      </c>
      <c r="F4041" s="9" t="s">
        <v>2</v>
      </c>
      <c r="G4041" s="11">
        <f>IF(C4041=F4041,1,0)</f>
        <v>1</v>
      </c>
      <c r="H4041" s="11" t="b">
        <f>AND(C4041="incels",F4041="incels")</f>
        <v>0</v>
      </c>
      <c r="I4041" s="11" t="b">
        <f>AND(C4041="incels",F4041="neutre")</f>
        <v>0</v>
      </c>
      <c r="J4041" s="11" t="b">
        <f>AND(C4041="neutre",F4041="neutre")</f>
        <v>1</v>
      </c>
      <c r="K4041" s="12" t="b">
        <f>AND(C4041="neutre",F4041="incels")</f>
        <v>0</v>
      </c>
    </row>
    <row r="4042" spans="1:11" ht="15.75" customHeight="1" x14ac:dyDescent="0.15">
      <c r="A4042" s="39" t="s">
        <v>4763</v>
      </c>
      <c r="B4042" s="40">
        <v>4777</v>
      </c>
      <c r="C4042" s="41" t="s">
        <v>2</v>
      </c>
      <c r="D4042" s="42">
        <v>0</v>
      </c>
      <c r="E4042" s="42">
        <v>1</v>
      </c>
      <c r="F4042" s="9" t="s">
        <v>2</v>
      </c>
      <c r="G4042" s="11">
        <f>IF(C4042=F4042,1,0)</f>
        <v>1</v>
      </c>
      <c r="H4042" s="11" t="b">
        <f>AND(C4042="incels",F4042="incels")</f>
        <v>0</v>
      </c>
      <c r="I4042" s="11" t="b">
        <f>AND(C4042="incels",F4042="neutre")</f>
        <v>0</v>
      </c>
      <c r="J4042" s="11" t="b">
        <f>AND(C4042="neutre",F4042="neutre")</f>
        <v>1</v>
      </c>
      <c r="K4042" s="12" t="b">
        <f>AND(C4042="neutre",F4042="incels")</f>
        <v>0</v>
      </c>
    </row>
    <row r="4043" spans="1:11" ht="15.75" customHeight="1" x14ac:dyDescent="0.15">
      <c r="A4043" s="39" t="s">
        <v>9724</v>
      </c>
      <c r="B4043" s="40">
        <v>9803</v>
      </c>
      <c r="C4043" s="41" t="s">
        <v>2</v>
      </c>
      <c r="D4043" s="42">
        <v>0</v>
      </c>
      <c r="E4043" s="42">
        <v>1</v>
      </c>
      <c r="F4043" s="9" t="s">
        <v>2</v>
      </c>
      <c r="G4043" s="11">
        <f>IF(C4043=F4043,1,0)</f>
        <v>1</v>
      </c>
      <c r="H4043" s="11" t="b">
        <f>AND(C4043="incels",F4043="incels")</f>
        <v>0</v>
      </c>
      <c r="I4043" s="11" t="b">
        <f>AND(C4043="incels",F4043="neutre")</f>
        <v>0</v>
      </c>
      <c r="J4043" s="11" t="b">
        <f>AND(C4043="neutre",F4043="neutre")</f>
        <v>1</v>
      </c>
      <c r="K4043" s="12" t="b">
        <f>AND(C4043="neutre",F4043="incels")</f>
        <v>0</v>
      </c>
    </row>
    <row r="4044" spans="1:11" ht="15.75" customHeight="1" x14ac:dyDescent="0.15">
      <c r="A4044" s="39" t="s">
        <v>4380</v>
      </c>
      <c r="B4044" s="40">
        <v>4389</v>
      </c>
      <c r="C4044" s="41" t="s">
        <v>2</v>
      </c>
      <c r="D4044" s="42">
        <v>0</v>
      </c>
      <c r="E4044" s="42">
        <v>1</v>
      </c>
      <c r="F4044" s="9" t="s">
        <v>2</v>
      </c>
      <c r="G4044" s="11">
        <f>IF(C4044=F4044,1,0)</f>
        <v>1</v>
      </c>
      <c r="H4044" s="11" t="b">
        <f>AND(C4044="incels",F4044="incels")</f>
        <v>0</v>
      </c>
      <c r="I4044" s="11" t="b">
        <f>AND(C4044="incels",F4044="neutre")</f>
        <v>0</v>
      </c>
      <c r="J4044" s="11" t="b">
        <f>AND(C4044="neutre",F4044="neutre")</f>
        <v>1</v>
      </c>
      <c r="K4044" s="12" t="b">
        <f>AND(C4044="neutre",F4044="incels")</f>
        <v>0</v>
      </c>
    </row>
    <row r="4045" spans="1:11" ht="15.75" customHeight="1" x14ac:dyDescent="0.15">
      <c r="A4045" s="39" t="s">
        <v>3616</v>
      </c>
      <c r="B4045" s="40">
        <v>3621</v>
      </c>
      <c r="C4045" s="41" t="s">
        <v>2</v>
      </c>
      <c r="D4045" s="42">
        <v>0</v>
      </c>
      <c r="E4045" s="42">
        <v>1</v>
      </c>
      <c r="F4045" s="9" t="s">
        <v>2</v>
      </c>
      <c r="G4045" s="11">
        <f>IF(C4045=F4045,1,0)</f>
        <v>1</v>
      </c>
      <c r="H4045" s="11" t="b">
        <f>AND(C4045="incels",F4045="incels")</f>
        <v>0</v>
      </c>
      <c r="I4045" s="11" t="b">
        <f>AND(C4045="incels",F4045="neutre")</f>
        <v>0</v>
      </c>
      <c r="J4045" s="11" t="b">
        <f>AND(C4045="neutre",F4045="neutre")</f>
        <v>1</v>
      </c>
      <c r="K4045" s="12" t="b">
        <f>AND(C4045="neutre",F4045="incels")</f>
        <v>0</v>
      </c>
    </row>
    <row r="4046" spans="1:11" ht="15.75" customHeight="1" x14ac:dyDescent="0.15">
      <c r="A4046" s="39" t="s">
        <v>1474</v>
      </c>
      <c r="B4046" s="40">
        <v>1475</v>
      </c>
      <c r="C4046" s="41" t="s">
        <v>2</v>
      </c>
      <c r="D4046" s="42">
        <v>0</v>
      </c>
      <c r="E4046" s="42">
        <v>1</v>
      </c>
      <c r="F4046" s="9" t="s">
        <v>2</v>
      </c>
      <c r="G4046" s="11">
        <f>IF(C4046=F4046,1,0)</f>
        <v>1</v>
      </c>
      <c r="H4046" s="11" t="b">
        <f>AND(C4046="incels",F4046="incels")</f>
        <v>0</v>
      </c>
      <c r="I4046" s="11" t="b">
        <f>AND(C4046="incels",F4046="neutre")</f>
        <v>0</v>
      </c>
      <c r="J4046" s="11" t="b">
        <f>AND(C4046="neutre",F4046="neutre")</f>
        <v>1</v>
      </c>
      <c r="K4046" s="12" t="b">
        <f>AND(C4046="neutre",F4046="incels")</f>
        <v>0</v>
      </c>
    </row>
    <row r="4047" spans="1:11" ht="15.75" customHeight="1" x14ac:dyDescent="0.15">
      <c r="A4047" s="39" t="s">
        <v>9253</v>
      </c>
      <c r="B4047" s="40">
        <v>9326</v>
      </c>
      <c r="C4047" s="41" t="s">
        <v>2</v>
      </c>
      <c r="D4047" s="42">
        <v>0</v>
      </c>
      <c r="E4047" s="42">
        <v>1</v>
      </c>
      <c r="F4047" s="9" t="s">
        <v>2</v>
      </c>
      <c r="G4047" s="11">
        <f>IF(C4047=F4047,1,0)</f>
        <v>1</v>
      </c>
      <c r="H4047" s="11" t="b">
        <f>AND(C4047="incels",F4047="incels")</f>
        <v>0</v>
      </c>
      <c r="I4047" s="11" t="b">
        <f>AND(C4047="incels",F4047="neutre")</f>
        <v>0</v>
      </c>
      <c r="J4047" s="11" t="b">
        <f>AND(C4047="neutre",F4047="neutre")</f>
        <v>1</v>
      </c>
      <c r="K4047" s="12" t="b">
        <f>AND(C4047="neutre",F4047="incels")</f>
        <v>0</v>
      </c>
    </row>
    <row r="4048" spans="1:11" ht="15.75" customHeight="1" x14ac:dyDescent="0.15">
      <c r="A4048" s="39" t="s">
        <v>1724</v>
      </c>
      <c r="B4048" s="40">
        <v>1726</v>
      </c>
      <c r="C4048" s="41" t="s">
        <v>2</v>
      </c>
      <c r="D4048" s="42">
        <v>0</v>
      </c>
      <c r="E4048" s="42">
        <v>1</v>
      </c>
      <c r="F4048" s="9" t="s">
        <v>2</v>
      </c>
      <c r="G4048" s="11">
        <f>IF(C4048=F4048,1,0)</f>
        <v>1</v>
      </c>
      <c r="H4048" s="11" t="b">
        <f>AND(C4048="incels",F4048="incels")</f>
        <v>0</v>
      </c>
      <c r="I4048" s="11" t="b">
        <f>AND(C4048="incels",F4048="neutre")</f>
        <v>0</v>
      </c>
      <c r="J4048" s="11" t="b">
        <f>AND(C4048="neutre",F4048="neutre")</f>
        <v>1</v>
      </c>
      <c r="K4048" s="12" t="b">
        <f>AND(C4048="neutre",F4048="incels")</f>
        <v>0</v>
      </c>
    </row>
    <row r="4049" spans="1:11" ht="15.75" customHeight="1" x14ac:dyDescent="0.15">
      <c r="A4049" s="39" t="s">
        <v>7262</v>
      </c>
      <c r="B4049" s="40">
        <v>7314</v>
      </c>
      <c r="C4049" s="41" t="s">
        <v>2</v>
      </c>
      <c r="D4049" s="42">
        <v>0</v>
      </c>
      <c r="E4049" s="42">
        <v>1</v>
      </c>
      <c r="F4049" s="9" t="s">
        <v>2</v>
      </c>
      <c r="G4049" s="11">
        <f>IF(C4049=F4049,1,0)</f>
        <v>1</v>
      </c>
      <c r="H4049" s="11" t="b">
        <f>AND(C4049="incels",F4049="incels")</f>
        <v>0</v>
      </c>
      <c r="I4049" s="11" t="b">
        <f>AND(C4049="incels",F4049="neutre")</f>
        <v>0</v>
      </c>
      <c r="J4049" s="11" t="b">
        <f>AND(C4049="neutre",F4049="neutre")</f>
        <v>1</v>
      </c>
      <c r="K4049" s="12" t="b">
        <f>AND(C4049="neutre",F4049="incels")</f>
        <v>0</v>
      </c>
    </row>
    <row r="4050" spans="1:11" ht="15.75" customHeight="1" x14ac:dyDescent="0.15">
      <c r="A4050" s="39" t="s">
        <v>8546</v>
      </c>
      <c r="B4050" s="40">
        <v>8610</v>
      </c>
      <c r="C4050" s="41" t="s">
        <v>2</v>
      </c>
      <c r="D4050" s="42">
        <v>0</v>
      </c>
      <c r="E4050" s="42">
        <v>1</v>
      </c>
      <c r="F4050" s="9" t="s">
        <v>2</v>
      </c>
      <c r="G4050" s="11">
        <f>IF(C4050=F4050,1,0)</f>
        <v>1</v>
      </c>
      <c r="H4050" s="11" t="b">
        <f>AND(C4050="incels",F4050="incels")</f>
        <v>0</v>
      </c>
      <c r="I4050" s="11" t="b">
        <f>AND(C4050="incels",F4050="neutre")</f>
        <v>0</v>
      </c>
      <c r="J4050" s="11" t="b">
        <f>AND(C4050="neutre",F4050="neutre")</f>
        <v>1</v>
      </c>
      <c r="K4050" s="12" t="b">
        <f>AND(C4050="neutre",F4050="incels")</f>
        <v>0</v>
      </c>
    </row>
    <row r="4051" spans="1:11" ht="15.75" customHeight="1" x14ac:dyDescent="0.15">
      <c r="A4051" s="39" t="s">
        <v>7394</v>
      </c>
      <c r="B4051" s="40">
        <v>7447</v>
      </c>
      <c r="C4051" s="41" t="s">
        <v>2</v>
      </c>
      <c r="D4051" s="42">
        <v>0</v>
      </c>
      <c r="E4051" s="42">
        <v>1</v>
      </c>
      <c r="F4051" s="9" t="s">
        <v>2</v>
      </c>
      <c r="G4051" s="11">
        <f>IF(C4051=F4051,1,0)</f>
        <v>1</v>
      </c>
      <c r="H4051" s="11" t="b">
        <f>AND(C4051="incels",F4051="incels")</f>
        <v>0</v>
      </c>
      <c r="I4051" s="11" t="b">
        <f>AND(C4051="incels",F4051="neutre")</f>
        <v>0</v>
      </c>
      <c r="J4051" s="11" t="b">
        <f>AND(C4051="neutre",F4051="neutre")</f>
        <v>1</v>
      </c>
      <c r="K4051" s="12" t="b">
        <f>AND(C4051="neutre",F4051="incels")</f>
        <v>0</v>
      </c>
    </row>
    <row r="4052" spans="1:11" ht="15.75" customHeight="1" x14ac:dyDescent="0.15">
      <c r="A4052" s="39" t="s">
        <v>5309</v>
      </c>
      <c r="B4052" s="40">
        <v>5333</v>
      </c>
      <c r="C4052" s="41" t="s">
        <v>2</v>
      </c>
      <c r="D4052" s="42">
        <v>0</v>
      </c>
      <c r="E4052" s="42">
        <v>1</v>
      </c>
      <c r="F4052" s="9" t="s">
        <v>2</v>
      </c>
      <c r="G4052" s="11">
        <f>IF(C4052=F4052,1,0)</f>
        <v>1</v>
      </c>
      <c r="H4052" s="11" t="b">
        <f>AND(C4052="incels",F4052="incels")</f>
        <v>0</v>
      </c>
      <c r="I4052" s="11" t="b">
        <f>AND(C4052="incels",F4052="neutre")</f>
        <v>0</v>
      </c>
      <c r="J4052" s="11" t="b">
        <f>AND(C4052="neutre",F4052="neutre")</f>
        <v>1</v>
      </c>
      <c r="K4052" s="12" t="b">
        <f>AND(C4052="neutre",F4052="incels")</f>
        <v>0</v>
      </c>
    </row>
    <row r="4053" spans="1:11" ht="15.75" customHeight="1" x14ac:dyDescent="0.15">
      <c r="A4053" s="39" t="s">
        <v>9404</v>
      </c>
      <c r="B4053" s="40">
        <v>9479</v>
      </c>
      <c r="C4053" s="41" t="s">
        <v>1</v>
      </c>
      <c r="D4053" s="42">
        <v>1</v>
      </c>
      <c r="E4053" s="42">
        <v>0</v>
      </c>
      <c r="F4053" s="9" t="s">
        <v>2</v>
      </c>
      <c r="G4053" s="11">
        <f>IF(C4053=F4053,1,0)</f>
        <v>0</v>
      </c>
      <c r="H4053" s="11" t="b">
        <f>AND(C4053="incels",F4053="incels")</f>
        <v>0</v>
      </c>
      <c r="I4053" s="11" t="b">
        <f>AND(C4053="incels",F4053="neutre")</f>
        <v>1</v>
      </c>
      <c r="J4053" s="11" t="b">
        <f>AND(C4053="neutre",F4053="neutre")</f>
        <v>0</v>
      </c>
      <c r="K4053" s="12" t="b">
        <f>AND(C4053="neutre",F4053="incels")</f>
        <v>0</v>
      </c>
    </row>
    <row r="4054" spans="1:11" ht="15.75" customHeight="1" x14ac:dyDescent="0.15">
      <c r="A4054" s="39" t="s">
        <v>1360</v>
      </c>
      <c r="B4054" s="40">
        <v>1361</v>
      </c>
      <c r="C4054" s="41" t="s">
        <v>2</v>
      </c>
      <c r="D4054" s="42">
        <v>0</v>
      </c>
      <c r="E4054" s="42">
        <v>1</v>
      </c>
      <c r="F4054" s="9" t="s">
        <v>2</v>
      </c>
      <c r="G4054" s="11">
        <f>IF(C4054=F4054,1,0)</f>
        <v>1</v>
      </c>
      <c r="H4054" s="11" t="b">
        <f>AND(C4054="incels",F4054="incels")</f>
        <v>0</v>
      </c>
      <c r="I4054" s="11" t="b">
        <f>AND(C4054="incels",F4054="neutre")</f>
        <v>0</v>
      </c>
      <c r="J4054" s="11" t="b">
        <f>AND(C4054="neutre",F4054="neutre")</f>
        <v>1</v>
      </c>
      <c r="K4054" s="12" t="b">
        <f>AND(C4054="neutre",F4054="incels")</f>
        <v>0</v>
      </c>
    </row>
    <row r="4055" spans="1:11" ht="15.75" customHeight="1" x14ac:dyDescent="0.15">
      <c r="A4055" s="39" t="s">
        <v>731</v>
      </c>
      <c r="B4055" s="40">
        <v>730</v>
      </c>
      <c r="C4055" s="41" t="s">
        <v>2</v>
      </c>
      <c r="D4055" s="42">
        <v>0</v>
      </c>
      <c r="E4055" s="42">
        <v>1</v>
      </c>
      <c r="F4055" s="9" t="s">
        <v>2</v>
      </c>
      <c r="G4055" s="11">
        <f>IF(C4055=F4055,1,0)</f>
        <v>1</v>
      </c>
      <c r="H4055" s="11" t="b">
        <f>AND(C4055="incels",F4055="incels")</f>
        <v>0</v>
      </c>
      <c r="I4055" s="11" t="b">
        <f>AND(C4055="incels",F4055="neutre")</f>
        <v>0</v>
      </c>
      <c r="J4055" s="11" t="b">
        <f>AND(C4055="neutre",F4055="neutre")</f>
        <v>1</v>
      </c>
      <c r="K4055" s="12" t="b">
        <f>AND(C4055="neutre",F4055="incels")</f>
        <v>0</v>
      </c>
    </row>
    <row r="4056" spans="1:11" ht="15.75" customHeight="1" x14ac:dyDescent="0.15">
      <c r="A4056" s="39" t="s">
        <v>3252</v>
      </c>
      <c r="B4056" s="40">
        <v>3255</v>
      </c>
      <c r="C4056" s="41" t="s">
        <v>2</v>
      </c>
      <c r="D4056" s="42">
        <v>0</v>
      </c>
      <c r="E4056" s="42">
        <v>1</v>
      </c>
      <c r="F4056" s="9" t="s">
        <v>2</v>
      </c>
      <c r="G4056" s="11">
        <f>IF(C4056=F4056,1,0)</f>
        <v>1</v>
      </c>
      <c r="H4056" s="11" t="b">
        <f>AND(C4056="incels",F4056="incels")</f>
        <v>0</v>
      </c>
      <c r="I4056" s="11" t="b">
        <f>AND(C4056="incels",F4056="neutre")</f>
        <v>0</v>
      </c>
      <c r="J4056" s="11" t="b">
        <f>AND(C4056="neutre",F4056="neutre")</f>
        <v>1</v>
      </c>
      <c r="K4056" s="12" t="b">
        <f>AND(C4056="neutre",F4056="incels")</f>
        <v>0</v>
      </c>
    </row>
    <row r="4057" spans="1:11" ht="15.75" customHeight="1" x14ac:dyDescent="0.15">
      <c r="A4057" s="39" t="s">
        <v>2555</v>
      </c>
      <c r="B4057" s="40">
        <v>2557</v>
      </c>
      <c r="C4057" s="41" t="s">
        <v>2</v>
      </c>
      <c r="D4057" s="42">
        <v>0</v>
      </c>
      <c r="E4057" s="42">
        <v>1</v>
      </c>
      <c r="F4057" s="9" t="s">
        <v>2</v>
      </c>
      <c r="G4057" s="11">
        <f>IF(C4057=F4057,1,0)</f>
        <v>1</v>
      </c>
      <c r="H4057" s="11" t="b">
        <f>AND(C4057="incels",F4057="incels")</f>
        <v>0</v>
      </c>
      <c r="I4057" s="11" t="b">
        <f>AND(C4057="incels",F4057="neutre")</f>
        <v>0</v>
      </c>
      <c r="J4057" s="11" t="b">
        <f>AND(C4057="neutre",F4057="neutre")</f>
        <v>1</v>
      </c>
      <c r="K4057" s="12" t="b">
        <f>AND(C4057="neutre",F4057="incels")</f>
        <v>0</v>
      </c>
    </row>
    <row r="4058" spans="1:11" ht="15.75" customHeight="1" x14ac:dyDescent="0.15">
      <c r="A4058" s="39" t="s">
        <v>9415</v>
      </c>
      <c r="B4058" s="40">
        <v>9490</v>
      </c>
      <c r="C4058" s="41" t="s">
        <v>2</v>
      </c>
      <c r="D4058" s="42">
        <v>0</v>
      </c>
      <c r="E4058" s="42">
        <v>1</v>
      </c>
      <c r="F4058" s="9" t="s">
        <v>2</v>
      </c>
      <c r="G4058" s="11">
        <f>IF(C4058=F4058,1,0)</f>
        <v>1</v>
      </c>
      <c r="H4058" s="11" t="b">
        <f>AND(C4058="incels",F4058="incels")</f>
        <v>0</v>
      </c>
      <c r="I4058" s="11" t="b">
        <f>AND(C4058="incels",F4058="neutre")</f>
        <v>0</v>
      </c>
      <c r="J4058" s="11" t="b">
        <f>AND(C4058="neutre",F4058="neutre")</f>
        <v>1</v>
      </c>
      <c r="K4058" s="12" t="b">
        <f>AND(C4058="neutre",F4058="incels")</f>
        <v>0</v>
      </c>
    </row>
    <row r="4059" spans="1:11" ht="15.75" customHeight="1" x14ac:dyDescent="0.15">
      <c r="A4059" s="39" t="s">
        <v>6846</v>
      </c>
      <c r="B4059" s="40">
        <v>6890</v>
      </c>
      <c r="C4059" s="41" t="s">
        <v>2</v>
      </c>
      <c r="D4059" s="42">
        <v>0</v>
      </c>
      <c r="E4059" s="42">
        <v>1</v>
      </c>
      <c r="F4059" s="9" t="s">
        <v>2</v>
      </c>
      <c r="G4059" s="11">
        <f>IF(C4059=F4059,1,0)</f>
        <v>1</v>
      </c>
      <c r="H4059" s="11" t="b">
        <f>AND(C4059="incels",F4059="incels")</f>
        <v>0</v>
      </c>
      <c r="I4059" s="11" t="b">
        <f>AND(C4059="incels",F4059="neutre")</f>
        <v>0</v>
      </c>
      <c r="J4059" s="11" t="b">
        <f>AND(C4059="neutre",F4059="neutre")</f>
        <v>1</v>
      </c>
      <c r="K4059" s="12" t="b">
        <f>AND(C4059="neutre",F4059="incels")</f>
        <v>0</v>
      </c>
    </row>
    <row r="4060" spans="1:11" ht="15.75" customHeight="1" x14ac:dyDescent="0.15">
      <c r="A4060" s="39" t="s">
        <v>1449</v>
      </c>
      <c r="B4060" s="40">
        <v>1450</v>
      </c>
      <c r="C4060" s="41" t="s">
        <v>2</v>
      </c>
      <c r="D4060" s="42">
        <v>0</v>
      </c>
      <c r="E4060" s="42">
        <v>1</v>
      </c>
      <c r="F4060" s="9" t="s">
        <v>2</v>
      </c>
      <c r="G4060" s="11">
        <f>IF(C4060=F4060,1,0)</f>
        <v>1</v>
      </c>
      <c r="H4060" s="11" t="b">
        <f>AND(C4060="incels",F4060="incels")</f>
        <v>0</v>
      </c>
      <c r="I4060" s="11" t="b">
        <f>AND(C4060="incels",F4060="neutre")</f>
        <v>0</v>
      </c>
      <c r="J4060" s="11" t="b">
        <f>AND(C4060="neutre",F4060="neutre")</f>
        <v>1</v>
      </c>
      <c r="K4060" s="12" t="b">
        <f>AND(C4060="neutre",F4060="incels")</f>
        <v>0</v>
      </c>
    </row>
    <row r="4061" spans="1:11" ht="15.75" customHeight="1" x14ac:dyDescent="0.15">
      <c r="A4061" s="39" t="s">
        <v>9290</v>
      </c>
      <c r="B4061" s="40">
        <v>9363</v>
      </c>
      <c r="C4061" s="41" t="s">
        <v>2</v>
      </c>
      <c r="D4061" s="42">
        <v>0</v>
      </c>
      <c r="E4061" s="42">
        <v>1</v>
      </c>
      <c r="F4061" s="9" t="s">
        <v>2</v>
      </c>
      <c r="G4061" s="11">
        <f>IF(C4061=F4061,1,0)</f>
        <v>1</v>
      </c>
      <c r="H4061" s="11" t="b">
        <f>AND(C4061="incels",F4061="incels")</f>
        <v>0</v>
      </c>
      <c r="I4061" s="11" t="b">
        <f>AND(C4061="incels",F4061="neutre")</f>
        <v>0</v>
      </c>
      <c r="J4061" s="11" t="b">
        <f>AND(C4061="neutre",F4061="neutre")</f>
        <v>1</v>
      </c>
      <c r="K4061" s="12" t="b">
        <f>AND(C4061="neutre",F4061="incels")</f>
        <v>0</v>
      </c>
    </row>
    <row r="4062" spans="1:11" ht="15.75" customHeight="1" x14ac:dyDescent="0.15">
      <c r="A4062" s="39" t="s">
        <v>9740</v>
      </c>
      <c r="B4062" s="40">
        <v>9820</v>
      </c>
      <c r="C4062" s="41" t="s">
        <v>1</v>
      </c>
      <c r="D4062" s="42">
        <v>0</v>
      </c>
      <c r="E4062" s="42">
        <v>0</v>
      </c>
      <c r="F4062" s="9" t="s">
        <v>2</v>
      </c>
      <c r="G4062" s="11">
        <f>IF(C4062=F4062,1,0)</f>
        <v>0</v>
      </c>
      <c r="H4062" s="11" t="b">
        <f>AND(C4062="incels",F4062="incels")</f>
        <v>0</v>
      </c>
      <c r="I4062" s="11" t="b">
        <f>AND(C4062="incels",F4062="neutre")</f>
        <v>1</v>
      </c>
      <c r="J4062" s="11" t="b">
        <f>AND(C4062="neutre",F4062="neutre")</f>
        <v>0</v>
      </c>
      <c r="K4062" s="12" t="b">
        <f>AND(C4062="neutre",F4062="incels")</f>
        <v>0</v>
      </c>
    </row>
    <row r="4063" spans="1:11" ht="15.75" customHeight="1" x14ac:dyDescent="0.15">
      <c r="A4063" s="39" t="s">
        <v>127</v>
      </c>
      <c r="B4063" s="40">
        <v>124</v>
      </c>
      <c r="C4063" s="41" t="s">
        <v>2</v>
      </c>
      <c r="D4063" s="42">
        <v>0</v>
      </c>
      <c r="E4063" s="42">
        <v>1</v>
      </c>
      <c r="F4063" s="9" t="s">
        <v>2</v>
      </c>
      <c r="G4063" s="11">
        <f>IF(C4063=F4063,1,0)</f>
        <v>1</v>
      </c>
      <c r="H4063" s="11" t="b">
        <f>AND(C4063="incels",F4063="incels")</f>
        <v>0</v>
      </c>
      <c r="I4063" s="11" t="b">
        <f>AND(C4063="incels",F4063="neutre")</f>
        <v>0</v>
      </c>
      <c r="J4063" s="11" t="b">
        <f>AND(C4063="neutre",F4063="neutre")</f>
        <v>1</v>
      </c>
      <c r="K4063" s="12" t="b">
        <f>AND(C4063="neutre",F4063="incels")</f>
        <v>0</v>
      </c>
    </row>
    <row r="4064" spans="1:11" ht="15.75" customHeight="1" x14ac:dyDescent="0.15">
      <c r="A4064" s="39" t="s">
        <v>4368</v>
      </c>
      <c r="B4064" s="40">
        <v>4377</v>
      </c>
      <c r="C4064" s="41" t="s">
        <v>2</v>
      </c>
      <c r="D4064" s="42">
        <v>0</v>
      </c>
      <c r="E4064" s="42">
        <v>1</v>
      </c>
      <c r="F4064" s="9" t="s">
        <v>2</v>
      </c>
      <c r="G4064" s="11">
        <f>IF(C4064=F4064,1,0)</f>
        <v>1</v>
      </c>
      <c r="H4064" s="11" t="b">
        <f>AND(C4064="incels",F4064="incels")</f>
        <v>0</v>
      </c>
      <c r="I4064" s="11" t="b">
        <f>AND(C4064="incels",F4064="neutre")</f>
        <v>0</v>
      </c>
      <c r="J4064" s="11" t="b">
        <f>AND(C4064="neutre",F4064="neutre")</f>
        <v>1</v>
      </c>
      <c r="K4064" s="12" t="b">
        <f>AND(C4064="neutre",F4064="incels")</f>
        <v>0</v>
      </c>
    </row>
    <row r="4065" spans="1:11" ht="15.75" customHeight="1" x14ac:dyDescent="0.15">
      <c r="A4065" s="39" t="s">
        <v>1090</v>
      </c>
      <c r="B4065" s="40">
        <v>1091</v>
      </c>
      <c r="C4065" s="41" t="s">
        <v>2</v>
      </c>
      <c r="D4065" s="42">
        <v>0</v>
      </c>
      <c r="E4065" s="42">
        <v>1</v>
      </c>
      <c r="F4065" s="9" t="s">
        <v>2</v>
      </c>
      <c r="G4065" s="11">
        <f>IF(C4065=F4065,1,0)</f>
        <v>1</v>
      </c>
      <c r="H4065" s="11" t="b">
        <f>AND(C4065="incels",F4065="incels")</f>
        <v>0</v>
      </c>
      <c r="I4065" s="11" t="b">
        <f>AND(C4065="incels",F4065="neutre")</f>
        <v>0</v>
      </c>
      <c r="J4065" s="11" t="b">
        <f>AND(C4065="neutre",F4065="neutre")</f>
        <v>1</v>
      </c>
      <c r="K4065" s="12" t="b">
        <f>AND(C4065="neutre",F4065="incels")</f>
        <v>0</v>
      </c>
    </row>
    <row r="4066" spans="1:11" ht="15.75" customHeight="1" x14ac:dyDescent="0.15">
      <c r="A4066" s="39" t="s">
        <v>7858</v>
      </c>
      <c r="B4066" s="40">
        <v>7916</v>
      </c>
      <c r="C4066" s="41" t="s">
        <v>2</v>
      </c>
      <c r="D4066" s="42">
        <v>0</v>
      </c>
      <c r="E4066" s="42">
        <v>1</v>
      </c>
      <c r="F4066" s="9" t="s">
        <v>2</v>
      </c>
      <c r="G4066" s="11">
        <f>IF(C4066=F4066,1,0)</f>
        <v>1</v>
      </c>
      <c r="H4066" s="11" t="b">
        <f>AND(C4066="incels",F4066="incels")</f>
        <v>0</v>
      </c>
      <c r="I4066" s="11" t="b">
        <f>AND(C4066="incels",F4066="neutre")</f>
        <v>0</v>
      </c>
      <c r="J4066" s="11" t="b">
        <f>AND(C4066="neutre",F4066="neutre")</f>
        <v>1</v>
      </c>
      <c r="K4066" s="12" t="b">
        <f>AND(C4066="neutre",F4066="incels")</f>
        <v>0</v>
      </c>
    </row>
    <row r="4067" spans="1:11" ht="15.75" customHeight="1" x14ac:dyDescent="0.15">
      <c r="A4067" s="39" t="s">
        <v>2398</v>
      </c>
      <c r="B4067" s="40">
        <v>2400</v>
      </c>
      <c r="C4067" s="41" t="s">
        <v>2</v>
      </c>
      <c r="D4067" s="42">
        <v>0</v>
      </c>
      <c r="E4067" s="42">
        <v>1</v>
      </c>
      <c r="F4067" s="9" t="s">
        <v>2</v>
      </c>
      <c r="G4067" s="11">
        <f>IF(C4067=F4067,1,0)</f>
        <v>1</v>
      </c>
      <c r="H4067" s="11" t="b">
        <f>AND(C4067="incels",F4067="incels")</f>
        <v>0</v>
      </c>
      <c r="I4067" s="11" t="b">
        <f>AND(C4067="incels",F4067="neutre")</f>
        <v>0</v>
      </c>
      <c r="J4067" s="11" t="b">
        <f>AND(C4067="neutre",F4067="neutre")</f>
        <v>1</v>
      </c>
      <c r="K4067" s="12" t="b">
        <f>AND(C4067="neutre",F4067="incels")</f>
        <v>0</v>
      </c>
    </row>
    <row r="4068" spans="1:11" ht="15.75" customHeight="1" x14ac:dyDescent="0.15">
      <c r="A4068" s="39" t="s">
        <v>5176</v>
      </c>
      <c r="B4068" s="40">
        <v>5198</v>
      </c>
      <c r="C4068" s="41" t="s">
        <v>1</v>
      </c>
      <c r="D4068" s="42">
        <v>0</v>
      </c>
      <c r="E4068" s="42">
        <v>0</v>
      </c>
      <c r="F4068" s="9" t="s">
        <v>2</v>
      </c>
      <c r="G4068" s="11">
        <f>IF(C4068=F4068,1,0)</f>
        <v>0</v>
      </c>
      <c r="H4068" s="11" t="b">
        <f>AND(C4068="incels",F4068="incels")</f>
        <v>0</v>
      </c>
      <c r="I4068" s="11" t="b">
        <f>AND(C4068="incels",F4068="neutre")</f>
        <v>1</v>
      </c>
      <c r="J4068" s="11" t="b">
        <f>AND(C4068="neutre",F4068="neutre")</f>
        <v>0</v>
      </c>
      <c r="K4068" s="12" t="b">
        <f>AND(C4068="neutre",F4068="incels")</f>
        <v>0</v>
      </c>
    </row>
    <row r="4069" spans="1:11" ht="15.75" customHeight="1" x14ac:dyDescent="0.15">
      <c r="A4069" s="39" t="s">
        <v>2248</v>
      </c>
      <c r="B4069" s="40">
        <v>2250</v>
      </c>
      <c r="C4069" s="41" t="s">
        <v>2</v>
      </c>
      <c r="D4069" s="42">
        <v>0</v>
      </c>
      <c r="E4069" s="42">
        <v>1</v>
      </c>
      <c r="F4069" s="9" t="s">
        <v>2</v>
      </c>
      <c r="G4069" s="11">
        <f>IF(C4069=F4069,1,0)</f>
        <v>1</v>
      </c>
      <c r="H4069" s="11" t="b">
        <f>AND(C4069="incels",F4069="incels")</f>
        <v>0</v>
      </c>
      <c r="I4069" s="11" t="b">
        <f>AND(C4069="incels",F4069="neutre")</f>
        <v>0</v>
      </c>
      <c r="J4069" s="11" t="b">
        <f>AND(C4069="neutre",F4069="neutre")</f>
        <v>1</v>
      </c>
      <c r="K4069" s="12" t="b">
        <f>AND(C4069="neutre",F4069="incels")</f>
        <v>0</v>
      </c>
    </row>
    <row r="4070" spans="1:11" ht="15.75" customHeight="1" x14ac:dyDescent="0.15">
      <c r="A4070" s="39" t="s">
        <v>9865</v>
      </c>
      <c r="B4070" s="40">
        <v>9947</v>
      </c>
      <c r="C4070" s="41" t="s">
        <v>2</v>
      </c>
      <c r="D4070" s="42">
        <v>0</v>
      </c>
      <c r="E4070" s="42">
        <v>1</v>
      </c>
      <c r="F4070" s="9" t="s">
        <v>2</v>
      </c>
      <c r="G4070" s="11">
        <f>IF(C4070=F4070,1,0)</f>
        <v>1</v>
      </c>
      <c r="H4070" s="11" t="b">
        <f>AND(C4070="incels",F4070="incels")</f>
        <v>0</v>
      </c>
      <c r="I4070" s="11" t="b">
        <f>AND(C4070="incels",F4070="neutre")</f>
        <v>0</v>
      </c>
      <c r="J4070" s="11" t="b">
        <f>AND(C4070="neutre",F4070="neutre")</f>
        <v>1</v>
      </c>
      <c r="K4070" s="12" t="b">
        <f>AND(C4070="neutre",F4070="incels")</f>
        <v>0</v>
      </c>
    </row>
    <row r="4071" spans="1:11" ht="15.75" customHeight="1" x14ac:dyDescent="0.15">
      <c r="A4071" s="39" t="s">
        <v>6504</v>
      </c>
      <c r="B4071" s="40">
        <v>6544</v>
      </c>
      <c r="C4071" s="41" t="s">
        <v>2</v>
      </c>
      <c r="D4071" s="42">
        <v>0</v>
      </c>
      <c r="E4071" s="42">
        <v>1</v>
      </c>
      <c r="F4071" s="9" t="s">
        <v>2</v>
      </c>
      <c r="G4071" s="11">
        <f>IF(C4071=F4071,1,0)</f>
        <v>1</v>
      </c>
      <c r="H4071" s="11" t="b">
        <f>AND(C4071="incels",F4071="incels")</f>
        <v>0</v>
      </c>
      <c r="I4071" s="11" t="b">
        <f>AND(C4071="incels",F4071="neutre")</f>
        <v>0</v>
      </c>
      <c r="J4071" s="11" t="b">
        <f>AND(C4071="neutre",F4071="neutre")</f>
        <v>1</v>
      </c>
      <c r="K4071" s="12" t="b">
        <f>AND(C4071="neutre",F4071="incels")</f>
        <v>0</v>
      </c>
    </row>
    <row r="4072" spans="1:11" ht="15.75" customHeight="1" x14ac:dyDescent="0.15">
      <c r="A4072" s="39" t="s">
        <v>7121</v>
      </c>
      <c r="B4072" s="40">
        <v>7171</v>
      </c>
      <c r="C4072" s="41" t="s">
        <v>2</v>
      </c>
      <c r="D4072" s="42">
        <v>0</v>
      </c>
      <c r="E4072" s="42">
        <v>1</v>
      </c>
      <c r="F4072" s="9" t="s">
        <v>2</v>
      </c>
      <c r="G4072" s="11">
        <f>IF(C4072=F4072,1,0)</f>
        <v>1</v>
      </c>
      <c r="H4072" s="11" t="b">
        <f>AND(C4072="incels",F4072="incels")</f>
        <v>0</v>
      </c>
      <c r="I4072" s="11" t="b">
        <f>AND(C4072="incels",F4072="neutre")</f>
        <v>0</v>
      </c>
      <c r="J4072" s="11" t="b">
        <f>AND(C4072="neutre",F4072="neutre")</f>
        <v>1</v>
      </c>
      <c r="K4072" s="12" t="b">
        <f>AND(C4072="neutre",F4072="incels")</f>
        <v>0</v>
      </c>
    </row>
    <row r="4073" spans="1:11" ht="15.75" customHeight="1" x14ac:dyDescent="0.15">
      <c r="A4073" s="39" t="s">
        <v>6770</v>
      </c>
      <c r="B4073" s="40">
        <v>6814</v>
      </c>
      <c r="C4073" s="41" t="s">
        <v>1</v>
      </c>
      <c r="D4073" s="42">
        <v>0</v>
      </c>
      <c r="E4073" s="42">
        <v>0</v>
      </c>
      <c r="F4073" s="9" t="s">
        <v>2</v>
      </c>
      <c r="G4073" s="11">
        <f>IF(C4073=F4073,1,0)</f>
        <v>0</v>
      </c>
      <c r="H4073" s="11" t="b">
        <f>AND(C4073="incels",F4073="incels")</f>
        <v>0</v>
      </c>
      <c r="I4073" s="11" t="b">
        <f>AND(C4073="incels",F4073="neutre")</f>
        <v>1</v>
      </c>
      <c r="J4073" s="11" t="b">
        <f>AND(C4073="neutre",F4073="neutre")</f>
        <v>0</v>
      </c>
      <c r="K4073" s="12" t="b">
        <f>AND(C4073="neutre",F4073="incels")</f>
        <v>0</v>
      </c>
    </row>
    <row r="4074" spans="1:11" ht="15.75" customHeight="1" x14ac:dyDescent="0.15">
      <c r="A4074" s="39" t="s">
        <v>9006</v>
      </c>
      <c r="B4074" s="40">
        <v>9076</v>
      </c>
      <c r="C4074" s="41" t="s">
        <v>2</v>
      </c>
      <c r="D4074" s="42">
        <v>0</v>
      </c>
      <c r="E4074" s="42">
        <v>1</v>
      </c>
      <c r="F4074" s="9" t="s">
        <v>2</v>
      </c>
      <c r="G4074" s="11">
        <f>IF(C4074=F4074,1,0)</f>
        <v>1</v>
      </c>
      <c r="H4074" s="11" t="b">
        <f>AND(C4074="incels",F4074="incels")</f>
        <v>0</v>
      </c>
      <c r="I4074" s="11" t="b">
        <f>AND(C4074="incels",F4074="neutre")</f>
        <v>0</v>
      </c>
      <c r="J4074" s="11" t="b">
        <f>AND(C4074="neutre",F4074="neutre")</f>
        <v>1</v>
      </c>
      <c r="K4074" s="12" t="b">
        <f>AND(C4074="neutre",F4074="incels")</f>
        <v>0</v>
      </c>
    </row>
    <row r="4075" spans="1:11" ht="15.75" customHeight="1" x14ac:dyDescent="0.15">
      <c r="A4075" s="39" t="s">
        <v>3004</v>
      </c>
      <c r="B4075" s="40">
        <v>3007</v>
      </c>
      <c r="C4075" s="41" t="s">
        <v>2</v>
      </c>
      <c r="D4075" s="42">
        <v>0</v>
      </c>
      <c r="E4075" s="42">
        <v>1</v>
      </c>
      <c r="F4075" s="9" t="s">
        <v>2</v>
      </c>
      <c r="G4075" s="11">
        <f>IF(C4075=F4075,1,0)</f>
        <v>1</v>
      </c>
      <c r="H4075" s="11" t="b">
        <f>AND(C4075="incels",F4075="incels")</f>
        <v>0</v>
      </c>
      <c r="I4075" s="11" t="b">
        <f>AND(C4075="incels",F4075="neutre")</f>
        <v>0</v>
      </c>
      <c r="J4075" s="11" t="b">
        <f>AND(C4075="neutre",F4075="neutre")</f>
        <v>1</v>
      </c>
      <c r="K4075" s="12" t="b">
        <f>AND(C4075="neutre",F4075="incels")</f>
        <v>0</v>
      </c>
    </row>
    <row r="4076" spans="1:11" ht="15.75" customHeight="1" x14ac:dyDescent="0.15">
      <c r="A4076" s="39" t="s">
        <v>8796</v>
      </c>
      <c r="B4076" s="40">
        <v>8863</v>
      </c>
      <c r="C4076" s="41" t="s">
        <v>2</v>
      </c>
      <c r="D4076" s="42">
        <v>0</v>
      </c>
      <c r="E4076" s="42">
        <v>1</v>
      </c>
      <c r="F4076" s="9" t="s">
        <v>2</v>
      </c>
      <c r="G4076" s="11">
        <f>IF(C4076=F4076,1,0)</f>
        <v>1</v>
      </c>
      <c r="H4076" s="11" t="b">
        <f>AND(C4076="incels",F4076="incels")</f>
        <v>0</v>
      </c>
      <c r="I4076" s="11" t="b">
        <f>AND(C4076="incels",F4076="neutre")</f>
        <v>0</v>
      </c>
      <c r="J4076" s="11" t="b">
        <f>AND(C4076="neutre",F4076="neutre")</f>
        <v>1</v>
      </c>
      <c r="K4076" s="12" t="b">
        <f>AND(C4076="neutre",F4076="incels")</f>
        <v>0</v>
      </c>
    </row>
    <row r="4077" spans="1:11" ht="15.75" customHeight="1" x14ac:dyDescent="0.15">
      <c r="A4077" s="39" t="s">
        <v>3987</v>
      </c>
      <c r="B4077" s="40">
        <v>3994</v>
      </c>
      <c r="C4077" s="41" t="s">
        <v>1</v>
      </c>
      <c r="D4077" s="42">
        <v>0</v>
      </c>
      <c r="E4077" s="42">
        <v>0</v>
      </c>
      <c r="F4077" s="9" t="s">
        <v>2</v>
      </c>
      <c r="G4077" s="11">
        <f>IF(C4077=F4077,1,0)</f>
        <v>0</v>
      </c>
      <c r="H4077" s="11" t="b">
        <f>AND(C4077="incels",F4077="incels")</f>
        <v>0</v>
      </c>
      <c r="I4077" s="11" t="b">
        <f>AND(C4077="incels",F4077="neutre")</f>
        <v>1</v>
      </c>
      <c r="J4077" s="11" t="b">
        <f>AND(C4077="neutre",F4077="neutre")</f>
        <v>0</v>
      </c>
      <c r="K4077" s="12" t="b">
        <f>AND(C4077="neutre",F4077="incels")</f>
        <v>0</v>
      </c>
    </row>
    <row r="4078" spans="1:11" ht="15.75" customHeight="1" x14ac:dyDescent="0.15">
      <c r="A4078" s="39" t="s">
        <v>1121</v>
      </c>
      <c r="B4078" s="40">
        <v>1122</v>
      </c>
      <c r="C4078" s="41" t="s">
        <v>2</v>
      </c>
      <c r="D4078" s="42">
        <v>0</v>
      </c>
      <c r="E4078" s="42">
        <v>1</v>
      </c>
      <c r="F4078" s="9" t="s">
        <v>2</v>
      </c>
      <c r="G4078" s="11">
        <f>IF(C4078=F4078,1,0)</f>
        <v>1</v>
      </c>
      <c r="H4078" s="11" t="b">
        <f>AND(C4078="incels",F4078="incels")</f>
        <v>0</v>
      </c>
      <c r="I4078" s="11" t="b">
        <f>AND(C4078="incels",F4078="neutre")</f>
        <v>0</v>
      </c>
      <c r="J4078" s="11" t="b">
        <f>AND(C4078="neutre",F4078="neutre")</f>
        <v>1</v>
      </c>
      <c r="K4078" s="12" t="b">
        <f>AND(C4078="neutre",F4078="incels")</f>
        <v>0</v>
      </c>
    </row>
    <row r="4079" spans="1:11" ht="15.75" customHeight="1" x14ac:dyDescent="0.15">
      <c r="A4079" s="39" t="s">
        <v>3536</v>
      </c>
      <c r="B4079" s="40">
        <v>3541</v>
      </c>
      <c r="C4079" s="41" t="s">
        <v>2</v>
      </c>
      <c r="D4079" s="42">
        <v>0</v>
      </c>
      <c r="E4079" s="42">
        <v>1</v>
      </c>
      <c r="F4079" s="9" t="s">
        <v>2</v>
      </c>
      <c r="G4079" s="11">
        <f>IF(C4079=F4079,1,0)</f>
        <v>1</v>
      </c>
      <c r="H4079" s="11" t="b">
        <f>AND(C4079="incels",F4079="incels")</f>
        <v>0</v>
      </c>
      <c r="I4079" s="11" t="b">
        <f>AND(C4079="incels",F4079="neutre")</f>
        <v>0</v>
      </c>
      <c r="J4079" s="11" t="b">
        <f>AND(C4079="neutre",F4079="neutre")</f>
        <v>1</v>
      </c>
      <c r="K4079" s="12" t="b">
        <f>AND(C4079="neutre",F4079="incels")</f>
        <v>0</v>
      </c>
    </row>
    <row r="4080" spans="1:11" ht="15.75" customHeight="1" x14ac:dyDescent="0.15">
      <c r="A4080" s="39" t="s">
        <v>9087</v>
      </c>
      <c r="B4080" s="40">
        <v>9158</v>
      </c>
      <c r="C4080" s="41" t="s">
        <v>2</v>
      </c>
      <c r="D4080" s="42">
        <v>0</v>
      </c>
      <c r="E4080" s="42">
        <v>1</v>
      </c>
      <c r="F4080" s="9" t="s">
        <v>2</v>
      </c>
      <c r="G4080" s="11">
        <f>IF(C4080=F4080,1,0)</f>
        <v>1</v>
      </c>
      <c r="H4080" s="11" t="b">
        <f>AND(C4080="incels",F4080="incels")</f>
        <v>0</v>
      </c>
      <c r="I4080" s="11" t="b">
        <f>AND(C4080="incels",F4080="neutre")</f>
        <v>0</v>
      </c>
      <c r="J4080" s="11" t="b">
        <f>AND(C4080="neutre",F4080="neutre")</f>
        <v>1</v>
      </c>
      <c r="K4080" s="12" t="b">
        <f>AND(C4080="neutre",F4080="incels")</f>
        <v>0</v>
      </c>
    </row>
    <row r="4081" spans="1:11" ht="15.75" customHeight="1" x14ac:dyDescent="0.15">
      <c r="A4081" s="39" t="s">
        <v>7443</v>
      </c>
      <c r="B4081" s="40">
        <v>7498</v>
      </c>
      <c r="C4081" s="41" t="s">
        <v>2</v>
      </c>
      <c r="D4081" s="42">
        <v>0</v>
      </c>
      <c r="E4081" s="42">
        <v>1</v>
      </c>
      <c r="F4081" s="9" t="s">
        <v>2</v>
      </c>
      <c r="G4081" s="11">
        <f>IF(C4081=F4081,1,0)</f>
        <v>1</v>
      </c>
      <c r="H4081" s="11" t="b">
        <f>AND(C4081="incels",F4081="incels")</f>
        <v>0</v>
      </c>
      <c r="I4081" s="11" t="b">
        <f>AND(C4081="incels",F4081="neutre")</f>
        <v>0</v>
      </c>
      <c r="J4081" s="11" t="b">
        <f>AND(C4081="neutre",F4081="neutre")</f>
        <v>1</v>
      </c>
      <c r="K4081" s="12" t="b">
        <f>AND(C4081="neutre",F4081="incels")</f>
        <v>0</v>
      </c>
    </row>
    <row r="4082" spans="1:11" ht="15.75" customHeight="1" x14ac:dyDescent="0.15">
      <c r="A4082" s="39" t="s">
        <v>5968</v>
      </c>
      <c r="B4082" s="40">
        <v>6002</v>
      </c>
      <c r="C4082" s="41" t="s">
        <v>2</v>
      </c>
      <c r="D4082" s="42">
        <v>0</v>
      </c>
      <c r="E4082" s="42">
        <v>1</v>
      </c>
      <c r="F4082" s="9" t="s">
        <v>2</v>
      </c>
      <c r="G4082" s="11">
        <f>IF(C4082=F4082,1,0)</f>
        <v>1</v>
      </c>
      <c r="H4082" s="11" t="b">
        <f>AND(C4082="incels",F4082="incels")</f>
        <v>0</v>
      </c>
      <c r="I4082" s="11" t="b">
        <f>AND(C4082="incels",F4082="neutre")</f>
        <v>0</v>
      </c>
      <c r="J4082" s="11" t="b">
        <f>AND(C4082="neutre",F4082="neutre")</f>
        <v>1</v>
      </c>
      <c r="K4082" s="12" t="b">
        <f>AND(C4082="neutre",F4082="incels")</f>
        <v>0</v>
      </c>
    </row>
    <row r="4083" spans="1:11" ht="15.75" customHeight="1" x14ac:dyDescent="0.15">
      <c r="A4083" s="39" t="s">
        <v>2383</v>
      </c>
      <c r="B4083" s="40">
        <v>2385</v>
      </c>
      <c r="C4083" s="41" t="s">
        <v>1</v>
      </c>
      <c r="D4083" s="42">
        <v>0</v>
      </c>
      <c r="E4083" s="42">
        <v>0</v>
      </c>
      <c r="F4083" s="9" t="s">
        <v>2</v>
      </c>
      <c r="G4083" s="11">
        <f>IF(C4083=F4083,1,0)</f>
        <v>0</v>
      </c>
      <c r="H4083" s="11" t="b">
        <f>AND(C4083="incels",F4083="incels")</f>
        <v>0</v>
      </c>
      <c r="I4083" s="11" t="b">
        <f>AND(C4083="incels",F4083="neutre")</f>
        <v>1</v>
      </c>
      <c r="J4083" s="11" t="b">
        <f>AND(C4083="neutre",F4083="neutre")</f>
        <v>0</v>
      </c>
      <c r="K4083" s="12" t="b">
        <f>AND(C4083="neutre",F4083="incels")</f>
        <v>0</v>
      </c>
    </row>
    <row r="4084" spans="1:11" ht="15.75" customHeight="1" x14ac:dyDescent="0.15">
      <c r="A4084" s="39" t="s">
        <v>4608</v>
      </c>
      <c r="B4084" s="40">
        <v>4619</v>
      </c>
      <c r="C4084" s="41" t="s">
        <v>2</v>
      </c>
      <c r="D4084" s="42">
        <v>0</v>
      </c>
      <c r="E4084" s="42">
        <v>1</v>
      </c>
      <c r="F4084" s="9" t="s">
        <v>2</v>
      </c>
      <c r="G4084" s="11">
        <f>IF(C4084=F4084,1,0)</f>
        <v>1</v>
      </c>
      <c r="H4084" s="11" t="b">
        <f>AND(C4084="incels",F4084="incels")</f>
        <v>0</v>
      </c>
      <c r="I4084" s="11" t="b">
        <f>AND(C4084="incels",F4084="neutre")</f>
        <v>0</v>
      </c>
      <c r="J4084" s="11" t="b">
        <f>AND(C4084="neutre",F4084="neutre")</f>
        <v>1</v>
      </c>
      <c r="K4084" s="12" t="b">
        <f>AND(C4084="neutre",F4084="incels")</f>
        <v>0</v>
      </c>
    </row>
    <row r="4085" spans="1:11" ht="15.75" customHeight="1" x14ac:dyDescent="0.15">
      <c r="A4085" s="39" t="s">
        <v>154</v>
      </c>
      <c r="B4085" s="40">
        <v>151</v>
      </c>
      <c r="C4085" s="41" t="s">
        <v>2</v>
      </c>
      <c r="D4085" s="42">
        <v>0</v>
      </c>
      <c r="E4085" s="42">
        <v>1</v>
      </c>
      <c r="F4085" s="9" t="s">
        <v>2</v>
      </c>
      <c r="G4085" s="11">
        <f>IF(C4085=F4085,1,0)</f>
        <v>1</v>
      </c>
      <c r="H4085" s="11" t="b">
        <f>AND(C4085="incels",F4085="incels")</f>
        <v>0</v>
      </c>
      <c r="I4085" s="11" t="b">
        <f>AND(C4085="incels",F4085="neutre")</f>
        <v>0</v>
      </c>
      <c r="J4085" s="11" t="b">
        <f>AND(C4085="neutre",F4085="neutre")</f>
        <v>1</v>
      </c>
      <c r="K4085" s="12" t="b">
        <f>AND(C4085="neutre",F4085="incels")</f>
        <v>0</v>
      </c>
    </row>
    <row r="4086" spans="1:11" ht="15.75" customHeight="1" x14ac:dyDescent="0.15">
      <c r="A4086" s="39" t="s">
        <v>3601</v>
      </c>
      <c r="B4086" s="40">
        <v>3606</v>
      </c>
      <c r="C4086" s="41" t="s">
        <v>1</v>
      </c>
      <c r="D4086" s="42">
        <v>0</v>
      </c>
      <c r="E4086" s="42">
        <v>0</v>
      </c>
      <c r="F4086" s="9" t="s">
        <v>2</v>
      </c>
      <c r="G4086" s="11">
        <f>IF(C4086=F4086,1,0)</f>
        <v>0</v>
      </c>
      <c r="H4086" s="11" t="b">
        <f>AND(C4086="incels",F4086="incels")</f>
        <v>0</v>
      </c>
      <c r="I4086" s="11" t="b">
        <f>AND(C4086="incels",F4086="neutre")</f>
        <v>1</v>
      </c>
      <c r="J4086" s="11" t="b">
        <f>AND(C4086="neutre",F4086="neutre")</f>
        <v>0</v>
      </c>
      <c r="K4086" s="12" t="b">
        <f>AND(C4086="neutre",F4086="incels")</f>
        <v>0</v>
      </c>
    </row>
    <row r="4087" spans="1:11" ht="15.75" customHeight="1" x14ac:dyDescent="0.15">
      <c r="A4087" s="39" t="s">
        <v>9037</v>
      </c>
      <c r="B4087" s="40">
        <v>9108</v>
      </c>
      <c r="C4087" s="41" t="s">
        <v>2</v>
      </c>
      <c r="D4087" s="42">
        <v>0</v>
      </c>
      <c r="E4087" s="42">
        <v>1</v>
      </c>
      <c r="F4087" s="9" t="s">
        <v>2</v>
      </c>
      <c r="G4087" s="11">
        <f>IF(C4087=F4087,1,0)</f>
        <v>1</v>
      </c>
      <c r="H4087" s="11" t="b">
        <f>AND(C4087="incels",F4087="incels")</f>
        <v>0</v>
      </c>
      <c r="I4087" s="11" t="b">
        <f>AND(C4087="incels",F4087="neutre")</f>
        <v>0</v>
      </c>
      <c r="J4087" s="11" t="b">
        <f>AND(C4087="neutre",F4087="neutre")</f>
        <v>1</v>
      </c>
      <c r="K4087" s="12" t="b">
        <f>AND(C4087="neutre",F4087="incels")</f>
        <v>0</v>
      </c>
    </row>
    <row r="4088" spans="1:11" ht="15.75" customHeight="1" x14ac:dyDescent="0.15">
      <c r="A4088" s="39" t="s">
        <v>3606</v>
      </c>
      <c r="B4088" s="40">
        <v>3611</v>
      </c>
      <c r="C4088" s="41" t="s">
        <v>2</v>
      </c>
      <c r="D4088" s="42">
        <v>0</v>
      </c>
      <c r="E4088" s="42">
        <v>1</v>
      </c>
      <c r="F4088" s="9" t="s">
        <v>2</v>
      </c>
      <c r="G4088" s="11">
        <f>IF(C4088=F4088,1,0)</f>
        <v>1</v>
      </c>
      <c r="H4088" s="11" t="b">
        <f>AND(C4088="incels",F4088="incels")</f>
        <v>0</v>
      </c>
      <c r="I4088" s="11" t="b">
        <f>AND(C4088="incels",F4088="neutre")</f>
        <v>0</v>
      </c>
      <c r="J4088" s="11" t="b">
        <f>AND(C4088="neutre",F4088="neutre")</f>
        <v>1</v>
      </c>
      <c r="K4088" s="12" t="b">
        <f>AND(C4088="neutre",F4088="incels")</f>
        <v>0</v>
      </c>
    </row>
    <row r="4089" spans="1:11" ht="15.75" customHeight="1" x14ac:dyDescent="0.15">
      <c r="A4089" s="39" t="s">
        <v>869</v>
      </c>
      <c r="B4089" s="40">
        <v>868</v>
      </c>
      <c r="C4089" s="41" t="s">
        <v>2</v>
      </c>
      <c r="D4089" s="42">
        <v>0</v>
      </c>
      <c r="E4089" s="42">
        <v>1</v>
      </c>
      <c r="F4089" s="9" t="s">
        <v>2</v>
      </c>
      <c r="G4089" s="11">
        <f>IF(C4089=F4089,1,0)</f>
        <v>1</v>
      </c>
      <c r="H4089" s="11" t="b">
        <f>AND(C4089="incels",F4089="incels")</f>
        <v>0</v>
      </c>
      <c r="I4089" s="11" t="b">
        <f>AND(C4089="incels",F4089="neutre")</f>
        <v>0</v>
      </c>
      <c r="J4089" s="11" t="b">
        <f>AND(C4089="neutre",F4089="neutre")</f>
        <v>1</v>
      </c>
      <c r="K4089" s="12" t="b">
        <f>AND(C4089="neutre",F4089="incels")</f>
        <v>0</v>
      </c>
    </row>
    <row r="4090" spans="1:11" ht="15.75" customHeight="1" x14ac:dyDescent="0.15">
      <c r="A4090" s="39" t="s">
        <v>355</v>
      </c>
      <c r="B4090" s="40">
        <v>353</v>
      </c>
      <c r="C4090" s="41" t="s">
        <v>2</v>
      </c>
      <c r="D4090" s="42">
        <v>0</v>
      </c>
      <c r="E4090" s="42">
        <v>1</v>
      </c>
      <c r="F4090" s="9" t="s">
        <v>2</v>
      </c>
      <c r="G4090" s="11">
        <f>IF(C4090=F4090,1,0)</f>
        <v>1</v>
      </c>
      <c r="H4090" s="11" t="b">
        <f>AND(C4090="incels",F4090="incels")</f>
        <v>0</v>
      </c>
      <c r="I4090" s="11" t="b">
        <f>AND(C4090="incels",F4090="neutre")</f>
        <v>0</v>
      </c>
      <c r="J4090" s="11" t="b">
        <f>AND(C4090="neutre",F4090="neutre")</f>
        <v>1</v>
      </c>
      <c r="K4090" s="12" t="b">
        <f>AND(C4090="neutre",F4090="incels")</f>
        <v>0</v>
      </c>
    </row>
    <row r="4091" spans="1:11" ht="15.75" customHeight="1" x14ac:dyDescent="0.15">
      <c r="A4091" s="39" t="s">
        <v>499</v>
      </c>
      <c r="B4091" s="40">
        <v>497</v>
      </c>
      <c r="C4091" s="41" t="s">
        <v>2</v>
      </c>
      <c r="D4091" s="42">
        <v>0</v>
      </c>
      <c r="E4091" s="42">
        <v>1</v>
      </c>
      <c r="F4091" s="9" t="s">
        <v>2</v>
      </c>
      <c r="G4091" s="11">
        <f>IF(C4091=F4091,1,0)</f>
        <v>1</v>
      </c>
      <c r="H4091" s="11" t="b">
        <f>AND(C4091="incels",F4091="incels")</f>
        <v>0</v>
      </c>
      <c r="I4091" s="11" t="b">
        <f>AND(C4091="incels",F4091="neutre")</f>
        <v>0</v>
      </c>
      <c r="J4091" s="11" t="b">
        <f>AND(C4091="neutre",F4091="neutre")</f>
        <v>1</v>
      </c>
      <c r="K4091" s="12" t="b">
        <f>AND(C4091="neutre",F4091="incels")</f>
        <v>0</v>
      </c>
    </row>
    <row r="4092" spans="1:11" ht="15.75" customHeight="1" x14ac:dyDescent="0.15">
      <c r="A4092" s="39" t="s">
        <v>4401</v>
      </c>
      <c r="B4092" s="40">
        <v>4410</v>
      </c>
      <c r="C4092" s="41" t="s">
        <v>2</v>
      </c>
      <c r="D4092" s="42">
        <v>0</v>
      </c>
      <c r="E4092" s="42">
        <v>1</v>
      </c>
      <c r="F4092" s="9" t="s">
        <v>2</v>
      </c>
      <c r="G4092" s="11">
        <f>IF(C4092=F4092,1,0)</f>
        <v>1</v>
      </c>
      <c r="H4092" s="11" t="b">
        <f>AND(C4092="incels",F4092="incels")</f>
        <v>0</v>
      </c>
      <c r="I4092" s="11" t="b">
        <f>AND(C4092="incels",F4092="neutre")</f>
        <v>0</v>
      </c>
      <c r="J4092" s="11" t="b">
        <f>AND(C4092="neutre",F4092="neutre")</f>
        <v>1</v>
      </c>
      <c r="K4092" s="12" t="b">
        <f>AND(C4092="neutre",F4092="incels")</f>
        <v>0</v>
      </c>
    </row>
    <row r="4093" spans="1:11" ht="15.75" customHeight="1" x14ac:dyDescent="0.15">
      <c r="A4093" s="39" t="s">
        <v>9742</v>
      </c>
      <c r="B4093" s="40">
        <v>9822</v>
      </c>
      <c r="C4093" s="41" t="s">
        <v>2</v>
      </c>
      <c r="D4093" s="42">
        <v>0</v>
      </c>
      <c r="E4093" s="42">
        <v>1</v>
      </c>
      <c r="F4093" s="9" t="s">
        <v>2</v>
      </c>
      <c r="G4093" s="11">
        <f>IF(C4093=F4093,1,0)</f>
        <v>1</v>
      </c>
      <c r="H4093" s="11" t="b">
        <f>AND(C4093="incels",F4093="incels")</f>
        <v>0</v>
      </c>
      <c r="I4093" s="11" t="b">
        <f>AND(C4093="incels",F4093="neutre")</f>
        <v>0</v>
      </c>
      <c r="J4093" s="11" t="b">
        <f>AND(C4093="neutre",F4093="neutre")</f>
        <v>1</v>
      </c>
      <c r="K4093" s="12" t="b">
        <f>AND(C4093="neutre",F4093="incels")</f>
        <v>0</v>
      </c>
    </row>
    <row r="4094" spans="1:11" ht="15.75" customHeight="1" x14ac:dyDescent="0.15">
      <c r="A4094" s="39" t="s">
        <v>838</v>
      </c>
      <c r="B4094" s="40">
        <v>837</v>
      </c>
      <c r="C4094" s="41" t="s">
        <v>2</v>
      </c>
      <c r="D4094" s="42">
        <v>0</v>
      </c>
      <c r="E4094" s="42">
        <v>1</v>
      </c>
      <c r="F4094" s="9" t="s">
        <v>2</v>
      </c>
      <c r="G4094" s="11">
        <f>IF(C4094=F4094,1,0)</f>
        <v>1</v>
      </c>
      <c r="H4094" s="11" t="b">
        <f>AND(C4094="incels",F4094="incels")</f>
        <v>0</v>
      </c>
      <c r="I4094" s="11" t="b">
        <f>AND(C4094="incels",F4094="neutre")</f>
        <v>0</v>
      </c>
      <c r="J4094" s="11" t="b">
        <f>AND(C4094="neutre",F4094="neutre")</f>
        <v>1</v>
      </c>
      <c r="K4094" s="12" t="b">
        <f>AND(C4094="neutre",F4094="incels")</f>
        <v>0</v>
      </c>
    </row>
    <row r="4095" spans="1:11" ht="15.75" customHeight="1" x14ac:dyDescent="0.15">
      <c r="A4095" s="39" t="s">
        <v>4867</v>
      </c>
      <c r="B4095" s="40">
        <v>4882</v>
      </c>
      <c r="C4095" s="41" t="s">
        <v>2</v>
      </c>
      <c r="D4095" s="42">
        <v>0</v>
      </c>
      <c r="E4095" s="42">
        <v>1</v>
      </c>
      <c r="F4095" s="9" t="s">
        <v>2</v>
      </c>
      <c r="G4095" s="11">
        <f>IF(C4095=F4095,1,0)</f>
        <v>1</v>
      </c>
      <c r="H4095" s="11" t="b">
        <f>AND(C4095="incels",F4095="incels")</f>
        <v>0</v>
      </c>
      <c r="I4095" s="11" t="b">
        <f>AND(C4095="incels",F4095="neutre")</f>
        <v>0</v>
      </c>
      <c r="J4095" s="11" t="b">
        <f>AND(C4095="neutre",F4095="neutre")</f>
        <v>1</v>
      </c>
      <c r="K4095" s="12" t="b">
        <f>AND(C4095="neutre",F4095="incels")</f>
        <v>0</v>
      </c>
    </row>
    <row r="4096" spans="1:11" ht="15.75" customHeight="1" x14ac:dyDescent="0.15">
      <c r="A4096" s="39" t="s">
        <v>1005</v>
      </c>
      <c r="B4096" s="40">
        <v>1005</v>
      </c>
      <c r="C4096" s="41" t="s">
        <v>2</v>
      </c>
      <c r="D4096" s="42">
        <v>0</v>
      </c>
      <c r="E4096" s="42">
        <v>1</v>
      </c>
      <c r="F4096" s="9" t="s">
        <v>2</v>
      </c>
      <c r="G4096" s="11">
        <f>IF(C4096=F4096,1,0)</f>
        <v>1</v>
      </c>
      <c r="H4096" s="11" t="b">
        <f>AND(C4096="incels",F4096="incels")</f>
        <v>0</v>
      </c>
      <c r="I4096" s="11" t="b">
        <f>AND(C4096="incels",F4096="neutre")</f>
        <v>0</v>
      </c>
      <c r="J4096" s="11" t="b">
        <f>AND(C4096="neutre",F4096="neutre")</f>
        <v>1</v>
      </c>
      <c r="K4096" s="12" t="b">
        <f>AND(C4096="neutre",F4096="incels")</f>
        <v>0</v>
      </c>
    </row>
    <row r="4097" spans="1:11" ht="15.75" customHeight="1" x14ac:dyDescent="0.15">
      <c r="A4097" s="39" t="s">
        <v>4871</v>
      </c>
      <c r="B4097" s="40">
        <v>4886</v>
      </c>
      <c r="C4097" s="41" t="s">
        <v>2</v>
      </c>
      <c r="D4097" s="42">
        <v>0</v>
      </c>
      <c r="E4097" s="42">
        <v>1</v>
      </c>
      <c r="F4097" s="9" t="s">
        <v>2</v>
      </c>
      <c r="G4097" s="11">
        <f>IF(C4097=F4097,1,0)</f>
        <v>1</v>
      </c>
      <c r="H4097" s="11" t="b">
        <f>AND(C4097="incels",F4097="incels")</f>
        <v>0</v>
      </c>
      <c r="I4097" s="11" t="b">
        <f>AND(C4097="incels",F4097="neutre")</f>
        <v>0</v>
      </c>
      <c r="J4097" s="11" t="b">
        <f>AND(C4097="neutre",F4097="neutre")</f>
        <v>1</v>
      </c>
      <c r="K4097" s="12" t="b">
        <f>AND(C4097="neutre",F4097="incels")</f>
        <v>0</v>
      </c>
    </row>
    <row r="4098" spans="1:11" ht="15.75" customHeight="1" x14ac:dyDescent="0.15">
      <c r="A4098" s="39" t="s">
        <v>7042</v>
      </c>
      <c r="B4098" s="40">
        <v>7092</v>
      </c>
      <c r="C4098" s="41" t="s">
        <v>2</v>
      </c>
      <c r="D4098" s="42">
        <v>0</v>
      </c>
      <c r="E4098" s="42">
        <v>1</v>
      </c>
      <c r="F4098" s="9" t="s">
        <v>2</v>
      </c>
      <c r="G4098" s="11">
        <f>IF(C4098=F4098,1,0)</f>
        <v>1</v>
      </c>
      <c r="H4098" s="11" t="b">
        <f>AND(C4098="incels",F4098="incels")</f>
        <v>0</v>
      </c>
      <c r="I4098" s="11" t="b">
        <f>AND(C4098="incels",F4098="neutre")</f>
        <v>0</v>
      </c>
      <c r="J4098" s="11" t="b">
        <f>AND(C4098="neutre",F4098="neutre")</f>
        <v>1</v>
      </c>
      <c r="K4098" s="12" t="b">
        <f>AND(C4098="neutre",F4098="incels")</f>
        <v>0</v>
      </c>
    </row>
    <row r="4099" spans="1:11" ht="15.75" customHeight="1" x14ac:dyDescent="0.15">
      <c r="A4099" s="39" t="s">
        <v>9778</v>
      </c>
      <c r="B4099" s="40">
        <v>9859</v>
      </c>
      <c r="C4099" s="41" t="s">
        <v>2</v>
      </c>
      <c r="D4099" s="42">
        <v>0</v>
      </c>
      <c r="E4099" s="42">
        <v>1</v>
      </c>
      <c r="F4099" s="9" t="s">
        <v>2</v>
      </c>
      <c r="G4099" s="11">
        <f>IF(C4099=F4099,1,0)</f>
        <v>1</v>
      </c>
      <c r="H4099" s="11" t="b">
        <f>AND(C4099="incels",F4099="incels")</f>
        <v>0</v>
      </c>
      <c r="I4099" s="11" t="b">
        <f>AND(C4099="incels",F4099="neutre")</f>
        <v>0</v>
      </c>
      <c r="J4099" s="11" t="b">
        <f>AND(C4099="neutre",F4099="neutre")</f>
        <v>1</v>
      </c>
      <c r="K4099" s="12" t="b">
        <f>AND(C4099="neutre",F4099="incels")</f>
        <v>0</v>
      </c>
    </row>
    <row r="4100" spans="1:11" ht="15.75" customHeight="1" x14ac:dyDescent="0.15">
      <c r="A4100" s="39" t="s">
        <v>6230</v>
      </c>
      <c r="B4100" s="40">
        <v>6266</v>
      </c>
      <c r="C4100" s="41" t="s">
        <v>1</v>
      </c>
      <c r="D4100" s="42">
        <v>0</v>
      </c>
      <c r="E4100" s="42">
        <v>0</v>
      </c>
      <c r="F4100" s="9" t="s">
        <v>2</v>
      </c>
      <c r="G4100" s="11">
        <f>IF(C4100=F4100,1,0)</f>
        <v>0</v>
      </c>
      <c r="H4100" s="11" t="b">
        <f>AND(C4100="incels",F4100="incels")</f>
        <v>0</v>
      </c>
      <c r="I4100" s="11" t="b">
        <f>AND(C4100="incels",F4100="neutre")</f>
        <v>1</v>
      </c>
      <c r="J4100" s="11" t="b">
        <f>AND(C4100="neutre",F4100="neutre")</f>
        <v>0</v>
      </c>
      <c r="K4100" s="12" t="b">
        <f>AND(C4100="neutre",F4100="incels")</f>
        <v>0</v>
      </c>
    </row>
    <row r="4101" spans="1:11" ht="15.75" customHeight="1" x14ac:dyDescent="0.15">
      <c r="A4101" s="39" t="s">
        <v>5055</v>
      </c>
      <c r="B4101" s="40">
        <v>5074</v>
      </c>
      <c r="C4101" s="41" t="s">
        <v>2</v>
      </c>
      <c r="D4101" s="42">
        <v>0</v>
      </c>
      <c r="E4101" s="42">
        <v>1</v>
      </c>
      <c r="F4101" s="9" t="s">
        <v>2</v>
      </c>
      <c r="G4101" s="11">
        <f>IF(C4101=F4101,1,0)</f>
        <v>1</v>
      </c>
      <c r="H4101" s="11" t="b">
        <f>AND(C4101="incels",F4101="incels")</f>
        <v>0</v>
      </c>
      <c r="I4101" s="11" t="b">
        <f>AND(C4101="incels",F4101="neutre")</f>
        <v>0</v>
      </c>
      <c r="J4101" s="11" t="b">
        <f>AND(C4101="neutre",F4101="neutre")</f>
        <v>1</v>
      </c>
      <c r="K4101" s="12" t="b">
        <f>AND(C4101="neutre",F4101="incels")</f>
        <v>0</v>
      </c>
    </row>
    <row r="4102" spans="1:11" ht="15.75" customHeight="1" x14ac:dyDescent="0.15">
      <c r="A4102" s="39" t="s">
        <v>6854</v>
      </c>
      <c r="B4102" s="40">
        <v>6898</v>
      </c>
      <c r="C4102" s="41" t="s">
        <v>2</v>
      </c>
      <c r="D4102" s="42">
        <v>0</v>
      </c>
      <c r="E4102" s="42">
        <v>1</v>
      </c>
      <c r="F4102" s="9" t="s">
        <v>2</v>
      </c>
      <c r="G4102" s="11">
        <f>IF(C4102=F4102,1,0)</f>
        <v>1</v>
      </c>
      <c r="H4102" s="11" t="b">
        <f>AND(C4102="incels",F4102="incels")</f>
        <v>0</v>
      </c>
      <c r="I4102" s="11" t="b">
        <f>AND(C4102="incels",F4102="neutre")</f>
        <v>0</v>
      </c>
      <c r="J4102" s="11" t="b">
        <f>AND(C4102="neutre",F4102="neutre")</f>
        <v>1</v>
      </c>
      <c r="K4102" s="12" t="b">
        <f>AND(C4102="neutre",F4102="incels")</f>
        <v>0</v>
      </c>
    </row>
    <row r="4103" spans="1:11" ht="15.75" customHeight="1" x14ac:dyDescent="0.15">
      <c r="A4103" s="39" t="s">
        <v>8308</v>
      </c>
      <c r="B4103" s="40">
        <v>8370</v>
      </c>
      <c r="C4103" s="41" t="s">
        <v>2</v>
      </c>
      <c r="D4103" s="42">
        <v>0</v>
      </c>
      <c r="E4103" s="42">
        <v>1</v>
      </c>
      <c r="F4103" s="9" t="s">
        <v>2</v>
      </c>
      <c r="G4103" s="11">
        <f>IF(C4103=F4103,1,0)</f>
        <v>1</v>
      </c>
      <c r="H4103" s="11" t="b">
        <f>AND(C4103="incels",F4103="incels")</f>
        <v>0</v>
      </c>
      <c r="I4103" s="11" t="b">
        <f>AND(C4103="incels",F4103="neutre")</f>
        <v>0</v>
      </c>
      <c r="J4103" s="11" t="b">
        <f>AND(C4103="neutre",F4103="neutre")</f>
        <v>1</v>
      </c>
      <c r="K4103" s="12" t="b">
        <f>AND(C4103="neutre",F4103="incels")</f>
        <v>0</v>
      </c>
    </row>
    <row r="4104" spans="1:11" ht="15.75" customHeight="1" x14ac:dyDescent="0.15">
      <c r="A4104" s="39" t="s">
        <v>3562</v>
      </c>
      <c r="B4104" s="40">
        <v>3567</v>
      </c>
      <c r="C4104" s="41" t="s">
        <v>2</v>
      </c>
      <c r="D4104" s="42">
        <v>0</v>
      </c>
      <c r="E4104" s="42">
        <v>1</v>
      </c>
      <c r="F4104" s="9" t="s">
        <v>2</v>
      </c>
      <c r="G4104" s="11">
        <f>IF(C4104=F4104,1,0)</f>
        <v>1</v>
      </c>
      <c r="H4104" s="11" t="b">
        <f>AND(C4104="incels",F4104="incels")</f>
        <v>0</v>
      </c>
      <c r="I4104" s="11" t="b">
        <f>AND(C4104="incels",F4104="neutre")</f>
        <v>0</v>
      </c>
      <c r="J4104" s="11" t="b">
        <f>AND(C4104="neutre",F4104="neutre")</f>
        <v>1</v>
      </c>
      <c r="K4104" s="12" t="b">
        <f>AND(C4104="neutre",F4104="incels")</f>
        <v>0</v>
      </c>
    </row>
    <row r="4105" spans="1:11" ht="15.75" customHeight="1" x14ac:dyDescent="0.15">
      <c r="A4105" s="39" t="s">
        <v>4814</v>
      </c>
      <c r="B4105" s="40">
        <v>4829</v>
      </c>
      <c r="C4105" s="41" t="s">
        <v>2</v>
      </c>
      <c r="D4105" s="42">
        <v>0</v>
      </c>
      <c r="E4105" s="42">
        <v>1</v>
      </c>
      <c r="F4105" s="9" t="s">
        <v>2</v>
      </c>
      <c r="G4105" s="11">
        <f>IF(C4105=F4105,1,0)</f>
        <v>1</v>
      </c>
      <c r="H4105" s="11" t="b">
        <f>AND(C4105="incels",F4105="incels")</f>
        <v>0</v>
      </c>
      <c r="I4105" s="11" t="b">
        <f>AND(C4105="incels",F4105="neutre")</f>
        <v>0</v>
      </c>
      <c r="J4105" s="11" t="b">
        <f>AND(C4105="neutre",F4105="neutre")</f>
        <v>1</v>
      </c>
      <c r="K4105" s="12" t="b">
        <f>AND(C4105="neutre",F4105="incels")</f>
        <v>0</v>
      </c>
    </row>
    <row r="4106" spans="1:11" ht="15.75" customHeight="1" x14ac:dyDescent="0.15">
      <c r="A4106" s="39" t="s">
        <v>9803</v>
      </c>
      <c r="B4106" s="40">
        <v>9884</v>
      </c>
      <c r="C4106" s="41" t="s">
        <v>1</v>
      </c>
      <c r="D4106" s="42">
        <v>0</v>
      </c>
      <c r="E4106" s="42">
        <v>0</v>
      </c>
      <c r="F4106" s="9" t="s">
        <v>2</v>
      </c>
      <c r="G4106" s="11">
        <f>IF(C4106=F4106,1,0)</f>
        <v>0</v>
      </c>
      <c r="H4106" s="11" t="b">
        <f>AND(C4106="incels",F4106="incels")</f>
        <v>0</v>
      </c>
      <c r="I4106" s="11" t="b">
        <f>AND(C4106="incels",F4106="neutre")</f>
        <v>1</v>
      </c>
      <c r="J4106" s="11" t="b">
        <f>AND(C4106="neutre",F4106="neutre")</f>
        <v>0</v>
      </c>
      <c r="K4106" s="12" t="b">
        <f>AND(C4106="neutre",F4106="incels")</f>
        <v>0</v>
      </c>
    </row>
    <row r="4107" spans="1:11" ht="15.75" customHeight="1" x14ac:dyDescent="0.15">
      <c r="A4107" s="39" t="s">
        <v>3430</v>
      </c>
      <c r="B4107" s="40">
        <v>3435</v>
      </c>
      <c r="C4107" s="41" t="s">
        <v>2</v>
      </c>
      <c r="D4107" s="42">
        <v>0</v>
      </c>
      <c r="E4107" s="42">
        <v>1</v>
      </c>
      <c r="F4107" s="9" t="s">
        <v>2</v>
      </c>
      <c r="G4107" s="11">
        <f>IF(C4107=F4107,1,0)</f>
        <v>1</v>
      </c>
      <c r="H4107" s="11" t="b">
        <f>AND(C4107="incels",F4107="incels")</f>
        <v>0</v>
      </c>
      <c r="I4107" s="11" t="b">
        <f>AND(C4107="incels",F4107="neutre")</f>
        <v>0</v>
      </c>
      <c r="J4107" s="11" t="b">
        <f>AND(C4107="neutre",F4107="neutre")</f>
        <v>1</v>
      </c>
      <c r="K4107" s="12" t="b">
        <f>AND(C4107="neutre",F4107="incels")</f>
        <v>0</v>
      </c>
    </row>
    <row r="4108" spans="1:11" ht="15.75" customHeight="1" x14ac:dyDescent="0.15">
      <c r="A4108" s="39" t="s">
        <v>2370</v>
      </c>
      <c r="B4108" s="40">
        <v>2372</v>
      </c>
      <c r="C4108" s="41" t="s">
        <v>2</v>
      </c>
      <c r="D4108" s="42">
        <v>0</v>
      </c>
      <c r="E4108" s="42">
        <v>1</v>
      </c>
      <c r="F4108" s="9" t="s">
        <v>2</v>
      </c>
      <c r="G4108" s="11">
        <f>IF(C4108=F4108,1,0)</f>
        <v>1</v>
      </c>
      <c r="H4108" s="11" t="b">
        <f>AND(C4108="incels",F4108="incels")</f>
        <v>0</v>
      </c>
      <c r="I4108" s="11" t="b">
        <f>AND(C4108="incels",F4108="neutre")</f>
        <v>0</v>
      </c>
      <c r="J4108" s="11" t="b">
        <f>AND(C4108="neutre",F4108="neutre")</f>
        <v>1</v>
      </c>
      <c r="K4108" s="12" t="b">
        <f>AND(C4108="neutre",F4108="incels")</f>
        <v>0</v>
      </c>
    </row>
    <row r="4109" spans="1:11" ht="15.75" customHeight="1" x14ac:dyDescent="0.15">
      <c r="A4109" s="39" t="s">
        <v>6342</v>
      </c>
      <c r="B4109" s="40">
        <v>6380</v>
      </c>
      <c r="C4109" s="41" t="s">
        <v>2</v>
      </c>
      <c r="D4109" s="42">
        <v>0</v>
      </c>
      <c r="E4109" s="42">
        <v>1</v>
      </c>
      <c r="F4109" s="9" t="s">
        <v>2</v>
      </c>
      <c r="G4109" s="11">
        <f>IF(C4109=F4109,1,0)</f>
        <v>1</v>
      </c>
      <c r="H4109" s="11" t="b">
        <f>AND(C4109="incels",F4109="incels")</f>
        <v>0</v>
      </c>
      <c r="I4109" s="11" t="b">
        <f>AND(C4109="incels",F4109="neutre")</f>
        <v>0</v>
      </c>
      <c r="J4109" s="11" t="b">
        <f>AND(C4109="neutre",F4109="neutre")</f>
        <v>1</v>
      </c>
      <c r="K4109" s="12" t="b">
        <f>AND(C4109="neutre",F4109="incels")</f>
        <v>0</v>
      </c>
    </row>
    <row r="4110" spans="1:11" ht="15.75" customHeight="1" x14ac:dyDescent="0.15">
      <c r="A4110" s="39" t="s">
        <v>9237</v>
      </c>
      <c r="B4110" s="40">
        <v>9310</v>
      </c>
      <c r="C4110" s="41" t="s">
        <v>2</v>
      </c>
      <c r="D4110" s="42">
        <v>0</v>
      </c>
      <c r="E4110" s="42">
        <v>1</v>
      </c>
      <c r="F4110" s="9" t="s">
        <v>2</v>
      </c>
      <c r="G4110" s="11">
        <f>IF(C4110=F4110,1,0)</f>
        <v>1</v>
      </c>
      <c r="H4110" s="11" t="b">
        <f>AND(C4110="incels",F4110="incels")</f>
        <v>0</v>
      </c>
      <c r="I4110" s="11" t="b">
        <f>AND(C4110="incels",F4110="neutre")</f>
        <v>0</v>
      </c>
      <c r="J4110" s="11" t="b">
        <f>AND(C4110="neutre",F4110="neutre")</f>
        <v>1</v>
      </c>
      <c r="K4110" s="12" t="b">
        <f>AND(C4110="neutre",F4110="incels")</f>
        <v>0</v>
      </c>
    </row>
    <row r="4111" spans="1:11" ht="15.75" customHeight="1" x14ac:dyDescent="0.15">
      <c r="A4111" s="39" t="s">
        <v>6707</v>
      </c>
      <c r="B4111" s="40">
        <v>6751</v>
      </c>
      <c r="C4111" s="41" t="s">
        <v>1</v>
      </c>
      <c r="D4111" s="42">
        <v>1</v>
      </c>
      <c r="E4111" s="42">
        <v>0</v>
      </c>
      <c r="F4111" s="9" t="s">
        <v>2</v>
      </c>
      <c r="G4111" s="11">
        <f>IF(C4111=F4111,1,0)</f>
        <v>0</v>
      </c>
      <c r="H4111" s="11" t="b">
        <f>AND(C4111="incels",F4111="incels")</f>
        <v>0</v>
      </c>
      <c r="I4111" s="11" t="b">
        <f>AND(C4111="incels",F4111="neutre")</f>
        <v>1</v>
      </c>
      <c r="J4111" s="11" t="b">
        <f>AND(C4111="neutre",F4111="neutre")</f>
        <v>0</v>
      </c>
      <c r="K4111" s="12" t="b">
        <f>AND(C4111="neutre",F4111="incels")</f>
        <v>0</v>
      </c>
    </row>
    <row r="4112" spans="1:11" ht="15.75" customHeight="1" x14ac:dyDescent="0.15">
      <c r="A4112" s="39" t="s">
        <v>4255</v>
      </c>
      <c r="B4112" s="40">
        <v>4264</v>
      </c>
      <c r="C4112" s="41" t="s">
        <v>2</v>
      </c>
      <c r="D4112" s="42">
        <v>0</v>
      </c>
      <c r="E4112" s="42">
        <v>1</v>
      </c>
      <c r="F4112" s="9" t="s">
        <v>2</v>
      </c>
      <c r="G4112" s="11">
        <f>IF(C4112=F4112,1,0)</f>
        <v>1</v>
      </c>
      <c r="H4112" s="11" t="b">
        <f>AND(C4112="incels",F4112="incels")</f>
        <v>0</v>
      </c>
      <c r="I4112" s="11" t="b">
        <f>AND(C4112="incels",F4112="neutre")</f>
        <v>0</v>
      </c>
      <c r="J4112" s="11" t="b">
        <f>AND(C4112="neutre",F4112="neutre")</f>
        <v>1</v>
      </c>
      <c r="K4112" s="12" t="b">
        <f>AND(C4112="neutre",F4112="incels")</f>
        <v>0</v>
      </c>
    </row>
    <row r="4113" spans="1:11" ht="15.75" customHeight="1" x14ac:dyDescent="0.15">
      <c r="A4113" s="39" t="s">
        <v>4007</v>
      </c>
      <c r="B4113" s="40">
        <v>4014</v>
      </c>
      <c r="C4113" s="41" t="s">
        <v>2</v>
      </c>
      <c r="D4113" s="42">
        <v>0</v>
      </c>
      <c r="E4113" s="42">
        <v>1</v>
      </c>
      <c r="F4113" s="9" t="s">
        <v>2</v>
      </c>
      <c r="G4113" s="11">
        <f>IF(C4113=F4113,1,0)</f>
        <v>1</v>
      </c>
      <c r="H4113" s="11" t="b">
        <f>AND(C4113="incels",F4113="incels")</f>
        <v>0</v>
      </c>
      <c r="I4113" s="11" t="b">
        <f>AND(C4113="incels",F4113="neutre")</f>
        <v>0</v>
      </c>
      <c r="J4113" s="11" t="b">
        <f>AND(C4113="neutre",F4113="neutre")</f>
        <v>1</v>
      </c>
      <c r="K4113" s="12" t="b">
        <f>AND(C4113="neutre",F4113="incels")</f>
        <v>0</v>
      </c>
    </row>
    <row r="4114" spans="1:11" ht="15.75" customHeight="1" x14ac:dyDescent="0.15">
      <c r="A4114" s="39" t="s">
        <v>2585</v>
      </c>
      <c r="B4114" s="40">
        <v>2587</v>
      </c>
      <c r="C4114" s="41" t="s">
        <v>2</v>
      </c>
      <c r="D4114" s="42">
        <v>0</v>
      </c>
      <c r="E4114" s="42">
        <v>1</v>
      </c>
      <c r="F4114" s="9" t="s">
        <v>2</v>
      </c>
      <c r="G4114" s="11">
        <f>IF(C4114=F4114,1,0)</f>
        <v>1</v>
      </c>
      <c r="H4114" s="11" t="b">
        <f>AND(C4114="incels",F4114="incels")</f>
        <v>0</v>
      </c>
      <c r="I4114" s="11" t="b">
        <f>AND(C4114="incels",F4114="neutre")</f>
        <v>0</v>
      </c>
      <c r="J4114" s="11" t="b">
        <f>AND(C4114="neutre",F4114="neutre")</f>
        <v>1</v>
      </c>
      <c r="K4114" s="12" t="b">
        <f>AND(C4114="neutre",F4114="incels")</f>
        <v>0</v>
      </c>
    </row>
    <row r="4115" spans="1:11" ht="15.75" customHeight="1" x14ac:dyDescent="0.15">
      <c r="A4115" s="39" t="s">
        <v>1396</v>
      </c>
      <c r="B4115" s="40">
        <v>1397</v>
      </c>
      <c r="C4115" s="41" t="s">
        <v>1</v>
      </c>
      <c r="D4115" s="42">
        <v>0</v>
      </c>
      <c r="E4115" s="42">
        <v>0</v>
      </c>
      <c r="F4115" s="9" t="s">
        <v>2</v>
      </c>
      <c r="G4115" s="11">
        <f>IF(C4115=F4115,1,0)</f>
        <v>0</v>
      </c>
      <c r="H4115" s="11" t="b">
        <f>AND(C4115="incels",F4115="incels")</f>
        <v>0</v>
      </c>
      <c r="I4115" s="11" t="b">
        <f>AND(C4115="incels",F4115="neutre")</f>
        <v>1</v>
      </c>
      <c r="J4115" s="11" t="b">
        <f>AND(C4115="neutre",F4115="neutre")</f>
        <v>0</v>
      </c>
      <c r="K4115" s="12" t="b">
        <f>AND(C4115="neutre",F4115="incels")</f>
        <v>0</v>
      </c>
    </row>
    <row r="4116" spans="1:11" ht="15.75" customHeight="1" x14ac:dyDescent="0.15">
      <c r="A4116" s="39" t="s">
        <v>6748</v>
      </c>
      <c r="B4116" s="40">
        <v>6792</v>
      </c>
      <c r="C4116" s="41" t="s">
        <v>2</v>
      </c>
      <c r="D4116" s="42">
        <v>0</v>
      </c>
      <c r="E4116" s="42">
        <v>1</v>
      </c>
      <c r="F4116" s="9" t="s">
        <v>2</v>
      </c>
      <c r="G4116" s="11">
        <f>IF(C4116=F4116,1,0)</f>
        <v>1</v>
      </c>
      <c r="H4116" s="11" t="b">
        <f>AND(C4116="incels",F4116="incels")</f>
        <v>0</v>
      </c>
      <c r="I4116" s="11" t="b">
        <f>AND(C4116="incels",F4116="neutre")</f>
        <v>0</v>
      </c>
      <c r="J4116" s="11" t="b">
        <f>AND(C4116="neutre",F4116="neutre")</f>
        <v>1</v>
      </c>
      <c r="K4116" s="12" t="b">
        <f>AND(C4116="neutre",F4116="incels")</f>
        <v>0</v>
      </c>
    </row>
    <row r="4117" spans="1:11" ht="15.75" customHeight="1" x14ac:dyDescent="0.15">
      <c r="A4117" s="39" t="s">
        <v>6105</v>
      </c>
      <c r="B4117" s="40">
        <v>6139</v>
      </c>
      <c r="C4117" s="41" t="s">
        <v>2</v>
      </c>
      <c r="D4117" s="42">
        <v>0</v>
      </c>
      <c r="E4117" s="42">
        <v>1</v>
      </c>
      <c r="F4117" s="9" t="s">
        <v>2</v>
      </c>
      <c r="G4117" s="11">
        <f>IF(C4117=F4117,1,0)</f>
        <v>1</v>
      </c>
      <c r="H4117" s="11" t="b">
        <f>AND(C4117="incels",F4117="incels")</f>
        <v>0</v>
      </c>
      <c r="I4117" s="11" t="b">
        <f>AND(C4117="incels",F4117="neutre")</f>
        <v>0</v>
      </c>
      <c r="J4117" s="11" t="b">
        <f>AND(C4117="neutre",F4117="neutre")</f>
        <v>1</v>
      </c>
      <c r="K4117" s="12" t="b">
        <f>AND(C4117="neutre",F4117="incels")</f>
        <v>0</v>
      </c>
    </row>
    <row r="4118" spans="1:11" ht="15.75" customHeight="1" x14ac:dyDescent="0.15">
      <c r="A4118" s="39" t="s">
        <v>51</v>
      </c>
      <c r="B4118" s="40">
        <v>48</v>
      </c>
      <c r="C4118" s="41" t="s">
        <v>2</v>
      </c>
      <c r="D4118" s="42">
        <v>0</v>
      </c>
      <c r="E4118" s="42">
        <v>1</v>
      </c>
      <c r="F4118" s="9" t="s">
        <v>2</v>
      </c>
      <c r="G4118" s="11">
        <f>IF(C4118=F4118,1,0)</f>
        <v>1</v>
      </c>
      <c r="H4118" s="11" t="b">
        <f>AND(C4118="incels",F4118="incels")</f>
        <v>0</v>
      </c>
      <c r="I4118" s="11" t="b">
        <f>AND(C4118="incels",F4118="neutre")</f>
        <v>0</v>
      </c>
      <c r="J4118" s="11" t="b">
        <f>AND(C4118="neutre",F4118="neutre")</f>
        <v>1</v>
      </c>
      <c r="K4118" s="12" t="b">
        <f>AND(C4118="neutre",F4118="incels")</f>
        <v>0</v>
      </c>
    </row>
    <row r="4119" spans="1:11" ht="15.75" customHeight="1" x14ac:dyDescent="0.15">
      <c r="A4119" s="39" t="s">
        <v>1215</v>
      </c>
      <c r="B4119" s="40">
        <v>1216</v>
      </c>
      <c r="C4119" s="41" t="s">
        <v>1</v>
      </c>
      <c r="D4119" s="42">
        <v>1</v>
      </c>
      <c r="E4119" s="42">
        <v>0</v>
      </c>
      <c r="F4119" s="9" t="s">
        <v>2</v>
      </c>
      <c r="G4119" s="11">
        <f>IF(C4119=F4119,1,0)</f>
        <v>0</v>
      </c>
      <c r="H4119" s="11" t="b">
        <f>AND(C4119="incels",F4119="incels")</f>
        <v>0</v>
      </c>
      <c r="I4119" s="11" t="b">
        <f>AND(C4119="incels",F4119="neutre")</f>
        <v>1</v>
      </c>
      <c r="J4119" s="11" t="b">
        <f>AND(C4119="neutre",F4119="neutre")</f>
        <v>0</v>
      </c>
      <c r="K4119" s="12" t="b">
        <f>AND(C4119="neutre",F4119="incels")</f>
        <v>0</v>
      </c>
    </row>
    <row r="4120" spans="1:11" ht="15.75" customHeight="1" x14ac:dyDescent="0.15">
      <c r="A4120" s="39" t="s">
        <v>7401</v>
      </c>
      <c r="B4120" s="40">
        <v>7454</v>
      </c>
      <c r="C4120" s="41" t="s">
        <v>1</v>
      </c>
      <c r="D4120" s="42">
        <v>1</v>
      </c>
      <c r="E4120" s="42">
        <v>0</v>
      </c>
      <c r="F4120" s="9" t="s">
        <v>2</v>
      </c>
      <c r="G4120" s="11">
        <f>IF(C4120=F4120,1,0)</f>
        <v>0</v>
      </c>
      <c r="H4120" s="11" t="b">
        <f>AND(C4120="incels",F4120="incels")</f>
        <v>0</v>
      </c>
      <c r="I4120" s="11" t="b">
        <f>AND(C4120="incels",F4120="neutre")</f>
        <v>1</v>
      </c>
      <c r="J4120" s="11" t="b">
        <f>AND(C4120="neutre",F4120="neutre")</f>
        <v>0</v>
      </c>
      <c r="K4120" s="12" t="b">
        <f>AND(C4120="neutre",F4120="incels")</f>
        <v>0</v>
      </c>
    </row>
    <row r="4121" spans="1:11" ht="15.75" customHeight="1" x14ac:dyDescent="0.15">
      <c r="A4121" s="39" t="s">
        <v>4033</v>
      </c>
      <c r="B4121" s="40">
        <v>4040</v>
      </c>
      <c r="C4121" s="41" t="s">
        <v>1</v>
      </c>
      <c r="D4121" s="42">
        <v>1</v>
      </c>
      <c r="E4121" s="42">
        <v>0</v>
      </c>
      <c r="F4121" s="9" t="s">
        <v>2</v>
      </c>
      <c r="G4121" s="11">
        <f>IF(C4121=F4121,1,0)</f>
        <v>0</v>
      </c>
      <c r="H4121" s="11" t="b">
        <f>AND(C4121="incels",F4121="incels")</f>
        <v>0</v>
      </c>
      <c r="I4121" s="11" t="b">
        <f>AND(C4121="incels",F4121="neutre")</f>
        <v>1</v>
      </c>
      <c r="J4121" s="11" t="b">
        <f>AND(C4121="neutre",F4121="neutre")</f>
        <v>0</v>
      </c>
      <c r="K4121" s="12" t="b">
        <f>AND(C4121="neutre",F4121="incels")</f>
        <v>0</v>
      </c>
    </row>
    <row r="4122" spans="1:11" ht="15.75" customHeight="1" x14ac:dyDescent="0.15">
      <c r="A4122" s="39" t="s">
        <v>5613</v>
      </c>
      <c r="B4122" s="40">
        <v>5642</v>
      </c>
      <c r="C4122" s="41" t="s">
        <v>2</v>
      </c>
      <c r="D4122" s="42">
        <v>0</v>
      </c>
      <c r="E4122" s="42">
        <v>1</v>
      </c>
      <c r="F4122" s="9" t="s">
        <v>2</v>
      </c>
      <c r="G4122" s="11">
        <f>IF(C4122=F4122,1,0)</f>
        <v>1</v>
      </c>
      <c r="H4122" s="11" t="b">
        <f>AND(C4122="incels",F4122="incels")</f>
        <v>0</v>
      </c>
      <c r="I4122" s="11" t="b">
        <f>AND(C4122="incels",F4122="neutre")</f>
        <v>0</v>
      </c>
      <c r="J4122" s="11" t="b">
        <f>AND(C4122="neutre",F4122="neutre")</f>
        <v>1</v>
      </c>
      <c r="K4122" s="12" t="b">
        <f>AND(C4122="neutre",F4122="incels")</f>
        <v>0</v>
      </c>
    </row>
    <row r="4123" spans="1:11" ht="15.75" customHeight="1" x14ac:dyDescent="0.15">
      <c r="A4123" s="39" t="s">
        <v>2331</v>
      </c>
      <c r="B4123" s="40">
        <v>2333</v>
      </c>
      <c r="C4123" s="41" t="s">
        <v>2</v>
      </c>
      <c r="D4123" s="42">
        <v>0</v>
      </c>
      <c r="E4123" s="42">
        <v>1</v>
      </c>
      <c r="F4123" s="9" t="s">
        <v>2</v>
      </c>
      <c r="G4123" s="11">
        <f>IF(C4123=F4123,1,0)</f>
        <v>1</v>
      </c>
      <c r="H4123" s="11" t="b">
        <f>AND(C4123="incels",F4123="incels")</f>
        <v>0</v>
      </c>
      <c r="I4123" s="11" t="b">
        <f>AND(C4123="incels",F4123="neutre")</f>
        <v>0</v>
      </c>
      <c r="J4123" s="11" t="b">
        <f>AND(C4123="neutre",F4123="neutre")</f>
        <v>1</v>
      </c>
      <c r="K4123" s="12" t="b">
        <f>AND(C4123="neutre",F4123="incels")</f>
        <v>0</v>
      </c>
    </row>
    <row r="4124" spans="1:11" ht="15.75" customHeight="1" x14ac:dyDescent="0.15">
      <c r="A4124" s="39" t="s">
        <v>13</v>
      </c>
      <c r="B4124" s="40">
        <v>10</v>
      </c>
      <c r="C4124" s="41" t="s">
        <v>2</v>
      </c>
      <c r="D4124" s="42">
        <v>0</v>
      </c>
      <c r="E4124" s="42">
        <v>1</v>
      </c>
      <c r="F4124" s="9" t="s">
        <v>2</v>
      </c>
      <c r="G4124" s="11">
        <f>IF(C4124=F4124,1,0)</f>
        <v>1</v>
      </c>
      <c r="H4124" s="11" t="b">
        <f>AND(C4124="incels",F4124="incels")</f>
        <v>0</v>
      </c>
      <c r="I4124" s="11" t="b">
        <f>AND(C4124="incels",F4124="neutre")</f>
        <v>0</v>
      </c>
      <c r="J4124" s="11" t="b">
        <f>AND(C4124="neutre",F4124="neutre")</f>
        <v>1</v>
      </c>
      <c r="K4124" s="12" t="b">
        <f>AND(C4124="neutre",F4124="incels")</f>
        <v>0</v>
      </c>
    </row>
    <row r="4125" spans="1:11" ht="15.75" customHeight="1" x14ac:dyDescent="0.15">
      <c r="A4125" s="39" t="s">
        <v>8244</v>
      </c>
      <c r="B4125" s="40">
        <v>8306</v>
      </c>
      <c r="C4125" s="41" t="s">
        <v>2</v>
      </c>
      <c r="D4125" s="42">
        <v>0</v>
      </c>
      <c r="E4125" s="42">
        <v>1</v>
      </c>
      <c r="F4125" s="9" t="s">
        <v>2</v>
      </c>
      <c r="G4125" s="11">
        <f>IF(C4125=F4125,1,0)</f>
        <v>1</v>
      </c>
      <c r="H4125" s="11" t="b">
        <f>AND(C4125="incels",F4125="incels")</f>
        <v>0</v>
      </c>
      <c r="I4125" s="11" t="b">
        <f>AND(C4125="incels",F4125="neutre")</f>
        <v>0</v>
      </c>
      <c r="J4125" s="11" t="b">
        <f>AND(C4125="neutre",F4125="neutre")</f>
        <v>1</v>
      </c>
      <c r="K4125" s="12" t="b">
        <f>AND(C4125="neutre",F4125="incels")</f>
        <v>0</v>
      </c>
    </row>
    <row r="4126" spans="1:11" ht="15.75" customHeight="1" x14ac:dyDescent="0.15">
      <c r="A4126" s="39" t="s">
        <v>8019</v>
      </c>
      <c r="B4126" s="40">
        <v>8080</v>
      </c>
      <c r="C4126" s="41" t="s">
        <v>2</v>
      </c>
      <c r="D4126" s="42">
        <v>0</v>
      </c>
      <c r="E4126" s="42">
        <v>1</v>
      </c>
      <c r="F4126" s="9" t="s">
        <v>2</v>
      </c>
      <c r="G4126" s="11">
        <f>IF(C4126=F4126,1,0)</f>
        <v>1</v>
      </c>
      <c r="H4126" s="11" t="b">
        <f>AND(C4126="incels",F4126="incels")</f>
        <v>0</v>
      </c>
      <c r="I4126" s="11" t="b">
        <f>AND(C4126="incels",F4126="neutre")</f>
        <v>0</v>
      </c>
      <c r="J4126" s="11" t="b">
        <f>AND(C4126="neutre",F4126="neutre")</f>
        <v>1</v>
      </c>
      <c r="K4126" s="12" t="b">
        <f>AND(C4126="neutre",F4126="incels")</f>
        <v>0</v>
      </c>
    </row>
    <row r="4127" spans="1:11" ht="15.75" customHeight="1" x14ac:dyDescent="0.15">
      <c r="A4127" s="39" t="s">
        <v>1025</v>
      </c>
      <c r="B4127" s="40">
        <v>1026</v>
      </c>
      <c r="C4127" s="41" t="s">
        <v>2</v>
      </c>
      <c r="D4127" s="42">
        <v>0</v>
      </c>
      <c r="E4127" s="42">
        <v>1</v>
      </c>
      <c r="F4127" s="9" t="s">
        <v>2</v>
      </c>
      <c r="G4127" s="11">
        <f>IF(C4127=F4127,1,0)</f>
        <v>1</v>
      </c>
      <c r="H4127" s="11" t="b">
        <f>AND(C4127="incels",F4127="incels")</f>
        <v>0</v>
      </c>
      <c r="I4127" s="11" t="b">
        <f>AND(C4127="incels",F4127="neutre")</f>
        <v>0</v>
      </c>
      <c r="J4127" s="11" t="b">
        <f>AND(C4127="neutre",F4127="neutre")</f>
        <v>1</v>
      </c>
      <c r="K4127" s="12" t="b">
        <f>AND(C4127="neutre",F4127="incels")</f>
        <v>0</v>
      </c>
    </row>
    <row r="4128" spans="1:11" ht="15.75" customHeight="1" x14ac:dyDescent="0.15">
      <c r="A4128" s="39" t="s">
        <v>5417</v>
      </c>
      <c r="B4128" s="40">
        <v>5444</v>
      </c>
      <c r="C4128" s="41" t="s">
        <v>2</v>
      </c>
      <c r="D4128" s="42">
        <v>0</v>
      </c>
      <c r="E4128" s="42">
        <v>1</v>
      </c>
      <c r="F4128" s="9" t="s">
        <v>2</v>
      </c>
      <c r="G4128" s="11">
        <f>IF(C4128=F4128,1,0)</f>
        <v>1</v>
      </c>
      <c r="H4128" s="11" t="b">
        <f>AND(C4128="incels",F4128="incels")</f>
        <v>0</v>
      </c>
      <c r="I4128" s="11" t="b">
        <f>AND(C4128="incels",F4128="neutre")</f>
        <v>0</v>
      </c>
      <c r="J4128" s="11" t="b">
        <f>AND(C4128="neutre",F4128="neutre")</f>
        <v>1</v>
      </c>
      <c r="K4128" s="12" t="b">
        <f>AND(C4128="neutre",F4128="incels")</f>
        <v>0</v>
      </c>
    </row>
    <row r="4129" spans="1:11" ht="15.75" customHeight="1" x14ac:dyDescent="0.15">
      <c r="A4129" s="39" t="s">
        <v>4303</v>
      </c>
      <c r="B4129" s="40">
        <v>4312</v>
      </c>
      <c r="C4129" s="41" t="s">
        <v>2</v>
      </c>
      <c r="D4129" s="42">
        <v>0</v>
      </c>
      <c r="E4129" s="42">
        <v>1</v>
      </c>
      <c r="F4129" s="9" t="s">
        <v>2</v>
      </c>
      <c r="G4129" s="11">
        <f>IF(C4129=F4129,1,0)</f>
        <v>1</v>
      </c>
      <c r="H4129" s="11" t="b">
        <f>AND(C4129="incels",F4129="incels")</f>
        <v>0</v>
      </c>
      <c r="I4129" s="11" t="b">
        <f>AND(C4129="incels",F4129="neutre")</f>
        <v>0</v>
      </c>
      <c r="J4129" s="11" t="b">
        <f>AND(C4129="neutre",F4129="neutre")</f>
        <v>1</v>
      </c>
      <c r="K4129" s="12" t="b">
        <f>AND(C4129="neutre",F4129="incels")</f>
        <v>0</v>
      </c>
    </row>
    <row r="4130" spans="1:11" ht="15.75" customHeight="1" x14ac:dyDescent="0.15">
      <c r="A4130" s="39" t="s">
        <v>684</v>
      </c>
      <c r="B4130" s="40">
        <v>683</v>
      </c>
      <c r="C4130" s="41" t="s">
        <v>2</v>
      </c>
      <c r="D4130" s="42">
        <v>0</v>
      </c>
      <c r="E4130" s="42">
        <v>1</v>
      </c>
      <c r="F4130" s="9" t="s">
        <v>2</v>
      </c>
      <c r="G4130" s="11">
        <f>IF(C4130=F4130,1,0)</f>
        <v>1</v>
      </c>
      <c r="H4130" s="11" t="b">
        <f>AND(C4130="incels",F4130="incels")</f>
        <v>0</v>
      </c>
      <c r="I4130" s="11" t="b">
        <f>AND(C4130="incels",F4130="neutre")</f>
        <v>0</v>
      </c>
      <c r="J4130" s="11" t="b">
        <f>AND(C4130="neutre",F4130="neutre")</f>
        <v>1</v>
      </c>
      <c r="K4130" s="12" t="b">
        <f>AND(C4130="neutre",F4130="incels")</f>
        <v>0</v>
      </c>
    </row>
    <row r="4131" spans="1:11" ht="15.75" customHeight="1" x14ac:dyDescent="0.15">
      <c r="A4131" s="39" t="s">
        <v>7283</v>
      </c>
      <c r="B4131" s="40">
        <v>7335</v>
      </c>
      <c r="C4131" s="41" t="s">
        <v>2</v>
      </c>
      <c r="D4131" s="42">
        <v>0</v>
      </c>
      <c r="E4131" s="42">
        <v>1</v>
      </c>
      <c r="F4131" s="9" t="s">
        <v>2</v>
      </c>
      <c r="G4131" s="11">
        <f>IF(C4131=F4131,1,0)</f>
        <v>1</v>
      </c>
      <c r="H4131" s="11" t="b">
        <f>AND(C4131="incels",F4131="incels")</f>
        <v>0</v>
      </c>
      <c r="I4131" s="11" t="b">
        <f>AND(C4131="incels",F4131="neutre")</f>
        <v>0</v>
      </c>
      <c r="J4131" s="11" t="b">
        <f>AND(C4131="neutre",F4131="neutre")</f>
        <v>1</v>
      </c>
      <c r="K4131" s="12" t="b">
        <f>AND(C4131="neutre",F4131="incels")</f>
        <v>0</v>
      </c>
    </row>
    <row r="4132" spans="1:11" ht="15.75" customHeight="1" x14ac:dyDescent="0.15">
      <c r="A4132" s="39" t="s">
        <v>2964</v>
      </c>
      <c r="B4132" s="40">
        <v>2967</v>
      </c>
      <c r="C4132" s="41" t="s">
        <v>1</v>
      </c>
      <c r="D4132" s="42">
        <v>0</v>
      </c>
      <c r="E4132" s="42">
        <v>0</v>
      </c>
      <c r="F4132" s="9" t="s">
        <v>2</v>
      </c>
      <c r="G4132" s="11">
        <f>IF(C4132=F4132,1,0)</f>
        <v>0</v>
      </c>
      <c r="H4132" s="11" t="b">
        <f>AND(C4132="incels",F4132="incels")</f>
        <v>0</v>
      </c>
      <c r="I4132" s="11" t="b">
        <f>AND(C4132="incels",F4132="neutre")</f>
        <v>1</v>
      </c>
      <c r="J4132" s="11" t="b">
        <f>AND(C4132="neutre",F4132="neutre")</f>
        <v>0</v>
      </c>
      <c r="K4132" s="12" t="b">
        <f>AND(C4132="neutre",F4132="incels")</f>
        <v>0</v>
      </c>
    </row>
    <row r="4133" spans="1:11" ht="15.75" customHeight="1" x14ac:dyDescent="0.15">
      <c r="A4133" s="39" t="s">
        <v>6501</v>
      </c>
      <c r="B4133" s="40">
        <v>6541</v>
      </c>
      <c r="C4133" s="41" t="s">
        <v>2</v>
      </c>
      <c r="D4133" s="42">
        <v>0</v>
      </c>
      <c r="E4133" s="42">
        <v>1</v>
      </c>
      <c r="F4133" s="9" t="s">
        <v>2</v>
      </c>
      <c r="G4133" s="11">
        <f>IF(C4133=F4133,1,0)</f>
        <v>1</v>
      </c>
      <c r="H4133" s="11" t="b">
        <f>AND(C4133="incels",F4133="incels")</f>
        <v>0</v>
      </c>
      <c r="I4133" s="11" t="b">
        <f>AND(C4133="incels",F4133="neutre")</f>
        <v>0</v>
      </c>
      <c r="J4133" s="11" t="b">
        <f>AND(C4133="neutre",F4133="neutre")</f>
        <v>1</v>
      </c>
      <c r="K4133" s="12" t="b">
        <f>AND(C4133="neutre",F4133="incels")</f>
        <v>0</v>
      </c>
    </row>
    <row r="4134" spans="1:11" ht="15.75" customHeight="1" x14ac:dyDescent="0.15">
      <c r="A4134" s="39" t="s">
        <v>7140</v>
      </c>
      <c r="B4134" s="40">
        <v>7190</v>
      </c>
      <c r="C4134" s="41" t="s">
        <v>2</v>
      </c>
      <c r="D4134" s="42">
        <v>0</v>
      </c>
      <c r="E4134" s="42">
        <v>1</v>
      </c>
      <c r="F4134" s="9" t="s">
        <v>2</v>
      </c>
      <c r="G4134" s="11">
        <f>IF(C4134=F4134,1,0)</f>
        <v>1</v>
      </c>
      <c r="H4134" s="11" t="b">
        <f>AND(C4134="incels",F4134="incels")</f>
        <v>0</v>
      </c>
      <c r="I4134" s="11" t="b">
        <f>AND(C4134="incels",F4134="neutre")</f>
        <v>0</v>
      </c>
      <c r="J4134" s="11" t="b">
        <f>AND(C4134="neutre",F4134="neutre")</f>
        <v>1</v>
      </c>
      <c r="K4134" s="12" t="b">
        <f>AND(C4134="neutre",F4134="incels")</f>
        <v>0</v>
      </c>
    </row>
    <row r="4135" spans="1:11" ht="15.75" customHeight="1" x14ac:dyDescent="0.15">
      <c r="A4135" s="39" t="s">
        <v>1774</v>
      </c>
      <c r="B4135" s="40">
        <v>1776</v>
      </c>
      <c r="C4135" s="41" t="s">
        <v>2</v>
      </c>
      <c r="D4135" s="42">
        <v>0</v>
      </c>
      <c r="E4135" s="42">
        <v>1</v>
      </c>
      <c r="F4135" s="9" t="s">
        <v>2</v>
      </c>
      <c r="G4135" s="11">
        <f>IF(C4135=F4135,1,0)</f>
        <v>1</v>
      </c>
      <c r="H4135" s="11" t="b">
        <f>AND(C4135="incels",F4135="incels")</f>
        <v>0</v>
      </c>
      <c r="I4135" s="11" t="b">
        <f>AND(C4135="incels",F4135="neutre")</f>
        <v>0</v>
      </c>
      <c r="J4135" s="11" t="b">
        <f>AND(C4135="neutre",F4135="neutre")</f>
        <v>1</v>
      </c>
      <c r="K4135" s="12" t="b">
        <f>AND(C4135="neutre",F4135="incels")</f>
        <v>0</v>
      </c>
    </row>
    <row r="4136" spans="1:11" ht="15.75" customHeight="1" x14ac:dyDescent="0.15">
      <c r="A4136" s="39" t="s">
        <v>6987</v>
      </c>
      <c r="B4136" s="40">
        <v>7036</v>
      </c>
      <c r="C4136" s="41" t="s">
        <v>2</v>
      </c>
      <c r="D4136" s="42">
        <v>0</v>
      </c>
      <c r="E4136" s="42">
        <v>1</v>
      </c>
      <c r="F4136" s="9" t="s">
        <v>2</v>
      </c>
      <c r="G4136" s="11">
        <f>IF(C4136=F4136,1,0)</f>
        <v>1</v>
      </c>
      <c r="H4136" s="11" t="b">
        <f>AND(C4136="incels",F4136="incels")</f>
        <v>0</v>
      </c>
      <c r="I4136" s="11" t="b">
        <f>AND(C4136="incels",F4136="neutre")</f>
        <v>0</v>
      </c>
      <c r="J4136" s="11" t="b">
        <f>AND(C4136="neutre",F4136="neutre")</f>
        <v>1</v>
      </c>
      <c r="K4136" s="12" t="b">
        <f>AND(C4136="neutre",F4136="incels")</f>
        <v>0</v>
      </c>
    </row>
    <row r="4137" spans="1:11" ht="15.75" customHeight="1" x14ac:dyDescent="0.15">
      <c r="A4137" s="39" t="s">
        <v>740</v>
      </c>
      <c r="B4137" s="40">
        <v>739</v>
      </c>
      <c r="C4137" s="41" t="s">
        <v>2</v>
      </c>
      <c r="D4137" s="42">
        <v>0</v>
      </c>
      <c r="E4137" s="42">
        <v>1</v>
      </c>
      <c r="F4137" s="9" t="s">
        <v>2</v>
      </c>
      <c r="G4137" s="11">
        <f>IF(C4137=F4137,1,0)</f>
        <v>1</v>
      </c>
      <c r="H4137" s="11" t="b">
        <f>AND(C4137="incels",F4137="incels")</f>
        <v>0</v>
      </c>
      <c r="I4137" s="11" t="b">
        <f>AND(C4137="incels",F4137="neutre")</f>
        <v>0</v>
      </c>
      <c r="J4137" s="11" t="b">
        <f>AND(C4137="neutre",F4137="neutre")</f>
        <v>1</v>
      </c>
      <c r="K4137" s="12" t="b">
        <f>AND(C4137="neutre",F4137="incels")</f>
        <v>0</v>
      </c>
    </row>
    <row r="4138" spans="1:11" ht="15.75" customHeight="1" x14ac:dyDescent="0.15">
      <c r="A4138" s="39" t="s">
        <v>1282</v>
      </c>
      <c r="B4138" s="40">
        <v>1283</v>
      </c>
      <c r="C4138" s="41" t="s">
        <v>2</v>
      </c>
      <c r="D4138" s="42">
        <v>0</v>
      </c>
      <c r="E4138" s="42">
        <v>1</v>
      </c>
      <c r="F4138" s="9" t="s">
        <v>2</v>
      </c>
      <c r="G4138" s="11">
        <f>IF(C4138=F4138,1,0)</f>
        <v>1</v>
      </c>
      <c r="H4138" s="11" t="b">
        <f>AND(C4138="incels",F4138="incels")</f>
        <v>0</v>
      </c>
      <c r="I4138" s="11" t="b">
        <f>AND(C4138="incels",F4138="neutre")</f>
        <v>0</v>
      </c>
      <c r="J4138" s="11" t="b">
        <f>AND(C4138="neutre",F4138="neutre")</f>
        <v>1</v>
      </c>
      <c r="K4138" s="12" t="b">
        <f>AND(C4138="neutre",F4138="incels")</f>
        <v>0</v>
      </c>
    </row>
    <row r="4139" spans="1:11" ht="15.75" customHeight="1" x14ac:dyDescent="0.15">
      <c r="A4139" s="39" t="s">
        <v>5742</v>
      </c>
      <c r="B4139" s="40">
        <v>5772</v>
      </c>
      <c r="C4139" s="41" t="s">
        <v>2</v>
      </c>
      <c r="D4139" s="42">
        <v>0</v>
      </c>
      <c r="E4139" s="42">
        <v>1</v>
      </c>
      <c r="F4139" s="9" t="s">
        <v>2</v>
      </c>
      <c r="G4139" s="11">
        <f>IF(C4139=F4139,1,0)</f>
        <v>1</v>
      </c>
      <c r="H4139" s="11" t="b">
        <f>AND(C4139="incels",F4139="incels")</f>
        <v>0</v>
      </c>
      <c r="I4139" s="11" t="b">
        <f>AND(C4139="incels",F4139="neutre")</f>
        <v>0</v>
      </c>
      <c r="J4139" s="11" t="b">
        <f>AND(C4139="neutre",F4139="neutre")</f>
        <v>1</v>
      </c>
      <c r="K4139" s="12" t="b">
        <f>AND(C4139="neutre",F4139="incels")</f>
        <v>0</v>
      </c>
    </row>
    <row r="4140" spans="1:11" ht="15.75" customHeight="1" x14ac:dyDescent="0.15">
      <c r="A4140" s="39" t="s">
        <v>8321</v>
      </c>
      <c r="B4140" s="40">
        <v>8383</v>
      </c>
      <c r="C4140" s="41" t="s">
        <v>2</v>
      </c>
      <c r="D4140" s="42">
        <v>0</v>
      </c>
      <c r="E4140" s="42">
        <v>1</v>
      </c>
      <c r="F4140" s="9" t="s">
        <v>2</v>
      </c>
      <c r="G4140" s="11">
        <f>IF(C4140=F4140,1,0)</f>
        <v>1</v>
      </c>
      <c r="H4140" s="11" t="b">
        <f>AND(C4140="incels",F4140="incels")</f>
        <v>0</v>
      </c>
      <c r="I4140" s="11" t="b">
        <f>AND(C4140="incels",F4140="neutre")</f>
        <v>0</v>
      </c>
      <c r="J4140" s="11" t="b">
        <f>AND(C4140="neutre",F4140="neutre")</f>
        <v>1</v>
      </c>
      <c r="K4140" s="12" t="b">
        <f>AND(C4140="neutre",F4140="incels")</f>
        <v>0</v>
      </c>
    </row>
    <row r="4141" spans="1:11" ht="15.75" customHeight="1" x14ac:dyDescent="0.15">
      <c r="A4141" s="39" t="s">
        <v>1675</v>
      </c>
      <c r="B4141" s="40">
        <v>1677</v>
      </c>
      <c r="C4141" s="41" t="s">
        <v>2</v>
      </c>
      <c r="D4141" s="42">
        <v>0</v>
      </c>
      <c r="E4141" s="42">
        <v>1</v>
      </c>
      <c r="F4141" s="9" t="s">
        <v>2</v>
      </c>
      <c r="G4141" s="11">
        <f>IF(C4141=F4141,1,0)</f>
        <v>1</v>
      </c>
      <c r="H4141" s="11" t="b">
        <f>AND(C4141="incels",F4141="incels")</f>
        <v>0</v>
      </c>
      <c r="I4141" s="11" t="b">
        <f>AND(C4141="incels",F4141="neutre")</f>
        <v>0</v>
      </c>
      <c r="J4141" s="11" t="b">
        <f>AND(C4141="neutre",F4141="neutre")</f>
        <v>1</v>
      </c>
      <c r="K4141" s="12" t="b">
        <f>AND(C4141="neutre",F4141="incels")</f>
        <v>0</v>
      </c>
    </row>
    <row r="4142" spans="1:11" ht="15.75" customHeight="1" x14ac:dyDescent="0.15">
      <c r="A4142" s="39" t="s">
        <v>3177</v>
      </c>
      <c r="B4142" s="40">
        <v>3180</v>
      </c>
      <c r="C4142" s="41" t="s">
        <v>2</v>
      </c>
      <c r="D4142" s="42">
        <v>0</v>
      </c>
      <c r="E4142" s="42">
        <v>1</v>
      </c>
      <c r="F4142" s="9" t="s">
        <v>2</v>
      </c>
      <c r="G4142" s="11">
        <f>IF(C4142=F4142,1,0)</f>
        <v>1</v>
      </c>
      <c r="H4142" s="11" t="b">
        <f>AND(C4142="incels",F4142="incels")</f>
        <v>0</v>
      </c>
      <c r="I4142" s="11" t="b">
        <f>AND(C4142="incels",F4142="neutre")</f>
        <v>0</v>
      </c>
      <c r="J4142" s="11" t="b">
        <f>AND(C4142="neutre",F4142="neutre")</f>
        <v>1</v>
      </c>
      <c r="K4142" s="12" t="b">
        <f>AND(C4142="neutre",F4142="incels")</f>
        <v>0</v>
      </c>
    </row>
    <row r="4143" spans="1:11" ht="15.75" customHeight="1" x14ac:dyDescent="0.15">
      <c r="A4143" s="39" t="s">
        <v>98</v>
      </c>
      <c r="B4143" s="40">
        <v>95</v>
      </c>
      <c r="C4143" s="41" t="s">
        <v>2</v>
      </c>
      <c r="D4143" s="42">
        <v>0</v>
      </c>
      <c r="E4143" s="42">
        <v>1</v>
      </c>
      <c r="F4143" s="9" t="s">
        <v>2</v>
      </c>
      <c r="G4143" s="11">
        <f>IF(C4143=F4143,1,0)</f>
        <v>1</v>
      </c>
      <c r="H4143" s="11" t="b">
        <f>AND(C4143="incels",F4143="incels")</f>
        <v>0</v>
      </c>
      <c r="I4143" s="11" t="b">
        <f>AND(C4143="incels",F4143="neutre")</f>
        <v>0</v>
      </c>
      <c r="J4143" s="11" t="b">
        <f>AND(C4143="neutre",F4143="neutre")</f>
        <v>1</v>
      </c>
      <c r="K4143" s="12" t="b">
        <f>AND(C4143="neutre",F4143="incels")</f>
        <v>0</v>
      </c>
    </row>
    <row r="4144" spans="1:11" ht="15.75" customHeight="1" x14ac:dyDescent="0.15">
      <c r="A4144" s="39" t="s">
        <v>6555</v>
      </c>
      <c r="B4144" s="40">
        <v>6596</v>
      </c>
      <c r="C4144" s="41" t="s">
        <v>2</v>
      </c>
      <c r="D4144" s="42">
        <v>0</v>
      </c>
      <c r="E4144" s="42">
        <v>1</v>
      </c>
      <c r="F4144" s="9" t="s">
        <v>2</v>
      </c>
      <c r="G4144" s="11">
        <f>IF(C4144=F4144,1,0)</f>
        <v>1</v>
      </c>
      <c r="H4144" s="11" t="b">
        <f>AND(C4144="incels",F4144="incels")</f>
        <v>0</v>
      </c>
      <c r="I4144" s="11" t="b">
        <f>AND(C4144="incels",F4144="neutre")</f>
        <v>0</v>
      </c>
      <c r="J4144" s="11" t="b">
        <f>AND(C4144="neutre",F4144="neutre")</f>
        <v>1</v>
      </c>
      <c r="K4144" s="12" t="b">
        <f>AND(C4144="neutre",F4144="incels")</f>
        <v>0</v>
      </c>
    </row>
    <row r="4145" spans="1:11" ht="15.75" customHeight="1" x14ac:dyDescent="0.15">
      <c r="A4145" s="39" t="s">
        <v>7160</v>
      </c>
      <c r="B4145" s="40">
        <v>7211</v>
      </c>
      <c r="C4145" s="41" t="s">
        <v>2</v>
      </c>
      <c r="D4145" s="42">
        <v>0</v>
      </c>
      <c r="E4145" s="42">
        <v>1</v>
      </c>
      <c r="F4145" s="9" t="s">
        <v>2</v>
      </c>
      <c r="G4145" s="11">
        <f>IF(C4145=F4145,1,0)</f>
        <v>1</v>
      </c>
      <c r="H4145" s="11" t="b">
        <f>AND(C4145="incels",F4145="incels")</f>
        <v>0</v>
      </c>
      <c r="I4145" s="11" t="b">
        <f>AND(C4145="incels",F4145="neutre")</f>
        <v>0</v>
      </c>
      <c r="J4145" s="11" t="b">
        <f>AND(C4145="neutre",F4145="neutre")</f>
        <v>1</v>
      </c>
      <c r="K4145" s="12" t="b">
        <f>AND(C4145="neutre",F4145="incels")</f>
        <v>0</v>
      </c>
    </row>
    <row r="4146" spans="1:11" ht="15.75" customHeight="1" x14ac:dyDescent="0.15">
      <c r="A4146" s="39" t="s">
        <v>4049</v>
      </c>
      <c r="B4146" s="40">
        <v>4056</v>
      </c>
      <c r="C4146" s="41" t="s">
        <v>2</v>
      </c>
      <c r="D4146" s="42">
        <v>0</v>
      </c>
      <c r="E4146" s="42">
        <v>1</v>
      </c>
      <c r="F4146" s="9" t="s">
        <v>2</v>
      </c>
      <c r="G4146" s="11">
        <f>IF(C4146=F4146,1,0)</f>
        <v>1</v>
      </c>
      <c r="H4146" s="11" t="b">
        <f>AND(C4146="incels",F4146="incels")</f>
        <v>0</v>
      </c>
      <c r="I4146" s="11" t="b">
        <f>AND(C4146="incels",F4146="neutre")</f>
        <v>0</v>
      </c>
      <c r="J4146" s="11" t="b">
        <f>AND(C4146="neutre",F4146="neutre")</f>
        <v>1</v>
      </c>
      <c r="K4146" s="12" t="b">
        <f>AND(C4146="neutre",F4146="incels")</f>
        <v>0</v>
      </c>
    </row>
    <row r="4147" spans="1:11" ht="15.75" customHeight="1" x14ac:dyDescent="0.15">
      <c r="A4147" s="39" t="s">
        <v>6443</v>
      </c>
      <c r="B4147" s="40">
        <v>6482</v>
      </c>
      <c r="C4147" s="41" t="s">
        <v>2</v>
      </c>
      <c r="D4147" s="42">
        <v>0</v>
      </c>
      <c r="E4147" s="42">
        <v>1</v>
      </c>
      <c r="F4147" s="9" t="s">
        <v>2</v>
      </c>
      <c r="G4147" s="11">
        <f>IF(C4147=F4147,1,0)</f>
        <v>1</v>
      </c>
      <c r="H4147" s="11" t="b">
        <f>AND(C4147="incels",F4147="incels")</f>
        <v>0</v>
      </c>
      <c r="I4147" s="11" t="b">
        <f>AND(C4147="incels",F4147="neutre")</f>
        <v>0</v>
      </c>
      <c r="J4147" s="11" t="b">
        <f>AND(C4147="neutre",F4147="neutre")</f>
        <v>1</v>
      </c>
      <c r="K4147" s="12" t="b">
        <f>AND(C4147="neutre",F4147="incels")</f>
        <v>0</v>
      </c>
    </row>
    <row r="4148" spans="1:11" ht="15.75" customHeight="1" x14ac:dyDescent="0.15">
      <c r="A4148" s="39" t="s">
        <v>9729</v>
      </c>
      <c r="B4148" s="40">
        <v>9808</v>
      </c>
      <c r="C4148" s="41" t="s">
        <v>2</v>
      </c>
      <c r="D4148" s="42">
        <v>0</v>
      </c>
      <c r="E4148" s="42">
        <v>1</v>
      </c>
      <c r="F4148" s="9" t="s">
        <v>2</v>
      </c>
      <c r="G4148" s="11">
        <f>IF(C4148=F4148,1,0)</f>
        <v>1</v>
      </c>
      <c r="H4148" s="11" t="b">
        <f>AND(C4148="incels",F4148="incels")</f>
        <v>0</v>
      </c>
      <c r="I4148" s="11" t="b">
        <f>AND(C4148="incels",F4148="neutre")</f>
        <v>0</v>
      </c>
      <c r="J4148" s="11" t="b">
        <f>AND(C4148="neutre",F4148="neutre")</f>
        <v>1</v>
      </c>
      <c r="K4148" s="12" t="b">
        <f>AND(C4148="neutre",F4148="incels")</f>
        <v>0</v>
      </c>
    </row>
    <row r="4149" spans="1:11" ht="15.75" customHeight="1" x14ac:dyDescent="0.15">
      <c r="A4149" s="39" t="s">
        <v>6138</v>
      </c>
      <c r="B4149" s="40">
        <v>6174</v>
      </c>
      <c r="C4149" s="41" t="s">
        <v>2</v>
      </c>
      <c r="D4149" s="42">
        <v>0</v>
      </c>
      <c r="E4149" s="42">
        <v>1</v>
      </c>
      <c r="F4149" s="9" t="s">
        <v>2</v>
      </c>
      <c r="G4149" s="11">
        <f>IF(C4149=F4149,1,0)</f>
        <v>1</v>
      </c>
      <c r="H4149" s="11" t="b">
        <f>AND(C4149="incels",F4149="incels")</f>
        <v>0</v>
      </c>
      <c r="I4149" s="11" t="b">
        <f>AND(C4149="incels",F4149="neutre")</f>
        <v>0</v>
      </c>
      <c r="J4149" s="11" t="b">
        <f>AND(C4149="neutre",F4149="neutre")</f>
        <v>1</v>
      </c>
      <c r="K4149" s="12" t="b">
        <f>AND(C4149="neutre",F4149="incels")</f>
        <v>0</v>
      </c>
    </row>
    <row r="4150" spans="1:11" ht="15.75" customHeight="1" x14ac:dyDescent="0.15">
      <c r="A4150" s="39" t="s">
        <v>9849</v>
      </c>
      <c r="B4150" s="40">
        <v>9931</v>
      </c>
      <c r="C4150" s="41" t="s">
        <v>2</v>
      </c>
      <c r="D4150" s="42">
        <v>0</v>
      </c>
      <c r="E4150" s="42">
        <v>1</v>
      </c>
      <c r="F4150" s="9" t="s">
        <v>2</v>
      </c>
      <c r="G4150" s="11">
        <f>IF(C4150=F4150,1,0)</f>
        <v>1</v>
      </c>
      <c r="H4150" s="11" t="b">
        <f>AND(C4150="incels",F4150="incels")</f>
        <v>0</v>
      </c>
      <c r="I4150" s="11" t="b">
        <f>AND(C4150="incels",F4150="neutre")</f>
        <v>0</v>
      </c>
      <c r="J4150" s="11" t="b">
        <f>AND(C4150="neutre",F4150="neutre")</f>
        <v>1</v>
      </c>
      <c r="K4150" s="12" t="b">
        <f>AND(C4150="neutre",F4150="incels")</f>
        <v>0</v>
      </c>
    </row>
    <row r="4151" spans="1:11" ht="15.75" customHeight="1" x14ac:dyDescent="0.15">
      <c r="A4151" s="39" t="s">
        <v>7153</v>
      </c>
      <c r="B4151" s="40">
        <v>7203</v>
      </c>
      <c r="C4151" s="41" t="s">
        <v>2</v>
      </c>
      <c r="D4151" s="42">
        <v>0</v>
      </c>
      <c r="E4151" s="42">
        <v>1</v>
      </c>
      <c r="F4151" s="9" t="s">
        <v>2</v>
      </c>
      <c r="G4151" s="11">
        <f>IF(C4151=F4151,1,0)</f>
        <v>1</v>
      </c>
      <c r="H4151" s="11" t="b">
        <f>AND(C4151="incels",F4151="incels")</f>
        <v>0</v>
      </c>
      <c r="I4151" s="11" t="b">
        <f>AND(C4151="incels",F4151="neutre")</f>
        <v>0</v>
      </c>
      <c r="J4151" s="11" t="b">
        <f>AND(C4151="neutre",F4151="neutre")</f>
        <v>1</v>
      </c>
      <c r="K4151" s="12" t="b">
        <f>AND(C4151="neutre",F4151="incels")</f>
        <v>0</v>
      </c>
    </row>
    <row r="4152" spans="1:11" ht="15.75" customHeight="1" x14ac:dyDescent="0.15">
      <c r="A4152" s="39" t="s">
        <v>4450</v>
      </c>
      <c r="B4152" s="40">
        <v>4460</v>
      </c>
      <c r="C4152" s="41" t="s">
        <v>2</v>
      </c>
      <c r="D4152" s="42">
        <v>0</v>
      </c>
      <c r="E4152" s="42">
        <v>1</v>
      </c>
      <c r="F4152" s="9" t="s">
        <v>2</v>
      </c>
      <c r="G4152" s="11">
        <f>IF(C4152=F4152,1,0)</f>
        <v>1</v>
      </c>
      <c r="H4152" s="11" t="b">
        <f>AND(C4152="incels",F4152="incels")</f>
        <v>0</v>
      </c>
      <c r="I4152" s="11" t="b">
        <f>AND(C4152="incels",F4152="neutre")</f>
        <v>0</v>
      </c>
      <c r="J4152" s="11" t="b">
        <f>AND(C4152="neutre",F4152="neutre")</f>
        <v>1</v>
      </c>
      <c r="K4152" s="12" t="b">
        <f>AND(C4152="neutre",F4152="incels")</f>
        <v>0</v>
      </c>
    </row>
    <row r="4153" spans="1:11" ht="15.75" customHeight="1" x14ac:dyDescent="0.15">
      <c r="A4153" s="39" t="s">
        <v>2195</v>
      </c>
      <c r="B4153" s="40">
        <v>2197</v>
      </c>
      <c r="C4153" s="41" t="s">
        <v>2</v>
      </c>
      <c r="D4153" s="42">
        <v>0</v>
      </c>
      <c r="E4153" s="42">
        <v>1</v>
      </c>
      <c r="F4153" s="9" t="s">
        <v>2</v>
      </c>
      <c r="G4153" s="11">
        <f>IF(C4153=F4153,1,0)</f>
        <v>1</v>
      </c>
      <c r="H4153" s="11" t="b">
        <f>AND(C4153="incels",F4153="incels")</f>
        <v>0</v>
      </c>
      <c r="I4153" s="11" t="b">
        <f>AND(C4153="incels",F4153="neutre")</f>
        <v>0</v>
      </c>
      <c r="J4153" s="11" t="b">
        <f>AND(C4153="neutre",F4153="neutre")</f>
        <v>1</v>
      </c>
      <c r="K4153" s="12" t="b">
        <f>AND(C4153="neutre",F4153="incels")</f>
        <v>0</v>
      </c>
    </row>
    <row r="4154" spans="1:11" ht="15.75" customHeight="1" x14ac:dyDescent="0.15">
      <c r="A4154" s="39" t="s">
        <v>5037</v>
      </c>
      <c r="B4154" s="40">
        <v>5056</v>
      </c>
      <c r="C4154" s="41" t="s">
        <v>1</v>
      </c>
      <c r="D4154" s="42">
        <v>1</v>
      </c>
      <c r="E4154" s="42">
        <v>0</v>
      </c>
      <c r="F4154" s="9" t="s">
        <v>2</v>
      </c>
      <c r="G4154" s="11">
        <f>IF(C4154=F4154,1,0)</f>
        <v>0</v>
      </c>
      <c r="H4154" s="11" t="b">
        <f>AND(C4154="incels",F4154="incels")</f>
        <v>0</v>
      </c>
      <c r="I4154" s="11" t="b">
        <f>AND(C4154="incels",F4154="neutre")</f>
        <v>1</v>
      </c>
      <c r="J4154" s="11" t="b">
        <f>AND(C4154="neutre",F4154="neutre")</f>
        <v>0</v>
      </c>
      <c r="K4154" s="12" t="b">
        <f>AND(C4154="neutre",F4154="incels")</f>
        <v>0</v>
      </c>
    </row>
    <row r="4155" spans="1:11" ht="15.75" customHeight="1" x14ac:dyDescent="0.15">
      <c r="A4155" s="39" t="s">
        <v>6509</v>
      </c>
      <c r="B4155" s="40">
        <v>6549</v>
      </c>
      <c r="C4155" s="41" t="s">
        <v>1</v>
      </c>
      <c r="D4155" s="42">
        <v>1</v>
      </c>
      <c r="E4155" s="42">
        <v>0</v>
      </c>
      <c r="F4155" s="9" t="s">
        <v>2</v>
      </c>
      <c r="G4155" s="11">
        <f>IF(C4155=F4155,1,0)</f>
        <v>0</v>
      </c>
      <c r="H4155" s="11" t="b">
        <f>AND(C4155="incels",F4155="incels")</f>
        <v>0</v>
      </c>
      <c r="I4155" s="11" t="b">
        <f>AND(C4155="incels",F4155="neutre")</f>
        <v>1</v>
      </c>
      <c r="J4155" s="11" t="b">
        <f>AND(C4155="neutre",F4155="neutre")</f>
        <v>0</v>
      </c>
      <c r="K4155" s="12" t="b">
        <f>AND(C4155="neutre",F4155="incels")</f>
        <v>0</v>
      </c>
    </row>
    <row r="4156" spans="1:11" ht="15.75" customHeight="1" x14ac:dyDescent="0.15">
      <c r="A4156" s="39" t="s">
        <v>5137</v>
      </c>
      <c r="B4156" s="40">
        <v>5159</v>
      </c>
      <c r="C4156" s="41" t="s">
        <v>2</v>
      </c>
      <c r="D4156" s="42">
        <v>0</v>
      </c>
      <c r="E4156" s="42">
        <v>1</v>
      </c>
      <c r="F4156" s="9" t="s">
        <v>2</v>
      </c>
      <c r="G4156" s="11">
        <f>IF(C4156=F4156,1,0)</f>
        <v>1</v>
      </c>
      <c r="H4156" s="11" t="b">
        <f>AND(C4156="incels",F4156="incels")</f>
        <v>0</v>
      </c>
      <c r="I4156" s="11" t="b">
        <f>AND(C4156="incels",F4156="neutre")</f>
        <v>0</v>
      </c>
      <c r="J4156" s="11" t="b">
        <f>AND(C4156="neutre",F4156="neutre")</f>
        <v>1</v>
      </c>
      <c r="K4156" s="12" t="b">
        <f>AND(C4156="neutre",F4156="incels")</f>
        <v>0</v>
      </c>
    </row>
    <row r="4157" spans="1:11" ht="15.75" customHeight="1" x14ac:dyDescent="0.15">
      <c r="A4157" s="39" t="s">
        <v>7234</v>
      </c>
      <c r="B4157" s="40">
        <v>7286</v>
      </c>
      <c r="C4157" s="41" t="s">
        <v>2</v>
      </c>
      <c r="D4157" s="42">
        <v>0</v>
      </c>
      <c r="E4157" s="42">
        <v>1</v>
      </c>
      <c r="F4157" s="9" t="s">
        <v>2</v>
      </c>
      <c r="G4157" s="11">
        <f>IF(C4157=F4157,1,0)</f>
        <v>1</v>
      </c>
      <c r="H4157" s="11" t="b">
        <f>AND(C4157="incels",F4157="incels")</f>
        <v>0</v>
      </c>
      <c r="I4157" s="11" t="b">
        <f>AND(C4157="incels",F4157="neutre")</f>
        <v>0</v>
      </c>
      <c r="J4157" s="11" t="b">
        <f>AND(C4157="neutre",F4157="neutre")</f>
        <v>1</v>
      </c>
      <c r="K4157" s="12" t="b">
        <f>AND(C4157="neutre",F4157="incels")</f>
        <v>0</v>
      </c>
    </row>
    <row r="4158" spans="1:11" ht="15.75" customHeight="1" x14ac:dyDescent="0.15">
      <c r="A4158" s="39" t="s">
        <v>2471</v>
      </c>
      <c r="B4158" s="40">
        <v>2473</v>
      </c>
      <c r="C4158" s="41" t="s">
        <v>1</v>
      </c>
      <c r="D4158" s="42">
        <v>1</v>
      </c>
      <c r="E4158" s="42">
        <v>0</v>
      </c>
      <c r="F4158" s="9" t="s">
        <v>2</v>
      </c>
      <c r="G4158" s="11">
        <f>IF(C4158=F4158,1,0)</f>
        <v>0</v>
      </c>
      <c r="H4158" s="11" t="b">
        <f>AND(C4158="incels",F4158="incels")</f>
        <v>0</v>
      </c>
      <c r="I4158" s="11" t="b">
        <f>AND(C4158="incels",F4158="neutre")</f>
        <v>1</v>
      </c>
      <c r="J4158" s="11" t="b">
        <f>AND(C4158="neutre",F4158="neutre")</f>
        <v>0</v>
      </c>
      <c r="K4158" s="12" t="b">
        <f>AND(C4158="neutre",F4158="incels")</f>
        <v>0</v>
      </c>
    </row>
    <row r="4159" spans="1:11" ht="15.75" customHeight="1" x14ac:dyDescent="0.15">
      <c r="A4159" s="39" t="s">
        <v>6002</v>
      </c>
      <c r="B4159" s="40">
        <v>6036</v>
      </c>
      <c r="C4159" s="41" t="s">
        <v>2</v>
      </c>
      <c r="D4159" s="42">
        <v>0</v>
      </c>
      <c r="E4159" s="42">
        <v>1</v>
      </c>
      <c r="F4159" s="9" t="s">
        <v>2</v>
      </c>
      <c r="G4159" s="11">
        <f>IF(C4159=F4159,1,0)</f>
        <v>1</v>
      </c>
      <c r="H4159" s="11" t="b">
        <f>AND(C4159="incels",F4159="incels")</f>
        <v>0</v>
      </c>
      <c r="I4159" s="11" t="b">
        <f>AND(C4159="incels",F4159="neutre")</f>
        <v>0</v>
      </c>
      <c r="J4159" s="11" t="b">
        <f>AND(C4159="neutre",F4159="neutre")</f>
        <v>1</v>
      </c>
      <c r="K4159" s="12" t="b">
        <f>AND(C4159="neutre",F4159="incels")</f>
        <v>0</v>
      </c>
    </row>
    <row r="4160" spans="1:11" ht="15.75" customHeight="1" x14ac:dyDescent="0.15">
      <c r="A4160" s="39" t="s">
        <v>8472</v>
      </c>
      <c r="B4160" s="40">
        <v>8536</v>
      </c>
      <c r="C4160" s="41" t="s">
        <v>2</v>
      </c>
      <c r="D4160" s="42">
        <v>0</v>
      </c>
      <c r="E4160" s="42">
        <v>1</v>
      </c>
      <c r="F4160" s="9" t="s">
        <v>2</v>
      </c>
      <c r="G4160" s="11">
        <f>IF(C4160=F4160,1,0)</f>
        <v>1</v>
      </c>
      <c r="H4160" s="11" t="b">
        <f>AND(C4160="incels",F4160="incels")</f>
        <v>0</v>
      </c>
      <c r="I4160" s="11" t="b">
        <f>AND(C4160="incels",F4160="neutre")</f>
        <v>0</v>
      </c>
      <c r="J4160" s="11" t="b">
        <f>AND(C4160="neutre",F4160="neutre")</f>
        <v>1</v>
      </c>
      <c r="K4160" s="12" t="b">
        <f>AND(C4160="neutre",F4160="incels")</f>
        <v>0</v>
      </c>
    </row>
    <row r="4161" spans="1:11" ht="15.75" customHeight="1" x14ac:dyDescent="0.15">
      <c r="A4161" s="39" t="s">
        <v>6537</v>
      </c>
      <c r="B4161" s="40">
        <v>6577</v>
      </c>
      <c r="C4161" s="41" t="s">
        <v>2</v>
      </c>
      <c r="D4161" s="42">
        <v>0</v>
      </c>
      <c r="E4161" s="42">
        <v>1</v>
      </c>
      <c r="F4161" s="9" t="s">
        <v>2</v>
      </c>
      <c r="G4161" s="11">
        <f>IF(C4161=F4161,1,0)</f>
        <v>1</v>
      </c>
      <c r="H4161" s="11" t="b">
        <f>AND(C4161="incels",F4161="incels")</f>
        <v>0</v>
      </c>
      <c r="I4161" s="11" t="b">
        <f>AND(C4161="incels",F4161="neutre")</f>
        <v>0</v>
      </c>
      <c r="J4161" s="11" t="b">
        <f>AND(C4161="neutre",F4161="neutre")</f>
        <v>1</v>
      </c>
      <c r="K4161" s="12" t="b">
        <f>AND(C4161="neutre",F4161="incels")</f>
        <v>0</v>
      </c>
    </row>
    <row r="4162" spans="1:11" ht="15.75" customHeight="1" x14ac:dyDescent="0.15">
      <c r="A4162" s="39" t="s">
        <v>1944</v>
      </c>
      <c r="B4162" s="40">
        <v>1946</v>
      </c>
      <c r="C4162" s="41" t="s">
        <v>2</v>
      </c>
      <c r="D4162" s="42">
        <v>0</v>
      </c>
      <c r="E4162" s="42">
        <v>1</v>
      </c>
      <c r="F4162" s="9" t="s">
        <v>2</v>
      </c>
      <c r="G4162" s="11">
        <f>IF(C4162=F4162,1,0)</f>
        <v>1</v>
      </c>
      <c r="H4162" s="11" t="b">
        <f>AND(C4162="incels",F4162="incels")</f>
        <v>0</v>
      </c>
      <c r="I4162" s="11" t="b">
        <f>AND(C4162="incels",F4162="neutre")</f>
        <v>0</v>
      </c>
      <c r="J4162" s="11" t="b">
        <f>AND(C4162="neutre",F4162="neutre")</f>
        <v>1</v>
      </c>
      <c r="K4162" s="12" t="b">
        <f>AND(C4162="neutre",F4162="incels")</f>
        <v>0</v>
      </c>
    </row>
    <row r="4163" spans="1:11" ht="15.75" customHeight="1" x14ac:dyDescent="0.15">
      <c r="A4163" s="39" t="s">
        <v>3888</v>
      </c>
      <c r="B4163" s="40">
        <v>3895</v>
      </c>
      <c r="C4163" s="41" t="s">
        <v>1</v>
      </c>
      <c r="D4163" s="42">
        <v>1</v>
      </c>
      <c r="E4163" s="42">
        <v>0</v>
      </c>
      <c r="F4163" s="9" t="s">
        <v>2</v>
      </c>
      <c r="G4163" s="11">
        <f>IF(C4163=F4163,1,0)</f>
        <v>0</v>
      </c>
      <c r="H4163" s="11" t="b">
        <f>AND(C4163="incels",F4163="incels")</f>
        <v>0</v>
      </c>
      <c r="I4163" s="11" t="b">
        <f>AND(C4163="incels",F4163="neutre")</f>
        <v>1</v>
      </c>
      <c r="J4163" s="11" t="b">
        <f>AND(C4163="neutre",F4163="neutre")</f>
        <v>0</v>
      </c>
      <c r="K4163" s="12" t="b">
        <f>AND(C4163="neutre",F4163="incels")</f>
        <v>0</v>
      </c>
    </row>
    <row r="4164" spans="1:11" ht="15.75" customHeight="1" x14ac:dyDescent="0.15">
      <c r="A4164" s="39" t="s">
        <v>3078</v>
      </c>
      <c r="B4164" s="40">
        <v>3081</v>
      </c>
      <c r="C4164" s="41" t="s">
        <v>1</v>
      </c>
      <c r="D4164" s="42">
        <v>1</v>
      </c>
      <c r="E4164" s="42">
        <v>0</v>
      </c>
      <c r="F4164" s="9" t="s">
        <v>2</v>
      </c>
      <c r="G4164" s="11">
        <f>IF(C4164=F4164,1,0)</f>
        <v>0</v>
      </c>
      <c r="H4164" s="11" t="b">
        <f>AND(C4164="incels",F4164="incels")</f>
        <v>0</v>
      </c>
      <c r="I4164" s="11" t="b">
        <f>AND(C4164="incels",F4164="neutre")</f>
        <v>1</v>
      </c>
      <c r="J4164" s="11" t="b">
        <f>AND(C4164="neutre",F4164="neutre")</f>
        <v>0</v>
      </c>
      <c r="K4164" s="12" t="b">
        <f>AND(C4164="neutre",F4164="incels")</f>
        <v>0</v>
      </c>
    </row>
    <row r="4165" spans="1:11" ht="15.75" customHeight="1" x14ac:dyDescent="0.15">
      <c r="A4165" s="39" t="s">
        <v>6219</v>
      </c>
      <c r="B4165" s="40">
        <v>6255</v>
      </c>
      <c r="C4165" s="41" t="s">
        <v>2</v>
      </c>
      <c r="D4165" s="42">
        <v>0</v>
      </c>
      <c r="E4165" s="42">
        <v>1</v>
      </c>
      <c r="F4165" s="9" t="s">
        <v>2</v>
      </c>
      <c r="G4165" s="11">
        <f>IF(C4165=F4165,1,0)</f>
        <v>1</v>
      </c>
      <c r="H4165" s="11" t="b">
        <f>AND(C4165="incels",F4165="incels")</f>
        <v>0</v>
      </c>
      <c r="I4165" s="11" t="b">
        <f>AND(C4165="incels",F4165="neutre")</f>
        <v>0</v>
      </c>
      <c r="J4165" s="11" t="b">
        <f>AND(C4165="neutre",F4165="neutre")</f>
        <v>1</v>
      </c>
      <c r="K4165" s="12" t="b">
        <f>AND(C4165="neutre",F4165="incels")</f>
        <v>0</v>
      </c>
    </row>
    <row r="4166" spans="1:11" ht="15.75" customHeight="1" x14ac:dyDescent="0.15">
      <c r="A4166" s="39" t="s">
        <v>8541</v>
      </c>
      <c r="B4166" s="40">
        <v>8605</v>
      </c>
      <c r="C4166" s="41" t="s">
        <v>2</v>
      </c>
      <c r="D4166" s="42">
        <v>0</v>
      </c>
      <c r="E4166" s="42">
        <v>1</v>
      </c>
      <c r="F4166" s="9" t="s">
        <v>2</v>
      </c>
      <c r="G4166" s="11">
        <f>IF(C4166=F4166,1,0)</f>
        <v>1</v>
      </c>
      <c r="H4166" s="11" t="b">
        <f>AND(C4166="incels",F4166="incels")</f>
        <v>0</v>
      </c>
      <c r="I4166" s="11" t="b">
        <f>AND(C4166="incels",F4166="neutre")</f>
        <v>0</v>
      </c>
      <c r="J4166" s="11" t="b">
        <f>AND(C4166="neutre",F4166="neutre")</f>
        <v>1</v>
      </c>
      <c r="K4166" s="12" t="b">
        <f>AND(C4166="neutre",F4166="incels")</f>
        <v>0</v>
      </c>
    </row>
    <row r="4167" spans="1:11" ht="15.75" customHeight="1" x14ac:dyDescent="0.15">
      <c r="A4167" s="39" t="s">
        <v>6609</v>
      </c>
      <c r="B4167" s="40">
        <v>6650</v>
      </c>
      <c r="C4167" s="41" t="s">
        <v>2</v>
      </c>
      <c r="D4167" s="42">
        <v>0</v>
      </c>
      <c r="E4167" s="42">
        <v>1</v>
      </c>
      <c r="F4167" s="9" t="s">
        <v>2</v>
      </c>
      <c r="G4167" s="11">
        <f>IF(C4167=F4167,1,0)</f>
        <v>1</v>
      </c>
      <c r="H4167" s="11" t="b">
        <f>AND(C4167="incels",F4167="incels")</f>
        <v>0</v>
      </c>
      <c r="I4167" s="11" t="b">
        <f>AND(C4167="incels",F4167="neutre")</f>
        <v>0</v>
      </c>
      <c r="J4167" s="11" t="b">
        <f>AND(C4167="neutre",F4167="neutre")</f>
        <v>1</v>
      </c>
      <c r="K4167" s="12" t="b">
        <f>AND(C4167="neutre",F4167="incels")</f>
        <v>0</v>
      </c>
    </row>
    <row r="4168" spans="1:11" ht="15.75" customHeight="1" x14ac:dyDescent="0.15">
      <c r="A4168" s="39" t="s">
        <v>1569</v>
      </c>
      <c r="B4168" s="40">
        <v>1571</v>
      </c>
      <c r="C4168" s="41" t="s">
        <v>2</v>
      </c>
      <c r="D4168" s="42">
        <v>0</v>
      </c>
      <c r="E4168" s="42">
        <v>1</v>
      </c>
      <c r="F4168" s="9" t="s">
        <v>2</v>
      </c>
      <c r="G4168" s="11">
        <f>IF(C4168=F4168,1,0)</f>
        <v>1</v>
      </c>
      <c r="H4168" s="11" t="b">
        <f>AND(C4168="incels",F4168="incels")</f>
        <v>0</v>
      </c>
      <c r="I4168" s="11" t="b">
        <f>AND(C4168="incels",F4168="neutre")</f>
        <v>0</v>
      </c>
      <c r="J4168" s="11" t="b">
        <f>AND(C4168="neutre",F4168="neutre")</f>
        <v>1</v>
      </c>
      <c r="K4168" s="12" t="b">
        <f>AND(C4168="neutre",F4168="incels")</f>
        <v>0</v>
      </c>
    </row>
    <row r="4169" spans="1:11" ht="15.75" customHeight="1" x14ac:dyDescent="0.15">
      <c r="A4169" s="39" t="s">
        <v>3137</v>
      </c>
      <c r="B4169" s="40">
        <v>3140</v>
      </c>
      <c r="C4169" s="41" t="s">
        <v>2</v>
      </c>
      <c r="D4169" s="42">
        <v>0</v>
      </c>
      <c r="E4169" s="42">
        <v>1</v>
      </c>
      <c r="F4169" s="9" t="s">
        <v>2</v>
      </c>
      <c r="G4169" s="11">
        <f>IF(C4169=F4169,1,0)</f>
        <v>1</v>
      </c>
      <c r="H4169" s="11" t="b">
        <f>AND(C4169="incels",F4169="incels")</f>
        <v>0</v>
      </c>
      <c r="I4169" s="11" t="b">
        <f>AND(C4169="incels",F4169="neutre")</f>
        <v>0</v>
      </c>
      <c r="J4169" s="11" t="b">
        <f>AND(C4169="neutre",F4169="neutre")</f>
        <v>1</v>
      </c>
      <c r="K4169" s="12" t="b">
        <f>AND(C4169="neutre",F4169="incels")</f>
        <v>0</v>
      </c>
    </row>
    <row r="4170" spans="1:11" ht="15.75" customHeight="1" x14ac:dyDescent="0.15">
      <c r="A4170" s="39" t="s">
        <v>5043</v>
      </c>
      <c r="B4170" s="40">
        <v>5062</v>
      </c>
      <c r="C4170" s="41" t="s">
        <v>2</v>
      </c>
      <c r="D4170" s="42">
        <v>0</v>
      </c>
      <c r="E4170" s="42">
        <v>1</v>
      </c>
      <c r="F4170" s="9" t="s">
        <v>2</v>
      </c>
      <c r="G4170" s="11">
        <f>IF(C4170=F4170,1,0)</f>
        <v>1</v>
      </c>
      <c r="H4170" s="11" t="b">
        <f>AND(C4170="incels",F4170="incels")</f>
        <v>0</v>
      </c>
      <c r="I4170" s="11" t="b">
        <f>AND(C4170="incels",F4170="neutre")</f>
        <v>0</v>
      </c>
      <c r="J4170" s="11" t="b">
        <f>AND(C4170="neutre",F4170="neutre")</f>
        <v>1</v>
      </c>
      <c r="K4170" s="12" t="b">
        <f>AND(C4170="neutre",F4170="incels")</f>
        <v>0</v>
      </c>
    </row>
    <row r="4171" spans="1:11" ht="15.75" customHeight="1" x14ac:dyDescent="0.15">
      <c r="A4171" s="39" t="s">
        <v>4993</v>
      </c>
      <c r="B4171" s="40">
        <v>5011</v>
      </c>
      <c r="C4171" s="41" t="s">
        <v>2</v>
      </c>
      <c r="D4171" s="42">
        <v>0</v>
      </c>
      <c r="E4171" s="42">
        <v>1</v>
      </c>
      <c r="F4171" s="9" t="s">
        <v>2</v>
      </c>
      <c r="G4171" s="11">
        <f>IF(C4171=F4171,1,0)</f>
        <v>1</v>
      </c>
      <c r="H4171" s="11" t="b">
        <f>AND(C4171="incels",F4171="incels")</f>
        <v>0</v>
      </c>
      <c r="I4171" s="11" t="b">
        <f>AND(C4171="incels",F4171="neutre")</f>
        <v>0</v>
      </c>
      <c r="J4171" s="11" t="b">
        <f>AND(C4171="neutre",F4171="neutre")</f>
        <v>1</v>
      </c>
      <c r="K4171" s="12" t="b">
        <f>AND(C4171="neutre",F4171="incels")</f>
        <v>0</v>
      </c>
    </row>
    <row r="4172" spans="1:11" ht="15.75" customHeight="1" x14ac:dyDescent="0.15">
      <c r="A4172" s="39" t="s">
        <v>2858</v>
      </c>
      <c r="B4172" s="40">
        <v>2860</v>
      </c>
      <c r="C4172" s="41" t="s">
        <v>2</v>
      </c>
      <c r="D4172" s="42">
        <v>0</v>
      </c>
      <c r="E4172" s="42">
        <v>1</v>
      </c>
      <c r="F4172" s="9" t="s">
        <v>2</v>
      </c>
      <c r="G4172" s="11">
        <f>IF(C4172=F4172,1,0)</f>
        <v>1</v>
      </c>
      <c r="H4172" s="11" t="b">
        <f>AND(C4172="incels",F4172="incels")</f>
        <v>0</v>
      </c>
      <c r="I4172" s="11" t="b">
        <f>AND(C4172="incels",F4172="neutre")</f>
        <v>0</v>
      </c>
      <c r="J4172" s="11" t="b">
        <f>AND(C4172="neutre",F4172="neutre")</f>
        <v>1</v>
      </c>
      <c r="K4172" s="12" t="b">
        <f>AND(C4172="neutre",F4172="incels")</f>
        <v>0</v>
      </c>
    </row>
    <row r="4173" spans="1:11" ht="15.75" customHeight="1" x14ac:dyDescent="0.15">
      <c r="A4173" s="39" t="s">
        <v>5509</v>
      </c>
      <c r="B4173" s="40">
        <v>5538</v>
      </c>
      <c r="C4173" s="41" t="s">
        <v>2</v>
      </c>
      <c r="D4173" s="42">
        <v>0</v>
      </c>
      <c r="E4173" s="42">
        <v>1</v>
      </c>
      <c r="F4173" s="9" t="s">
        <v>2</v>
      </c>
      <c r="G4173" s="11">
        <f>IF(C4173=F4173,1,0)</f>
        <v>1</v>
      </c>
      <c r="H4173" s="11" t="b">
        <f>AND(C4173="incels",F4173="incels")</f>
        <v>0</v>
      </c>
      <c r="I4173" s="11" t="b">
        <f>AND(C4173="incels",F4173="neutre")</f>
        <v>0</v>
      </c>
      <c r="J4173" s="11" t="b">
        <f>AND(C4173="neutre",F4173="neutre")</f>
        <v>1</v>
      </c>
      <c r="K4173" s="12" t="b">
        <f>AND(C4173="neutre",F4173="incels")</f>
        <v>0</v>
      </c>
    </row>
    <row r="4174" spans="1:11" ht="15.75" customHeight="1" x14ac:dyDescent="0.15">
      <c r="A4174" s="39" t="s">
        <v>7063</v>
      </c>
      <c r="B4174" s="40">
        <v>7113</v>
      </c>
      <c r="C4174" s="41" t="s">
        <v>2</v>
      </c>
      <c r="D4174" s="42">
        <v>0</v>
      </c>
      <c r="E4174" s="42">
        <v>1</v>
      </c>
      <c r="F4174" s="9" t="s">
        <v>2</v>
      </c>
      <c r="G4174" s="11">
        <f>IF(C4174=F4174,1,0)</f>
        <v>1</v>
      </c>
      <c r="H4174" s="11" t="b">
        <f>AND(C4174="incels",F4174="incels")</f>
        <v>0</v>
      </c>
      <c r="I4174" s="11" t="b">
        <f>AND(C4174="incels",F4174="neutre")</f>
        <v>0</v>
      </c>
      <c r="J4174" s="11" t="b">
        <f>AND(C4174="neutre",F4174="neutre")</f>
        <v>1</v>
      </c>
      <c r="K4174" s="12" t="b">
        <f>AND(C4174="neutre",F4174="incels")</f>
        <v>0</v>
      </c>
    </row>
    <row r="4175" spans="1:11" ht="15.75" customHeight="1" x14ac:dyDescent="0.15">
      <c r="A4175" s="39" t="s">
        <v>6496</v>
      </c>
      <c r="B4175" s="40">
        <v>6536</v>
      </c>
      <c r="C4175" s="41" t="s">
        <v>2</v>
      </c>
      <c r="D4175" s="42">
        <v>0</v>
      </c>
      <c r="E4175" s="42">
        <v>1</v>
      </c>
      <c r="F4175" s="9" t="s">
        <v>2</v>
      </c>
      <c r="G4175" s="11">
        <f>IF(C4175=F4175,1,0)</f>
        <v>1</v>
      </c>
      <c r="H4175" s="11" t="b">
        <f>AND(C4175="incels",F4175="incels")</f>
        <v>0</v>
      </c>
      <c r="I4175" s="11" t="b">
        <f>AND(C4175="incels",F4175="neutre")</f>
        <v>0</v>
      </c>
      <c r="J4175" s="11" t="b">
        <f>AND(C4175="neutre",F4175="neutre")</f>
        <v>1</v>
      </c>
      <c r="K4175" s="12" t="b">
        <f>AND(C4175="neutre",F4175="incels")</f>
        <v>0</v>
      </c>
    </row>
    <row r="4176" spans="1:11" ht="15.75" customHeight="1" x14ac:dyDescent="0.15">
      <c r="A4176" s="39" t="s">
        <v>3138</v>
      </c>
      <c r="B4176" s="40">
        <v>3141</v>
      </c>
      <c r="C4176" s="41" t="s">
        <v>2</v>
      </c>
      <c r="D4176" s="42">
        <v>0</v>
      </c>
      <c r="E4176" s="42">
        <v>1</v>
      </c>
      <c r="F4176" s="9" t="s">
        <v>2</v>
      </c>
      <c r="G4176" s="11">
        <f>IF(C4176=F4176,1,0)</f>
        <v>1</v>
      </c>
      <c r="H4176" s="11" t="b">
        <f>AND(C4176="incels",F4176="incels")</f>
        <v>0</v>
      </c>
      <c r="I4176" s="11" t="b">
        <f>AND(C4176="incels",F4176="neutre")</f>
        <v>0</v>
      </c>
      <c r="J4176" s="11" t="b">
        <f>AND(C4176="neutre",F4176="neutre")</f>
        <v>1</v>
      </c>
      <c r="K4176" s="12" t="b">
        <f>AND(C4176="neutre",F4176="incels")</f>
        <v>0</v>
      </c>
    </row>
    <row r="4177" spans="1:11" ht="15.75" customHeight="1" x14ac:dyDescent="0.15">
      <c r="A4177" s="39" t="s">
        <v>5698</v>
      </c>
      <c r="B4177" s="40">
        <v>5728</v>
      </c>
      <c r="C4177" s="41" t="s">
        <v>2</v>
      </c>
      <c r="D4177" s="42">
        <v>0</v>
      </c>
      <c r="E4177" s="42">
        <v>1</v>
      </c>
      <c r="F4177" s="9" t="s">
        <v>2</v>
      </c>
      <c r="G4177" s="11">
        <f>IF(C4177=F4177,1,0)</f>
        <v>1</v>
      </c>
      <c r="H4177" s="11" t="b">
        <f>AND(C4177="incels",F4177="incels")</f>
        <v>0</v>
      </c>
      <c r="I4177" s="11" t="b">
        <f>AND(C4177="incels",F4177="neutre")</f>
        <v>0</v>
      </c>
      <c r="J4177" s="11" t="b">
        <f>AND(C4177="neutre",F4177="neutre")</f>
        <v>1</v>
      </c>
      <c r="K4177" s="12" t="b">
        <f>AND(C4177="neutre",F4177="incels")</f>
        <v>0</v>
      </c>
    </row>
    <row r="4178" spans="1:11" ht="15.75" customHeight="1" x14ac:dyDescent="0.15">
      <c r="A4178" s="39" t="s">
        <v>4363</v>
      </c>
      <c r="B4178" s="40">
        <v>4372</v>
      </c>
      <c r="C4178" s="41" t="s">
        <v>2</v>
      </c>
      <c r="D4178" s="42">
        <v>0</v>
      </c>
      <c r="E4178" s="42">
        <v>1</v>
      </c>
      <c r="F4178" s="9" t="s">
        <v>2</v>
      </c>
      <c r="G4178" s="11">
        <f>IF(C4178=F4178,1,0)</f>
        <v>1</v>
      </c>
      <c r="H4178" s="11" t="b">
        <f>AND(C4178="incels",F4178="incels")</f>
        <v>0</v>
      </c>
      <c r="I4178" s="11" t="b">
        <f>AND(C4178="incels",F4178="neutre")</f>
        <v>0</v>
      </c>
      <c r="J4178" s="11" t="b">
        <f>AND(C4178="neutre",F4178="neutre")</f>
        <v>1</v>
      </c>
      <c r="K4178" s="12" t="b">
        <f>AND(C4178="neutre",F4178="incels")</f>
        <v>0</v>
      </c>
    </row>
    <row r="4179" spans="1:11" ht="15.75" customHeight="1" x14ac:dyDescent="0.15">
      <c r="A4179" s="39" t="s">
        <v>9158</v>
      </c>
      <c r="B4179" s="40">
        <v>9229</v>
      </c>
      <c r="C4179" s="41" t="s">
        <v>2</v>
      </c>
      <c r="D4179" s="42">
        <v>0</v>
      </c>
      <c r="E4179" s="42">
        <v>1</v>
      </c>
      <c r="F4179" s="9" t="s">
        <v>2</v>
      </c>
      <c r="G4179" s="11">
        <f>IF(C4179=F4179,1,0)</f>
        <v>1</v>
      </c>
      <c r="H4179" s="11" t="b">
        <f>AND(C4179="incels",F4179="incels")</f>
        <v>0</v>
      </c>
      <c r="I4179" s="11" t="b">
        <f>AND(C4179="incels",F4179="neutre")</f>
        <v>0</v>
      </c>
      <c r="J4179" s="11" t="b">
        <f>AND(C4179="neutre",F4179="neutre")</f>
        <v>1</v>
      </c>
      <c r="K4179" s="12" t="b">
        <f>AND(C4179="neutre",F4179="incels")</f>
        <v>0</v>
      </c>
    </row>
    <row r="4180" spans="1:11" ht="15.75" customHeight="1" x14ac:dyDescent="0.15">
      <c r="A4180" s="39" t="s">
        <v>828</v>
      </c>
      <c r="B4180" s="40">
        <v>827</v>
      </c>
      <c r="C4180" s="41" t="s">
        <v>2</v>
      </c>
      <c r="D4180" s="42">
        <v>0</v>
      </c>
      <c r="E4180" s="42">
        <v>1</v>
      </c>
      <c r="F4180" s="9" t="s">
        <v>2</v>
      </c>
      <c r="G4180" s="11">
        <f>IF(C4180=F4180,1,0)</f>
        <v>1</v>
      </c>
      <c r="H4180" s="11" t="b">
        <f>AND(C4180="incels",F4180="incels")</f>
        <v>0</v>
      </c>
      <c r="I4180" s="11" t="b">
        <f>AND(C4180="incels",F4180="neutre")</f>
        <v>0</v>
      </c>
      <c r="J4180" s="11" t="b">
        <f>AND(C4180="neutre",F4180="neutre")</f>
        <v>1</v>
      </c>
      <c r="K4180" s="12" t="b">
        <f>AND(C4180="neutre",F4180="incels")</f>
        <v>0</v>
      </c>
    </row>
    <row r="4181" spans="1:11" ht="15.75" customHeight="1" x14ac:dyDescent="0.15">
      <c r="A4181" s="39" t="s">
        <v>2984</v>
      </c>
      <c r="B4181" s="40">
        <v>2987</v>
      </c>
      <c r="C4181" s="41" t="s">
        <v>1</v>
      </c>
      <c r="D4181" s="42">
        <v>0</v>
      </c>
      <c r="E4181" s="42">
        <v>0</v>
      </c>
      <c r="F4181" s="9" t="s">
        <v>2</v>
      </c>
      <c r="G4181" s="11">
        <f>IF(C4181=F4181,1,0)</f>
        <v>0</v>
      </c>
      <c r="H4181" s="11" t="b">
        <f>AND(C4181="incels",F4181="incels")</f>
        <v>0</v>
      </c>
      <c r="I4181" s="11" t="b">
        <f>AND(C4181="incels",F4181="neutre")</f>
        <v>1</v>
      </c>
      <c r="J4181" s="11" t="b">
        <f>AND(C4181="neutre",F4181="neutre")</f>
        <v>0</v>
      </c>
      <c r="K4181" s="12" t="b">
        <f>AND(C4181="neutre",F4181="incels")</f>
        <v>0</v>
      </c>
    </row>
    <row r="4182" spans="1:11" ht="15.75" customHeight="1" x14ac:dyDescent="0.15">
      <c r="A4182" s="39" t="s">
        <v>1077</v>
      </c>
      <c r="B4182" s="40">
        <v>1078</v>
      </c>
      <c r="C4182" s="41" t="s">
        <v>2</v>
      </c>
      <c r="D4182" s="42">
        <v>0</v>
      </c>
      <c r="E4182" s="42">
        <v>1</v>
      </c>
      <c r="F4182" s="9" t="s">
        <v>2</v>
      </c>
      <c r="G4182" s="11">
        <f>IF(C4182=F4182,1,0)</f>
        <v>1</v>
      </c>
      <c r="H4182" s="11" t="b">
        <f>AND(C4182="incels",F4182="incels")</f>
        <v>0</v>
      </c>
      <c r="I4182" s="11" t="b">
        <f>AND(C4182="incels",F4182="neutre")</f>
        <v>0</v>
      </c>
      <c r="J4182" s="11" t="b">
        <f>AND(C4182="neutre",F4182="neutre")</f>
        <v>1</v>
      </c>
      <c r="K4182" s="12" t="b">
        <f>AND(C4182="neutre",F4182="incels")</f>
        <v>0</v>
      </c>
    </row>
    <row r="4183" spans="1:11" ht="15.75" customHeight="1" x14ac:dyDescent="0.15">
      <c r="A4183" s="39" t="s">
        <v>4117</v>
      </c>
      <c r="B4183" s="40">
        <v>4125</v>
      </c>
      <c r="C4183" s="41" t="s">
        <v>2</v>
      </c>
      <c r="D4183" s="42">
        <v>0</v>
      </c>
      <c r="E4183" s="42">
        <v>1</v>
      </c>
      <c r="F4183" s="9" t="s">
        <v>2</v>
      </c>
      <c r="G4183" s="11">
        <f>IF(C4183=F4183,1,0)</f>
        <v>1</v>
      </c>
      <c r="H4183" s="11" t="b">
        <f>AND(C4183="incels",F4183="incels")</f>
        <v>0</v>
      </c>
      <c r="I4183" s="11" t="b">
        <f>AND(C4183="incels",F4183="neutre")</f>
        <v>0</v>
      </c>
      <c r="J4183" s="11" t="b">
        <f>AND(C4183="neutre",F4183="neutre")</f>
        <v>1</v>
      </c>
      <c r="K4183" s="12" t="b">
        <f>AND(C4183="neutre",F4183="incels")</f>
        <v>0</v>
      </c>
    </row>
    <row r="4184" spans="1:11" ht="15.75" customHeight="1" x14ac:dyDescent="0.15">
      <c r="A4184" s="39" t="s">
        <v>9900</v>
      </c>
      <c r="B4184" s="40">
        <v>9982</v>
      </c>
      <c r="C4184" s="41" t="s">
        <v>2</v>
      </c>
      <c r="D4184" s="42">
        <v>0</v>
      </c>
      <c r="E4184" s="42">
        <v>1</v>
      </c>
      <c r="F4184" s="9" t="s">
        <v>2</v>
      </c>
      <c r="G4184" s="11">
        <f>IF(C4184=F4184,1,0)</f>
        <v>1</v>
      </c>
      <c r="H4184" s="11" t="b">
        <f>AND(C4184="incels",F4184="incels")</f>
        <v>0</v>
      </c>
      <c r="I4184" s="11" t="b">
        <f>AND(C4184="incels",F4184="neutre")</f>
        <v>0</v>
      </c>
      <c r="J4184" s="11" t="b">
        <f>AND(C4184="neutre",F4184="neutre")</f>
        <v>1</v>
      </c>
      <c r="K4184" s="12" t="b">
        <f>AND(C4184="neutre",F4184="incels")</f>
        <v>0</v>
      </c>
    </row>
    <row r="4185" spans="1:11" ht="15.75" customHeight="1" x14ac:dyDescent="0.15">
      <c r="A4185" s="39" t="s">
        <v>8768</v>
      </c>
      <c r="B4185" s="40">
        <v>8835</v>
      </c>
      <c r="C4185" s="41" t="s">
        <v>2</v>
      </c>
      <c r="D4185" s="42">
        <v>0</v>
      </c>
      <c r="E4185" s="42">
        <v>1</v>
      </c>
      <c r="F4185" s="9" t="s">
        <v>2</v>
      </c>
      <c r="G4185" s="11">
        <f>IF(C4185=F4185,1,0)</f>
        <v>1</v>
      </c>
      <c r="H4185" s="11" t="b">
        <f>AND(C4185="incels",F4185="incels")</f>
        <v>0</v>
      </c>
      <c r="I4185" s="11" t="b">
        <f>AND(C4185="incels",F4185="neutre")</f>
        <v>0</v>
      </c>
      <c r="J4185" s="11" t="b">
        <f>AND(C4185="neutre",F4185="neutre")</f>
        <v>1</v>
      </c>
      <c r="K4185" s="12" t="b">
        <f>AND(C4185="neutre",F4185="incels")</f>
        <v>0</v>
      </c>
    </row>
    <row r="4186" spans="1:11" ht="15.75" customHeight="1" x14ac:dyDescent="0.15">
      <c r="A4186" s="39" t="s">
        <v>185</v>
      </c>
      <c r="B4186" s="40">
        <v>183</v>
      </c>
      <c r="C4186" s="41" t="s">
        <v>2</v>
      </c>
      <c r="D4186" s="42">
        <v>0</v>
      </c>
      <c r="E4186" s="42">
        <v>1</v>
      </c>
      <c r="F4186" s="9" t="s">
        <v>2</v>
      </c>
      <c r="G4186" s="11">
        <f>IF(C4186=F4186,1,0)</f>
        <v>1</v>
      </c>
      <c r="H4186" s="11" t="b">
        <f>AND(C4186="incels",F4186="incels")</f>
        <v>0</v>
      </c>
      <c r="I4186" s="11" t="b">
        <f>AND(C4186="incels",F4186="neutre")</f>
        <v>0</v>
      </c>
      <c r="J4186" s="11" t="b">
        <f>AND(C4186="neutre",F4186="neutre")</f>
        <v>1</v>
      </c>
      <c r="K4186" s="12" t="b">
        <f>AND(C4186="neutre",F4186="incels")</f>
        <v>0</v>
      </c>
    </row>
    <row r="4187" spans="1:11" ht="15.75" customHeight="1" x14ac:dyDescent="0.15">
      <c r="A4187" s="39" t="s">
        <v>6605</v>
      </c>
      <c r="B4187" s="40">
        <v>6646</v>
      </c>
      <c r="C4187" s="41" t="s">
        <v>2</v>
      </c>
      <c r="D4187" s="42">
        <v>0</v>
      </c>
      <c r="E4187" s="42">
        <v>1</v>
      </c>
      <c r="F4187" s="9" t="s">
        <v>2</v>
      </c>
      <c r="G4187" s="11">
        <f>IF(C4187=F4187,1,0)</f>
        <v>1</v>
      </c>
      <c r="H4187" s="11" t="b">
        <f>AND(C4187="incels",F4187="incels")</f>
        <v>0</v>
      </c>
      <c r="I4187" s="11" t="b">
        <f>AND(C4187="incels",F4187="neutre")</f>
        <v>0</v>
      </c>
      <c r="J4187" s="11" t="b">
        <f>AND(C4187="neutre",F4187="neutre")</f>
        <v>1</v>
      </c>
      <c r="K4187" s="12" t="b">
        <f>AND(C4187="neutre",F4187="incels")</f>
        <v>0</v>
      </c>
    </row>
    <row r="4188" spans="1:11" ht="15.75" customHeight="1" x14ac:dyDescent="0.15">
      <c r="A4188" s="39" t="s">
        <v>2027</v>
      </c>
      <c r="B4188" s="40">
        <v>2029</v>
      </c>
      <c r="C4188" s="41" t="s">
        <v>2</v>
      </c>
      <c r="D4188" s="42">
        <v>0</v>
      </c>
      <c r="E4188" s="42">
        <v>1</v>
      </c>
      <c r="F4188" s="9" t="s">
        <v>2</v>
      </c>
      <c r="G4188" s="11">
        <f>IF(C4188=F4188,1,0)</f>
        <v>1</v>
      </c>
      <c r="H4188" s="11" t="b">
        <f>AND(C4188="incels",F4188="incels")</f>
        <v>0</v>
      </c>
      <c r="I4188" s="11" t="b">
        <f>AND(C4188="incels",F4188="neutre")</f>
        <v>0</v>
      </c>
      <c r="J4188" s="11" t="b">
        <f>AND(C4188="neutre",F4188="neutre")</f>
        <v>1</v>
      </c>
      <c r="K4188" s="12" t="b">
        <f>AND(C4188="neutre",F4188="incels")</f>
        <v>0</v>
      </c>
    </row>
    <row r="4189" spans="1:11" ht="15.75" customHeight="1" x14ac:dyDescent="0.15">
      <c r="A4189" s="39" t="s">
        <v>9833</v>
      </c>
      <c r="B4189" s="40">
        <v>9915</v>
      </c>
      <c r="C4189" s="41" t="s">
        <v>1</v>
      </c>
      <c r="D4189" s="42">
        <v>0</v>
      </c>
      <c r="E4189" s="42">
        <v>0</v>
      </c>
      <c r="F4189" s="9" t="s">
        <v>2</v>
      </c>
      <c r="G4189" s="11">
        <f>IF(C4189=F4189,1,0)</f>
        <v>0</v>
      </c>
      <c r="H4189" s="11" t="b">
        <f>AND(C4189="incels",F4189="incels")</f>
        <v>0</v>
      </c>
      <c r="I4189" s="11" t="b">
        <f>AND(C4189="incels",F4189="neutre")</f>
        <v>1</v>
      </c>
      <c r="J4189" s="11" t="b">
        <f>AND(C4189="neutre",F4189="neutre")</f>
        <v>0</v>
      </c>
      <c r="K4189" s="12" t="b">
        <f>AND(C4189="neutre",F4189="incels")</f>
        <v>0</v>
      </c>
    </row>
    <row r="4190" spans="1:11" ht="15.75" customHeight="1" x14ac:dyDescent="0.15">
      <c r="A4190" s="39" t="s">
        <v>7541</v>
      </c>
      <c r="B4190" s="40">
        <v>7597</v>
      </c>
      <c r="C4190" s="41" t="s">
        <v>2</v>
      </c>
      <c r="D4190" s="42">
        <v>0</v>
      </c>
      <c r="E4190" s="42">
        <v>1</v>
      </c>
      <c r="F4190" s="9" t="s">
        <v>2</v>
      </c>
      <c r="G4190" s="11">
        <f>IF(C4190=F4190,1,0)</f>
        <v>1</v>
      </c>
      <c r="H4190" s="11" t="b">
        <f>AND(C4190="incels",F4190="incels")</f>
        <v>0</v>
      </c>
      <c r="I4190" s="11" t="b">
        <f>AND(C4190="incels",F4190="neutre")</f>
        <v>0</v>
      </c>
      <c r="J4190" s="11" t="b">
        <f>AND(C4190="neutre",F4190="neutre")</f>
        <v>1</v>
      </c>
      <c r="K4190" s="12" t="b">
        <f>AND(C4190="neutre",F4190="incels")</f>
        <v>0</v>
      </c>
    </row>
    <row r="4191" spans="1:11" ht="15.75" customHeight="1" x14ac:dyDescent="0.15">
      <c r="A4191" s="39" t="s">
        <v>8353</v>
      </c>
      <c r="B4191" s="40">
        <v>8416</v>
      </c>
      <c r="C4191" s="41" t="s">
        <v>2</v>
      </c>
      <c r="D4191" s="42">
        <v>0</v>
      </c>
      <c r="E4191" s="42">
        <v>1</v>
      </c>
      <c r="F4191" s="9" t="s">
        <v>2</v>
      </c>
      <c r="G4191" s="11">
        <f>IF(C4191=F4191,1,0)</f>
        <v>1</v>
      </c>
      <c r="H4191" s="11" t="b">
        <f>AND(C4191="incels",F4191="incels")</f>
        <v>0</v>
      </c>
      <c r="I4191" s="11" t="b">
        <f>AND(C4191="incels",F4191="neutre")</f>
        <v>0</v>
      </c>
      <c r="J4191" s="11" t="b">
        <f>AND(C4191="neutre",F4191="neutre")</f>
        <v>1</v>
      </c>
      <c r="K4191" s="12" t="b">
        <f>AND(C4191="neutre",F4191="incels")</f>
        <v>0</v>
      </c>
    </row>
    <row r="4192" spans="1:11" ht="15.75" customHeight="1" x14ac:dyDescent="0.15">
      <c r="A4192" s="39" t="s">
        <v>2650</v>
      </c>
      <c r="B4192" s="40">
        <v>2652</v>
      </c>
      <c r="C4192" s="41" t="s">
        <v>2</v>
      </c>
      <c r="D4192" s="42">
        <v>0</v>
      </c>
      <c r="E4192" s="42">
        <v>1</v>
      </c>
      <c r="F4192" s="9" t="s">
        <v>2</v>
      </c>
      <c r="G4192" s="11">
        <f>IF(C4192=F4192,1,0)</f>
        <v>1</v>
      </c>
      <c r="H4192" s="11" t="b">
        <f>AND(C4192="incels",F4192="incels")</f>
        <v>0</v>
      </c>
      <c r="I4192" s="11" t="b">
        <f>AND(C4192="incels",F4192="neutre")</f>
        <v>0</v>
      </c>
      <c r="J4192" s="11" t="b">
        <f>AND(C4192="neutre",F4192="neutre")</f>
        <v>1</v>
      </c>
      <c r="K4192" s="12" t="b">
        <f>AND(C4192="neutre",F4192="incels")</f>
        <v>0</v>
      </c>
    </row>
    <row r="4193" spans="1:11" ht="15.75" customHeight="1" x14ac:dyDescent="0.15">
      <c r="A4193" s="39" t="s">
        <v>9417</v>
      </c>
      <c r="B4193" s="40">
        <v>9492</v>
      </c>
      <c r="C4193" s="41" t="s">
        <v>2</v>
      </c>
      <c r="D4193" s="42">
        <v>0</v>
      </c>
      <c r="E4193" s="42">
        <v>1</v>
      </c>
      <c r="F4193" s="9" t="s">
        <v>2</v>
      </c>
      <c r="G4193" s="11">
        <f>IF(C4193=F4193,1,0)</f>
        <v>1</v>
      </c>
      <c r="H4193" s="11" t="b">
        <f>AND(C4193="incels",F4193="incels")</f>
        <v>0</v>
      </c>
      <c r="I4193" s="11" t="b">
        <f>AND(C4193="incels",F4193="neutre")</f>
        <v>0</v>
      </c>
      <c r="J4193" s="11" t="b">
        <f>AND(C4193="neutre",F4193="neutre")</f>
        <v>1</v>
      </c>
      <c r="K4193" s="12" t="b">
        <f>AND(C4193="neutre",F4193="incels")</f>
        <v>0</v>
      </c>
    </row>
    <row r="4194" spans="1:11" ht="15.75" customHeight="1" x14ac:dyDescent="0.15">
      <c r="A4194" s="39" t="s">
        <v>104</v>
      </c>
      <c r="B4194" s="40">
        <v>101</v>
      </c>
      <c r="C4194" s="41" t="s">
        <v>2</v>
      </c>
      <c r="D4194" s="42">
        <v>0</v>
      </c>
      <c r="E4194" s="42">
        <v>1</v>
      </c>
      <c r="F4194" s="9" t="s">
        <v>2</v>
      </c>
      <c r="G4194" s="11">
        <f>IF(C4194=F4194,1,0)</f>
        <v>1</v>
      </c>
      <c r="H4194" s="11" t="b">
        <f>AND(C4194="incels",F4194="incels")</f>
        <v>0</v>
      </c>
      <c r="I4194" s="11" t="b">
        <f>AND(C4194="incels",F4194="neutre")</f>
        <v>0</v>
      </c>
      <c r="J4194" s="11" t="b">
        <f>AND(C4194="neutre",F4194="neutre")</f>
        <v>1</v>
      </c>
      <c r="K4194" s="12" t="b">
        <f>AND(C4194="neutre",F4194="incels")</f>
        <v>0</v>
      </c>
    </row>
    <row r="4195" spans="1:11" ht="15.75" customHeight="1" x14ac:dyDescent="0.15">
      <c r="A4195" s="39" t="s">
        <v>3671</v>
      </c>
      <c r="B4195" s="40">
        <v>3676</v>
      </c>
      <c r="C4195" s="41" t="s">
        <v>2</v>
      </c>
      <c r="D4195" s="42">
        <v>0</v>
      </c>
      <c r="E4195" s="42">
        <v>1</v>
      </c>
      <c r="F4195" s="9" t="s">
        <v>2</v>
      </c>
      <c r="G4195" s="11">
        <f>IF(C4195=F4195,1,0)</f>
        <v>1</v>
      </c>
      <c r="H4195" s="11" t="b">
        <f>AND(C4195="incels",F4195="incels")</f>
        <v>0</v>
      </c>
      <c r="I4195" s="11" t="b">
        <f>AND(C4195="incels",F4195="neutre")</f>
        <v>0</v>
      </c>
      <c r="J4195" s="11" t="b">
        <f>AND(C4195="neutre",F4195="neutre")</f>
        <v>1</v>
      </c>
      <c r="K4195" s="12" t="b">
        <f>AND(C4195="neutre",F4195="incels")</f>
        <v>0</v>
      </c>
    </row>
    <row r="4196" spans="1:11" ht="15.75" customHeight="1" x14ac:dyDescent="0.15">
      <c r="A4196" s="39" t="s">
        <v>7500</v>
      </c>
      <c r="B4196" s="40">
        <v>7556</v>
      </c>
      <c r="C4196" s="41" t="s">
        <v>2</v>
      </c>
      <c r="D4196" s="42">
        <v>0</v>
      </c>
      <c r="E4196" s="42">
        <v>1</v>
      </c>
      <c r="F4196" s="9" t="s">
        <v>2</v>
      </c>
      <c r="G4196" s="11">
        <f>IF(C4196=F4196,1,0)</f>
        <v>1</v>
      </c>
      <c r="H4196" s="11" t="b">
        <f>AND(C4196="incels",F4196="incels")</f>
        <v>0</v>
      </c>
      <c r="I4196" s="11" t="b">
        <f>AND(C4196="incels",F4196="neutre")</f>
        <v>0</v>
      </c>
      <c r="J4196" s="11" t="b">
        <f>AND(C4196="neutre",F4196="neutre")</f>
        <v>1</v>
      </c>
      <c r="K4196" s="12" t="b">
        <f>AND(C4196="neutre",F4196="incels")</f>
        <v>0</v>
      </c>
    </row>
    <row r="4197" spans="1:11" ht="15.75" customHeight="1" x14ac:dyDescent="0.15">
      <c r="A4197" s="39" t="s">
        <v>9538</v>
      </c>
      <c r="B4197" s="40">
        <v>9615</v>
      </c>
      <c r="C4197" s="41" t="s">
        <v>2</v>
      </c>
      <c r="D4197" s="42">
        <v>0</v>
      </c>
      <c r="E4197" s="42">
        <v>1</v>
      </c>
      <c r="F4197" s="9" t="s">
        <v>2</v>
      </c>
      <c r="G4197" s="11">
        <f>IF(C4197=F4197,1,0)</f>
        <v>1</v>
      </c>
      <c r="H4197" s="11" t="b">
        <f>AND(C4197="incels",F4197="incels")</f>
        <v>0</v>
      </c>
      <c r="I4197" s="11" t="b">
        <f>AND(C4197="incels",F4197="neutre")</f>
        <v>0</v>
      </c>
      <c r="J4197" s="11" t="b">
        <f>AND(C4197="neutre",F4197="neutre")</f>
        <v>1</v>
      </c>
      <c r="K4197" s="12" t="b">
        <f>AND(C4197="neutre",F4197="incels")</f>
        <v>0</v>
      </c>
    </row>
    <row r="4198" spans="1:11" ht="15.75" customHeight="1" x14ac:dyDescent="0.15">
      <c r="A4198" s="39" t="s">
        <v>6024</v>
      </c>
      <c r="B4198" s="40">
        <v>6058</v>
      </c>
      <c r="C4198" s="41" t="s">
        <v>2</v>
      </c>
      <c r="D4198" s="42">
        <v>0</v>
      </c>
      <c r="E4198" s="42">
        <v>1</v>
      </c>
      <c r="F4198" s="9" t="s">
        <v>2</v>
      </c>
      <c r="G4198" s="11">
        <f>IF(C4198=F4198,1,0)</f>
        <v>1</v>
      </c>
      <c r="H4198" s="11" t="b">
        <f>AND(C4198="incels",F4198="incels")</f>
        <v>0</v>
      </c>
      <c r="I4198" s="11" t="b">
        <f>AND(C4198="incels",F4198="neutre")</f>
        <v>0</v>
      </c>
      <c r="J4198" s="11" t="b">
        <f>AND(C4198="neutre",F4198="neutre")</f>
        <v>1</v>
      </c>
      <c r="K4198" s="12" t="b">
        <f>AND(C4198="neutre",F4198="incels")</f>
        <v>0</v>
      </c>
    </row>
    <row r="4199" spans="1:11" ht="15.75" customHeight="1" x14ac:dyDescent="0.15">
      <c r="A4199" s="39" t="s">
        <v>9182</v>
      </c>
      <c r="B4199" s="40">
        <v>9254</v>
      </c>
      <c r="C4199" s="41" t="s">
        <v>2</v>
      </c>
      <c r="D4199" s="42">
        <v>0</v>
      </c>
      <c r="E4199" s="42">
        <v>1</v>
      </c>
      <c r="F4199" s="9" t="s">
        <v>2</v>
      </c>
      <c r="G4199" s="11">
        <f>IF(C4199=F4199,1,0)</f>
        <v>1</v>
      </c>
      <c r="H4199" s="11" t="b">
        <f>AND(C4199="incels",F4199="incels")</f>
        <v>0</v>
      </c>
      <c r="I4199" s="11" t="b">
        <f>AND(C4199="incels",F4199="neutre")</f>
        <v>0</v>
      </c>
      <c r="J4199" s="11" t="b">
        <f>AND(C4199="neutre",F4199="neutre")</f>
        <v>1</v>
      </c>
      <c r="K4199" s="12" t="b">
        <f>AND(C4199="neutre",F4199="incels")</f>
        <v>0</v>
      </c>
    </row>
    <row r="4200" spans="1:11" ht="15.75" customHeight="1" x14ac:dyDescent="0.15">
      <c r="A4200" s="39" t="s">
        <v>9394</v>
      </c>
      <c r="B4200" s="40">
        <v>9469</v>
      </c>
      <c r="C4200" s="41" t="s">
        <v>2</v>
      </c>
      <c r="D4200" s="42">
        <v>0</v>
      </c>
      <c r="E4200" s="42">
        <v>1</v>
      </c>
      <c r="F4200" s="9" t="s">
        <v>2</v>
      </c>
      <c r="G4200" s="11">
        <f>IF(C4200=F4200,1,0)</f>
        <v>1</v>
      </c>
      <c r="H4200" s="11" t="b">
        <f>AND(C4200="incels",F4200="incels")</f>
        <v>0</v>
      </c>
      <c r="I4200" s="11" t="b">
        <f>AND(C4200="incels",F4200="neutre")</f>
        <v>0</v>
      </c>
      <c r="J4200" s="11" t="b">
        <f>AND(C4200="neutre",F4200="neutre")</f>
        <v>1</v>
      </c>
      <c r="K4200" s="12" t="b">
        <f>AND(C4200="neutre",F4200="incels")</f>
        <v>0</v>
      </c>
    </row>
    <row r="4201" spans="1:11" ht="15.75" customHeight="1" x14ac:dyDescent="0.15">
      <c r="A4201" s="39" t="s">
        <v>1986</v>
      </c>
      <c r="B4201" s="40">
        <v>1988</v>
      </c>
      <c r="C4201" s="41" t="s">
        <v>2</v>
      </c>
      <c r="D4201" s="42">
        <v>0</v>
      </c>
      <c r="E4201" s="42">
        <v>1</v>
      </c>
      <c r="F4201" s="9" t="s">
        <v>2</v>
      </c>
      <c r="G4201" s="11">
        <f>IF(C4201=F4201,1,0)</f>
        <v>1</v>
      </c>
      <c r="H4201" s="11" t="b">
        <f>AND(C4201="incels",F4201="incels")</f>
        <v>0</v>
      </c>
      <c r="I4201" s="11" t="b">
        <f>AND(C4201="incels",F4201="neutre")</f>
        <v>0</v>
      </c>
      <c r="J4201" s="11" t="b">
        <f>AND(C4201="neutre",F4201="neutre")</f>
        <v>1</v>
      </c>
      <c r="K4201" s="12" t="b">
        <f>AND(C4201="neutre",F4201="incels")</f>
        <v>0</v>
      </c>
    </row>
    <row r="4202" spans="1:11" ht="15.75" customHeight="1" x14ac:dyDescent="0.15">
      <c r="A4202" s="39" t="s">
        <v>9749</v>
      </c>
      <c r="B4202" s="40">
        <v>9829</v>
      </c>
      <c r="C4202" s="41" t="s">
        <v>1</v>
      </c>
      <c r="D4202" s="42">
        <v>1</v>
      </c>
      <c r="E4202" s="42">
        <v>0</v>
      </c>
      <c r="F4202" s="9" t="s">
        <v>2</v>
      </c>
      <c r="G4202" s="11">
        <f>IF(C4202=F4202,1,0)</f>
        <v>0</v>
      </c>
      <c r="H4202" s="11" t="b">
        <f>AND(C4202="incels",F4202="incels")</f>
        <v>0</v>
      </c>
      <c r="I4202" s="11" t="b">
        <f>AND(C4202="incels",F4202="neutre")</f>
        <v>1</v>
      </c>
      <c r="J4202" s="11" t="b">
        <f>AND(C4202="neutre",F4202="neutre")</f>
        <v>0</v>
      </c>
      <c r="K4202" s="12" t="b">
        <f>AND(C4202="neutre",F4202="incels")</f>
        <v>0</v>
      </c>
    </row>
    <row r="4203" spans="1:11" ht="15.75" customHeight="1" x14ac:dyDescent="0.15">
      <c r="A4203" s="39" t="s">
        <v>6040</v>
      </c>
      <c r="B4203" s="40">
        <v>6074</v>
      </c>
      <c r="C4203" s="41" t="s">
        <v>2</v>
      </c>
      <c r="D4203" s="42">
        <v>0</v>
      </c>
      <c r="E4203" s="42">
        <v>1</v>
      </c>
      <c r="F4203" s="9" t="s">
        <v>2</v>
      </c>
      <c r="G4203" s="11">
        <f>IF(C4203=F4203,1,0)</f>
        <v>1</v>
      </c>
      <c r="H4203" s="11" t="b">
        <f>AND(C4203="incels",F4203="incels")</f>
        <v>0</v>
      </c>
      <c r="I4203" s="11" t="b">
        <f>AND(C4203="incels",F4203="neutre")</f>
        <v>0</v>
      </c>
      <c r="J4203" s="11" t="b">
        <f>AND(C4203="neutre",F4203="neutre")</f>
        <v>1</v>
      </c>
      <c r="K4203" s="12" t="b">
        <f>AND(C4203="neutre",F4203="incels")</f>
        <v>0</v>
      </c>
    </row>
    <row r="4204" spans="1:11" ht="15.75" customHeight="1" x14ac:dyDescent="0.15">
      <c r="A4204" s="39" t="s">
        <v>156</v>
      </c>
      <c r="B4204" s="40">
        <v>153</v>
      </c>
      <c r="C4204" s="41" t="s">
        <v>1</v>
      </c>
      <c r="D4204" s="42">
        <v>1</v>
      </c>
      <c r="E4204" s="42">
        <v>0</v>
      </c>
      <c r="F4204" s="9" t="s">
        <v>2</v>
      </c>
      <c r="G4204" s="11">
        <f>IF(C4204=F4204,1,0)</f>
        <v>0</v>
      </c>
      <c r="H4204" s="11" t="b">
        <f>AND(C4204="incels",F4204="incels")</f>
        <v>0</v>
      </c>
      <c r="I4204" s="11" t="b">
        <f>AND(C4204="incels",F4204="neutre")</f>
        <v>1</v>
      </c>
      <c r="J4204" s="11" t="b">
        <f>AND(C4204="neutre",F4204="neutre")</f>
        <v>0</v>
      </c>
      <c r="K4204" s="12" t="b">
        <f>AND(C4204="neutre",F4204="incels")</f>
        <v>0</v>
      </c>
    </row>
    <row r="4205" spans="1:11" ht="15.75" customHeight="1" x14ac:dyDescent="0.15">
      <c r="A4205" s="39" t="s">
        <v>1261</v>
      </c>
      <c r="B4205" s="40">
        <v>1262</v>
      </c>
      <c r="C4205" s="41" t="s">
        <v>2</v>
      </c>
      <c r="D4205" s="42">
        <v>0</v>
      </c>
      <c r="E4205" s="42">
        <v>1</v>
      </c>
      <c r="F4205" s="9" t="s">
        <v>2</v>
      </c>
      <c r="G4205" s="11">
        <f>IF(C4205=F4205,1,0)</f>
        <v>1</v>
      </c>
      <c r="H4205" s="11" t="b">
        <f>AND(C4205="incels",F4205="incels")</f>
        <v>0</v>
      </c>
      <c r="I4205" s="11" t="b">
        <f>AND(C4205="incels",F4205="neutre")</f>
        <v>0</v>
      </c>
      <c r="J4205" s="11" t="b">
        <f>AND(C4205="neutre",F4205="neutre")</f>
        <v>1</v>
      </c>
      <c r="K4205" s="12" t="b">
        <f>AND(C4205="neutre",F4205="incels")</f>
        <v>0</v>
      </c>
    </row>
    <row r="4206" spans="1:11" ht="15.75" customHeight="1" x14ac:dyDescent="0.15">
      <c r="A4206" s="39" t="s">
        <v>6618</v>
      </c>
      <c r="B4206" s="40">
        <v>6659</v>
      </c>
      <c r="C4206" s="41" t="s">
        <v>1</v>
      </c>
      <c r="D4206" s="42">
        <v>1</v>
      </c>
      <c r="E4206" s="42">
        <v>0</v>
      </c>
      <c r="F4206" s="9" t="s">
        <v>2</v>
      </c>
      <c r="G4206" s="11">
        <f>IF(C4206=F4206,1,0)</f>
        <v>0</v>
      </c>
      <c r="H4206" s="11" t="b">
        <f>AND(C4206="incels",F4206="incels")</f>
        <v>0</v>
      </c>
      <c r="I4206" s="11" t="b">
        <f>AND(C4206="incels",F4206="neutre")</f>
        <v>1</v>
      </c>
      <c r="J4206" s="11" t="b">
        <f>AND(C4206="neutre",F4206="neutre")</f>
        <v>0</v>
      </c>
      <c r="K4206" s="12" t="b">
        <f>AND(C4206="neutre",F4206="incels")</f>
        <v>0</v>
      </c>
    </row>
    <row r="4207" spans="1:11" ht="15.75" customHeight="1" x14ac:dyDescent="0.15">
      <c r="A4207" s="39" t="s">
        <v>618</v>
      </c>
      <c r="B4207" s="40">
        <v>616</v>
      </c>
      <c r="C4207" s="41" t="s">
        <v>2</v>
      </c>
      <c r="D4207" s="42">
        <v>0</v>
      </c>
      <c r="E4207" s="42">
        <v>1</v>
      </c>
      <c r="F4207" s="9" t="s">
        <v>2</v>
      </c>
      <c r="G4207" s="11">
        <f>IF(C4207=F4207,1,0)</f>
        <v>1</v>
      </c>
      <c r="H4207" s="11" t="b">
        <f>AND(C4207="incels",F4207="incels")</f>
        <v>0</v>
      </c>
      <c r="I4207" s="11" t="b">
        <f>AND(C4207="incels",F4207="neutre")</f>
        <v>0</v>
      </c>
      <c r="J4207" s="11" t="b">
        <f>AND(C4207="neutre",F4207="neutre")</f>
        <v>1</v>
      </c>
      <c r="K4207" s="12" t="b">
        <f>AND(C4207="neutre",F4207="incels")</f>
        <v>0</v>
      </c>
    </row>
    <row r="4208" spans="1:11" ht="15.75" customHeight="1" x14ac:dyDescent="0.15">
      <c r="A4208" s="39" t="s">
        <v>200</v>
      </c>
      <c r="B4208" s="40">
        <v>198</v>
      </c>
      <c r="C4208" s="41" t="s">
        <v>2</v>
      </c>
      <c r="D4208" s="42">
        <v>0</v>
      </c>
      <c r="E4208" s="42">
        <v>1</v>
      </c>
      <c r="F4208" s="9" t="s">
        <v>2</v>
      </c>
      <c r="G4208" s="11">
        <f>IF(C4208=F4208,1,0)</f>
        <v>1</v>
      </c>
      <c r="H4208" s="11" t="b">
        <f>AND(C4208="incels",F4208="incels")</f>
        <v>0</v>
      </c>
      <c r="I4208" s="11" t="b">
        <f>AND(C4208="incels",F4208="neutre")</f>
        <v>0</v>
      </c>
      <c r="J4208" s="11" t="b">
        <f>AND(C4208="neutre",F4208="neutre")</f>
        <v>1</v>
      </c>
      <c r="K4208" s="12" t="b">
        <f>AND(C4208="neutre",F4208="incels")</f>
        <v>0</v>
      </c>
    </row>
    <row r="4209" spans="1:11" ht="15.75" customHeight="1" x14ac:dyDescent="0.15">
      <c r="A4209" s="39" t="s">
        <v>6641</v>
      </c>
      <c r="B4209" s="40">
        <v>6684</v>
      </c>
      <c r="C4209" s="41" t="s">
        <v>2</v>
      </c>
      <c r="D4209" s="42">
        <v>0</v>
      </c>
      <c r="E4209" s="42">
        <v>1</v>
      </c>
      <c r="F4209" s="9" t="s">
        <v>2</v>
      </c>
      <c r="G4209" s="11">
        <f>IF(C4209=F4209,1,0)</f>
        <v>1</v>
      </c>
      <c r="H4209" s="11" t="b">
        <f>AND(C4209="incels",F4209="incels")</f>
        <v>0</v>
      </c>
      <c r="I4209" s="11" t="b">
        <f>AND(C4209="incels",F4209="neutre")</f>
        <v>0</v>
      </c>
      <c r="J4209" s="11" t="b">
        <f>AND(C4209="neutre",F4209="neutre")</f>
        <v>1</v>
      </c>
      <c r="K4209" s="12" t="b">
        <f>AND(C4209="neutre",F4209="incels")</f>
        <v>0</v>
      </c>
    </row>
    <row r="4210" spans="1:11" ht="15.75" customHeight="1" x14ac:dyDescent="0.15">
      <c r="A4210" s="39" t="s">
        <v>9184</v>
      </c>
      <c r="B4210" s="40">
        <v>9256</v>
      </c>
      <c r="C4210" s="41" t="s">
        <v>2</v>
      </c>
      <c r="D4210" s="42">
        <v>0</v>
      </c>
      <c r="E4210" s="42">
        <v>1</v>
      </c>
      <c r="F4210" s="9" t="s">
        <v>2</v>
      </c>
      <c r="G4210" s="11">
        <f>IF(C4210=F4210,1,0)</f>
        <v>1</v>
      </c>
      <c r="H4210" s="11" t="b">
        <f>AND(C4210="incels",F4210="incels")</f>
        <v>0</v>
      </c>
      <c r="I4210" s="11" t="b">
        <f>AND(C4210="incels",F4210="neutre")</f>
        <v>0</v>
      </c>
      <c r="J4210" s="11" t="b">
        <f>AND(C4210="neutre",F4210="neutre")</f>
        <v>1</v>
      </c>
      <c r="K4210" s="12" t="b">
        <f>AND(C4210="neutre",F4210="incels")</f>
        <v>0</v>
      </c>
    </row>
    <row r="4211" spans="1:11" ht="15.75" customHeight="1" x14ac:dyDescent="0.15">
      <c r="A4211" s="39" t="s">
        <v>1469</v>
      </c>
      <c r="B4211" s="40">
        <v>1470</v>
      </c>
      <c r="C4211" s="41" t="s">
        <v>2</v>
      </c>
      <c r="D4211" s="42">
        <v>0</v>
      </c>
      <c r="E4211" s="42">
        <v>1</v>
      </c>
      <c r="F4211" s="9" t="s">
        <v>2</v>
      </c>
      <c r="G4211" s="11">
        <f>IF(C4211=F4211,1,0)</f>
        <v>1</v>
      </c>
      <c r="H4211" s="11" t="b">
        <f>AND(C4211="incels",F4211="incels")</f>
        <v>0</v>
      </c>
      <c r="I4211" s="11" t="b">
        <f>AND(C4211="incels",F4211="neutre")</f>
        <v>0</v>
      </c>
      <c r="J4211" s="11" t="b">
        <f>AND(C4211="neutre",F4211="neutre")</f>
        <v>1</v>
      </c>
      <c r="K4211" s="12" t="b">
        <f>AND(C4211="neutre",F4211="incels")</f>
        <v>0</v>
      </c>
    </row>
    <row r="4212" spans="1:11" ht="15.75" customHeight="1" x14ac:dyDescent="0.15">
      <c r="A4212" s="39" t="s">
        <v>1545</v>
      </c>
      <c r="B4212" s="40">
        <v>1547</v>
      </c>
      <c r="C4212" s="41" t="s">
        <v>2</v>
      </c>
      <c r="D4212" s="42">
        <v>0</v>
      </c>
      <c r="E4212" s="42">
        <v>1</v>
      </c>
      <c r="F4212" s="9" t="s">
        <v>2</v>
      </c>
      <c r="G4212" s="11">
        <f>IF(C4212=F4212,1,0)</f>
        <v>1</v>
      </c>
      <c r="H4212" s="11" t="b">
        <f>AND(C4212="incels",F4212="incels")</f>
        <v>0</v>
      </c>
      <c r="I4212" s="11" t="b">
        <f>AND(C4212="incels",F4212="neutre")</f>
        <v>0</v>
      </c>
      <c r="J4212" s="11" t="b">
        <f>AND(C4212="neutre",F4212="neutre")</f>
        <v>1</v>
      </c>
      <c r="K4212" s="12" t="b">
        <f>AND(C4212="neutre",F4212="incels")</f>
        <v>0</v>
      </c>
    </row>
    <row r="4213" spans="1:11" ht="15.75" customHeight="1" x14ac:dyDescent="0.15">
      <c r="A4213" s="39" t="s">
        <v>7965</v>
      </c>
      <c r="B4213" s="40">
        <v>8025</v>
      </c>
      <c r="C4213" s="41" t="s">
        <v>2</v>
      </c>
      <c r="D4213" s="42">
        <v>0</v>
      </c>
      <c r="E4213" s="42">
        <v>1</v>
      </c>
      <c r="F4213" s="9" t="s">
        <v>2</v>
      </c>
      <c r="G4213" s="11">
        <f>IF(C4213=F4213,1,0)</f>
        <v>1</v>
      </c>
      <c r="H4213" s="11" t="b">
        <f>AND(C4213="incels",F4213="incels")</f>
        <v>0</v>
      </c>
      <c r="I4213" s="11" t="b">
        <f>AND(C4213="incels",F4213="neutre")</f>
        <v>0</v>
      </c>
      <c r="J4213" s="11" t="b">
        <f>AND(C4213="neutre",F4213="neutre")</f>
        <v>1</v>
      </c>
      <c r="K4213" s="12" t="b">
        <f>AND(C4213="neutre",F4213="incels")</f>
        <v>0</v>
      </c>
    </row>
    <row r="4214" spans="1:11" ht="15.75" customHeight="1" x14ac:dyDescent="0.15">
      <c r="A4214" s="39" t="s">
        <v>6568</v>
      </c>
      <c r="B4214" s="40">
        <v>6609</v>
      </c>
      <c r="C4214" s="41" t="s">
        <v>2</v>
      </c>
      <c r="D4214" s="42">
        <v>0</v>
      </c>
      <c r="E4214" s="42">
        <v>1</v>
      </c>
      <c r="F4214" s="9" t="s">
        <v>2</v>
      </c>
      <c r="G4214" s="11">
        <f>IF(C4214=F4214,1,0)</f>
        <v>1</v>
      </c>
      <c r="H4214" s="11" t="b">
        <f>AND(C4214="incels",F4214="incels")</f>
        <v>0</v>
      </c>
      <c r="I4214" s="11" t="b">
        <f>AND(C4214="incels",F4214="neutre")</f>
        <v>0</v>
      </c>
      <c r="J4214" s="11" t="b">
        <f>AND(C4214="neutre",F4214="neutre")</f>
        <v>1</v>
      </c>
      <c r="K4214" s="12" t="b">
        <f>AND(C4214="neutre",F4214="incels")</f>
        <v>0</v>
      </c>
    </row>
    <row r="4215" spans="1:11" ht="15.75" customHeight="1" x14ac:dyDescent="0.15">
      <c r="A4215" s="39" t="s">
        <v>461</v>
      </c>
      <c r="B4215" s="40">
        <v>459</v>
      </c>
      <c r="C4215" s="41" t="s">
        <v>2</v>
      </c>
      <c r="D4215" s="42">
        <v>0</v>
      </c>
      <c r="E4215" s="42">
        <v>1</v>
      </c>
      <c r="F4215" s="9" t="s">
        <v>2</v>
      </c>
      <c r="G4215" s="11">
        <f>IF(C4215=F4215,1,0)</f>
        <v>1</v>
      </c>
      <c r="H4215" s="11" t="b">
        <f>AND(C4215="incels",F4215="incels")</f>
        <v>0</v>
      </c>
      <c r="I4215" s="11" t="b">
        <f>AND(C4215="incels",F4215="neutre")</f>
        <v>0</v>
      </c>
      <c r="J4215" s="11" t="b">
        <f>AND(C4215="neutre",F4215="neutre")</f>
        <v>1</v>
      </c>
      <c r="K4215" s="12" t="b">
        <f>AND(C4215="neutre",F4215="incels")</f>
        <v>0</v>
      </c>
    </row>
    <row r="4216" spans="1:11" ht="15.75" customHeight="1" x14ac:dyDescent="0.15">
      <c r="A4216" s="39" t="s">
        <v>4186</v>
      </c>
      <c r="B4216" s="40">
        <v>4195</v>
      </c>
      <c r="C4216" s="41" t="s">
        <v>2</v>
      </c>
      <c r="D4216" s="42">
        <v>0</v>
      </c>
      <c r="E4216" s="42">
        <v>1</v>
      </c>
      <c r="F4216" s="9" t="s">
        <v>2</v>
      </c>
      <c r="G4216" s="11">
        <f>IF(C4216=F4216,1,0)</f>
        <v>1</v>
      </c>
      <c r="H4216" s="11" t="b">
        <f>AND(C4216="incels",F4216="incels")</f>
        <v>0</v>
      </c>
      <c r="I4216" s="11" t="b">
        <f>AND(C4216="incels",F4216="neutre")</f>
        <v>0</v>
      </c>
      <c r="J4216" s="11" t="b">
        <f>AND(C4216="neutre",F4216="neutre")</f>
        <v>1</v>
      </c>
      <c r="K4216" s="12" t="b">
        <f>AND(C4216="neutre",F4216="incels")</f>
        <v>0</v>
      </c>
    </row>
    <row r="4217" spans="1:11" ht="15.75" customHeight="1" x14ac:dyDescent="0.15">
      <c r="A4217" s="39" t="s">
        <v>5599</v>
      </c>
      <c r="B4217" s="40">
        <v>5628</v>
      </c>
      <c r="C4217" s="41" t="s">
        <v>2</v>
      </c>
      <c r="D4217" s="42">
        <v>0</v>
      </c>
      <c r="E4217" s="42">
        <v>1</v>
      </c>
      <c r="F4217" s="9" t="s">
        <v>2</v>
      </c>
      <c r="G4217" s="11">
        <f>IF(C4217=F4217,1,0)</f>
        <v>1</v>
      </c>
      <c r="H4217" s="11" t="b">
        <f>AND(C4217="incels",F4217="incels")</f>
        <v>0</v>
      </c>
      <c r="I4217" s="11" t="b">
        <f>AND(C4217="incels",F4217="neutre")</f>
        <v>0</v>
      </c>
      <c r="J4217" s="11" t="b">
        <f>AND(C4217="neutre",F4217="neutre")</f>
        <v>1</v>
      </c>
      <c r="K4217" s="12" t="b">
        <f>AND(C4217="neutre",F4217="incels")</f>
        <v>0</v>
      </c>
    </row>
    <row r="4218" spans="1:11" ht="15.75" customHeight="1" x14ac:dyDescent="0.15">
      <c r="A4218" s="39" t="s">
        <v>7100</v>
      </c>
      <c r="B4218" s="40">
        <v>7150</v>
      </c>
      <c r="C4218" s="41" t="s">
        <v>2</v>
      </c>
      <c r="D4218" s="42">
        <v>0</v>
      </c>
      <c r="E4218" s="42">
        <v>1</v>
      </c>
      <c r="F4218" s="9" t="s">
        <v>2</v>
      </c>
      <c r="G4218" s="11">
        <f>IF(C4218=F4218,1,0)</f>
        <v>1</v>
      </c>
      <c r="H4218" s="11" t="b">
        <f>AND(C4218="incels",F4218="incels")</f>
        <v>0</v>
      </c>
      <c r="I4218" s="11" t="b">
        <f>AND(C4218="incels",F4218="neutre")</f>
        <v>0</v>
      </c>
      <c r="J4218" s="11" t="b">
        <f>AND(C4218="neutre",F4218="neutre")</f>
        <v>1</v>
      </c>
      <c r="K4218" s="12" t="b">
        <f>AND(C4218="neutre",F4218="incels")</f>
        <v>0</v>
      </c>
    </row>
    <row r="4219" spans="1:11" ht="15.75" customHeight="1" x14ac:dyDescent="0.15">
      <c r="A4219" s="39" t="s">
        <v>2336</v>
      </c>
      <c r="B4219" s="40">
        <v>2338</v>
      </c>
      <c r="C4219" s="41" t="s">
        <v>2</v>
      </c>
      <c r="D4219" s="42">
        <v>0</v>
      </c>
      <c r="E4219" s="42">
        <v>1</v>
      </c>
      <c r="F4219" s="9" t="s">
        <v>2</v>
      </c>
      <c r="G4219" s="11">
        <f>IF(C4219=F4219,1,0)</f>
        <v>1</v>
      </c>
      <c r="H4219" s="11" t="b">
        <f>AND(C4219="incels",F4219="incels")</f>
        <v>0</v>
      </c>
      <c r="I4219" s="11" t="b">
        <f>AND(C4219="incels",F4219="neutre")</f>
        <v>0</v>
      </c>
      <c r="J4219" s="11" t="b">
        <f>AND(C4219="neutre",F4219="neutre")</f>
        <v>1</v>
      </c>
      <c r="K4219" s="12" t="b">
        <f>AND(C4219="neutre",F4219="incels")</f>
        <v>0</v>
      </c>
    </row>
    <row r="4220" spans="1:11" ht="15.75" customHeight="1" x14ac:dyDescent="0.15">
      <c r="A4220" s="39" t="s">
        <v>2066</v>
      </c>
      <c r="B4220" s="40">
        <v>2068</v>
      </c>
      <c r="C4220" s="41" t="s">
        <v>2</v>
      </c>
      <c r="D4220" s="42">
        <v>0</v>
      </c>
      <c r="E4220" s="42">
        <v>1</v>
      </c>
      <c r="F4220" s="9" t="s">
        <v>2</v>
      </c>
      <c r="G4220" s="11">
        <f>IF(C4220=F4220,1,0)</f>
        <v>1</v>
      </c>
      <c r="H4220" s="11" t="b">
        <f>AND(C4220="incels",F4220="incels")</f>
        <v>0</v>
      </c>
      <c r="I4220" s="11" t="b">
        <f>AND(C4220="incels",F4220="neutre")</f>
        <v>0</v>
      </c>
      <c r="J4220" s="11" t="b">
        <f>AND(C4220="neutre",F4220="neutre")</f>
        <v>1</v>
      </c>
      <c r="K4220" s="12" t="b">
        <f>AND(C4220="neutre",F4220="incels")</f>
        <v>0</v>
      </c>
    </row>
    <row r="4221" spans="1:11" ht="15.75" customHeight="1" x14ac:dyDescent="0.15">
      <c r="A4221" s="39" t="s">
        <v>6115</v>
      </c>
      <c r="B4221" s="40">
        <v>6149</v>
      </c>
      <c r="C4221" s="41" t="s">
        <v>2</v>
      </c>
      <c r="D4221" s="42">
        <v>0</v>
      </c>
      <c r="E4221" s="42">
        <v>1</v>
      </c>
      <c r="F4221" s="9" t="s">
        <v>2</v>
      </c>
      <c r="G4221" s="11">
        <f>IF(C4221=F4221,1,0)</f>
        <v>1</v>
      </c>
      <c r="H4221" s="11" t="b">
        <f>AND(C4221="incels",F4221="incels")</f>
        <v>0</v>
      </c>
      <c r="I4221" s="11" t="b">
        <f>AND(C4221="incels",F4221="neutre")</f>
        <v>0</v>
      </c>
      <c r="J4221" s="11" t="b">
        <f>AND(C4221="neutre",F4221="neutre")</f>
        <v>1</v>
      </c>
      <c r="K4221" s="12" t="b">
        <f>AND(C4221="neutre",F4221="incels")</f>
        <v>0</v>
      </c>
    </row>
    <row r="4222" spans="1:11" ht="15.75" customHeight="1" x14ac:dyDescent="0.15">
      <c r="A4222" s="39" t="s">
        <v>8370</v>
      </c>
      <c r="B4222" s="40">
        <v>8433</v>
      </c>
      <c r="C4222" s="41" t="s">
        <v>2</v>
      </c>
      <c r="D4222" s="42">
        <v>0</v>
      </c>
      <c r="E4222" s="42">
        <v>1</v>
      </c>
      <c r="F4222" s="9" t="s">
        <v>2</v>
      </c>
      <c r="G4222" s="11">
        <f>IF(C4222=F4222,1,0)</f>
        <v>1</v>
      </c>
      <c r="H4222" s="11" t="b">
        <f>AND(C4222="incels",F4222="incels")</f>
        <v>0</v>
      </c>
      <c r="I4222" s="11" t="b">
        <f>AND(C4222="incels",F4222="neutre")</f>
        <v>0</v>
      </c>
      <c r="J4222" s="11" t="b">
        <f>AND(C4222="neutre",F4222="neutre")</f>
        <v>1</v>
      </c>
      <c r="K4222" s="12" t="b">
        <f>AND(C4222="neutre",F4222="incels")</f>
        <v>0</v>
      </c>
    </row>
    <row r="4223" spans="1:11" ht="15.75" customHeight="1" x14ac:dyDescent="0.15">
      <c r="A4223" s="39" t="s">
        <v>856</v>
      </c>
      <c r="B4223" s="40">
        <v>855</v>
      </c>
      <c r="C4223" s="41" t="s">
        <v>2</v>
      </c>
      <c r="D4223" s="42">
        <v>0</v>
      </c>
      <c r="E4223" s="42">
        <v>1</v>
      </c>
      <c r="F4223" s="9" t="s">
        <v>2</v>
      </c>
      <c r="G4223" s="11">
        <f>IF(C4223=F4223,1,0)</f>
        <v>1</v>
      </c>
      <c r="H4223" s="11" t="b">
        <f>AND(C4223="incels",F4223="incels")</f>
        <v>0</v>
      </c>
      <c r="I4223" s="11" t="b">
        <f>AND(C4223="incels",F4223="neutre")</f>
        <v>0</v>
      </c>
      <c r="J4223" s="11" t="b">
        <f>AND(C4223="neutre",F4223="neutre")</f>
        <v>1</v>
      </c>
      <c r="K4223" s="12" t="b">
        <f>AND(C4223="neutre",F4223="incels")</f>
        <v>0</v>
      </c>
    </row>
    <row r="4224" spans="1:11" ht="15.75" customHeight="1" x14ac:dyDescent="0.15">
      <c r="A4224" s="39" t="s">
        <v>7244</v>
      </c>
      <c r="B4224" s="40">
        <v>7296</v>
      </c>
      <c r="C4224" s="41" t="s">
        <v>1</v>
      </c>
      <c r="D4224" s="42">
        <v>0</v>
      </c>
      <c r="E4224" s="42">
        <v>0</v>
      </c>
      <c r="F4224" s="9" t="s">
        <v>2</v>
      </c>
      <c r="G4224" s="11">
        <f>IF(C4224=F4224,1,0)</f>
        <v>0</v>
      </c>
      <c r="H4224" s="11" t="b">
        <f>AND(C4224="incels",F4224="incels")</f>
        <v>0</v>
      </c>
      <c r="I4224" s="11" t="b">
        <f>AND(C4224="incels",F4224="neutre")</f>
        <v>1</v>
      </c>
      <c r="J4224" s="11" t="b">
        <f>AND(C4224="neutre",F4224="neutre")</f>
        <v>0</v>
      </c>
      <c r="K4224" s="12" t="b">
        <f>AND(C4224="neutre",F4224="incels")</f>
        <v>0</v>
      </c>
    </row>
    <row r="4225" spans="1:11" ht="15.75" customHeight="1" x14ac:dyDescent="0.15">
      <c r="A4225" s="39" t="s">
        <v>5671</v>
      </c>
      <c r="B4225" s="40">
        <v>5700</v>
      </c>
      <c r="C4225" s="41" t="s">
        <v>1</v>
      </c>
      <c r="D4225" s="42">
        <v>1</v>
      </c>
      <c r="E4225" s="42">
        <v>0</v>
      </c>
      <c r="F4225" s="9" t="s">
        <v>2</v>
      </c>
      <c r="G4225" s="11">
        <f>IF(C4225=F4225,1,0)</f>
        <v>0</v>
      </c>
      <c r="H4225" s="11" t="b">
        <f>AND(C4225="incels",F4225="incels")</f>
        <v>0</v>
      </c>
      <c r="I4225" s="11" t="b">
        <f>AND(C4225="incels",F4225="neutre")</f>
        <v>1</v>
      </c>
      <c r="J4225" s="11" t="b">
        <f>AND(C4225="neutre",F4225="neutre")</f>
        <v>0</v>
      </c>
      <c r="K4225" s="12" t="b">
        <f>AND(C4225="neutre",F4225="incels")</f>
        <v>0</v>
      </c>
    </row>
    <row r="4226" spans="1:11" ht="15.75" customHeight="1" x14ac:dyDescent="0.15">
      <c r="A4226" s="39" t="s">
        <v>6718</v>
      </c>
      <c r="B4226" s="40">
        <v>6762</v>
      </c>
      <c r="C4226" s="41" t="s">
        <v>2</v>
      </c>
      <c r="D4226" s="42">
        <v>0</v>
      </c>
      <c r="E4226" s="42">
        <v>1</v>
      </c>
      <c r="F4226" s="9" t="s">
        <v>2</v>
      </c>
      <c r="G4226" s="11">
        <f>IF(C4226=F4226,1,0)</f>
        <v>1</v>
      </c>
      <c r="H4226" s="11" t="b">
        <f>AND(C4226="incels",F4226="incels")</f>
        <v>0</v>
      </c>
      <c r="I4226" s="11" t="b">
        <f>AND(C4226="incels",F4226="neutre")</f>
        <v>0</v>
      </c>
      <c r="J4226" s="11" t="b">
        <f>AND(C4226="neutre",F4226="neutre")</f>
        <v>1</v>
      </c>
      <c r="K4226" s="12" t="b">
        <f>AND(C4226="neutre",F4226="incels")</f>
        <v>0</v>
      </c>
    </row>
    <row r="4227" spans="1:11" ht="15.75" customHeight="1" x14ac:dyDescent="0.15">
      <c r="A4227" s="39" t="s">
        <v>5110</v>
      </c>
      <c r="B4227" s="40">
        <v>5131</v>
      </c>
      <c r="C4227" s="41" t="s">
        <v>2</v>
      </c>
      <c r="D4227" s="42">
        <v>0</v>
      </c>
      <c r="E4227" s="42">
        <v>1</v>
      </c>
      <c r="F4227" s="9" t="s">
        <v>2</v>
      </c>
      <c r="G4227" s="11">
        <f>IF(C4227=F4227,1,0)</f>
        <v>1</v>
      </c>
      <c r="H4227" s="11" t="b">
        <f>AND(C4227="incels",F4227="incels")</f>
        <v>0</v>
      </c>
      <c r="I4227" s="11" t="b">
        <f>AND(C4227="incels",F4227="neutre")</f>
        <v>0</v>
      </c>
      <c r="J4227" s="11" t="b">
        <f>AND(C4227="neutre",F4227="neutre")</f>
        <v>1</v>
      </c>
      <c r="K4227" s="12" t="b">
        <f>AND(C4227="neutre",F4227="incels")</f>
        <v>0</v>
      </c>
    </row>
    <row r="4228" spans="1:11" ht="15.75" customHeight="1" x14ac:dyDescent="0.15">
      <c r="A4228" s="39" t="s">
        <v>1411</v>
      </c>
      <c r="B4228" s="40">
        <v>1412</v>
      </c>
      <c r="C4228" s="41" t="s">
        <v>2</v>
      </c>
      <c r="D4228" s="42">
        <v>0</v>
      </c>
      <c r="E4228" s="42">
        <v>1</v>
      </c>
      <c r="F4228" s="9" t="s">
        <v>2</v>
      </c>
      <c r="G4228" s="11">
        <f>IF(C4228=F4228,1,0)</f>
        <v>1</v>
      </c>
      <c r="H4228" s="11" t="b">
        <f>AND(C4228="incels",F4228="incels")</f>
        <v>0</v>
      </c>
      <c r="I4228" s="11" t="b">
        <f>AND(C4228="incels",F4228="neutre")</f>
        <v>0</v>
      </c>
      <c r="J4228" s="11" t="b">
        <f>AND(C4228="neutre",F4228="neutre")</f>
        <v>1</v>
      </c>
      <c r="K4228" s="12" t="b">
        <f>AND(C4228="neutre",F4228="incels")</f>
        <v>0</v>
      </c>
    </row>
    <row r="4229" spans="1:11" ht="15.75" customHeight="1" x14ac:dyDescent="0.15">
      <c r="A4229" s="39" t="s">
        <v>1240</v>
      </c>
      <c r="B4229" s="40">
        <v>1241</v>
      </c>
      <c r="C4229" s="41" t="s">
        <v>2</v>
      </c>
      <c r="D4229" s="42">
        <v>0</v>
      </c>
      <c r="E4229" s="42">
        <v>1</v>
      </c>
      <c r="F4229" s="9" t="s">
        <v>2</v>
      </c>
      <c r="G4229" s="11">
        <f>IF(C4229=F4229,1,0)</f>
        <v>1</v>
      </c>
      <c r="H4229" s="11" t="b">
        <f>AND(C4229="incels",F4229="incels")</f>
        <v>0</v>
      </c>
      <c r="I4229" s="11" t="b">
        <f>AND(C4229="incels",F4229="neutre")</f>
        <v>0</v>
      </c>
      <c r="J4229" s="11" t="b">
        <f>AND(C4229="neutre",F4229="neutre")</f>
        <v>1</v>
      </c>
      <c r="K4229" s="12" t="b">
        <f>AND(C4229="neutre",F4229="incels")</f>
        <v>0</v>
      </c>
    </row>
    <row r="4230" spans="1:11" ht="15.75" customHeight="1" x14ac:dyDescent="0.15">
      <c r="A4230" s="39" t="s">
        <v>8857</v>
      </c>
      <c r="B4230" s="40">
        <v>8925</v>
      </c>
      <c r="C4230" s="41" t="s">
        <v>1</v>
      </c>
      <c r="D4230" s="42">
        <v>0</v>
      </c>
      <c r="E4230" s="42">
        <v>0</v>
      </c>
      <c r="F4230" s="9" t="s">
        <v>2</v>
      </c>
      <c r="G4230" s="11">
        <f>IF(C4230=F4230,1,0)</f>
        <v>0</v>
      </c>
      <c r="H4230" s="11" t="b">
        <f>AND(C4230="incels",F4230="incels")</f>
        <v>0</v>
      </c>
      <c r="I4230" s="11" t="b">
        <f>AND(C4230="incels",F4230="neutre")</f>
        <v>1</v>
      </c>
      <c r="J4230" s="11" t="b">
        <f>AND(C4230="neutre",F4230="neutre")</f>
        <v>0</v>
      </c>
      <c r="K4230" s="12" t="b">
        <f>AND(C4230="neutre",F4230="incels")</f>
        <v>0</v>
      </c>
    </row>
    <row r="4231" spans="1:11" ht="15.75" customHeight="1" x14ac:dyDescent="0.15">
      <c r="A4231" s="39" t="s">
        <v>1083</v>
      </c>
      <c r="B4231" s="40">
        <v>1084</v>
      </c>
      <c r="C4231" s="41" t="s">
        <v>2</v>
      </c>
      <c r="D4231" s="42">
        <v>0</v>
      </c>
      <c r="E4231" s="42">
        <v>1</v>
      </c>
      <c r="F4231" s="9" t="s">
        <v>2</v>
      </c>
      <c r="G4231" s="11">
        <f>IF(C4231=F4231,1,0)</f>
        <v>1</v>
      </c>
      <c r="H4231" s="11" t="b">
        <f>AND(C4231="incels",F4231="incels")</f>
        <v>0</v>
      </c>
      <c r="I4231" s="11" t="b">
        <f>AND(C4231="incels",F4231="neutre")</f>
        <v>0</v>
      </c>
      <c r="J4231" s="11" t="b">
        <f>AND(C4231="neutre",F4231="neutre")</f>
        <v>1</v>
      </c>
      <c r="K4231" s="12" t="b">
        <f>AND(C4231="neutre",F4231="incels")</f>
        <v>0</v>
      </c>
    </row>
    <row r="4232" spans="1:11" ht="15.75" customHeight="1" x14ac:dyDescent="0.15">
      <c r="A4232" s="39" t="s">
        <v>8882</v>
      </c>
      <c r="B4232" s="40">
        <v>8950</v>
      </c>
      <c r="C4232" s="41" t="s">
        <v>2</v>
      </c>
      <c r="D4232" s="42">
        <v>0</v>
      </c>
      <c r="E4232" s="42">
        <v>1</v>
      </c>
      <c r="F4232" s="9" t="s">
        <v>2</v>
      </c>
      <c r="G4232" s="11">
        <f>IF(C4232=F4232,1,0)</f>
        <v>1</v>
      </c>
      <c r="H4232" s="11" t="b">
        <f>AND(C4232="incels",F4232="incels")</f>
        <v>0</v>
      </c>
      <c r="I4232" s="11" t="b">
        <f>AND(C4232="incels",F4232="neutre")</f>
        <v>0</v>
      </c>
      <c r="J4232" s="11" t="b">
        <f>AND(C4232="neutre",F4232="neutre")</f>
        <v>1</v>
      </c>
      <c r="K4232" s="12" t="b">
        <f>AND(C4232="neutre",F4232="incels")</f>
        <v>0</v>
      </c>
    </row>
    <row r="4233" spans="1:11" ht="15.75" customHeight="1" x14ac:dyDescent="0.15">
      <c r="A4233" s="39" t="s">
        <v>3441</v>
      </c>
      <c r="B4233" s="40">
        <v>3446</v>
      </c>
      <c r="C4233" s="41" t="s">
        <v>1</v>
      </c>
      <c r="D4233" s="42">
        <v>0</v>
      </c>
      <c r="E4233" s="42">
        <v>0</v>
      </c>
      <c r="F4233" s="9" t="s">
        <v>2</v>
      </c>
      <c r="G4233" s="11">
        <f>IF(C4233=F4233,1,0)</f>
        <v>0</v>
      </c>
      <c r="H4233" s="11" t="b">
        <f>AND(C4233="incels",F4233="incels")</f>
        <v>0</v>
      </c>
      <c r="I4233" s="11" t="b">
        <f>AND(C4233="incels",F4233="neutre")</f>
        <v>1</v>
      </c>
      <c r="J4233" s="11" t="b">
        <f>AND(C4233="neutre",F4233="neutre")</f>
        <v>0</v>
      </c>
      <c r="K4233" s="12" t="b">
        <f>AND(C4233="neutre",F4233="incels")</f>
        <v>0</v>
      </c>
    </row>
    <row r="4234" spans="1:11" ht="15.75" customHeight="1" x14ac:dyDescent="0.15">
      <c r="A4234" s="39" t="s">
        <v>5084</v>
      </c>
      <c r="B4234" s="40">
        <v>5104</v>
      </c>
      <c r="C4234" s="41" t="s">
        <v>2</v>
      </c>
      <c r="D4234" s="42">
        <v>0</v>
      </c>
      <c r="E4234" s="42">
        <v>1</v>
      </c>
      <c r="F4234" s="9" t="s">
        <v>2</v>
      </c>
      <c r="G4234" s="11">
        <f>IF(C4234=F4234,1,0)</f>
        <v>1</v>
      </c>
      <c r="H4234" s="11" t="b">
        <f>AND(C4234="incels",F4234="incels")</f>
        <v>0</v>
      </c>
      <c r="I4234" s="11" t="b">
        <f>AND(C4234="incels",F4234="neutre")</f>
        <v>0</v>
      </c>
      <c r="J4234" s="11" t="b">
        <f>AND(C4234="neutre",F4234="neutre")</f>
        <v>1</v>
      </c>
      <c r="K4234" s="12" t="b">
        <f>AND(C4234="neutre",F4234="incels")</f>
        <v>0</v>
      </c>
    </row>
    <row r="4235" spans="1:11" ht="15.75" customHeight="1" x14ac:dyDescent="0.15">
      <c r="A4235" s="39" t="s">
        <v>5909</v>
      </c>
      <c r="B4235" s="40">
        <v>5942</v>
      </c>
      <c r="C4235" s="41" t="s">
        <v>2</v>
      </c>
      <c r="D4235" s="42">
        <v>0</v>
      </c>
      <c r="E4235" s="42">
        <v>1</v>
      </c>
      <c r="F4235" s="9" t="s">
        <v>2</v>
      </c>
      <c r="G4235" s="11">
        <f>IF(C4235=F4235,1,0)</f>
        <v>1</v>
      </c>
      <c r="H4235" s="11" t="b">
        <f>AND(C4235="incels",F4235="incels")</f>
        <v>0</v>
      </c>
      <c r="I4235" s="11" t="b">
        <f>AND(C4235="incels",F4235="neutre")</f>
        <v>0</v>
      </c>
      <c r="J4235" s="11" t="b">
        <f>AND(C4235="neutre",F4235="neutre")</f>
        <v>1</v>
      </c>
      <c r="K4235" s="12" t="b">
        <f>AND(C4235="neutre",F4235="incels")</f>
        <v>0</v>
      </c>
    </row>
    <row r="4236" spans="1:11" ht="15.75" customHeight="1" x14ac:dyDescent="0.15">
      <c r="A4236" s="39" t="s">
        <v>5026</v>
      </c>
      <c r="B4236" s="40">
        <v>5044</v>
      </c>
      <c r="C4236" s="41" t="s">
        <v>2</v>
      </c>
      <c r="D4236" s="42">
        <v>0</v>
      </c>
      <c r="E4236" s="42">
        <v>1</v>
      </c>
      <c r="F4236" s="9" t="s">
        <v>2</v>
      </c>
      <c r="G4236" s="11">
        <f>IF(C4236=F4236,1,0)</f>
        <v>1</v>
      </c>
      <c r="H4236" s="11" t="b">
        <f>AND(C4236="incels",F4236="incels")</f>
        <v>0</v>
      </c>
      <c r="I4236" s="11" t="b">
        <f>AND(C4236="incels",F4236="neutre")</f>
        <v>0</v>
      </c>
      <c r="J4236" s="11" t="b">
        <f>AND(C4236="neutre",F4236="neutre")</f>
        <v>1</v>
      </c>
      <c r="K4236" s="12" t="b">
        <f>AND(C4236="neutre",F4236="incels")</f>
        <v>0</v>
      </c>
    </row>
    <row r="4237" spans="1:11" ht="15.75" customHeight="1" x14ac:dyDescent="0.15">
      <c r="A4237" s="39" t="s">
        <v>5635</v>
      </c>
      <c r="B4237" s="40">
        <v>5664</v>
      </c>
      <c r="C4237" s="41" t="s">
        <v>2</v>
      </c>
      <c r="D4237" s="42">
        <v>0</v>
      </c>
      <c r="E4237" s="42">
        <v>1</v>
      </c>
      <c r="F4237" s="9" t="s">
        <v>2</v>
      </c>
      <c r="G4237" s="11">
        <f>IF(C4237=F4237,1,0)</f>
        <v>1</v>
      </c>
      <c r="H4237" s="11" t="b">
        <f>AND(C4237="incels",F4237="incels")</f>
        <v>0</v>
      </c>
      <c r="I4237" s="11" t="b">
        <f>AND(C4237="incels",F4237="neutre")</f>
        <v>0</v>
      </c>
      <c r="J4237" s="11" t="b">
        <f>AND(C4237="neutre",F4237="neutre")</f>
        <v>1</v>
      </c>
      <c r="K4237" s="12" t="b">
        <f>AND(C4237="neutre",F4237="incels")</f>
        <v>0</v>
      </c>
    </row>
    <row r="4238" spans="1:11" ht="15.75" customHeight="1" x14ac:dyDescent="0.15">
      <c r="A4238" s="39" t="s">
        <v>4887</v>
      </c>
      <c r="B4238" s="40">
        <v>4903</v>
      </c>
      <c r="C4238" s="41" t="s">
        <v>2</v>
      </c>
      <c r="D4238" s="42">
        <v>0</v>
      </c>
      <c r="E4238" s="42">
        <v>1</v>
      </c>
      <c r="F4238" s="9" t="s">
        <v>2</v>
      </c>
      <c r="G4238" s="11">
        <f>IF(C4238=F4238,1,0)</f>
        <v>1</v>
      </c>
      <c r="H4238" s="11" t="b">
        <f>AND(C4238="incels",F4238="incels")</f>
        <v>0</v>
      </c>
      <c r="I4238" s="11" t="b">
        <f>AND(C4238="incels",F4238="neutre")</f>
        <v>0</v>
      </c>
      <c r="J4238" s="11" t="b">
        <f>AND(C4238="neutre",F4238="neutre")</f>
        <v>1</v>
      </c>
      <c r="K4238" s="12" t="b">
        <f>AND(C4238="neutre",F4238="incels")</f>
        <v>0</v>
      </c>
    </row>
    <row r="4239" spans="1:11" ht="15.75" customHeight="1" x14ac:dyDescent="0.15">
      <c r="A4239" s="39" t="s">
        <v>540</v>
      </c>
      <c r="B4239" s="40">
        <v>538</v>
      </c>
      <c r="C4239" s="41" t="s">
        <v>2</v>
      </c>
      <c r="D4239" s="42">
        <v>0</v>
      </c>
      <c r="E4239" s="42">
        <v>1</v>
      </c>
      <c r="F4239" s="9" t="s">
        <v>2</v>
      </c>
      <c r="G4239" s="11">
        <f>IF(C4239=F4239,1,0)</f>
        <v>1</v>
      </c>
      <c r="H4239" s="11" t="b">
        <f>AND(C4239="incels",F4239="incels")</f>
        <v>0</v>
      </c>
      <c r="I4239" s="11" t="b">
        <f>AND(C4239="incels",F4239="neutre")</f>
        <v>0</v>
      </c>
      <c r="J4239" s="11" t="b">
        <f>AND(C4239="neutre",F4239="neutre")</f>
        <v>1</v>
      </c>
      <c r="K4239" s="12" t="b">
        <f>AND(C4239="neutre",F4239="incels")</f>
        <v>0</v>
      </c>
    </row>
    <row r="4240" spans="1:11" ht="15.75" customHeight="1" x14ac:dyDescent="0.15">
      <c r="A4240" s="39" t="s">
        <v>6735</v>
      </c>
      <c r="B4240" s="40">
        <v>6779</v>
      </c>
      <c r="C4240" s="41" t="s">
        <v>2</v>
      </c>
      <c r="D4240" s="42">
        <v>0</v>
      </c>
      <c r="E4240" s="42">
        <v>1</v>
      </c>
      <c r="F4240" s="9" t="s">
        <v>2</v>
      </c>
      <c r="G4240" s="11">
        <f>IF(C4240=F4240,1,0)</f>
        <v>1</v>
      </c>
      <c r="H4240" s="11" t="b">
        <f>AND(C4240="incels",F4240="incels")</f>
        <v>0</v>
      </c>
      <c r="I4240" s="11" t="b">
        <f>AND(C4240="incels",F4240="neutre")</f>
        <v>0</v>
      </c>
      <c r="J4240" s="11" t="b">
        <f>AND(C4240="neutre",F4240="neutre")</f>
        <v>1</v>
      </c>
      <c r="K4240" s="12" t="b">
        <f>AND(C4240="neutre",F4240="incels")</f>
        <v>0</v>
      </c>
    </row>
    <row r="4241" spans="1:11" ht="15.75" customHeight="1" x14ac:dyDescent="0.15">
      <c r="A4241" s="39" t="s">
        <v>7414</v>
      </c>
      <c r="B4241" s="40">
        <v>7467</v>
      </c>
      <c r="C4241" s="41" t="s">
        <v>1</v>
      </c>
      <c r="D4241" s="42">
        <v>1</v>
      </c>
      <c r="E4241" s="42">
        <v>0</v>
      </c>
      <c r="F4241" s="9" t="s">
        <v>2</v>
      </c>
      <c r="G4241" s="11">
        <f>IF(C4241=F4241,1,0)</f>
        <v>0</v>
      </c>
      <c r="H4241" s="11" t="b">
        <f>AND(C4241="incels",F4241="incels")</f>
        <v>0</v>
      </c>
      <c r="I4241" s="11" t="b">
        <f>AND(C4241="incels",F4241="neutre")</f>
        <v>1</v>
      </c>
      <c r="J4241" s="11" t="b">
        <f>AND(C4241="neutre",F4241="neutre")</f>
        <v>0</v>
      </c>
      <c r="K4241" s="12" t="b">
        <f>AND(C4241="neutre",F4241="incels")</f>
        <v>0</v>
      </c>
    </row>
    <row r="4242" spans="1:11" ht="15.75" customHeight="1" x14ac:dyDescent="0.15">
      <c r="A4242" s="39" t="s">
        <v>8261</v>
      </c>
      <c r="B4242" s="40">
        <v>8323</v>
      </c>
      <c r="C4242" s="41" t="s">
        <v>2</v>
      </c>
      <c r="D4242" s="42">
        <v>0</v>
      </c>
      <c r="E4242" s="42">
        <v>1</v>
      </c>
      <c r="F4242" s="9" t="s">
        <v>2</v>
      </c>
      <c r="G4242" s="11">
        <f>IF(C4242=F4242,1,0)</f>
        <v>1</v>
      </c>
      <c r="H4242" s="11" t="b">
        <f>AND(C4242="incels",F4242="incels")</f>
        <v>0</v>
      </c>
      <c r="I4242" s="11" t="b">
        <f>AND(C4242="incels",F4242="neutre")</f>
        <v>0</v>
      </c>
      <c r="J4242" s="11" t="b">
        <f>AND(C4242="neutre",F4242="neutre")</f>
        <v>1</v>
      </c>
      <c r="K4242" s="12" t="b">
        <f>AND(C4242="neutre",F4242="incels")</f>
        <v>0</v>
      </c>
    </row>
    <row r="4243" spans="1:11" ht="15.75" customHeight="1" x14ac:dyDescent="0.15">
      <c r="A4243" s="39" t="s">
        <v>6306</v>
      </c>
      <c r="B4243" s="40">
        <v>6343</v>
      </c>
      <c r="C4243" s="41" t="s">
        <v>2</v>
      </c>
      <c r="D4243" s="42">
        <v>0</v>
      </c>
      <c r="E4243" s="42">
        <v>1</v>
      </c>
      <c r="F4243" s="9" t="s">
        <v>2</v>
      </c>
      <c r="G4243" s="11">
        <f>IF(C4243=F4243,1,0)</f>
        <v>1</v>
      </c>
      <c r="H4243" s="11" t="b">
        <f>AND(C4243="incels",F4243="incels")</f>
        <v>0</v>
      </c>
      <c r="I4243" s="11" t="b">
        <f>AND(C4243="incels",F4243="neutre")</f>
        <v>0</v>
      </c>
      <c r="J4243" s="11" t="b">
        <f>AND(C4243="neutre",F4243="neutre")</f>
        <v>1</v>
      </c>
      <c r="K4243" s="12" t="b">
        <f>AND(C4243="neutre",F4243="incels")</f>
        <v>0</v>
      </c>
    </row>
    <row r="4244" spans="1:11" ht="15.75" customHeight="1" x14ac:dyDescent="0.15">
      <c r="A4244" s="39" t="s">
        <v>2192</v>
      </c>
      <c r="B4244" s="40">
        <v>2194</v>
      </c>
      <c r="C4244" s="41" t="s">
        <v>2</v>
      </c>
      <c r="D4244" s="42">
        <v>0</v>
      </c>
      <c r="E4244" s="42">
        <v>1</v>
      </c>
      <c r="F4244" s="9" t="s">
        <v>2</v>
      </c>
      <c r="G4244" s="11">
        <f>IF(C4244=F4244,1,0)</f>
        <v>1</v>
      </c>
      <c r="H4244" s="11" t="b">
        <f>AND(C4244="incels",F4244="incels")</f>
        <v>0</v>
      </c>
      <c r="I4244" s="11" t="b">
        <f>AND(C4244="incels",F4244="neutre")</f>
        <v>0</v>
      </c>
      <c r="J4244" s="11" t="b">
        <f>AND(C4244="neutre",F4244="neutre")</f>
        <v>1</v>
      </c>
      <c r="K4244" s="12" t="b">
        <f>AND(C4244="neutre",F4244="incels")</f>
        <v>0</v>
      </c>
    </row>
    <row r="4245" spans="1:11" ht="15.75" customHeight="1" x14ac:dyDescent="0.15">
      <c r="A4245" s="39" t="s">
        <v>5559</v>
      </c>
      <c r="B4245" s="40">
        <v>5588</v>
      </c>
      <c r="C4245" s="41" t="s">
        <v>2</v>
      </c>
      <c r="D4245" s="42">
        <v>0</v>
      </c>
      <c r="E4245" s="42">
        <v>1</v>
      </c>
      <c r="F4245" s="9" t="s">
        <v>2</v>
      </c>
      <c r="G4245" s="11">
        <f>IF(C4245=F4245,1,0)</f>
        <v>1</v>
      </c>
      <c r="H4245" s="11" t="b">
        <f>AND(C4245="incels",F4245="incels")</f>
        <v>0</v>
      </c>
      <c r="I4245" s="11" t="b">
        <f>AND(C4245="incels",F4245="neutre")</f>
        <v>0</v>
      </c>
      <c r="J4245" s="11" t="b">
        <f>AND(C4245="neutre",F4245="neutre")</f>
        <v>1</v>
      </c>
      <c r="K4245" s="12" t="b">
        <f>AND(C4245="neutre",F4245="incels")</f>
        <v>0</v>
      </c>
    </row>
    <row r="4246" spans="1:11" ht="15.75" customHeight="1" x14ac:dyDescent="0.15">
      <c r="A4246" s="39" t="s">
        <v>4856</v>
      </c>
      <c r="B4246" s="40">
        <v>4871</v>
      </c>
      <c r="C4246" s="41" t="s">
        <v>2</v>
      </c>
      <c r="D4246" s="42">
        <v>0</v>
      </c>
      <c r="E4246" s="42">
        <v>1</v>
      </c>
      <c r="F4246" s="9" t="s">
        <v>2</v>
      </c>
      <c r="G4246" s="11">
        <f>IF(C4246=F4246,1,0)</f>
        <v>1</v>
      </c>
      <c r="H4246" s="11" t="b">
        <f>AND(C4246="incels",F4246="incels")</f>
        <v>0</v>
      </c>
      <c r="I4246" s="11" t="b">
        <f>AND(C4246="incels",F4246="neutre")</f>
        <v>0</v>
      </c>
      <c r="J4246" s="11" t="b">
        <f>AND(C4246="neutre",F4246="neutre")</f>
        <v>1</v>
      </c>
      <c r="K4246" s="12" t="b">
        <f>AND(C4246="neutre",F4246="incels")</f>
        <v>0</v>
      </c>
    </row>
    <row r="4247" spans="1:11" ht="15.75" customHeight="1" x14ac:dyDescent="0.15">
      <c r="A4247" s="39" t="s">
        <v>6054</v>
      </c>
      <c r="B4247" s="40">
        <v>6088</v>
      </c>
      <c r="C4247" s="41" t="s">
        <v>2</v>
      </c>
      <c r="D4247" s="42">
        <v>0</v>
      </c>
      <c r="E4247" s="42">
        <v>1</v>
      </c>
      <c r="F4247" s="9" t="s">
        <v>2</v>
      </c>
      <c r="G4247" s="11">
        <f>IF(C4247=F4247,1,0)</f>
        <v>1</v>
      </c>
      <c r="H4247" s="11" t="b">
        <f>AND(C4247="incels",F4247="incels")</f>
        <v>0</v>
      </c>
      <c r="I4247" s="11" t="b">
        <f>AND(C4247="incels",F4247="neutre")</f>
        <v>0</v>
      </c>
      <c r="J4247" s="11" t="b">
        <f>AND(C4247="neutre",F4247="neutre")</f>
        <v>1</v>
      </c>
      <c r="K4247" s="12" t="b">
        <f>AND(C4247="neutre",F4247="incels")</f>
        <v>0</v>
      </c>
    </row>
    <row r="4248" spans="1:11" ht="15.75" customHeight="1" x14ac:dyDescent="0.15">
      <c r="A4248" s="39" t="s">
        <v>2735</v>
      </c>
      <c r="B4248" s="40">
        <v>2737</v>
      </c>
      <c r="C4248" s="41" t="s">
        <v>2</v>
      </c>
      <c r="D4248" s="42">
        <v>0</v>
      </c>
      <c r="E4248" s="42">
        <v>1</v>
      </c>
      <c r="F4248" s="9" t="s">
        <v>2</v>
      </c>
      <c r="G4248" s="11">
        <f>IF(C4248=F4248,1,0)</f>
        <v>1</v>
      </c>
      <c r="H4248" s="11" t="b">
        <f>AND(C4248="incels",F4248="incels")</f>
        <v>0</v>
      </c>
      <c r="I4248" s="11" t="b">
        <f>AND(C4248="incels",F4248="neutre")</f>
        <v>0</v>
      </c>
      <c r="J4248" s="11" t="b">
        <f>AND(C4248="neutre",F4248="neutre")</f>
        <v>1</v>
      </c>
      <c r="K4248" s="12" t="b">
        <f>AND(C4248="neutre",F4248="incels")</f>
        <v>0</v>
      </c>
    </row>
    <row r="4249" spans="1:11" ht="15.75" customHeight="1" x14ac:dyDescent="0.15">
      <c r="A4249" s="39" t="s">
        <v>4898</v>
      </c>
      <c r="B4249" s="40">
        <v>4915</v>
      </c>
      <c r="C4249" s="41" t="s">
        <v>2</v>
      </c>
      <c r="D4249" s="42">
        <v>0</v>
      </c>
      <c r="E4249" s="42">
        <v>1</v>
      </c>
      <c r="F4249" s="9" t="s">
        <v>2</v>
      </c>
      <c r="G4249" s="11">
        <f>IF(C4249=F4249,1,0)</f>
        <v>1</v>
      </c>
      <c r="H4249" s="11" t="b">
        <f>AND(C4249="incels",F4249="incels")</f>
        <v>0</v>
      </c>
      <c r="I4249" s="11" t="b">
        <f>AND(C4249="incels",F4249="neutre")</f>
        <v>0</v>
      </c>
      <c r="J4249" s="11" t="b">
        <f>AND(C4249="neutre",F4249="neutre")</f>
        <v>1</v>
      </c>
      <c r="K4249" s="12" t="b">
        <f>AND(C4249="neutre",F4249="incels")</f>
        <v>0</v>
      </c>
    </row>
    <row r="4250" spans="1:11" ht="15.75" customHeight="1" x14ac:dyDescent="0.15">
      <c r="A4250" s="39" t="s">
        <v>5924</v>
      </c>
      <c r="B4250" s="40">
        <v>5957</v>
      </c>
      <c r="C4250" s="41" t="s">
        <v>2</v>
      </c>
      <c r="D4250" s="42">
        <v>0</v>
      </c>
      <c r="E4250" s="42">
        <v>1</v>
      </c>
      <c r="F4250" s="9" t="s">
        <v>2</v>
      </c>
      <c r="G4250" s="11">
        <f>IF(C4250=F4250,1,0)</f>
        <v>1</v>
      </c>
      <c r="H4250" s="11" t="b">
        <f>AND(C4250="incels",F4250="incels")</f>
        <v>0</v>
      </c>
      <c r="I4250" s="11" t="b">
        <f>AND(C4250="incels",F4250="neutre")</f>
        <v>0</v>
      </c>
      <c r="J4250" s="11" t="b">
        <f>AND(C4250="neutre",F4250="neutre")</f>
        <v>1</v>
      </c>
      <c r="K4250" s="12" t="b">
        <f>AND(C4250="neutre",F4250="incels")</f>
        <v>0</v>
      </c>
    </row>
    <row r="4251" spans="1:11" ht="15.75" customHeight="1" x14ac:dyDescent="0.15">
      <c r="A4251" s="39" t="s">
        <v>7657</v>
      </c>
      <c r="B4251" s="40">
        <v>7713</v>
      </c>
      <c r="C4251" s="41" t="s">
        <v>2</v>
      </c>
      <c r="D4251" s="42">
        <v>0</v>
      </c>
      <c r="E4251" s="42">
        <v>1</v>
      </c>
      <c r="F4251" s="9" t="s">
        <v>2</v>
      </c>
      <c r="G4251" s="11">
        <f>IF(C4251=F4251,1,0)</f>
        <v>1</v>
      </c>
      <c r="H4251" s="11" t="b">
        <f>AND(C4251="incels",F4251="incels")</f>
        <v>0</v>
      </c>
      <c r="I4251" s="11" t="b">
        <f>AND(C4251="incels",F4251="neutre")</f>
        <v>0</v>
      </c>
      <c r="J4251" s="11" t="b">
        <f>AND(C4251="neutre",F4251="neutre")</f>
        <v>1</v>
      </c>
      <c r="K4251" s="12" t="b">
        <f>AND(C4251="neutre",F4251="incels")</f>
        <v>0</v>
      </c>
    </row>
    <row r="4252" spans="1:11" ht="15.75" customHeight="1" x14ac:dyDescent="0.15">
      <c r="A4252" s="39" t="s">
        <v>9836</v>
      </c>
      <c r="B4252" s="40">
        <v>9918</v>
      </c>
      <c r="C4252" s="41" t="s">
        <v>2</v>
      </c>
      <c r="D4252" s="42">
        <v>0</v>
      </c>
      <c r="E4252" s="42">
        <v>1</v>
      </c>
      <c r="F4252" s="9" t="s">
        <v>2</v>
      </c>
      <c r="G4252" s="11">
        <f>IF(C4252=F4252,1,0)</f>
        <v>1</v>
      </c>
      <c r="H4252" s="11" t="b">
        <f>AND(C4252="incels",F4252="incels")</f>
        <v>0</v>
      </c>
      <c r="I4252" s="11" t="b">
        <f>AND(C4252="incels",F4252="neutre")</f>
        <v>0</v>
      </c>
      <c r="J4252" s="11" t="b">
        <f>AND(C4252="neutre",F4252="neutre")</f>
        <v>1</v>
      </c>
      <c r="K4252" s="12" t="b">
        <f>AND(C4252="neutre",F4252="incels")</f>
        <v>0</v>
      </c>
    </row>
    <row r="4253" spans="1:11" ht="15.75" customHeight="1" x14ac:dyDescent="0.15">
      <c r="A4253" s="39" t="s">
        <v>1265</v>
      </c>
      <c r="B4253" s="40">
        <v>1266</v>
      </c>
      <c r="C4253" s="41" t="s">
        <v>2</v>
      </c>
      <c r="D4253" s="42">
        <v>0</v>
      </c>
      <c r="E4253" s="42">
        <v>1</v>
      </c>
      <c r="F4253" s="9" t="s">
        <v>2</v>
      </c>
      <c r="G4253" s="11">
        <f>IF(C4253=F4253,1,0)</f>
        <v>1</v>
      </c>
      <c r="H4253" s="11" t="b">
        <f>AND(C4253="incels",F4253="incels")</f>
        <v>0</v>
      </c>
      <c r="I4253" s="11" t="b">
        <f>AND(C4253="incels",F4253="neutre")</f>
        <v>0</v>
      </c>
      <c r="J4253" s="11" t="b">
        <f>AND(C4253="neutre",F4253="neutre")</f>
        <v>1</v>
      </c>
      <c r="K4253" s="12" t="b">
        <f>AND(C4253="neutre",F4253="incels")</f>
        <v>0</v>
      </c>
    </row>
    <row r="4254" spans="1:11" ht="15.75" customHeight="1" x14ac:dyDescent="0.15">
      <c r="A4254" s="39" t="s">
        <v>3327</v>
      </c>
      <c r="B4254" s="40">
        <v>3330</v>
      </c>
      <c r="C4254" s="41" t="s">
        <v>2</v>
      </c>
      <c r="D4254" s="42">
        <v>0</v>
      </c>
      <c r="E4254" s="42">
        <v>1</v>
      </c>
      <c r="F4254" s="9" t="s">
        <v>2</v>
      </c>
      <c r="G4254" s="11">
        <f>IF(C4254=F4254,1,0)</f>
        <v>1</v>
      </c>
      <c r="H4254" s="11" t="b">
        <f>AND(C4254="incels",F4254="incels")</f>
        <v>0</v>
      </c>
      <c r="I4254" s="11" t="b">
        <f>AND(C4254="incels",F4254="neutre")</f>
        <v>0</v>
      </c>
      <c r="J4254" s="11" t="b">
        <f>AND(C4254="neutre",F4254="neutre")</f>
        <v>1</v>
      </c>
      <c r="K4254" s="12" t="b">
        <f>AND(C4254="neutre",F4254="incels")</f>
        <v>0</v>
      </c>
    </row>
    <row r="4255" spans="1:11" ht="15.75" customHeight="1" x14ac:dyDescent="0.15">
      <c r="A4255" s="39" t="s">
        <v>483</v>
      </c>
      <c r="B4255" s="40">
        <v>481</v>
      </c>
      <c r="C4255" s="41" t="s">
        <v>2</v>
      </c>
      <c r="D4255" s="42">
        <v>0</v>
      </c>
      <c r="E4255" s="42">
        <v>1</v>
      </c>
      <c r="F4255" s="9" t="s">
        <v>2</v>
      </c>
      <c r="G4255" s="11">
        <f>IF(C4255=F4255,1,0)</f>
        <v>1</v>
      </c>
      <c r="H4255" s="11" t="b">
        <f>AND(C4255="incels",F4255="incels")</f>
        <v>0</v>
      </c>
      <c r="I4255" s="11" t="b">
        <f>AND(C4255="incels",F4255="neutre")</f>
        <v>0</v>
      </c>
      <c r="J4255" s="11" t="b">
        <f>AND(C4255="neutre",F4255="neutre")</f>
        <v>1</v>
      </c>
      <c r="K4255" s="12" t="b">
        <f>AND(C4255="neutre",F4255="incels")</f>
        <v>0</v>
      </c>
    </row>
    <row r="4256" spans="1:11" ht="15.75" customHeight="1" x14ac:dyDescent="0.15">
      <c r="A4256" s="39" t="s">
        <v>5132</v>
      </c>
      <c r="B4256" s="40">
        <v>5153</v>
      </c>
      <c r="C4256" s="41" t="s">
        <v>2</v>
      </c>
      <c r="D4256" s="42">
        <v>0</v>
      </c>
      <c r="E4256" s="42">
        <v>1</v>
      </c>
      <c r="F4256" s="9" t="s">
        <v>2</v>
      </c>
      <c r="G4256" s="11">
        <f>IF(C4256=F4256,1,0)</f>
        <v>1</v>
      </c>
      <c r="H4256" s="11" t="b">
        <f>AND(C4256="incels",F4256="incels")</f>
        <v>0</v>
      </c>
      <c r="I4256" s="11" t="b">
        <f>AND(C4256="incels",F4256="neutre")</f>
        <v>0</v>
      </c>
      <c r="J4256" s="11" t="b">
        <f>AND(C4256="neutre",F4256="neutre")</f>
        <v>1</v>
      </c>
      <c r="K4256" s="12" t="b">
        <f>AND(C4256="neutre",F4256="incels")</f>
        <v>0</v>
      </c>
    </row>
    <row r="4257" spans="1:11" ht="15.75" customHeight="1" x14ac:dyDescent="0.15">
      <c r="A4257" s="39" t="s">
        <v>6505</v>
      </c>
      <c r="B4257" s="40">
        <v>6545</v>
      </c>
      <c r="C4257" s="41" t="s">
        <v>2</v>
      </c>
      <c r="D4257" s="42">
        <v>0</v>
      </c>
      <c r="E4257" s="42">
        <v>1</v>
      </c>
      <c r="F4257" s="9" t="s">
        <v>2</v>
      </c>
      <c r="G4257" s="11">
        <f>IF(C4257=F4257,1,0)</f>
        <v>1</v>
      </c>
      <c r="H4257" s="11" t="b">
        <f>AND(C4257="incels",F4257="incels")</f>
        <v>0</v>
      </c>
      <c r="I4257" s="11" t="b">
        <f>AND(C4257="incels",F4257="neutre")</f>
        <v>0</v>
      </c>
      <c r="J4257" s="11" t="b">
        <f>AND(C4257="neutre",F4257="neutre")</f>
        <v>1</v>
      </c>
      <c r="K4257" s="12" t="b">
        <f>AND(C4257="neutre",F4257="incels")</f>
        <v>0</v>
      </c>
    </row>
    <row r="4258" spans="1:11" ht="15.75" customHeight="1" x14ac:dyDescent="0.15">
      <c r="A4258" s="39" t="s">
        <v>5706</v>
      </c>
      <c r="B4258" s="40">
        <v>5736</v>
      </c>
      <c r="C4258" s="41" t="s">
        <v>2</v>
      </c>
      <c r="D4258" s="42">
        <v>0</v>
      </c>
      <c r="E4258" s="42">
        <v>1</v>
      </c>
      <c r="F4258" s="9" t="s">
        <v>2</v>
      </c>
      <c r="G4258" s="11">
        <f>IF(C4258=F4258,1,0)</f>
        <v>1</v>
      </c>
      <c r="H4258" s="11" t="b">
        <f>AND(C4258="incels",F4258="incels")</f>
        <v>0</v>
      </c>
      <c r="I4258" s="11" t="b">
        <f>AND(C4258="incels",F4258="neutre")</f>
        <v>0</v>
      </c>
      <c r="J4258" s="11" t="b">
        <f>AND(C4258="neutre",F4258="neutre")</f>
        <v>1</v>
      </c>
      <c r="K4258" s="12" t="b">
        <f>AND(C4258="neutre",F4258="incels")</f>
        <v>0</v>
      </c>
    </row>
    <row r="4259" spans="1:11" ht="15.75" customHeight="1" x14ac:dyDescent="0.15">
      <c r="A4259" s="39" t="s">
        <v>7970</v>
      </c>
      <c r="B4259" s="40">
        <v>8030</v>
      </c>
      <c r="C4259" s="41" t="s">
        <v>2</v>
      </c>
      <c r="D4259" s="42">
        <v>0</v>
      </c>
      <c r="E4259" s="42">
        <v>1</v>
      </c>
      <c r="F4259" s="9" t="s">
        <v>2</v>
      </c>
      <c r="G4259" s="11">
        <f>IF(C4259=F4259,1,0)</f>
        <v>1</v>
      </c>
      <c r="H4259" s="11" t="b">
        <f>AND(C4259="incels",F4259="incels")</f>
        <v>0</v>
      </c>
      <c r="I4259" s="11" t="b">
        <f>AND(C4259="incels",F4259="neutre")</f>
        <v>0</v>
      </c>
      <c r="J4259" s="11" t="b">
        <f>AND(C4259="neutre",F4259="neutre")</f>
        <v>1</v>
      </c>
      <c r="K4259" s="12" t="b">
        <f>AND(C4259="neutre",F4259="incels")</f>
        <v>0</v>
      </c>
    </row>
    <row r="4260" spans="1:11" ht="15.75" customHeight="1" x14ac:dyDescent="0.15">
      <c r="A4260" s="39" t="s">
        <v>8942</v>
      </c>
      <c r="B4260" s="40">
        <v>9011</v>
      </c>
      <c r="C4260" s="41" t="s">
        <v>2</v>
      </c>
      <c r="D4260" s="42">
        <v>0</v>
      </c>
      <c r="E4260" s="42">
        <v>1</v>
      </c>
      <c r="F4260" s="9" t="s">
        <v>2</v>
      </c>
      <c r="G4260" s="11">
        <f>IF(C4260=F4260,1,0)</f>
        <v>1</v>
      </c>
      <c r="H4260" s="11" t="b">
        <f>AND(C4260="incels",F4260="incels")</f>
        <v>0</v>
      </c>
      <c r="I4260" s="11" t="b">
        <f>AND(C4260="incels",F4260="neutre")</f>
        <v>0</v>
      </c>
      <c r="J4260" s="11" t="b">
        <f>AND(C4260="neutre",F4260="neutre")</f>
        <v>1</v>
      </c>
      <c r="K4260" s="12" t="b">
        <f>AND(C4260="neutre",F4260="incels")</f>
        <v>0</v>
      </c>
    </row>
    <row r="4261" spans="1:11" ht="15.75" customHeight="1" x14ac:dyDescent="0.15">
      <c r="A4261" s="39" t="s">
        <v>6904</v>
      </c>
      <c r="B4261" s="40">
        <v>6948</v>
      </c>
      <c r="C4261" s="41" t="s">
        <v>2</v>
      </c>
      <c r="D4261" s="42">
        <v>0</v>
      </c>
      <c r="E4261" s="42">
        <v>1</v>
      </c>
      <c r="F4261" s="9" t="s">
        <v>2</v>
      </c>
      <c r="G4261" s="11">
        <f>IF(C4261=F4261,1,0)</f>
        <v>1</v>
      </c>
      <c r="H4261" s="11" t="b">
        <f>AND(C4261="incels",F4261="incels")</f>
        <v>0</v>
      </c>
      <c r="I4261" s="11" t="b">
        <f>AND(C4261="incels",F4261="neutre")</f>
        <v>0</v>
      </c>
      <c r="J4261" s="11" t="b">
        <f>AND(C4261="neutre",F4261="neutre")</f>
        <v>1</v>
      </c>
      <c r="K4261" s="12" t="b">
        <f>AND(C4261="neutre",F4261="incels")</f>
        <v>0</v>
      </c>
    </row>
    <row r="4262" spans="1:11" ht="15.75" customHeight="1" x14ac:dyDescent="0.15">
      <c r="A4262" s="39" t="s">
        <v>8969</v>
      </c>
      <c r="B4262" s="40">
        <v>9039</v>
      </c>
      <c r="C4262" s="41" t="s">
        <v>2</v>
      </c>
      <c r="D4262" s="42">
        <v>0</v>
      </c>
      <c r="E4262" s="42">
        <v>1</v>
      </c>
      <c r="F4262" s="9" t="s">
        <v>2</v>
      </c>
      <c r="G4262" s="11">
        <f>IF(C4262=F4262,1,0)</f>
        <v>1</v>
      </c>
      <c r="H4262" s="11" t="b">
        <f>AND(C4262="incels",F4262="incels")</f>
        <v>0</v>
      </c>
      <c r="I4262" s="11" t="b">
        <f>AND(C4262="incels",F4262="neutre")</f>
        <v>0</v>
      </c>
      <c r="J4262" s="11" t="b">
        <f>AND(C4262="neutre",F4262="neutre")</f>
        <v>1</v>
      </c>
      <c r="K4262" s="12" t="b">
        <f>AND(C4262="neutre",F4262="incels")</f>
        <v>0</v>
      </c>
    </row>
    <row r="4263" spans="1:11" ht="15.75" customHeight="1" x14ac:dyDescent="0.15">
      <c r="A4263" s="39" t="s">
        <v>412</v>
      </c>
      <c r="B4263" s="40">
        <v>410</v>
      </c>
      <c r="C4263" s="41" t="s">
        <v>2</v>
      </c>
      <c r="D4263" s="42">
        <v>0</v>
      </c>
      <c r="E4263" s="42">
        <v>1</v>
      </c>
      <c r="F4263" s="9" t="s">
        <v>2</v>
      </c>
      <c r="G4263" s="11">
        <f>IF(C4263=F4263,1,0)</f>
        <v>1</v>
      </c>
      <c r="H4263" s="11" t="b">
        <f>AND(C4263="incels",F4263="incels")</f>
        <v>0</v>
      </c>
      <c r="I4263" s="11" t="b">
        <f>AND(C4263="incels",F4263="neutre")</f>
        <v>0</v>
      </c>
      <c r="J4263" s="11" t="b">
        <f>AND(C4263="neutre",F4263="neutre")</f>
        <v>1</v>
      </c>
      <c r="K4263" s="12" t="b">
        <f>AND(C4263="neutre",F4263="incels")</f>
        <v>0</v>
      </c>
    </row>
    <row r="4264" spans="1:11" ht="15.75" customHeight="1" x14ac:dyDescent="0.15">
      <c r="A4264" s="39" t="s">
        <v>860</v>
      </c>
      <c r="B4264" s="40">
        <v>859</v>
      </c>
      <c r="C4264" s="41" t="s">
        <v>2</v>
      </c>
      <c r="D4264" s="42">
        <v>0</v>
      </c>
      <c r="E4264" s="42">
        <v>1</v>
      </c>
      <c r="F4264" s="9" t="s">
        <v>2</v>
      </c>
      <c r="G4264" s="11">
        <f>IF(C4264=F4264,1,0)</f>
        <v>1</v>
      </c>
      <c r="H4264" s="11" t="b">
        <f>AND(C4264="incels",F4264="incels")</f>
        <v>0</v>
      </c>
      <c r="I4264" s="11" t="b">
        <f>AND(C4264="incels",F4264="neutre")</f>
        <v>0</v>
      </c>
      <c r="J4264" s="11" t="b">
        <f>AND(C4264="neutre",F4264="neutre")</f>
        <v>1</v>
      </c>
      <c r="K4264" s="12" t="b">
        <f>AND(C4264="neutre",F4264="incels")</f>
        <v>0</v>
      </c>
    </row>
    <row r="4265" spans="1:11" ht="15.75" customHeight="1" x14ac:dyDescent="0.15">
      <c r="A4265" s="39" t="s">
        <v>8215</v>
      </c>
      <c r="B4265" s="40">
        <v>8277</v>
      </c>
      <c r="C4265" s="41" t="s">
        <v>2</v>
      </c>
      <c r="D4265" s="42">
        <v>0</v>
      </c>
      <c r="E4265" s="42">
        <v>1</v>
      </c>
      <c r="F4265" s="9" t="s">
        <v>2</v>
      </c>
      <c r="G4265" s="11">
        <f>IF(C4265=F4265,1,0)</f>
        <v>1</v>
      </c>
      <c r="H4265" s="11" t="b">
        <f>AND(C4265="incels",F4265="incels")</f>
        <v>0</v>
      </c>
      <c r="I4265" s="11" t="b">
        <f>AND(C4265="incels",F4265="neutre")</f>
        <v>0</v>
      </c>
      <c r="J4265" s="11" t="b">
        <f>AND(C4265="neutre",F4265="neutre")</f>
        <v>1</v>
      </c>
      <c r="K4265" s="12" t="b">
        <f>AND(C4265="neutre",F4265="incels")</f>
        <v>0</v>
      </c>
    </row>
    <row r="4266" spans="1:11" ht="15.75" customHeight="1" x14ac:dyDescent="0.15">
      <c r="A4266" s="39" t="s">
        <v>4140</v>
      </c>
      <c r="B4266" s="40">
        <v>4149</v>
      </c>
      <c r="C4266" s="41" t="s">
        <v>2</v>
      </c>
      <c r="D4266" s="42">
        <v>0</v>
      </c>
      <c r="E4266" s="42">
        <v>1</v>
      </c>
      <c r="F4266" s="9" t="s">
        <v>2</v>
      </c>
      <c r="G4266" s="11">
        <f>IF(C4266=F4266,1,0)</f>
        <v>1</v>
      </c>
      <c r="H4266" s="11" t="b">
        <f>AND(C4266="incels",F4266="incels")</f>
        <v>0</v>
      </c>
      <c r="I4266" s="11" t="b">
        <f>AND(C4266="incels",F4266="neutre")</f>
        <v>0</v>
      </c>
      <c r="J4266" s="11" t="b">
        <f>AND(C4266="neutre",F4266="neutre")</f>
        <v>1</v>
      </c>
      <c r="K4266" s="12" t="b">
        <f>AND(C4266="neutre",F4266="incels")</f>
        <v>0</v>
      </c>
    </row>
    <row r="4267" spans="1:11" ht="15.75" customHeight="1" x14ac:dyDescent="0.15">
      <c r="A4267" s="39" t="s">
        <v>5393</v>
      </c>
      <c r="B4267" s="40">
        <v>5420</v>
      </c>
      <c r="C4267" s="41" t="s">
        <v>2</v>
      </c>
      <c r="D4267" s="42">
        <v>0</v>
      </c>
      <c r="E4267" s="42">
        <v>1</v>
      </c>
      <c r="F4267" s="9" t="s">
        <v>2</v>
      </c>
      <c r="G4267" s="11">
        <f>IF(C4267=F4267,1,0)</f>
        <v>1</v>
      </c>
      <c r="H4267" s="11" t="b">
        <f>AND(C4267="incels",F4267="incels")</f>
        <v>0</v>
      </c>
      <c r="I4267" s="11" t="b">
        <f>AND(C4267="incels",F4267="neutre")</f>
        <v>0</v>
      </c>
      <c r="J4267" s="11" t="b">
        <f>AND(C4267="neutre",F4267="neutre")</f>
        <v>1</v>
      </c>
      <c r="K4267" s="12" t="b">
        <f>AND(C4267="neutre",F4267="incels")</f>
        <v>0</v>
      </c>
    </row>
    <row r="4268" spans="1:11" ht="15.75" customHeight="1" x14ac:dyDescent="0.15">
      <c r="A4268" s="39" t="s">
        <v>5401</v>
      </c>
      <c r="B4268" s="40">
        <v>5428</v>
      </c>
      <c r="C4268" s="41" t="s">
        <v>2</v>
      </c>
      <c r="D4268" s="42">
        <v>0</v>
      </c>
      <c r="E4268" s="42">
        <v>1</v>
      </c>
      <c r="F4268" s="9" t="s">
        <v>2</v>
      </c>
      <c r="G4268" s="11">
        <f>IF(C4268=F4268,1,0)</f>
        <v>1</v>
      </c>
      <c r="H4268" s="11" t="b">
        <f>AND(C4268="incels",F4268="incels")</f>
        <v>0</v>
      </c>
      <c r="I4268" s="11" t="b">
        <f>AND(C4268="incels",F4268="neutre")</f>
        <v>0</v>
      </c>
      <c r="J4268" s="11" t="b">
        <f>AND(C4268="neutre",F4268="neutre")</f>
        <v>1</v>
      </c>
      <c r="K4268" s="12" t="b">
        <f>AND(C4268="neutre",F4268="incels")</f>
        <v>0</v>
      </c>
    </row>
    <row r="4269" spans="1:11" ht="15.75" customHeight="1" x14ac:dyDescent="0.15">
      <c r="A4269" s="39" t="s">
        <v>3338</v>
      </c>
      <c r="B4269" s="40">
        <v>3341</v>
      </c>
      <c r="C4269" s="41" t="s">
        <v>2</v>
      </c>
      <c r="D4269" s="42">
        <v>0</v>
      </c>
      <c r="E4269" s="42">
        <v>1</v>
      </c>
      <c r="F4269" s="9" t="s">
        <v>2</v>
      </c>
      <c r="G4269" s="11">
        <f>IF(C4269=F4269,1,0)</f>
        <v>1</v>
      </c>
      <c r="H4269" s="11" t="b">
        <f>AND(C4269="incels",F4269="incels")</f>
        <v>0</v>
      </c>
      <c r="I4269" s="11" t="b">
        <f>AND(C4269="incels",F4269="neutre")</f>
        <v>0</v>
      </c>
      <c r="J4269" s="11" t="b">
        <f>AND(C4269="neutre",F4269="neutre")</f>
        <v>1</v>
      </c>
      <c r="K4269" s="12" t="b">
        <f>AND(C4269="neutre",F4269="incels")</f>
        <v>0</v>
      </c>
    </row>
    <row r="4270" spans="1:11" ht="15.75" customHeight="1" x14ac:dyDescent="0.15">
      <c r="A4270" s="39" t="s">
        <v>9326</v>
      </c>
      <c r="B4270" s="40">
        <v>9399</v>
      </c>
      <c r="C4270" s="41" t="s">
        <v>2</v>
      </c>
      <c r="D4270" s="42">
        <v>0</v>
      </c>
      <c r="E4270" s="42">
        <v>1</v>
      </c>
      <c r="F4270" s="9" t="s">
        <v>2</v>
      </c>
      <c r="G4270" s="11">
        <f>IF(C4270=F4270,1,0)</f>
        <v>1</v>
      </c>
      <c r="H4270" s="11" t="b">
        <f>AND(C4270="incels",F4270="incels")</f>
        <v>0</v>
      </c>
      <c r="I4270" s="11" t="b">
        <f>AND(C4270="incels",F4270="neutre")</f>
        <v>0</v>
      </c>
      <c r="J4270" s="11" t="b">
        <f>AND(C4270="neutre",F4270="neutre")</f>
        <v>1</v>
      </c>
      <c r="K4270" s="12" t="b">
        <f>AND(C4270="neutre",F4270="incels")</f>
        <v>0</v>
      </c>
    </row>
    <row r="4271" spans="1:11" ht="15.75" customHeight="1" x14ac:dyDescent="0.15">
      <c r="A4271" s="39" t="s">
        <v>9489</v>
      </c>
      <c r="B4271" s="40">
        <v>9565</v>
      </c>
      <c r="C4271" s="41" t="s">
        <v>2</v>
      </c>
      <c r="D4271" s="42">
        <v>0</v>
      </c>
      <c r="E4271" s="42">
        <v>1</v>
      </c>
      <c r="F4271" s="9" t="s">
        <v>2</v>
      </c>
      <c r="G4271" s="11">
        <f>IF(C4271=F4271,1,0)</f>
        <v>1</v>
      </c>
      <c r="H4271" s="11" t="b">
        <f>AND(C4271="incels",F4271="incels")</f>
        <v>0</v>
      </c>
      <c r="I4271" s="11" t="b">
        <f>AND(C4271="incels",F4271="neutre")</f>
        <v>0</v>
      </c>
      <c r="J4271" s="11" t="b">
        <f>AND(C4271="neutre",F4271="neutre")</f>
        <v>1</v>
      </c>
      <c r="K4271" s="12" t="b">
        <f>AND(C4271="neutre",F4271="incels")</f>
        <v>0</v>
      </c>
    </row>
    <row r="4272" spans="1:11" ht="15.75" customHeight="1" x14ac:dyDescent="0.15">
      <c r="A4272" s="39" t="s">
        <v>5915</v>
      </c>
      <c r="B4272" s="40">
        <v>5948</v>
      </c>
      <c r="C4272" s="41" t="s">
        <v>1</v>
      </c>
      <c r="D4272" s="42">
        <v>1</v>
      </c>
      <c r="E4272" s="42">
        <v>0</v>
      </c>
      <c r="F4272" s="9" t="s">
        <v>2</v>
      </c>
      <c r="G4272" s="11">
        <f>IF(C4272=F4272,1,0)</f>
        <v>0</v>
      </c>
      <c r="H4272" s="11" t="b">
        <f>AND(C4272="incels",F4272="incels")</f>
        <v>0</v>
      </c>
      <c r="I4272" s="11" t="b">
        <f>AND(C4272="incels",F4272="neutre")</f>
        <v>1</v>
      </c>
      <c r="J4272" s="11" t="b">
        <f>AND(C4272="neutre",F4272="neutre")</f>
        <v>0</v>
      </c>
      <c r="K4272" s="12" t="b">
        <f>AND(C4272="neutre",F4272="incels")</f>
        <v>0</v>
      </c>
    </row>
    <row r="4273" spans="1:11" ht="15.75" customHeight="1" x14ac:dyDescent="0.15">
      <c r="A4273" s="39" t="s">
        <v>5994</v>
      </c>
      <c r="B4273" s="40">
        <v>6028</v>
      </c>
      <c r="C4273" s="41" t="s">
        <v>2</v>
      </c>
      <c r="D4273" s="42">
        <v>0</v>
      </c>
      <c r="E4273" s="42">
        <v>1</v>
      </c>
      <c r="F4273" s="9" t="s">
        <v>2</v>
      </c>
      <c r="G4273" s="11">
        <f>IF(C4273=F4273,1,0)</f>
        <v>1</v>
      </c>
      <c r="H4273" s="11" t="b">
        <f>AND(C4273="incels",F4273="incels")</f>
        <v>0</v>
      </c>
      <c r="I4273" s="11" t="b">
        <f>AND(C4273="incels",F4273="neutre")</f>
        <v>0</v>
      </c>
      <c r="J4273" s="11" t="b">
        <f>AND(C4273="neutre",F4273="neutre")</f>
        <v>1</v>
      </c>
      <c r="K4273" s="12" t="b">
        <f>AND(C4273="neutre",F4273="incels")</f>
        <v>0</v>
      </c>
    </row>
    <row r="4274" spans="1:11" ht="15.75" customHeight="1" x14ac:dyDescent="0.15">
      <c r="A4274" s="39" t="s">
        <v>2395</v>
      </c>
      <c r="B4274" s="40">
        <v>2397</v>
      </c>
      <c r="C4274" s="41" t="s">
        <v>2</v>
      </c>
      <c r="D4274" s="42">
        <v>0</v>
      </c>
      <c r="E4274" s="42">
        <v>1</v>
      </c>
      <c r="F4274" s="9" t="s">
        <v>2</v>
      </c>
      <c r="G4274" s="11">
        <f>IF(C4274=F4274,1,0)</f>
        <v>1</v>
      </c>
      <c r="H4274" s="11" t="b">
        <f>AND(C4274="incels",F4274="incels")</f>
        <v>0</v>
      </c>
      <c r="I4274" s="11" t="b">
        <f>AND(C4274="incels",F4274="neutre")</f>
        <v>0</v>
      </c>
      <c r="J4274" s="11" t="b">
        <f>AND(C4274="neutre",F4274="neutre")</f>
        <v>1</v>
      </c>
      <c r="K4274" s="12" t="b">
        <f>AND(C4274="neutre",F4274="incels")</f>
        <v>0</v>
      </c>
    </row>
    <row r="4275" spans="1:11" ht="15.75" customHeight="1" x14ac:dyDescent="0.15">
      <c r="A4275" s="39" t="s">
        <v>4660</v>
      </c>
      <c r="B4275" s="40">
        <v>4672</v>
      </c>
      <c r="C4275" s="41" t="s">
        <v>2</v>
      </c>
      <c r="D4275" s="42">
        <v>0</v>
      </c>
      <c r="E4275" s="42">
        <v>1</v>
      </c>
      <c r="F4275" s="9" t="s">
        <v>2</v>
      </c>
      <c r="G4275" s="11">
        <f>IF(C4275=F4275,1,0)</f>
        <v>1</v>
      </c>
      <c r="H4275" s="11" t="b">
        <f>AND(C4275="incels",F4275="incels")</f>
        <v>0</v>
      </c>
      <c r="I4275" s="11" t="b">
        <f>AND(C4275="incels",F4275="neutre")</f>
        <v>0</v>
      </c>
      <c r="J4275" s="11" t="b">
        <f>AND(C4275="neutre",F4275="neutre")</f>
        <v>1</v>
      </c>
      <c r="K4275" s="12" t="b">
        <f>AND(C4275="neutre",F4275="incels")</f>
        <v>0</v>
      </c>
    </row>
    <row r="4276" spans="1:11" ht="15.75" customHeight="1" x14ac:dyDescent="0.15">
      <c r="A4276" s="39" t="s">
        <v>3395</v>
      </c>
      <c r="B4276" s="40">
        <v>3399</v>
      </c>
      <c r="C4276" s="41" t="s">
        <v>1</v>
      </c>
      <c r="D4276" s="42">
        <v>0</v>
      </c>
      <c r="E4276" s="42">
        <v>0</v>
      </c>
      <c r="F4276" s="9" t="s">
        <v>2</v>
      </c>
      <c r="G4276" s="11">
        <f>IF(C4276=F4276,1,0)</f>
        <v>0</v>
      </c>
      <c r="H4276" s="11" t="b">
        <f>AND(C4276="incels",F4276="incels")</f>
        <v>0</v>
      </c>
      <c r="I4276" s="11" t="b">
        <f>AND(C4276="incels",F4276="neutre")</f>
        <v>1</v>
      </c>
      <c r="J4276" s="11" t="b">
        <f>AND(C4276="neutre",F4276="neutre")</f>
        <v>0</v>
      </c>
      <c r="K4276" s="12" t="b">
        <f>AND(C4276="neutre",F4276="incels")</f>
        <v>0</v>
      </c>
    </row>
    <row r="4277" spans="1:11" ht="15.75" customHeight="1" x14ac:dyDescent="0.15">
      <c r="A4277" s="39" t="s">
        <v>7449</v>
      </c>
      <c r="B4277" s="40">
        <v>7504</v>
      </c>
      <c r="C4277" s="41" t="s">
        <v>2</v>
      </c>
      <c r="D4277" s="42">
        <v>0</v>
      </c>
      <c r="E4277" s="42">
        <v>1</v>
      </c>
      <c r="F4277" s="9" t="s">
        <v>2</v>
      </c>
      <c r="G4277" s="11">
        <f>IF(C4277=F4277,1,0)</f>
        <v>1</v>
      </c>
      <c r="H4277" s="11" t="b">
        <f>AND(C4277="incels",F4277="incels")</f>
        <v>0</v>
      </c>
      <c r="I4277" s="11" t="b">
        <f>AND(C4277="incels",F4277="neutre")</f>
        <v>0</v>
      </c>
      <c r="J4277" s="11" t="b">
        <f>AND(C4277="neutre",F4277="neutre")</f>
        <v>1</v>
      </c>
      <c r="K4277" s="12" t="b">
        <f>AND(C4277="neutre",F4277="incels")</f>
        <v>0</v>
      </c>
    </row>
    <row r="4278" spans="1:11" ht="15.75" customHeight="1" x14ac:dyDescent="0.15">
      <c r="A4278" s="39" t="s">
        <v>4950</v>
      </c>
      <c r="B4278" s="40">
        <v>4968</v>
      </c>
      <c r="C4278" s="41" t="s">
        <v>2</v>
      </c>
      <c r="D4278" s="42">
        <v>0</v>
      </c>
      <c r="E4278" s="42">
        <v>1</v>
      </c>
      <c r="F4278" s="9" t="s">
        <v>2</v>
      </c>
      <c r="G4278" s="11">
        <f>IF(C4278=F4278,1,0)</f>
        <v>1</v>
      </c>
      <c r="H4278" s="11" t="b">
        <f>AND(C4278="incels",F4278="incels")</f>
        <v>0</v>
      </c>
      <c r="I4278" s="11" t="b">
        <f>AND(C4278="incels",F4278="neutre")</f>
        <v>0</v>
      </c>
      <c r="J4278" s="11" t="b">
        <f>AND(C4278="neutre",F4278="neutre")</f>
        <v>1</v>
      </c>
      <c r="K4278" s="12" t="b">
        <f>AND(C4278="neutre",F4278="incels")</f>
        <v>0</v>
      </c>
    </row>
    <row r="4279" spans="1:11" ht="15.75" customHeight="1" x14ac:dyDescent="0.15">
      <c r="A4279" s="39" t="s">
        <v>1231</v>
      </c>
      <c r="B4279" s="40">
        <v>1232</v>
      </c>
      <c r="C4279" s="41" t="s">
        <v>2</v>
      </c>
      <c r="D4279" s="42">
        <v>0</v>
      </c>
      <c r="E4279" s="42">
        <v>1</v>
      </c>
      <c r="F4279" s="9" t="s">
        <v>2</v>
      </c>
      <c r="G4279" s="11">
        <f>IF(C4279=F4279,1,0)</f>
        <v>1</v>
      </c>
      <c r="H4279" s="11" t="b">
        <f>AND(C4279="incels",F4279="incels")</f>
        <v>0</v>
      </c>
      <c r="I4279" s="11" t="b">
        <f>AND(C4279="incels",F4279="neutre")</f>
        <v>0</v>
      </c>
      <c r="J4279" s="11" t="b">
        <f>AND(C4279="neutre",F4279="neutre")</f>
        <v>1</v>
      </c>
      <c r="K4279" s="12" t="b">
        <f>AND(C4279="neutre",F4279="incels")</f>
        <v>0</v>
      </c>
    </row>
    <row r="4280" spans="1:11" ht="15.75" customHeight="1" x14ac:dyDescent="0.15">
      <c r="A4280" s="39" t="s">
        <v>5831</v>
      </c>
      <c r="B4280" s="40">
        <v>5862</v>
      </c>
      <c r="C4280" s="41" t="s">
        <v>2</v>
      </c>
      <c r="D4280" s="42">
        <v>0</v>
      </c>
      <c r="E4280" s="42">
        <v>1</v>
      </c>
      <c r="F4280" s="9" t="s">
        <v>2</v>
      </c>
      <c r="G4280" s="11">
        <f>IF(C4280=F4280,1,0)</f>
        <v>1</v>
      </c>
      <c r="H4280" s="11" t="b">
        <f>AND(C4280="incels",F4280="incels")</f>
        <v>0</v>
      </c>
      <c r="I4280" s="11" t="b">
        <f>AND(C4280="incels",F4280="neutre")</f>
        <v>0</v>
      </c>
      <c r="J4280" s="11" t="b">
        <f>AND(C4280="neutre",F4280="neutre")</f>
        <v>1</v>
      </c>
      <c r="K4280" s="12" t="b">
        <f>AND(C4280="neutre",F4280="incels")</f>
        <v>0</v>
      </c>
    </row>
    <row r="4281" spans="1:11" ht="15.75" customHeight="1" x14ac:dyDescent="0.15">
      <c r="A4281" s="39" t="s">
        <v>1839</v>
      </c>
      <c r="B4281" s="40">
        <v>1841</v>
      </c>
      <c r="C4281" s="41" t="s">
        <v>2</v>
      </c>
      <c r="D4281" s="42">
        <v>0</v>
      </c>
      <c r="E4281" s="42">
        <v>1</v>
      </c>
      <c r="F4281" s="9" t="s">
        <v>2</v>
      </c>
      <c r="G4281" s="11">
        <f>IF(C4281=F4281,1,0)</f>
        <v>1</v>
      </c>
      <c r="H4281" s="11" t="b">
        <f>AND(C4281="incels",F4281="incels")</f>
        <v>0</v>
      </c>
      <c r="I4281" s="11" t="b">
        <f>AND(C4281="incels",F4281="neutre")</f>
        <v>0</v>
      </c>
      <c r="J4281" s="11" t="b">
        <f>AND(C4281="neutre",F4281="neutre")</f>
        <v>1</v>
      </c>
      <c r="K4281" s="12" t="b">
        <f>AND(C4281="neutre",F4281="incels")</f>
        <v>0</v>
      </c>
    </row>
    <row r="4282" spans="1:11" ht="15.75" customHeight="1" x14ac:dyDescent="0.15">
      <c r="A4282" s="39" t="s">
        <v>7785</v>
      </c>
      <c r="B4282" s="40">
        <v>7842</v>
      </c>
      <c r="C4282" s="41" t="s">
        <v>2</v>
      </c>
      <c r="D4282" s="42">
        <v>0</v>
      </c>
      <c r="E4282" s="42">
        <v>1</v>
      </c>
      <c r="F4282" s="9" t="s">
        <v>2</v>
      </c>
      <c r="G4282" s="11">
        <f>IF(C4282=F4282,1,0)</f>
        <v>1</v>
      </c>
      <c r="H4282" s="11" t="b">
        <f>AND(C4282="incels",F4282="incels")</f>
        <v>0</v>
      </c>
      <c r="I4282" s="11" t="b">
        <f>AND(C4282="incels",F4282="neutre")</f>
        <v>0</v>
      </c>
      <c r="J4282" s="11" t="b">
        <f>AND(C4282="neutre",F4282="neutre")</f>
        <v>1</v>
      </c>
      <c r="K4282" s="12" t="b">
        <f>AND(C4282="neutre",F4282="incels")</f>
        <v>0</v>
      </c>
    </row>
    <row r="4283" spans="1:11" ht="15.75" customHeight="1" x14ac:dyDescent="0.15">
      <c r="A4283" s="39" t="s">
        <v>6182</v>
      </c>
      <c r="B4283" s="40">
        <v>6218</v>
      </c>
      <c r="C4283" s="41" t="s">
        <v>2</v>
      </c>
      <c r="D4283" s="42">
        <v>0</v>
      </c>
      <c r="E4283" s="42">
        <v>1</v>
      </c>
      <c r="F4283" s="9" t="s">
        <v>2</v>
      </c>
      <c r="G4283" s="11">
        <f>IF(C4283=F4283,1,0)</f>
        <v>1</v>
      </c>
      <c r="H4283" s="11" t="b">
        <f>AND(C4283="incels",F4283="incels")</f>
        <v>0</v>
      </c>
      <c r="I4283" s="11" t="b">
        <f>AND(C4283="incels",F4283="neutre")</f>
        <v>0</v>
      </c>
      <c r="J4283" s="11" t="b">
        <f>AND(C4283="neutre",F4283="neutre")</f>
        <v>1</v>
      </c>
      <c r="K4283" s="12" t="b">
        <f>AND(C4283="neutre",F4283="incels")</f>
        <v>0</v>
      </c>
    </row>
    <row r="4284" spans="1:11" ht="15.75" customHeight="1" x14ac:dyDescent="0.15">
      <c r="A4284" s="39" t="s">
        <v>758</v>
      </c>
      <c r="B4284" s="40">
        <v>757</v>
      </c>
      <c r="C4284" s="41" t="s">
        <v>2</v>
      </c>
      <c r="D4284" s="42">
        <v>0</v>
      </c>
      <c r="E4284" s="42">
        <v>1</v>
      </c>
      <c r="F4284" s="9" t="s">
        <v>2</v>
      </c>
      <c r="G4284" s="11">
        <f>IF(C4284=F4284,1,0)</f>
        <v>1</v>
      </c>
      <c r="H4284" s="11" t="b">
        <f>AND(C4284="incels",F4284="incels")</f>
        <v>0</v>
      </c>
      <c r="I4284" s="11" t="b">
        <f>AND(C4284="incels",F4284="neutre")</f>
        <v>0</v>
      </c>
      <c r="J4284" s="11" t="b">
        <f>AND(C4284="neutre",F4284="neutre")</f>
        <v>1</v>
      </c>
      <c r="K4284" s="12" t="b">
        <f>AND(C4284="neutre",F4284="incels")</f>
        <v>0</v>
      </c>
    </row>
    <row r="4285" spans="1:11" ht="15.75" customHeight="1" x14ac:dyDescent="0.15">
      <c r="A4285" s="39" t="s">
        <v>2133</v>
      </c>
      <c r="B4285" s="40">
        <v>2135</v>
      </c>
      <c r="C4285" s="41" t="s">
        <v>2</v>
      </c>
      <c r="D4285" s="42">
        <v>0</v>
      </c>
      <c r="E4285" s="42">
        <v>1</v>
      </c>
      <c r="F4285" s="9" t="s">
        <v>2</v>
      </c>
      <c r="G4285" s="11">
        <f>IF(C4285=F4285,1,0)</f>
        <v>1</v>
      </c>
      <c r="H4285" s="11" t="b">
        <f>AND(C4285="incels",F4285="incels")</f>
        <v>0</v>
      </c>
      <c r="I4285" s="11" t="b">
        <f>AND(C4285="incels",F4285="neutre")</f>
        <v>0</v>
      </c>
      <c r="J4285" s="11" t="b">
        <f>AND(C4285="neutre",F4285="neutre")</f>
        <v>1</v>
      </c>
      <c r="K4285" s="12" t="b">
        <f>AND(C4285="neutre",F4285="incels")</f>
        <v>0</v>
      </c>
    </row>
    <row r="4286" spans="1:11" ht="15.75" customHeight="1" x14ac:dyDescent="0.15">
      <c r="A4286" s="39" t="s">
        <v>6968</v>
      </c>
      <c r="B4286" s="40">
        <v>7017</v>
      </c>
      <c r="C4286" s="41" t="s">
        <v>2</v>
      </c>
      <c r="D4286" s="42">
        <v>0</v>
      </c>
      <c r="E4286" s="42">
        <v>1</v>
      </c>
      <c r="F4286" s="9" t="s">
        <v>2</v>
      </c>
      <c r="G4286" s="11">
        <f>IF(C4286=F4286,1,0)</f>
        <v>1</v>
      </c>
      <c r="H4286" s="11" t="b">
        <f>AND(C4286="incels",F4286="incels")</f>
        <v>0</v>
      </c>
      <c r="I4286" s="11" t="b">
        <f>AND(C4286="incels",F4286="neutre")</f>
        <v>0</v>
      </c>
      <c r="J4286" s="11" t="b">
        <f>AND(C4286="neutre",F4286="neutre")</f>
        <v>1</v>
      </c>
      <c r="K4286" s="12" t="b">
        <f>AND(C4286="neutre",F4286="incels")</f>
        <v>0</v>
      </c>
    </row>
    <row r="4287" spans="1:11" ht="15.75" customHeight="1" x14ac:dyDescent="0.15">
      <c r="A4287" s="39" t="s">
        <v>3702</v>
      </c>
      <c r="B4287" s="40">
        <v>3707</v>
      </c>
      <c r="C4287" s="41" t="s">
        <v>2</v>
      </c>
      <c r="D4287" s="42">
        <v>0</v>
      </c>
      <c r="E4287" s="42">
        <v>1</v>
      </c>
      <c r="F4287" s="9" t="s">
        <v>2</v>
      </c>
      <c r="G4287" s="11">
        <f>IF(C4287=F4287,1,0)</f>
        <v>1</v>
      </c>
      <c r="H4287" s="11" t="b">
        <f>AND(C4287="incels",F4287="incels")</f>
        <v>0</v>
      </c>
      <c r="I4287" s="11" t="b">
        <f>AND(C4287="incels",F4287="neutre")</f>
        <v>0</v>
      </c>
      <c r="J4287" s="11" t="b">
        <f>AND(C4287="neutre",F4287="neutre")</f>
        <v>1</v>
      </c>
      <c r="K4287" s="12" t="b">
        <f>AND(C4287="neutre",F4287="incels")</f>
        <v>0</v>
      </c>
    </row>
    <row r="4288" spans="1:11" ht="15.75" customHeight="1" x14ac:dyDescent="0.15">
      <c r="A4288" s="39" t="s">
        <v>9535</v>
      </c>
      <c r="B4288" s="40">
        <v>9612</v>
      </c>
      <c r="C4288" s="41" t="s">
        <v>1</v>
      </c>
      <c r="D4288" s="42">
        <v>1</v>
      </c>
      <c r="E4288" s="42">
        <v>0</v>
      </c>
      <c r="F4288" s="9" t="s">
        <v>2</v>
      </c>
      <c r="G4288" s="11">
        <f>IF(C4288=F4288,1,0)</f>
        <v>0</v>
      </c>
      <c r="H4288" s="11" t="b">
        <f>AND(C4288="incels",F4288="incels")</f>
        <v>0</v>
      </c>
      <c r="I4288" s="11" t="b">
        <f>AND(C4288="incels",F4288="neutre")</f>
        <v>1</v>
      </c>
      <c r="J4288" s="11" t="b">
        <f>AND(C4288="neutre",F4288="neutre")</f>
        <v>0</v>
      </c>
      <c r="K4288" s="12" t="b">
        <f>AND(C4288="neutre",F4288="incels")</f>
        <v>0</v>
      </c>
    </row>
    <row r="4289" spans="1:11" ht="15.75" customHeight="1" x14ac:dyDescent="0.15">
      <c r="A4289" s="39" t="s">
        <v>281</v>
      </c>
      <c r="B4289" s="40">
        <v>279</v>
      </c>
      <c r="C4289" s="41" t="s">
        <v>2</v>
      </c>
      <c r="D4289" s="42">
        <v>0</v>
      </c>
      <c r="E4289" s="42">
        <v>1</v>
      </c>
      <c r="F4289" s="9" t="s">
        <v>2</v>
      </c>
      <c r="G4289" s="11">
        <f>IF(C4289=F4289,1,0)</f>
        <v>1</v>
      </c>
      <c r="H4289" s="11" t="b">
        <f>AND(C4289="incels",F4289="incels")</f>
        <v>0</v>
      </c>
      <c r="I4289" s="11" t="b">
        <f>AND(C4289="incels",F4289="neutre")</f>
        <v>0</v>
      </c>
      <c r="J4289" s="11" t="b">
        <f>AND(C4289="neutre",F4289="neutre")</f>
        <v>1</v>
      </c>
      <c r="K4289" s="12" t="b">
        <f>AND(C4289="neutre",F4289="incels")</f>
        <v>0</v>
      </c>
    </row>
    <row r="4290" spans="1:11" ht="15.75" customHeight="1" x14ac:dyDescent="0.15">
      <c r="A4290" s="39" t="s">
        <v>4797</v>
      </c>
      <c r="B4290" s="40">
        <v>4812</v>
      </c>
      <c r="C4290" s="41" t="s">
        <v>2</v>
      </c>
      <c r="D4290" s="42">
        <v>0</v>
      </c>
      <c r="E4290" s="42">
        <v>1</v>
      </c>
      <c r="F4290" s="9" t="s">
        <v>2</v>
      </c>
      <c r="G4290" s="11">
        <f>IF(C4290=F4290,1,0)</f>
        <v>1</v>
      </c>
      <c r="H4290" s="11" t="b">
        <f>AND(C4290="incels",F4290="incels")</f>
        <v>0</v>
      </c>
      <c r="I4290" s="11" t="b">
        <f>AND(C4290="incels",F4290="neutre")</f>
        <v>0</v>
      </c>
      <c r="J4290" s="11" t="b">
        <f>AND(C4290="neutre",F4290="neutre")</f>
        <v>1</v>
      </c>
      <c r="K4290" s="12" t="b">
        <f>AND(C4290="neutre",F4290="incels")</f>
        <v>0</v>
      </c>
    </row>
    <row r="4291" spans="1:11" ht="15.75" customHeight="1" x14ac:dyDescent="0.15">
      <c r="A4291" s="39" t="s">
        <v>4062</v>
      </c>
      <c r="B4291" s="40">
        <v>4069</v>
      </c>
      <c r="C4291" s="41" t="s">
        <v>2</v>
      </c>
      <c r="D4291" s="42">
        <v>0</v>
      </c>
      <c r="E4291" s="42">
        <v>1</v>
      </c>
      <c r="F4291" s="9" t="s">
        <v>2</v>
      </c>
      <c r="G4291" s="11">
        <f>IF(C4291=F4291,1,0)</f>
        <v>1</v>
      </c>
      <c r="H4291" s="11" t="b">
        <f>AND(C4291="incels",F4291="incels")</f>
        <v>0</v>
      </c>
      <c r="I4291" s="11" t="b">
        <f>AND(C4291="incels",F4291="neutre")</f>
        <v>0</v>
      </c>
      <c r="J4291" s="11" t="b">
        <f>AND(C4291="neutre",F4291="neutre")</f>
        <v>1</v>
      </c>
      <c r="K4291" s="12" t="b">
        <f>AND(C4291="neutre",F4291="incels")</f>
        <v>0</v>
      </c>
    </row>
    <row r="4292" spans="1:11" ht="15.75" customHeight="1" x14ac:dyDescent="0.15">
      <c r="A4292" s="39" t="s">
        <v>1482</v>
      </c>
      <c r="B4292" s="40">
        <v>1483</v>
      </c>
      <c r="C4292" s="41" t="s">
        <v>2</v>
      </c>
      <c r="D4292" s="42">
        <v>0</v>
      </c>
      <c r="E4292" s="42">
        <v>1</v>
      </c>
      <c r="F4292" s="9" t="s">
        <v>2</v>
      </c>
      <c r="G4292" s="11">
        <f>IF(C4292=F4292,1,0)</f>
        <v>1</v>
      </c>
      <c r="H4292" s="11" t="b">
        <f>AND(C4292="incels",F4292="incels")</f>
        <v>0</v>
      </c>
      <c r="I4292" s="11" t="b">
        <f>AND(C4292="incels",F4292="neutre")</f>
        <v>0</v>
      </c>
      <c r="J4292" s="11" t="b">
        <f>AND(C4292="neutre",F4292="neutre")</f>
        <v>1</v>
      </c>
      <c r="K4292" s="12" t="b">
        <f>AND(C4292="neutre",F4292="incels")</f>
        <v>0</v>
      </c>
    </row>
    <row r="4293" spans="1:11" ht="15.75" customHeight="1" x14ac:dyDescent="0.15">
      <c r="A4293" s="39" t="s">
        <v>9129</v>
      </c>
      <c r="B4293" s="40">
        <v>9200</v>
      </c>
      <c r="C4293" s="41" t="s">
        <v>2</v>
      </c>
      <c r="D4293" s="42">
        <v>0</v>
      </c>
      <c r="E4293" s="42">
        <v>1</v>
      </c>
      <c r="F4293" s="9" t="s">
        <v>2</v>
      </c>
      <c r="G4293" s="11">
        <f>IF(C4293=F4293,1,0)</f>
        <v>1</v>
      </c>
      <c r="H4293" s="11" t="b">
        <f>AND(C4293="incels",F4293="incels")</f>
        <v>0</v>
      </c>
      <c r="I4293" s="11" t="b">
        <f>AND(C4293="incels",F4293="neutre")</f>
        <v>0</v>
      </c>
      <c r="J4293" s="11" t="b">
        <f>AND(C4293="neutre",F4293="neutre")</f>
        <v>1</v>
      </c>
      <c r="K4293" s="12" t="b">
        <f>AND(C4293="neutre",F4293="incels")</f>
        <v>0</v>
      </c>
    </row>
    <row r="4294" spans="1:11" ht="15.75" customHeight="1" x14ac:dyDescent="0.15">
      <c r="A4294" s="39" t="s">
        <v>4492</v>
      </c>
      <c r="B4294" s="40">
        <v>4502</v>
      </c>
      <c r="C4294" s="41" t="s">
        <v>2</v>
      </c>
      <c r="D4294" s="42">
        <v>0</v>
      </c>
      <c r="E4294" s="42">
        <v>1</v>
      </c>
      <c r="F4294" s="9" t="s">
        <v>2</v>
      </c>
      <c r="G4294" s="11">
        <f>IF(C4294=F4294,1,0)</f>
        <v>1</v>
      </c>
      <c r="H4294" s="11" t="b">
        <f>AND(C4294="incels",F4294="incels")</f>
        <v>0</v>
      </c>
      <c r="I4294" s="11" t="b">
        <f>AND(C4294="incels",F4294="neutre")</f>
        <v>0</v>
      </c>
      <c r="J4294" s="11" t="b">
        <f>AND(C4294="neutre",F4294="neutre")</f>
        <v>1</v>
      </c>
      <c r="K4294" s="12" t="b">
        <f>AND(C4294="neutre",F4294="incels")</f>
        <v>0</v>
      </c>
    </row>
    <row r="4295" spans="1:11" ht="15.75" customHeight="1" x14ac:dyDescent="0.15">
      <c r="A4295" s="39" t="s">
        <v>6196</v>
      </c>
      <c r="B4295" s="40">
        <v>6232</v>
      </c>
      <c r="C4295" s="41" t="s">
        <v>1</v>
      </c>
      <c r="D4295" s="42">
        <v>1</v>
      </c>
      <c r="E4295" s="42">
        <v>0</v>
      </c>
      <c r="F4295" s="9" t="s">
        <v>2</v>
      </c>
      <c r="G4295" s="11">
        <f>IF(C4295=F4295,1,0)</f>
        <v>0</v>
      </c>
      <c r="H4295" s="11" t="b">
        <f>AND(C4295="incels",F4295="incels")</f>
        <v>0</v>
      </c>
      <c r="I4295" s="11" t="b">
        <f>AND(C4295="incels",F4295="neutre")</f>
        <v>1</v>
      </c>
      <c r="J4295" s="11" t="b">
        <f>AND(C4295="neutre",F4295="neutre")</f>
        <v>0</v>
      </c>
      <c r="K4295" s="12" t="b">
        <f>AND(C4295="neutre",F4295="incels")</f>
        <v>0</v>
      </c>
    </row>
    <row r="4296" spans="1:11" ht="15.75" customHeight="1" x14ac:dyDescent="0.15">
      <c r="A4296" s="39" t="s">
        <v>4745</v>
      </c>
      <c r="B4296" s="40">
        <v>4759</v>
      </c>
      <c r="C4296" s="41" t="s">
        <v>2</v>
      </c>
      <c r="D4296" s="42">
        <v>0</v>
      </c>
      <c r="E4296" s="42">
        <v>1</v>
      </c>
      <c r="F4296" s="9" t="s">
        <v>2</v>
      </c>
      <c r="G4296" s="11">
        <f>IF(C4296=F4296,1,0)</f>
        <v>1</v>
      </c>
      <c r="H4296" s="11" t="b">
        <f>AND(C4296="incels",F4296="incels")</f>
        <v>0</v>
      </c>
      <c r="I4296" s="11" t="b">
        <f>AND(C4296="incels",F4296="neutre")</f>
        <v>0</v>
      </c>
      <c r="J4296" s="11" t="b">
        <f>AND(C4296="neutre",F4296="neutre")</f>
        <v>1</v>
      </c>
      <c r="K4296" s="12" t="b">
        <f>AND(C4296="neutre",F4296="incels")</f>
        <v>0</v>
      </c>
    </row>
    <row r="4297" spans="1:11" ht="15.75" customHeight="1" x14ac:dyDescent="0.15">
      <c r="A4297" s="39" t="s">
        <v>9910</v>
      </c>
      <c r="B4297" s="40">
        <v>9992</v>
      </c>
      <c r="C4297" s="41" t="s">
        <v>2</v>
      </c>
      <c r="D4297" s="42">
        <v>0</v>
      </c>
      <c r="E4297" s="42">
        <v>1</v>
      </c>
      <c r="F4297" s="9" t="s">
        <v>2</v>
      </c>
      <c r="G4297" s="11">
        <f>IF(C4297=F4297,1,0)</f>
        <v>1</v>
      </c>
      <c r="H4297" s="11" t="b">
        <f>AND(C4297="incels",F4297="incels")</f>
        <v>0</v>
      </c>
      <c r="I4297" s="11" t="b">
        <f>AND(C4297="incels",F4297="neutre")</f>
        <v>0</v>
      </c>
      <c r="J4297" s="11" t="b">
        <f>AND(C4297="neutre",F4297="neutre")</f>
        <v>1</v>
      </c>
      <c r="K4297" s="12" t="b">
        <f>AND(C4297="neutre",F4297="incels")</f>
        <v>0</v>
      </c>
    </row>
    <row r="4298" spans="1:11" ht="15.75" customHeight="1" x14ac:dyDescent="0.15">
      <c r="A4298" s="39" t="s">
        <v>2434</v>
      </c>
      <c r="B4298" s="40">
        <v>2436</v>
      </c>
      <c r="C4298" s="41" t="s">
        <v>2</v>
      </c>
      <c r="D4298" s="42">
        <v>0</v>
      </c>
      <c r="E4298" s="42">
        <v>1</v>
      </c>
      <c r="F4298" s="9" t="s">
        <v>2</v>
      </c>
      <c r="G4298" s="11">
        <f>IF(C4298=F4298,1,0)</f>
        <v>1</v>
      </c>
      <c r="H4298" s="11" t="b">
        <f>AND(C4298="incels",F4298="incels")</f>
        <v>0</v>
      </c>
      <c r="I4298" s="11" t="b">
        <f>AND(C4298="incels",F4298="neutre")</f>
        <v>0</v>
      </c>
      <c r="J4298" s="11" t="b">
        <f>AND(C4298="neutre",F4298="neutre")</f>
        <v>1</v>
      </c>
      <c r="K4298" s="12" t="b">
        <f>AND(C4298="neutre",F4298="incels")</f>
        <v>0</v>
      </c>
    </row>
    <row r="4299" spans="1:11" ht="15.75" customHeight="1" x14ac:dyDescent="0.15">
      <c r="A4299" s="39" t="s">
        <v>9854</v>
      </c>
      <c r="B4299" s="40">
        <v>9936</v>
      </c>
      <c r="C4299" s="41" t="s">
        <v>2</v>
      </c>
      <c r="D4299" s="42">
        <v>0</v>
      </c>
      <c r="E4299" s="42">
        <v>1</v>
      </c>
      <c r="F4299" s="9" t="s">
        <v>2</v>
      </c>
      <c r="G4299" s="11">
        <f>IF(C4299=F4299,1,0)</f>
        <v>1</v>
      </c>
      <c r="H4299" s="11" t="b">
        <f>AND(C4299="incels",F4299="incels")</f>
        <v>0</v>
      </c>
      <c r="I4299" s="11" t="b">
        <f>AND(C4299="incels",F4299="neutre")</f>
        <v>0</v>
      </c>
      <c r="J4299" s="11" t="b">
        <f>AND(C4299="neutre",F4299="neutre")</f>
        <v>1</v>
      </c>
      <c r="K4299" s="12" t="b">
        <f>AND(C4299="neutre",F4299="incels")</f>
        <v>0</v>
      </c>
    </row>
    <row r="4300" spans="1:11" ht="15.75" customHeight="1" x14ac:dyDescent="0.15">
      <c r="A4300" s="39" t="s">
        <v>5777</v>
      </c>
      <c r="B4300" s="40">
        <v>5807</v>
      </c>
      <c r="C4300" s="41" t="s">
        <v>2</v>
      </c>
      <c r="D4300" s="42">
        <v>0</v>
      </c>
      <c r="E4300" s="42">
        <v>1</v>
      </c>
      <c r="F4300" s="9" t="s">
        <v>2</v>
      </c>
      <c r="G4300" s="11">
        <f>IF(C4300=F4300,1,0)</f>
        <v>1</v>
      </c>
      <c r="H4300" s="11" t="b">
        <f>AND(C4300="incels",F4300="incels")</f>
        <v>0</v>
      </c>
      <c r="I4300" s="11" t="b">
        <f>AND(C4300="incels",F4300="neutre")</f>
        <v>0</v>
      </c>
      <c r="J4300" s="11" t="b">
        <f>AND(C4300="neutre",F4300="neutre")</f>
        <v>1</v>
      </c>
      <c r="K4300" s="12" t="b">
        <f>AND(C4300="neutre",F4300="incels")</f>
        <v>0</v>
      </c>
    </row>
    <row r="4301" spans="1:11" ht="15.75" customHeight="1" x14ac:dyDescent="0.15">
      <c r="A4301" s="39" t="s">
        <v>3574</v>
      </c>
      <c r="B4301" s="40">
        <v>3579</v>
      </c>
      <c r="C4301" s="41" t="s">
        <v>2</v>
      </c>
      <c r="D4301" s="42">
        <v>0</v>
      </c>
      <c r="E4301" s="42">
        <v>1</v>
      </c>
      <c r="F4301" s="9" t="s">
        <v>2</v>
      </c>
      <c r="G4301" s="11">
        <f>IF(C4301=F4301,1,0)</f>
        <v>1</v>
      </c>
      <c r="H4301" s="11" t="b">
        <f>AND(C4301="incels",F4301="incels")</f>
        <v>0</v>
      </c>
      <c r="I4301" s="11" t="b">
        <f>AND(C4301="incels",F4301="neutre")</f>
        <v>0</v>
      </c>
      <c r="J4301" s="11" t="b">
        <f>AND(C4301="neutre",F4301="neutre")</f>
        <v>1</v>
      </c>
      <c r="K4301" s="12" t="b">
        <f>AND(C4301="neutre",F4301="incels")</f>
        <v>0</v>
      </c>
    </row>
    <row r="4302" spans="1:11" ht="15.75" customHeight="1" x14ac:dyDescent="0.15">
      <c r="A4302" s="39" t="s">
        <v>3192</v>
      </c>
      <c r="B4302" s="40">
        <v>3195</v>
      </c>
      <c r="C4302" s="41" t="s">
        <v>2</v>
      </c>
      <c r="D4302" s="42">
        <v>0</v>
      </c>
      <c r="E4302" s="42">
        <v>1</v>
      </c>
      <c r="F4302" s="9" t="s">
        <v>2</v>
      </c>
      <c r="G4302" s="11">
        <f>IF(C4302=F4302,1,0)</f>
        <v>1</v>
      </c>
      <c r="H4302" s="11" t="b">
        <f>AND(C4302="incels",F4302="incels")</f>
        <v>0</v>
      </c>
      <c r="I4302" s="11" t="b">
        <f>AND(C4302="incels",F4302="neutre")</f>
        <v>0</v>
      </c>
      <c r="J4302" s="11" t="b">
        <f>AND(C4302="neutre",F4302="neutre")</f>
        <v>1</v>
      </c>
      <c r="K4302" s="12" t="b">
        <f>AND(C4302="neutre",F4302="incels")</f>
        <v>0</v>
      </c>
    </row>
    <row r="4303" spans="1:11" ht="15.75" customHeight="1" x14ac:dyDescent="0.15">
      <c r="A4303" s="39" t="s">
        <v>3266</v>
      </c>
      <c r="B4303" s="40">
        <v>3269</v>
      </c>
      <c r="C4303" s="41" t="s">
        <v>2</v>
      </c>
      <c r="D4303" s="42">
        <v>0</v>
      </c>
      <c r="E4303" s="42">
        <v>1</v>
      </c>
      <c r="F4303" s="9" t="s">
        <v>2</v>
      </c>
      <c r="G4303" s="11">
        <f>IF(C4303=F4303,1,0)</f>
        <v>1</v>
      </c>
      <c r="H4303" s="11" t="b">
        <f>AND(C4303="incels",F4303="incels")</f>
        <v>0</v>
      </c>
      <c r="I4303" s="11" t="b">
        <f>AND(C4303="incels",F4303="neutre")</f>
        <v>0</v>
      </c>
      <c r="J4303" s="11" t="b">
        <f>AND(C4303="neutre",F4303="neutre")</f>
        <v>1</v>
      </c>
      <c r="K4303" s="12" t="b">
        <f>AND(C4303="neutre",F4303="incels")</f>
        <v>0</v>
      </c>
    </row>
    <row r="4304" spans="1:11" ht="15.75" customHeight="1" x14ac:dyDescent="0.15">
      <c r="A4304" s="39" t="s">
        <v>7037</v>
      </c>
      <c r="B4304" s="40">
        <v>7087</v>
      </c>
      <c r="C4304" s="41" t="s">
        <v>2</v>
      </c>
      <c r="D4304" s="42">
        <v>0</v>
      </c>
      <c r="E4304" s="42">
        <v>1</v>
      </c>
      <c r="F4304" s="9" t="s">
        <v>2</v>
      </c>
      <c r="G4304" s="11">
        <f>IF(C4304=F4304,1,0)</f>
        <v>1</v>
      </c>
      <c r="H4304" s="11" t="b">
        <f>AND(C4304="incels",F4304="incels")</f>
        <v>0</v>
      </c>
      <c r="I4304" s="11" t="b">
        <f>AND(C4304="incels",F4304="neutre")</f>
        <v>0</v>
      </c>
      <c r="J4304" s="11" t="b">
        <f>AND(C4304="neutre",F4304="neutre")</f>
        <v>1</v>
      </c>
      <c r="K4304" s="12" t="b">
        <f>AND(C4304="neutre",F4304="incels")</f>
        <v>0</v>
      </c>
    </row>
    <row r="4305" spans="1:11" ht="15.75" customHeight="1" x14ac:dyDescent="0.15">
      <c r="A4305" s="39" t="s">
        <v>5938</v>
      </c>
      <c r="B4305" s="40">
        <v>5971</v>
      </c>
      <c r="C4305" s="41" t="s">
        <v>2</v>
      </c>
      <c r="D4305" s="42">
        <v>0</v>
      </c>
      <c r="E4305" s="42">
        <v>1</v>
      </c>
      <c r="F4305" s="9" t="s">
        <v>2</v>
      </c>
      <c r="G4305" s="11">
        <f>IF(C4305=F4305,1,0)</f>
        <v>1</v>
      </c>
      <c r="H4305" s="11" t="b">
        <f>AND(C4305="incels",F4305="incels")</f>
        <v>0</v>
      </c>
      <c r="I4305" s="11" t="b">
        <f>AND(C4305="incels",F4305="neutre")</f>
        <v>0</v>
      </c>
      <c r="J4305" s="11" t="b">
        <f>AND(C4305="neutre",F4305="neutre")</f>
        <v>1</v>
      </c>
      <c r="K4305" s="12" t="b">
        <f>AND(C4305="neutre",F4305="incels")</f>
        <v>0</v>
      </c>
    </row>
    <row r="4306" spans="1:11" ht="15.75" customHeight="1" x14ac:dyDescent="0.15">
      <c r="A4306" s="39" t="s">
        <v>146</v>
      </c>
      <c r="B4306" s="40">
        <v>143</v>
      </c>
      <c r="C4306" s="41" t="s">
        <v>2</v>
      </c>
      <c r="D4306" s="42">
        <v>0</v>
      </c>
      <c r="E4306" s="42">
        <v>1</v>
      </c>
      <c r="F4306" s="9" t="s">
        <v>2</v>
      </c>
      <c r="G4306" s="11">
        <f>IF(C4306=F4306,1,0)</f>
        <v>1</v>
      </c>
      <c r="H4306" s="11" t="b">
        <f>AND(C4306="incels",F4306="incels")</f>
        <v>0</v>
      </c>
      <c r="I4306" s="11" t="b">
        <f>AND(C4306="incels",F4306="neutre")</f>
        <v>0</v>
      </c>
      <c r="J4306" s="11" t="b">
        <f>AND(C4306="neutre",F4306="neutre")</f>
        <v>1</v>
      </c>
      <c r="K4306" s="12" t="b">
        <f>AND(C4306="neutre",F4306="incels")</f>
        <v>0</v>
      </c>
    </row>
    <row r="4307" spans="1:11" ht="15.75" customHeight="1" x14ac:dyDescent="0.15">
      <c r="A4307" s="39" t="s">
        <v>2597</v>
      </c>
      <c r="B4307" s="40">
        <v>2599</v>
      </c>
      <c r="C4307" s="41" t="s">
        <v>2</v>
      </c>
      <c r="D4307" s="42">
        <v>0</v>
      </c>
      <c r="E4307" s="42">
        <v>1</v>
      </c>
      <c r="F4307" s="9" t="s">
        <v>2</v>
      </c>
      <c r="G4307" s="11">
        <f>IF(C4307=F4307,1,0)</f>
        <v>1</v>
      </c>
      <c r="H4307" s="11" t="b">
        <f>AND(C4307="incels",F4307="incels")</f>
        <v>0</v>
      </c>
      <c r="I4307" s="11" t="b">
        <f>AND(C4307="incels",F4307="neutre")</f>
        <v>0</v>
      </c>
      <c r="J4307" s="11" t="b">
        <f>AND(C4307="neutre",F4307="neutre")</f>
        <v>1</v>
      </c>
      <c r="K4307" s="12" t="b">
        <f>AND(C4307="neutre",F4307="incels")</f>
        <v>0</v>
      </c>
    </row>
    <row r="4308" spans="1:11" ht="15.75" customHeight="1" x14ac:dyDescent="0.15">
      <c r="A4308" s="39" t="s">
        <v>5801</v>
      </c>
      <c r="B4308" s="40">
        <v>5831</v>
      </c>
      <c r="C4308" s="41" t="s">
        <v>2</v>
      </c>
      <c r="D4308" s="42">
        <v>0</v>
      </c>
      <c r="E4308" s="42">
        <v>1</v>
      </c>
      <c r="F4308" s="9" t="s">
        <v>2</v>
      </c>
      <c r="G4308" s="11">
        <f>IF(C4308=F4308,1,0)</f>
        <v>1</v>
      </c>
      <c r="H4308" s="11" t="b">
        <f>AND(C4308="incels",F4308="incels")</f>
        <v>0</v>
      </c>
      <c r="I4308" s="11" t="b">
        <f>AND(C4308="incels",F4308="neutre")</f>
        <v>0</v>
      </c>
      <c r="J4308" s="11" t="b">
        <f>AND(C4308="neutre",F4308="neutre")</f>
        <v>1</v>
      </c>
      <c r="K4308" s="12" t="b">
        <f>AND(C4308="neutre",F4308="incels")</f>
        <v>0</v>
      </c>
    </row>
    <row r="4309" spans="1:11" ht="15.75" customHeight="1" x14ac:dyDescent="0.15">
      <c r="A4309" s="39" t="s">
        <v>4281</v>
      </c>
      <c r="B4309" s="40">
        <v>4290</v>
      </c>
      <c r="C4309" s="41" t="s">
        <v>2</v>
      </c>
      <c r="D4309" s="42">
        <v>0</v>
      </c>
      <c r="E4309" s="42">
        <v>1</v>
      </c>
      <c r="F4309" s="9" t="s">
        <v>2</v>
      </c>
      <c r="G4309" s="11">
        <f>IF(C4309=F4309,1,0)</f>
        <v>1</v>
      </c>
      <c r="H4309" s="11" t="b">
        <f>AND(C4309="incels",F4309="incels")</f>
        <v>0</v>
      </c>
      <c r="I4309" s="11" t="b">
        <f>AND(C4309="incels",F4309="neutre")</f>
        <v>0</v>
      </c>
      <c r="J4309" s="11" t="b">
        <f>AND(C4309="neutre",F4309="neutre")</f>
        <v>1</v>
      </c>
      <c r="K4309" s="12" t="b">
        <f>AND(C4309="neutre",F4309="incels")</f>
        <v>0</v>
      </c>
    </row>
    <row r="4310" spans="1:11" ht="15.75" customHeight="1" x14ac:dyDescent="0.15">
      <c r="A4310" s="39" t="s">
        <v>8084</v>
      </c>
      <c r="B4310" s="40">
        <v>8145</v>
      </c>
      <c r="C4310" s="41" t="s">
        <v>2</v>
      </c>
      <c r="D4310" s="42">
        <v>0</v>
      </c>
      <c r="E4310" s="42">
        <v>1</v>
      </c>
      <c r="F4310" s="9" t="s">
        <v>2</v>
      </c>
      <c r="G4310" s="11">
        <f>IF(C4310=F4310,1,0)</f>
        <v>1</v>
      </c>
      <c r="H4310" s="11" t="b">
        <f>AND(C4310="incels",F4310="incels")</f>
        <v>0</v>
      </c>
      <c r="I4310" s="11" t="b">
        <f>AND(C4310="incels",F4310="neutre")</f>
        <v>0</v>
      </c>
      <c r="J4310" s="11" t="b">
        <f>AND(C4310="neutre",F4310="neutre")</f>
        <v>1</v>
      </c>
      <c r="K4310" s="12" t="b">
        <f>AND(C4310="neutre",F4310="incels")</f>
        <v>0</v>
      </c>
    </row>
    <row r="4311" spans="1:11" ht="15.75" customHeight="1" x14ac:dyDescent="0.15">
      <c r="A4311" s="39" t="s">
        <v>8872</v>
      </c>
      <c r="B4311" s="40">
        <v>8940</v>
      </c>
      <c r="C4311" s="41" t="s">
        <v>2</v>
      </c>
      <c r="D4311" s="42">
        <v>0</v>
      </c>
      <c r="E4311" s="42">
        <v>1</v>
      </c>
      <c r="F4311" s="9" t="s">
        <v>2</v>
      </c>
      <c r="G4311" s="11">
        <f>IF(C4311=F4311,1,0)</f>
        <v>1</v>
      </c>
      <c r="H4311" s="11" t="b">
        <f>AND(C4311="incels",F4311="incels")</f>
        <v>0</v>
      </c>
      <c r="I4311" s="11" t="b">
        <f>AND(C4311="incels",F4311="neutre")</f>
        <v>0</v>
      </c>
      <c r="J4311" s="11" t="b">
        <f>AND(C4311="neutre",F4311="neutre")</f>
        <v>1</v>
      </c>
      <c r="K4311" s="12" t="b">
        <f>AND(C4311="neutre",F4311="incels")</f>
        <v>0</v>
      </c>
    </row>
    <row r="4312" spans="1:11" ht="15.75" customHeight="1" x14ac:dyDescent="0.15">
      <c r="A4312" s="39" t="s">
        <v>8112</v>
      </c>
      <c r="B4312" s="40">
        <v>8174</v>
      </c>
      <c r="C4312" s="41" t="s">
        <v>2</v>
      </c>
      <c r="D4312" s="42">
        <v>0</v>
      </c>
      <c r="E4312" s="42">
        <v>1</v>
      </c>
      <c r="F4312" s="9" t="s">
        <v>2</v>
      </c>
      <c r="G4312" s="11">
        <f>IF(C4312=F4312,1,0)</f>
        <v>1</v>
      </c>
      <c r="H4312" s="11" t="b">
        <f>AND(C4312="incels",F4312="incels")</f>
        <v>0</v>
      </c>
      <c r="I4312" s="11" t="b">
        <f>AND(C4312="incels",F4312="neutre")</f>
        <v>0</v>
      </c>
      <c r="J4312" s="11" t="b">
        <f>AND(C4312="neutre",F4312="neutre")</f>
        <v>1</v>
      </c>
      <c r="K4312" s="12" t="b">
        <f>AND(C4312="neutre",F4312="incels")</f>
        <v>0</v>
      </c>
    </row>
    <row r="4313" spans="1:11" ht="15.75" customHeight="1" x14ac:dyDescent="0.15">
      <c r="A4313" s="39" t="s">
        <v>164</v>
      </c>
      <c r="B4313" s="40">
        <v>161</v>
      </c>
      <c r="C4313" s="41" t="s">
        <v>2</v>
      </c>
      <c r="D4313" s="42">
        <v>0</v>
      </c>
      <c r="E4313" s="42">
        <v>1</v>
      </c>
      <c r="F4313" s="9" t="s">
        <v>2</v>
      </c>
      <c r="G4313" s="11">
        <f>IF(C4313=F4313,1,0)</f>
        <v>1</v>
      </c>
      <c r="H4313" s="11" t="b">
        <f>AND(C4313="incels",F4313="incels")</f>
        <v>0</v>
      </c>
      <c r="I4313" s="11" t="b">
        <f>AND(C4313="incels",F4313="neutre")</f>
        <v>0</v>
      </c>
      <c r="J4313" s="11" t="b">
        <f>AND(C4313="neutre",F4313="neutre")</f>
        <v>1</v>
      </c>
      <c r="K4313" s="12" t="b">
        <f>AND(C4313="neutre",F4313="incels")</f>
        <v>0</v>
      </c>
    </row>
    <row r="4314" spans="1:11" ht="15.75" customHeight="1" x14ac:dyDescent="0.15">
      <c r="A4314" s="39" t="s">
        <v>2304</v>
      </c>
      <c r="B4314" s="40">
        <v>2306</v>
      </c>
      <c r="C4314" s="41" t="s">
        <v>2</v>
      </c>
      <c r="D4314" s="42">
        <v>0</v>
      </c>
      <c r="E4314" s="42">
        <v>1</v>
      </c>
      <c r="F4314" s="9" t="s">
        <v>2</v>
      </c>
      <c r="G4314" s="11">
        <f>IF(C4314=F4314,1,0)</f>
        <v>1</v>
      </c>
      <c r="H4314" s="11" t="b">
        <f>AND(C4314="incels",F4314="incels")</f>
        <v>0</v>
      </c>
      <c r="I4314" s="11" t="b">
        <f>AND(C4314="incels",F4314="neutre")</f>
        <v>0</v>
      </c>
      <c r="J4314" s="11" t="b">
        <f>AND(C4314="neutre",F4314="neutre")</f>
        <v>1</v>
      </c>
      <c r="K4314" s="12" t="b">
        <f>AND(C4314="neutre",F4314="incels")</f>
        <v>0</v>
      </c>
    </row>
    <row r="4315" spans="1:11" ht="15.75" customHeight="1" x14ac:dyDescent="0.15">
      <c r="A4315" s="39" t="s">
        <v>2605</v>
      </c>
      <c r="B4315" s="40">
        <v>2607</v>
      </c>
      <c r="C4315" s="41" t="s">
        <v>2</v>
      </c>
      <c r="D4315" s="42">
        <v>0</v>
      </c>
      <c r="E4315" s="42">
        <v>1</v>
      </c>
      <c r="F4315" s="9" t="s">
        <v>2</v>
      </c>
      <c r="G4315" s="11">
        <f>IF(C4315=F4315,1,0)</f>
        <v>1</v>
      </c>
      <c r="H4315" s="11" t="b">
        <f>AND(C4315="incels",F4315="incels")</f>
        <v>0</v>
      </c>
      <c r="I4315" s="11" t="b">
        <f>AND(C4315="incels",F4315="neutre")</f>
        <v>0</v>
      </c>
      <c r="J4315" s="11" t="b">
        <f>AND(C4315="neutre",F4315="neutre")</f>
        <v>1</v>
      </c>
      <c r="K4315" s="12" t="b">
        <f>AND(C4315="neutre",F4315="incels")</f>
        <v>0</v>
      </c>
    </row>
    <row r="4316" spans="1:11" ht="15.75" customHeight="1" x14ac:dyDescent="0.15">
      <c r="A4316" s="39" t="s">
        <v>5321</v>
      </c>
      <c r="B4316" s="40">
        <v>5346</v>
      </c>
      <c r="C4316" s="41" t="s">
        <v>2</v>
      </c>
      <c r="D4316" s="42">
        <v>0</v>
      </c>
      <c r="E4316" s="42">
        <v>1</v>
      </c>
      <c r="F4316" s="9" t="s">
        <v>2</v>
      </c>
      <c r="G4316" s="11">
        <f>IF(C4316=F4316,1,0)</f>
        <v>1</v>
      </c>
      <c r="H4316" s="11" t="b">
        <f>AND(C4316="incels",F4316="incels")</f>
        <v>0</v>
      </c>
      <c r="I4316" s="11" t="b">
        <f>AND(C4316="incels",F4316="neutre")</f>
        <v>0</v>
      </c>
      <c r="J4316" s="11" t="b">
        <f>AND(C4316="neutre",F4316="neutre")</f>
        <v>1</v>
      </c>
      <c r="K4316" s="12" t="b">
        <f>AND(C4316="neutre",F4316="incels")</f>
        <v>0</v>
      </c>
    </row>
    <row r="4317" spans="1:11" ht="15.75" customHeight="1" x14ac:dyDescent="0.15">
      <c r="A4317" s="39" t="s">
        <v>6173</v>
      </c>
      <c r="B4317" s="40">
        <v>6209</v>
      </c>
      <c r="C4317" s="41" t="s">
        <v>2</v>
      </c>
      <c r="D4317" s="42">
        <v>0</v>
      </c>
      <c r="E4317" s="42">
        <v>1</v>
      </c>
      <c r="F4317" s="9" t="s">
        <v>2</v>
      </c>
      <c r="G4317" s="11">
        <f>IF(C4317=F4317,1,0)</f>
        <v>1</v>
      </c>
      <c r="H4317" s="11" t="b">
        <f>AND(C4317="incels",F4317="incels")</f>
        <v>0</v>
      </c>
      <c r="I4317" s="11" t="b">
        <f>AND(C4317="incels",F4317="neutre")</f>
        <v>0</v>
      </c>
      <c r="J4317" s="11" t="b">
        <f>AND(C4317="neutre",F4317="neutre")</f>
        <v>1</v>
      </c>
      <c r="K4317" s="12" t="b">
        <f>AND(C4317="neutre",F4317="incels")</f>
        <v>0</v>
      </c>
    </row>
    <row r="4318" spans="1:11" ht="15.75" customHeight="1" x14ac:dyDescent="0.15">
      <c r="A4318" s="39" t="s">
        <v>4143</v>
      </c>
      <c r="B4318" s="40">
        <v>4152</v>
      </c>
      <c r="C4318" s="41" t="s">
        <v>2</v>
      </c>
      <c r="D4318" s="42">
        <v>0</v>
      </c>
      <c r="E4318" s="42">
        <v>1</v>
      </c>
      <c r="F4318" s="9" t="s">
        <v>2</v>
      </c>
      <c r="G4318" s="11">
        <f>IF(C4318=F4318,1,0)</f>
        <v>1</v>
      </c>
      <c r="H4318" s="11" t="b">
        <f>AND(C4318="incels",F4318="incels")</f>
        <v>0</v>
      </c>
      <c r="I4318" s="11" t="b">
        <f>AND(C4318="incels",F4318="neutre")</f>
        <v>0</v>
      </c>
      <c r="J4318" s="11" t="b">
        <f>AND(C4318="neutre",F4318="neutre")</f>
        <v>1</v>
      </c>
      <c r="K4318" s="12" t="b">
        <f>AND(C4318="neutre",F4318="incels")</f>
        <v>0</v>
      </c>
    </row>
    <row r="4319" spans="1:11" ht="15.75" customHeight="1" x14ac:dyDescent="0.15">
      <c r="A4319" s="39" t="s">
        <v>1075</v>
      </c>
      <c r="B4319" s="40">
        <v>1076</v>
      </c>
      <c r="C4319" s="41" t="s">
        <v>2</v>
      </c>
      <c r="D4319" s="42">
        <v>0</v>
      </c>
      <c r="E4319" s="42">
        <v>1</v>
      </c>
      <c r="F4319" s="9" t="s">
        <v>2</v>
      </c>
      <c r="G4319" s="11">
        <f>IF(C4319=F4319,1,0)</f>
        <v>1</v>
      </c>
      <c r="H4319" s="11" t="b">
        <f>AND(C4319="incels",F4319="incels")</f>
        <v>0</v>
      </c>
      <c r="I4319" s="11" t="b">
        <f>AND(C4319="incels",F4319="neutre")</f>
        <v>0</v>
      </c>
      <c r="J4319" s="11" t="b">
        <f>AND(C4319="neutre",F4319="neutre")</f>
        <v>1</v>
      </c>
      <c r="K4319" s="12" t="b">
        <f>AND(C4319="neutre",F4319="incels")</f>
        <v>0</v>
      </c>
    </row>
    <row r="4320" spans="1:11" ht="15.75" customHeight="1" x14ac:dyDescent="0.15">
      <c r="A4320" s="39" t="s">
        <v>4125</v>
      </c>
      <c r="B4320" s="40">
        <v>4133</v>
      </c>
      <c r="C4320" s="41" t="s">
        <v>2</v>
      </c>
      <c r="D4320" s="42">
        <v>0</v>
      </c>
      <c r="E4320" s="42">
        <v>1</v>
      </c>
      <c r="F4320" s="9" t="s">
        <v>2</v>
      </c>
      <c r="G4320" s="11">
        <f>IF(C4320=F4320,1,0)</f>
        <v>1</v>
      </c>
      <c r="H4320" s="11" t="b">
        <f>AND(C4320="incels",F4320="incels")</f>
        <v>0</v>
      </c>
      <c r="I4320" s="11" t="b">
        <f>AND(C4320="incels",F4320="neutre")</f>
        <v>0</v>
      </c>
      <c r="J4320" s="11" t="b">
        <f>AND(C4320="neutre",F4320="neutre")</f>
        <v>1</v>
      </c>
      <c r="K4320" s="12" t="b">
        <f>AND(C4320="neutre",F4320="incels")</f>
        <v>0</v>
      </c>
    </row>
    <row r="4321" spans="1:11" ht="15.75" customHeight="1" x14ac:dyDescent="0.15">
      <c r="A4321" s="39" t="s">
        <v>3159</v>
      </c>
      <c r="B4321" s="40">
        <v>3162</v>
      </c>
      <c r="C4321" s="41" t="s">
        <v>2</v>
      </c>
      <c r="D4321" s="42">
        <v>0</v>
      </c>
      <c r="E4321" s="42">
        <v>1</v>
      </c>
      <c r="F4321" s="9" t="s">
        <v>2</v>
      </c>
      <c r="G4321" s="11">
        <f>IF(C4321=F4321,1,0)</f>
        <v>1</v>
      </c>
      <c r="H4321" s="11" t="b">
        <f>AND(C4321="incels",F4321="incels")</f>
        <v>0</v>
      </c>
      <c r="I4321" s="11" t="b">
        <f>AND(C4321="incels",F4321="neutre")</f>
        <v>0</v>
      </c>
      <c r="J4321" s="11" t="b">
        <f>AND(C4321="neutre",F4321="neutre")</f>
        <v>1</v>
      </c>
      <c r="K4321" s="12" t="b">
        <f>AND(C4321="neutre",F4321="incels")</f>
        <v>0</v>
      </c>
    </row>
    <row r="4322" spans="1:11" ht="15.75" customHeight="1" x14ac:dyDescent="0.15">
      <c r="A4322" s="39" t="s">
        <v>5645</v>
      </c>
      <c r="B4322" s="40">
        <v>5674</v>
      </c>
      <c r="C4322" s="41" t="s">
        <v>2</v>
      </c>
      <c r="D4322" s="42">
        <v>0</v>
      </c>
      <c r="E4322" s="42">
        <v>1</v>
      </c>
      <c r="F4322" s="9" t="s">
        <v>2</v>
      </c>
      <c r="G4322" s="11">
        <f>IF(C4322=F4322,1,0)</f>
        <v>1</v>
      </c>
      <c r="H4322" s="11" t="b">
        <f>AND(C4322="incels",F4322="incels")</f>
        <v>0</v>
      </c>
      <c r="I4322" s="11" t="b">
        <f>AND(C4322="incels",F4322="neutre")</f>
        <v>0</v>
      </c>
      <c r="J4322" s="11" t="b">
        <f>AND(C4322="neutre",F4322="neutre")</f>
        <v>1</v>
      </c>
      <c r="K4322" s="12" t="b">
        <f>AND(C4322="neutre",F4322="incels")</f>
        <v>0</v>
      </c>
    </row>
    <row r="4323" spans="1:11" ht="15.75" customHeight="1" x14ac:dyDescent="0.15">
      <c r="A4323" s="39" t="s">
        <v>1463</v>
      </c>
      <c r="B4323" s="40">
        <v>1464</v>
      </c>
      <c r="C4323" s="41" t="s">
        <v>2</v>
      </c>
      <c r="D4323" s="42">
        <v>0</v>
      </c>
      <c r="E4323" s="42">
        <v>1</v>
      </c>
      <c r="F4323" s="9" t="s">
        <v>2</v>
      </c>
      <c r="G4323" s="11">
        <f>IF(C4323=F4323,1,0)</f>
        <v>1</v>
      </c>
      <c r="H4323" s="11" t="b">
        <f>AND(C4323="incels",F4323="incels")</f>
        <v>0</v>
      </c>
      <c r="I4323" s="11" t="b">
        <f>AND(C4323="incels",F4323="neutre")</f>
        <v>0</v>
      </c>
      <c r="J4323" s="11" t="b">
        <f>AND(C4323="neutre",F4323="neutre")</f>
        <v>1</v>
      </c>
      <c r="K4323" s="12" t="b">
        <f>AND(C4323="neutre",F4323="incels")</f>
        <v>0</v>
      </c>
    </row>
    <row r="4324" spans="1:11" ht="15.75" customHeight="1" x14ac:dyDescent="0.15">
      <c r="A4324" s="39" t="s">
        <v>6461</v>
      </c>
      <c r="B4324" s="40">
        <v>6501</v>
      </c>
      <c r="C4324" s="41" t="s">
        <v>2</v>
      </c>
      <c r="D4324" s="42">
        <v>0</v>
      </c>
      <c r="E4324" s="42">
        <v>1</v>
      </c>
      <c r="F4324" s="9" t="s">
        <v>2</v>
      </c>
      <c r="G4324" s="11">
        <f>IF(C4324=F4324,1,0)</f>
        <v>1</v>
      </c>
      <c r="H4324" s="11" t="b">
        <f>AND(C4324="incels",F4324="incels")</f>
        <v>0</v>
      </c>
      <c r="I4324" s="11" t="b">
        <f>AND(C4324="incels",F4324="neutre")</f>
        <v>0</v>
      </c>
      <c r="J4324" s="11" t="b">
        <f>AND(C4324="neutre",F4324="neutre")</f>
        <v>1</v>
      </c>
      <c r="K4324" s="12" t="b">
        <f>AND(C4324="neutre",F4324="incels")</f>
        <v>0</v>
      </c>
    </row>
    <row r="4325" spans="1:11" ht="15.75" customHeight="1" x14ac:dyDescent="0.15">
      <c r="A4325" s="39" t="s">
        <v>476</v>
      </c>
      <c r="B4325" s="40">
        <v>474</v>
      </c>
      <c r="C4325" s="41" t="s">
        <v>2</v>
      </c>
      <c r="D4325" s="42">
        <v>0</v>
      </c>
      <c r="E4325" s="42">
        <v>1</v>
      </c>
      <c r="F4325" s="9" t="s">
        <v>2</v>
      </c>
      <c r="G4325" s="11">
        <f>IF(C4325=F4325,1,0)</f>
        <v>1</v>
      </c>
      <c r="H4325" s="11" t="b">
        <f>AND(C4325="incels",F4325="incels")</f>
        <v>0</v>
      </c>
      <c r="I4325" s="11" t="b">
        <f>AND(C4325="incels",F4325="neutre")</f>
        <v>0</v>
      </c>
      <c r="J4325" s="11" t="b">
        <f>AND(C4325="neutre",F4325="neutre")</f>
        <v>1</v>
      </c>
      <c r="K4325" s="12" t="b">
        <f>AND(C4325="neutre",F4325="incels")</f>
        <v>0</v>
      </c>
    </row>
    <row r="4326" spans="1:11" ht="15.75" customHeight="1" x14ac:dyDescent="0.15">
      <c r="A4326" s="39" t="s">
        <v>4343</v>
      </c>
      <c r="B4326" s="40">
        <v>4352</v>
      </c>
      <c r="C4326" s="41" t="s">
        <v>2</v>
      </c>
      <c r="D4326" s="42">
        <v>0</v>
      </c>
      <c r="E4326" s="42">
        <v>1</v>
      </c>
      <c r="F4326" s="9" t="s">
        <v>2</v>
      </c>
      <c r="G4326" s="11">
        <f>IF(C4326=F4326,1,0)</f>
        <v>1</v>
      </c>
      <c r="H4326" s="11" t="b">
        <f>AND(C4326="incels",F4326="incels")</f>
        <v>0</v>
      </c>
      <c r="I4326" s="11" t="b">
        <f>AND(C4326="incels",F4326="neutre")</f>
        <v>0</v>
      </c>
      <c r="J4326" s="11" t="b">
        <f>AND(C4326="neutre",F4326="neutre")</f>
        <v>1</v>
      </c>
      <c r="K4326" s="12" t="b">
        <f>AND(C4326="neutre",F4326="incels")</f>
        <v>0</v>
      </c>
    </row>
    <row r="4327" spans="1:11" ht="15.75" customHeight="1" x14ac:dyDescent="0.15">
      <c r="A4327" s="39" t="s">
        <v>7330</v>
      </c>
      <c r="B4327" s="40">
        <v>7382</v>
      </c>
      <c r="C4327" s="41" t="s">
        <v>1</v>
      </c>
      <c r="D4327" s="42">
        <v>0</v>
      </c>
      <c r="E4327" s="42">
        <v>0</v>
      </c>
      <c r="F4327" s="9" t="s">
        <v>2</v>
      </c>
      <c r="G4327" s="11">
        <f>IF(C4327=F4327,1,0)</f>
        <v>0</v>
      </c>
      <c r="H4327" s="11" t="b">
        <f>AND(C4327="incels",F4327="incels")</f>
        <v>0</v>
      </c>
      <c r="I4327" s="11" t="b">
        <f>AND(C4327="incels",F4327="neutre")</f>
        <v>1</v>
      </c>
      <c r="J4327" s="11" t="b">
        <f>AND(C4327="neutre",F4327="neutre")</f>
        <v>0</v>
      </c>
      <c r="K4327" s="12" t="b">
        <f>AND(C4327="neutre",F4327="incels")</f>
        <v>0</v>
      </c>
    </row>
    <row r="4328" spans="1:11" ht="15.75" customHeight="1" x14ac:dyDescent="0.15">
      <c r="A4328" s="39" t="s">
        <v>8121</v>
      </c>
      <c r="B4328" s="40">
        <v>8183</v>
      </c>
      <c r="C4328" s="41" t="s">
        <v>2</v>
      </c>
      <c r="D4328" s="42">
        <v>0</v>
      </c>
      <c r="E4328" s="42">
        <v>1</v>
      </c>
      <c r="F4328" s="9" t="s">
        <v>2</v>
      </c>
      <c r="G4328" s="11">
        <f>IF(C4328=F4328,1,0)</f>
        <v>1</v>
      </c>
      <c r="H4328" s="11" t="b">
        <f>AND(C4328="incels",F4328="incels")</f>
        <v>0</v>
      </c>
      <c r="I4328" s="11" t="b">
        <f>AND(C4328="incels",F4328="neutre")</f>
        <v>0</v>
      </c>
      <c r="J4328" s="11" t="b">
        <f>AND(C4328="neutre",F4328="neutre")</f>
        <v>1</v>
      </c>
      <c r="K4328" s="12" t="b">
        <f>AND(C4328="neutre",F4328="incels")</f>
        <v>0</v>
      </c>
    </row>
    <row r="4329" spans="1:11" ht="15.75" customHeight="1" x14ac:dyDescent="0.15">
      <c r="A4329" s="39" t="s">
        <v>27</v>
      </c>
      <c r="B4329" s="40">
        <v>24</v>
      </c>
      <c r="C4329" s="41" t="s">
        <v>2</v>
      </c>
      <c r="D4329" s="42">
        <v>0</v>
      </c>
      <c r="E4329" s="42">
        <v>1</v>
      </c>
      <c r="F4329" s="9" t="s">
        <v>2</v>
      </c>
      <c r="G4329" s="11">
        <f>IF(C4329=F4329,1,0)</f>
        <v>1</v>
      </c>
      <c r="H4329" s="11" t="b">
        <f>AND(C4329="incels",F4329="incels")</f>
        <v>0</v>
      </c>
      <c r="I4329" s="11" t="b">
        <f>AND(C4329="incels",F4329="neutre")</f>
        <v>0</v>
      </c>
      <c r="J4329" s="11" t="b">
        <f>AND(C4329="neutre",F4329="neutre")</f>
        <v>1</v>
      </c>
      <c r="K4329" s="12" t="b">
        <f>AND(C4329="neutre",F4329="incels")</f>
        <v>0</v>
      </c>
    </row>
    <row r="4330" spans="1:11" ht="15.75" customHeight="1" x14ac:dyDescent="0.15">
      <c r="A4330" s="39" t="s">
        <v>4447</v>
      </c>
      <c r="B4330" s="40">
        <v>4457</v>
      </c>
      <c r="C4330" s="41" t="s">
        <v>2</v>
      </c>
      <c r="D4330" s="42">
        <v>0</v>
      </c>
      <c r="E4330" s="42">
        <v>1</v>
      </c>
      <c r="F4330" s="9" t="s">
        <v>2</v>
      </c>
      <c r="G4330" s="11">
        <f>IF(C4330=F4330,1,0)</f>
        <v>1</v>
      </c>
      <c r="H4330" s="11" t="b">
        <f>AND(C4330="incels",F4330="incels")</f>
        <v>0</v>
      </c>
      <c r="I4330" s="11" t="b">
        <f>AND(C4330="incels",F4330="neutre")</f>
        <v>0</v>
      </c>
      <c r="J4330" s="11" t="b">
        <f>AND(C4330="neutre",F4330="neutre")</f>
        <v>1</v>
      </c>
      <c r="K4330" s="12" t="b">
        <f>AND(C4330="neutre",F4330="incels")</f>
        <v>0</v>
      </c>
    </row>
    <row r="4331" spans="1:11" ht="15.75" customHeight="1" x14ac:dyDescent="0.15">
      <c r="A4331" s="39" t="s">
        <v>5683</v>
      </c>
      <c r="B4331" s="40">
        <v>5712</v>
      </c>
      <c r="C4331" s="41" t="s">
        <v>2</v>
      </c>
      <c r="D4331" s="42">
        <v>0</v>
      </c>
      <c r="E4331" s="42">
        <v>1</v>
      </c>
      <c r="F4331" s="9" t="s">
        <v>2</v>
      </c>
      <c r="G4331" s="11">
        <f>IF(C4331=F4331,1,0)</f>
        <v>1</v>
      </c>
      <c r="H4331" s="11" t="b">
        <f>AND(C4331="incels",F4331="incels")</f>
        <v>0</v>
      </c>
      <c r="I4331" s="11" t="b">
        <f>AND(C4331="incels",F4331="neutre")</f>
        <v>0</v>
      </c>
      <c r="J4331" s="11" t="b">
        <f>AND(C4331="neutre",F4331="neutre")</f>
        <v>1</v>
      </c>
      <c r="K4331" s="12" t="b">
        <f>AND(C4331="neutre",F4331="incels")</f>
        <v>0</v>
      </c>
    </row>
    <row r="4332" spans="1:11" ht="15.75" customHeight="1" x14ac:dyDescent="0.15">
      <c r="A4332" s="39" t="s">
        <v>5154</v>
      </c>
      <c r="B4332" s="40">
        <v>5176</v>
      </c>
      <c r="C4332" s="41" t="s">
        <v>2</v>
      </c>
      <c r="D4332" s="42">
        <v>0</v>
      </c>
      <c r="E4332" s="42">
        <v>1</v>
      </c>
      <c r="F4332" s="9" t="s">
        <v>2</v>
      </c>
      <c r="G4332" s="11">
        <f>IF(C4332=F4332,1,0)</f>
        <v>1</v>
      </c>
      <c r="H4332" s="11" t="b">
        <f>AND(C4332="incels",F4332="incels")</f>
        <v>0</v>
      </c>
      <c r="I4332" s="11" t="b">
        <f>AND(C4332="incels",F4332="neutre")</f>
        <v>0</v>
      </c>
      <c r="J4332" s="11" t="b">
        <f>AND(C4332="neutre",F4332="neutre")</f>
        <v>1</v>
      </c>
      <c r="K4332" s="12" t="b">
        <f>AND(C4332="neutre",F4332="incels")</f>
        <v>0</v>
      </c>
    </row>
    <row r="4333" spans="1:11" ht="15.75" customHeight="1" x14ac:dyDescent="0.15">
      <c r="A4333" s="39" t="s">
        <v>6290</v>
      </c>
      <c r="B4333" s="40">
        <v>6327</v>
      </c>
      <c r="C4333" s="41" t="s">
        <v>2</v>
      </c>
      <c r="D4333" s="42">
        <v>0</v>
      </c>
      <c r="E4333" s="42">
        <v>1</v>
      </c>
      <c r="F4333" s="9" t="s">
        <v>2</v>
      </c>
      <c r="G4333" s="11">
        <f>IF(C4333=F4333,1,0)</f>
        <v>1</v>
      </c>
      <c r="H4333" s="11" t="b">
        <f>AND(C4333="incels",F4333="incels")</f>
        <v>0</v>
      </c>
      <c r="I4333" s="11" t="b">
        <f>AND(C4333="incels",F4333="neutre")</f>
        <v>0</v>
      </c>
      <c r="J4333" s="11" t="b">
        <f>AND(C4333="neutre",F4333="neutre")</f>
        <v>1</v>
      </c>
      <c r="K4333" s="12" t="b">
        <f>AND(C4333="neutre",F4333="incels")</f>
        <v>0</v>
      </c>
    </row>
    <row r="4334" spans="1:11" ht="15.75" customHeight="1" x14ac:dyDescent="0.15">
      <c r="A4334" s="39" t="s">
        <v>7233</v>
      </c>
      <c r="B4334" s="40">
        <v>7285</v>
      </c>
      <c r="C4334" s="41" t="s">
        <v>1</v>
      </c>
      <c r="D4334" s="42">
        <v>0</v>
      </c>
      <c r="E4334" s="42">
        <v>0</v>
      </c>
      <c r="F4334" s="9" t="s">
        <v>2</v>
      </c>
      <c r="G4334" s="11">
        <f>IF(C4334=F4334,1,0)</f>
        <v>0</v>
      </c>
      <c r="H4334" s="11" t="b">
        <f>AND(C4334="incels",F4334="incels")</f>
        <v>0</v>
      </c>
      <c r="I4334" s="11" t="b">
        <f>AND(C4334="incels",F4334="neutre")</f>
        <v>1</v>
      </c>
      <c r="J4334" s="11" t="b">
        <f>AND(C4334="neutre",F4334="neutre")</f>
        <v>0</v>
      </c>
      <c r="K4334" s="12" t="b">
        <f>AND(C4334="neutre",F4334="incels")</f>
        <v>0</v>
      </c>
    </row>
    <row r="4335" spans="1:11" ht="15.75" customHeight="1" x14ac:dyDescent="0.15">
      <c r="A4335" s="39" t="s">
        <v>5610</v>
      </c>
      <c r="B4335" s="40">
        <v>5639</v>
      </c>
      <c r="C4335" s="41" t="s">
        <v>2</v>
      </c>
      <c r="D4335" s="42">
        <v>0</v>
      </c>
      <c r="E4335" s="42">
        <v>1</v>
      </c>
      <c r="F4335" s="9" t="s">
        <v>2</v>
      </c>
      <c r="G4335" s="11">
        <f>IF(C4335=F4335,1,0)</f>
        <v>1</v>
      </c>
      <c r="H4335" s="11" t="b">
        <f>AND(C4335="incels",F4335="incels")</f>
        <v>0</v>
      </c>
      <c r="I4335" s="11" t="b">
        <f>AND(C4335="incels",F4335="neutre")</f>
        <v>0</v>
      </c>
      <c r="J4335" s="11" t="b">
        <f>AND(C4335="neutre",F4335="neutre")</f>
        <v>1</v>
      </c>
      <c r="K4335" s="12" t="b">
        <f>AND(C4335="neutre",F4335="incels")</f>
        <v>0</v>
      </c>
    </row>
    <row r="4336" spans="1:11" ht="15.75" customHeight="1" x14ac:dyDescent="0.15">
      <c r="A4336" s="39" t="s">
        <v>6489</v>
      </c>
      <c r="B4336" s="40">
        <v>6529</v>
      </c>
      <c r="C4336" s="41" t="s">
        <v>2</v>
      </c>
      <c r="D4336" s="42">
        <v>0</v>
      </c>
      <c r="E4336" s="42">
        <v>1</v>
      </c>
      <c r="F4336" s="9" t="s">
        <v>2</v>
      </c>
      <c r="G4336" s="11">
        <f>IF(C4336=F4336,1,0)</f>
        <v>1</v>
      </c>
      <c r="H4336" s="11" t="b">
        <f>AND(C4336="incels",F4336="incels")</f>
        <v>0</v>
      </c>
      <c r="I4336" s="11" t="b">
        <f>AND(C4336="incels",F4336="neutre")</f>
        <v>0</v>
      </c>
      <c r="J4336" s="11" t="b">
        <f>AND(C4336="neutre",F4336="neutre")</f>
        <v>1</v>
      </c>
      <c r="K4336" s="12" t="b">
        <f>AND(C4336="neutre",F4336="incels")</f>
        <v>0</v>
      </c>
    </row>
    <row r="4337" spans="1:11" ht="15.75" customHeight="1" x14ac:dyDescent="0.15">
      <c r="A4337" s="39" t="s">
        <v>7136</v>
      </c>
      <c r="B4337" s="40">
        <v>7186</v>
      </c>
      <c r="C4337" s="41" t="s">
        <v>1</v>
      </c>
      <c r="D4337" s="42">
        <v>1</v>
      </c>
      <c r="E4337" s="42">
        <v>0</v>
      </c>
      <c r="F4337" s="9" t="s">
        <v>2</v>
      </c>
      <c r="G4337" s="11">
        <f>IF(C4337=F4337,1,0)</f>
        <v>0</v>
      </c>
      <c r="H4337" s="11" t="b">
        <f>AND(C4337="incels",F4337="incels")</f>
        <v>0</v>
      </c>
      <c r="I4337" s="11" t="b">
        <f>AND(C4337="incels",F4337="neutre")</f>
        <v>1</v>
      </c>
      <c r="J4337" s="11" t="b">
        <f>AND(C4337="neutre",F4337="neutre")</f>
        <v>0</v>
      </c>
      <c r="K4337" s="12" t="b">
        <f>AND(C4337="neutre",F4337="incels")</f>
        <v>0</v>
      </c>
    </row>
    <row r="4338" spans="1:11" ht="15.75" customHeight="1" x14ac:dyDescent="0.15">
      <c r="A4338" s="39" t="s">
        <v>7756</v>
      </c>
      <c r="B4338" s="40">
        <v>7812</v>
      </c>
      <c r="C4338" s="41" t="s">
        <v>2</v>
      </c>
      <c r="D4338" s="42">
        <v>0</v>
      </c>
      <c r="E4338" s="42">
        <v>1</v>
      </c>
      <c r="F4338" s="9" t="s">
        <v>2</v>
      </c>
      <c r="G4338" s="11">
        <f>IF(C4338=F4338,1,0)</f>
        <v>1</v>
      </c>
      <c r="H4338" s="11" t="b">
        <f>AND(C4338="incels",F4338="incels")</f>
        <v>0</v>
      </c>
      <c r="I4338" s="11" t="b">
        <f>AND(C4338="incels",F4338="neutre")</f>
        <v>0</v>
      </c>
      <c r="J4338" s="11" t="b">
        <f>AND(C4338="neutre",F4338="neutre")</f>
        <v>1</v>
      </c>
      <c r="K4338" s="12" t="b">
        <f>AND(C4338="neutre",F4338="incels")</f>
        <v>0</v>
      </c>
    </row>
    <row r="4339" spans="1:11" ht="15.75" customHeight="1" x14ac:dyDescent="0.15">
      <c r="A4339" s="39" t="s">
        <v>7179</v>
      </c>
      <c r="B4339" s="40">
        <v>7230</v>
      </c>
      <c r="C4339" s="41" t="s">
        <v>2</v>
      </c>
      <c r="D4339" s="42">
        <v>0</v>
      </c>
      <c r="E4339" s="42">
        <v>1</v>
      </c>
      <c r="F4339" s="9" t="s">
        <v>2</v>
      </c>
      <c r="G4339" s="11">
        <f>IF(C4339=F4339,1,0)</f>
        <v>1</v>
      </c>
      <c r="H4339" s="11" t="b">
        <f>AND(C4339="incels",F4339="incels")</f>
        <v>0</v>
      </c>
      <c r="I4339" s="11" t="b">
        <f>AND(C4339="incels",F4339="neutre")</f>
        <v>0</v>
      </c>
      <c r="J4339" s="11" t="b">
        <f>AND(C4339="neutre",F4339="neutre")</f>
        <v>1</v>
      </c>
      <c r="K4339" s="12" t="b">
        <f>AND(C4339="neutre",F4339="incels")</f>
        <v>0</v>
      </c>
    </row>
    <row r="4340" spans="1:11" ht="15.75" customHeight="1" x14ac:dyDescent="0.15">
      <c r="A4340" s="39" t="s">
        <v>2654</v>
      </c>
      <c r="B4340" s="40">
        <v>2656</v>
      </c>
      <c r="C4340" s="41" t="s">
        <v>2</v>
      </c>
      <c r="D4340" s="42">
        <v>0</v>
      </c>
      <c r="E4340" s="42">
        <v>1</v>
      </c>
      <c r="F4340" s="9" t="s">
        <v>2</v>
      </c>
      <c r="G4340" s="11">
        <f>IF(C4340=F4340,1,0)</f>
        <v>1</v>
      </c>
      <c r="H4340" s="11" t="b">
        <f>AND(C4340="incels",F4340="incels")</f>
        <v>0</v>
      </c>
      <c r="I4340" s="11" t="b">
        <f>AND(C4340="incels",F4340="neutre")</f>
        <v>0</v>
      </c>
      <c r="J4340" s="11" t="b">
        <f>AND(C4340="neutre",F4340="neutre")</f>
        <v>1</v>
      </c>
      <c r="K4340" s="12" t="b">
        <f>AND(C4340="neutre",F4340="incels")</f>
        <v>0</v>
      </c>
    </row>
    <row r="4341" spans="1:11" ht="15.75" customHeight="1" x14ac:dyDescent="0.15">
      <c r="A4341" s="39" t="s">
        <v>853</v>
      </c>
      <c r="B4341" s="40">
        <v>852</v>
      </c>
      <c r="C4341" s="41" t="s">
        <v>2</v>
      </c>
      <c r="D4341" s="42">
        <v>0</v>
      </c>
      <c r="E4341" s="42">
        <v>1</v>
      </c>
      <c r="F4341" s="9" t="s">
        <v>2</v>
      </c>
      <c r="G4341" s="11">
        <f>IF(C4341=F4341,1,0)</f>
        <v>1</v>
      </c>
      <c r="H4341" s="11" t="b">
        <f>AND(C4341="incels",F4341="incels")</f>
        <v>0</v>
      </c>
      <c r="I4341" s="11" t="b">
        <f>AND(C4341="incels",F4341="neutre")</f>
        <v>0</v>
      </c>
      <c r="J4341" s="11" t="b">
        <f>AND(C4341="neutre",F4341="neutre")</f>
        <v>1</v>
      </c>
      <c r="K4341" s="12" t="b">
        <f>AND(C4341="neutre",F4341="incels")</f>
        <v>0</v>
      </c>
    </row>
    <row r="4342" spans="1:11" ht="15.75" customHeight="1" x14ac:dyDescent="0.15">
      <c r="A4342" s="39" t="s">
        <v>448</v>
      </c>
      <c r="B4342" s="40">
        <v>446</v>
      </c>
      <c r="C4342" s="41" t="s">
        <v>2</v>
      </c>
      <c r="D4342" s="42">
        <v>0</v>
      </c>
      <c r="E4342" s="42">
        <v>1</v>
      </c>
      <c r="F4342" s="9" t="s">
        <v>2</v>
      </c>
      <c r="G4342" s="11">
        <f>IF(C4342=F4342,1,0)</f>
        <v>1</v>
      </c>
      <c r="H4342" s="11" t="b">
        <f>AND(C4342="incels",F4342="incels")</f>
        <v>0</v>
      </c>
      <c r="I4342" s="11" t="b">
        <f>AND(C4342="incels",F4342="neutre")</f>
        <v>0</v>
      </c>
      <c r="J4342" s="11" t="b">
        <f>AND(C4342="neutre",F4342="neutre")</f>
        <v>1</v>
      </c>
      <c r="K4342" s="12" t="b">
        <f>AND(C4342="neutre",F4342="incels")</f>
        <v>0</v>
      </c>
    </row>
    <row r="4343" spans="1:11" ht="15.75" customHeight="1" x14ac:dyDescent="0.15">
      <c r="A4343" s="39" t="s">
        <v>7424</v>
      </c>
      <c r="B4343" s="40">
        <v>7477</v>
      </c>
      <c r="C4343" s="41" t="s">
        <v>2</v>
      </c>
      <c r="D4343" s="42">
        <v>0</v>
      </c>
      <c r="E4343" s="42">
        <v>1</v>
      </c>
      <c r="F4343" s="9" t="s">
        <v>2</v>
      </c>
      <c r="G4343" s="11">
        <f>IF(C4343=F4343,1,0)</f>
        <v>1</v>
      </c>
      <c r="H4343" s="11" t="b">
        <f>AND(C4343="incels",F4343="incels")</f>
        <v>0</v>
      </c>
      <c r="I4343" s="11" t="b">
        <f>AND(C4343="incels",F4343="neutre")</f>
        <v>0</v>
      </c>
      <c r="J4343" s="11" t="b">
        <f>AND(C4343="neutre",F4343="neutre")</f>
        <v>1</v>
      </c>
      <c r="K4343" s="12" t="b">
        <f>AND(C4343="neutre",F4343="incels")</f>
        <v>0</v>
      </c>
    </row>
    <row r="4344" spans="1:11" ht="15.75" customHeight="1" x14ac:dyDescent="0.15">
      <c r="A4344" s="39" t="s">
        <v>8233</v>
      </c>
      <c r="B4344" s="40">
        <v>8295</v>
      </c>
      <c r="C4344" s="41" t="s">
        <v>2</v>
      </c>
      <c r="D4344" s="42">
        <v>0</v>
      </c>
      <c r="E4344" s="42">
        <v>1</v>
      </c>
      <c r="F4344" s="9" t="s">
        <v>2</v>
      </c>
      <c r="G4344" s="11">
        <f>IF(C4344=F4344,1,0)</f>
        <v>1</v>
      </c>
      <c r="H4344" s="11" t="b">
        <f>AND(C4344="incels",F4344="incels")</f>
        <v>0</v>
      </c>
      <c r="I4344" s="11" t="b">
        <f>AND(C4344="incels",F4344="neutre")</f>
        <v>0</v>
      </c>
      <c r="J4344" s="11" t="b">
        <f>AND(C4344="neutre",F4344="neutre")</f>
        <v>1</v>
      </c>
      <c r="K4344" s="12" t="b">
        <f>AND(C4344="neutre",F4344="incels")</f>
        <v>0</v>
      </c>
    </row>
    <row r="4345" spans="1:11" ht="15.75" customHeight="1" x14ac:dyDescent="0.15">
      <c r="A4345" s="39" t="s">
        <v>1332</v>
      </c>
      <c r="B4345" s="40">
        <v>1333</v>
      </c>
      <c r="C4345" s="41" t="s">
        <v>2</v>
      </c>
      <c r="D4345" s="42">
        <v>0</v>
      </c>
      <c r="E4345" s="42">
        <v>1</v>
      </c>
      <c r="F4345" s="9" t="s">
        <v>2</v>
      </c>
      <c r="G4345" s="11">
        <f>IF(C4345=F4345,1,0)</f>
        <v>1</v>
      </c>
      <c r="H4345" s="11" t="b">
        <f>AND(C4345="incels",F4345="incels")</f>
        <v>0</v>
      </c>
      <c r="I4345" s="11" t="b">
        <f>AND(C4345="incels",F4345="neutre")</f>
        <v>0</v>
      </c>
      <c r="J4345" s="11" t="b">
        <f>AND(C4345="neutre",F4345="neutre")</f>
        <v>1</v>
      </c>
      <c r="K4345" s="12" t="b">
        <f>AND(C4345="neutre",F4345="incels")</f>
        <v>0</v>
      </c>
    </row>
    <row r="4346" spans="1:11" ht="15.75" customHeight="1" x14ac:dyDescent="0.15">
      <c r="A4346" s="39" t="s">
        <v>6224</v>
      </c>
      <c r="B4346" s="40">
        <v>6260</v>
      </c>
      <c r="C4346" s="41" t="s">
        <v>1</v>
      </c>
      <c r="D4346" s="42">
        <v>1</v>
      </c>
      <c r="E4346" s="42">
        <v>0</v>
      </c>
      <c r="F4346" s="9" t="s">
        <v>2</v>
      </c>
      <c r="G4346" s="11">
        <f>IF(C4346=F4346,1,0)</f>
        <v>0</v>
      </c>
      <c r="H4346" s="11" t="b">
        <f>AND(C4346="incels",F4346="incels")</f>
        <v>0</v>
      </c>
      <c r="I4346" s="11" t="b">
        <f>AND(C4346="incels",F4346="neutre")</f>
        <v>1</v>
      </c>
      <c r="J4346" s="11" t="b">
        <f>AND(C4346="neutre",F4346="neutre")</f>
        <v>0</v>
      </c>
      <c r="K4346" s="12" t="b">
        <f>AND(C4346="neutre",F4346="incels")</f>
        <v>0</v>
      </c>
    </row>
    <row r="4347" spans="1:11" ht="15.75" customHeight="1" x14ac:dyDescent="0.15">
      <c r="A4347" s="39" t="s">
        <v>9692</v>
      </c>
      <c r="B4347" s="40">
        <v>9771</v>
      </c>
      <c r="C4347" s="41" t="s">
        <v>1</v>
      </c>
      <c r="D4347" s="42">
        <v>1</v>
      </c>
      <c r="E4347" s="42">
        <v>0</v>
      </c>
      <c r="F4347" s="9" t="s">
        <v>2</v>
      </c>
      <c r="G4347" s="11">
        <f>IF(C4347=F4347,1,0)</f>
        <v>0</v>
      </c>
      <c r="H4347" s="11" t="b">
        <f>AND(C4347="incels",F4347="incels")</f>
        <v>0</v>
      </c>
      <c r="I4347" s="11" t="b">
        <f>AND(C4347="incels",F4347="neutre")</f>
        <v>1</v>
      </c>
      <c r="J4347" s="11" t="b">
        <f>AND(C4347="neutre",F4347="neutre")</f>
        <v>0</v>
      </c>
      <c r="K4347" s="12" t="b">
        <f>AND(C4347="neutre",F4347="incels")</f>
        <v>0</v>
      </c>
    </row>
    <row r="4348" spans="1:11" ht="15.75" customHeight="1" x14ac:dyDescent="0.15">
      <c r="A4348" s="39" t="s">
        <v>9054</v>
      </c>
      <c r="B4348" s="40">
        <v>9125</v>
      </c>
      <c r="C4348" s="41" t="s">
        <v>1</v>
      </c>
      <c r="D4348" s="42">
        <v>1</v>
      </c>
      <c r="E4348" s="42">
        <v>0</v>
      </c>
      <c r="F4348" s="9" t="s">
        <v>2</v>
      </c>
      <c r="G4348" s="11">
        <f>IF(C4348=F4348,1,0)</f>
        <v>0</v>
      </c>
      <c r="H4348" s="11" t="b">
        <f>AND(C4348="incels",F4348="incels")</f>
        <v>0</v>
      </c>
      <c r="I4348" s="11" t="b">
        <f>AND(C4348="incels",F4348="neutre")</f>
        <v>1</v>
      </c>
      <c r="J4348" s="11" t="b">
        <f>AND(C4348="neutre",F4348="neutre")</f>
        <v>0</v>
      </c>
      <c r="K4348" s="12" t="b">
        <f>AND(C4348="neutre",F4348="incels")</f>
        <v>0</v>
      </c>
    </row>
    <row r="4349" spans="1:11" ht="15.75" customHeight="1" x14ac:dyDescent="0.15">
      <c r="A4349" s="39" t="s">
        <v>4524</v>
      </c>
      <c r="B4349" s="40">
        <v>4534</v>
      </c>
      <c r="C4349" s="41" t="s">
        <v>1</v>
      </c>
      <c r="D4349" s="42">
        <v>1</v>
      </c>
      <c r="E4349" s="42">
        <v>0</v>
      </c>
      <c r="F4349" s="9" t="s">
        <v>2</v>
      </c>
      <c r="G4349" s="11">
        <f>IF(C4349=F4349,1,0)</f>
        <v>0</v>
      </c>
      <c r="H4349" s="11" t="b">
        <f>AND(C4349="incels",F4349="incels")</f>
        <v>0</v>
      </c>
      <c r="I4349" s="11" t="b">
        <f>AND(C4349="incels",F4349="neutre")</f>
        <v>1</v>
      </c>
      <c r="J4349" s="11" t="b">
        <f>AND(C4349="neutre",F4349="neutre")</f>
        <v>0</v>
      </c>
      <c r="K4349" s="12" t="b">
        <f>AND(C4349="neutre",F4349="incels")</f>
        <v>0</v>
      </c>
    </row>
    <row r="4350" spans="1:11" ht="15.75" customHeight="1" x14ac:dyDescent="0.15">
      <c r="A4350" s="39" t="s">
        <v>9741</v>
      </c>
      <c r="B4350" s="40">
        <v>9821</v>
      </c>
      <c r="C4350" s="41" t="s">
        <v>2</v>
      </c>
      <c r="D4350" s="42">
        <v>0</v>
      </c>
      <c r="E4350" s="42">
        <v>1</v>
      </c>
      <c r="F4350" s="9" t="s">
        <v>2</v>
      </c>
      <c r="G4350" s="11">
        <f>IF(C4350=F4350,1,0)</f>
        <v>1</v>
      </c>
      <c r="H4350" s="11" t="b">
        <f>AND(C4350="incels",F4350="incels")</f>
        <v>0</v>
      </c>
      <c r="I4350" s="11" t="b">
        <f>AND(C4350="incels",F4350="neutre")</f>
        <v>0</v>
      </c>
      <c r="J4350" s="11" t="b">
        <f>AND(C4350="neutre",F4350="neutre")</f>
        <v>1</v>
      </c>
      <c r="K4350" s="12" t="b">
        <f>AND(C4350="neutre",F4350="incels")</f>
        <v>0</v>
      </c>
    </row>
    <row r="4351" spans="1:11" ht="15.75" customHeight="1" x14ac:dyDescent="0.15">
      <c r="A4351" s="39" t="s">
        <v>5788</v>
      </c>
      <c r="B4351" s="40">
        <v>5818</v>
      </c>
      <c r="C4351" s="41" t="s">
        <v>1</v>
      </c>
      <c r="D4351" s="42">
        <v>1</v>
      </c>
      <c r="E4351" s="42">
        <v>0</v>
      </c>
      <c r="F4351" s="9" t="s">
        <v>2</v>
      </c>
      <c r="G4351" s="11">
        <f>IF(C4351=F4351,1,0)</f>
        <v>0</v>
      </c>
      <c r="H4351" s="11" t="b">
        <f>AND(C4351="incels",F4351="incels")</f>
        <v>0</v>
      </c>
      <c r="I4351" s="11" t="b">
        <f>AND(C4351="incels",F4351="neutre")</f>
        <v>1</v>
      </c>
      <c r="J4351" s="11" t="b">
        <f>AND(C4351="neutre",F4351="neutre")</f>
        <v>0</v>
      </c>
      <c r="K4351" s="12" t="b">
        <f>AND(C4351="neutre",F4351="incels")</f>
        <v>0</v>
      </c>
    </row>
    <row r="4352" spans="1:11" ht="15.75" customHeight="1" x14ac:dyDescent="0.15">
      <c r="A4352" s="39" t="s">
        <v>768</v>
      </c>
      <c r="B4352" s="40">
        <v>767</v>
      </c>
      <c r="C4352" s="41" t="s">
        <v>1</v>
      </c>
      <c r="D4352" s="42">
        <v>1</v>
      </c>
      <c r="E4352" s="42">
        <v>0</v>
      </c>
      <c r="F4352" s="9" t="s">
        <v>2</v>
      </c>
      <c r="G4352" s="11">
        <f>IF(C4352=F4352,1,0)</f>
        <v>0</v>
      </c>
      <c r="H4352" s="11" t="b">
        <f>AND(C4352="incels",F4352="incels")</f>
        <v>0</v>
      </c>
      <c r="I4352" s="11" t="b">
        <f>AND(C4352="incels",F4352="neutre")</f>
        <v>1</v>
      </c>
      <c r="J4352" s="11" t="b">
        <f>AND(C4352="neutre",F4352="neutre")</f>
        <v>0</v>
      </c>
      <c r="K4352" s="12" t="b">
        <f>AND(C4352="neutre",F4352="incels")</f>
        <v>0</v>
      </c>
    </row>
    <row r="4353" spans="1:11" ht="15.75" customHeight="1" x14ac:dyDescent="0.15">
      <c r="A4353" s="39" t="s">
        <v>4755</v>
      </c>
      <c r="B4353" s="40">
        <v>4769</v>
      </c>
      <c r="C4353" s="41" t="s">
        <v>2</v>
      </c>
      <c r="D4353" s="42">
        <v>0</v>
      </c>
      <c r="E4353" s="42">
        <v>1</v>
      </c>
      <c r="F4353" s="9" t="s">
        <v>2</v>
      </c>
      <c r="G4353" s="11">
        <f>IF(C4353=F4353,1,0)</f>
        <v>1</v>
      </c>
      <c r="H4353" s="11" t="b">
        <f>AND(C4353="incels",F4353="incels")</f>
        <v>0</v>
      </c>
      <c r="I4353" s="11" t="b">
        <f>AND(C4353="incels",F4353="neutre")</f>
        <v>0</v>
      </c>
      <c r="J4353" s="11" t="b">
        <f>AND(C4353="neutre",F4353="neutre")</f>
        <v>1</v>
      </c>
      <c r="K4353" s="12" t="b">
        <f>AND(C4353="neutre",F4353="incels")</f>
        <v>0</v>
      </c>
    </row>
    <row r="4354" spans="1:11" ht="15.75" customHeight="1" x14ac:dyDescent="0.15">
      <c r="A4354" s="39" t="s">
        <v>8287</v>
      </c>
      <c r="B4354" s="40">
        <v>8349</v>
      </c>
      <c r="C4354" s="41" t="s">
        <v>2</v>
      </c>
      <c r="D4354" s="42">
        <v>0</v>
      </c>
      <c r="E4354" s="42">
        <v>1</v>
      </c>
      <c r="F4354" s="9" t="s">
        <v>2</v>
      </c>
      <c r="G4354" s="11">
        <f>IF(C4354=F4354,1,0)</f>
        <v>1</v>
      </c>
      <c r="H4354" s="11" t="b">
        <f>AND(C4354="incels",F4354="incels")</f>
        <v>0</v>
      </c>
      <c r="I4354" s="11" t="b">
        <f>AND(C4354="incels",F4354="neutre")</f>
        <v>0</v>
      </c>
      <c r="J4354" s="11" t="b">
        <f>AND(C4354="neutre",F4354="neutre")</f>
        <v>1</v>
      </c>
      <c r="K4354" s="12" t="b">
        <f>AND(C4354="neutre",F4354="incels")</f>
        <v>0</v>
      </c>
    </row>
    <row r="4355" spans="1:11" ht="15.75" customHeight="1" x14ac:dyDescent="0.15">
      <c r="A4355" s="39" t="s">
        <v>8881</v>
      </c>
      <c r="B4355" s="40">
        <v>8949</v>
      </c>
      <c r="C4355" s="41" t="s">
        <v>2</v>
      </c>
      <c r="D4355" s="42">
        <v>0</v>
      </c>
      <c r="E4355" s="42">
        <v>1</v>
      </c>
      <c r="F4355" s="9" t="s">
        <v>2</v>
      </c>
      <c r="G4355" s="11">
        <f>IF(C4355=F4355,1,0)</f>
        <v>1</v>
      </c>
      <c r="H4355" s="11" t="b">
        <f>AND(C4355="incels",F4355="incels")</f>
        <v>0</v>
      </c>
      <c r="I4355" s="11" t="b">
        <f>AND(C4355="incels",F4355="neutre")</f>
        <v>0</v>
      </c>
      <c r="J4355" s="11" t="b">
        <f>AND(C4355="neutre",F4355="neutre")</f>
        <v>1</v>
      </c>
      <c r="K4355" s="12" t="b">
        <f>AND(C4355="neutre",F4355="incels")</f>
        <v>0</v>
      </c>
    </row>
    <row r="4356" spans="1:11" ht="15.75" customHeight="1" x14ac:dyDescent="0.15">
      <c r="A4356" s="39" t="s">
        <v>6813</v>
      </c>
      <c r="B4356" s="40">
        <v>6857</v>
      </c>
      <c r="C4356" s="41" t="s">
        <v>2</v>
      </c>
      <c r="D4356" s="42">
        <v>0</v>
      </c>
      <c r="E4356" s="42">
        <v>1</v>
      </c>
      <c r="F4356" s="9" t="s">
        <v>2</v>
      </c>
      <c r="G4356" s="11">
        <f>IF(C4356=F4356,1,0)</f>
        <v>1</v>
      </c>
      <c r="H4356" s="11" t="b">
        <f>AND(C4356="incels",F4356="incels")</f>
        <v>0</v>
      </c>
      <c r="I4356" s="11" t="b">
        <f>AND(C4356="incels",F4356="neutre")</f>
        <v>0</v>
      </c>
      <c r="J4356" s="11" t="b">
        <f>AND(C4356="neutre",F4356="neutre")</f>
        <v>1</v>
      </c>
      <c r="K4356" s="12" t="b">
        <f>AND(C4356="neutre",F4356="incels")</f>
        <v>0</v>
      </c>
    </row>
    <row r="4357" spans="1:11" ht="15.75" customHeight="1" x14ac:dyDescent="0.15">
      <c r="A4357" s="39" t="s">
        <v>1148</v>
      </c>
      <c r="B4357" s="40">
        <v>1149</v>
      </c>
      <c r="C4357" s="41" t="s">
        <v>2</v>
      </c>
      <c r="D4357" s="42">
        <v>0</v>
      </c>
      <c r="E4357" s="42">
        <v>1</v>
      </c>
      <c r="F4357" s="9" t="s">
        <v>2</v>
      </c>
      <c r="G4357" s="11">
        <f>IF(C4357=F4357,1,0)</f>
        <v>1</v>
      </c>
      <c r="H4357" s="11" t="b">
        <f>AND(C4357="incels",F4357="incels")</f>
        <v>0</v>
      </c>
      <c r="I4357" s="11" t="b">
        <f>AND(C4357="incels",F4357="neutre")</f>
        <v>0</v>
      </c>
      <c r="J4357" s="11" t="b">
        <f>AND(C4357="neutre",F4357="neutre")</f>
        <v>1</v>
      </c>
      <c r="K4357" s="12" t="b">
        <f>AND(C4357="neutre",F4357="incels")</f>
        <v>0</v>
      </c>
    </row>
    <row r="4358" spans="1:11" ht="15.75" customHeight="1" x14ac:dyDescent="0.15">
      <c r="A4358" s="39" t="s">
        <v>5579</v>
      </c>
      <c r="B4358" s="40">
        <v>5608</v>
      </c>
      <c r="C4358" s="41" t="s">
        <v>2</v>
      </c>
      <c r="D4358" s="42">
        <v>0</v>
      </c>
      <c r="E4358" s="42">
        <v>1</v>
      </c>
      <c r="F4358" s="9" t="s">
        <v>2</v>
      </c>
      <c r="G4358" s="11">
        <f>IF(C4358=F4358,1,0)</f>
        <v>1</v>
      </c>
      <c r="H4358" s="11" t="b">
        <f>AND(C4358="incels",F4358="incels")</f>
        <v>0</v>
      </c>
      <c r="I4358" s="11" t="b">
        <f>AND(C4358="incels",F4358="neutre")</f>
        <v>0</v>
      </c>
      <c r="J4358" s="11" t="b">
        <f>AND(C4358="neutre",F4358="neutre")</f>
        <v>1</v>
      </c>
      <c r="K4358" s="12" t="b">
        <f>AND(C4358="neutre",F4358="incels")</f>
        <v>0</v>
      </c>
    </row>
    <row r="4359" spans="1:11" ht="15.75" customHeight="1" x14ac:dyDescent="0.15">
      <c r="A4359" s="39" t="s">
        <v>245</v>
      </c>
      <c r="B4359" s="40">
        <v>243</v>
      </c>
      <c r="C4359" s="41" t="s">
        <v>2</v>
      </c>
      <c r="D4359" s="42">
        <v>0</v>
      </c>
      <c r="E4359" s="42">
        <v>1</v>
      </c>
      <c r="F4359" s="9" t="s">
        <v>2</v>
      </c>
      <c r="G4359" s="11">
        <f>IF(C4359=F4359,1,0)</f>
        <v>1</v>
      </c>
      <c r="H4359" s="11" t="b">
        <f>AND(C4359="incels",F4359="incels")</f>
        <v>0</v>
      </c>
      <c r="I4359" s="11" t="b">
        <f>AND(C4359="incels",F4359="neutre")</f>
        <v>0</v>
      </c>
      <c r="J4359" s="11" t="b">
        <f>AND(C4359="neutre",F4359="neutre")</f>
        <v>1</v>
      </c>
      <c r="K4359" s="12" t="b">
        <f>AND(C4359="neutre",F4359="incels")</f>
        <v>0</v>
      </c>
    </row>
    <row r="4360" spans="1:11" ht="15.75" customHeight="1" x14ac:dyDescent="0.15">
      <c r="A4360" s="39" t="s">
        <v>5112</v>
      </c>
      <c r="B4360" s="40">
        <v>5133</v>
      </c>
      <c r="C4360" s="41" t="s">
        <v>2</v>
      </c>
      <c r="D4360" s="42">
        <v>0</v>
      </c>
      <c r="E4360" s="42">
        <v>1</v>
      </c>
      <c r="F4360" s="9" t="s">
        <v>2</v>
      </c>
      <c r="G4360" s="11">
        <f>IF(C4360=F4360,1,0)</f>
        <v>1</v>
      </c>
      <c r="H4360" s="11" t="b">
        <f>AND(C4360="incels",F4360="incels")</f>
        <v>0</v>
      </c>
      <c r="I4360" s="11" t="b">
        <f>AND(C4360="incels",F4360="neutre")</f>
        <v>0</v>
      </c>
      <c r="J4360" s="11" t="b">
        <f>AND(C4360="neutre",F4360="neutre")</f>
        <v>1</v>
      </c>
      <c r="K4360" s="12" t="b">
        <f>AND(C4360="neutre",F4360="incels")</f>
        <v>0</v>
      </c>
    </row>
    <row r="4361" spans="1:11" ht="15.75" customHeight="1" x14ac:dyDescent="0.15">
      <c r="A4361" s="39" t="s">
        <v>8849</v>
      </c>
      <c r="B4361" s="40">
        <v>8917</v>
      </c>
      <c r="C4361" s="41" t="s">
        <v>2</v>
      </c>
      <c r="D4361" s="42">
        <v>0</v>
      </c>
      <c r="E4361" s="42">
        <v>1</v>
      </c>
      <c r="F4361" s="9" t="s">
        <v>2</v>
      </c>
      <c r="G4361" s="11">
        <f>IF(C4361=F4361,1,0)</f>
        <v>1</v>
      </c>
      <c r="H4361" s="11" t="b">
        <f>AND(C4361="incels",F4361="incels")</f>
        <v>0</v>
      </c>
      <c r="I4361" s="11" t="b">
        <f>AND(C4361="incels",F4361="neutre")</f>
        <v>0</v>
      </c>
      <c r="J4361" s="11" t="b">
        <f>AND(C4361="neutre",F4361="neutre")</f>
        <v>1</v>
      </c>
      <c r="K4361" s="12" t="b">
        <f>AND(C4361="neutre",F4361="incels")</f>
        <v>0</v>
      </c>
    </row>
    <row r="4362" spans="1:11" ht="15.75" customHeight="1" x14ac:dyDescent="0.15">
      <c r="A4362" s="39" t="s">
        <v>4099</v>
      </c>
      <c r="B4362" s="40">
        <v>4107</v>
      </c>
      <c r="C4362" s="41" t="s">
        <v>2</v>
      </c>
      <c r="D4362" s="42">
        <v>0</v>
      </c>
      <c r="E4362" s="42">
        <v>1</v>
      </c>
      <c r="F4362" s="9" t="s">
        <v>2</v>
      </c>
      <c r="G4362" s="11">
        <f>IF(C4362=F4362,1,0)</f>
        <v>1</v>
      </c>
      <c r="H4362" s="11" t="b">
        <f>AND(C4362="incels",F4362="incels")</f>
        <v>0</v>
      </c>
      <c r="I4362" s="11" t="b">
        <f>AND(C4362="incels",F4362="neutre")</f>
        <v>0</v>
      </c>
      <c r="J4362" s="11" t="b">
        <f>AND(C4362="neutre",F4362="neutre")</f>
        <v>1</v>
      </c>
      <c r="K4362" s="12" t="b">
        <f>AND(C4362="neutre",F4362="incels")</f>
        <v>0</v>
      </c>
    </row>
    <row r="4363" spans="1:11" ht="15.75" customHeight="1" x14ac:dyDescent="0.15">
      <c r="A4363" s="39" t="s">
        <v>1478</v>
      </c>
      <c r="B4363" s="40">
        <v>1479</v>
      </c>
      <c r="C4363" s="41" t="s">
        <v>2</v>
      </c>
      <c r="D4363" s="42">
        <v>0</v>
      </c>
      <c r="E4363" s="42">
        <v>1</v>
      </c>
      <c r="F4363" s="9" t="s">
        <v>2</v>
      </c>
      <c r="G4363" s="11">
        <f>IF(C4363=F4363,1,0)</f>
        <v>1</v>
      </c>
      <c r="H4363" s="11" t="b">
        <f>AND(C4363="incels",F4363="incels")</f>
        <v>0</v>
      </c>
      <c r="I4363" s="11" t="b">
        <f>AND(C4363="incels",F4363="neutre")</f>
        <v>0</v>
      </c>
      <c r="J4363" s="11" t="b">
        <f>AND(C4363="neutre",F4363="neutre")</f>
        <v>1</v>
      </c>
      <c r="K4363" s="12" t="b">
        <f>AND(C4363="neutre",F4363="incels")</f>
        <v>0</v>
      </c>
    </row>
    <row r="4364" spans="1:11" ht="15.75" customHeight="1" x14ac:dyDescent="0.15">
      <c r="A4364" s="39" t="s">
        <v>672</v>
      </c>
      <c r="B4364" s="40">
        <v>671</v>
      </c>
      <c r="C4364" s="41" t="s">
        <v>2</v>
      </c>
      <c r="D4364" s="42">
        <v>0</v>
      </c>
      <c r="E4364" s="42">
        <v>1</v>
      </c>
      <c r="F4364" s="9" t="s">
        <v>2</v>
      </c>
      <c r="G4364" s="11">
        <f>IF(C4364=F4364,1,0)</f>
        <v>1</v>
      </c>
      <c r="H4364" s="11" t="b">
        <f>AND(C4364="incels",F4364="incels")</f>
        <v>0</v>
      </c>
      <c r="I4364" s="11" t="b">
        <f>AND(C4364="incels",F4364="neutre")</f>
        <v>0</v>
      </c>
      <c r="J4364" s="11" t="b">
        <f>AND(C4364="neutre",F4364="neutre")</f>
        <v>1</v>
      </c>
      <c r="K4364" s="12" t="b">
        <f>AND(C4364="neutre",F4364="incels")</f>
        <v>0</v>
      </c>
    </row>
    <row r="4365" spans="1:11" ht="15.75" customHeight="1" x14ac:dyDescent="0.15">
      <c r="A4365" s="39" t="s">
        <v>5860</v>
      </c>
      <c r="B4365" s="40">
        <v>5892</v>
      </c>
      <c r="C4365" s="41" t="s">
        <v>2</v>
      </c>
      <c r="D4365" s="42">
        <v>0</v>
      </c>
      <c r="E4365" s="42">
        <v>1</v>
      </c>
      <c r="F4365" s="9" t="s">
        <v>2</v>
      </c>
      <c r="G4365" s="11">
        <f>IF(C4365=F4365,1,0)</f>
        <v>1</v>
      </c>
      <c r="H4365" s="11" t="b">
        <f>AND(C4365="incels",F4365="incels")</f>
        <v>0</v>
      </c>
      <c r="I4365" s="11" t="b">
        <f>AND(C4365="incels",F4365="neutre")</f>
        <v>0</v>
      </c>
      <c r="J4365" s="11" t="b">
        <f>AND(C4365="neutre",F4365="neutre")</f>
        <v>1</v>
      </c>
      <c r="K4365" s="12" t="b">
        <f>AND(C4365="neutre",F4365="incels")</f>
        <v>0</v>
      </c>
    </row>
    <row r="4366" spans="1:11" ht="15.75" customHeight="1" x14ac:dyDescent="0.15">
      <c r="A4366" s="39" t="s">
        <v>5173</v>
      </c>
      <c r="B4366" s="40">
        <v>5195</v>
      </c>
      <c r="C4366" s="41" t="s">
        <v>2</v>
      </c>
      <c r="D4366" s="42">
        <v>0</v>
      </c>
      <c r="E4366" s="42">
        <v>1</v>
      </c>
      <c r="F4366" s="9" t="s">
        <v>2</v>
      </c>
      <c r="G4366" s="11">
        <f>IF(C4366=F4366,1,0)</f>
        <v>1</v>
      </c>
      <c r="H4366" s="11" t="b">
        <f>AND(C4366="incels",F4366="incels")</f>
        <v>0</v>
      </c>
      <c r="I4366" s="11" t="b">
        <f>AND(C4366="incels",F4366="neutre")</f>
        <v>0</v>
      </c>
      <c r="J4366" s="11" t="b">
        <f>AND(C4366="neutre",F4366="neutre")</f>
        <v>1</v>
      </c>
      <c r="K4366" s="12" t="b">
        <f>AND(C4366="neutre",F4366="incels")</f>
        <v>0</v>
      </c>
    </row>
    <row r="4367" spans="1:11" ht="15.75" customHeight="1" x14ac:dyDescent="0.15">
      <c r="A4367" s="39" t="s">
        <v>7507</v>
      </c>
      <c r="B4367" s="40">
        <v>7563</v>
      </c>
      <c r="C4367" s="41" t="s">
        <v>2</v>
      </c>
      <c r="D4367" s="42">
        <v>0</v>
      </c>
      <c r="E4367" s="42">
        <v>1</v>
      </c>
      <c r="F4367" s="9" t="s">
        <v>2</v>
      </c>
      <c r="G4367" s="11">
        <f>IF(C4367=F4367,1,0)</f>
        <v>1</v>
      </c>
      <c r="H4367" s="11" t="b">
        <f>AND(C4367="incels",F4367="incels")</f>
        <v>0</v>
      </c>
      <c r="I4367" s="11" t="b">
        <f>AND(C4367="incels",F4367="neutre")</f>
        <v>0</v>
      </c>
      <c r="J4367" s="11" t="b">
        <f>AND(C4367="neutre",F4367="neutre")</f>
        <v>1</v>
      </c>
      <c r="K4367" s="12" t="b">
        <f>AND(C4367="neutre",F4367="incels")</f>
        <v>0</v>
      </c>
    </row>
    <row r="4368" spans="1:11" ht="15.75" customHeight="1" x14ac:dyDescent="0.15">
      <c r="A4368" s="39" t="s">
        <v>6658</v>
      </c>
      <c r="B4368" s="40">
        <v>6701</v>
      </c>
      <c r="C4368" s="41" t="s">
        <v>2</v>
      </c>
      <c r="D4368" s="42">
        <v>0</v>
      </c>
      <c r="E4368" s="42">
        <v>1</v>
      </c>
      <c r="F4368" s="9" t="s">
        <v>2</v>
      </c>
      <c r="G4368" s="11">
        <f>IF(C4368=F4368,1,0)</f>
        <v>1</v>
      </c>
      <c r="H4368" s="11" t="b">
        <f>AND(C4368="incels",F4368="incels")</f>
        <v>0</v>
      </c>
      <c r="I4368" s="11" t="b">
        <f>AND(C4368="incels",F4368="neutre")</f>
        <v>0</v>
      </c>
      <c r="J4368" s="11" t="b">
        <f>AND(C4368="neutre",F4368="neutre")</f>
        <v>1</v>
      </c>
      <c r="K4368" s="12" t="b">
        <f>AND(C4368="neutre",F4368="incels")</f>
        <v>0</v>
      </c>
    </row>
    <row r="4369" spans="1:11" ht="15.75" customHeight="1" x14ac:dyDescent="0.15">
      <c r="A4369" s="39" t="s">
        <v>9209</v>
      </c>
      <c r="B4369" s="40">
        <v>9282</v>
      </c>
      <c r="C4369" s="41" t="s">
        <v>2</v>
      </c>
      <c r="D4369" s="42">
        <v>0</v>
      </c>
      <c r="E4369" s="42">
        <v>1</v>
      </c>
      <c r="F4369" s="9" t="s">
        <v>2</v>
      </c>
      <c r="G4369" s="11">
        <f>IF(C4369=F4369,1,0)</f>
        <v>1</v>
      </c>
      <c r="H4369" s="11" t="b">
        <f>AND(C4369="incels",F4369="incels")</f>
        <v>0</v>
      </c>
      <c r="I4369" s="11" t="b">
        <f>AND(C4369="incels",F4369="neutre")</f>
        <v>0</v>
      </c>
      <c r="J4369" s="11" t="b">
        <f>AND(C4369="neutre",F4369="neutre")</f>
        <v>1</v>
      </c>
      <c r="K4369" s="12" t="b">
        <f>AND(C4369="neutre",F4369="incels")</f>
        <v>0</v>
      </c>
    </row>
    <row r="4370" spans="1:11" ht="15.75" customHeight="1" x14ac:dyDescent="0.15">
      <c r="A4370" s="39" t="s">
        <v>1419</v>
      </c>
      <c r="B4370" s="40">
        <v>1420</v>
      </c>
      <c r="C4370" s="41" t="s">
        <v>2</v>
      </c>
      <c r="D4370" s="42">
        <v>0</v>
      </c>
      <c r="E4370" s="42">
        <v>1</v>
      </c>
      <c r="F4370" s="9" t="s">
        <v>2</v>
      </c>
      <c r="G4370" s="11">
        <f>IF(C4370=F4370,1,0)</f>
        <v>1</v>
      </c>
      <c r="H4370" s="11" t="b">
        <f>AND(C4370="incels",F4370="incels")</f>
        <v>0</v>
      </c>
      <c r="I4370" s="11" t="b">
        <f>AND(C4370="incels",F4370="neutre")</f>
        <v>0</v>
      </c>
      <c r="J4370" s="11" t="b">
        <f>AND(C4370="neutre",F4370="neutre")</f>
        <v>1</v>
      </c>
      <c r="K4370" s="12" t="b">
        <f>AND(C4370="neutre",F4370="incels")</f>
        <v>0</v>
      </c>
    </row>
    <row r="4371" spans="1:11" ht="15.75" customHeight="1" x14ac:dyDescent="0.15">
      <c r="A4371" s="39" t="s">
        <v>5323</v>
      </c>
      <c r="B4371" s="40">
        <v>5348</v>
      </c>
      <c r="C4371" s="41" t="s">
        <v>2</v>
      </c>
      <c r="D4371" s="42">
        <v>0</v>
      </c>
      <c r="E4371" s="42">
        <v>1</v>
      </c>
      <c r="F4371" s="9" t="s">
        <v>2</v>
      </c>
      <c r="G4371" s="11">
        <f>IF(C4371=F4371,1,0)</f>
        <v>1</v>
      </c>
      <c r="H4371" s="11" t="b">
        <f>AND(C4371="incels",F4371="incels")</f>
        <v>0</v>
      </c>
      <c r="I4371" s="11" t="b">
        <f>AND(C4371="incels",F4371="neutre")</f>
        <v>0</v>
      </c>
      <c r="J4371" s="11" t="b">
        <f>AND(C4371="neutre",F4371="neutre")</f>
        <v>1</v>
      </c>
      <c r="K4371" s="12" t="b">
        <f>AND(C4371="neutre",F4371="incels")</f>
        <v>0</v>
      </c>
    </row>
    <row r="4372" spans="1:11" ht="15.75" customHeight="1" x14ac:dyDescent="0.15">
      <c r="A4372" s="39" t="s">
        <v>7794</v>
      </c>
      <c r="B4372" s="40">
        <v>7851</v>
      </c>
      <c r="C4372" s="41" t="s">
        <v>2</v>
      </c>
      <c r="D4372" s="42">
        <v>0</v>
      </c>
      <c r="E4372" s="42">
        <v>1</v>
      </c>
      <c r="F4372" s="9" t="s">
        <v>2</v>
      </c>
      <c r="G4372" s="11">
        <f>IF(C4372=F4372,1,0)</f>
        <v>1</v>
      </c>
      <c r="H4372" s="11" t="b">
        <f>AND(C4372="incels",F4372="incels")</f>
        <v>0</v>
      </c>
      <c r="I4372" s="11" t="b">
        <f>AND(C4372="incels",F4372="neutre")</f>
        <v>0</v>
      </c>
      <c r="J4372" s="11" t="b">
        <f>AND(C4372="neutre",F4372="neutre")</f>
        <v>1</v>
      </c>
      <c r="K4372" s="12" t="b">
        <f>AND(C4372="neutre",F4372="incels")</f>
        <v>0</v>
      </c>
    </row>
    <row r="4373" spans="1:11" ht="15.75" customHeight="1" x14ac:dyDescent="0.15">
      <c r="A4373" s="39" t="s">
        <v>2160</v>
      </c>
      <c r="B4373" s="40">
        <v>2162</v>
      </c>
      <c r="C4373" s="41" t="s">
        <v>2</v>
      </c>
      <c r="D4373" s="42">
        <v>0</v>
      </c>
      <c r="E4373" s="42">
        <v>1</v>
      </c>
      <c r="F4373" s="9" t="s">
        <v>2</v>
      </c>
      <c r="G4373" s="11">
        <f>IF(C4373=F4373,1,0)</f>
        <v>1</v>
      </c>
      <c r="H4373" s="11" t="b">
        <f>AND(C4373="incels",F4373="incels")</f>
        <v>0</v>
      </c>
      <c r="I4373" s="11" t="b">
        <f>AND(C4373="incels",F4373="neutre")</f>
        <v>0</v>
      </c>
      <c r="J4373" s="11" t="b">
        <f>AND(C4373="neutre",F4373="neutre")</f>
        <v>1</v>
      </c>
      <c r="K4373" s="12" t="b">
        <f>AND(C4373="neutre",F4373="incels")</f>
        <v>0</v>
      </c>
    </row>
    <row r="4374" spans="1:11" ht="15.75" customHeight="1" x14ac:dyDescent="0.15">
      <c r="A4374" s="39" t="s">
        <v>5177</v>
      </c>
      <c r="B4374" s="40">
        <v>5199</v>
      </c>
      <c r="C4374" s="41" t="s">
        <v>2</v>
      </c>
      <c r="D4374" s="42">
        <v>0</v>
      </c>
      <c r="E4374" s="42">
        <v>1</v>
      </c>
      <c r="F4374" s="9" t="s">
        <v>2</v>
      </c>
      <c r="G4374" s="11">
        <f>IF(C4374=F4374,1,0)</f>
        <v>1</v>
      </c>
      <c r="H4374" s="11" t="b">
        <f>AND(C4374="incels",F4374="incels")</f>
        <v>0</v>
      </c>
      <c r="I4374" s="11" t="b">
        <f>AND(C4374="incels",F4374="neutre")</f>
        <v>0</v>
      </c>
      <c r="J4374" s="11" t="b">
        <f>AND(C4374="neutre",F4374="neutre")</f>
        <v>1</v>
      </c>
      <c r="K4374" s="12" t="b">
        <f>AND(C4374="neutre",F4374="incels")</f>
        <v>0</v>
      </c>
    </row>
    <row r="4375" spans="1:11" ht="15.75" customHeight="1" x14ac:dyDescent="0.15">
      <c r="A4375" s="39" t="s">
        <v>1954</v>
      </c>
      <c r="B4375" s="40">
        <v>1956</v>
      </c>
      <c r="C4375" s="41" t="s">
        <v>2</v>
      </c>
      <c r="D4375" s="42">
        <v>0</v>
      </c>
      <c r="E4375" s="42">
        <v>1</v>
      </c>
      <c r="F4375" s="9" t="s">
        <v>2</v>
      </c>
      <c r="G4375" s="11">
        <f>IF(C4375=F4375,1,0)</f>
        <v>1</v>
      </c>
      <c r="H4375" s="11" t="b">
        <f>AND(C4375="incels",F4375="incels")</f>
        <v>0</v>
      </c>
      <c r="I4375" s="11" t="b">
        <f>AND(C4375="incels",F4375="neutre")</f>
        <v>0</v>
      </c>
      <c r="J4375" s="11" t="b">
        <f>AND(C4375="neutre",F4375="neutre")</f>
        <v>1</v>
      </c>
      <c r="K4375" s="12" t="b">
        <f>AND(C4375="neutre",F4375="incels")</f>
        <v>0</v>
      </c>
    </row>
    <row r="4376" spans="1:11" ht="15.75" customHeight="1" x14ac:dyDescent="0.15">
      <c r="A4376" s="39" t="s">
        <v>1991</v>
      </c>
      <c r="B4376" s="40">
        <v>1993</v>
      </c>
      <c r="C4376" s="41" t="s">
        <v>2</v>
      </c>
      <c r="D4376" s="42">
        <v>0</v>
      </c>
      <c r="E4376" s="42">
        <v>1</v>
      </c>
      <c r="F4376" s="9" t="s">
        <v>2</v>
      </c>
      <c r="G4376" s="11">
        <f>IF(C4376=F4376,1,0)</f>
        <v>1</v>
      </c>
      <c r="H4376" s="11" t="b">
        <f>AND(C4376="incels",F4376="incels")</f>
        <v>0</v>
      </c>
      <c r="I4376" s="11" t="b">
        <f>AND(C4376="incels",F4376="neutre")</f>
        <v>0</v>
      </c>
      <c r="J4376" s="11" t="b">
        <f>AND(C4376="neutre",F4376="neutre")</f>
        <v>1</v>
      </c>
      <c r="K4376" s="12" t="b">
        <f>AND(C4376="neutre",F4376="incels")</f>
        <v>0</v>
      </c>
    </row>
    <row r="4377" spans="1:11" ht="15.75" customHeight="1" x14ac:dyDescent="0.15">
      <c r="A4377" s="39" t="s">
        <v>8814</v>
      </c>
      <c r="B4377" s="40">
        <v>8882</v>
      </c>
      <c r="C4377" s="41" t="s">
        <v>2</v>
      </c>
      <c r="D4377" s="42">
        <v>0</v>
      </c>
      <c r="E4377" s="42">
        <v>1</v>
      </c>
      <c r="F4377" s="9" t="s">
        <v>2</v>
      </c>
      <c r="G4377" s="11">
        <f>IF(C4377=F4377,1,0)</f>
        <v>1</v>
      </c>
      <c r="H4377" s="11" t="b">
        <f>AND(C4377="incels",F4377="incels")</f>
        <v>0</v>
      </c>
      <c r="I4377" s="11" t="b">
        <f>AND(C4377="incels",F4377="neutre")</f>
        <v>0</v>
      </c>
      <c r="J4377" s="11" t="b">
        <f>AND(C4377="neutre",F4377="neutre")</f>
        <v>1</v>
      </c>
      <c r="K4377" s="12" t="b">
        <f>AND(C4377="neutre",F4377="incels")</f>
        <v>0</v>
      </c>
    </row>
    <row r="4378" spans="1:11" ht="15.75" customHeight="1" x14ac:dyDescent="0.15">
      <c r="A4378" s="39" t="s">
        <v>7840</v>
      </c>
      <c r="B4378" s="40">
        <v>7898</v>
      </c>
      <c r="C4378" s="41" t="s">
        <v>2</v>
      </c>
      <c r="D4378" s="42">
        <v>0</v>
      </c>
      <c r="E4378" s="42">
        <v>1</v>
      </c>
      <c r="F4378" s="9" t="s">
        <v>2</v>
      </c>
      <c r="G4378" s="11">
        <f>IF(C4378=F4378,1,0)</f>
        <v>1</v>
      </c>
      <c r="H4378" s="11" t="b">
        <f>AND(C4378="incels",F4378="incels")</f>
        <v>0</v>
      </c>
      <c r="I4378" s="11" t="b">
        <f>AND(C4378="incels",F4378="neutre")</f>
        <v>0</v>
      </c>
      <c r="J4378" s="11" t="b">
        <f>AND(C4378="neutre",F4378="neutre")</f>
        <v>1</v>
      </c>
      <c r="K4378" s="12" t="b">
        <f>AND(C4378="neutre",F4378="incels")</f>
        <v>0</v>
      </c>
    </row>
    <row r="4379" spans="1:11" ht="15.75" customHeight="1" x14ac:dyDescent="0.15">
      <c r="A4379" s="39" t="s">
        <v>8160</v>
      </c>
      <c r="B4379" s="40">
        <v>8222</v>
      </c>
      <c r="C4379" s="41" t="s">
        <v>2</v>
      </c>
      <c r="D4379" s="42">
        <v>0</v>
      </c>
      <c r="E4379" s="42">
        <v>1</v>
      </c>
      <c r="F4379" s="9" t="s">
        <v>2</v>
      </c>
      <c r="G4379" s="11">
        <f>IF(C4379=F4379,1,0)</f>
        <v>1</v>
      </c>
      <c r="H4379" s="11" t="b">
        <f>AND(C4379="incels",F4379="incels")</f>
        <v>0</v>
      </c>
      <c r="I4379" s="11" t="b">
        <f>AND(C4379="incels",F4379="neutre")</f>
        <v>0</v>
      </c>
      <c r="J4379" s="11" t="b">
        <f>AND(C4379="neutre",F4379="neutre")</f>
        <v>1</v>
      </c>
      <c r="K4379" s="12" t="b">
        <f>AND(C4379="neutre",F4379="incels")</f>
        <v>0</v>
      </c>
    </row>
    <row r="4380" spans="1:11" ht="15.75" customHeight="1" x14ac:dyDescent="0.15">
      <c r="A4380" s="39" t="s">
        <v>132</v>
      </c>
      <c r="B4380" s="40">
        <v>129</v>
      </c>
      <c r="C4380" s="41" t="s">
        <v>2</v>
      </c>
      <c r="D4380" s="42">
        <v>0</v>
      </c>
      <c r="E4380" s="42">
        <v>1</v>
      </c>
      <c r="F4380" s="9" t="s">
        <v>2</v>
      </c>
      <c r="G4380" s="11">
        <f>IF(C4380=F4380,1,0)</f>
        <v>1</v>
      </c>
      <c r="H4380" s="11" t="b">
        <f>AND(C4380="incels",F4380="incels")</f>
        <v>0</v>
      </c>
      <c r="I4380" s="11" t="b">
        <f>AND(C4380="incels",F4380="neutre")</f>
        <v>0</v>
      </c>
      <c r="J4380" s="11" t="b">
        <f>AND(C4380="neutre",F4380="neutre")</f>
        <v>1</v>
      </c>
      <c r="K4380" s="12" t="b">
        <f>AND(C4380="neutre",F4380="incels")</f>
        <v>0</v>
      </c>
    </row>
    <row r="4381" spans="1:11" ht="15.75" customHeight="1" x14ac:dyDescent="0.15">
      <c r="A4381" s="39" t="s">
        <v>9636</v>
      </c>
      <c r="B4381" s="40">
        <v>9715</v>
      </c>
      <c r="C4381" s="41" t="s">
        <v>2</v>
      </c>
      <c r="D4381" s="42">
        <v>0</v>
      </c>
      <c r="E4381" s="42">
        <v>1</v>
      </c>
      <c r="F4381" s="9" t="s">
        <v>2</v>
      </c>
      <c r="G4381" s="11">
        <f>IF(C4381=F4381,1,0)</f>
        <v>1</v>
      </c>
      <c r="H4381" s="11" t="b">
        <f>AND(C4381="incels",F4381="incels")</f>
        <v>0</v>
      </c>
      <c r="I4381" s="11" t="b">
        <f>AND(C4381="incels",F4381="neutre")</f>
        <v>0</v>
      </c>
      <c r="J4381" s="11" t="b">
        <f>AND(C4381="neutre",F4381="neutre")</f>
        <v>1</v>
      </c>
      <c r="K4381" s="12" t="b">
        <f>AND(C4381="neutre",F4381="incels")</f>
        <v>0</v>
      </c>
    </row>
    <row r="4382" spans="1:11" ht="15.75" customHeight="1" x14ac:dyDescent="0.15">
      <c r="A4382" s="39" t="s">
        <v>5865</v>
      </c>
      <c r="B4382" s="40">
        <v>5897</v>
      </c>
      <c r="C4382" s="41" t="s">
        <v>2</v>
      </c>
      <c r="D4382" s="42">
        <v>0</v>
      </c>
      <c r="E4382" s="42">
        <v>1</v>
      </c>
      <c r="F4382" s="9" t="s">
        <v>2</v>
      </c>
      <c r="G4382" s="11">
        <f>IF(C4382=F4382,1,0)</f>
        <v>1</v>
      </c>
      <c r="H4382" s="11" t="b">
        <f>AND(C4382="incels",F4382="incels")</f>
        <v>0</v>
      </c>
      <c r="I4382" s="11" t="b">
        <f>AND(C4382="incels",F4382="neutre")</f>
        <v>0</v>
      </c>
      <c r="J4382" s="11" t="b">
        <f>AND(C4382="neutre",F4382="neutre")</f>
        <v>1</v>
      </c>
      <c r="K4382" s="12" t="b">
        <f>AND(C4382="neutre",F4382="incels")</f>
        <v>0</v>
      </c>
    </row>
    <row r="4383" spans="1:11" ht="15.75" customHeight="1" x14ac:dyDescent="0.15">
      <c r="A4383" s="39" t="s">
        <v>3098</v>
      </c>
      <c r="B4383" s="40">
        <v>3101</v>
      </c>
      <c r="C4383" s="41" t="s">
        <v>1</v>
      </c>
      <c r="D4383" s="42">
        <v>1</v>
      </c>
      <c r="E4383" s="42">
        <v>0</v>
      </c>
      <c r="F4383" s="9" t="s">
        <v>2</v>
      </c>
      <c r="G4383" s="11">
        <f>IF(C4383=F4383,1,0)</f>
        <v>0</v>
      </c>
      <c r="H4383" s="11" t="b">
        <f>AND(C4383="incels",F4383="incels")</f>
        <v>0</v>
      </c>
      <c r="I4383" s="11" t="b">
        <f>AND(C4383="incels",F4383="neutre")</f>
        <v>1</v>
      </c>
      <c r="J4383" s="11" t="b">
        <f>AND(C4383="neutre",F4383="neutre")</f>
        <v>0</v>
      </c>
      <c r="K4383" s="12" t="b">
        <f>AND(C4383="neutre",F4383="incels")</f>
        <v>0</v>
      </c>
    </row>
    <row r="4384" spans="1:11" ht="15.75" customHeight="1" x14ac:dyDescent="0.15">
      <c r="A4384" s="39" t="s">
        <v>4550</v>
      </c>
      <c r="B4384" s="40">
        <v>4560</v>
      </c>
      <c r="C4384" s="41" t="s">
        <v>2</v>
      </c>
      <c r="D4384" s="42">
        <v>0</v>
      </c>
      <c r="E4384" s="42">
        <v>1</v>
      </c>
      <c r="F4384" s="9" t="s">
        <v>2</v>
      </c>
      <c r="G4384" s="11">
        <f>IF(C4384=F4384,1,0)</f>
        <v>1</v>
      </c>
      <c r="H4384" s="11" t="b">
        <f>AND(C4384="incels",F4384="incels")</f>
        <v>0</v>
      </c>
      <c r="I4384" s="11" t="b">
        <f>AND(C4384="incels",F4384="neutre")</f>
        <v>0</v>
      </c>
      <c r="J4384" s="11" t="b">
        <f>AND(C4384="neutre",F4384="neutre")</f>
        <v>1</v>
      </c>
      <c r="K4384" s="12" t="b">
        <f>AND(C4384="neutre",F4384="incels")</f>
        <v>0</v>
      </c>
    </row>
    <row r="4385" spans="1:11" ht="15.75" customHeight="1" x14ac:dyDescent="0.15">
      <c r="A4385" s="39" t="s">
        <v>3900</v>
      </c>
      <c r="B4385" s="40">
        <v>3907</v>
      </c>
      <c r="C4385" s="41" t="s">
        <v>1</v>
      </c>
      <c r="D4385" s="42">
        <v>1</v>
      </c>
      <c r="E4385" s="42">
        <v>0</v>
      </c>
      <c r="F4385" s="9" t="s">
        <v>2</v>
      </c>
      <c r="G4385" s="11">
        <f>IF(C4385=F4385,1,0)</f>
        <v>0</v>
      </c>
      <c r="H4385" s="11" t="b">
        <f>AND(C4385="incels",F4385="incels")</f>
        <v>0</v>
      </c>
      <c r="I4385" s="11" t="b">
        <f>AND(C4385="incels",F4385="neutre")</f>
        <v>1</v>
      </c>
      <c r="J4385" s="11" t="b">
        <f>AND(C4385="neutre",F4385="neutre")</f>
        <v>0</v>
      </c>
      <c r="K4385" s="12" t="b">
        <f>AND(C4385="neutre",F4385="incels")</f>
        <v>0</v>
      </c>
    </row>
    <row r="4386" spans="1:11" ht="15.75" customHeight="1" x14ac:dyDescent="0.15">
      <c r="A4386" s="39" t="s">
        <v>1914</v>
      </c>
      <c r="B4386" s="40">
        <v>1916</v>
      </c>
      <c r="C4386" s="41" t="s">
        <v>2</v>
      </c>
      <c r="D4386" s="42">
        <v>0</v>
      </c>
      <c r="E4386" s="42">
        <v>1</v>
      </c>
      <c r="F4386" s="9" t="s">
        <v>2</v>
      </c>
      <c r="G4386" s="11">
        <f>IF(C4386=F4386,1,0)</f>
        <v>1</v>
      </c>
      <c r="H4386" s="11" t="b">
        <f>AND(C4386="incels",F4386="incels")</f>
        <v>0</v>
      </c>
      <c r="I4386" s="11" t="b">
        <f>AND(C4386="incels",F4386="neutre")</f>
        <v>0</v>
      </c>
      <c r="J4386" s="11" t="b">
        <f>AND(C4386="neutre",F4386="neutre")</f>
        <v>1</v>
      </c>
      <c r="K4386" s="12" t="b">
        <f>AND(C4386="neutre",F4386="incels")</f>
        <v>0</v>
      </c>
    </row>
    <row r="4387" spans="1:11" ht="15.75" customHeight="1" x14ac:dyDescent="0.15">
      <c r="A4387" s="39" t="s">
        <v>5237</v>
      </c>
      <c r="B4387" s="40">
        <v>5259</v>
      </c>
      <c r="C4387" s="41" t="s">
        <v>2</v>
      </c>
      <c r="D4387" s="42">
        <v>0</v>
      </c>
      <c r="E4387" s="42">
        <v>1</v>
      </c>
      <c r="F4387" s="9" t="s">
        <v>2</v>
      </c>
      <c r="G4387" s="11">
        <f>IF(C4387=F4387,1,0)</f>
        <v>1</v>
      </c>
      <c r="H4387" s="11" t="b">
        <f>AND(C4387="incels",F4387="incels")</f>
        <v>0</v>
      </c>
      <c r="I4387" s="11" t="b">
        <f>AND(C4387="incels",F4387="neutre")</f>
        <v>0</v>
      </c>
      <c r="J4387" s="11" t="b">
        <f>AND(C4387="neutre",F4387="neutre")</f>
        <v>1</v>
      </c>
      <c r="K4387" s="12" t="b">
        <f>AND(C4387="neutre",F4387="incels")</f>
        <v>0</v>
      </c>
    </row>
    <row r="4388" spans="1:11" ht="15.75" customHeight="1" x14ac:dyDescent="0.15">
      <c r="A4388" s="39" t="s">
        <v>1754</v>
      </c>
      <c r="B4388" s="40">
        <v>1756</v>
      </c>
      <c r="C4388" s="41" t="s">
        <v>2</v>
      </c>
      <c r="D4388" s="42">
        <v>0</v>
      </c>
      <c r="E4388" s="42">
        <v>1</v>
      </c>
      <c r="F4388" s="9" t="s">
        <v>2</v>
      </c>
      <c r="G4388" s="11">
        <f>IF(C4388=F4388,1,0)</f>
        <v>1</v>
      </c>
      <c r="H4388" s="11" t="b">
        <f>AND(C4388="incels",F4388="incels")</f>
        <v>0</v>
      </c>
      <c r="I4388" s="11" t="b">
        <f>AND(C4388="incels",F4388="neutre")</f>
        <v>0</v>
      </c>
      <c r="J4388" s="11" t="b">
        <f>AND(C4388="neutre",F4388="neutre")</f>
        <v>1</v>
      </c>
      <c r="K4388" s="12" t="b">
        <f>AND(C4388="neutre",F4388="incels")</f>
        <v>0</v>
      </c>
    </row>
    <row r="4389" spans="1:11" ht="15.75" customHeight="1" x14ac:dyDescent="0.15">
      <c r="A4389" s="39" t="s">
        <v>4977</v>
      </c>
      <c r="B4389" s="40">
        <v>4995</v>
      </c>
      <c r="C4389" s="41" t="s">
        <v>2</v>
      </c>
      <c r="D4389" s="42">
        <v>0</v>
      </c>
      <c r="E4389" s="42">
        <v>1</v>
      </c>
      <c r="F4389" s="9" t="s">
        <v>2</v>
      </c>
      <c r="G4389" s="11">
        <f>IF(C4389=F4389,1,0)</f>
        <v>1</v>
      </c>
      <c r="H4389" s="11" t="b">
        <f>AND(C4389="incels",F4389="incels")</f>
        <v>0</v>
      </c>
      <c r="I4389" s="11" t="b">
        <f>AND(C4389="incels",F4389="neutre")</f>
        <v>0</v>
      </c>
      <c r="J4389" s="11" t="b">
        <f>AND(C4389="neutre",F4389="neutre")</f>
        <v>1</v>
      </c>
      <c r="K4389" s="12" t="b">
        <f>AND(C4389="neutre",F4389="incels")</f>
        <v>0</v>
      </c>
    </row>
    <row r="4390" spans="1:11" ht="15.75" customHeight="1" x14ac:dyDescent="0.15">
      <c r="A4390" s="39" t="s">
        <v>2514</v>
      </c>
      <c r="B4390" s="40">
        <v>2516</v>
      </c>
      <c r="C4390" s="41" t="s">
        <v>2</v>
      </c>
      <c r="D4390" s="42">
        <v>0</v>
      </c>
      <c r="E4390" s="42">
        <v>1</v>
      </c>
      <c r="F4390" s="9" t="s">
        <v>2</v>
      </c>
      <c r="G4390" s="11">
        <f>IF(C4390=F4390,1,0)</f>
        <v>1</v>
      </c>
      <c r="H4390" s="11" t="b">
        <f>AND(C4390="incels",F4390="incels")</f>
        <v>0</v>
      </c>
      <c r="I4390" s="11" t="b">
        <f>AND(C4390="incels",F4390="neutre")</f>
        <v>0</v>
      </c>
      <c r="J4390" s="11" t="b">
        <f>AND(C4390="neutre",F4390="neutre")</f>
        <v>1</v>
      </c>
      <c r="K4390" s="12" t="b">
        <f>AND(C4390="neutre",F4390="incels")</f>
        <v>0</v>
      </c>
    </row>
    <row r="4391" spans="1:11" ht="15.75" customHeight="1" x14ac:dyDescent="0.15">
      <c r="A4391" s="39" t="s">
        <v>1097</v>
      </c>
      <c r="B4391" s="40">
        <v>1098</v>
      </c>
      <c r="C4391" s="41" t="s">
        <v>2</v>
      </c>
      <c r="D4391" s="42">
        <v>0</v>
      </c>
      <c r="E4391" s="42">
        <v>1</v>
      </c>
      <c r="F4391" s="9" t="s">
        <v>2</v>
      </c>
      <c r="G4391" s="11">
        <f>IF(C4391=F4391,1,0)</f>
        <v>1</v>
      </c>
      <c r="H4391" s="11" t="b">
        <f>AND(C4391="incels",F4391="incels")</f>
        <v>0</v>
      </c>
      <c r="I4391" s="11" t="b">
        <f>AND(C4391="incels",F4391="neutre")</f>
        <v>0</v>
      </c>
      <c r="J4391" s="11" t="b">
        <f>AND(C4391="neutre",F4391="neutre")</f>
        <v>1</v>
      </c>
      <c r="K4391" s="12" t="b">
        <f>AND(C4391="neutre",F4391="incels")</f>
        <v>0</v>
      </c>
    </row>
    <row r="4392" spans="1:11" ht="15.75" customHeight="1" x14ac:dyDescent="0.15">
      <c r="A4392" s="39" t="s">
        <v>42</v>
      </c>
      <c r="B4392" s="40">
        <v>39</v>
      </c>
      <c r="C4392" s="41" t="s">
        <v>2</v>
      </c>
      <c r="D4392" s="42">
        <v>0</v>
      </c>
      <c r="E4392" s="42">
        <v>1</v>
      </c>
      <c r="F4392" s="9" t="s">
        <v>2</v>
      </c>
      <c r="G4392" s="11">
        <f>IF(C4392=F4392,1,0)</f>
        <v>1</v>
      </c>
      <c r="H4392" s="11" t="b">
        <f>AND(C4392="incels",F4392="incels")</f>
        <v>0</v>
      </c>
      <c r="I4392" s="11" t="b">
        <f>AND(C4392="incels",F4392="neutre")</f>
        <v>0</v>
      </c>
      <c r="J4392" s="11" t="b">
        <f>AND(C4392="neutre",F4392="neutre")</f>
        <v>1</v>
      </c>
      <c r="K4392" s="12" t="b">
        <f>AND(C4392="neutre",F4392="incels")</f>
        <v>0</v>
      </c>
    </row>
    <row r="4393" spans="1:11" ht="15.75" customHeight="1" x14ac:dyDescent="0.15">
      <c r="A4393" s="39" t="s">
        <v>432</v>
      </c>
      <c r="B4393" s="40">
        <v>430</v>
      </c>
      <c r="C4393" s="41" t="s">
        <v>2</v>
      </c>
      <c r="D4393" s="42">
        <v>0</v>
      </c>
      <c r="E4393" s="42">
        <v>1</v>
      </c>
      <c r="F4393" s="9" t="s">
        <v>2</v>
      </c>
      <c r="G4393" s="11">
        <f>IF(C4393=F4393,1,0)</f>
        <v>1</v>
      </c>
      <c r="H4393" s="11" t="b">
        <f>AND(C4393="incels",F4393="incels")</f>
        <v>0</v>
      </c>
      <c r="I4393" s="11" t="b">
        <f>AND(C4393="incels",F4393="neutre")</f>
        <v>0</v>
      </c>
      <c r="J4393" s="11" t="b">
        <f>AND(C4393="neutre",F4393="neutre")</f>
        <v>1</v>
      </c>
      <c r="K4393" s="12" t="b">
        <f>AND(C4393="neutre",F4393="incels")</f>
        <v>0</v>
      </c>
    </row>
    <row r="4394" spans="1:11" ht="15.75" customHeight="1" x14ac:dyDescent="0.15">
      <c r="A4394" s="39" t="s">
        <v>4144</v>
      </c>
      <c r="B4394" s="40">
        <v>4153</v>
      </c>
      <c r="C4394" s="41" t="s">
        <v>2</v>
      </c>
      <c r="D4394" s="42">
        <v>0</v>
      </c>
      <c r="E4394" s="42">
        <v>1</v>
      </c>
      <c r="F4394" s="9" t="s">
        <v>2</v>
      </c>
      <c r="G4394" s="11">
        <f>IF(C4394=F4394,1,0)</f>
        <v>1</v>
      </c>
      <c r="H4394" s="11" t="b">
        <f>AND(C4394="incels",F4394="incels")</f>
        <v>0</v>
      </c>
      <c r="I4394" s="11" t="b">
        <f>AND(C4394="incels",F4394="neutre")</f>
        <v>0</v>
      </c>
      <c r="J4394" s="11" t="b">
        <f>AND(C4394="neutre",F4394="neutre")</f>
        <v>1</v>
      </c>
      <c r="K4394" s="12" t="b">
        <f>AND(C4394="neutre",F4394="incels")</f>
        <v>0</v>
      </c>
    </row>
    <row r="4395" spans="1:11" ht="15.75" customHeight="1" x14ac:dyDescent="0.15">
      <c r="A4395" s="39" t="s">
        <v>6271</v>
      </c>
      <c r="B4395" s="40">
        <v>6307</v>
      </c>
      <c r="C4395" s="41" t="s">
        <v>1</v>
      </c>
      <c r="D4395" s="42">
        <v>0</v>
      </c>
      <c r="E4395" s="42">
        <v>0</v>
      </c>
      <c r="F4395" s="9" t="s">
        <v>2</v>
      </c>
      <c r="G4395" s="11">
        <f>IF(C4395=F4395,1,0)</f>
        <v>0</v>
      </c>
      <c r="H4395" s="11" t="b">
        <f>AND(C4395="incels",F4395="incels")</f>
        <v>0</v>
      </c>
      <c r="I4395" s="11" t="b">
        <f>AND(C4395="incels",F4395="neutre")</f>
        <v>1</v>
      </c>
      <c r="J4395" s="11" t="b">
        <f>AND(C4395="neutre",F4395="neutre")</f>
        <v>0</v>
      </c>
      <c r="K4395" s="12" t="b">
        <f>AND(C4395="neutre",F4395="incels")</f>
        <v>0</v>
      </c>
    </row>
    <row r="4396" spans="1:11" ht="15.75" customHeight="1" x14ac:dyDescent="0.15">
      <c r="A4396" s="39" t="s">
        <v>6171</v>
      </c>
      <c r="B4396" s="40">
        <v>6207</v>
      </c>
      <c r="C4396" s="41" t="s">
        <v>2</v>
      </c>
      <c r="D4396" s="42">
        <v>0</v>
      </c>
      <c r="E4396" s="42">
        <v>1</v>
      </c>
      <c r="F4396" s="9" t="s">
        <v>2</v>
      </c>
      <c r="G4396" s="11">
        <f>IF(C4396=F4396,1,0)</f>
        <v>1</v>
      </c>
      <c r="H4396" s="11" t="b">
        <f>AND(C4396="incels",F4396="incels")</f>
        <v>0</v>
      </c>
      <c r="I4396" s="11" t="b">
        <f>AND(C4396="incels",F4396="neutre")</f>
        <v>0</v>
      </c>
      <c r="J4396" s="11" t="b">
        <f>AND(C4396="neutre",F4396="neutre")</f>
        <v>1</v>
      </c>
      <c r="K4396" s="12" t="b">
        <f>AND(C4396="neutre",F4396="incels")</f>
        <v>0</v>
      </c>
    </row>
    <row r="4397" spans="1:11" ht="15.75" customHeight="1" x14ac:dyDescent="0.15">
      <c r="A4397" s="39" t="s">
        <v>5184</v>
      </c>
      <c r="B4397" s="40">
        <v>5206</v>
      </c>
      <c r="C4397" s="41" t="s">
        <v>1</v>
      </c>
      <c r="D4397" s="42">
        <v>0</v>
      </c>
      <c r="E4397" s="42">
        <v>0</v>
      </c>
      <c r="F4397" s="9" t="s">
        <v>2</v>
      </c>
      <c r="G4397" s="11">
        <f>IF(C4397=F4397,1,0)</f>
        <v>0</v>
      </c>
      <c r="H4397" s="11" t="b">
        <f>AND(C4397="incels",F4397="incels")</f>
        <v>0</v>
      </c>
      <c r="I4397" s="11" t="b">
        <f>AND(C4397="incels",F4397="neutre")</f>
        <v>1</v>
      </c>
      <c r="J4397" s="11" t="b">
        <f>AND(C4397="neutre",F4397="neutre")</f>
        <v>0</v>
      </c>
      <c r="K4397" s="12" t="b">
        <f>AND(C4397="neutre",F4397="incels")</f>
        <v>0</v>
      </c>
    </row>
    <row r="4398" spans="1:11" ht="15.75" customHeight="1" x14ac:dyDescent="0.15">
      <c r="A4398" s="39" t="s">
        <v>1632</v>
      </c>
      <c r="B4398" s="40">
        <v>1634</v>
      </c>
      <c r="C4398" s="41" t="s">
        <v>2</v>
      </c>
      <c r="D4398" s="42">
        <v>0</v>
      </c>
      <c r="E4398" s="42">
        <v>1</v>
      </c>
      <c r="F4398" s="9" t="s">
        <v>2</v>
      </c>
      <c r="G4398" s="11">
        <f>IF(C4398=F4398,1,0)</f>
        <v>1</v>
      </c>
      <c r="H4398" s="11" t="b">
        <f>AND(C4398="incels",F4398="incels")</f>
        <v>0</v>
      </c>
      <c r="I4398" s="11" t="b">
        <f>AND(C4398="incels",F4398="neutre")</f>
        <v>0</v>
      </c>
      <c r="J4398" s="11" t="b">
        <f>AND(C4398="neutre",F4398="neutre")</f>
        <v>1</v>
      </c>
      <c r="K4398" s="12" t="b">
        <f>AND(C4398="neutre",F4398="incels")</f>
        <v>0</v>
      </c>
    </row>
    <row r="4399" spans="1:11" ht="15.75" customHeight="1" x14ac:dyDescent="0.15">
      <c r="A4399" s="39" t="s">
        <v>8262</v>
      </c>
      <c r="B4399" s="40">
        <v>8324</v>
      </c>
      <c r="C4399" s="41" t="s">
        <v>2</v>
      </c>
      <c r="D4399" s="42">
        <v>0</v>
      </c>
      <c r="E4399" s="42">
        <v>1</v>
      </c>
      <c r="F4399" s="9" t="s">
        <v>2</v>
      </c>
      <c r="G4399" s="11">
        <f>IF(C4399=F4399,1,0)</f>
        <v>1</v>
      </c>
      <c r="H4399" s="11" t="b">
        <f>AND(C4399="incels",F4399="incels")</f>
        <v>0</v>
      </c>
      <c r="I4399" s="11" t="b">
        <f>AND(C4399="incels",F4399="neutre")</f>
        <v>0</v>
      </c>
      <c r="J4399" s="11" t="b">
        <f>AND(C4399="neutre",F4399="neutre")</f>
        <v>1</v>
      </c>
      <c r="K4399" s="12" t="b">
        <f>AND(C4399="neutre",F4399="incels")</f>
        <v>0</v>
      </c>
    </row>
    <row r="4400" spans="1:11" ht="15.75" customHeight="1" x14ac:dyDescent="0.15">
      <c r="A4400" s="39" t="s">
        <v>4322</v>
      </c>
      <c r="B4400" s="40">
        <v>4331</v>
      </c>
      <c r="C4400" s="41" t="s">
        <v>2</v>
      </c>
      <c r="D4400" s="42">
        <v>0</v>
      </c>
      <c r="E4400" s="42">
        <v>1</v>
      </c>
      <c r="F4400" s="9" t="s">
        <v>2</v>
      </c>
      <c r="G4400" s="11">
        <f>IF(C4400=F4400,1,0)</f>
        <v>1</v>
      </c>
      <c r="H4400" s="11" t="b">
        <f>AND(C4400="incels",F4400="incels")</f>
        <v>0</v>
      </c>
      <c r="I4400" s="11" t="b">
        <f>AND(C4400="incels",F4400="neutre")</f>
        <v>0</v>
      </c>
      <c r="J4400" s="11" t="b">
        <f>AND(C4400="neutre",F4400="neutre")</f>
        <v>1</v>
      </c>
      <c r="K4400" s="12" t="b">
        <f>AND(C4400="neutre",F4400="incels")</f>
        <v>0</v>
      </c>
    </row>
    <row r="4401" spans="1:11" ht="15.75" customHeight="1" x14ac:dyDescent="0.15">
      <c r="A4401" s="39" t="s">
        <v>7253</v>
      </c>
      <c r="B4401" s="40">
        <v>7305</v>
      </c>
      <c r="C4401" s="41" t="s">
        <v>2</v>
      </c>
      <c r="D4401" s="42">
        <v>0</v>
      </c>
      <c r="E4401" s="42">
        <v>1</v>
      </c>
      <c r="F4401" s="9" t="s">
        <v>2</v>
      </c>
      <c r="G4401" s="11">
        <f>IF(C4401=F4401,1,0)</f>
        <v>1</v>
      </c>
      <c r="H4401" s="11" t="b">
        <f>AND(C4401="incels",F4401="incels")</f>
        <v>0</v>
      </c>
      <c r="I4401" s="11" t="b">
        <f>AND(C4401="incels",F4401="neutre")</f>
        <v>0</v>
      </c>
      <c r="J4401" s="11" t="b">
        <f>AND(C4401="neutre",F4401="neutre")</f>
        <v>1</v>
      </c>
      <c r="K4401" s="12" t="b">
        <f>AND(C4401="neutre",F4401="incels")</f>
        <v>0</v>
      </c>
    </row>
    <row r="4402" spans="1:11" ht="15.75" customHeight="1" x14ac:dyDescent="0.15">
      <c r="A4402" s="39" t="s">
        <v>6477</v>
      </c>
      <c r="B4402" s="40">
        <v>6517</v>
      </c>
      <c r="C4402" s="41" t="s">
        <v>2</v>
      </c>
      <c r="D4402" s="42">
        <v>0</v>
      </c>
      <c r="E4402" s="42">
        <v>1</v>
      </c>
      <c r="F4402" s="9" t="s">
        <v>2</v>
      </c>
      <c r="G4402" s="11">
        <f>IF(C4402=F4402,1,0)</f>
        <v>1</v>
      </c>
      <c r="H4402" s="11" t="b">
        <f>AND(C4402="incels",F4402="incels")</f>
        <v>0</v>
      </c>
      <c r="I4402" s="11" t="b">
        <f>AND(C4402="incels",F4402="neutre")</f>
        <v>0</v>
      </c>
      <c r="J4402" s="11" t="b">
        <f>AND(C4402="neutre",F4402="neutre")</f>
        <v>1</v>
      </c>
      <c r="K4402" s="12" t="b">
        <f>AND(C4402="neutre",F4402="incels")</f>
        <v>0</v>
      </c>
    </row>
    <row r="4403" spans="1:11" ht="15.75" customHeight="1" x14ac:dyDescent="0.15">
      <c r="A4403" s="39" t="s">
        <v>5481</v>
      </c>
      <c r="B4403" s="40">
        <v>5510</v>
      </c>
      <c r="C4403" s="41" t="s">
        <v>2</v>
      </c>
      <c r="D4403" s="42">
        <v>0</v>
      </c>
      <c r="E4403" s="42">
        <v>1</v>
      </c>
      <c r="F4403" s="9" t="s">
        <v>2</v>
      </c>
      <c r="G4403" s="11">
        <f>IF(C4403=F4403,1,0)</f>
        <v>1</v>
      </c>
      <c r="H4403" s="11" t="b">
        <f>AND(C4403="incels",F4403="incels")</f>
        <v>0</v>
      </c>
      <c r="I4403" s="11" t="b">
        <f>AND(C4403="incels",F4403="neutre")</f>
        <v>0</v>
      </c>
      <c r="J4403" s="11" t="b">
        <f>AND(C4403="neutre",F4403="neutre")</f>
        <v>1</v>
      </c>
      <c r="K4403" s="12" t="b">
        <f>AND(C4403="neutre",F4403="incels")</f>
        <v>0</v>
      </c>
    </row>
    <row r="4404" spans="1:11" ht="15.75" customHeight="1" x14ac:dyDescent="0.15">
      <c r="A4404" s="39" t="s">
        <v>1658</v>
      </c>
      <c r="B4404" s="40">
        <v>1660</v>
      </c>
      <c r="C4404" s="41" t="s">
        <v>2</v>
      </c>
      <c r="D4404" s="42">
        <v>0</v>
      </c>
      <c r="E4404" s="42">
        <v>1</v>
      </c>
      <c r="F4404" s="9" t="s">
        <v>2</v>
      </c>
      <c r="G4404" s="11">
        <f>IF(C4404=F4404,1,0)</f>
        <v>1</v>
      </c>
      <c r="H4404" s="11" t="b">
        <f>AND(C4404="incels",F4404="incels")</f>
        <v>0</v>
      </c>
      <c r="I4404" s="11" t="b">
        <f>AND(C4404="incels",F4404="neutre")</f>
        <v>0</v>
      </c>
      <c r="J4404" s="11" t="b">
        <f>AND(C4404="neutre",F4404="neutre")</f>
        <v>1</v>
      </c>
      <c r="K4404" s="12" t="b">
        <f>AND(C4404="neutre",F4404="incels")</f>
        <v>0</v>
      </c>
    </row>
    <row r="4405" spans="1:11" ht="15.75" customHeight="1" x14ac:dyDescent="0.15">
      <c r="A4405" s="39" t="s">
        <v>83</v>
      </c>
      <c r="B4405" s="40">
        <v>80</v>
      </c>
      <c r="C4405" s="41" t="s">
        <v>1</v>
      </c>
      <c r="D4405" s="42">
        <v>0</v>
      </c>
      <c r="E4405" s="42">
        <v>0</v>
      </c>
      <c r="F4405" s="9" t="s">
        <v>2</v>
      </c>
      <c r="G4405" s="11">
        <f>IF(C4405=F4405,1,0)</f>
        <v>0</v>
      </c>
      <c r="H4405" s="11" t="b">
        <f>AND(C4405="incels",F4405="incels")</f>
        <v>0</v>
      </c>
      <c r="I4405" s="11" t="b">
        <f>AND(C4405="incels",F4405="neutre")</f>
        <v>1</v>
      </c>
      <c r="J4405" s="11" t="b">
        <f>AND(C4405="neutre",F4405="neutre")</f>
        <v>0</v>
      </c>
      <c r="K4405" s="12" t="b">
        <f>AND(C4405="neutre",F4405="incels")</f>
        <v>0</v>
      </c>
    </row>
    <row r="4406" spans="1:11" ht="15.75" customHeight="1" x14ac:dyDescent="0.15">
      <c r="A4406" s="39" t="s">
        <v>1911</v>
      </c>
      <c r="B4406" s="40">
        <v>1913</v>
      </c>
      <c r="C4406" s="41" t="s">
        <v>1</v>
      </c>
      <c r="D4406" s="42">
        <v>0</v>
      </c>
      <c r="E4406" s="42">
        <v>0</v>
      </c>
      <c r="F4406" s="9" t="s">
        <v>2</v>
      </c>
      <c r="G4406" s="11">
        <f>IF(C4406=F4406,1,0)</f>
        <v>0</v>
      </c>
      <c r="H4406" s="11" t="b">
        <f>AND(C4406="incels",F4406="incels")</f>
        <v>0</v>
      </c>
      <c r="I4406" s="11" t="b">
        <f>AND(C4406="incels",F4406="neutre")</f>
        <v>1</v>
      </c>
      <c r="J4406" s="11" t="b">
        <f>AND(C4406="neutre",F4406="neutre")</f>
        <v>0</v>
      </c>
      <c r="K4406" s="12" t="b">
        <f>AND(C4406="neutre",F4406="incels")</f>
        <v>0</v>
      </c>
    </row>
    <row r="4407" spans="1:11" ht="15.75" customHeight="1" x14ac:dyDescent="0.15">
      <c r="A4407" s="39" t="s">
        <v>2822</v>
      </c>
      <c r="B4407" s="40">
        <v>2824</v>
      </c>
      <c r="C4407" s="41" t="s">
        <v>2</v>
      </c>
      <c r="D4407" s="42">
        <v>0</v>
      </c>
      <c r="E4407" s="42">
        <v>1</v>
      </c>
      <c r="F4407" s="9" t="s">
        <v>2</v>
      </c>
      <c r="G4407" s="11">
        <f>IF(C4407=F4407,1,0)</f>
        <v>1</v>
      </c>
      <c r="H4407" s="11" t="b">
        <f>AND(C4407="incels",F4407="incels")</f>
        <v>0</v>
      </c>
      <c r="I4407" s="11" t="b">
        <f>AND(C4407="incels",F4407="neutre")</f>
        <v>0</v>
      </c>
      <c r="J4407" s="11" t="b">
        <f>AND(C4407="neutre",F4407="neutre")</f>
        <v>1</v>
      </c>
      <c r="K4407" s="12" t="b">
        <f>AND(C4407="neutre",F4407="incels")</f>
        <v>0</v>
      </c>
    </row>
    <row r="4408" spans="1:11" ht="15.75" customHeight="1" x14ac:dyDescent="0.15">
      <c r="A4408" s="39" t="s">
        <v>276</v>
      </c>
      <c r="B4408" s="40">
        <v>274</v>
      </c>
      <c r="C4408" s="41" t="s">
        <v>1</v>
      </c>
      <c r="D4408" s="42">
        <v>0</v>
      </c>
      <c r="E4408" s="42">
        <v>0</v>
      </c>
      <c r="F4408" s="9" t="s">
        <v>2</v>
      </c>
      <c r="G4408" s="11">
        <f>IF(C4408=F4408,1,0)</f>
        <v>0</v>
      </c>
      <c r="H4408" s="11" t="b">
        <f>AND(C4408="incels",F4408="incels")</f>
        <v>0</v>
      </c>
      <c r="I4408" s="11" t="b">
        <f>AND(C4408="incels",F4408="neutre")</f>
        <v>1</v>
      </c>
      <c r="J4408" s="11" t="b">
        <f>AND(C4408="neutre",F4408="neutre")</f>
        <v>0</v>
      </c>
      <c r="K4408" s="12" t="b">
        <f>AND(C4408="neutre",F4408="incels")</f>
        <v>0</v>
      </c>
    </row>
    <row r="4409" spans="1:11" ht="15.75" customHeight="1" x14ac:dyDescent="0.15">
      <c r="A4409" s="39" t="s">
        <v>2518</v>
      </c>
      <c r="B4409" s="40">
        <v>2520</v>
      </c>
      <c r="C4409" s="41" t="s">
        <v>2</v>
      </c>
      <c r="D4409" s="42">
        <v>0</v>
      </c>
      <c r="E4409" s="42">
        <v>1</v>
      </c>
      <c r="F4409" s="9" t="s">
        <v>2</v>
      </c>
      <c r="G4409" s="11">
        <f>IF(C4409=F4409,1,0)</f>
        <v>1</v>
      </c>
      <c r="H4409" s="11" t="b">
        <f>AND(C4409="incels",F4409="incels")</f>
        <v>0</v>
      </c>
      <c r="I4409" s="11" t="b">
        <f>AND(C4409="incels",F4409="neutre")</f>
        <v>0</v>
      </c>
      <c r="J4409" s="11" t="b">
        <f>AND(C4409="neutre",F4409="neutre")</f>
        <v>1</v>
      </c>
      <c r="K4409" s="12" t="b">
        <f>AND(C4409="neutre",F4409="incels")</f>
        <v>0</v>
      </c>
    </row>
    <row r="4410" spans="1:11" ht="15.75" customHeight="1" x14ac:dyDescent="0.15">
      <c r="A4410" s="39" t="s">
        <v>3524</v>
      </c>
      <c r="B4410" s="40">
        <v>3529</v>
      </c>
      <c r="C4410" s="41" t="s">
        <v>2</v>
      </c>
      <c r="D4410" s="42">
        <v>0</v>
      </c>
      <c r="E4410" s="42">
        <v>1</v>
      </c>
      <c r="F4410" s="9" t="s">
        <v>2</v>
      </c>
      <c r="G4410" s="11">
        <f>IF(C4410=F4410,1,0)</f>
        <v>1</v>
      </c>
      <c r="H4410" s="11" t="b">
        <f>AND(C4410="incels",F4410="incels")</f>
        <v>0</v>
      </c>
      <c r="I4410" s="11" t="b">
        <f>AND(C4410="incels",F4410="neutre")</f>
        <v>0</v>
      </c>
      <c r="J4410" s="11" t="b">
        <f>AND(C4410="neutre",F4410="neutre")</f>
        <v>1</v>
      </c>
      <c r="K4410" s="12" t="b">
        <f>AND(C4410="neutre",F4410="incels")</f>
        <v>0</v>
      </c>
    </row>
    <row r="4411" spans="1:11" ht="15.75" customHeight="1" x14ac:dyDescent="0.15">
      <c r="A4411" s="39" t="s">
        <v>3876</v>
      </c>
      <c r="B4411" s="40">
        <v>3883</v>
      </c>
      <c r="C4411" s="41" t="s">
        <v>2</v>
      </c>
      <c r="D4411" s="42">
        <v>0</v>
      </c>
      <c r="E4411" s="42">
        <v>1</v>
      </c>
      <c r="F4411" s="9" t="s">
        <v>2</v>
      </c>
      <c r="G4411" s="11">
        <f>IF(C4411=F4411,1,0)</f>
        <v>1</v>
      </c>
      <c r="H4411" s="11" t="b">
        <f>AND(C4411="incels",F4411="incels")</f>
        <v>0</v>
      </c>
      <c r="I4411" s="11" t="b">
        <f>AND(C4411="incels",F4411="neutre")</f>
        <v>0</v>
      </c>
      <c r="J4411" s="11" t="b">
        <f>AND(C4411="neutre",F4411="neutre")</f>
        <v>1</v>
      </c>
      <c r="K4411" s="12" t="b">
        <f>AND(C4411="neutre",F4411="incels")</f>
        <v>0</v>
      </c>
    </row>
    <row r="4412" spans="1:11" ht="15.75" customHeight="1" x14ac:dyDescent="0.15">
      <c r="A4412" s="39" t="s">
        <v>7676</v>
      </c>
      <c r="B4412" s="40">
        <v>7732</v>
      </c>
      <c r="C4412" s="41" t="s">
        <v>1</v>
      </c>
      <c r="D4412" s="42">
        <v>0</v>
      </c>
      <c r="E4412" s="42">
        <v>0</v>
      </c>
      <c r="F4412" s="9" t="s">
        <v>2</v>
      </c>
      <c r="G4412" s="11">
        <f>IF(C4412=F4412,1,0)</f>
        <v>0</v>
      </c>
      <c r="H4412" s="11" t="b">
        <f>AND(C4412="incels",F4412="incels")</f>
        <v>0</v>
      </c>
      <c r="I4412" s="11" t="b">
        <f>AND(C4412="incels",F4412="neutre")</f>
        <v>1</v>
      </c>
      <c r="J4412" s="11" t="b">
        <f>AND(C4412="neutre",F4412="neutre")</f>
        <v>0</v>
      </c>
      <c r="K4412" s="12" t="b">
        <f>AND(C4412="neutre",F4412="incels")</f>
        <v>0</v>
      </c>
    </row>
    <row r="4413" spans="1:11" ht="15.75" customHeight="1" x14ac:dyDescent="0.15">
      <c r="A4413" s="39" t="s">
        <v>1883</v>
      </c>
      <c r="B4413" s="40">
        <v>1885</v>
      </c>
      <c r="C4413" s="41" t="s">
        <v>2</v>
      </c>
      <c r="D4413" s="42">
        <v>0</v>
      </c>
      <c r="E4413" s="42">
        <v>1</v>
      </c>
      <c r="F4413" s="9" t="s">
        <v>2</v>
      </c>
      <c r="G4413" s="11">
        <f>IF(C4413=F4413,1,0)</f>
        <v>1</v>
      </c>
      <c r="H4413" s="11" t="b">
        <f>AND(C4413="incels",F4413="incels")</f>
        <v>0</v>
      </c>
      <c r="I4413" s="11" t="b">
        <f>AND(C4413="incels",F4413="neutre")</f>
        <v>0</v>
      </c>
      <c r="J4413" s="11" t="b">
        <f>AND(C4413="neutre",F4413="neutre")</f>
        <v>1</v>
      </c>
      <c r="K4413" s="12" t="b">
        <f>AND(C4413="neutre",F4413="incels")</f>
        <v>0</v>
      </c>
    </row>
    <row r="4414" spans="1:11" ht="15.75" customHeight="1" x14ac:dyDescent="0.15">
      <c r="A4414" s="39" t="s">
        <v>60</v>
      </c>
      <c r="B4414" s="40">
        <v>57</v>
      </c>
      <c r="C4414" s="41" t="s">
        <v>2</v>
      </c>
      <c r="D4414" s="42">
        <v>0</v>
      </c>
      <c r="E4414" s="42">
        <v>1</v>
      </c>
      <c r="F4414" s="9" t="s">
        <v>2</v>
      </c>
      <c r="G4414" s="11">
        <f>IF(C4414=F4414,1,0)</f>
        <v>1</v>
      </c>
      <c r="H4414" s="11" t="b">
        <f>AND(C4414="incels",F4414="incels")</f>
        <v>0</v>
      </c>
      <c r="I4414" s="11" t="b">
        <f>AND(C4414="incels",F4414="neutre")</f>
        <v>0</v>
      </c>
      <c r="J4414" s="11" t="b">
        <f>AND(C4414="neutre",F4414="neutre")</f>
        <v>1</v>
      </c>
      <c r="K4414" s="12" t="b">
        <f>AND(C4414="neutre",F4414="incels")</f>
        <v>0</v>
      </c>
    </row>
    <row r="4415" spans="1:11" ht="15.75" customHeight="1" x14ac:dyDescent="0.15">
      <c r="A4415" s="39" t="s">
        <v>5243</v>
      </c>
      <c r="B4415" s="40">
        <v>5265</v>
      </c>
      <c r="C4415" s="41" t="s">
        <v>2</v>
      </c>
      <c r="D4415" s="42">
        <v>0</v>
      </c>
      <c r="E4415" s="42">
        <v>1</v>
      </c>
      <c r="F4415" s="9" t="s">
        <v>2</v>
      </c>
      <c r="G4415" s="11">
        <f>IF(C4415=F4415,1,0)</f>
        <v>1</v>
      </c>
      <c r="H4415" s="11" t="b">
        <f>AND(C4415="incels",F4415="incels")</f>
        <v>0</v>
      </c>
      <c r="I4415" s="11" t="b">
        <f>AND(C4415="incels",F4415="neutre")</f>
        <v>0</v>
      </c>
      <c r="J4415" s="11" t="b">
        <f>AND(C4415="neutre",F4415="neutre")</f>
        <v>1</v>
      </c>
      <c r="K4415" s="12" t="b">
        <f>AND(C4415="neutre",F4415="incels")</f>
        <v>0</v>
      </c>
    </row>
    <row r="4416" spans="1:11" ht="15.75" customHeight="1" x14ac:dyDescent="0.15">
      <c r="A4416" s="39" t="s">
        <v>1381</v>
      </c>
      <c r="B4416" s="40">
        <v>1382</v>
      </c>
      <c r="C4416" s="41" t="s">
        <v>1</v>
      </c>
      <c r="D4416" s="42">
        <v>1</v>
      </c>
      <c r="E4416" s="42">
        <v>0</v>
      </c>
      <c r="F4416" s="9" t="s">
        <v>2</v>
      </c>
      <c r="G4416" s="11">
        <f>IF(C4416=F4416,1,0)</f>
        <v>0</v>
      </c>
      <c r="H4416" s="11" t="b">
        <f>AND(C4416="incels",F4416="incels")</f>
        <v>0</v>
      </c>
      <c r="I4416" s="11" t="b">
        <f>AND(C4416="incels",F4416="neutre")</f>
        <v>1</v>
      </c>
      <c r="J4416" s="11" t="b">
        <f>AND(C4416="neutre",F4416="neutre")</f>
        <v>0</v>
      </c>
      <c r="K4416" s="12" t="b">
        <f>AND(C4416="neutre",F4416="incels")</f>
        <v>0</v>
      </c>
    </row>
    <row r="4417" spans="1:11" ht="15.75" customHeight="1" x14ac:dyDescent="0.15">
      <c r="A4417" s="39" t="s">
        <v>9306</v>
      </c>
      <c r="B4417" s="40">
        <v>9379</v>
      </c>
      <c r="C4417" s="41" t="s">
        <v>2</v>
      </c>
      <c r="D4417" s="42">
        <v>0</v>
      </c>
      <c r="E4417" s="42">
        <v>1</v>
      </c>
      <c r="F4417" s="9" t="s">
        <v>2</v>
      </c>
      <c r="G4417" s="11">
        <f>IF(C4417=F4417,1,0)</f>
        <v>1</v>
      </c>
      <c r="H4417" s="11" t="b">
        <f>AND(C4417="incels",F4417="incels")</f>
        <v>0</v>
      </c>
      <c r="I4417" s="11" t="b">
        <f>AND(C4417="incels",F4417="neutre")</f>
        <v>0</v>
      </c>
      <c r="J4417" s="11" t="b">
        <f>AND(C4417="neutre",F4417="neutre")</f>
        <v>1</v>
      </c>
      <c r="K4417" s="12" t="b">
        <f>AND(C4417="neutre",F4417="incels")</f>
        <v>0</v>
      </c>
    </row>
    <row r="4418" spans="1:11" ht="15.75" customHeight="1" x14ac:dyDescent="0.15">
      <c r="A4418" s="39" t="s">
        <v>6242</v>
      </c>
      <c r="B4418" s="40">
        <v>6278</v>
      </c>
      <c r="C4418" s="41" t="s">
        <v>1</v>
      </c>
      <c r="D4418" s="42">
        <v>0</v>
      </c>
      <c r="E4418" s="42">
        <v>0</v>
      </c>
      <c r="F4418" s="9" t="s">
        <v>2</v>
      </c>
      <c r="G4418" s="11">
        <f>IF(C4418=F4418,1,0)</f>
        <v>0</v>
      </c>
      <c r="H4418" s="11" t="b">
        <f>AND(C4418="incels",F4418="incels")</f>
        <v>0</v>
      </c>
      <c r="I4418" s="11" t="b">
        <f>AND(C4418="incels",F4418="neutre")</f>
        <v>1</v>
      </c>
      <c r="J4418" s="11" t="b">
        <f>AND(C4418="neutre",F4418="neutre")</f>
        <v>0</v>
      </c>
      <c r="K4418" s="12" t="b">
        <f>AND(C4418="neutre",F4418="incels")</f>
        <v>0</v>
      </c>
    </row>
    <row r="4419" spans="1:11" ht="15.75" customHeight="1" x14ac:dyDescent="0.15">
      <c r="A4419" s="39" t="s">
        <v>1952</v>
      </c>
      <c r="B4419" s="40">
        <v>1954</v>
      </c>
      <c r="C4419" s="41" t="s">
        <v>2</v>
      </c>
      <c r="D4419" s="42">
        <v>0</v>
      </c>
      <c r="E4419" s="42">
        <v>1</v>
      </c>
      <c r="F4419" s="9" t="s">
        <v>2</v>
      </c>
      <c r="G4419" s="11">
        <f>IF(C4419=F4419,1,0)</f>
        <v>1</v>
      </c>
      <c r="H4419" s="11" t="b">
        <f>AND(C4419="incels",F4419="incels")</f>
        <v>0</v>
      </c>
      <c r="I4419" s="11" t="b">
        <f>AND(C4419="incels",F4419="neutre")</f>
        <v>0</v>
      </c>
      <c r="J4419" s="11" t="b">
        <f>AND(C4419="neutre",F4419="neutre")</f>
        <v>1</v>
      </c>
      <c r="K4419" s="12" t="b">
        <f>AND(C4419="neutre",F4419="incels")</f>
        <v>0</v>
      </c>
    </row>
    <row r="4420" spans="1:11" ht="15.75" customHeight="1" x14ac:dyDescent="0.15">
      <c r="A4420" s="39" t="s">
        <v>6671</v>
      </c>
      <c r="B4420" s="40">
        <v>6714</v>
      </c>
      <c r="C4420" s="41" t="s">
        <v>2</v>
      </c>
      <c r="D4420" s="42">
        <v>0</v>
      </c>
      <c r="E4420" s="42">
        <v>1</v>
      </c>
      <c r="F4420" s="9" t="s">
        <v>2</v>
      </c>
      <c r="G4420" s="11">
        <f>IF(C4420=F4420,1,0)</f>
        <v>1</v>
      </c>
      <c r="H4420" s="11" t="b">
        <f>AND(C4420="incels",F4420="incels")</f>
        <v>0</v>
      </c>
      <c r="I4420" s="11" t="b">
        <f>AND(C4420="incels",F4420="neutre")</f>
        <v>0</v>
      </c>
      <c r="J4420" s="11" t="b">
        <f>AND(C4420="neutre",F4420="neutre")</f>
        <v>1</v>
      </c>
      <c r="K4420" s="12" t="b">
        <f>AND(C4420="neutre",F4420="incels")</f>
        <v>0</v>
      </c>
    </row>
    <row r="4421" spans="1:11" ht="15.75" customHeight="1" x14ac:dyDescent="0.15">
      <c r="A4421" s="39" t="s">
        <v>6871</v>
      </c>
      <c r="B4421" s="40">
        <v>6915</v>
      </c>
      <c r="C4421" s="41" t="s">
        <v>2</v>
      </c>
      <c r="D4421" s="42">
        <v>0</v>
      </c>
      <c r="E4421" s="42">
        <v>1</v>
      </c>
      <c r="F4421" s="9" t="s">
        <v>2</v>
      </c>
      <c r="G4421" s="11">
        <f>IF(C4421=F4421,1,0)</f>
        <v>1</v>
      </c>
      <c r="H4421" s="11" t="b">
        <f>AND(C4421="incels",F4421="incels")</f>
        <v>0</v>
      </c>
      <c r="I4421" s="11" t="b">
        <f>AND(C4421="incels",F4421="neutre")</f>
        <v>0</v>
      </c>
      <c r="J4421" s="11" t="b">
        <f>AND(C4421="neutre",F4421="neutre")</f>
        <v>1</v>
      </c>
      <c r="K4421" s="12" t="b">
        <f>AND(C4421="neutre",F4421="incels")</f>
        <v>0</v>
      </c>
    </row>
    <row r="4422" spans="1:11" ht="15.75" customHeight="1" x14ac:dyDescent="0.15">
      <c r="A4422" s="39" t="s">
        <v>6109</v>
      </c>
      <c r="B4422" s="40">
        <v>6143</v>
      </c>
      <c r="C4422" s="41" t="s">
        <v>2</v>
      </c>
      <c r="D4422" s="42">
        <v>0</v>
      </c>
      <c r="E4422" s="42">
        <v>1</v>
      </c>
      <c r="F4422" s="9" t="s">
        <v>2</v>
      </c>
      <c r="G4422" s="11">
        <f>IF(C4422=F4422,1,0)</f>
        <v>1</v>
      </c>
      <c r="H4422" s="11" t="b">
        <f>AND(C4422="incels",F4422="incels")</f>
        <v>0</v>
      </c>
      <c r="I4422" s="11" t="b">
        <f>AND(C4422="incels",F4422="neutre")</f>
        <v>0</v>
      </c>
      <c r="J4422" s="11" t="b">
        <f>AND(C4422="neutre",F4422="neutre")</f>
        <v>1</v>
      </c>
      <c r="K4422" s="12" t="b">
        <f>AND(C4422="neutre",F4422="incels")</f>
        <v>0</v>
      </c>
    </row>
    <row r="4423" spans="1:11" ht="15.75" customHeight="1" x14ac:dyDescent="0.15">
      <c r="A4423" s="39" t="s">
        <v>6047</v>
      </c>
      <c r="B4423" s="40">
        <v>6081</v>
      </c>
      <c r="C4423" s="41" t="s">
        <v>2</v>
      </c>
      <c r="D4423" s="42">
        <v>0</v>
      </c>
      <c r="E4423" s="42">
        <v>1</v>
      </c>
      <c r="F4423" s="9" t="s">
        <v>2</v>
      </c>
      <c r="G4423" s="11">
        <f>IF(C4423=F4423,1,0)</f>
        <v>1</v>
      </c>
      <c r="H4423" s="11" t="b">
        <f>AND(C4423="incels",F4423="incels")</f>
        <v>0</v>
      </c>
      <c r="I4423" s="11" t="b">
        <f>AND(C4423="incels",F4423="neutre")</f>
        <v>0</v>
      </c>
      <c r="J4423" s="11" t="b">
        <f>AND(C4423="neutre",F4423="neutre")</f>
        <v>1</v>
      </c>
      <c r="K4423" s="12" t="b">
        <f>AND(C4423="neutre",F4423="incels")</f>
        <v>0</v>
      </c>
    </row>
    <row r="4424" spans="1:11" ht="15.75" customHeight="1" x14ac:dyDescent="0.15">
      <c r="A4424" s="39" t="s">
        <v>4214</v>
      </c>
      <c r="B4424" s="40">
        <v>4223</v>
      </c>
      <c r="C4424" s="41" t="s">
        <v>2</v>
      </c>
      <c r="D4424" s="42">
        <v>0</v>
      </c>
      <c r="E4424" s="42">
        <v>1</v>
      </c>
      <c r="F4424" s="9" t="s">
        <v>2</v>
      </c>
      <c r="G4424" s="11">
        <f>IF(C4424=F4424,1,0)</f>
        <v>1</v>
      </c>
      <c r="H4424" s="11" t="b">
        <f>AND(C4424="incels",F4424="incels")</f>
        <v>0</v>
      </c>
      <c r="I4424" s="11" t="b">
        <f>AND(C4424="incels",F4424="neutre")</f>
        <v>0</v>
      </c>
      <c r="J4424" s="11" t="b">
        <f>AND(C4424="neutre",F4424="neutre")</f>
        <v>1</v>
      </c>
      <c r="K4424" s="12" t="b">
        <f>AND(C4424="neutre",F4424="incels")</f>
        <v>0</v>
      </c>
    </row>
    <row r="4425" spans="1:11" ht="15.75" customHeight="1" x14ac:dyDescent="0.15">
      <c r="A4425" s="39" t="s">
        <v>4301</v>
      </c>
      <c r="B4425" s="40">
        <v>4310</v>
      </c>
      <c r="C4425" s="41" t="s">
        <v>2</v>
      </c>
      <c r="D4425" s="42">
        <v>0</v>
      </c>
      <c r="E4425" s="42">
        <v>1</v>
      </c>
      <c r="F4425" s="9" t="s">
        <v>2</v>
      </c>
      <c r="G4425" s="11">
        <f>IF(C4425=F4425,1,0)</f>
        <v>1</v>
      </c>
      <c r="H4425" s="11" t="b">
        <f>AND(C4425="incels",F4425="incels")</f>
        <v>0</v>
      </c>
      <c r="I4425" s="11" t="b">
        <f>AND(C4425="incels",F4425="neutre")</f>
        <v>0</v>
      </c>
      <c r="J4425" s="11" t="b">
        <f>AND(C4425="neutre",F4425="neutre")</f>
        <v>1</v>
      </c>
      <c r="K4425" s="12" t="b">
        <f>AND(C4425="neutre",F4425="incels")</f>
        <v>0</v>
      </c>
    </row>
    <row r="4426" spans="1:11" ht="15.75" customHeight="1" x14ac:dyDescent="0.15">
      <c r="A4426" s="39" t="s">
        <v>9896</v>
      </c>
      <c r="B4426" s="40">
        <v>9978</v>
      </c>
      <c r="C4426" s="41" t="s">
        <v>2</v>
      </c>
      <c r="D4426" s="42">
        <v>0</v>
      </c>
      <c r="E4426" s="42">
        <v>1</v>
      </c>
      <c r="F4426" s="9" t="s">
        <v>2</v>
      </c>
      <c r="G4426" s="11">
        <f>IF(C4426=F4426,1,0)</f>
        <v>1</v>
      </c>
      <c r="H4426" s="11" t="b">
        <f>AND(C4426="incels",F4426="incels")</f>
        <v>0</v>
      </c>
      <c r="I4426" s="11" t="b">
        <f>AND(C4426="incels",F4426="neutre")</f>
        <v>0</v>
      </c>
      <c r="J4426" s="11" t="b">
        <f>AND(C4426="neutre",F4426="neutre")</f>
        <v>1</v>
      </c>
      <c r="K4426" s="12" t="b">
        <f>AND(C4426="neutre",F4426="incels")</f>
        <v>0</v>
      </c>
    </row>
    <row r="4427" spans="1:11" ht="15.75" customHeight="1" x14ac:dyDescent="0.15">
      <c r="A4427" s="39" t="s">
        <v>1313</v>
      </c>
      <c r="B4427" s="40">
        <v>1314</v>
      </c>
      <c r="C4427" s="41" t="s">
        <v>2</v>
      </c>
      <c r="D4427" s="42">
        <v>0</v>
      </c>
      <c r="E4427" s="42">
        <v>1</v>
      </c>
      <c r="F4427" s="9" t="s">
        <v>2</v>
      </c>
      <c r="G4427" s="11">
        <f>IF(C4427=F4427,1,0)</f>
        <v>1</v>
      </c>
      <c r="H4427" s="11" t="b">
        <f>AND(C4427="incels",F4427="incels")</f>
        <v>0</v>
      </c>
      <c r="I4427" s="11" t="b">
        <f>AND(C4427="incels",F4427="neutre")</f>
        <v>0</v>
      </c>
      <c r="J4427" s="11" t="b">
        <f>AND(C4427="neutre",F4427="neutre")</f>
        <v>1</v>
      </c>
      <c r="K4427" s="12" t="b">
        <f>AND(C4427="neutre",F4427="incels")</f>
        <v>0</v>
      </c>
    </row>
    <row r="4428" spans="1:11" ht="15.75" customHeight="1" x14ac:dyDescent="0.15">
      <c r="A4428" s="39" t="s">
        <v>9117</v>
      </c>
      <c r="B4428" s="40">
        <v>9188</v>
      </c>
      <c r="C4428" s="41" t="s">
        <v>2</v>
      </c>
      <c r="D4428" s="42">
        <v>0</v>
      </c>
      <c r="E4428" s="42">
        <v>1</v>
      </c>
      <c r="F4428" s="9" t="s">
        <v>2</v>
      </c>
      <c r="G4428" s="11">
        <f>IF(C4428=F4428,1,0)</f>
        <v>1</v>
      </c>
      <c r="H4428" s="11" t="b">
        <f>AND(C4428="incels",F4428="incels")</f>
        <v>0</v>
      </c>
      <c r="I4428" s="11" t="b">
        <f>AND(C4428="incels",F4428="neutre")</f>
        <v>0</v>
      </c>
      <c r="J4428" s="11" t="b">
        <f>AND(C4428="neutre",F4428="neutre")</f>
        <v>1</v>
      </c>
      <c r="K4428" s="12" t="b">
        <f>AND(C4428="neutre",F4428="incels")</f>
        <v>0</v>
      </c>
    </row>
    <row r="4429" spans="1:11" ht="15.75" customHeight="1" x14ac:dyDescent="0.15">
      <c r="A4429" s="39" t="s">
        <v>5156</v>
      </c>
      <c r="B4429" s="40">
        <v>5178</v>
      </c>
      <c r="C4429" s="41" t="s">
        <v>2</v>
      </c>
      <c r="D4429" s="42">
        <v>0</v>
      </c>
      <c r="E4429" s="42">
        <v>1</v>
      </c>
      <c r="F4429" s="9" t="s">
        <v>2</v>
      </c>
      <c r="G4429" s="11">
        <f>IF(C4429=F4429,1,0)</f>
        <v>1</v>
      </c>
      <c r="H4429" s="11" t="b">
        <f>AND(C4429="incels",F4429="incels")</f>
        <v>0</v>
      </c>
      <c r="I4429" s="11" t="b">
        <f>AND(C4429="incels",F4429="neutre")</f>
        <v>0</v>
      </c>
      <c r="J4429" s="11" t="b">
        <f>AND(C4429="neutre",F4429="neutre")</f>
        <v>1</v>
      </c>
      <c r="K4429" s="12" t="b">
        <f>AND(C4429="neutre",F4429="incels")</f>
        <v>0</v>
      </c>
    </row>
    <row r="4430" spans="1:11" ht="15.75" customHeight="1" x14ac:dyDescent="0.15">
      <c r="A4430" s="39" t="s">
        <v>8553</v>
      </c>
      <c r="B4430" s="40">
        <v>8617</v>
      </c>
      <c r="C4430" s="41" t="s">
        <v>2</v>
      </c>
      <c r="D4430" s="42">
        <v>0</v>
      </c>
      <c r="E4430" s="42">
        <v>1</v>
      </c>
      <c r="F4430" s="9" t="s">
        <v>2</v>
      </c>
      <c r="G4430" s="11">
        <f>IF(C4430=F4430,1,0)</f>
        <v>1</v>
      </c>
      <c r="H4430" s="11" t="b">
        <f>AND(C4430="incels",F4430="incels")</f>
        <v>0</v>
      </c>
      <c r="I4430" s="11" t="b">
        <f>AND(C4430="incels",F4430="neutre")</f>
        <v>0</v>
      </c>
      <c r="J4430" s="11" t="b">
        <f>AND(C4430="neutre",F4430="neutre")</f>
        <v>1</v>
      </c>
      <c r="K4430" s="12" t="b">
        <f>AND(C4430="neutre",F4430="incels")</f>
        <v>0</v>
      </c>
    </row>
    <row r="4431" spans="1:11" ht="15.75" customHeight="1" x14ac:dyDescent="0.15">
      <c r="A4431" s="39" t="s">
        <v>309</v>
      </c>
      <c r="B4431" s="40">
        <v>307</v>
      </c>
      <c r="C4431" s="41" t="s">
        <v>2</v>
      </c>
      <c r="D4431" s="42">
        <v>0</v>
      </c>
      <c r="E4431" s="42">
        <v>1</v>
      </c>
      <c r="F4431" s="9" t="s">
        <v>2</v>
      </c>
      <c r="G4431" s="11">
        <f>IF(C4431=F4431,1,0)</f>
        <v>1</v>
      </c>
      <c r="H4431" s="11" t="b">
        <f>AND(C4431="incels",F4431="incels")</f>
        <v>0</v>
      </c>
      <c r="I4431" s="11" t="b">
        <f>AND(C4431="incels",F4431="neutre")</f>
        <v>0</v>
      </c>
      <c r="J4431" s="11" t="b">
        <f>AND(C4431="neutre",F4431="neutre")</f>
        <v>1</v>
      </c>
      <c r="K4431" s="12" t="b">
        <f>AND(C4431="neutre",F4431="incels")</f>
        <v>0</v>
      </c>
    </row>
    <row r="4432" spans="1:11" ht="15.75" customHeight="1" x14ac:dyDescent="0.15">
      <c r="A4432" s="39" t="s">
        <v>9490</v>
      </c>
      <c r="B4432" s="40">
        <v>9566</v>
      </c>
      <c r="C4432" s="41" t="s">
        <v>2</v>
      </c>
      <c r="D4432" s="42">
        <v>0</v>
      </c>
      <c r="E4432" s="42">
        <v>1</v>
      </c>
      <c r="F4432" s="9" t="s">
        <v>2</v>
      </c>
      <c r="G4432" s="11">
        <f>IF(C4432=F4432,1,0)</f>
        <v>1</v>
      </c>
      <c r="H4432" s="11" t="b">
        <f>AND(C4432="incels",F4432="incels")</f>
        <v>0</v>
      </c>
      <c r="I4432" s="11" t="b">
        <f>AND(C4432="incels",F4432="neutre")</f>
        <v>0</v>
      </c>
      <c r="J4432" s="11" t="b">
        <f>AND(C4432="neutre",F4432="neutre")</f>
        <v>1</v>
      </c>
      <c r="K4432" s="12" t="b">
        <f>AND(C4432="neutre",F4432="incels")</f>
        <v>0</v>
      </c>
    </row>
    <row r="4433" spans="1:11" ht="15.75" customHeight="1" x14ac:dyDescent="0.15">
      <c r="A4433" s="39" t="s">
        <v>729</v>
      </c>
      <c r="B4433" s="40">
        <v>728</v>
      </c>
      <c r="C4433" s="41" t="s">
        <v>2</v>
      </c>
      <c r="D4433" s="42">
        <v>0</v>
      </c>
      <c r="E4433" s="42">
        <v>1</v>
      </c>
      <c r="F4433" s="9" t="s">
        <v>2</v>
      </c>
      <c r="G4433" s="11">
        <f>IF(C4433=F4433,1,0)</f>
        <v>1</v>
      </c>
      <c r="H4433" s="11" t="b">
        <f>AND(C4433="incels",F4433="incels")</f>
        <v>0</v>
      </c>
      <c r="I4433" s="11" t="b">
        <f>AND(C4433="incels",F4433="neutre")</f>
        <v>0</v>
      </c>
      <c r="J4433" s="11" t="b">
        <f>AND(C4433="neutre",F4433="neutre")</f>
        <v>1</v>
      </c>
      <c r="K4433" s="12" t="b">
        <f>AND(C4433="neutre",F4433="incels")</f>
        <v>0</v>
      </c>
    </row>
    <row r="4434" spans="1:11" ht="15.75" customHeight="1" x14ac:dyDescent="0.15">
      <c r="A4434" s="39" t="s">
        <v>5981</v>
      </c>
      <c r="B4434" s="40">
        <v>6015</v>
      </c>
      <c r="C4434" s="41" t="s">
        <v>2</v>
      </c>
      <c r="D4434" s="42">
        <v>0</v>
      </c>
      <c r="E4434" s="42">
        <v>1</v>
      </c>
      <c r="F4434" s="9" t="s">
        <v>2</v>
      </c>
      <c r="G4434" s="11">
        <f>IF(C4434=F4434,1,0)</f>
        <v>1</v>
      </c>
      <c r="H4434" s="11" t="b">
        <f>AND(C4434="incels",F4434="incels")</f>
        <v>0</v>
      </c>
      <c r="I4434" s="11" t="b">
        <f>AND(C4434="incels",F4434="neutre")</f>
        <v>0</v>
      </c>
      <c r="J4434" s="11" t="b">
        <f>AND(C4434="neutre",F4434="neutre")</f>
        <v>1</v>
      </c>
      <c r="K4434" s="12" t="b">
        <f>AND(C4434="neutre",F4434="incels")</f>
        <v>0</v>
      </c>
    </row>
    <row r="4435" spans="1:11" ht="15.75" customHeight="1" x14ac:dyDescent="0.15">
      <c r="A4435" s="39" t="s">
        <v>190</v>
      </c>
      <c r="B4435" s="40">
        <v>188</v>
      </c>
      <c r="C4435" s="41" t="s">
        <v>2</v>
      </c>
      <c r="D4435" s="42">
        <v>0</v>
      </c>
      <c r="E4435" s="42">
        <v>1</v>
      </c>
      <c r="F4435" s="9" t="s">
        <v>2</v>
      </c>
      <c r="G4435" s="11">
        <f>IF(C4435=F4435,1,0)</f>
        <v>1</v>
      </c>
      <c r="H4435" s="11" t="b">
        <f>AND(C4435="incels",F4435="incels")</f>
        <v>0</v>
      </c>
      <c r="I4435" s="11" t="b">
        <f>AND(C4435="incels",F4435="neutre")</f>
        <v>0</v>
      </c>
      <c r="J4435" s="11" t="b">
        <f>AND(C4435="neutre",F4435="neutre")</f>
        <v>1</v>
      </c>
      <c r="K4435" s="12" t="b">
        <f>AND(C4435="neutre",F4435="incels")</f>
        <v>0</v>
      </c>
    </row>
    <row r="4436" spans="1:11" ht="15.75" customHeight="1" x14ac:dyDescent="0.15">
      <c r="A4436" s="39" t="s">
        <v>4593</v>
      </c>
      <c r="B4436" s="40">
        <v>4604</v>
      </c>
      <c r="C4436" s="41" t="s">
        <v>2</v>
      </c>
      <c r="D4436" s="42">
        <v>0</v>
      </c>
      <c r="E4436" s="42">
        <v>1</v>
      </c>
      <c r="F4436" s="9" t="s">
        <v>2</v>
      </c>
      <c r="G4436" s="11">
        <f>IF(C4436=F4436,1,0)</f>
        <v>1</v>
      </c>
      <c r="H4436" s="11" t="b">
        <f>AND(C4436="incels",F4436="incels")</f>
        <v>0</v>
      </c>
      <c r="I4436" s="11" t="b">
        <f>AND(C4436="incels",F4436="neutre")</f>
        <v>0</v>
      </c>
      <c r="J4436" s="11" t="b">
        <f>AND(C4436="neutre",F4436="neutre")</f>
        <v>1</v>
      </c>
      <c r="K4436" s="12" t="b">
        <f>AND(C4436="neutre",F4436="incels")</f>
        <v>0</v>
      </c>
    </row>
    <row r="4437" spans="1:11" ht="15.75" customHeight="1" x14ac:dyDescent="0.15">
      <c r="A4437" s="39" t="s">
        <v>9723</v>
      </c>
      <c r="B4437" s="40">
        <v>9802</v>
      </c>
      <c r="C4437" s="41" t="s">
        <v>2</v>
      </c>
      <c r="D4437" s="42">
        <v>0</v>
      </c>
      <c r="E4437" s="42">
        <v>1</v>
      </c>
      <c r="F4437" s="9" t="s">
        <v>2</v>
      </c>
      <c r="G4437" s="11">
        <f>IF(C4437=F4437,1,0)</f>
        <v>1</v>
      </c>
      <c r="H4437" s="11" t="b">
        <f>AND(C4437="incels",F4437="incels")</f>
        <v>0</v>
      </c>
      <c r="I4437" s="11" t="b">
        <f>AND(C4437="incels",F4437="neutre")</f>
        <v>0</v>
      </c>
      <c r="J4437" s="11" t="b">
        <f>AND(C4437="neutre",F4437="neutre")</f>
        <v>1</v>
      </c>
      <c r="K4437" s="12" t="b">
        <f>AND(C4437="neutre",F4437="incels")</f>
        <v>0</v>
      </c>
    </row>
    <row r="4438" spans="1:11" ht="15.75" customHeight="1" x14ac:dyDescent="0.15">
      <c r="A4438" s="39" t="s">
        <v>2018</v>
      </c>
      <c r="B4438" s="40">
        <v>2020</v>
      </c>
      <c r="C4438" s="41" t="s">
        <v>2</v>
      </c>
      <c r="D4438" s="42">
        <v>0</v>
      </c>
      <c r="E4438" s="42">
        <v>1</v>
      </c>
      <c r="F4438" s="9" t="s">
        <v>2</v>
      </c>
      <c r="G4438" s="11">
        <f>IF(C4438=F4438,1,0)</f>
        <v>1</v>
      </c>
      <c r="H4438" s="11" t="b">
        <f>AND(C4438="incels",F4438="incels")</f>
        <v>0</v>
      </c>
      <c r="I4438" s="11" t="b">
        <f>AND(C4438="incels",F4438="neutre")</f>
        <v>0</v>
      </c>
      <c r="J4438" s="11" t="b">
        <f>AND(C4438="neutre",F4438="neutre")</f>
        <v>1</v>
      </c>
      <c r="K4438" s="12" t="b">
        <f>AND(C4438="neutre",F4438="incels")</f>
        <v>0</v>
      </c>
    </row>
    <row r="4439" spans="1:11" ht="15.75" customHeight="1" x14ac:dyDescent="0.15">
      <c r="A4439" s="39" t="s">
        <v>6323</v>
      </c>
      <c r="B4439" s="40">
        <v>6360</v>
      </c>
      <c r="C4439" s="41" t="s">
        <v>2</v>
      </c>
      <c r="D4439" s="42">
        <v>0</v>
      </c>
      <c r="E4439" s="42">
        <v>1</v>
      </c>
      <c r="F4439" s="9" t="s">
        <v>2</v>
      </c>
      <c r="G4439" s="11">
        <f>IF(C4439=F4439,1,0)</f>
        <v>1</v>
      </c>
      <c r="H4439" s="11" t="b">
        <f>AND(C4439="incels",F4439="incels")</f>
        <v>0</v>
      </c>
      <c r="I4439" s="11" t="b">
        <f>AND(C4439="incels",F4439="neutre")</f>
        <v>0</v>
      </c>
      <c r="J4439" s="11" t="b">
        <f>AND(C4439="neutre",F4439="neutre")</f>
        <v>1</v>
      </c>
      <c r="K4439" s="12" t="b">
        <f>AND(C4439="neutre",F4439="incels")</f>
        <v>0</v>
      </c>
    </row>
    <row r="4440" spans="1:11" ht="15.75" customHeight="1" x14ac:dyDescent="0.15">
      <c r="A4440" s="39" t="s">
        <v>8633</v>
      </c>
      <c r="B4440" s="40">
        <v>8697</v>
      </c>
      <c r="C4440" s="41" t="s">
        <v>2</v>
      </c>
      <c r="D4440" s="42">
        <v>0</v>
      </c>
      <c r="E4440" s="42">
        <v>1</v>
      </c>
      <c r="F4440" s="9" t="s">
        <v>2</v>
      </c>
      <c r="G4440" s="11">
        <f>IF(C4440=F4440,1,0)</f>
        <v>1</v>
      </c>
      <c r="H4440" s="11" t="b">
        <f>AND(C4440="incels",F4440="incels")</f>
        <v>0</v>
      </c>
      <c r="I4440" s="11" t="b">
        <f>AND(C4440="incels",F4440="neutre")</f>
        <v>0</v>
      </c>
      <c r="J4440" s="11" t="b">
        <f>AND(C4440="neutre",F4440="neutre")</f>
        <v>1</v>
      </c>
      <c r="K4440" s="12" t="b">
        <f>AND(C4440="neutre",F4440="incels")</f>
        <v>0</v>
      </c>
    </row>
    <row r="4441" spans="1:11" ht="15.75" customHeight="1" x14ac:dyDescent="0.15">
      <c r="A4441" s="39" t="s">
        <v>498</v>
      </c>
      <c r="B4441" s="40">
        <v>496</v>
      </c>
      <c r="C4441" s="41" t="s">
        <v>2</v>
      </c>
      <c r="D4441" s="42">
        <v>0</v>
      </c>
      <c r="E4441" s="42">
        <v>1</v>
      </c>
      <c r="F4441" s="9" t="s">
        <v>2</v>
      </c>
      <c r="G4441" s="11">
        <f>IF(C4441=F4441,1,0)</f>
        <v>1</v>
      </c>
      <c r="H4441" s="11" t="b">
        <f>AND(C4441="incels",F4441="incels")</f>
        <v>0</v>
      </c>
      <c r="I4441" s="11" t="b">
        <f>AND(C4441="incels",F4441="neutre")</f>
        <v>0</v>
      </c>
      <c r="J4441" s="11" t="b">
        <f>AND(C4441="neutre",F4441="neutre")</f>
        <v>1</v>
      </c>
      <c r="K4441" s="12" t="b">
        <f>AND(C4441="neutre",F4441="incels")</f>
        <v>0</v>
      </c>
    </row>
    <row r="4442" spans="1:11" ht="15.75" customHeight="1" x14ac:dyDescent="0.15">
      <c r="A4442" s="39" t="s">
        <v>5663</v>
      </c>
      <c r="B4442" s="40">
        <v>5692</v>
      </c>
      <c r="C4442" s="41" t="s">
        <v>2</v>
      </c>
      <c r="D4442" s="42">
        <v>0</v>
      </c>
      <c r="E4442" s="42">
        <v>1</v>
      </c>
      <c r="F4442" s="9" t="s">
        <v>2</v>
      </c>
      <c r="G4442" s="11">
        <f>IF(C4442=F4442,1,0)</f>
        <v>1</v>
      </c>
      <c r="H4442" s="11" t="b">
        <f>AND(C4442="incels",F4442="incels")</f>
        <v>0</v>
      </c>
      <c r="I4442" s="11" t="b">
        <f>AND(C4442="incels",F4442="neutre")</f>
        <v>0</v>
      </c>
      <c r="J4442" s="11" t="b">
        <f>AND(C4442="neutre",F4442="neutre")</f>
        <v>1</v>
      </c>
      <c r="K4442" s="12" t="b">
        <f>AND(C4442="neutre",F4442="incels")</f>
        <v>0</v>
      </c>
    </row>
    <row r="4443" spans="1:11" ht="15.75" customHeight="1" x14ac:dyDescent="0.15">
      <c r="A4443" s="39" t="s">
        <v>9621</v>
      </c>
      <c r="B4443" s="40">
        <v>9700</v>
      </c>
      <c r="C4443" s="41" t="s">
        <v>2</v>
      </c>
      <c r="D4443" s="42">
        <v>0</v>
      </c>
      <c r="E4443" s="42">
        <v>1</v>
      </c>
      <c r="F4443" s="9" t="s">
        <v>2</v>
      </c>
      <c r="G4443" s="11">
        <f>IF(C4443=F4443,1,0)</f>
        <v>1</v>
      </c>
      <c r="H4443" s="11" t="b">
        <f>AND(C4443="incels",F4443="incels")</f>
        <v>0</v>
      </c>
      <c r="I4443" s="11" t="b">
        <f>AND(C4443="incels",F4443="neutre")</f>
        <v>0</v>
      </c>
      <c r="J4443" s="11" t="b">
        <f>AND(C4443="neutre",F4443="neutre")</f>
        <v>1</v>
      </c>
      <c r="K4443" s="12" t="b">
        <f>AND(C4443="neutre",F4443="incels")</f>
        <v>0</v>
      </c>
    </row>
    <row r="4444" spans="1:11" ht="15.75" customHeight="1" x14ac:dyDescent="0.15">
      <c r="A4444" s="39" t="s">
        <v>4456</v>
      </c>
      <c r="B4444" s="40">
        <v>4466</v>
      </c>
      <c r="C4444" s="41" t="s">
        <v>2</v>
      </c>
      <c r="D4444" s="42">
        <v>0</v>
      </c>
      <c r="E4444" s="42">
        <v>1</v>
      </c>
      <c r="F4444" s="9" t="s">
        <v>2</v>
      </c>
      <c r="G4444" s="11">
        <f>IF(C4444=F4444,1,0)</f>
        <v>1</v>
      </c>
      <c r="H4444" s="11" t="b">
        <f>AND(C4444="incels",F4444="incels")</f>
        <v>0</v>
      </c>
      <c r="I4444" s="11" t="b">
        <f>AND(C4444="incels",F4444="neutre")</f>
        <v>0</v>
      </c>
      <c r="J4444" s="11" t="b">
        <f>AND(C4444="neutre",F4444="neutre")</f>
        <v>1</v>
      </c>
      <c r="K4444" s="12" t="b">
        <f>AND(C4444="neutre",F4444="incels")</f>
        <v>0</v>
      </c>
    </row>
    <row r="4445" spans="1:11" ht="15.75" customHeight="1" x14ac:dyDescent="0.15">
      <c r="A4445" s="39" t="s">
        <v>1844</v>
      </c>
      <c r="B4445" s="40">
        <v>1846</v>
      </c>
      <c r="C4445" s="41" t="s">
        <v>2</v>
      </c>
      <c r="D4445" s="42">
        <v>0</v>
      </c>
      <c r="E4445" s="42">
        <v>1</v>
      </c>
      <c r="F4445" s="9" t="s">
        <v>2</v>
      </c>
      <c r="G4445" s="11">
        <f>IF(C4445=F4445,1,0)</f>
        <v>1</v>
      </c>
      <c r="H4445" s="11" t="b">
        <f>AND(C4445="incels",F4445="incels")</f>
        <v>0</v>
      </c>
      <c r="I4445" s="11" t="b">
        <f>AND(C4445="incels",F4445="neutre")</f>
        <v>0</v>
      </c>
      <c r="J4445" s="11" t="b">
        <f>AND(C4445="neutre",F4445="neutre")</f>
        <v>1</v>
      </c>
      <c r="K4445" s="12" t="b">
        <f>AND(C4445="neutre",F4445="incels")</f>
        <v>0</v>
      </c>
    </row>
    <row r="4446" spans="1:11" ht="15.75" customHeight="1" x14ac:dyDescent="0.15">
      <c r="A4446" s="39" t="s">
        <v>3404</v>
      </c>
      <c r="B4446" s="40">
        <v>3408</v>
      </c>
      <c r="C4446" s="41" t="s">
        <v>2</v>
      </c>
      <c r="D4446" s="42">
        <v>0</v>
      </c>
      <c r="E4446" s="42">
        <v>1</v>
      </c>
      <c r="F4446" s="9" t="s">
        <v>2</v>
      </c>
      <c r="G4446" s="11">
        <f>IF(C4446=F4446,1,0)</f>
        <v>1</v>
      </c>
      <c r="H4446" s="11" t="b">
        <f>AND(C4446="incels",F4446="incels")</f>
        <v>0</v>
      </c>
      <c r="I4446" s="11" t="b">
        <f>AND(C4446="incels",F4446="neutre")</f>
        <v>0</v>
      </c>
      <c r="J4446" s="11" t="b">
        <f>AND(C4446="neutre",F4446="neutre")</f>
        <v>1</v>
      </c>
      <c r="K4446" s="12" t="b">
        <f>AND(C4446="neutre",F4446="incels")</f>
        <v>0</v>
      </c>
    </row>
    <row r="4447" spans="1:11" ht="15.75" customHeight="1" x14ac:dyDescent="0.15">
      <c r="A4447" s="39" t="s">
        <v>2139</v>
      </c>
      <c r="B4447" s="40">
        <v>2141</v>
      </c>
      <c r="C4447" s="41" t="s">
        <v>2</v>
      </c>
      <c r="D4447" s="42">
        <v>0</v>
      </c>
      <c r="E4447" s="42">
        <v>1</v>
      </c>
      <c r="F4447" s="9" t="s">
        <v>2</v>
      </c>
      <c r="G4447" s="11">
        <f>IF(C4447=F4447,1,0)</f>
        <v>1</v>
      </c>
      <c r="H4447" s="11" t="b">
        <f>AND(C4447="incels",F4447="incels")</f>
        <v>0</v>
      </c>
      <c r="I4447" s="11" t="b">
        <f>AND(C4447="incels",F4447="neutre")</f>
        <v>0</v>
      </c>
      <c r="J4447" s="11" t="b">
        <f>AND(C4447="neutre",F4447="neutre")</f>
        <v>1</v>
      </c>
      <c r="K4447" s="12" t="b">
        <f>AND(C4447="neutre",F4447="incels")</f>
        <v>0</v>
      </c>
    </row>
    <row r="4448" spans="1:11" ht="15.75" customHeight="1" x14ac:dyDescent="0.15">
      <c r="A4448" s="39" t="s">
        <v>4504</v>
      </c>
      <c r="B4448" s="40">
        <v>4514</v>
      </c>
      <c r="C4448" s="41" t="s">
        <v>2</v>
      </c>
      <c r="D4448" s="42">
        <v>0</v>
      </c>
      <c r="E4448" s="42">
        <v>1</v>
      </c>
      <c r="F4448" s="9" t="s">
        <v>2</v>
      </c>
      <c r="G4448" s="11">
        <f>IF(C4448=F4448,1,0)</f>
        <v>1</v>
      </c>
      <c r="H4448" s="11" t="b">
        <f>AND(C4448="incels",F4448="incels")</f>
        <v>0</v>
      </c>
      <c r="I4448" s="11" t="b">
        <f>AND(C4448="incels",F4448="neutre")</f>
        <v>0</v>
      </c>
      <c r="J4448" s="11" t="b">
        <f>AND(C4448="neutre",F4448="neutre")</f>
        <v>1</v>
      </c>
      <c r="K4448" s="12" t="b">
        <f>AND(C4448="neutre",F4448="incels")</f>
        <v>0</v>
      </c>
    </row>
    <row r="4449" spans="1:11" ht="15.75" customHeight="1" x14ac:dyDescent="0.15">
      <c r="A4449" s="39" t="s">
        <v>3225</v>
      </c>
      <c r="B4449" s="40">
        <v>3228</v>
      </c>
      <c r="C4449" s="41" t="s">
        <v>2</v>
      </c>
      <c r="D4449" s="42">
        <v>0</v>
      </c>
      <c r="E4449" s="42">
        <v>1</v>
      </c>
      <c r="F4449" s="9" t="s">
        <v>2</v>
      </c>
      <c r="G4449" s="11">
        <f>IF(C4449=F4449,1,0)</f>
        <v>1</v>
      </c>
      <c r="H4449" s="11" t="b">
        <f>AND(C4449="incels",F4449="incels")</f>
        <v>0</v>
      </c>
      <c r="I4449" s="11" t="b">
        <f>AND(C4449="incels",F4449="neutre")</f>
        <v>0</v>
      </c>
      <c r="J4449" s="11" t="b">
        <f>AND(C4449="neutre",F4449="neutre")</f>
        <v>1</v>
      </c>
      <c r="K4449" s="12" t="b">
        <f>AND(C4449="neutre",F4449="incels")</f>
        <v>0</v>
      </c>
    </row>
    <row r="4450" spans="1:11" ht="15.75" customHeight="1" x14ac:dyDescent="0.15">
      <c r="A4450" s="39" t="s">
        <v>4658</v>
      </c>
      <c r="B4450" s="40">
        <v>4670</v>
      </c>
      <c r="C4450" s="41" t="s">
        <v>2</v>
      </c>
      <c r="D4450" s="42">
        <v>0</v>
      </c>
      <c r="E4450" s="42">
        <v>1</v>
      </c>
      <c r="F4450" s="9" t="s">
        <v>2</v>
      </c>
      <c r="G4450" s="11">
        <f>IF(C4450=F4450,1,0)</f>
        <v>1</v>
      </c>
      <c r="H4450" s="11" t="b">
        <f>AND(C4450="incels",F4450="incels")</f>
        <v>0</v>
      </c>
      <c r="I4450" s="11" t="b">
        <f>AND(C4450="incels",F4450="neutre")</f>
        <v>0</v>
      </c>
      <c r="J4450" s="11" t="b">
        <f>AND(C4450="neutre",F4450="neutre")</f>
        <v>1</v>
      </c>
      <c r="K4450" s="12" t="b">
        <f>AND(C4450="neutre",F4450="incels")</f>
        <v>0</v>
      </c>
    </row>
    <row r="4451" spans="1:11" ht="15.75" customHeight="1" x14ac:dyDescent="0.15">
      <c r="A4451" s="39" t="s">
        <v>9444</v>
      </c>
      <c r="B4451" s="40">
        <v>9519</v>
      </c>
      <c r="C4451" s="41" t="s">
        <v>2</v>
      </c>
      <c r="D4451" s="42">
        <v>0</v>
      </c>
      <c r="E4451" s="42">
        <v>1</v>
      </c>
      <c r="F4451" s="9" t="s">
        <v>2</v>
      </c>
      <c r="G4451" s="11">
        <f>IF(C4451=F4451,1,0)</f>
        <v>1</v>
      </c>
      <c r="H4451" s="11" t="b">
        <f>AND(C4451="incels",F4451="incels")</f>
        <v>0</v>
      </c>
      <c r="I4451" s="11" t="b">
        <f>AND(C4451="incels",F4451="neutre")</f>
        <v>0</v>
      </c>
      <c r="J4451" s="11" t="b">
        <f>AND(C4451="neutre",F4451="neutre")</f>
        <v>1</v>
      </c>
      <c r="K4451" s="12" t="b">
        <f>AND(C4451="neutre",F4451="incels")</f>
        <v>0</v>
      </c>
    </row>
    <row r="4452" spans="1:11" ht="15.75" customHeight="1" x14ac:dyDescent="0.15">
      <c r="A4452" s="39" t="s">
        <v>5930</v>
      </c>
      <c r="B4452" s="40">
        <v>5963</v>
      </c>
      <c r="C4452" s="41" t="s">
        <v>2</v>
      </c>
      <c r="D4452" s="42">
        <v>0</v>
      </c>
      <c r="E4452" s="42">
        <v>1</v>
      </c>
      <c r="F4452" s="9" t="s">
        <v>2</v>
      </c>
      <c r="G4452" s="11">
        <f>IF(C4452=F4452,1,0)</f>
        <v>1</v>
      </c>
      <c r="H4452" s="11" t="b">
        <f>AND(C4452="incels",F4452="incels")</f>
        <v>0</v>
      </c>
      <c r="I4452" s="11" t="b">
        <f>AND(C4452="incels",F4452="neutre")</f>
        <v>0</v>
      </c>
      <c r="J4452" s="11" t="b">
        <f>AND(C4452="neutre",F4452="neutre")</f>
        <v>1</v>
      </c>
      <c r="K4452" s="12" t="b">
        <f>AND(C4452="neutre",F4452="incels")</f>
        <v>0</v>
      </c>
    </row>
    <row r="4453" spans="1:11" ht="15.75" customHeight="1" x14ac:dyDescent="0.15">
      <c r="A4453" s="39" t="s">
        <v>7669</v>
      </c>
      <c r="B4453" s="40">
        <v>7725</v>
      </c>
      <c r="C4453" s="41" t="s">
        <v>2</v>
      </c>
      <c r="D4453" s="42">
        <v>0</v>
      </c>
      <c r="E4453" s="42">
        <v>1</v>
      </c>
      <c r="F4453" s="9" t="s">
        <v>2</v>
      </c>
      <c r="G4453" s="11">
        <f>IF(C4453=F4453,1,0)</f>
        <v>1</v>
      </c>
      <c r="H4453" s="11" t="b">
        <f>AND(C4453="incels",F4453="incels")</f>
        <v>0</v>
      </c>
      <c r="I4453" s="11" t="b">
        <f>AND(C4453="incels",F4453="neutre")</f>
        <v>0</v>
      </c>
      <c r="J4453" s="11" t="b">
        <f>AND(C4453="neutre",F4453="neutre")</f>
        <v>1</v>
      </c>
      <c r="K4453" s="12" t="b">
        <f>AND(C4453="neutre",F4453="incels")</f>
        <v>0</v>
      </c>
    </row>
    <row r="4454" spans="1:11" ht="15.75" customHeight="1" x14ac:dyDescent="0.15">
      <c r="A4454" s="39" t="s">
        <v>1992</v>
      </c>
      <c r="B4454" s="40">
        <v>1994</v>
      </c>
      <c r="C4454" s="41" t="s">
        <v>2</v>
      </c>
      <c r="D4454" s="42">
        <v>0</v>
      </c>
      <c r="E4454" s="42">
        <v>1</v>
      </c>
      <c r="F4454" s="9" t="s">
        <v>2</v>
      </c>
      <c r="G4454" s="11">
        <f>IF(C4454=F4454,1,0)</f>
        <v>1</v>
      </c>
      <c r="H4454" s="11" t="b">
        <f>AND(C4454="incels",F4454="incels")</f>
        <v>0</v>
      </c>
      <c r="I4454" s="11" t="b">
        <f>AND(C4454="incels",F4454="neutre")</f>
        <v>0</v>
      </c>
      <c r="J4454" s="11" t="b">
        <f>AND(C4454="neutre",F4454="neutre")</f>
        <v>1</v>
      </c>
      <c r="K4454" s="12" t="b">
        <f>AND(C4454="neutre",F4454="incels")</f>
        <v>0</v>
      </c>
    </row>
    <row r="4455" spans="1:11" ht="15.75" customHeight="1" x14ac:dyDescent="0.15">
      <c r="A4455" s="39" t="s">
        <v>6636</v>
      </c>
      <c r="B4455" s="40">
        <v>6679</v>
      </c>
      <c r="C4455" s="41" t="s">
        <v>2</v>
      </c>
      <c r="D4455" s="42">
        <v>0</v>
      </c>
      <c r="E4455" s="42">
        <v>1</v>
      </c>
      <c r="F4455" s="9" t="s">
        <v>2</v>
      </c>
      <c r="G4455" s="11">
        <f>IF(C4455=F4455,1,0)</f>
        <v>1</v>
      </c>
      <c r="H4455" s="11" t="b">
        <f>AND(C4455="incels",F4455="incels")</f>
        <v>0</v>
      </c>
      <c r="I4455" s="11" t="b">
        <f>AND(C4455="incels",F4455="neutre")</f>
        <v>0</v>
      </c>
      <c r="J4455" s="11" t="b">
        <f>AND(C4455="neutre",F4455="neutre")</f>
        <v>1</v>
      </c>
      <c r="K4455" s="12" t="b">
        <f>AND(C4455="neutre",F4455="incels")</f>
        <v>0</v>
      </c>
    </row>
    <row r="4456" spans="1:11" ht="15.75" customHeight="1" x14ac:dyDescent="0.15">
      <c r="A4456" s="39" t="s">
        <v>7350</v>
      </c>
      <c r="B4456" s="40">
        <v>7403</v>
      </c>
      <c r="C4456" s="41" t="s">
        <v>2</v>
      </c>
      <c r="D4456" s="42">
        <v>0</v>
      </c>
      <c r="E4456" s="42">
        <v>1</v>
      </c>
      <c r="F4456" s="9" t="s">
        <v>2</v>
      </c>
      <c r="G4456" s="11">
        <f>IF(C4456=F4456,1,0)</f>
        <v>1</v>
      </c>
      <c r="H4456" s="11" t="b">
        <f>AND(C4456="incels",F4456="incels")</f>
        <v>0</v>
      </c>
      <c r="I4456" s="11" t="b">
        <f>AND(C4456="incels",F4456="neutre")</f>
        <v>0</v>
      </c>
      <c r="J4456" s="11" t="b">
        <f>AND(C4456="neutre",F4456="neutre")</f>
        <v>1</v>
      </c>
      <c r="K4456" s="12" t="b">
        <f>AND(C4456="neutre",F4456="incels")</f>
        <v>0</v>
      </c>
    </row>
    <row r="4457" spans="1:11" ht="15.75" customHeight="1" x14ac:dyDescent="0.15">
      <c r="A4457" s="39" t="s">
        <v>6802</v>
      </c>
      <c r="B4457" s="40">
        <v>6846</v>
      </c>
      <c r="C4457" s="41" t="s">
        <v>2</v>
      </c>
      <c r="D4457" s="42">
        <v>0</v>
      </c>
      <c r="E4457" s="42">
        <v>1</v>
      </c>
      <c r="F4457" s="9" t="s">
        <v>2</v>
      </c>
      <c r="G4457" s="11">
        <f>IF(C4457=F4457,1,0)</f>
        <v>1</v>
      </c>
      <c r="H4457" s="11" t="b">
        <f>AND(C4457="incels",F4457="incels")</f>
        <v>0</v>
      </c>
      <c r="I4457" s="11" t="b">
        <f>AND(C4457="incels",F4457="neutre")</f>
        <v>0</v>
      </c>
      <c r="J4457" s="11" t="b">
        <f>AND(C4457="neutre",F4457="neutre")</f>
        <v>1</v>
      </c>
      <c r="K4457" s="12" t="b">
        <f>AND(C4457="neutre",F4457="incels")</f>
        <v>0</v>
      </c>
    </row>
    <row r="4458" spans="1:11" ht="15.75" customHeight="1" x14ac:dyDescent="0.15">
      <c r="A4458" s="39" t="s">
        <v>753</v>
      </c>
      <c r="B4458" s="40">
        <v>752</v>
      </c>
      <c r="C4458" s="41" t="s">
        <v>2</v>
      </c>
      <c r="D4458" s="42">
        <v>0</v>
      </c>
      <c r="E4458" s="42">
        <v>1</v>
      </c>
      <c r="F4458" s="9" t="s">
        <v>2</v>
      </c>
      <c r="G4458" s="11">
        <f>IF(C4458=F4458,1,0)</f>
        <v>1</v>
      </c>
      <c r="H4458" s="11" t="b">
        <f>AND(C4458="incels",F4458="incels")</f>
        <v>0</v>
      </c>
      <c r="I4458" s="11" t="b">
        <f>AND(C4458="incels",F4458="neutre")</f>
        <v>0</v>
      </c>
      <c r="J4458" s="11" t="b">
        <f>AND(C4458="neutre",F4458="neutre")</f>
        <v>1</v>
      </c>
      <c r="K4458" s="12" t="b">
        <f>AND(C4458="neutre",F4458="incels")</f>
        <v>0</v>
      </c>
    </row>
    <row r="4459" spans="1:11" ht="15.75" customHeight="1" x14ac:dyDescent="0.15">
      <c r="A4459" s="39" t="s">
        <v>3813</v>
      </c>
      <c r="B4459" s="40">
        <v>3820</v>
      </c>
      <c r="C4459" s="41" t="s">
        <v>2</v>
      </c>
      <c r="D4459" s="42">
        <v>0</v>
      </c>
      <c r="E4459" s="42">
        <v>1</v>
      </c>
      <c r="F4459" s="9" t="s">
        <v>2</v>
      </c>
      <c r="G4459" s="11">
        <f>IF(C4459=F4459,1,0)</f>
        <v>1</v>
      </c>
      <c r="H4459" s="11" t="b">
        <f>AND(C4459="incels",F4459="incels")</f>
        <v>0</v>
      </c>
      <c r="I4459" s="11" t="b">
        <f>AND(C4459="incels",F4459="neutre")</f>
        <v>0</v>
      </c>
      <c r="J4459" s="11" t="b">
        <f>AND(C4459="neutre",F4459="neutre")</f>
        <v>1</v>
      </c>
      <c r="K4459" s="12" t="b">
        <f>AND(C4459="neutre",F4459="incels")</f>
        <v>0</v>
      </c>
    </row>
    <row r="4460" spans="1:11" ht="15.75" customHeight="1" x14ac:dyDescent="0.15">
      <c r="A4460" s="39" t="s">
        <v>8503</v>
      </c>
      <c r="B4460" s="40">
        <v>8567</v>
      </c>
      <c r="C4460" s="41" t="s">
        <v>1</v>
      </c>
      <c r="D4460" s="42">
        <v>0</v>
      </c>
      <c r="E4460" s="42">
        <v>0</v>
      </c>
      <c r="F4460" s="9" t="s">
        <v>2</v>
      </c>
      <c r="G4460" s="11">
        <f>IF(C4460=F4460,1,0)</f>
        <v>0</v>
      </c>
      <c r="H4460" s="11" t="b">
        <f>AND(C4460="incels",F4460="incels")</f>
        <v>0</v>
      </c>
      <c r="I4460" s="11" t="b">
        <f>AND(C4460="incels",F4460="neutre")</f>
        <v>1</v>
      </c>
      <c r="J4460" s="11" t="b">
        <f>AND(C4460="neutre",F4460="neutre")</f>
        <v>0</v>
      </c>
      <c r="K4460" s="12" t="b">
        <f>AND(C4460="neutre",F4460="incels")</f>
        <v>0</v>
      </c>
    </row>
    <row r="4461" spans="1:11" ht="15.75" customHeight="1" x14ac:dyDescent="0.15">
      <c r="A4461" s="39" t="s">
        <v>4037</v>
      </c>
      <c r="B4461" s="40">
        <v>4044</v>
      </c>
      <c r="C4461" s="41" t="s">
        <v>2</v>
      </c>
      <c r="D4461" s="42">
        <v>0</v>
      </c>
      <c r="E4461" s="42">
        <v>1</v>
      </c>
      <c r="F4461" s="9" t="s">
        <v>2</v>
      </c>
      <c r="G4461" s="11">
        <f>IF(C4461=F4461,1,0)</f>
        <v>1</v>
      </c>
      <c r="H4461" s="11" t="b">
        <f>AND(C4461="incels",F4461="incels")</f>
        <v>0</v>
      </c>
      <c r="I4461" s="11" t="b">
        <f>AND(C4461="incels",F4461="neutre")</f>
        <v>0</v>
      </c>
      <c r="J4461" s="11" t="b">
        <f>AND(C4461="neutre",F4461="neutre")</f>
        <v>1</v>
      </c>
      <c r="K4461" s="12" t="b">
        <f>AND(C4461="neutre",F4461="incels")</f>
        <v>0</v>
      </c>
    </row>
    <row r="4462" spans="1:11" ht="15.75" customHeight="1" x14ac:dyDescent="0.15">
      <c r="A4462" s="39" t="s">
        <v>4367</v>
      </c>
      <c r="B4462" s="40">
        <v>4376</v>
      </c>
      <c r="C4462" s="41" t="s">
        <v>2</v>
      </c>
      <c r="D4462" s="42">
        <v>0</v>
      </c>
      <c r="E4462" s="42">
        <v>1</v>
      </c>
      <c r="F4462" s="9" t="s">
        <v>2</v>
      </c>
      <c r="G4462" s="11">
        <f>IF(C4462=F4462,1,0)</f>
        <v>1</v>
      </c>
      <c r="H4462" s="11" t="b">
        <f>AND(C4462="incels",F4462="incels")</f>
        <v>0</v>
      </c>
      <c r="I4462" s="11" t="b">
        <f>AND(C4462="incels",F4462="neutre")</f>
        <v>0</v>
      </c>
      <c r="J4462" s="11" t="b">
        <f>AND(C4462="neutre",F4462="neutre")</f>
        <v>1</v>
      </c>
      <c r="K4462" s="12" t="b">
        <f>AND(C4462="neutre",F4462="incels")</f>
        <v>0</v>
      </c>
    </row>
    <row r="4463" spans="1:11" ht="15.75" customHeight="1" x14ac:dyDescent="0.15">
      <c r="A4463" s="39" t="s">
        <v>6421</v>
      </c>
      <c r="B4463" s="40">
        <v>6460</v>
      </c>
      <c r="C4463" s="41" t="s">
        <v>2</v>
      </c>
      <c r="D4463" s="42">
        <v>0</v>
      </c>
      <c r="E4463" s="42">
        <v>1</v>
      </c>
      <c r="F4463" s="9" t="s">
        <v>2</v>
      </c>
      <c r="G4463" s="11">
        <f>IF(C4463=F4463,1,0)</f>
        <v>1</v>
      </c>
      <c r="H4463" s="11" t="b">
        <f>AND(C4463="incels",F4463="incels")</f>
        <v>0</v>
      </c>
      <c r="I4463" s="11" t="b">
        <f>AND(C4463="incels",F4463="neutre")</f>
        <v>0</v>
      </c>
      <c r="J4463" s="11" t="b">
        <f>AND(C4463="neutre",F4463="neutre")</f>
        <v>1</v>
      </c>
      <c r="K4463" s="12" t="b">
        <f>AND(C4463="neutre",F4463="incels")</f>
        <v>0</v>
      </c>
    </row>
    <row r="4464" spans="1:11" ht="15.75" customHeight="1" x14ac:dyDescent="0.15">
      <c r="A4464" s="39" t="s">
        <v>8641</v>
      </c>
      <c r="B4464" s="40">
        <v>8705</v>
      </c>
      <c r="C4464" s="41" t="s">
        <v>2</v>
      </c>
      <c r="D4464" s="42">
        <v>0</v>
      </c>
      <c r="E4464" s="42">
        <v>1</v>
      </c>
      <c r="F4464" s="9" t="s">
        <v>2</v>
      </c>
      <c r="G4464" s="11">
        <f>IF(C4464=F4464,1,0)</f>
        <v>1</v>
      </c>
      <c r="H4464" s="11" t="b">
        <f>AND(C4464="incels",F4464="incels")</f>
        <v>0</v>
      </c>
      <c r="I4464" s="11" t="b">
        <f>AND(C4464="incels",F4464="neutre")</f>
        <v>0</v>
      </c>
      <c r="J4464" s="11" t="b">
        <f>AND(C4464="neutre",F4464="neutre")</f>
        <v>1</v>
      </c>
      <c r="K4464" s="12" t="b">
        <f>AND(C4464="neutre",F4464="incels")</f>
        <v>0</v>
      </c>
    </row>
    <row r="4465" spans="1:11" ht="15.75" customHeight="1" x14ac:dyDescent="0.15">
      <c r="A4465" s="39" t="s">
        <v>9310</v>
      </c>
      <c r="B4465" s="40">
        <v>9383</v>
      </c>
      <c r="C4465" s="41" t="s">
        <v>2</v>
      </c>
      <c r="D4465" s="42">
        <v>0</v>
      </c>
      <c r="E4465" s="42">
        <v>1</v>
      </c>
      <c r="F4465" s="9" t="s">
        <v>2</v>
      </c>
      <c r="G4465" s="11">
        <f>IF(C4465=F4465,1,0)</f>
        <v>1</v>
      </c>
      <c r="H4465" s="11" t="b">
        <f>AND(C4465="incels",F4465="incels")</f>
        <v>0</v>
      </c>
      <c r="I4465" s="11" t="b">
        <f>AND(C4465="incels",F4465="neutre")</f>
        <v>0</v>
      </c>
      <c r="J4465" s="11" t="b">
        <f>AND(C4465="neutre",F4465="neutre")</f>
        <v>1</v>
      </c>
      <c r="K4465" s="12" t="b">
        <f>AND(C4465="neutre",F4465="incels")</f>
        <v>0</v>
      </c>
    </row>
    <row r="4466" spans="1:11" ht="15.75" customHeight="1" x14ac:dyDescent="0.15">
      <c r="A4466" s="39" t="s">
        <v>3910</v>
      </c>
      <c r="B4466" s="40">
        <v>3917</v>
      </c>
      <c r="C4466" s="41" t="s">
        <v>2</v>
      </c>
      <c r="D4466" s="42">
        <v>0</v>
      </c>
      <c r="E4466" s="42">
        <v>1</v>
      </c>
      <c r="F4466" s="9" t="s">
        <v>2</v>
      </c>
      <c r="G4466" s="11">
        <f>IF(C4466=F4466,1,0)</f>
        <v>1</v>
      </c>
      <c r="H4466" s="11" t="b">
        <f>AND(C4466="incels",F4466="incels")</f>
        <v>0</v>
      </c>
      <c r="I4466" s="11" t="b">
        <f>AND(C4466="incels",F4466="neutre")</f>
        <v>0</v>
      </c>
      <c r="J4466" s="11" t="b">
        <f>AND(C4466="neutre",F4466="neutre")</f>
        <v>1</v>
      </c>
      <c r="K4466" s="12" t="b">
        <f>AND(C4466="neutre",F4466="incels")</f>
        <v>0</v>
      </c>
    </row>
    <row r="4467" spans="1:11" ht="15.75" customHeight="1" x14ac:dyDescent="0.15">
      <c r="A4467" s="39" t="s">
        <v>2254</v>
      </c>
      <c r="B4467" s="40">
        <v>2256</v>
      </c>
      <c r="C4467" s="41" t="s">
        <v>2</v>
      </c>
      <c r="D4467" s="42">
        <v>0</v>
      </c>
      <c r="E4467" s="42">
        <v>1</v>
      </c>
      <c r="F4467" s="9" t="s">
        <v>2</v>
      </c>
      <c r="G4467" s="11">
        <f>IF(C4467=F4467,1,0)</f>
        <v>1</v>
      </c>
      <c r="H4467" s="11" t="b">
        <f>AND(C4467="incels",F4467="incels")</f>
        <v>0</v>
      </c>
      <c r="I4467" s="11" t="b">
        <f>AND(C4467="incels",F4467="neutre")</f>
        <v>0</v>
      </c>
      <c r="J4467" s="11" t="b">
        <f>AND(C4467="neutre",F4467="neutre")</f>
        <v>1</v>
      </c>
      <c r="K4467" s="12" t="b">
        <f>AND(C4467="neutre",F4467="incels")</f>
        <v>0</v>
      </c>
    </row>
    <row r="4468" spans="1:11" ht="15.75" customHeight="1" x14ac:dyDescent="0.15">
      <c r="A4468" s="39" t="s">
        <v>3657</v>
      </c>
      <c r="B4468" s="40">
        <v>3662</v>
      </c>
      <c r="C4468" s="41" t="s">
        <v>1</v>
      </c>
      <c r="D4468" s="42">
        <v>0</v>
      </c>
      <c r="E4468" s="42">
        <v>0</v>
      </c>
      <c r="F4468" s="9" t="s">
        <v>2</v>
      </c>
      <c r="G4468" s="11">
        <f>IF(C4468=F4468,1,0)</f>
        <v>0</v>
      </c>
      <c r="H4468" s="11" t="b">
        <f>AND(C4468="incels",F4468="incels")</f>
        <v>0</v>
      </c>
      <c r="I4468" s="11" t="b">
        <f>AND(C4468="incels",F4468="neutre")</f>
        <v>1</v>
      </c>
      <c r="J4468" s="11" t="b">
        <f>AND(C4468="neutre",F4468="neutre")</f>
        <v>0</v>
      </c>
      <c r="K4468" s="12" t="b">
        <f>AND(C4468="neutre",F4468="incels")</f>
        <v>0</v>
      </c>
    </row>
    <row r="4469" spans="1:11" ht="15.75" customHeight="1" x14ac:dyDescent="0.15">
      <c r="A4469" s="39" t="s">
        <v>1941</v>
      </c>
      <c r="B4469" s="40">
        <v>1943</v>
      </c>
      <c r="C4469" s="41" t="s">
        <v>2</v>
      </c>
      <c r="D4469" s="42">
        <v>0</v>
      </c>
      <c r="E4469" s="42">
        <v>1</v>
      </c>
      <c r="F4469" s="9" t="s">
        <v>2</v>
      </c>
      <c r="G4469" s="11">
        <f>IF(C4469=F4469,1,0)</f>
        <v>1</v>
      </c>
      <c r="H4469" s="11" t="b">
        <f>AND(C4469="incels",F4469="incels")</f>
        <v>0</v>
      </c>
      <c r="I4469" s="11" t="b">
        <f>AND(C4469="incels",F4469="neutre")</f>
        <v>0</v>
      </c>
      <c r="J4469" s="11" t="b">
        <f>AND(C4469="neutre",F4469="neutre")</f>
        <v>1</v>
      </c>
      <c r="K4469" s="12" t="b">
        <f>AND(C4469="neutre",F4469="incels")</f>
        <v>0</v>
      </c>
    </row>
    <row r="4470" spans="1:11" ht="15.75" customHeight="1" x14ac:dyDescent="0.15">
      <c r="A4470" s="39" t="s">
        <v>549</v>
      </c>
      <c r="B4470" s="40">
        <v>547</v>
      </c>
      <c r="C4470" s="41" t="s">
        <v>2</v>
      </c>
      <c r="D4470" s="42">
        <v>0</v>
      </c>
      <c r="E4470" s="42">
        <v>1</v>
      </c>
      <c r="F4470" s="9" t="s">
        <v>2</v>
      </c>
      <c r="G4470" s="11">
        <f>IF(C4470=F4470,1,0)</f>
        <v>1</v>
      </c>
      <c r="H4470" s="11" t="b">
        <f>AND(C4470="incels",F4470="incels")</f>
        <v>0</v>
      </c>
      <c r="I4470" s="11" t="b">
        <f>AND(C4470="incels",F4470="neutre")</f>
        <v>0</v>
      </c>
      <c r="J4470" s="11" t="b">
        <f>AND(C4470="neutre",F4470="neutre")</f>
        <v>1</v>
      </c>
      <c r="K4470" s="12" t="b">
        <f>AND(C4470="neutre",F4470="incels")</f>
        <v>0</v>
      </c>
    </row>
    <row r="4471" spans="1:11" ht="15.75" customHeight="1" x14ac:dyDescent="0.15">
      <c r="A4471" s="39" t="s">
        <v>4710</v>
      </c>
      <c r="B4471" s="40">
        <v>4722</v>
      </c>
      <c r="C4471" s="41" t="s">
        <v>2</v>
      </c>
      <c r="D4471" s="42">
        <v>0</v>
      </c>
      <c r="E4471" s="42">
        <v>1</v>
      </c>
      <c r="F4471" s="9" t="s">
        <v>2</v>
      </c>
      <c r="G4471" s="11">
        <f>IF(C4471=F4471,1,0)</f>
        <v>1</v>
      </c>
      <c r="H4471" s="11" t="b">
        <f>AND(C4471="incels",F4471="incels")</f>
        <v>0</v>
      </c>
      <c r="I4471" s="11" t="b">
        <f>AND(C4471="incels",F4471="neutre")</f>
        <v>0</v>
      </c>
      <c r="J4471" s="11" t="b">
        <f>AND(C4471="neutre",F4471="neutre")</f>
        <v>1</v>
      </c>
      <c r="K4471" s="12" t="b">
        <f>AND(C4471="neutre",F4471="incels")</f>
        <v>0</v>
      </c>
    </row>
    <row r="4472" spans="1:11" ht="15.75" customHeight="1" x14ac:dyDescent="0.15">
      <c r="A4472" s="39" t="s">
        <v>9505</v>
      </c>
      <c r="B4472" s="40">
        <v>9581</v>
      </c>
      <c r="C4472" s="41" t="s">
        <v>2</v>
      </c>
      <c r="D4472" s="42">
        <v>0</v>
      </c>
      <c r="E4472" s="42">
        <v>1</v>
      </c>
      <c r="F4472" s="9" t="s">
        <v>2</v>
      </c>
      <c r="G4472" s="11">
        <f>IF(C4472=F4472,1,0)</f>
        <v>1</v>
      </c>
      <c r="H4472" s="11" t="b">
        <f>AND(C4472="incels",F4472="incels")</f>
        <v>0</v>
      </c>
      <c r="I4472" s="11" t="b">
        <f>AND(C4472="incels",F4472="neutre")</f>
        <v>0</v>
      </c>
      <c r="J4472" s="11" t="b">
        <f>AND(C4472="neutre",F4472="neutre")</f>
        <v>1</v>
      </c>
      <c r="K4472" s="12" t="b">
        <f>AND(C4472="neutre",F4472="incels")</f>
        <v>0</v>
      </c>
    </row>
    <row r="4473" spans="1:11" ht="15.75" customHeight="1" x14ac:dyDescent="0.15">
      <c r="A4473" s="39" t="s">
        <v>1311</v>
      </c>
      <c r="B4473" s="40">
        <v>1312</v>
      </c>
      <c r="C4473" s="41" t="s">
        <v>2</v>
      </c>
      <c r="D4473" s="42">
        <v>0</v>
      </c>
      <c r="E4473" s="42">
        <v>1</v>
      </c>
      <c r="F4473" s="9" t="s">
        <v>2</v>
      </c>
      <c r="G4473" s="11">
        <f>IF(C4473=F4473,1,0)</f>
        <v>1</v>
      </c>
      <c r="H4473" s="11" t="b">
        <f>AND(C4473="incels",F4473="incels")</f>
        <v>0</v>
      </c>
      <c r="I4473" s="11" t="b">
        <f>AND(C4473="incels",F4473="neutre")</f>
        <v>0</v>
      </c>
      <c r="J4473" s="11" t="b">
        <f>AND(C4473="neutre",F4473="neutre")</f>
        <v>1</v>
      </c>
      <c r="K4473" s="12" t="b">
        <f>AND(C4473="neutre",F4473="incels")</f>
        <v>0</v>
      </c>
    </row>
    <row r="4474" spans="1:11" ht="15.75" customHeight="1" x14ac:dyDescent="0.15">
      <c r="A4474" s="39" t="s">
        <v>7978</v>
      </c>
      <c r="B4474" s="40">
        <v>8038</v>
      </c>
      <c r="C4474" s="41" t="s">
        <v>2</v>
      </c>
      <c r="D4474" s="42">
        <v>0</v>
      </c>
      <c r="E4474" s="42">
        <v>1</v>
      </c>
      <c r="F4474" s="9" t="s">
        <v>2</v>
      </c>
      <c r="G4474" s="11">
        <f>IF(C4474=F4474,1,0)</f>
        <v>1</v>
      </c>
      <c r="H4474" s="11" t="b">
        <f>AND(C4474="incels",F4474="incels")</f>
        <v>0</v>
      </c>
      <c r="I4474" s="11" t="b">
        <f>AND(C4474="incels",F4474="neutre")</f>
        <v>0</v>
      </c>
      <c r="J4474" s="11" t="b">
        <f>AND(C4474="neutre",F4474="neutre")</f>
        <v>1</v>
      </c>
      <c r="K4474" s="12" t="b">
        <f>AND(C4474="neutre",F4474="incels")</f>
        <v>0</v>
      </c>
    </row>
    <row r="4475" spans="1:11" ht="15.75" customHeight="1" x14ac:dyDescent="0.15">
      <c r="A4475" s="39" t="s">
        <v>1270</v>
      </c>
      <c r="B4475" s="40">
        <v>1271</v>
      </c>
      <c r="C4475" s="41" t="s">
        <v>2</v>
      </c>
      <c r="D4475" s="42">
        <v>0</v>
      </c>
      <c r="E4475" s="42">
        <v>1</v>
      </c>
      <c r="F4475" s="9" t="s">
        <v>2</v>
      </c>
      <c r="G4475" s="11">
        <f>IF(C4475=F4475,1,0)</f>
        <v>1</v>
      </c>
      <c r="H4475" s="11" t="b">
        <f>AND(C4475="incels",F4475="incels")</f>
        <v>0</v>
      </c>
      <c r="I4475" s="11" t="b">
        <f>AND(C4475="incels",F4475="neutre")</f>
        <v>0</v>
      </c>
      <c r="J4475" s="11" t="b">
        <f>AND(C4475="neutre",F4475="neutre")</f>
        <v>1</v>
      </c>
      <c r="K4475" s="12" t="b">
        <f>AND(C4475="neutre",F4475="incels")</f>
        <v>0</v>
      </c>
    </row>
    <row r="4476" spans="1:11" ht="15.75" customHeight="1" x14ac:dyDescent="0.15">
      <c r="A4476" s="39" t="s">
        <v>1488</v>
      </c>
      <c r="B4476" s="40">
        <v>1490</v>
      </c>
      <c r="C4476" s="41" t="s">
        <v>2</v>
      </c>
      <c r="D4476" s="42">
        <v>0</v>
      </c>
      <c r="E4476" s="42">
        <v>1</v>
      </c>
      <c r="F4476" s="9" t="s">
        <v>2</v>
      </c>
      <c r="G4476" s="11">
        <f>IF(C4476=F4476,1,0)</f>
        <v>1</v>
      </c>
      <c r="H4476" s="11" t="b">
        <f>AND(C4476="incels",F4476="incels")</f>
        <v>0</v>
      </c>
      <c r="I4476" s="11" t="b">
        <f>AND(C4476="incels",F4476="neutre")</f>
        <v>0</v>
      </c>
      <c r="J4476" s="11" t="b">
        <f>AND(C4476="neutre",F4476="neutre")</f>
        <v>1</v>
      </c>
      <c r="K4476" s="12" t="b">
        <f>AND(C4476="neutre",F4476="incels")</f>
        <v>0</v>
      </c>
    </row>
    <row r="4477" spans="1:11" ht="15.75" customHeight="1" x14ac:dyDescent="0.15">
      <c r="A4477" s="39" t="s">
        <v>525</v>
      </c>
      <c r="B4477" s="40">
        <v>523</v>
      </c>
      <c r="C4477" s="41" t="s">
        <v>2</v>
      </c>
      <c r="D4477" s="42">
        <v>0</v>
      </c>
      <c r="E4477" s="42">
        <v>1</v>
      </c>
      <c r="F4477" s="9" t="s">
        <v>2</v>
      </c>
      <c r="G4477" s="11">
        <f>IF(C4477=F4477,1,0)</f>
        <v>1</v>
      </c>
      <c r="H4477" s="11" t="b">
        <f>AND(C4477="incels",F4477="incels")</f>
        <v>0</v>
      </c>
      <c r="I4477" s="11" t="b">
        <f>AND(C4477="incels",F4477="neutre")</f>
        <v>0</v>
      </c>
      <c r="J4477" s="11" t="b">
        <f>AND(C4477="neutre",F4477="neutre")</f>
        <v>1</v>
      </c>
      <c r="K4477" s="12" t="b">
        <f>AND(C4477="neutre",F4477="incels")</f>
        <v>0</v>
      </c>
    </row>
    <row r="4478" spans="1:11" ht="15.75" customHeight="1" x14ac:dyDescent="0.15">
      <c r="A4478" s="39" t="s">
        <v>5357</v>
      </c>
      <c r="B4478" s="40">
        <v>5383</v>
      </c>
      <c r="C4478" s="41" t="s">
        <v>2</v>
      </c>
      <c r="D4478" s="42">
        <v>0</v>
      </c>
      <c r="E4478" s="42">
        <v>1</v>
      </c>
      <c r="F4478" s="9" t="s">
        <v>2</v>
      </c>
      <c r="G4478" s="11">
        <f>IF(C4478=F4478,1,0)</f>
        <v>1</v>
      </c>
      <c r="H4478" s="11" t="b">
        <f>AND(C4478="incels",F4478="incels")</f>
        <v>0</v>
      </c>
      <c r="I4478" s="11" t="b">
        <f>AND(C4478="incels",F4478="neutre")</f>
        <v>0</v>
      </c>
      <c r="J4478" s="11" t="b">
        <f>AND(C4478="neutre",F4478="neutre")</f>
        <v>1</v>
      </c>
      <c r="K4478" s="12" t="b">
        <f>AND(C4478="neutre",F4478="incels")</f>
        <v>0</v>
      </c>
    </row>
    <row r="4479" spans="1:11" ht="15.75" customHeight="1" x14ac:dyDescent="0.15">
      <c r="A4479" s="39" t="s">
        <v>4621</v>
      </c>
      <c r="B4479" s="40">
        <v>4633</v>
      </c>
      <c r="C4479" s="41" t="s">
        <v>2</v>
      </c>
      <c r="D4479" s="42">
        <v>0</v>
      </c>
      <c r="E4479" s="42">
        <v>1</v>
      </c>
      <c r="F4479" s="9" t="s">
        <v>2</v>
      </c>
      <c r="G4479" s="11">
        <f>IF(C4479=F4479,1,0)</f>
        <v>1</v>
      </c>
      <c r="H4479" s="11" t="b">
        <f>AND(C4479="incels",F4479="incels")</f>
        <v>0</v>
      </c>
      <c r="I4479" s="11" t="b">
        <f>AND(C4479="incels",F4479="neutre")</f>
        <v>0</v>
      </c>
      <c r="J4479" s="11" t="b">
        <f>AND(C4479="neutre",F4479="neutre")</f>
        <v>1</v>
      </c>
      <c r="K4479" s="12" t="b">
        <f>AND(C4479="neutre",F4479="incels")</f>
        <v>0</v>
      </c>
    </row>
    <row r="4480" spans="1:11" ht="15.75" customHeight="1" x14ac:dyDescent="0.15">
      <c r="A4480" s="39" t="s">
        <v>6411</v>
      </c>
      <c r="B4480" s="40">
        <v>6450</v>
      </c>
      <c r="C4480" s="41" t="s">
        <v>2</v>
      </c>
      <c r="D4480" s="42">
        <v>0</v>
      </c>
      <c r="E4480" s="42">
        <v>1</v>
      </c>
      <c r="F4480" s="9" t="s">
        <v>2</v>
      </c>
      <c r="G4480" s="11">
        <f>IF(C4480=F4480,1,0)</f>
        <v>1</v>
      </c>
      <c r="H4480" s="11" t="b">
        <f>AND(C4480="incels",F4480="incels")</f>
        <v>0</v>
      </c>
      <c r="I4480" s="11" t="b">
        <f>AND(C4480="incels",F4480="neutre")</f>
        <v>0</v>
      </c>
      <c r="J4480" s="11" t="b">
        <f>AND(C4480="neutre",F4480="neutre")</f>
        <v>1</v>
      </c>
      <c r="K4480" s="12" t="b">
        <f>AND(C4480="neutre",F4480="incels")</f>
        <v>0</v>
      </c>
    </row>
    <row r="4481" spans="1:11" ht="15.75" customHeight="1" x14ac:dyDescent="0.15">
      <c r="A4481" s="39" t="s">
        <v>781</v>
      </c>
      <c r="B4481" s="40">
        <v>780</v>
      </c>
      <c r="C4481" s="41" t="s">
        <v>2</v>
      </c>
      <c r="D4481" s="42">
        <v>0</v>
      </c>
      <c r="E4481" s="42">
        <v>1</v>
      </c>
      <c r="F4481" s="9" t="s">
        <v>2</v>
      </c>
      <c r="G4481" s="11">
        <f>IF(C4481=F4481,1,0)</f>
        <v>1</v>
      </c>
      <c r="H4481" s="11" t="b">
        <f>AND(C4481="incels",F4481="incels")</f>
        <v>0</v>
      </c>
      <c r="I4481" s="11" t="b">
        <f>AND(C4481="incels",F4481="neutre")</f>
        <v>0</v>
      </c>
      <c r="J4481" s="11" t="b">
        <f>AND(C4481="neutre",F4481="neutre")</f>
        <v>1</v>
      </c>
      <c r="K4481" s="12" t="b">
        <f>AND(C4481="neutre",F4481="incels")</f>
        <v>0</v>
      </c>
    </row>
    <row r="4482" spans="1:11" ht="15.75" customHeight="1" x14ac:dyDescent="0.15">
      <c r="A4482" s="39" t="s">
        <v>3062</v>
      </c>
      <c r="B4482" s="40">
        <v>3065</v>
      </c>
      <c r="C4482" s="41" t="s">
        <v>2</v>
      </c>
      <c r="D4482" s="42">
        <v>0</v>
      </c>
      <c r="E4482" s="42">
        <v>1</v>
      </c>
      <c r="F4482" s="9" t="s">
        <v>2</v>
      </c>
      <c r="G4482" s="11">
        <f>IF(C4482=F4482,1,0)</f>
        <v>1</v>
      </c>
      <c r="H4482" s="11" t="b">
        <f>AND(C4482="incels",F4482="incels")</f>
        <v>0</v>
      </c>
      <c r="I4482" s="11" t="b">
        <f>AND(C4482="incels",F4482="neutre")</f>
        <v>0</v>
      </c>
      <c r="J4482" s="11" t="b">
        <f>AND(C4482="neutre",F4482="neutre")</f>
        <v>1</v>
      </c>
      <c r="K4482" s="12" t="b">
        <f>AND(C4482="neutre",F4482="incels")</f>
        <v>0</v>
      </c>
    </row>
    <row r="4483" spans="1:11" ht="15.75" customHeight="1" x14ac:dyDescent="0.15">
      <c r="A4483" s="39" t="s">
        <v>759</v>
      </c>
      <c r="B4483" s="40">
        <v>758</v>
      </c>
      <c r="C4483" s="41" t="s">
        <v>2</v>
      </c>
      <c r="D4483" s="42">
        <v>0</v>
      </c>
      <c r="E4483" s="42">
        <v>1</v>
      </c>
      <c r="F4483" s="9" t="s">
        <v>2</v>
      </c>
      <c r="G4483" s="11">
        <f>IF(C4483=F4483,1,0)</f>
        <v>1</v>
      </c>
      <c r="H4483" s="11" t="b">
        <f>AND(C4483="incels",F4483="incels")</f>
        <v>0</v>
      </c>
      <c r="I4483" s="11" t="b">
        <f>AND(C4483="incels",F4483="neutre")</f>
        <v>0</v>
      </c>
      <c r="J4483" s="11" t="b">
        <f>AND(C4483="neutre",F4483="neutre")</f>
        <v>1</v>
      </c>
      <c r="K4483" s="12" t="b">
        <f>AND(C4483="neutre",F4483="incels")</f>
        <v>0</v>
      </c>
    </row>
    <row r="4484" spans="1:11" ht="15.75" customHeight="1" x14ac:dyDescent="0.15">
      <c r="A4484" s="39" t="s">
        <v>6297</v>
      </c>
      <c r="B4484" s="40">
        <v>6334</v>
      </c>
      <c r="C4484" s="41" t="s">
        <v>2</v>
      </c>
      <c r="D4484" s="42">
        <v>0</v>
      </c>
      <c r="E4484" s="42">
        <v>1</v>
      </c>
      <c r="F4484" s="9" t="s">
        <v>2</v>
      </c>
      <c r="G4484" s="11">
        <f>IF(C4484=F4484,1,0)</f>
        <v>1</v>
      </c>
      <c r="H4484" s="11" t="b">
        <f>AND(C4484="incels",F4484="incels")</f>
        <v>0</v>
      </c>
      <c r="I4484" s="11" t="b">
        <f>AND(C4484="incels",F4484="neutre")</f>
        <v>0</v>
      </c>
      <c r="J4484" s="11" t="b">
        <f>AND(C4484="neutre",F4484="neutre")</f>
        <v>1</v>
      </c>
      <c r="K4484" s="12" t="b">
        <f>AND(C4484="neutre",F4484="incels")</f>
        <v>0</v>
      </c>
    </row>
    <row r="4485" spans="1:11" ht="15.75" customHeight="1" x14ac:dyDescent="0.15">
      <c r="A4485" s="39" t="s">
        <v>4830</v>
      </c>
      <c r="B4485" s="40">
        <v>4845</v>
      </c>
      <c r="C4485" s="41" t="s">
        <v>1</v>
      </c>
      <c r="D4485" s="42">
        <v>1</v>
      </c>
      <c r="E4485" s="42">
        <v>0</v>
      </c>
      <c r="F4485" s="9" t="s">
        <v>2</v>
      </c>
      <c r="G4485" s="11">
        <f>IF(C4485=F4485,1,0)</f>
        <v>0</v>
      </c>
      <c r="H4485" s="11" t="b">
        <f>AND(C4485="incels",F4485="incels")</f>
        <v>0</v>
      </c>
      <c r="I4485" s="11" t="b">
        <f>AND(C4485="incels",F4485="neutre")</f>
        <v>1</v>
      </c>
      <c r="J4485" s="11" t="b">
        <f>AND(C4485="neutre",F4485="neutre")</f>
        <v>0</v>
      </c>
      <c r="K4485" s="12" t="b">
        <f>AND(C4485="neutre",F4485="incels")</f>
        <v>0</v>
      </c>
    </row>
    <row r="4486" spans="1:11" ht="15.75" customHeight="1" x14ac:dyDescent="0.15">
      <c r="A4486" s="39" t="s">
        <v>5875</v>
      </c>
      <c r="B4486" s="40">
        <v>5907</v>
      </c>
      <c r="C4486" s="41" t="s">
        <v>2</v>
      </c>
      <c r="D4486" s="42">
        <v>0</v>
      </c>
      <c r="E4486" s="42">
        <v>1</v>
      </c>
      <c r="F4486" s="9" t="s">
        <v>2</v>
      </c>
      <c r="G4486" s="11">
        <f>IF(C4486=F4486,1,0)</f>
        <v>1</v>
      </c>
      <c r="H4486" s="11" t="b">
        <f>AND(C4486="incels",F4486="incels")</f>
        <v>0</v>
      </c>
      <c r="I4486" s="11" t="b">
        <f>AND(C4486="incels",F4486="neutre")</f>
        <v>0</v>
      </c>
      <c r="J4486" s="11" t="b">
        <f>AND(C4486="neutre",F4486="neutre")</f>
        <v>1</v>
      </c>
      <c r="K4486" s="12" t="b">
        <f>AND(C4486="neutre",F4486="incels")</f>
        <v>0</v>
      </c>
    </row>
    <row r="4487" spans="1:11" ht="15.75" customHeight="1" x14ac:dyDescent="0.15">
      <c r="A4487" s="39" t="s">
        <v>7662</v>
      </c>
      <c r="B4487" s="40">
        <v>7718</v>
      </c>
      <c r="C4487" s="41" t="s">
        <v>1</v>
      </c>
      <c r="D4487" s="42">
        <v>1</v>
      </c>
      <c r="E4487" s="42">
        <v>0</v>
      </c>
      <c r="F4487" s="9" t="s">
        <v>2</v>
      </c>
      <c r="G4487" s="11">
        <f>IF(C4487=F4487,1,0)</f>
        <v>0</v>
      </c>
      <c r="H4487" s="11" t="b">
        <f>AND(C4487="incels",F4487="incels")</f>
        <v>0</v>
      </c>
      <c r="I4487" s="11" t="b">
        <f>AND(C4487="incels",F4487="neutre")</f>
        <v>1</v>
      </c>
      <c r="J4487" s="11" t="b">
        <f>AND(C4487="neutre",F4487="neutre")</f>
        <v>0</v>
      </c>
      <c r="K4487" s="12" t="b">
        <f>AND(C4487="neutre",F4487="incels")</f>
        <v>0</v>
      </c>
    </row>
    <row r="4488" spans="1:11" ht="15.75" customHeight="1" x14ac:dyDescent="0.15">
      <c r="A4488" s="39" t="s">
        <v>7740</v>
      </c>
      <c r="B4488" s="40">
        <v>7796</v>
      </c>
      <c r="C4488" s="41" t="s">
        <v>2</v>
      </c>
      <c r="D4488" s="42">
        <v>0</v>
      </c>
      <c r="E4488" s="42">
        <v>1</v>
      </c>
      <c r="F4488" s="9" t="s">
        <v>2</v>
      </c>
      <c r="G4488" s="11">
        <f>IF(C4488=F4488,1,0)</f>
        <v>1</v>
      </c>
      <c r="H4488" s="11" t="b">
        <f>AND(C4488="incels",F4488="incels")</f>
        <v>0</v>
      </c>
      <c r="I4488" s="11" t="b">
        <f>AND(C4488="incels",F4488="neutre")</f>
        <v>0</v>
      </c>
      <c r="J4488" s="11" t="b">
        <f>AND(C4488="neutre",F4488="neutre")</f>
        <v>1</v>
      </c>
      <c r="K4488" s="12" t="b">
        <f>AND(C4488="neutre",F4488="incels")</f>
        <v>0</v>
      </c>
    </row>
    <row r="4489" spans="1:11" ht="15.75" customHeight="1" x14ac:dyDescent="0.15">
      <c r="A4489" s="39" t="s">
        <v>6112</v>
      </c>
      <c r="B4489" s="40">
        <v>6146</v>
      </c>
      <c r="C4489" s="41" t="s">
        <v>2</v>
      </c>
      <c r="D4489" s="42">
        <v>0</v>
      </c>
      <c r="E4489" s="42">
        <v>1</v>
      </c>
      <c r="F4489" s="9" t="s">
        <v>2</v>
      </c>
      <c r="G4489" s="11">
        <f>IF(C4489=F4489,1,0)</f>
        <v>1</v>
      </c>
      <c r="H4489" s="11" t="b">
        <f>AND(C4489="incels",F4489="incels")</f>
        <v>0</v>
      </c>
      <c r="I4489" s="11" t="b">
        <f>AND(C4489="incels",F4489="neutre")</f>
        <v>0</v>
      </c>
      <c r="J4489" s="11" t="b">
        <f>AND(C4489="neutre",F4489="neutre")</f>
        <v>1</v>
      </c>
      <c r="K4489" s="12" t="b">
        <f>AND(C4489="neutre",F4489="incels")</f>
        <v>0</v>
      </c>
    </row>
    <row r="4490" spans="1:11" ht="15.75" customHeight="1" x14ac:dyDescent="0.15">
      <c r="A4490" s="39" t="s">
        <v>292</v>
      </c>
      <c r="B4490" s="40">
        <v>290</v>
      </c>
      <c r="C4490" s="41" t="s">
        <v>1</v>
      </c>
      <c r="D4490" s="42">
        <v>1</v>
      </c>
      <c r="E4490" s="42">
        <v>0</v>
      </c>
      <c r="F4490" s="9" t="s">
        <v>2</v>
      </c>
      <c r="G4490" s="11">
        <f>IF(C4490=F4490,1,0)</f>
        <v>0</v>
      </c>
      <c r="H4490" s="11" t="b">
        <f>AND(C4490="incels",F4490="incels")</f>
        <v>0</v>
      </c>
      <c r="I4490" s="11" t="b">
        <f>AND(C4490="incels",F4490="neutre")</f>
        <v>1</v>
      </c>
      <c r="J4490" s="11" t="b">
        <f>AND(C4490="neutre",F4490="neutre")</f>
        <v>0</v>
      </c>
      <c r="K4490" s="12" t="b">
        <f>AND(C4490="neutre",F4490="incels")</f>
        <v>0</v>
      </c>
    </row>
    <row r="4491" spans="1:11" ht="15.75" customHeight="1" x14ac:dyDescent="0.15">
      <c r="A4491" s="39" t="s">
        <v>872</v>
      </c>
      <c r="B4491" s="40">
        <v>871</v>
      </c>
      <c r="C4491" s="41" t="s">
        <v>2</v>
      </c>
      <c r="D4491" s="42">
        <v>0</v>
      </c>
      <c r="E4491" s="42">
        <v>1</v>
      </c>
      <c r="F4491" s="9" t="s">
        <v>2</v>
      </c>
      <c r="G4491" s="11">
        <f>IF(C4491=F4491,1,0)</f>
        <v>1</v>
      </c>
      <c r="H4491" s="11" t="b">
        <f>AND(C4491="incels",F4491="incels")</f>
        <v>0</v>
      </c>
      <c r="I4491" s="11" t="b">
        <f>AND(C4491="incels",F4491="neutre")</f>
        <v>0</v>
      </c>
      <c r="J4491" s="11" t="b">
        <f>AND(C4491="neutre",F4491="neutre")</f>
        <v>1</v>
      </c>
      <c r="K4491" s="12" t="b">
        <f>AND(C4491="neutre",F4491="incels")</f>
        <v>0</v>
      </c>
    </row>
    <row r="4492" spans="1:11" ht="15.75" customHeight="1" x14ac:dyDescent="0.15">
      <c r="A4492" s="39" t="s">
        <v>9098</v>
      </c>
      <c r="B4492" s="40">
        <v>9169</v>
      </c>
      <c r="C4492" s="41" t="s">
        <v>2</v>
      </c>
      <c r="D4492" s="42">
        <v>0</v>
      </c>
      <c r="E4492" s="42">
        <v>1</v>
      </c>
      <c r="F4492" s="9" t="s">
        <v>2</v>
      </c>
      <c r="G4492" s="11">
        <f>IF(C4492=F4492,1,0)</f>
        <v>1</v>
      </c>
      <c r="H4492" s="11" t="b">
        <f>AND(C4492="incels",F4492="incels")</f>
        <v>0</v>
      </c>
      <c r="I4492" s="11" t="b">
        <f>AND(C4492="incels",F4492="neutre")</f>
        <v>0</v>
      </c>
      <c r="J4492" s="11" t="b">
        <f>AND(C4492="neutre",F4492="neutre")</f>
        <v>1</v>
      </c>
      <c r="K4492" s="12" t="b">
        <f>AND(C4492="neutre",F4492="incels")</f>
        <v>0</v>
      </c>
    </row>
    <row r="4493" spans="1:11" ht="15.75" customHeight="1" x14ac:dyDescent="0.15">
      <c r="A4493" s="39" t="s">
        <v>5838</v>
      </c>
      <c r="B4493" s="40">
        <v>5870</v>
      </c>
      <c r="C4493" s="41" t="s">
        <v>2</v>
      </c>
      <c r="D4493" s="42">
        <v>0</v>
      </c>
      <c r="E4493" s="42">
        <v>1</v>
      </c>
      <c r="F4493" s="9" t="s">
        <v>2</v>
      </c>
      <c r="G4493" s="11">
        <f>IF(C4493=F4493,1,0)</f>
        <v>1</v>
      </c>
      <c r="H4493" s="11" t="b">
        <f>AND(C4493="incels",F4493="incels")</f>
        <v>0</v>
      </c>
      <c r="I4493" s="11" t="b">
        <f>AND(C4493="incels",F4493="neutre")</f>
        <v>0</v>
      </c>
      <c r="J4493" s="11" t="b">
        <f>AND(C4493="neutre",F4493="neutre")</f>
        <v>1</v>
      </c>
      <c r="K4493" s="12" t="b">
        <f>AND(C4493="neutre",F4493="incels")</f>
        <v>0</v>
      </c>
    </row>
    <row r="4494" spans="1:11" ht="15.75" customHeight="1" x14ac:dyDescent="0.15">
      <c r="A4494" s="39" t="s">
        <v>7844</v>
      </c>
      <c r="B4494" s="40">
        <v>7902</v>
      </c>
      <c r="C4494" s="41" t="s">
        <v>2</v>
      </c>
      <c r="D4494" s="42">
        <v>0</v>
      </c>
      <c r="E4494" s="42">
        <v>1</v>
      </c>
      <c r="F4494" s="9" t="s">
        <v>2</v>
      </c>
      <c r="G4494" s="11">
        <f>IF(C4494=F4494,1,0)</f>
        <v>1</v>
      </c>
      <c r="H4494" s="11" t="b">
        <f>AND(C4494="incels",F4494="incels")</f>
        <v>0</v>
      </c>
      <c r="I4494" s="11" t="b">
        <f>AND(C4494="incels",F4494="neutre")</f>
        <v>0</v>
      </c>
      <c r="J4494" s="11" t="b">
        <f>AND(C4494="neutre",F4494="neutre")</f>
        <v>1</v>
      </c>
      <c r="K4494" s="12" t="b">
        <f>AND(C4494="neutre",F4494="incels")</f>
        <v>0</v>
      </c>
    </row>
    <row r="4495" spans="1:11" ht="15.75" customHeight="1" x14ac:dyDescent="0.15">
      <c r="A4495" s="39" t="s">
        <v>3425</v>
      </c>
      <c r="B4495" s="40">
        <v>3430</v>
      </c>
      <c r="C4495" s="41" t="s">
        <v>2</v>
      </c>
      <c r="D4495" s="42">
        <v>0</v>
      </c>
      <c r="E4495" s="42">
        <v>1</v>
      </c>
      <c r="F4495" s="9" t="s">
        <v>2</v>
      </c>
      <c r="G4495" s="11">
        <f>IF(C4495=F4495,1,0)</f>
        <v>1</v>
      </c>
      <c r="H4495" s="11" t="b">
        <f>AND(C4495="incels",F4495="incels")</f>
        <v>0</v>
      </c>
      <c r="I4495" s="11" t="b">
        <f>AND(C4495="incels",F4495="neutre")</f>
        <v>0</v>
      </c>
      <c r="J4495" s="11" t="b">
        <f>AND(C4495="neutre",F4495="neutre")</f>
        <v>1</v>
      </c>
      <c r="K4495" s="12" t="b">
        <f>AND(C4495="neutre",F4495="incels")</f>
        <v>0</v>
      </c>
    </row>
    <row r="4496" spans="1:11" ht="15.75" customHeight="1" x14ac:dyDescent="0.15">
      <c r="A4496" s="39" t="s">
        <v>5463</v>
      </c>
      <c r="B4496" s="40">
        <v>5491</v>
      </c>
      <c r="C4496" s="41" t="s">
        <v>2</v>
      </c>
      <c r="D4496" s="42">
        <v>0</v>
      </c>
      <c r="E4496" s="42">
        <v>1</v>
      </c>
      <c r="F4496" s="9" t="s">
        <v>2</v>
      </c>
      <c r="G4496" s="11">
        <f>IF(C4496=F4496,1,0)</f>
        <v>1</v>
      </c>
      <c r="H4496" s="11" t="b">
        <f>AND(C4496="incels",F4496="incels")</f>
        <v>0</v>
      </c>
      <c r="I4496" s="11" t="b">
        <f>AND(C4496="incels",F4496="neutre")</f>
        <v>0</v>
      </c>
      <c r="J4496" s="11" t="b">
        <f>AND(C4496="neutre",F4496="neutre")</f>
        <v>1</v>
      </c>
      <c r="K4496" s="12" t="b">
        <f>AND(C4496="neutre",F4496="incels")</f>
        <v>0</v>
      </c>
    </row>
    <row r="4497" spans="1:11" ht="15.75" customHeight="1" x14ac:dyDescent="0.15">
      <c r="A4497" s="39" t="s">
        <v>4024</v>
      </c>
      <c r="B4497" s="40">
        <v>4031</v>
      </c>
      <c r="C4497" s="41" t="s">
        <v>2</v>
      </c>
      <c r="D4497" s="42">
        <v>0</v>
      </c>
      <c r="E4497" s="42">
        <v>1</v>
      </c>
      <c r="F4497" s="9" t="s">
        <v>2</v>
      </c>
      <c r="G4497" s="11">
        <f>IF(C4497=F4497,1,0)</f>
        <v>1</v>
      </c>
      <c r="H4497" s="11" t="b">
        <f>AND(C4497="incels",F4497="incels")</f>
        <v>0</v>
      </c>
      <c r="I4497" s="11" t="b">
        <f>AND(C4497="incels",F4497="neutre")</f>
        <v>0</v>
      </c>
      <c r="J4497" s="11" t="b">
        <f>AND(C4497="neutre",F4497="neutre")</f>
        <v>1</v>
      </c>
      <c r="K4497" s="12" t="b">
        <f>AND(C4497="neutre",F4497="incels")</f>
        <v>0</v>
      </c>
    </row>
    <row r="4498" spans="1:11" ht="15.75" customHeight="1" x14ac:dyDescent="0.15">
      <c r="A4498" s="39" t="s">
        <v>4076</v>
      </c>
      <c r="B4498" s="40">
        <v>4083</v>
      </c>
      <c r="C4498" s="41" t="s">
        <v>2</v>
      </c>
      <c r="D4498" s="42">
        <v>0</v>
      </c>
      <c r="E4498" s="42">
        <v>1</v>
      </c>
      <c r="F4498" s="9" t="s">
        <v>2</v>
      </c>
      <c r="G4498" s="11">
        <f>IF(C4498=F4498,1,0)</f>
        <v>1</v>
      </c>
      <c r="H4498" s="11" t="b">
        <f>AND(C4498="incels",F4498="incels")</f>
        <v>0</v>
      </c>
      <c r="I4498" s="11" t="b">
        <f>AND(C4498="incels",F4498="neutre")</f>
        <v>0</v>
      </c>
      <c r="J4498" s="11" t="b">
        <f>AND(C4498="neutre",F4498="neutre")</f>
        <v>1</v>
      </c>
      <c r="K4498" s="12" t="b">
        <f>AND(C4498="neutre",F4498="incels")</f>
        <v>0</v>
      </c>
    </row>
    <row r="4499" spans="1:11" ht="15.75" customHeight="1" x14ac:dyDescent="0.15">
      <c r="A4499" s="39" t="s">
        <v>9079</v>
      </c>
      <c r="B4499" s="40">
        <v>9150</v>
      </c>
      <c r="C4499" s="41" t="s">
        <v>2</v>
      </c>
      <c r="D4499" s="42">
        <v>0</v>
      </c>
      <c r="E4499" s="42">
        <v>1</v>
      </c>
      <c r="F4499" s="9" t="s">
        <v>2</v>
      </c>
      <c r="G4499" s="11">
        <f>IF(C4499=F4499,1,0)</f>
        <v>1</v>
      </c>
      <c r="H4499" s="11" t="b">
        <f>AND(C4499="incels",F4499="incels")</f>
        <v>0</v>
      </c>
      <c r="I4499" s="11" t="b">
        <f>AND(C4499="incels",F4499="neutre")</f>
        <v>0</v>
      </c>
      <c r="J4499" s="11" t="b">
        <f>AND(C4499="neutre",F4499="neutre")</f>
        <v>1</v>
      </c>
      <c r="K4499" s="12" t="b">
        <f>AND(C4499="neutre",F4499="incels")</f>
        <v>0</v>
      </c>
    </row>
    <row r="4500" spans="1:11" ht="15.75" customHeight="1" x14ac:dyDescent="0.15">
      <c r="A4500" s="39" t="s">
        <v>4709</v>
      </c>
      <c r="B4500" s="40">
        <v>4721</v>
      </c>
      <c r="C4500" s="41" t="s">
        <v>2</v>
      </c>
      <c r="D4500" s="42">
        <v>0</v>
      </c>
      <c r="E4500" s="42">
        <v>1</v>
      </c>
      <c r="F4500" s="9" t="s">
        <v>2</v>
      </c>
      <c r="G4500" s="11">
        <f>IF(C4500=F4500,1,0)</f>
        <v>1</v>
      </c>
      <c r="H4500" s="11" t="b">
        <f>AND(C4500="incels",F4500="incels")</f>
        <v>0</v>
      </c>
      <c r="I4500" s="11" t="b">
        <f>AND(C4500="incels",F4500="neutre")</f>
        <v>0</v>
      </c>
      <c r="J4500" s="11" t="b">
        <f>AND(C4500="neutre",F4500="neutre")</f>
        <v>1</v>
      </c>
      <c r="K4500" s="12" t="b">
        <f>AND(C4500="neutre",F4500="incels")</f>
        <v>0</v>
      </c>
    </row>
    <row r="4501" spans="1:11" ht="15.75" customHeight="1" x14ac:dyDescent="0.15">
      <c r="A4501" s="39" t="s">
        <v>4392</v>
      </c>
      <c r="B4501" s="40">
        <v>4401</v>
      </c>
      <c r="C4501" s="41" t="s">
        <v>2</v>
      </c>
      <c r="D4501" s="42">
        <v>0</v>
      </c>
      <c r="E4501" s="42">
        <v>1</v>
      </c>
      <c r="F4501" s="9" t="s">
        <v>2</v>
      </c>
      <c r="G4501" s="11">
        <f>IF(C4501=F4501,1,0)</f>
        <v>1</v>
      </c>
      <c r="H4501" s="11" t="b">
        <f>AND(C4501="incels",F4501="incels")</f>
        <v>0</v>
      </c>
      <c r="I4501" s="11" t="b">
        <f>AND(C4501="incels",F4501="neutre")</f>
        <v>0</v>
      </c>
      <c r="J4501" s="11" t="b">
        <f>AND(C4501="neutre",F4501="neutre")</f>
        <v>1</v>
      </c>
      <c r="K4501" s="12" t="b">
        <f>AND(C4501="neutre",F4501="incels")</f>
        <v>0</v>
      </c>
    </row>
    <row r="4502" spans="1:11" ht="15.75" customHeight="1" x14ac:dyDescent="0.15">
      <c r="A4502" s="39" t="s">
        <v>2716</v>
      </c>
      <c r="B4502" s="40">
        <v>2718</v>
      </c>
      <c r="C4502" s="41" t="s">
        <v>2</v>
      </c>
      <c r="D4502" s="42">
        <v>0</v>
      </c>
      <c r="E4502" s="42">
        <v>1</v>
      </c>
      <c r="F4502" s="9" t="s">
        <v>2</v>
      </c>
      <c r="G4502" s="11">
        <f>IF(C4502=F4502,1,0)</f>
        <v>1</v>
      </c>
      <c r="H4502" s="11" t="b">
        <f>AND(C4502="incels",F4502="incels")</f>
        <v>0</v>
      </c>
      <c r="I4502" s="11" t="b">
        <f>AND(C4502="incels",F4502="neutre")</f>
        <v>0</v>
      </c>
      <c r="J4502" s="11" t="b">
        <f>AND(C4502="neutre",F4502="neutre")</f>
        <v>1</v>
      </c>
      <c r="K4502" s="12" t="b">
        <f>AND(C4502="neutre",F4502="incels")</f>
        <v>0</v>
      </c>
    </row>
    <row r="4503" spans="1:11" ht="15.75" customHeight="1" x14ac:dyDescent="0.15">
      <c r="A4503" s="39" t="s">
        <v>2529</v>
      </c>
      <c r="B4503" s="40">
        <v>2531</v>
      </c>
      <c r="C4503" s="41" t="s">
        <v>2</v>
      </c>
      <c r="D4503" s="42">
        <v>0</v>
      </c>
      <c r="E4503" s="42">
        <v>1</v>
      </c>
      <c r="F4503" s="9" t="s">
        <v>2</v>
      </c>
      <c r="G4503" s="11">
        <f>IF(C4503=F4503,1,0)</f>
        <v>1</v>
      </c>
      <c r="H4503" s="11" t="b">
        <f>AND(C4503="incels",F4503="incels")</f>
        <v>0</v>
      </c>
      <c r="I4503" s="11" t="b">
        <f>AND(C4503="incels",F4503="neutre")</f>
        <v>0</v>
      </c>
      <c r="J4503" s="11" t="b">
        <f>AND(C4503="neutre",F4503="neutre")</f>
        <v>1</v>
      </c>
      <c r="K4503" s="12" t="b">
        <f>AND(C4503="neutre",F4503="incels")</f>
        <v>0</v>
      </c>
    </row>
    <row r="4504" spans="1:11" ht="15.75" customHeight="1" x14ac:dyDescent="0.15">
      <c r="A4504" s="39" t="s">
        <v>6712</v>
      </c>
      <c r="B4504" s="40">
        <v>6756</v>
      </c>
      <c r="C4504" s="41" t="s">
        <v>2</v>
      </c>
      <c r="D4504" s="42">
        <v>0</v>
      </c>
      <c r="E4504" s="42">
        <v>1</v>
      </c>
      <c r="F4504" s="9" t="s">
        <v>2</v>
      </c>
      <c r="G4504" s="11">
        <f>IF(C4504=F4504,1,0)</f>
        <v>1</v>
      </c>
      <c r="H4504" s="11" t="b">
        <f>AND(C4504="incels",F4504="incels")</f>
        <v>0</v>
      </c>
      <c r="I4504" s="11" t="b">
        <f>AND(C4504="incels",F4504="neutre")</f>
        <v>0</v>
      </c>
      <c r="J4504" s="11" t="b">
        <f>AND(C4504="neutre",F4504="neutre")</f>
        <v>1</v>
      </c>
      <c r="K4504" s="12" t="b">
        <f>AND(C4504="neutre",F4504="incels")</f>
        <v>0</v>
      </c>
    </row>
    <row r="4505" spans="1:11" ht="15.75" customHeight="1" x14ac:dyDescent="0.15">
      <c r="A4505" s="39" t="s">
        <v>7661</v>
      </c>
      <c r="B4505" s="40">
        <v>7717</v>
      </c>
      <c r="C4505" s="41" t="s">
        <v>2</v>
      </c>
      <c r="D4505" s="42">
        <v>0</v>
      </c>
      <c r="E4505" s="42">
        <v>1</v>
      </c>
      <c r="F4505" s="9" t="s">
        <v>2</v>
      </c>
      <c r="G4505" s="11">
        <f>IF(C4505=F4505,1,0)</f>
        <v>1</v>
      </c>
      <c r="H4505" s="11" t="b">
        <f>AND(C4505="incels",F4505="incels")</f>
        <v>0</v>
      </c>
      <c r="I4505" s="11" t="b">
        <f>AND(C4505="incels",F4505="neutre")</f>
        <v>0</v>
      </c>
      <c r="J4505" s="11" t="b">
        <f>AND(C4505="neutre",F4505="neutre")</f>
        <v>1</v>
      </c>
      <c r="K4505" s="12" t="b">
        <f>AND(C4505="neutre",F4505="incels")</f>
        <v>0</v>
      </c>
    </row>
    <row r="4506" spans="1:11" ht="15.75" customHeight="1" x14ac:dyDescent="0.15">
      <c r="A4506" s="39" t="s">
        <v>9368</v>
      </c>
      <c r="B4506" s="40">
        <v>9441</v>
      </c>
      <c r="C4506" s="41" t="s">
        <v>1</v>
      </c>
      <c r="D4506" s="42">
        <v>0</v>
      </c>
      <c r="E4506" s="42">
        <v>0</v>
      </c>
      <c r="F4506" s="9" t="s">
        <v>2</v>
      </c>
      <c r="G4506" s="11">
        <f>IF(C4506=F4506,1,0)</f>
        <v>0</v>
      </c>
      <c r="H4506" s="11" t="b">
        <f>AND(C4506="incels",F4506="incels")</f>
        <v>0</v>
      </c>
      <c r="I4506" s="11" t="b">
        <f>AND(C4506="incels",F4506="neutre")</f>
        <v>1</v>
      </c>
      <c r="J4506" s="11" t="b">
        <f>AND(C4506="neutre",F4506="neutre")</f>
        <v>0</v>
      </c>
      <c r="K4506" s="12" t="b">
        <f>AND(C4506="neutre",F4506="incels")</f>
        <v>0</v>
      </c>
    </row>
    <row r="4507" spans="1:11" ht="15.75" customHeight="1" x14ac:dyDescent="0.15">
      <c r="A4507" s="39" t="s">
        <v>7558</v>
      </c>
      <c r="B4507" s="40">
        <v>7614</v>
      </c>
      <c r="C4507" s="41" t="s">
        <v>2</v>
      </c>
      <c r="D4507" s="42">
        <v>0</v>
      </c>
      <c r="E4507" s="42">
        <v>1</v>
      </c>
      <c r="F4507" s="9" t="s">
        <v>2</v>
      </c>
      <c r="G4507" s="11">
        <f>IF(C4507=F4507,1,0)</f>
        <v>1</v>
      </c>
      <c r="H4507" s="11" t="b">
        <f>AND(C4507="incels",F4507="incels")</f>
        <v>0</v>
      </c>
      <c r="I4507" s="11" t="b">
        <f>AND(C4507="incels",F4507="neutre")</f>
        <v>0</v>
      </c>
      <c r="J4507" s="11" t="b">
        <f>AND(C4507="neutre",F4507="neutre")</f>
        <v>1</v>
      </c>
      <c r="K4507" s="12" t="b">
        <f>AND(C4507="neutre",F4507="incels")</f>
        <v>0</v>
      </c>
    </row>
    <row r="4508" spans="1:11" ht="15.75" customHeight="1" x14ac:dyDescent="0.15">
      <c r="A4508" s="39" t="s">
        <v>9169</v>
      </c>
      <c r="B4508" s="40">
        <v>9241</v>
      </c>
      <c r="C4508" s="41" t="s">
        <v>2</v>
      </c>
      <c r="D4508" s="42">
        <v>0</v>
      </c>
      <c r="E4508" s="42">
        <v>1</v>
      </c>
      <c r="F4508" s="9" t="s">
        <v>2</v>
      </c>
      <c r="G4508" s="11">
        <f>IF(C4508=F4508,1,0)</f>
        <v>1</v>
      </c>
      <c r="H4508" s="11" t="b">
        <f>AND(C4508="incels",F4508="incels")</f>
        <v>0</v>
      </c>
      <c r="I4508" s="11" t="b">
        <f>AND(C4508="incels",F4508="neutre")</f>
        <v>0</v>
      </c>
      <c r="J4508" s="11" t="b">
        <f>AND(C4508="neutre",F4508="neutre")</f>
        <v>1</v>
      </c>
      <c r="K4508" s="12" t="b">
        <f>AND(C4508="neutre",F4508="incels")</f>
        <v>0</v>
      </c>
    </row>
    <row r="4509" spans="1:11" ht="15.75" customHeight="1" x14ac:dyDescent="0.15">
      <c r="A4509" s="39" t="s">
        <v>8826</v>
      </c>
      <c r="B4509" s="40">
        <v>8894</v>
      </c>
      <c r="C4509" s="41" t="s">
        <v>2</v>
      </c>
      <c r="D4509" s="42">
        <v>0</v>
      </c>
      <c r="E4509" s="42">
        <v>1</v>
      </c>
      <c r="F4509" s="9" t="s">
        <v>2</v>
      </c>
      <c r="G4509" s="11">
        <f>IF(C4509=F4509,1,0)</f>
        <v>1</v>
      </c>
      <c r="H4509" s="11" t="b">
        <f>AND(C4509="incels",F4509="incels")</f>
        <v>0</v>
      </c>
      <c r="I4509" s="11" t="b">
        <f>AND(C4509="incels",F4509="neutre")</f>
        <v>0</v>
      </c>
      <c r="J4509" s="11" t="b">
        <f>AND(C4509="neutre",F4509="neutre")</f>
        <v>1</v>
      </c>
      <c r="K4509" s="12" t="b">
        <f>AND(C4509="neutre",F4509="incels")</f>
        <v>0</v>
      </c>
    </row>
    <row r="4510" spans="1:11" ht="15.75" customHeight="1" x14ac:dyDescent="0.15">
      <c r="A4510" s="39" t="s">
        <v>8561</v>
      </c>
      <c r="B4510" s="40">
        <v>8625</v>
      </c>
      <c r="C4510" s="41" t="s">
        <v>2</v>
      </c>
      <c r="D4510" s="42">
        <v>0</v>
      </c>
      <c r="E4510" s="42">
        <v>1</v>
      </c>
      <c r="F4510" s="9" t="s">
        <v>2</v>
      </c>
      <c r="G4510" s="11">
        <f>IF(C4510=F4510,1,0)</f>
        <v>1</v>
      </c>
      <c r="H4510" s="11" t="b">
        <f>AND(C4510="incels",F4510="incels")</f>
        <v>0</v>
      </c>
      <c r="I4510" s="11" t="b">
        <f>AND(C4510="incels",F4510="neutre")</f>
        <v>0</v>
      </c>
      <c r="J4510" s="11" t="b">
        <f>AND(C4510="neutre",F4510="neutre")</f>
        <v>1</v>
      </c>
      <c r="K4510" s="12" t="b">
        <f>AND(C4510="neutre",F4510="incels")</f>
        <v>0</v>
      </c>
    </row>
    <row r="4511" spans="1:11" ht="15.75" customHeight="1" x14ac:dyDescent="0.15">
      <c r="A4511" s="39" t="s">
        <v>4924</v>
      </c>
      <c r="B4511" s="40">
        <v>4942</v>
      </c>
      <c r="C4511" s="41" t="s">
        <v>1</v>
      </c>
      <c r="D4511" s="42">
        <v>1</v>
      </c>
      <c r="E4511" s="42">
        <v>0</v>
      </c>
      <c r="F4511" s="9" t="s">
        <v>2</v>
      </c>
      <c r="G4511" s="11">
        <f>IF(C4511=F4511,1,0)</f>
        <v>0</v>
      </c>
      <c r="H4511" s="11" t="b">
        <f>AND(C4511="incels",F4511="incels")</f>
        <v>0</v>
      </c>
      <c r="I4511" s="11" t="b">
        <f>AND(C4511="incels",F4511="neutre")</f>
        <v>1</v>
      </c>
      <c r="J4511" s="11" t="b">
        <f>AND(C4511="neutre",F4511="neutre")</f>
        <v>0</v>
      </c>
      <c r="K4511" s="12" t="b">
        <f>AND(C4511="neutre",F4511="incels")</f>
        <v>0</v>
      </c>
    </row>
    <row r="4512" spans="1:11" ht="15.75" customHeight="1" x14ac:dyDescent="0.15">
      <c r="A4512" s="39" t="s">
        <v>1852</v>
      </c>
      <c r="B4512" s="40">
        <v>1854</v>
      </c>
      <c r="C4512" s="41" t="s">
        <v>2</v>
      </c>
      <c r="D4512" s="42">
        <v>0</v>
      </c>
      <c r="E4512" s="42">
        <v>1</v>
      </c>
      <c r="F4512" s="9" t="s">
        <v>2</v>
      </c>
      <c r="G4512" s="11">
        <f>IF(C4512=F4512,1,0)</f>
        <v>1</v>
      </c>
      <c r="H4512" s="11" t="b">
        <f>AND(C4512="incels",F4512="incels")</f>
        <v>0</v>
      </c>
      <c r="I4512" s="11" t="b">
        <f>AND(C4512="incels",F4512="neutre")</f>
        <v>0</v>
      </c>
      <c r="J4512" s="11" t="b">
        <f>AND(C4512="neutre",F4512="neutre")</f>
        <v>1</v>
      </c>
      <c r="K4512" s="12" t="b">
        <f>AND(C4512="neutre",F4512="incels")</f>
        <v>0</v>
      </c>
    </row>
    <row r="4513" spans="1:11" ht="15.75" customHeight="1" x14ac:dyDescent="0.15">
      <c r="A4513" s="39" t="s">
        <v>2751</v>
      </c>
      <c r="B4513" s="40">
        <v>2753</v>
      </c>
      <c r="C4513" s="41" t="s">
        <v>2</v>
      </c>
      <c r="D4513" s="42">
        <v>0</v>
      </c>
      <c r="E4513" s="42">
        <v>1</v>
      </c>
      <c r="F4513" s="9" t="s">
        <v>2</v>
      </c>
      <c r="G4513" s="11">
        <f>IF(C4513=F4513,1,0)</f>
        <v>1</v>
      </c>
      <c r="H4513" s="11" t="b">
        <f>AND(C4513="incels",F4513="incels")</f>
        <v>0</v>
      </c>
      <c r="I4513" s="11" t="b">
        <f>AND(C4513="incels",F4513="neutre")</f>
        <v>0</v>
      </c>
      <c r="J4513" s="11" t="b">
        <f>AND(C4513="neutre",F4513="neutre")</f>
        <v>1</v>
      </c>
      <c r="K4513" s="12" t="b">
        <f>AND(C4513="neutre",F4513="incels")</f>
        <v>0</v>
      </c>
    </row>
    <row r="4514" spans="1:11" ht="15.75" customHeight="1" x14ac:dyDescent="0.15">
      <c r="A4514" s="39" t="s">
        <v>1630</v>
      </c>
      <c r="B4514" s="40">
        <v>1632</v>
      </c>
      <c r="C4514" s="41" t="s">
        <v>2</v>
      </c>
      <c r="D4514" s="42">
        <v>0</v>
      </c>
      <c r="E4514" s="42">
        <v>1</v>
      </c>
      <c r="F4514" s="9" t="s">
        <v>2</v>
      </c>
      <c r="G4514" s="11">
        <f>IF(C4514=F4514,1,0)</f>
        <v>1</v>
      </c>
      <c r="H4514" s="11" t="b">
        <f>AND(C4514="incels",F4514="incels")</f>
        <v>0</v>
      </c>
      <c r="I4514" s="11" t="b">
        <f>AND(C4514="incels",F4514="neutre")</f>
        <v>0</v>
      </c>
      <c r="J4514" s="11" t="b">
        <f>AND(C4514="neutre",F4514="neutre")</f>
        <v>1</v>
      </c>
      <c r="K4514" s="12" t="b">
        <f>AND(C4514="neutre",F4514="incels")</f>
        <v>0</v>
      </c>
    </row>
    <row r="4515" spans="1:11" ht="15.75" customHeight="1" x14ac:dyDescent="0.15">
      <c r="A4515" s="39" t="s">
        <v>7344</v>
      </c>
      <c r="B4515" s="40">
        <v>7396</v>
      </c>
      <c r="C4515" s="41" t="s">
        <v>2</v>
      </c>
      <c r="D4515" s="42">
        <v>0</v>
      </c>
      <c r="E4515" s="42">
        <v>1</v>
      </c>
      <c r="F4515" s="9" t="s">
        <v>2</v>
      </c>
      <c r="G4515" s="11">
        <f>IF(C4515=F4515,1,0)</f>
        <v>1</v>
      </c>
      <c r="H4515" s="11" t="b">
        <f>AND(C4515="incels",F4515="incels")</f>
        <v>0</v>
      </c>
      <c r="I4515" s="11" t="b">
        <f>AND(C4515="incels",F4515="neutre")</f>
        <v>0</v>
      </c>
      <c r="J4515" s="11" t="b">
        <f>AND(C4515="neutre",F4515="neutre")</f>
        <v>1</v>
      </c>
      <c r="K4515" s="12" t="b">
        <f>AND(C4515="neutre",F4515="incels")</f>
        <v>0</v>
      </c>
    </row>
    <row r="4516" spans="1:11" ht="15.75" customHeight="1" x14ac:dyDescent="0.15">
      <c r="A4516" s="39" t="s">
        <v>5563</v>
      </c>
      <c r="B4516" s="40">
        <v>5592</v>
      </c>
      <c r="C4516" s="41" t="s">
        <v>2</v>
      </c>
      <c r="D4516" s="42">
        <v>0</v>
      </c>
      <c r="E4516" s="42">
        <v>1</v>
      </c>
      <c r="F4516" s="9" t="s">
        <v>2</v>
      </c>
      <c r="G4516" s="11">
        <f>IF(C4516=F4516,1,0)</f>
        <v>1</v>
      </c>
      <c r="H4516" s="11" t="b">
        <f>AND(C4516="incels",F4516="incels")</f>
        <v>0</v>
      </c>
      <c r="I4516" s="11" t="b">
        <f>AND(C4516="incels",F4516="neutre")</f>
        <v>0</v>
      </c>
      <c r="J4516" s="11" t="b">
        <f>AND(C4516="neutre",F4516="neutre")</f>
        <v>1</v>
      </c>
      <c r="K4516" s="12" t="b">
        <f>AND(C4516="neutre",F4516="incels")</f>
        <v>0</v>
      </c>
    </row>
    <row r="4517" spans="1:11" ht="15.75" customHeight="1" x14ac:dyDescent="0.15">
      <c r="A4517" s="39" t="s">
        <v>9521</v>
      </c>
      <c r="B4517" s="40">
        <v>9598</v>
      </c>
      <c r="C4517" s="41" t="s">
        <v>2</v>
      </c>
      <c r="D4517" s="42">
        <v>0</v>
      </c>
      <c r="E4517" s="42">
        <v>1</v>
      </c>
      <c r="F4517" s="9" t="s">
        <v>2</v>
      </c>
      <c r="G4517" s="11">
        <f>IF(C4517=F4517,1,0)</f>
        <v>1</v>
      </c>
      <c r="H4517" s="11" t="b">
        <f>AND(C4517="incels",F4517="incels")</f>
        <v>0</v>
      </c>
      <c r="I4517" s="11" t="b">
        <f>AND(C4517="incels",F4517="neutre")</f>
        <v>0</v>
      </c>
      <c r="J4517" s="11" t="b">
        <f>AND(C4517="neutre",F4517="neutre")</f>
        <v>1</v>
      </c>
      <c r="K4517" s="12" t="b">
        <f>AND(C4517="neutre",F4517="incels")</f>
        <v>0</v>
      </c>
    </row>
    <row r="4518" spans="1:11" ht="15.75" customHeight="1" x14ac:dyDescent="0.15">
      <c r="A4518" s="39" t="s">
        <v>4844</v>
      </c>
      <c r="B4518" s="40">
        <v>4859</v>
      </c>
      <c r="C4518" s="41" t="s">
        <v>2</v>
      </c>
      <c r="D4518" s="42">
        <v>0</v>
      </c>
      <c r="E4518" s="42">
        <v>1</v>
      </c>
      <c r="F4518" s="9" t="s">
        <v>2</v>
      </c>
      <c r="G4518" s="11">
        <f>IF(C4518=F4518,1,0)</f>
        <v>1</v>
      </c>
      <c r="H4518" s="11" t="b">
        <f>AND(C4518="incels",F4518="incels")</f>
        <v>0</v>
      </c>
      <c r="I4518" s="11" t="b">
        <f>AND(C4518="incels",F4518="neutre")</f>
        <v>0</v>
      </c>
      <c r="J4518" s="11" t="b">
        <f>AND(C4518="neutre",F4518="neutre")</f>
        <v>1</v>
      </c>
      <c r="K4518" s="12" t="b">
        <f>AND(C4518="neutre",F4518="incels")</f>
        <v>0</v>
      </c>
    </row>
    <row r="4519" spans="1:11" ht="15.75" customHeight="1" x14ac:dyDescent="0.15">
      <c r="A4519" s="39" t="s">
        <v>5910</v>
      </c>
      <c r="B4519" s="40">
        <v>5943</v>
      </c>
      <c r="C4519" s="41" t="s">
        <v>1</v>
      </c>
      <c r="D4519" s="42">
        <v>0</v>
      </c>
      <c r="E4519" s="42">
        <v>0</v>
      </c>
      <c r="F4519" s="9" t="s">
        <v>2</v>
      </c>
      <c r="G4519" s="11">
        <f>IF(C4519=F4519,1,0)</f>
        <v>0</v>
      </c>
      <c r="H4519" s="11" t="b">
        <f>AND(C4519="incels",F4519="incels")</f>
        <v>0</v>
      </c>
      <c r="I4519" s="11" t="b">
        <f>AND(C4519="incels",F4519="neutre")</f>
        <v>1</v>
      </c>
      <c r="J4519" s="11" t="b">
        <f>AND(C4519="neutre",F4519="neutre")</f>
        <v>0</v>
      </c>
      <c r="K4519" s="12" t="b">
        <f>AND(C4519="neutre",F4519="incels")</f>
        <v>0</v>
      </c>
    </row>
    <row r="4520" spans="1:11" ht="15.75" customHeight="1" x14ac:dyDescent="0.15">
      <c r="A4520" s="39" t="s">
        <v>6357</v>
      </c>
      <c r="B4520" s="40">
        <v>6396</v>
      </c>
      <c r="C4520" s="41" t="s">
        <v>2</v>
      </c>
      <c r="D4520" s="42">
        <v>0</v>
      </c>
      <c r="E4520" s="42">
        <v>1</v>
      </c>
      <c r="F4520" s="9" t="s">
        <v>2</v>
      </c>
      <c r="G4520" s="11">
        <f>IF(C4520=F4520,1,0)</f>
        <v>1</v>
      </c>
      <c r="H4520" s="11" t="b">
        <f>AND(C4520="incels",F4520="incels")</f>
        <v>0</v>
      </c>
      <c r="I4520" s="11" t="b">
        <f>AND(C4520="incels",F4520="neutre")</f>
        <v>0</v>
      </c>
      <c r="J4520" s="11" t="b">
        <f>AND(C4520="neutre",F4520="neutre")</f>
        <v>1</v>
      </c>
      <c r="K4520" s="12" t="b">
        <f>AND(C4520="neutre",F4520="incels")</f>
        <v>0</v>
      </c>
    </row>
    <row r="4521" spans="1:11" ht="15.75" customHeight="1" x14ac:dyDescent="0.15">
      <c r="A4521" s="39" t="s">
        <v>2789</v>
      </c>
      <c r="B4521" s="40">
        <v>2791</v>
      </c>
      <c r="C4521" s="41" t="s">
        <v>2</v>
      </c>
      <c r="D4521" s="42">
        <v>0</v>
      </c>
      <c r="E4521" s="42">
        <v>1</v>
      </c>
      <c r="F4521" s="9" t="s">
        <v>2</v>
      </c>
      <c r="G4521" s="11">
        <f>IF(C4521=F4521,1,0)</f>
        <v>1</v>
      </c>
      <c r="H4521" s="11" t="b">
        <f>AND(C4521="incels",F4521="incels")</f>
        <v>0</v>
      </c>
      <c r="I4521" s="11" t="b">
        <f>AND(C4521="incels",F4521="neutre")</f>
        <v>0</v>
      </c>
      <c r="J4521" s="11" t="b">
        <f>AND(C4521="neutre",F4521="neutre")</f>
        <v>1</v>
      </c>
      <c r="K4521" s="12" t="b">
        <f>AND(C4521="neutre",F4521="incels")</f>
        <v>0</v>
      </c>
    </row>
    <row r="4522" spans="1:11" ht="15.75" customHeight="1" x14ac:dyDescent="0.15">
      <c r="A4522" s="39" t="s">
        <v>644</v>
      </c>
      <c r="B4522" s="40">
        <v>643</v>
      </c>
      <c r="C4522" s="41" t="s">
        <v>1</v>
      </c>
      <c r="D4522" s="42">
        <v>1</v>
      </c>
      <c r="E4522" s="42">
        <v>0</v>
      </c>
      <c r="F4522" s="9" t="s">
        <v>2</v>
      </c>
      <c r="G4522" s="11">
        <f>IF(C4522=F4522,1,0)</f>
        <v>0</v>
      </c>
      <c r="H4522" s="11" t="b">
        <f>AND(C4522="incels",F4522="incels")</f>
        <v>0</v>
      </c>
      <c r="I4522" s="11" t="b">
        <f>AND(C4522="incels",F4522="neutre")</f>
        <v>1</v>
      </c>
      <c r="J4522" s="11" t="b">
        <f>AND(C4522="neutre",F4522="neutre")</f>
        <v>0</v>
      </c>
      <c r="K4522" s="12" t="b">
        <f>AND(C4522="neutre",F4522="incels")</f>
        <v>0</v>
      </c>
    </row>
    <row r="4523" spans="1:11" ht="15.75" customHeight="1" x14ac:dyDescent="0.15">
      <c r="A4523" s="39" t="s">
        <v>182</v>
      </c>
      <c r="B4523" s="40">
        <v>180</v>
      </c>
      <c r="C4523" s="41" t="s">
        <v>2</v>
      </c>
      <c r="D4523" s="42">
        <v>0</v>
      </c>
      <c r="E4523" s="42">
        <v>1</v>
      </c>
      <c r="F4523" s="9" t="s">
        <v>2</v>
      </c>
      <c r="G4523" s="11">
        <f>IF(C4523=F4523,1,0)</f>
        <v>1</v>
      </c>
      <c r="H4523" s="11" t="b">
        <f>AND(C4523="incels",F4523="incels")</f>
        <v>0</v>
      </c>
      <c r="I4523" s="11" t="b">
        <f>AND(C4523="incels",F4523="neutre")</f>
        <v>0</v>
      </c>
      <c r="J4523" s="11" t="b">
        <f>AND(C4523="neutre",F4523="neutre")</f>
        <v>1</v>
      </c>
      <c r="K4523" s="12" t="b">
        <f>AND(C4523="neutre",F4523="incels")</f>
        <v>0</v>
      </c>
    </row>
    <row r="4524" spans="1:11" ht="15.75" customHeight="1" x14ac:dyDescent="0.15">
      <c r="A4524" s="39" t="s">
        <v>1558</v>
      </c>
      <c r="B4524" s="40">
        <v>1560</v>
      </c>
      <c r="C4524" s="41" t="s">
        <v>2</v>
      </c>
      <c r="D4524" s="42">
        <v>0</v>
      </c>
      <c r="E4524" s="42">
        <v>1</v>
      </c>
      <c r="F4524" s="9" t="s">
        <v>2</v>
      </c>
      <c r="G4524" s="11">
        <f>IF(C4524=F4524,1,0)</f>
        <v>1</v>
      </c>
      <c r="H4524" s="11" t="b">
        <f>AND(C4524="incels",F4524="incels")</f>
        <v>0</v>
      </c>
      <c r="I4524" s="11" t="b">
        <f>AND(C4524="incels",F4524="neutre")</f>
        <v>0</v>
      </c>
      <c r="J4524" s="11" t="b">
        <f>AND(C4524="neutre",F4524="neutre")</f>
        <v>1</v>
      </c>
      <c r="K4524" s="12" t="b">
        <f>AND(C4524="neutre",F4524="incels")</f>
        <v>0</v>
      </c>
    </row>
    <row r="4525" spans="1:11" ht="15.75" customHeight="1" x14ac:dyDescent="0.15">
      <c r="A4525" s="39" t="s">
        <v>9669</v>
      </c>
      <c r="B4525" s="40">
        <v>9748</v>
      </c>
      <c r="C4525" s="41" t="s">
        <v>2</v>
      </c>
      <c r="D4525" s="42">
        <v>0</v>
      </c>
      <c r="E4525" s="42">
        <v>1</v>
      </c>
      <c r="F4525" s="9" t="s">
        <v>2</v>
      </c>
      <c r="G4525" s="11">
        <f>IF(C4525=F4525,1,0)</f>
        <v>1</v>
      </c>
      <c r="H4525" s="11" t="b">
        <f>AND(C4525="incels",F4525="incels")</f>
        <v>0</v>
      </c>
      <c r="I4525" s="11" t="b">
        <f>AND(C4525="incels",F4525="neutre")</f>
        <v>0</v>
      </c>
      <c r="J4525" s="11" t="b">
        <f>AND(C4525="neutre",F4525="neutre")</f>
        <v>1</v>
      </c>
      <c r="K4525" s="12" t="b">
        <f>AND(C4525="neutre",F4525="incels")</f>
        <v>0</v>
      </c>
    </row>
    <row r="4526" spans="1:11" ht="15.75" customHeight="1" x14ac:dyDescent="0.15">
      <c r="A4526" s="39" t="s">
        <v>6429</v>
      </c>
      <c r="B4526" s="40">
        <v>6468</v>
      </c>
      <c r="C4526" s="41" t="s">
        <v>2</v>
      </c>
      <c r="D4526" s="42">
        <v>0</v>
      </c>
      <c r="E4526" s="42">
        <v>1</v>
      </c>
      <c r="F4526" s="9" t="s">
        <v>2</v>
      </c>
      <c r="G4526" s="11">
        <f>IF(C4526=F4526,1,0)</f>
        <v>1</v>
      </c>
      <c r="H4526" s="11" t="b">
        <f>AND(C4526="incels",F4526="incels")</f>
        <v>0</v>
      </c>
      <c r="I4526" s="11" t="b">
        <f>AND(C4526="incels",F4526="neutre")</f>
        <v>0</v>
      </c>
      <c r="J4526" s="11" t="b">
        <f>AND(C4526="neutre",F4526="neutre")</f>
        <v>1</v>
      </c>
      <c r="K4526" s="12" t="b">
        <f>AND(C4526="neutre",F4526="incels")</f>
        <v>0</v>
      </c>
    </row>
    <row r="4527" spans="1:11" ht="15.75" customHeight="1" x14ac:dyDescent="0.15">
      <c r="A4527" s="39" t="s">
        <v>7656</v>
      </c>
      <c r="B4527" s="40">
        <v>7712</v>
      </c>
      <c r="C4527" s="41" t="s">
        <v>2</v>
      </c>
      <c r="D4527" s="42">
        <v>0</v>
      </c>
      <c r="E4527" s="42">
        <v>1</v>
      </c>
      <c r="F4527" s="9" t="s">
        <v>2</v>
      </c>
      <c r="G4527" s="11">
        <f>IF(C4527=F4527,1,0)</f>
        <v>1</v>
      </c>
      <c r="H4527" s="11" t="b">
        <f>AND(C4527="incels",F4527="incels")</f>
        <v>0</v>
      </c>
      <c r="I4527" s="11" t="b">
        <f>AND(C4527="incels",F4527="neutre")</f>
        <v>0</v>
      </c>
      <c r="J4527" s="11" t="b">
        <f>AND(C4527="neutre",F4527="neutre")</f>
        <v>1</v>
      </c>
      <c r="K4527" s="12" t="b">
        <f>AND(C4527="neutre",F4527="incels")</f>
        <v>0</v>
      </c>
    </row>
    <row r="4528" spans="1:11" ht="15.75" customHeight="1" x14ac:dyDescent="0.15">
      <c r="A4528" s="39" t="s">
        <v>705</v>
      </c>
      <c r="B4528" s="40">
        <v>704</v>
      </c>
      <c r="C4528" s="41" t="s">
        <v>2</v>
      </c>
      <c r="D4528" s="42">
        <v>0</v>
      </c>
      <c r="E4528" s="42">
        <v>1</v>
      </c>
      <c r="F4528" s="9" t="s">
        <v>2</v>
      </c>
      <c r="G4528" s="11">
        <f>IF(C4528=F4528,1,0)</f>
        <v>1</v>
      </c>
      <c r="H4528" s="11" t="b">
        <f>AND(C4528="incels",F4528="incels")</f>
        <v>0</v>
      </c>
      <c r="I4528" s="11" t="b">
        <f>AND(C4528="incels",F4528="neutre")</f>
        <v>0</v>
      </c>
      <c r="J4528" s="11" t="b">
        <f>AND(C4528="neutre",F4528="neutre")</f>
        <v>1</v>
      </c>
      <c r="K4528" s="12" t="b">
        <f>AND(C4528="neutre",F4528="incels")</f>
        <v>0</v>
      </c>
    </row>
    <row r="4529" spans="1:11" ht="15.75" customHeight="1" x14ac:dyDescent="0.15">
      <c r="A4529" s="39" t="s">
        <v>2438</v>
      </c>
      <c r="B4529" s="40">
        <v>2440</v>
      </c>
      <c r="C4529" s="41" t="s">
        <v>2</v>
      </c>
      <c r="D4529" s="42">
        <v>0</v>
      </c>
      <c r="E4529" s="42">
        <v>1</v>
      </c>
      <c r="F4529" s="9" t="s">
        <v>2</v>
      </c>
      <c r="G4529" s="11">
        <f>IF(C4529=F4529,1,0)</f>
        <v>1</v>
      </c>
      <c r="H4529" s="11" t="b">
        <f>AND(C4529="incels",F4529="incels")</f>
        <v>0</v>
      </c>
      <c r="I4529" s="11" t="b">
        <f>AND(C4529="incels",F4529="neutre")</f>
        <v>0</v>
      </c>
      <c r="J4529" s="11" t="b">
        <f>AND(C4529="neutre",F4529="neutre")</f>
        <v>1</v>
      </c>
      <c r="K4529" s="12" t="b">
        <f>AND(C4529="neutre",F4529="incels")</f>
        <v>0</v>
      </c>
    </row>
    <row r="4530" spans="1:11" ht="15.75" customHeight="1" x14ac:dyDescent="0.15">
      <c r="A4530" s="39" t="s">
        <v>5308</v>
      </c>
      <c r="B4530" s="40">
        <v>5332</v>
      </c>
      <c r="C4530" s="41" t="s">
        <v>2</v>
      </c>
      <c r="D4530" s="42">
        <v>0</v>
      </c>
      <c r="E4530" s="42">
        <v>1</v>
      </c>
      <c r="F4530" s="9" t="s">
        <v>2</v>
      </c>
      <c r="G4530" s="11">
        <f>IF(C4530=F4530,1,0)</f>
        <v>1</v>
      </c>
      <c r="H4530" s="11" t="b">
        <f>AND(C4530="incels",F4530="incels")</f>
        <v>0</v>
      </c>
      <c r="I4530" s="11" t="b">
        <f>AND(C4530="incels",F4530="neutre")</f>
        <v>0</v>
      </c>
      <c r="J4530" s="11" t="b">
        <f>AND(C4530="neutre",F4530="neutre")</f>
        <v>1</v>
      </c>
      <c r="K4530" s="12" t="b">
        <f>AND(C4530="neutre",F4530="incels")</f>
        <v>0</v>
      </c>
    </row>
    <row r="4531" spans="1:11" ht="15.75" customHeight="1" x14ac:dyDescent="0.15">
      <c r="A4531" s="39" t="s">
        <v>1118</v>
      </c>
      <c r="B4531" s="40">
        <v>1119</v>
      </c>
      <c r="C4531" s="41" t="s">
        <v>2</v>
      </c>
      <c r="D4531" s="42">
        <v>0</v>
      </c>
      <c r="E4531" s="42">
        <v>1</v>
      </c>
      <c r="F4531" s="9" t="s">
        <v>2</v>
      </c>
      <c r="G4531" s="11">
        <f>IF(C4531=F4531,1,0)</f>
        <v>1</v>
      </c>
      <c r="H4531" s="11" t="b">
        <f>AND(C4531="incels",F4531="incels")</f>
        <v>0</v>
      </c>
      <c r="I4531" s="11" t="b">
        <f>AND(C4531="incels",F4531="neutre")</f>
        <v>0</v>
      </c>
      <c r="J4531" s="11" t="b">
        <f>AND(C4531="neutre",F4531="neutre")</f>
        <v>1</v>
      </c>
      <c r="K4531" s="12" t="b">
        <f>AND(C4531="neutre",F4531="incels")</f>
        <v>0</v>
      </c>
    </row>
    <row r="4532" spans="1:11" ht="15.75" customHeight="1" x14ac:dyDescent="0.15">
      <c r="A4532" s="39" t="s">
        <v>9902</v>
      </c>
      <c r="B4532" s="40">
        <v>9984</v>
      </c>
      <c r="C4532" s="41" t="s">
        <v>2</v>
      </c>
      <c r="D4532" s="42">
        <v>0</v>
      </c>
      <c r="E4532" s="42">
        <v>1</v>
      </c>
      <c r="F4532" s="9" t="s">
        <v>2</v>
      </c>
      <c r="G4532" s="11">
        <f>IF(C4532=F4532,1,0)</f>
        <v>1</v>
      </c>
      <c r="H4532" s="11" t="b">
        <f>AND(C4532="incels",F4532="incels")</f>
        <v>0</v>
      </c>
      <c r="I4532" s="11" t="b">
        <f>AND(C4532="incels",F4532="neutre")</f>
        <v>0</v>
      </c>
      <c r="J4532" s="11" t="b">
        <f>AND(C4532="neutre",F4532="neutre")</f>
        <v>1</v>
      </c>
      <c r="K4532" s="12" t="b">
        <f>AND(C4532="neutre",F4532="incels")</f>
        <v>0</v>
      </c>
    </row>
    <row r="4533" spans="1:11" ht="15.75" customHeight="1" x14ac:dyDescent="0.15">
      <c r="A4533" s="39" t="s">
        <v>4239</v>
      </c>
      <c r="B4533" s="40">
        <v>4248</v>
      </c>
      <c r="C4533" s="41" t="s">
        <v>2</v>
      </c>
      <c r="D4533" s="42">
        <v>0</v>
      </c>
      <c r="E4533" s="42">
        <v>1</v>
      </c>
      <c r="F4533" s="9" t="s">
        <v>2</v>
      </c>
      <c r="G4533" s="11">
        <f>IF(C4533=F4533,1,0)</f>
        <v>1</v>
      </c>
      <c r="H4533" s="11" t="b">
        <f>AND(C4533="incels",F4533="incels")</f>
        <v>0</v>
      </c>
      <c r="I4533" s="11" t="b">
        <f>AND(C4533="incels",F4533="neutre")</f>
        <v>0</v>
      </c>
      <c r="J4533" s="11" t="b">
        <f>AND(C4533="neutre",F4533="neutre")</f>
        <v>1</v>
      </c>
      <c r="K4533" s="12" t="b">
        <f>AND(C4533="neutre",F4533="incels")</f>
        <v>0</v>
      </c>
    </row>
    <row r="4534" spans="1:11" ht="15.75" customHeight="1" x14ac:dyDescent="0.15">
      <c r="A4534" s="39" t="s">
        <v>2623</v>
      </c>
      <c r="B4534" s="40">
        <v>2625</v>
      </c>
      <c r="C4534" s="41" t="s">
        <v>2</v>
      </c>
      <c r="D4534" s="42">
        <v>0</v>
      </c>
      <c r="E4534" s="42">
        <v>1</v>
      </c>
      <c r="F4534" s="9" t="s">
        <v>2</v>
      </c>
      <c r="G4534" s="11">
        <f>IF(C4534=F4534,1,0)</f>
        <v>1</v>
      </c>
      <c r="H4534" s="11" t="b">
        <f>AND(C4534="incels",F4534="incels")</f>
        <v>0</v>
      </c>
      <c r="I4534" s="11" t="b">
        <f>AND(C4534="incels",F4534="neutre")</f>
        <v>0</v>
      </c>
      <c r="J4534" s="11" t="b">
        <f>AND(C4534="neutre",F4534="neutre")</f>
        <v>1</v>
      </c>
      <c r="K4534" s="12" t="b">
        <f>AND(C4534="neutre",F4534="incels")</f>
        <v>0</v>
      </c>
    </row>
    <row r="4535" spans="1:11" ht="15.75" customHeight="1" x14ac:dyDescent="0.15">
      <c r="A4535" s="39" t="s">
        <v>5103</v>
      </c>
      <c r="B4535" s="40">
        <v>5124</v>
      </c>
      <c r="C4535" s="41" t="s">
        <v>2</v>
      </c>
      <c r="D4535" s="42">
        <v>0</v>
      </c>
      <c r="E4535" s="42">
        <v>1</v>
      </c>
      <c r="F4535" s="9" t="s">
        <v>2</v>
      </c>
      <c r="G4535" s="11">
        <f>IF(C4535=F4535,1,0)</f>
        <v>1</v>
      </c>
      <c r="H4535" s="11" t="b">
        <f>AND(C4535="incels",F4535="incels")</f>
        <v>0</v>
      </c>
      <c r="I4535" s="11" t="b">
        <f>AND(C4535="incels",F4535="neutre")</f>
        <v>0</v>
      </c>
      <c r="J4535" s="11" t="b">
        <f>AND(C4535="neutre",F4535="neutre")</f>
        <v>1</v>
      </c>
      <c r="K4535" s="12" t="b">
        <f>AND(C4535="neutre",F4535="incels")</f>
        <v>0</v>
      </c>
    </row>
    <row r="4536" spans="1:11" ht="15.75" customHeight="1" x14ac:dyDescent="0.15">
      <c r="A4536" s="39" t="s">
        <v>3592</v>
      </c>
      <c r="B4536" s="40">
        <v>3597</v>
      </c>
      <c r="C4536" s="41" t="s">
        <v>2</v>
      </c>
      <c r="D4536" s="42">
        <v>0</v>
      </c>
      <c r="E4536" s="42">
        <v>1</v>
      </c>
      <c r="F4536" s="9" t="s">
        <v>2</v>
      </c>
      <c r="G4536" s="11">
        <f>IF(C4536=F4536,1,0)</f>
        <v>1</v>
      </c>
      <c r="H4536" s="11" t="b">
        <f>AND(C4536="incels",F4536="incels")</f>
        <v>0</v>
      </c>
      <c r="I4536" s="11" t="b">
        <f>AND(C4536="incels",F4536="neutre")</f>
        <v>0</v>
      </c>
      <c r="J4536" s="11" t="b">
        <f>AND(C4536="neutre",F4536="neutre")</f>
        <v>1</v>
      </c>
      <c r="K4536" s="12" t="b">
        <f>AND(C4536="neutre",F4536="incels")</f>
        <v>0</v>
      </c>
    </row>
    <row r="4537" spans="1:11" ht="15.75" customHeight="1" x14ac:dyDescent="0.15">
      <c r="A4537" s="39" t="s">
        <v>8135</v>
      </c>
      <c r="B4537" s="40">
        <v>8197</v>
      </c>
      <c r="C4537" s="41" t="s">
        <v>1</v>
      </c>
      <c r="D4537" s="42">
        <v>1</v>
      </c>
      <c r="E4537" s="42">
        <v>0</v>
      </c>
      <c r="F4537" s="9" t="s">
        <v>2</v>
      </c>
      <c r="G4537" s="11">
        <f>IF(C4537=F4537,1,0)</f>
        <v>0</v>
      </c>
      <c r="H4537" s="11" t="b">
        <f>AND(C4537="incels",F4537="incels")</f>
        <v>0</v>
      </c>
      <c r="I4537" s="11" t="b">
        <f>AND(C4537="incels",F4537="neutre")</f>
        <v>1</v>
      </c>
      <c r="J4537" s="11" t="b">
        <f>AND(C4537="neutre",F4537="neutre")</f>
        <v>0</v>
      </c>
      <c r="K4537" s="12" t="b">
        <f>AND(C4537="neutre",F4537="incels")</f>
        <v>0</v>
      </c>
    </row>
    <row r="4538" spans="1:11" ht="15.75" customHeight="1" x14ac:dyDescent="0.15">
      <c r="A4538" s="39" t="s">
        <v>977</v>
      </c>
      <c r="B4538" s="40">
        <v>977</v>
      </c>
      <c r="C4538" s="41" t="s">
        <v>2</v>
      </c>
      <c r="D4538" s="42">
        <v>0</v>
      </c>
      <c r="E4538" s="42">
        <v>1</v>
      </c>
      <c r="F4538" s="9" t="s">
        <v>2</v>
      </c>
      <c r="G4538" s="11">
        <f>IF(C4538=F4538,1,0)</f>
        <v>1</v>
      </c>
      <c r="H4538" s="11" t="b">
        <f>AND(C4538="incels",F4538="incels")</f>
        <v>0</v>
      </c>
      <c r="I4538" s="11" t="b">
        <f>AND(C4538="incels",F4538="neutre")</f>
        <v>0</v>
      </c>
      <c r="J4538" s="11" t="b">
        <f>AND(C4538="neutre",F4538="neutre")</f>
        <v>1</v>
      </c>
      <c r="K4538" s="12" t="b">
        <f>AND(C4538="neutre",F4538="incels")</f>
        <v>0</v>
      </c>
    </row>
    <row r="4539" spans="1:11" ht="15.75" customHeight="1" x14ac:dyDescent="0.15">
      <c r="A4539" s="39" t="s">
        <v>5710</v>
      </c>
      <c r="B4539" s="40">
        <v>5740</v>
      </c>
      <c r="C4539" s="41" t="s">
        <v>2</v>
      </c>
      <c r="D4539" s="42">
        <v>0</v>
      </c>
      <c r="E4539" s="42">
        <v>1</v>
      </c>
      <c r="F4539" s="9" t="s">
        <v>2</v>
      </c>
      <c r="G4539" s="11">
        <f>IF(C4539=F4539,1,0)</f>
        <v>1</v>
      </c>
      <c r="H4539" s="11" t="b">
        <f>AND(C4539="incels",F4539="incels")</f>
        <v>0</v>
      </c>
      <c r="I4539" s="11" t="b">
        <f>AND(C4539="incels",F4539="neutre")</f>
        <v>0</v>
      </c>
      <c r="J4539" s="11" t="b">
        <f>AND(C4539="neutre",F4539="neutre")</f>
        <v>1</v>
      </c>
      <c r="K4539" s="12" t="b">
        <f>AND(C4539="neutre",F4539="incels")</f>
        <v>0</v>
      </c>
    </row>
    <row r="4540" spans="1:11" ht="15.75" customHeight="1" x14ac:dyDescent="0.15">
      <c r="A4540" s="39" t="s">
        <v>3769</v>
      </c>
      <c r="B4540" s="40">
        <v>3775</v>
      </c>
      <c r="C4540" s="41" t="s">
        <v>1</v>
      </c>
      <c r="D4540" s="42">
        <v>1</v>
      </c>
      <c r="E4540" s="42">
        <v>0</v>
      </c>
      <c r="F4540" s="9" t="s">
        <v>2</v>
      </c>
      <c r="G4540" s="11">
        <f>IF(C4540=F4540,1,0)</f>
        <v>0</v>
      </c>
      <c r="H4540" s="11" t="b">
        <f>AND(C4540="incels",F4540="incels")</f>
        <v>0</v>
      </c>
      <c r="I4540" s="11" t="b">
        <f>AND(C4540="incels",F4540="neutre")</f>
        <v>1</v>
      </c>
      <c r="J4540" s="11" t="b">
        <f>AND(C4540="neutre",F4540="neutre")</f>
        <v>0</v>
      </c>
      <c r="K4540" s="12" t="b">
        <f>AND(C4540="neutre",F4540="incels")</f>
        <v>0</v>
      </c>
    </row>
    <row r="4541" spans="1:11" ht="15.75" customHeight="1" x14ac:dyDescent="0.15">
      <c r="A4541" s="39" t="s">
        <v>7230</v>
      </c>
      <c r="B4541" s="40">
        <v>7282</v>
      </c>
      <c r="C4541" s="41" t="s">
        <v>2</v>
      </c>
      <c r="D4541" s="42">
        <v>0</v>
      </c>
      <c r="E4541" s="42">
        <v>1</v>
      </c>
      <c r="F4541" s="9" t="s">
        <v>2</v>
      </c>
      <c r="G4541" s="11">
        <f>IF(C4541=F4541,1,0)</f>
        <v>1</v>
      </c>
      <c r="H4541" s="11" t="b">
        <f>AND(C4541="incels",F4541="incels")</f>
        <v>0</v>
      </c>
      <c r="I4541" s="11" t="b">
        <f>AND(C4541="incels",F4541="neutre")</f>
        <v>0</v>
      </c>
      <c r="J4541" s="11" t="b">
        <f>AND(C4541="neutre",F4541="neutre")</f>
        <v>1</v>
      </c>
      <c r="K4541" s="12" t="b">
        <f>AND(C4541="neutre",F4541="incels")</f>
        <v>0</v>
      </c>
    </row>
    <row r="4542" spans="1:11" ht="15.75" customHeight="1" x14ac:dyDescent="0.15">
      <c r="A4542" s="39" t="s">
        <v>4589</v>
      </c>
      <c r="B4542" s="40">
        <v>4600</v>
      </c>
      <c r="C4542" s="41" t="s">
        <v>2</v>
      </c>
      <c r="D4542" s="42">
        <v>0</v>
      </c>
      <c r="E4542" s="42">
        <v>1</v>
      </c>
      <c r="F4542" s="9" t="s">
        <v>2</v>
      </c>
      <c r="G4542" s="11">
        <f>IF(C4542=F4542,1,0)</f>
        <v>1</v>
      </c>
      <c r="H4542" s="11" t="b">
        <f>AND(C4542="incels",F4542="incels")</f>
        <v>0</v>
      </c>
      <c r="I4542" s="11" t="b">
        <f>AND(C4542="incels",F4542="neutre")</f>
        <v>0</v>
      </c>
      <c r="J4542" s="11" t="b">
        <f>AND(C4542="neutre",F4542="neutre")</f>
        <v>1</v>
      </c>
      <c r="K4542" s="12" t="b">
        <f>AND(C4542="neutre",F4542="incels")</f>
        <v>0</v>
      </c>
    </row>
    <row r="4543" spans="1:11" ht="15.75" customHeight="1" x14ac:dyDescent="0.15">
      <c r="A4543" s="39" t="s">
        <v>902</v>
      </c>
      <c r="B4543" s="40">
        <v>901</v>
      </c>
      <c r="C4543" s="41" t="s">
        <v>2</v>
      </c>
      <c r="D4543" s="42">
        <v>0</v>
      </c>
      <c r="E4543" s="42">
        <v>1</v>
      </c>
      <c r="F4543" s="9" t="s">
        <v>2</v>
      </c>
      <c r="G4543" s="11">
        <f>IF(C4543=F4543,1,0)</f>
        <v>1</v>
      </c>
      <c r="H4543" s="11" t="b">
        <f>AND(C4543="incels",F4543="incels")</f>
        <v>0</v>
      </c>
      <c r="I4543" s="11" t="b">
        <f>AND(C4543="incels",F4543="neutre")</f>
        <v>0</v>
      </c>
      <c r="J4543" s="11" t="b">
        <f>AND(C4543="neutre",F4543="neutre")</f>
        <v>1</v>
      </c>
      <c r="K4543" s="12" t="b">
        <f>AND(C4543="neutre",F4543="incels")</f>
        <v>0</v>
      </c>
    </row>
    <row r="4544" spans="1:11" ht="15.75" customHeight="1" x14ac:dyDescent="0.15">
      <c r="A4544" s="39" t="s">
        <v>5598</v>
      </c>
      <c r="B4544" s="40">
        <v>5627</v>
      </c>
      <c r="C4544" s="41" t="s">
        <v>2</v>
      </c>
      <c r="D4544" s="42">
        <v>0</v>
      </c>
      <c r="E4544" s="42">
        <v>1</v>
      </c>
      <c r="F4544" s="9" t="s">
        <v>2</v>
      </c>
      <c r="G4544" s="11">
        <f>IF(C4544=F4544,1,0)</f>
        <v>1</v>
      </c>
      <c r="H4544" s="11" t="b">
        <f>AND(C4544="incels",F4544="incels")</f>
        <v>0</v>
      </c>
      <c r="I4544" s="11" t="b">
        <f>AND(C4544="incels",F4544="neutre")</f>
        <v>0</v>
      </c>
      <c r="J4544" s="11" t="b">
        <f>AND(C4544="neutre",F4544="neutre")</f>
        <v>1</v>
      </c>
      <c r="K4544" s="12" t="b">
        <f>AND(C4544="neutre",F4544="incels")</f>
        <v>0</v>
      </c>
    </row>
    <row r="4545" spans="1:11" ht="15.75" customHeight="1" x14ac:dyDescent="0.15">
      <c r="A4545" s="39" t="s">
        <v>1808</v>
      </c>
      <c r="B4545" s="40">
        <v>1810</v>
      </c>
      <c r="C4545" s="41" t="s">
        <v>1</v>
      </c>
      <c r="D4545" s="42">
        <v>1</v>
      </c>
      <c r="E4545" s="42">
        <v>0</v>
      </c>
      <c r="F4545" s="9" t="s">
        <v>2</v>
      </c>
      <c r="G4545" s="11">
        <f>IF(C4545=F4545,1,0)</f>
        <v>0</v>
      </c>
      <c r="H4545" s="11" t="b">
        <f>AND(C4545="incels",F4545="incels")</f>
        <v>0</v>
      </c>
      <c r="I4545" s="11" t="b">
        <f>AND(C4545="incels",F4545="neutre")</f>
        <v>1</v>
      </c>
      <c r="J4545" s="11" t="b">
        <f>AND(C4545="neutre",F4545="neutre")</f>
        <v>0</v>
      </c>
      <c r="K4545" s="12" t="b">
        <f>AND(C4545="neutre",F4545="incels")</f>
        <v>0</v>
      </c>
    </row>
    <row r="4546" spans="1:11" ht="15.75" customHeight="1" x14ac:dyDescent="0.15">
      <c r="A4546" s="39" t="s">
        <v>6413</v>
      </c>
      <c r="B4546" s="40">
        <v>6452</v>
      </c>
      <c r="C4546" s="41" t="s">
        <v>2</v>
      </c>
      <c r="D4546" s="42">
        <v>0</v>
      </c>
      <c r="E4546" s="42">
        <v>1</v>
      </c>
      <c r="F4546" s="9" t="s">
        <v>2</v>
      </c>
      <c r="G4546" s="11">
        <f>IF(C4546=F4546,1,0)</f>
        <v>1</v>
      </c>
      <c r="H4546" s="11" t="b">
        <f>AND(C4546="incels",F4546="incels")</f>
        <v>0</v>
      </c>
      <c r="I4546" s="11" t="b">
        <f>AND(C4546="incels",F4546="neutre")</f>
        <v>0</v>
      </c>
      <c r="J4546" s="11" t="b">
        <f>AND(C4546="neutre",F4546="neutre")</f>
        <v>1</v>
      </c>
      <c r="K4546" s="12" t="b">
        <f>AND(C4546="neutre",F4546="incels")</f>
        <v>0</v>
      </c>
    </row>
    <row r="4547" spans="1:11" ht="15.75" customHeight="1" x14ac:dyDescent="0.15">
      <c r="A4547" s="39" t="s">
        <v>922</v>
      </c>
      <c r="B4547" s="40">
        <v>921</v>
      </c>
      <c r="C4547" s="41" t="s">
        <v>2</v>
      </c>
      <c r="D4547" s="42">
        <v>0</v>
      </c>
      <c r="E4547" s="42">
        <v>1</v>
      </c>
      <c r="F4547" s="9" t="s">
        <v>2</v>
      </c>
      <c r="G4547" s="11">
        <f>IF(C4547=F4547,1,0)</f>
        <v>1</v>
      </c>
      <c r="H4547" s="11" t="b">
        <f>AND(C4547="incels",F4547="incels")</f>
        <v>0</v>
      </c>
      <c r="I4547" s="11" t="b">
        <f>AND(C4547="incels",F4547="neutre")</f>
        <v>0</v>
      </c>
      <c r="J4547" s="11" t="b">
        <f>AND(C4547="neutre",F4547="neutre")</f>
        <v>1</v>
      </c>
      <c r="K4547" s="12" t="b">
        <f>AND(C4547="neutre",F4547="incels")</f>
        <v>0</v>
      </c>
    </row>
    <row r="4548" spans="1:11" ht="15.75" customHeight="1" x14ac:dyDescent="0.15">
      <c r="A4548" s="39" t="s">
        <v>5573</v>
      </c>
      <c r="B4548" s="40">
        <v>5602</v>
      </c>
      <c r="C4548" s="41" t="s">
        <v>2</v>
      </c>
      <c r="D4548" s="42">
        <v>0</v>
      </c>
      <c r="E4548" s="42">
        <v>1</v>
      </c>
      <c r="F4548" s="9" t="s">
        <v>2</v>
      </c>
      <c r="G4548" s="11">
        <f>IF(C4548=F4548,1,0)</f>
        <v>1</v>
      </c>
      <c r="H4548" s="11" t="b">
        <f>AND(C4548="incels",F4548="incels")</f>
        <v>0</v>
      </c>
      <c r="I4548" s="11" t="b">
        <f>AND(C4548="incels",F4548="neutre")</f>
        <v>0</v>
      </c>
      <c r="J4548" s="11" t="b">
        <f>AND(C4548="neutre",F4548="neutre")</f>
        <v>1</v>
      </c>
      <c r="K4548" s="12" t="b">
        <f>AND(C4548="neutre",F4548="incels")</f>
        <v>0</v>
      </c>
    </row>
    <row r="4549" spans="1:11" ht="15.75" customHeight="1" x14ac:dyDescent="0.15">
      <c r="A4549" s="39" t="s">
        <v>3417</v>
      </c>
      <c r="B4549" s="40">
        <v>3422</v>
      </c>
      <c r="C4549" s="41" t="s">
        <v>2</v>
      </c>
      <c r="D4549" s="42">
        <v>0</v>
      </c>
      <c r="E4549" s="42">
        <v>1</v>
      </c>
      <c r="F4549" s="9" t="s">
        <v>2</v>
      </c>
      <c r="G4549" s="11">
        <f>IF(C4549=F4549,1,0)</f>
        <v>1</v>
      </c>
      <c r="H4549" s="11" t="b">
        <f>AND(C4549="incels",F4549="incels")</f>
        <v>0</v>
      </c>
      <c r="I4549" s="11" t="b">
        <f>AND(C4549="incels",F4549="neutre")</f>
        <v>0</v>
      </c>
      <c r="J4549" s="11" t="b">
        <f>AND(C4549="neutre",F4549="neutre")</f>
        <v>1</v>
      </c>
      <c r="K4549" s="12" t="b">
        <f>AND(C4549="neutre",F4549="incels")</f>
        <v>0</v>
      </c>
    </row>
    <row r="4550" spans="1:11" ht="15.75" customHeight="1" x14ac:dyDescent="0.15">
      <c r="A4550" s="39" t="s">
        <v>5787</v>
      </c>
      <c r="B4550" s="40">
        <v>5817</v>
      </c>
      <c r="C4550" s="41" t="s">
        <v>2</v>
      </c>
      <c r="D4550" s="42">
        <v>0</v>
      </c>
      <c r="E4550" s="42">
        <v>1</v>
      </c>
      <c r="F4550" s="9" t="s">
        <v>2</v>
      </c>
      <c r="G4550" s="11">
        <f>IF(C4550=F4550,1,0)</f>
        <v>1</v>
      </c>
      <c r="H4550" s="11" t="b">
        <f>AND(C4550="incels",F4550="incels")</f>
        <v>0</v>
      </c>
      <c r="I4550" s="11" t="b">
        <f>AND(C4550="incels",F4550="neutre")</f>
        <v>0</v>
      </c>
      <c r="J4550" s="11" t="b">
        <f>AND(C4550="neutre",F4550="neutre")</f>
        <v>1</v>
      </c>
      <c r="K4550" s="12" t="b">
        <f>AND(C4550="neutre",F4550="incels")</f>
        <v>0</v>
      </c>
    </row>
    <row r="4551" spans="1:11" ht="15.75" customHeight="1" x14ac:dyDescent="0.15">
      <c r="A4551" s="39" t="s">
        <v>7775</v>
      </c>
      <c r="B4551" s="40">
        <v>7832</v>
      </c>
      <c r="C4551" s="41" t="s">
        <v>2</v>
      </c>
      <c r="D4551" s="42">
        <v>0</v>
      </c>
      <c r="E4551" s="42">
        <v>1</v>
      </c>
      <c r="F4551" s="9" t="s">
        <v>2</v>
      </c>
      <c r="G4551" s="11">
        <f>IF(C4551=F4551,1,0)</f>
        <v>1</v>
      </c>
      <c r="H4551" s="11" t="b">
        <f>AND(C4551="incels",F4551="incels")</f>
        <v>0</v>
      </c>
      <c r="I4551" s="11" t="b">
        <f>AND(C4551="incels",F4551="neutre")</f>
        <v>0</v>
      </c>
      <c r="J4551" s="11" t="b">
        <f>AND(C4551="neutre",F4551="neutre")</f>
        <v>1</v>
      </c>
      <c r="K4551" s="12" t="b">
        <f>AND(C4551="neutre",F4551="incels")</f>
        <v>0</v>
      </c>
    </row>
    <row r="4552" spans="1:11" ht="15.75" customHeight="1" x14ac:dyDescent="0.15">
      <c r="A4552" s="39" t="s">
        <v>5634</v>
      </c>
      <c r="B4552" s="40">
        <v>5663</v>
      </c>
      <c r="C4552" s="41" t="s">
        <v>2</v>
      </c>
      <c r="D4552" s="42">
        <v>0</v>
      </c>
      <c r="E4552" s="42">
        <v>1</v>
      </c>
      <c r="F4552" s="9" t="s">
        <v>2</v>
      </c>
      <c r="G4552" s="11">
        <f>IF(C4552=F4552,1,0)</f>
        <v>1</v>
      </c>
      <c r="H4552" s="11" t="b">
        <f>AND(C4552="incels",F4552="incels")</f>
        <v>0</v>
      </c>
      <c r="I4552" s="11" t="b">
        <f>AND(C4552="incels",F4552="neutre")</f>
        <v>0</v>
      </c>
      <c r="J4552" s="11" t="b">
        <f>AND(C4552="neutre",F4552="neutre")</f>
        <v>1</v>
      </c>
      <c r="K4552" s="12" t="b">
        <f>AND(C4552="neutre",F4552="incels")</f>
        <v>0</v>
      </c>
    </row>
    <row r="4553" spans="1:11" ht="15.75" customHeight="1" x14ac:dyDescent="0.15">
      <c r="A4553" s="39" t="s">
        <v>8252</v>
      </c>
      <c r="B4553" s="40">
        <v>8314</v>
      </c>
      <c r="C4553" s="41" t="s">
        <v>2</v>
      </c>
      <c r="D4553" s="42">
        <v>0</v>
      </c>
      <c r="E4553" s="42">
        <v>1</v>
      </c>
      <c r="F4553" s="9" t="s">
        <v>2</v>
      </c>
      <c r="G4553" s="11">
        <f>IF(C4553=F4553,1,0)</f>
        <v>1</v>
      </c>
      <c r="H4553" s="11" t="b">
        <f>AND(C4553="incels",F4553="incels")</f>
        <v>0</v>
      </c>
      <c r="I4553" s="11" t="b">
        <f>AND(C4553="incels",F4553="neutre")</f>
        <v>0</v>
      </c>
      <c r="J4553" s="11" t="b">
        <f>AND(C4553="neutre",F4553="neutre")</f>
        <v>1</v>
      </c>
      <c r="K4553" s="12" t="b">
        <f>AND(C4553="neutre",F4553="incels")</f>
        <v>0</v>
      </c>
    </row>
    <row r="4554" spans="1:11" ht="15.75" customHeight="1" x14ac:dyDescent="0.15">
      <c r="A4554" s="39" t="s">
        <v>9504</v>
      </c>
      <c r="B4554" s="40">
        <v>9580</v>
      </c>
      <c r="C4554" s="41" t="s">
        <v>2</v>
      </c>
      <c r="D4554" s="42">
        <v>0</v>
      </c>
      <c r="E4554" s="42">
        <v>1</v>
      </c>
      <c r="F4554" s="9" t="s">
        <v>2</v>
      </c>
      <c r="G4554" s="11">
        <f>IF(C4554=F4554,1,0)</f>
        <v>1</v>
      </c>
      <c r="H4554" s="11" t="b">
        <f>AND(C4554="incels",F4554="incels")</f>
        <v>0</v>
      </c>
      <c r="I4554" s="11" t="b">
        <f>AND(C4554="incels",F4554="neutre")</f>
        <v>0</v>
      </c>
      <c r="J4554" s="11" t="b">
        <f>AND(C4554="neutre",F4554="neutre")</f>
        <v>1</v>
      </c>
      <c r="K4554" s="12" t="b">
        <f>AND(C4554="neutre",F4554="incels")</f>
        <v>0</v>
      </c>
    </row>
    <row r="4555" spans="1:11" ht="15.75" customHeight="1" x14ac:dyDescent="0.15">
      <c r="A4555" s="39" t="s">
        <v>4865</v>
      </c>
      <c r="B4555" s="40">
        <v>4880</v>
      </c>
      <c r="C4555" s="41" t="s">
        <v>2</v>
      </c>
      <c r="D4555" s="42">
        <v>0</v>
      </c>
      <c r="E4555" s="42">
        <v>1</v>
      </c>
      <c r="F4555" s="9" t="s">
        <v>2</v>
      </c>
      <c r="G4555" s="11">
        <f>IF(C4555=F4555,1,0)</f>
        <v>1</v>
      </c>
      <c r="H4555" s="11" t="b">
        <f>AND(C4555="incels",F4555="incels")</f>
        <v>0</v>
      </c>
      <c r="I4555" s="11" t="b">
        <f>AND(C4555="incels",F4555="neutre")</f>
        <v>0</v>
      </c>
      <c r="J4555" s="11" t="b">
        <f>AND(C4555="neutre",F4555="neutre")</f>
        <v>1</v>
      </c>
      <c r="K4555" s="12" t="b">
        <f>AND(C4555="neutre",F4555="incels")</f>
        <v>0</v>
      </c>
    </row>
    <row r="4556" spans="1:11" ht="15.75" customHeight="1" x14ac:dyDescent="0.15">
      <c r="A4556" s="39" t="s">
        <v>7517</v>
      </c>
      <c r="B4556" s="40">
        <v>7573</v>
      </c>
      <c r="C4556" s="41" t="s">
        <v>2</v>
      </c>
      <c r="D4556" s="42">
        <v>0</v>
      </c>
      <c r="E4556" s="42">
        <v>1</v>
      </c>
      <c r="F4556" s="9" t="s">
        <v>2</v>
      </c>
      <c r="G4556" s="11">
        <f>IF(C4556=F4556,1,0)</f>
        <v>1</v>
      </c>
      <c r="H4556" s="11" t="b">
        <f>AND(C4556="incels",F4556="incels")</f>
        <v>0</v>
      </c>
      <c r="I4556" s="11" t="b">
        <f>AND(C4556="incels",F4556="neutre")</f>
        <v>0</v>
      </c>
      <c r="J4556" s="11" t="b">
        <f>AND(C4556="neutre",F4556="neutre")</f>
        <v>1</v>
      </c>
      <c r="K4556" s="12" t="b">
        <f>AND(C4556="neutre",F4556="incels")</f>
        <v>0</v>
      </c>
    </row>
    <row r="4557" spans="1:11" ht="15.75" customHeight="1" x14ac:dyDescent="0.15">
      <c r="A4557" s="39" t="s">
        <v>5824</v>
      </c>
      <c r="B4557" s="40">
        <v>5854</v>
      </c>
      <c r="C4557" s="41" t="s">
        <v>2</v>
      </c>
      <c r="D4557" s="42">
        <v>0</v>
      </c>
      <c r="E4557" s="42">
        <v>1</v>
      </c>
      <c r="F4557" s="9" t="s">
        <v>2</v>
      </c>
      <c r="G4557" s="11">
        <f>IF(C4557=F4557,1,0)</f>
        <v>1</v>
      </c>
      <c r="H4557" s="11" t="b">
        <f>AND(C4557="incels",F4557="incels")</f>
        <v>0</v>
      </c>
      <c r="I4557" s="11" t="b">
        <f>AND(C4557="incels",F4557="neutre")</f>
        <v>0</v>
      </c>
      <c r="J4557" s="11" t="b">
        <f>AND(C4557="neutre",F4557="neutre")</f>
        <v>1</v>
      </c>
      <c r="K4557" s="12" t="b">
        <f>AND(C4557="neutre",F4557="incels")</f>
        <v>0</v>
      </c>
    </row>
    <row r="4558" spans="1:11" ht="15.75" customHeight="1" x14ac:dyDescent="0.15">
      <c r="A4558" s="39" t="s">
        <v>5490</v>
      </c>
      <c r="B4558" s="40">
        <v>5519</v>
      </c>
      <c r="C4558" s="41" t="s">
        <v>2</v>
      </c>
      <c r="D4558" s="42">
        <v>0</v>
      </c>
      <c r="E4558" s="42">
        <v>1</v>
      </c>
      <c r="F4558" s="9" t="s">
        <v>2</v>
      </c>
      <c r="G4558" s="11">
        <f>IF(C4558=F4558,1,0)</f>
        <v>1</v>
      </c>
      <c r="H4558" s="11" t="b">
        <f>AND(C4558="incels",F4558="incels")</f>
        <v>0</v>
      </c>
      <c r="I4558" s="11" t="b">
        <f>AND(C4558="incels",F4558="neutre")</f>
        <v>0</v>
      </c>
      <c r="J4558" s="11" t="b">
        <f>AND(C4558="neutre",F4558="neutre")</f>
        <v>1</v>
      </c>
      <c r="K4558" s="12" t="b">
        <f>AND(C4558="neutre",F4558="incels")</f>
        <v>0</v>
      </c>
    </row>
    <row r="4559" spans="1:11" ht="15.75" customHeight="1" x14ac:dyDescent="0.15">
      <c r="A4559" s="39" t="s">
        <v>7983</v>
      </c>
      <c r="B4559" s="40">
        <v>8044</v>
      </c>
      <c r="C4559" s="41" t="s">
        <v>1</v>
      </c>
      <c r="D4559" s="42">
        <v>1</v>
      </c>
      <c r="E4559" s="42">
        <v>0</v>
      </c>
      <c r="F4559" s="9" t="s">
        <v>2</v>
      </c>
      <c r="G4559" s="11">
        <f>IF(C4559=F4559,1,0)</f>
        <v>0</v>
      </c>
      <c r="H4559" s="11" t="b">
        <f>AND(C4559="incels",F4559="incels")</f>
        <v>0</v>
      </c>
      <c r="I4559" s="11" t="b">
        <f>AND(C4559="incels",F4559="neutre")</f>
        <v>1</v>
      </c>
      <c r="J4559" s="11" t="b">
        <f>AND(C4559="neutre",F4559="neutre")</f>
        <v>0</v>
      </c>
      <c r="K4559" s="12" t="b">
        <f>AND(C4559="neutre",F4559="incels")</f>
        <v>0</v>
      </c>
    </row>
    <row r="4560" spans="1:11" ht="15.75" customHeight="1" x14ac:dyDescent="0.15">
      <c r="A4560" s="39" t="s">
        <v>1181</v>
      </c>
      <c r="B4560" s="40">
        <v>1182</v>
      </c>
      <c r="C4560" s="41" t="s">
        <v>2</v>
      </c>
      <c r="D4560" s="42">
        <v>0</v>
      </c>
      <c r="E4560" s="42">
        <v>1</v>
      </c>
      <c r="F4560" s="9" t="s">
        <v>2</v>
      </c>
      <c r="G4560" s="11">
        <f>IF(C4560=F4560,1,0)</f>
        <v>1</v>
      </c>
      <c r="H4560" s="11" t="b">
        <f>AND(C4560="incels",F4560="incels")</f>
        <v>0</v>
      </c>
      <c r="I4560" s="11" t="b">
        <f>AND(C4560="incels",F4560="neutre")</f>
        <v>0</v>
      </c>
      <c r="J4560" s="11" t="b">
        <f>AND(C4560="neutre",F4560="neutre")</f>
        <v>1</v>
      </c>
      <c r="K4560" s="12" t="b">
        <f>AND(C4560="neutre",F4560="incels")</f>
        <v>0</v>
      </c>
    </row>
    <row r="4561" spans="1:11" ht="15.75" customHeight="1" x14ac:dyDescent="0.15">
      <c r="A4561" s="39" t="s">
        <v>3344</v>
      </c>
      <c r="B4561" s="40">
        <v>3347</v>
      </c>
      <c r="C4561" s="41" t="s">
        <v>2</v>
      </c>
      <c r="D4561" s="42">
        <v>0</v>
      </c>
      <c r="E4561" s="42">
        <v>1</v>
      </c>
      <c r="F4561" s="9" t="s">
        <v>2</v>
      </c>
      <c r="G4561" s="11">
        <f>IF(C4561=F4561,1,0)</f>
        <v>1</v>
      </c>
      <c r="H4561" s="11" t="b">
        <f>AND(C4561="incels",F4561="incels")</f>
        <v>0</v>
      </c>
      <c r="I4561" s="11" t="b">
        <f>AND(C4561="incels",F4561="neutre")</f>
        <v>0</v>
      </c>
      <c r="J4561" s="11" t="b">
        <f>AND(C4561="neutre",F4561="neutre")</f>
        <v>1</v>
      </c>
      <c r="K4561" s="12" t="b">
        <f>AND(C4561="neutre",F4561="incels")</f>
        <v>0</v>
      </c>
    </row>
    <row r="4562" spans="1:11" ht="15.75" customHeight="1" x14ac:dyDescent="0.15">
      <c r="A4562" s="39" t="s">
        <v>3458</v>
      </c>
      <c r="B4562" s="40">
        <v>3463</v>
      </c>
      <c r="C4562" s="41" t="s">
        <v>2</v>
      </c>
      <c r="D4562" s="42">
        <v>0</v>
      </c>
      <c r="E4562" s="42">
        <v>1</v>
      </c>
      <c r="F4562" s="9" t="s">
        <v>2</v>
      </c>
      <c r="G4562" s="11">
        <f>IF(C4562=F4562,1,0)</f>
        <v>1</v>
      </c>
      <c r="H4562" s="11" t="b">
        <f>AND(C4562="incels",F4562="incels")</f>
        <v>0</v>
      </c>
      <c r="I4562" s="11" t="b">
        <f>AND(C4562="incels",F4562="neutre")</f>
        <v>0</v>
      </c>
      <c r="J4562" s="11" t="b">
        <f>AND(C4562="neutre",F4562="neutre")</f>
        <v>1</v>
      </c>
      <c r="K4562" s="12" t="b">
        <f>AND(C4562="neutre",F4562="incels")</f>
        <v>0</v>
      </c>
    </row>
    <row r="4563" spans="1:11" ht="15.75" customHeight="1" x14ac:dyDescent="0.15">
      <c r="A4563" s="39" t="s">
        <v>5406</v>
      </c>
      <c r="B4563" s="40">
        <v>5433</v>
      </c>
      <c r="C4563" s="41" t="s">
        <v>2</v>
      </c>
      <c r="D4563" s="42">
        <v>0</v>
      </c>
      <c r="E4563" s="42">
        <v>1</v>
      </c>
      <c r="F4563" s="9" t="s">
        <v>2</v>
      </c>
      <c r="G4563" s="11">
        <f>IF(C4563=F4563,1,0)</f>
        <v>1</v>
      </c>
      <c r="H4563" s="11" t="b">
        <f>AND(C4563="incels",F4563="incels")</f>
        <v>0</v>
      </c>
      <c r="I4563" s="11" t="b">
        <f>AND(C4563="incels",F4563="neutre")</f>
        <v>0</v>
      </c>
      <c r="J4563" s="11" t="b">
        <f>AND(C4563="neutre",F4563="neutre")</f>
        <v>1</v>
      </c>
      <c r="K4563" s="12" t="b">
        <f>AND(C4563="neutre",F4563="incels")</f>
        <v>0</v>
      </c>
    </row>
    <row r="4564" spans="1:11" ht="15.75" customHeight="1" x14ac:dyDescent="0.15">
      <c r="A4564" s="39" t="s">
        <v>5673</v>
      </c>
      <c r="B4564" s="40">
        <v>5702</v>
      </c>
      <c r="C4564" s="41" t="s">
        <v>2</v>
      </c>
      <c r="D4564" s="42">
        <v>0</v>
      </c>
      <c r="E4564" s="42">
        <v>1</v>
      </c>
      <c r="F4564" s="9" t="s">
        <v>2</v>
      </c>
      <c r="G4564" s="11">
        <f>IF(C4564=F4564,1,0)</f>
        <v>1</v>
      </c>
      <c r="H4564" s="11" t="b">
        <f>AND(C4564="incels",F4564="incels")</f>
        <v>0</v>
      </c>
      <c r="I4564" s="11" t="b">
        <f>AND(C4564="incels",F4564="neutre")</f>
        <v>0</v>
      </c>
      <c r="J4564" s="11" t="b">
        <f>AND(C4564="neutre",F4564="neutre")</f>
        <v>1</v>
      </c>
      <c r="K4564" s="12" t="b">
        <f>AND(C4564="neutre",F4564="incels")</f>
        <v>0</v>
      </c>
    </row>
    <row r="4565" spans="1:11" ht="15.75" customHeight="1" x14ac:dyDescent="0.15">
      <c r="A4565" s="39" t="s">
        <v>9732</v>
      </c>
      <c r="B4565" s="40">
        <v>9812</v>
      </c>
      <c r="C4565" s="41" t="s">
        <v>2</v>
      </c>
      <c r="D4565" s="42">
        <v>0</v>
      </c>
      <c r="E4565" s="42">
        <v>1</v>
      </c>
      <c r="F4565" s="9" t="s">
        <v>2</v>
      </c>
      <c r="G4565" s="11">
        <f>IF(C4565=F4565,1,0)</f>
        <v>1</v>
      </c>
      <c r="H4565" s="11" t="b">
        <f>AND(C4565="incels",F4565="incels")</f>
        <v>0</v>
      </c>
      <c r="I4565" s="11" t="b">
        <f>AND(C4565="incels",F4565="neutre")</f>
        <v>0</v>
      </c>
      <c r="J4565" s="11" t="b">
        <f>AND(C4565="neutre",F4565="neutre")</f>
        <v>1</v>
      </c>
      <c r="K4565" s="12" t="b">
        <f>AND(C4565="neutre",F4565="incels")</f>
        <v>0</v>
      </c>
    </row>
    <row r="4566" spans="1:11" ht="15.75" customHeight="1" x14ac:dyDescent="0.15">
      <c r="A4566" s="39" t="s">
        <v>3291</v>
      </c>
      <c r="B4566" s="40">
        <v>3294</v>
      </c>
      <c r="C4566" s="41" t="s">
        <v>2</v>
      </c>
      <c r="D4566" s="42">
        <v>0</v>
      </c>
      <c r="E4566" s="42">
        <v>1</v>
      </c>
      <c r="F4566" s="9" t="s">
        <v>2</v>
      </c>
      <c r="G4566" s="11">
        <f>IF(C4566=F4566,1,0)</f>
        <v>1</v>
      </c>
      <c r="H4566" s="11" t="b">
        <f>AND(C4566="incels",F4566="incels")</f>
        <v>0</v>
      </c>
      <c r="I4566" s="11" t="b">
        <f>AND(C4566="incels",F4566="neutre")</f>
        <v>0</v>
      </c>
      <c r="J4566" s="11" t="b">
        <f>AND(C4566="neutre",F4566="neutre")</f>
        <v>1</v>
      </c>
      <c r="K4566" s="12" t="b">
        <f>AND(C4566="neutre",F4566="incels")</f>
        <v>0</v>
      </c>
    </row>
    <row r="4567" spans="1:11" ht="15.75" customHeight="1" x14ac:dyDescent="0.15">
      <c r="A4567" s="39" t="s">
        <v>4566</v>
      </c>
      <c r="B4567" s="40">
        <v>4577</v>
      </c>
      <c r="C4567" s="41" t="s">
        <v>2</v>
      </c>
      <c r="D4567" s="42">
        <v>0</v>
      </c>
      <c r="E4567" s="42">
        <v>1</v>
      </c>
      <c r="F4567" s="9" t="s">
        <v>2</v>
      </c>
      <c r="G4567" s="11">
        <f>IF(C4567=F4567,1,0)</f>
        <v>1</v>
      </c>
      <c r="H4567" s="11" t="b">
        <f>AND(C4567="incels",F4567="incels")</f>
        <v>0</v>
      </c>
      <c r="I4567" s="11" t="b">
        <f>AND(C4567="incels",F4567="neutre")</f>
        <v>0</v>
      </c>
      <c r="J4567" s="11" t="b">
        <f>AND(C4567="neutre",F4567="neutre")</f>
        <v>1</v>
      </c>
      <c r="K4567" s="12" t="b">
        <f>AND(C4567="neutre",F4567="incels")</f>
        <v>0</v>
      </c>
    </row>
    <row r="4568" spans="1:11" ht="15.75" customHeight="1" x14ac:dyDescent="0.15">
      <c r="A4568" s="39" t="s">
        <v>1834</v>
      </c>
      <c r="B4568" s="40">
        <v>1836</v>
      </c>
      <c r="C4568" s="41" t="s">
        <v>2</v>
      </c>
      <c r="D4568" s="42">
        <v>0</v>
      </c>
      <c r="E4568" s="42">
        <v>1</v>
      </c>
      <c r="F4568" s="9" t="s">
        <v>2</v>
      </c>
      <c r="G4568" s="11">
        <f>IF(C4568=F4568,1,0)</f>
        <v>1</v>
      </c>
      <c r="H4568" s="11" t="b">
        <f>AND(C4568="incels",F4568="incels")</f>
        <v>0</v>
      </c>
      <c r="I4568" s="11" t="b">
        <f>AND(C4568="incels",F4568="neutre")</f>
        <v>0</v>
      </c>
      <c r="J4568" s="11" t="b">
        <f>AND(C4568="neutre",F4568="neutre")</f>
        <v>1</v>
      </c>
      <c r="K4568" s="12" t="b">
        <f>AND(C4568="neutre",F4568="incels")</f>
        <v>0</v>
      </c>
    </row>
    <row r="4569" spans="1:11" ht="15.75" customHeight="1" x14ac:dyDescent="0.15">
      <c r="A4569" s="39" t="s">
        <v>5113</v>
      </c>
      <c r="B4569" s="40">
        <v>5134</v>
      </c>
      <c r="C4569" s="41" t="s">
        <v>1</v>
      </c>
      <c r="D4569" s="42">
        <v>1</v>
      </c>
      <c r="E4569" s="42">
        <v>0</v>
      </c>
      <c r="F4569" s="9" t="s">
        <v>2</v>
      </c>
      <c r="G4569" s="11">
        <f>IF(C4569=F4569,1,0)</f>
        <v>0</v>
      </c>
      <c r="H4569" s="11" t="b">
        <f>AND(C4569="incels",F4569="incels")</f>
        <v>0</v>
      </c>
      <c r="I4569" s="11" t="b">
        <f>AND(C4569="incels",F4569="neutre")</f>
        <v>1</v>
      </c>
      <c r="J4569" s="11" t="b">
        <f>AND(C4569="neutre",F4569="neutre")</f>
        <v>0</v>
      </c>
      <c r="K4569" s="12" t="b">
        <f>AND(C4569="neutre",F4569="incels")</f>
        <v>0</v>
      </c>
    </row>
    <row r="4570" spans="1:11" ht="15.75" customHeight="1" x14ac:dyDescent="0.15">
      <c r="A4570" s="39" t="s">
        <v>5684</v>
      </c>
      <c r="B4570" s="40">
        <v>5713</v>
      </c>
      <c r="C4570" s="41" t="s">
        <v>2</v>
      </c>
      <c r="D4570" s="42">
        <v>0</v>
      </c>
      <c r="E4570" s="42">
        <v>1</v>
      </c>
      <c r="F4570" s="9" t="s">
        <v>2</v>
      </c>
      <c r="G4570" s="11">
        <f>IF(C4570=F4570,1,0)</f>
        <v>1</v>
      </c>
      <c r="H4570" s="11" t="b">
        <f>AND(C4570="incels",F4570="incels")</f>
        <v>0</v>
      </c>
      <c r="I4570" s="11" t="b">
        <f>AND(C4570="incels",F4570="neutre")</f>
        <v>0</v>
      </c>
      <c r="J4570" s="11" t="b">
        <f>AND(C4570="neutre",F4570="neutre")</f>
        <v>1</v>
      </c>
      <c r="K4570" s="12" t="b">
        <f>AND(C4570="neutre",F4570="incels")</f>
        <v>0</v>
      </c>
    </row>
    <row r="4571" spans="1:11" ht="15.75" customHeight="1" x14ac:dyDescent="0.15">
      <c r="A4571" s="39" t="s">
        <v>8918</v>
      </c>
      <c r="B4571" s="40">
        <v>8987</v>
      </c>
      <c r="C4571" s="41" t="s">
        <v>2</v>
      </c>
      <c r="D4571" s="42">
        <v>0</v>
      </c>
      <c r="E4571" s="42">
        <v>1</v>
      </c>
      <c r="F4571" s="9" t="s">
        <v>2</v>
      </c>
      <c r="G4571" s="11">
        <f>IF(C4571=F4571,1,0)</f>
        <v>1</v>
      </c>
      <c r="H4571" s="11" t="b">
        <f>AND(C4571="incels",F4571="incels")</f>
        <v>0</v>
      </c>
      <c r="I4571" s="11" t="b">
        <f>AND(C4571="incels",F4571="neutre")</f>
        <v>0</v>
      </c>
      <c r="J4571" s="11" t="b">
        <f>AND(C4571="neutre",F4571="neutre")</f>
        <v>1</v>
      </c>
      <c r="K4571" s="12" t="b">
        <f>AND(C4571="neutre",F4571="incels")</f>
        <v>0</v>
      </c>
    </row>
    <row r="4572" spans="1:11" ht="15.75" customHeight="1" x14ac:dyDescent="0.15">
      <c r="A4572" s="39" t="s">
        <v>9124</v>
      </c>
      <c r="B4572" s="40">
        <v>9195</v>
      </c>
      <c r="C4572" s="41" t="s">
        <v>2</v>
      </c>
      <c r="D4572" s="42">
        <v>0</v>
      </c>
      <c r="E4572" s="42">
        <v>1</v>
      </c>
      <c r="F4572" s="9" t="s">
        <v>2</v>
      </c>
      <c r="G4572" s="11">
        <f>IF(C4572=F4572,1,0)</f>
        <v>1</v>
      </c>
      <c r="H4572" s="11" t="b">
        <f>AND(C4572="incels",F4572="incels")</f>
        <v>0</v>
      </c>
      <c r="I4572" s="11" t="b">
        <f>AND(C4572="incels",F4572="neutre")</f>
        <v>0</v>
      </c>
      <c r="J4572" s="11" t="b">
        <f>AND(C4572="neutre",F4572="neutre")</f>
        <v>1</v>
      </c>
      <c r="K4572" s="12" t="b">
        <f>AND(C4572="neutre",F4572="incels")</f>
        <v>0</v>
      </c>
    </row>
    <row r="4573" spans="1:11" ht="15.75" customHeight="1" x14ac:dyDescent="0.15">
      <c r="A4573" s="39" t="s">
        <v>848</v>
      </c>
      <c r="B4573" s="40">
        <v>847</v>
      </c>
      <c r="C4573" s="41" t="s">
        <v>2</v>
      </c>
      <c r="D4573" s="42">
        <v>0</v>
      </c>
      <c r="E4573" s="42">
        <v>1</v>
      </c>
      <c r="F4573" s="9" t="s">
        <v>2</v>
      </c>
      <c r="G4573" s="11">
        <f>IF(C4573=F4573,1,0)</f>
        <v>1</v>
      </c>
      <c r="H4573" s="11" t="b">
        <f>AND(C4573="incels",F4573="incels")</f>
        <v>0</v>
      </c>
      <c r="I4573" s="11" t="b">
        <f>AND(C4573="incels",F4573="neutre")</f>
        <v>0</v>
      </c>
      <c r="J4573" s="11" t="b">
        <f>AND(C4573="neutre",F4573="neutre")</f>
        <v>1</v>
      </c>
      <c r="K4573" s="12" t="b">
        <f>AND(C4573="neutre",F4573="incels")</f>
        <v>0</v>
      </c>
    </row>
    <row r="4574" spans="1:11" ht="15.75" customHeight="1" x14ac:dyDescent="0.15">
      <c r="A4574" s="39" t="s">
        <v>5047</v>
      </c>
      <c r="B4574" s="40">
        <v>5066</v>
      </c>
      <c r="C4574" s="41" t="s">
        <v>1</v>
      </c>
      <c r="D4574" s="42">
        <v>0</v>
      </c>
      <c r="E4574" s="42">
        <v>0</v>
      </c>
      <c r="F4574" s="9" t="s">
        <v>2</v>
      </c>
      <c r="G4574" s="11">
        <f>IF(C4574=F4574,1,0)</f>
        <v>0</v>
      </c>
      <c r="H4574" s="11" t="b">
        <f>AND(C4574="incels",F4574="incels")</f>
        <v>0</v>
      </c>
      <c r="I4574" s="11" t="b">
        <f>AND(C4574="incels",F4574="neutre")</f>
        <v>1</v>
      </c>
      <c r="J4574" s="11" t="b">
        <f>AND(C4574="neutre",F4574="neutre")</f>
        <v>0</v>
      </c>
      <c r="K4574" s="12" t="b">
        <f>AND(C4574="neutre",F4574="incels")</f>
        <v>0</v>
      </c>
    </row>
    <row r="4575" spans="1:11" ht="15.75" customHeight="1" x14ac:dyDescent="0.15">
      <c r="A4575" s="39" t="s">
        <v>2190</v>
      </c>
      <c r="B4575" s="40">
        <v>2192</v>
      </c>
      <c r="C4575" s="41" t="s">
        <v>1</v>
      </c>
      <c r="D4575" s="42">
        <v>0</v>
      </c>
      <c r="E4575" s="42">
        <v>0</v>
      </c>
      <c r="F4575" s="9" t="s">
        <v>2</v>
      </c>
      <c r="G4575" s="11">
        <f>IF(C4575=F4575,1,0)</f>
        <v>0</v>
      </c>
      <c r="H4575" s="11" t="b">
        <f>AND(C4575="incels",F4575="incels")</f>
        <v>0</v>
      </c>
      <c r="I4575" s="11" t="b">
        <f>AND(C4575="incels",F4575="neutre")</f>
        <v>1</v>
      </c>
      <c r="J4575" s="11" t="b">
        <f>AND(C4575="neutre",F4575="neutre")</f>
        <v>0</v>
      </c>
      <c r="K4575" s="12" t="b">
        <f>AND(C4575="neutre",F4575="incels")</f>
        <v>0</v>
      </c>
    </row>
    <row r="4576" spans="1:11" ht="15.75" customHeight="1" x14ac:dyDescent="0.15">
      <c r="A4576" s="39" t="s">
        <v>2190</v>
      </c>
      <c r="B4576" s="40">
        <v>9235</v>
      </c>
      <c r="C4576" s="41" t="s">
        <v>1</v>
      </c>
      <c r="D4576" s="42">
        <v>0</v>
      </c>
      <c r="E4576" s="42">
        <v>0</v>
      </c>
      <c r="F4576" s="9" t="s">
        <v>2</v>
      </c>
      <c r="G4576" s="11">
        <f>IF(C4576=F4576,1,0)</f>
        <v>0</v>
      </c>
      <c r="H4576" s="11" t="b">
        <f>AND(C4576="incels",F4576="incels")</f>
        <v>0</v>
      </c>
      <c r="I4576" s="11" t="b">
        <f>AND(C4576="incels",F4576="neutre")</f>
        <v>1</v>
      </c>
      <c r="J4576" s="11" t="b">
        <f>AND(C4576="neutre",F4576="neutre")</f>
        <v>0</v>
      </c>
      <c r="K4576" s="12" t="b">
        <f>AND(C4576="neutre",F4576="incels")</f>
        <v>0</v>
      </c>
    </row>
    <row r="4577" spans="1:11" ht="15.75" customHeight="1" x14ac:dyDescent="0.15">
      <c r="A4577" s="39" t="s">
        <v>5475</v>
      </c>
      <c r="B4577" s="40">
        <v>5504</v>
      </c>
      <c r="C4577" s="41" t="s">
        <v>2</v>
      </c>
      <c r="D4577" s="42">
        <v>0</v>
      </c>
      <c r="E4577" s="42">
        <v>1</v>
      </c>
      <c r="F4577" s="9" t="s">
        <v>2</v>
      </c>
      <c r="G4577" s="11">
        <f>IF(C4577=F4577,1,0)</f>
        <v>1</v>
      </c>
      <c r="H4577" s="11" t="b">
        <f>AND(C4577="incels",F4577="incels")</f>
        <v>0</v>
      </c>
      <c r="I4577" s="11" t="b">
        <f>AND(C4577="incels",F4577="neutre")</f>
        <v>0</v>
      </c>
      <c r="J4577" s="11" t="b">
        <f>AND(C4577="neutre",F4577="neutre")</f>
        <v>1</v>
      </c>
      <c r="K4577" s="12" t="b">
        <f>AND(C4577="neutre",F4577="incels")</f>
        <v>0</v>
      </c>
    </row>
    <row r="4578" spans="1:11" ht="15.75" customHeight="1" x14ac:dyDescent="0.15">
      <c r="A4578" s="39" t="s">
        <v>9536</v>
      </c>
      <c r="B4578" s="40">
        <v>9613</v>
      </c>
      <c r="C4578" s="41" t="s">
        <v>2</v>
      </c>
      <c r="D4578" s="42">
        <v>0</v>
      </c>
      <c r="E4578" s="42">
        <v>1</v>
      </c>
      <c r="F4578" s="9" t="s">
        <v>2</v>
      </c>
      <c r="G4578" s="11">
        <f>IF(C4578=F4578,1,0)</f>
        <v>1</v>
      </c>
      <c r="H4578" s="11" t="b">
        <f>AND(C4578="incels",F4578="incels")</f>
        <v>0</v>
      </c>
      <c r="I4578" s="11" t="b">
        <f>AND(C4578="incels",F4578="neutre")</f>
        <v>0</v>
      </c>
      <c r="J4578" s="11" t="b">
        <f>AND(C4578="neutre",F4578="neutre")</f>
        <v>1</v>
      </c>
      <c r="K4578" s="12" t="b">
        <f>AND(C4578="neutre",F4578="incels")</f>
        <v>0</v>
      </c>
    </row>
    <row r="4579" spans="1:11" ht="15.75" customHeight="1" x14ac:dyDescent="0.15">
      <c r="A4579" s="39" t="s">
        <v>1286</v>
      </c>
      <c r="B4579" s="40">
        <v>1287</v>
      </c>
      <c r="C4579" s="41" t="s">
        <v>2</v>
      </c>
      <c r="D4579" s="42">
        <v>0</v>
      </c>
      <c r="E4579" s="42">
        <v>1</v>
      </c>
      <c r="F4579" s="9" t="s">
        <v>2</v>
      </c>
      <c r="G4579" s="11">
        <f>IF(C4579=F4579,1,0)</f>
        <v>1</v>
      </c>
      <c r="H4579" s="11" t="b">
        <f>AND(C4579="incels",F4579="incels")</f>
        <v>0</v>
      </c>
      <c r="I4579" s="11" t="b">
        <f>AND(C4579="incels",F4579="neutre")</f>
        <v>0</v>
      </c>
      <c r="J4579" s="11" t="b">
        <f>AND(C4579="neutre",F4579="neutre")</f>
        <v>1</v>
      </c>
      <c r="K4579" s="12" t="b">
        <f>AND(C4579="neutre",F4579="incels")</f>
        <v>0</v>
      </c>
    </row>
    <row r="4580" spans="1:11" ht="15.75" customHeight="1" x14ac:dyDescent="0.15">
      <c r="A4580" s="39" t="s">
        <v>8312</v>
      </c>
      <c r="B4580" s="40">
        <v>8374</v>
      </c>
      <c r="C4580" s="41" t="s">
        <v>2</v>
      </c>
      <c r="D4580" s="42">
        <v>0</v>
      </c>
      <c r="E4580" s="42">
        <v>1</v>
      </c>
      <c r="F4580" s="9" t="s">
        <v>2</v>
      </c>
      <c r="G4580" s="11">
        <f>IF(C4580=F4580,1,0)</f>
        <v>1</v>
      </c>
      <c r="H4580" s="11" t="b">
        <f>AND(C4580="incels",F4580="incels")</f>
        <v>0</v>
      </c>
      <c r="I4580" s="11" t="b">
        <f>AND(C4580="incels",F4580="neutre")</f>
        <v>0</v>
      </c>
      <c r="J4580" s="11" t="b">
        <f>AND(C4580="neutre",F4580="neutre")</f>
        <v>1</v>
      </c>
      <c r="K4580" s="12" t="b">
        <f>AND(C4580="neutre",F4580="incels")</f>
        <v>0</v>
      </c>
    </row>
    <row r="4581" spans="1:11" ht="15.75" customHeight="1" x14ac:dyDescent="0.15">
      <c r="A4581" s="39" t="s">
        <v>8589</v>
      </c>
      <c r="B4581" s="40">
        <v>8653</v>
      </c>
      <c r="C4581" s="41" t="s">
        <v>2</v>
      </c>
      <c r="D4581" s="42">
        <v>0</v>
      </c>
      <c r="E4581" s="42">
        <v>1</v>
      </c>
      <c r="F4581" s="9" t="s">
        <v>2</v>
      </c>
      <c r="G4581" s="11">
        <f>IF(C4581=F4581,1,0)</f>
        <v>1</v>
      </c>
      <c r="H4581" s="11" t="b">
        <f>AND(C4581="incels",F4581="incels")</f>
        <v>0</v>
      </c>
      <c r="I4581" s="11" t="b">
        <f>AND(C4581="incels",F4581="neutre")</f>
        <v>0</v>
      </c>
      <c r="J4581" s="11" t="b">
        <f>AND(C4581="neutre",F4581="neutre")</f>
        <v>1</v>
      </c>
      <c r="K4581" s="12" t="b">
        <f>AND(C4581="neutre",F4581="incels")</f>
        <v>0</v>
      </c>
    </row>
    <row r="4582" spans="1:11" ht="15.75" customHeight="1" x14ac:dyDescent="0.15">
      <c r="A4582" s="39" t="s">
        <v>4083</v>
      </c>
      <c r="B4582" s="40">
        <v>4090</v>
      </c>
      <c r="C4582" s="41" t="s">
        <v>2</v>
      </c>
      <c r="D4582" s="42">
        <v>0</v>
      </c>
      <c r="E4582" s="42">
        <v>1</v>
      </c>
      <c r="F4582" s="9" t="s">
        <v>2</v>
      </c>
      <c r="G4582" s="11">
        <f>IF(C4582=F4582,1,0)</f>
        <v>1</v>
      </c>
      <c r="H4582" s="11" t="b">
        <f>AND(C4582="incels",F4582="incels")</f>
        <v>0</v>
      </c>
      <c r="I4582" s="11" t="b">
        <f>AND(C4582="incels",F4582="neutre")</f>
        <v>0</v>
      </c>
      <c r="J4582" s="11" t="b">
        <f>AND(C4582="neutre",F4582="neutre")</f>
        <v>1</v>
      </c>
      <c r="K4582" s="12" t="b">
        <f>AND(C4582="neutre",F4582="incels")</f>
        <v>0</v>
      </c>
    </row>
    <row r="4583" spans="1:11" ht="15.75" customHeight="1" x14ac:dyDescent="0.15">
      <c r="A4583" s="39" t="s">
        <v>7802</v>
      </c>
      <c r="B4583" s="40">
        <v>7859</v>
      </c>
      <c r="C4583" s="41" t="s">
        <v>1</v>
      </c>
      <c r="D4583" s="42">
        <v>1</v>
      </c>
      <c r="E4583" s="42">
        <v>0</v>
      </c>
      <c r="F4583" s="9" t="s">
        <v>2</v>
      </c>
      <c r="G4583" s="11">
        <f>IF(C4583=F4583,1,0)</f>
        <v>0</v>
      </c>
      <c r="H4583" s="11" t="b">
        <f>AND(C4583="incels",F4583="incels")</f>
        <v>0</v>
      </c>
      <c r="I4583" s="11" t="b">
        <f>AND(C4583="incels",F4583="neutre")</f>
        <v>1</v>
      </c>
      <c r="J4583" s="11" t="b">
        <f>AND(C4583="neutre",F4583="neutre")</f>
        <v>0</v>
      </c>
      <c r="K4583" s="12" t="b">
        <f>AND(C4583="neutre",F4583="incels")</f>
        <v>0</v>
      </c>
    </row>
    <row r="4584" spans="1:11" ht="15.75" customHeight="1" x14ac:dyDescent="0.15">
      <c r="A4584" s="39" t="s">
        <v>8454</v>
      </c>
      <c r="B4584" s="40">
        <v>8518</v>
      </c>
      <c r="C4584" s="41" t="s">
        <v>2</v>
      </c>
      <c r="D4584" s="42">
        <v>0</v>
      </c>
      <c r="E4584" s="42">
        <v>1</v>
      </c>
      <c r="F4584" s="9" t="s">
        <v>2</v>
      </c>
      <c r="G4584" s="11">
        <f>IF(C4584=F4584,1,0)</f>
        <v>1</v>
      </c>
      <c r="H4584" s="11" t="b">
        <f>AND(C4584="incels",F4584="incels")</f>
        <v>0</v>
      </c>
      <c r="I4584" s="11" t="b">
        <f>AND(C4584="incels",F4584="neutre")</f>
        <v>0</v>
      </c>
      <c r="J4584" s="11" t="b">
        <f>AND(C4584="neutre",F4584="neutre")</f>
        <v>1</v>
      </c>
      <c r="K4584" s="12" t="b">
        <f>AND(C4584="neutre",F4584="incels")</f>
        <v>0</v>
      </c>
    </row>
    <row r="4585" spans="1:11" ht="15.75" customHeight="1" x14ac:dyDescent="0.15">
      <c r="A4585" s="39" t="s">
        <v>8113</v>
      </c>
      <c r="B4585" s="40">
        <v>8175</v>
      </c>
      <c r="C4585" s="41" t="s">
        <v>2</v>
      </c>
      <c r="D4585" s="42">
        <v>0</v>
      </c>
      <c r="E4585" s="42">
        <v>1</v>
      </c>
      <c r="F4585" s="9" t="s">
        <v>2</v>
      </c>
      <c r="G4585" s="11">
        <f>IF(C4585=F4585,1,0)</f>
        <v>1</v>
      </c>
      <c r="H4585" s="11" t="b">
        <f>AND(C4585="incels",F4585="incels")</f>
        <v>0</v>
      </c>
      <c r="I4585" s="11" t="b">
        <f>AND(C4585="incels",F4585="neutre")</f>
        <v>0</v>
      </c>
      <c r="J4585" s="11" t="b">
        <f>AND(C4585="neutre",F4585="neutre")</f>
        <v>1</v>
      </c>
      <c r="K4585" s="12" t="b">
        <f>AND(C4585="neutre",F4585="incels")</f>
        <v>0</v>
      </c>
    </row>
    <row r="4586" spans="1:11" ht="15.75" customHeight="1" x14ac:dyDescent="0.15">
      <c r="A4586" s="39" t="s">
        <v>4971</v>
      </c>
      <c r="B4586" s="40">
        <v>4989</v>
      </c>
      <c r="C4586" s="41" t="s">
        <v>2</v>
      </c>
      <c r="D4586" s="42">
        <v>0</v>
      </c>
      <c r="E4586" s="42">
        <v>1</v>
      </c>
      <c r="F4586" s="9" t="s">
        <v>2</v>
      </c>
      <c r="G4586" s="11">
        <f>IF(C4586=F4586,1,0)</f>
        <v>1</v>
      </c>
      <c r="H4586" s="11" t="b">
        <f>AND(C4586="incels",F4586="incels")</f>
        <v>0</v>
      </c>
      <c r="I4586" s="11" t="b">
        <f>AND(C4586="incels",F4586="neutre")</f>
        <v>0</v>
      </c>
      <c r="J4586" s="11" t="b">
        <f>AND(C4586="neutre",F4586="neutre")</f>
        <v>1</v>
      </c>
      <c r="K4586" s="12" t="b">
        <f>AND(C4586="neutre",F4586="incels")</f>
        <v>0</v>
      </c>
    </row>
    <row r="4587" spans="1:11" ht="15.75" customHeight="1" x14ac:dyDescent="0.15">
      <c r="A4587" s="39" t="s">
        <v>8022</v>
      </c>
      <c r="B4587" s="40">
        <v>8083</v>
      </c>
      <c r="C4587" s="41" t="s">
        <v>2</v>
      </c>
      <c r="D4587" s="42">
        <v>0</v>
      </c>
      <c r="E4587" s="42">
        <v>1</v>
      </c>
      <c r="F4587" s="9" t="s">
        <v>2</v>
      </c>
      <c r="G4587" s="11">
        <f>IF(C4587=F4587,1,0)</f>
        <v>1</v>
      </c>
      <c r="H4587" s="11" t="b">
        <f>AND(C4587="incels",F4587="incels")</f>
        <v>0</v>
      </c>
      <c r="I4587" s="11" t="b">
        <f>AND(C4587="incels",F4587="neutre")</f>
        <v>0</v>
      </c>
      <c r="J4587" s="11" t="b">
        <f>AND(C4587="neutre",F4587="neutre")</f>
        <v>1</v>
      </c>
      <c r="K4587" s="12" t="b">
        <f>AND(C4587="neutre",F4587="incels")</f>
        <v>0</v>
      </c>
    </row>
    <row r="4588" spans="1:11" ht="15.75" customHeight="1" x14ac:dyDescent="0.15">
      <c r="A4588" s="39" t="s">
        <v>1437</v>
      </c>
      <c r="B4588" s="40">
        <v>1438</v>
      </c>
      <c r="C4588" s="41" t="s">
        <v>1</v>
      </c>
      <c r="D4588" s="42">
        <v>1</v>
      </c>
      <c r="E4588" s="42">
        <v>0</v>
      </c>
      <c r="F4588" s="9" t="s">
        <v>2</v>
      </c>
      <c r="G4588" s="11">
        <f>IF(C4588=F4588,1,0)</f>
        <v>0</v>
      </c>
      <c r="H4588" s="11" t="b">
        <f>AND(C4588="incels",F4588="incels")</f>
        <v>0</v>
      </c>
      <c r="I4588" s="11" t="b">
        <f>AND(C4588="incels",F4588="neutre")</f>
        <v>1</v>
      </c>
      <c r="J4588" s="11" t="b">
        <f>AND(C4588="neutre",F4588="neutre")</f>
        <v>0</v>
      </c>
      <c r="K4588" s="12" t="b">
        <f>AND(C4588="neutre",F4588="incels")</f>
        <v>0</v>
      </c>
    </row>
    <row r="4589" spans="1:11" ht="15.75" customHeight="1" x14ac:dyDescent="0.15">
      <c r="A4589" s="39" t="s">
        <v>2820</v>
      </c>
      <c r="B4589" s="40">
        <v>2822</v>
      </c>
      <c r="C4589" s="41" t="s">
        <v>2</v>
      </c>
      <c r="D4589" s="42">
        <v>0</v>
      </c>
      <c r="E4589" s="42">
        <v>1</v>
      </c>
      <c r="F4589" s="9" t="s">
        <v>2</v>
      </c>
      <c r="G4589" s="11">
        <f>IF(C4589=F4589,1,0)</f>
        <v>1</v>
      </c>
      <c r="H4589" s="11" t="b">
        <f>AND(C4589="incels",F4589="incels")</f>
        <v>0</v>
      </c>
      <c r="I4589" s="11" t="b">
        <f>AND(C4589="incels",F4589="neutre")</f>
        <v>0</v>
      </c>
      <c r="J4589" s="11" t="b">
        <f>AND(C4589="neutre",F4589="neutre")</f>
        <v>1</v>
      </c>
      <c r="K4589" s="12" t="b">
        <f>AND(C4589="neutre",F4589="incels")</f>
        <v>0</v>
      </c>
    </row>
    <row r="4590" spans="1:11" ht="15.75" customHeight="1" x14ac:dyDescent="0.15">
      <c r="A4590" s="39" t="s">
        <v>4736</v>
      </c>
      <c r="B4590" s="40">
        <v>4748</v>
      </c>
      <c r="C4590" s="41" t="s">
        <v>2</v>
      </c>
      <c r="D4590" s="42">
        <v>0</v>
      </c>
      <c r="E4590" s="42">
        <v>1</v>
      </c>
      <c r="F4590" s="9" t="s">
        <v>2</v>
      </c>
      <c r="G4590" s="11">
        <f>IF(C4590=F4590,1,0)</f>
        <v>1</v>
      </c>
      <c r="H4590" s="11" t="b">
        <f>AND(C4590="incels",F4590="incels")</f>
        <v>0</v>
      </c>
      <c r="I4590" s="11" t="b">
        <f>AND(C4590="incels",F4590="neutre")</f>
        <v>0</v>
      </c>
      <c r="J4590" s="11" t="b">
        <f>AND(C4590="neutre",F4590="neutre")</f>
        <v>1</v>
      </c>
      <c r="K4590" s="12" t="b">
        <f>AND(C4590="neutre",F4590="incels")</f>
        <v>0</v>
      </c>
    </row>
    <row r="4591" spans="1:11" ht="15.75" customHeight="1" x14ac:dyDescent="0.15">
      <c r="A4591" s="39" t="s">
        <v>8658</v>
      </c>
      <c r="B4591" s="40">
        <v>8722</v>
      </c>
      <c r="C4591" s="41" t="s">
        <v>2</v>
      </c>
      <c r="D4591" s="42">
        <v>0</v>
      </c>
      <c r="E4591" s="42">
        <v>1</v>
      </c>
      <c r="F4591" s="9" t="s">
        <v>2</v>
      </c>
      <c r="G4591" s="11">
        <f>IF(C4591=F4591,1,0)</f>
        <v>1</v>
      </c>
      <c r="H4591" s="11" t="b">
        <f>AND(C4591="incels",F4591="incels")</f>
        <v>0</v>
      </c>
      <c r="I4591" s="11" t="b">
        <f>AND(C4591="incels",F4591="neutre")</f>
        <v>0</v>
      </c>
      <c r="J4591" s="11" t="b">
        <f>AND(C4591="neutre",F4591="neutre")</f>
        <v>1</v>
      </c>
      <c r="K4591" s="12" t="b">
        <f>AND(C4591="neutre",F4591="incels")</f>
        <v>0</v>
      </c>
    </row>
    <row r="4592" spans="1:11" ht="15.75" customHeight="1" x14ac:dyDescent="0.15">
      <c r="A4592" s="39" t="s">
        <v>1575</v>
      </c>
      <c r="B4592" s="40">
        <v>1577</v>
      </c>
      <c r="C4592" s="41" t="s">
        <v>2</v>
      </c>
      <c r="D4592" s="42">
        <v>0</v>
      </c>
      <c r="E4592" s="42">
        <v>1</v>
      </c>
      <c r="F4592" s="9" t="s">
        <v>2</v>
      </c>
      <c r="G4592" s="11">
        <f>IF(C4592=F4592,1,0)</f>
        <v>1</v>
      </c>
      <c r="H4592" s="11" t="b">
        <f>AND(C4592="incels",F4592="incels")</f>
        <v>0</v>
      </c>
      <c r="I4592" s="11" t="b">
        <f>AND(C4592="incels",F4592="neutre")</f>
        <v>0</v>
      </c>
      <c r="J4592" s="11" t="b">
        <f>AND(C4592="neutre",F4592="neutre")</f>
        <v>1</v>
      </c>
      <c r="K4592" s="12" t="b">
        <f>AND(C4592="neutre",F4592="incels")</f>
        <v>0</v>
      </c>
    </row>
    <row r="4593" spans="1:11" ht="15.75" customHeight="1" x14ac:dyDescent="0.15">
      <c r="A4593" s="39" t="s">
        <v>5120</v>
      </c>
      <c r="B4593" s="40">
        <v>5141</v>
      </c>
      <c r="C4593" s="41" t="s">
        <v>2</v>
      </c>
      <c r="D4593" s="42">
        <v>0</v>
      </c>
      <c r="E4593" s="42">
        <v>1</v>
      </c>
      <c r="F4593" s="9" t="s">
        <v>2</v>
      </c>
      <c r="G4593" s="11">
        <f>IF(C4593=F4593,1,0)</f>
        <v>1</v>
      </c>
      <c r="H4593" s="11" t="b">
        <f>AND(C4593="incels",F4593="incels")</f>
        <v>0</v>
      </c>
      <c r="I4593" s="11" t="b">
        <f>AND(C4593="incels",F4593="neutre")</f>
        <v>0</v>
      </c>
      <c r="J4593" s="11" t="b">
        <f>AND(C4593="neutre",F4593="neutre")</f>
        <v>1</v>
      </c>
      <c r="K4593" s="12" t="b">
        <f>AND(C4593="neutre",F4593="incels")</f>
        <v>0</v>
      </c>
    </row>
    <row r="4594" spans="1:11" ht="15.75" customHeight="1" x14ac:dyDescent="0.15">
      <c r="A4594" s="39" t="s">
        <v>5235</v>
      </c>
      <c r="B4594" s="40">
        <v>5257</v>
      </c>
      <c r="C4594" s="41" t="s">
        <v>1</v>
      </c>
      <c r="D4594" s="42">
        <v>1</v>
      </c>
      <c r="E4594" s="42">
        <v>0</v>
      </c>
      <c r="F4594" s="9" t="s">
        <v>2</v>
      </c>
      <c r="G4594" s="11">
        <f>IF(C4594=F4594,1,0)</f>
        <v>0</v>
      </c>
      <c r="H4594" s="11" t="b">
        <f>AND(C4594="incels",F4594="incels")</f>
        <v>0</v>
      </c>
      <c r="I4594" s="11" t="b">
        <f>AND(C4594="incels",F4594="neutre")</f>
        <v>1</v>
      </c>
      <c r="J4594" s="11" t="b">
        <f>AND(C4594="neutre",F4594="neutre")</f>
        <v>0</v>
      </c>
      <c r="K4594" s="12" t="b">
        <f>AND(C4594="neutre",F4594="incels")</f>
        <v>0</v>
      </c>
    </row>
    <row r="4595" spans="1:11" ht="15.75" customHeight="1" x14ac:dyDescent="0.15">
      <c r="A4595" s="39" t="s">
        <v>2712</v>
      </c>
      <c r="B4595" s="40">
        <v>2714</v>
      </c>
      <c r="C4595" s="41" t="s">
        <v>2</v>
      </c>
      <c r="D4595" s="42">
        <v>0</v>
      </c>
      <c r="E4595" s="42">
        <v>1</v>
      </c>
      <c r="F4595" s="9" t="s">
        <v>2</v>
      </c>
      <c r="G4595" s="11">
        <f>IF(C4595=F4595,1,0)</f>
        <v>1</v>
      </c>
      <c r="H4595" s="11" t="b">
        <f>AND(C4595="incels",F4595="incels")</f>
        <v>0</v>
      </c>
      <c r="I4595" s="11" t="b">
        <f>AND(C4595="incels",F4595="neutre")</f>
        <v>0</v>
      </c>
      <c r="J4595" s="11" t="b">
        <f>AND(C4595="neutre",F4595="neutre")</f>
        <v>1</v>
      </c>
      <c r="K4595" s="12" t="b">
        <f>AND(C4595="neutre",F4595="incels")</f>
        <v>0</v>
      </c>
    </row>
    <row r="4596" spans="1:11" ht="15.75" customHeight="1" x14ac:dyDescent="0.15">
      <c r="A4596" s="39" t="s">
        <v>3875</v>
      </c>
      <c r="B4596" s="40">
        <v>3882</v>
      </c>
      <c r="C4596" s="41" t="s">
        <v>2</v>
      </c>
      <c r="D4596" s="42">
        <v>0</v>
      </c>
      <c r="E4596" s="42">
        <v>1</v>
      </c>
      <c r="F4596" s="9" t="s">
        <v>2</v>
      </c>
      <c r="G4596" s="11">
        <f>IF(C4596=F4596,1,0)</f>
        <v>1</v>
      </c>
      <c r="H4596" s="11" t="b">
        <f>AND(C4596="incels",F4596="incels")</f>
        <v>0</v>
      </c>
      <c r="I4596" s="11" t="b">
        <f>AND(C4596="incels",F4596="neutre")</f>
        <v>0</v>
      </c>
      <c r="J4596" s="11" t="b">
        <f>AND(C4596="neutre",F4596="neutre")</f>
        <v>1</v>
      </c>
      <c r="K4596" s="12" t="b">
        <f>AND(C4596="neutre",F4596="incels")</f>
        <v>0</v>
      </c>
    </row>
    <row r="4597" spans="1:11" ht="15.75" customHeight="1" x14ac:dyDescent="0.15">
      <c r="A4597" s="39" t="s">
        <v>4649</v>
      </c>
      <c r="B4597" s="40">
        <v>4661</v>
      </c>
      <c r="C4597" s="41" t="s">
        <v>2</v>
      </c>
      <c r="D4597" s="42">
        <v>0</v>
      </c>
      <c r="E4597" s="42">
        <v>1</v>
      </c>
      <c r="F4597" s="9" t="s">
        <v>2</v>
      </c>
      <c r="G4597" s="11">
        <f>IF(C4597=F4597,1,0)</f>
        <v>1</v>
      </c>
      <c r="H4597" s="11" t="b">
        <f>AND(C4597="incels",F4597="incels")</f>
        <v>0</v>
      </c>
      <c r="I4597" s="11" t="b">
        <f>AND(C4597="incels",F4597="neutre")</f>
        <v>0</v>
      </c>
      <c r="J4597" s="11" t="b">
        <f>AND(C4597="neutre",F4597="neutre")</f>
        <v>1</v>
      </c>
      <c r="K4597" s="12" t="b">
        <f>AND(C4597="neutre",F4597="incels")</f>
        <v>0</v>
      </c>
    </row>
    <row r="4598" spans="1:11" ht="15.75" customHeight="1" x14ac:dyDescent="0.15">
      <c r="A4598" s="39" t="s">
        <v>7692</v>
      </c>
      <c r="B4598" s="40">
        <v>7748</v>
      </c>
      <c r="C4598" s="41" t="s">
        <v>2</v>
      </c>
      <c r="D4598" s="42">
        <v>0</v>
      </c>
      <c r="E4598" s="42">
        <v>1</v>
      </c>
      <c r="F4598" s="9" t="s">
        <v>2</v>
      </c>
      <c r="G4598" s="11">
        <f>IF(C4598=F4598,1,0)</f>
        <v>1</v>
      </c>
      <c r="H4598" s="11" t="b">
        <f>AND(C4598="incels",F4598="incels")</f>
        <v>0</v>
      </c>
      <c r="I4598" s="11" t="b">
        <f>AND(C4598="incels",F4598="neutre")</f>
        <v>0</v>
      </c>
      <c r="J4598" s="11" t="b">
        <f>AND(C4598="neutre",F4598="neutre")</f>
        <v>1</v>
      </c>
      <c r="K4598" s="12" t="b">
        <f>AND(C4598="neutre",F4598="incels")</f>
        <v>0</v>
      </c>
    </row>
    <row r="4599" spans="1:11" ht="15.75" customHeight="1" x14ac:dyDescent="0.15">
      <c r="A4599" s="39" t="s">
        <v>7365</v>
      </c>
      <c r="B4599" s="40">
        <v>7418</v>
      </c>
      <c r="C4599" s="41" t="s">
        <v>2</v>
      </c>
      <c r="D4599" s="42">
        <v>0</v>
      </c>
      <c r="E4599" s="42">
        <v>1</v>
      </c>
      <c r="F4599" s="9" t="s">
        <v>2</v>
      </c>
      <c r="G4599" s="11">
        <f>IF(C4599=F4599,1,0)</f>
        <v>1</v>
      </c>
      <c r="H4599" s="11" t="b">
        <f>AND(C4599="incels",F4599="incels")</f>
        <v>0</v>
      </c>
      <c r="I4599" s="11" t="b">
        <f>AND(C4599="incels",F4599="neutre")</f>
        <v>0</v>
      </c>
      <c r="J4599" s="11" t="b">
        <f>AND(C4599="neutre",F4599="neutre")</f>
        <v>1</v>
      </c>
      <c r="K4599" s="12" t="b">
        <f>AND(C4599="neutre",F4599="incels")</f>
        <v>0</v>
      </c>
    </row>
    <row r="4600" spans="1:11" ht="15.75" customHeight="1" x14ac:dyDescent="0.15">
      <c r="A4600" s="39" t="s">
        <v>6434</v>
      </c>
      <c r="B4600" s="40">
        <v>6473</v>
      </c>
      <c r="C4600" s="41" t="s">
        <v>2</v>
      </c>
      <c r="D4600" s="42">
        <v>0</v>
      </c>
      <c r="E4600" s="42">
        <v>1</v>
      </c>
      <c r="F4600" s="9" t="s">
        <v>2</v>
      </c>
      <c r="G4600" s="11">
        <f>IF(C4600=F4600,1,0)</f>
        <v>1</v>
      </c>
      <c r="H4600" s="11" t="b">
        <f>AND(C4600="incels",F4600="incels")</f>
        <v>0</v>
      </c>
      <c r="I4600" s="11" t="b">
        <f>AND(C4600="incels",F4600="neutre")</f>
        <v>0</v>
      </c>
      <c r="J4600" s="11" t="b">
        <f>AND(C4600="neutre",F4600="neutre")</f>
        <v>1</v>
      </c>
      <c r="K4600" s="12" t="b">
        <f>AND(C4600="neutre",F4600="incels")</f>
        <v>0</v>
      </c>
    </row>
    <row r="4601" spans="1:11" ht="15.75" customHeight="1" x14ac:dyDescent="0.15">
      <c r="A4601" s="39" t="s">
        <v>2446</v>
      </c>
      <c r="B4601" s="40">
        <v>2448</v>
      </c>
      <c r="C4601" s="41" t="s">
        <v>2</v>
      </c>
      <c r="D4601" s="42">
        <v>0</v>
      </c>
      <c r="E4601" s="42">
        <v>1</v>
      </c>
      <c r="F4601" s="9" t="s">
        <v>2</v>
      </c>
      <c r="G4601" s="11">
        <f>IF(C4601=F4601,1,0)</f>
        <v>1</v>
      </c>
      <c r="H4601" s="11" t="b">
        <f>AND(C4601="incels",F4601="incels")</f>
        <v>0</v>
      </c>
      <c r="I4601" s="11" t="b">
        <f>AND(C4601="incels",F4601="neutre")</f>
        <v>0</v>
      </c>
      <c r="J4601" s="11" t="b">
        <f>AND(C4601="neutre",F4601="neutre")</f>
        <v>1</v>
      </c>
      <c r="K4601" s="12" t="b">
        <f>AND(C4601="neutre",F4601="incels")</f>
        <v>0</v>
      </c>
    </row>
    <row r="4602" spans="1:11" ht="15.75" customHeight="1" x14ac:dyDescent="0.15">
      <c r="A4602" s="39" t="s">
        <v>8177</v>
      </c>
      <c r="B4602" s="40">
        <v>8239</v>
      </c>
      <c r="C4602" s="41" t="s">
        <v>2</v>
      </c>
      <c r="D4602" s="42">
        <v>0</v>
      </c>
      <c r="E4602" s="42">
        <v>1</v>
      </c>
      <c r="F4602" s="9" t="s">
        <v>2</v>
      </c>
      <c r="G4602" s="11">
        <f>IF(C4602=F4602,1,0)</f>
        <v>1</v>
      </c>
      <c r="H4602" s="11" t="b">
        <f>AND(C4602="incels",F4602="incels")</f>
        <v>0</v>
      </c>
      <c r="I4602" s="11" t="b">
        <f>AND(C4602="incels",F4602="neutre")</f>
        <v>0</v>
      </c>
      <c r="J4602" s="11" t="b">
        <f>AND(C4602="neutre",F4602="neutre")</f>
        <v>1</v>
      </c>
      <c r="K4602" s="12" t="b">
        <f>AND(C4602="neutre",F4602="incels")</f>
        <v>0</v>
      </c>
    </row>
    <row r="4603" spans="1:11" ht="15.75" customHeight="1" x14ac:dyDescent="0.15">
      <c r="A4603" s="39" t="s">
        <v>727</v>
      </c>
      <c r="B4603" s="40">
        <v>726</v>
      </c>
      <c r="C4603" s="41" t="s">
        <v>2</v>
      </c>
      <c r="D4603" s="42">
        <v>0</v>
      </c>
      <c r="E4603" s="42">
        <v>1</v>
      </c>
      <c r="F4603" s="9" t="s">
        <v>2</v>
      </c>
      <c r="G4603" s="11">
        <f>IF(C4603=F4603,1,0)</f>
        <v>1</v>
      </c>
      <c r="H4603" s="11" t="b">
        <f>AND(C4603="incels",F4603="incels")</f>
        <v>0</v>
      </c>
      <c r="I4603" s="11" t="b">
        <f>AND(C4603="incels",F4603="neutre")</f>
        <v>0</v>
      </c>
      <c r="J4603" s="11" t="b">
        <f>AND(C4603="neutre",F4603="neutre")</f>
        <v>1</v>
      </c>
      <c r="K4603" s="12" t="b">
        <f>AND(C4603="neutre",F4603="incels")</f>
        <v>0</v>
      </c>
    </row>
    <row r="4604" spans="1:11" ht="15.75" customHeight="1" x14ac:dyDescent="0.15">
      <c r="A4604" s="39" t="s">
        <v>6667</v>
      </c>
      <c r="B4604" s="40">
        <v>6710</v>
      </c>
      <c r="C4604" s="41" t="s">
        <v>2</v>
      </c>
      <c r="D4604" s="42">
        <v>0</v>
      </c>
      <c r="E4604" s="42">
        <v>1</v>
      </c>
      <c r="F4604" s="9" t="s">
        <v>2</v>
      </c>
      <c r="G4604" s="11">
        <f>IF(C4604=F4604,1,0)</f>
        <v>1</v>
      </c>
      <c r="H4604" s="11" t="b">
        <f>AND(C4604="incels",F4604="incels")</f>
        <v>0</v>
      </c>
      <c r="I4604" s="11" t="b">
        <f>AND(C4604="incels",F4604="neutre")</f>
        <v>0</v>
      </c>
      <c r="J4604" s="11" t="b">
        <f>AND(C4604="neutre",F4604="neutre")</f>
        <v>1</v>
      </c>
      <c r="K4604" s="12" t="b">
        <f>AND(C4604="neutre",F4604="incels")</f>
        <v>0</v>
      </c>
    </row>
    <row r="4605" spans="1:11" ht="15.75" customHeight="1" x14ac:dyDescent="0.15">
      <c r="A4605" s="39" t="s">
        <v>4305</v>
      </c>
      <c r="B4605" s="40">
        <v>4314</v>
      </c>
      <c r="C4605" s="41" t="s">
        <v>2</v>
      </c>
      <c r="D4605" s="42">
        <v>0</v>
      </c>
      <c r="E4605" s="42">
        <v>1</v>
      </c>
      <c r="F4605" s="9" t="s">
        <v>2</v>
      </c>
      <c r="G4605" s="11">
        <f>IF(C4605=F4605,1,0)</f>
        <v>1</v>
      </c>
      <c r="H4605" s="11" t="b">
        <f>AND(C4605="incels",F4605="incels")</f>
        <v>0</v>
      </c>
      <c r="I4605" s="11" t="b">
        <f>AND(C4605="incels",F4605="neutre")</f>
        <v>0</v>
      </c>
      <c r="J4605" s="11" t="b">
        <f>AND(C4605="neutre",F4605="neutre")</f>
        <v>1</v>
      </c>
      <c r="K4605" s="12" t="b">
        <f>AND(C4605="neutre",F4605="incels")</f>
        <v>0</v>
      </c>
    </row>
    <row r="4606" spans="1:11" ht="15.75" customHeight="1" x14ac:dyDescent="0.15">
      <c r="A4606" s="39" t="s">
        <v>4534</v>
      </c>
      <c r="B4606" s="40">
        <v>4544</v>
      </c>
      <c r="C4606" s="41" t="s">
        <v>1</v>
      </c>
      <c r="D4606" s="42">
        <v>1</v>
      </c>
      <c r="E4606" s="42">
        <v>0</v>
      </c>
      <c r="F4606" s="9" t="s">
        <v>2</v>
      </c>
      <c r="G4606" s="11">
        <f>IF(C4606=F4606,1,0)</f>
        <v>0</v>
      </c>
      <c r="H4606" s="11" t="b">
        <f>AND(C4606="incels",F4606="incels")</f>
        <v>0</v>
      </c>
      <c r="I4606" s="11" t="b">
        <f>AND(C4606="incels",F4606="neutre")</f>
        <v>1</v>
      </c>
      <c r="J4606" s="11" t="b">
        <f>AND(C4606="neutre",F4606="neutre")</f>
        <v>0</v>
      </c>
      <c r="K4606" s="12" t="b">
        <f>AND(C4606="neutre",F4606="incels")</f>
        <v>0</v>
      </c>
    </row>
    <row r="4607" spans="1:11" ht="15.75" customHeight="1" x14ac:dyDescent="0.15">
      <c r="A4607" s="39" t="s">
        <v>165</v>
      </c>
      <c r="B4607" s="40">
        <v>162</v>
      </c>
      <c r="C4607" s="41" t="s">
        <v>2</v>
      </c>
      <c r="D4607" s="42">
        <v>0</v>
      </c>
      <c r="E4607" s="42">
        <v>1</v>
      </c>
      <c r="F4607" s="9" t="s">
        <v>2</v>
      </c>
      <c r="G4607" s="11">
        <f>IF(C4607=F4607,1,0)</f>
        <v>1</v>
      </c>
      <c r="H4607" s="11" t="b">
        <f>AND(C4607="incels",F4607="incels")</f>
        <v>0</v>
      </c>
      <c r="I4607" s="11" t="b">
        <f>AND(C4607="incels",F4607="neutre")</f>
        <v>0</v>
      </c>
      <c r="J4607" s="11" t="b">
        <f>AND(C4607="neutre",F4607="neutre")</f>
        <v>1</v>
      </c>
      <c r="K4607" s="12" t="b">
        <f>AND(C4607="neutre",F4607="incels")</f>
        <v>0</v>
      </c>
    </row>
    <row r="4608" spans="1:11" ht="15.75" customHeight="1" x14ac:dyDescent="0.15">
      <c r="A4608" s="39" t="s">
        <v>221</v>
      </c>
      <c r="B4608" s="40">
        <v>219</v>
      </c>
      <c r="C4608" s="41" t="s">
        <v>2</v>
      </c>
      <c r="D4608" s="42">
        <v>0</v>
      </c>
      <c r="E4608" s="42">
        <v>1</v>
      </c>
      <c r="F4608" s="9" t="s">
        <v>2</v>
      </c>
      <c r="G4608" s="11">
        <f>IF(C4608=F4608,1,0)</f>
        <v>1</v>
      </c>
      <c r="H4608" s="11" t="b">
        <f>AND(C4608="incels",F4608="incels")</f>
        <v>0</v>
      </c>
      <c r="I4608" s="11" t="b">
        <f>AND(C4608="incels",F4608="neutre")</f>
        <v>0</v>
      </c>
      <c r="J4608" s="11" t="b">
        <f>AND(C4608="neutre",F4608="neutre")</f>
        <v>1</v>
      </c>
      <c r="K4608" s="12" t="b">
        <f>AND(C4608="neutre",F4608="incels")</f>
        <v>0</v>
      </c>
    </row>
    <row r="4609" spans="1:11" ht="15.75" customHeight="1" x14ac:dyDescent="0.15">
      <c r="A4609" s="39" t="s">
        <v>3414</v>
      </c>
      <c r="B4609" s="40">
        <v>3418</v>
      </c>
      <c r="C4609" s="41" t="s">
        <v>2</v>
      </c>
      <c r="D4609" s="42">
        <v>0</v>
      </c>
      <c r="E4609" s="42">
        <v>1</v>
      </c>
      <c r="F4609" s="9" t="s">
        <v>2</v>
      </c>
      <c r="G4609" s="11">
        <f>IF(C4609=F4609,1,0)</f>
        <v>1</v>
      </c>
      <c r="H4609" s="11" t="b">
        <f>AND(C4609="incels",F4609="incels")</f>
        <v>0</v>
      </c>
      <c r="I4609" s="11" t="b">
        <f>AND(C4609="incels",F4609="neutre")</f>
        <v>0</v>
      </c>
      <c r="J4609" s="11" t="b">
        <f>AND(C4609="neutre",F4609="neutre")</f>
        <v>1</v>
      </c>
      <c r="K4609" s="12" t="b">
        <f>AND(C4609="neutre",F4609="incels")</f>
        <v>0</v>
      </c>
    </row>
    <row r="4610" spans="1:11" ht="15.75" customHeight="1" x14ac:dyDescent="0.15">
      <c r="A4610" s="39" t="s">
        <v>5856</v>
      </c>
      <c r="B4610" s="40">
        <v>5888</v>
      </c>
      <c r="C4610" s="41" t="s">
        <v>2</v>
      </c>
      <c r="D4610" s="42">
        <v>0</v>
      </c>
      <c r="E4610" s="42">
        <v>1</v>
      </c>
      <c r="F4610" s="9" t="s">
        <v>2</v>
      </c>
      <c r="G4610" s="11">
        <f>IF(C4610=F4610,1,0)</f>
        <v>1</v>
      </c>
      <c r="H4610" s="11" t="b">
        <f>AND(C4610="incels",F4610="incels")</f>
        <v>0</v>
      </c>
      <c r="I4610" s="11" t="b">
        <f>AND(C4610="incels",F4610="neutre")</f>
        <v>0</v>
      </c>
      <c r="J4610" s="11" t="b">
        <f>AND(C4610="neutre",F4610="neutre")</f>
        <v>1</v>
      </c>
      <c r="K4610" s="12" t="b">
        <f>AND(C4610="neutre",F4610="incels")</f>
        <v>0</v>
      </c>
    </row>
    <row r="4611" spans="1:11" ht="15.75" customHeight="1" x14ac:dyDescent="0.15">
      <c r="A4611" s="39" t="s">
        <v>3811</v>
      </c>
      <c r="B4611" s="40">
        <v>3818</v>
      </c>
      <c r="C4611" s="41" t="s">
        <v>2</v>
      </c>
      <c r="D4611" s="42">
        <v>0</v>
      </c>
      <c r="E4611" s="42">
        <v>1</v>
      </c>
      <c r="F4611" s="9" t="s">
        <v>2</v>
      </c>
      <c r="G4611" s="11">
        <f>IF(C4611=F4611,1,0)</f>
        <v>1</v>
      </c>
      <c r="H4611" s="11" t="b">
        <f>AND(C4611="incels",F4611="incels")</f>
        <v>0</v>
      </c>
      <c r="I4611" s="11" t="b">
        <f>AND(C4611="incels",F4611="neutre")</f>
        <v>0</v>
      </c>
      <c r="J4611" s="11" t="b">
        <f>AND(C4611="neutre",F4611="neutre")</f>
        <v>1</v>
      </c>
      <c r="K4611" s="12" t="b">
        <f>AND(C4611="neutre",F4611="incels")</f>
        <v>0</v>
      </c>
    </row>
    <row r="4612" spans="1:11" ht="15.75" customHeight="1" x14ac:dyDescent="0.15">
      <c r="A4612" s="39" t="s">
        <v>4408</v>
      </c>
      <c r="B4612" s="40">
        <v>4417</v>
      </c>
      <c r="C4612" s="41" t="s">
        <v>2</v>
      </c>
      <c r="D4612" s="42">
        <v>0</v>
      </c>
      <c r="E4612" s="42">
        <v>1</v>
      </c>
      <c r="F4612" s="9" t="s">
        <v>2</v>
      </c>
      <c r="G4612" s="11">
        <f>IF(C4612=F4612,1,0)</f>
        <v>1</v>
      </c>
      <c r="H4612" s="11" t="b">
        <f>AND(C4612="incels",F4612="incels")</f>
        <v>0</v>
      </c>
      <c r="I4612" s="11" t="b">
        <f>AND(C4612="incels",F4612="neutre")</f>
        <v>0</v>
      </c>
      <c r="J4612" s="11" t="b">
        <f>AND(C4612="neutre",F4612="neutre")</f>
        <v>1</v>
      </c>
      <c r="K4612" s="12" t="b">
        <f>AND(C4612="neutre",F4612="incels")</f>
        <v>0</v>
      </c>
    </row>
    <row r="4613" spans="1:11" ht="15.75" customHeight="1" x14ac:dyDescent="0.15">
      <c r="A4613" s="39" t="s">
        <v>3903</v>
      </c>
      <c r="B4613" s="40">
        <v>3910</v>
      </c>
      <c r="C4613" s="41" t="s">
        <v>2</v>
      </c>
      <c r="D4613" s="42">
        <v>0</v>
      </c>
      <c r="E4613" s="42">
        <v>1</v>
      </c>
      <c r="F4613" s="9" t="s">
        <v>2</v>
      </c>
      <c r="G4613" s="11">
        <f>IF(C4613=F4613,1,0)</f>
        <v>1</v>
      </c>
      <c r="H4613" s="11" t="b">
        <f>AND(C4613="incels",F4613="incels")</f>
        <v>0</v>
      </c>
      <c r="I4613" s="11" t="b">
        <f>AND(C4613="incels",F4613="neutre")</f>
        <v>0</v>
      </c>
      <c r="J4613" s="11" t="b">
        <f>AND(C4613="neutre",F4613="neutre")</f>
        <v>1</v>
      </c>
      <c r="K4613" s="12" t="b">
        <f>AND(C4613="neutre",F4613="incels")</f>
        <v>0</v>
      </c>
    </row>
    <row r="4614" spans="1:11" ht="15.75" customHeight="1" x14ac:dyDescent="0.15">
      <c r="A4614" s="39" t="s">
        <v>6379</v>
      </c>
      <c r="B4614" s="40">
        <v>6418</v>
      </c>
      <c r="C4614" s="41" t="s">
        <v>1</v>
      </c>
      <c r="D4614" s="42">
        <v>1</v>
      </c>
      <c r="E4614" s="42">
        <v>0</v>
      </c>
      <c r="F4614" s="9" t="s">
        <v>2</v>
      </c>
      <c r="G4614" s="11">
        <f>IF(C4614=F4614,1,0)</f>
        <v>0</v>
      </c>
      <c r="H4614" s="11" t="b">
        <f>AND(C4614="incels",F4614="incels")</f>
        <v>0</v>
      </c>
      <c r="I4614" s="11" t="b">
        <f>AND(C4614="incels",F4614="neutre")</f>
        <v>1</v>
      </c>
      <c r="J4614" s="11" t="b">
        <f>AND(C4614="neutre",F4614="neutre")</f>
        <v>0</v>
      </c>
      <c r="K4614" s="12" t="b">
        <f>AND(C4614="neutre",F4614="incels")</f>
        <v>0</v>
      </c>
    </row>
    <row r="4615" spans="1:11" ht="15.75" customHeight="1" x14ac:dyDescent="0.15">
      <c r="A4615" s="39" t="s">
        <v>3957</v>
      </c>
      <c r="B4615" s="40">
        <v>3964</v>
      </c>
      <c r="C4615" s="41" t="s">
        <v>2</v>
      </c>
      <c r="D4615" s="42">
        <v>0</v>
      </c>
      <c r="E4615" s="42">
        <v>1</v>
      </c>
      <c r="F4615" s="9" t="s">
        <v>2</v>
      </c>
      <c r="G4615" s="11">
        <f>IF(C4615=F4615,1,0)</f>
        <v>1</v>
      </c>
      <c r="H4615" s="11" t="b">
        <f>AND(C4615="incels",F4615="incels")</f>
        <v>0</v>
      </c>
      <c r="I4615" s="11" t="b">
        <f>AND(C4615="incels",F4615="neutre")</f>
        <v>0</v>
      </c>
      <c r="J4615" s="11" t="b">
        <f>AND(C4615="neutre",F4615="neutre")</f>
        <v>1</v>
      </c>
      <c r="K4615" s="12" t="b">
        <f>AND(C4615="neutre",F4615="incels")</f>
        <v>0</v>
      </c>
    </row>
    <row r="4616" spans="1:11" ht="15.75" customHeight="1" x14ac:dyDescent="0.15">
      <c r="A4616" s="39" t="s">
        <v>2270</v>
      </c>
      <c r="B4616" s="40">
        <v>2272</v>
      </c>
      <c r="C4616" s="41" t="s">
        <v>2</v>
      </c>
      <c r="D4616" s="42">
        <v>0</v>
      </c>
      <c r="E4616" s="42">
        <v>1</v>
      </c>
      <c r="F4616" s="9" t="s">
        <v>2</v>
      </c>
      <c r="G4616" s="11">
        <f>IF(C4616=F4616,1,0)</f>
        <v>1</v>
      </c>
      <c r="H4616" s="11" t="b">
        <f>AND(C4616="incels",F4616="incels")</f>
        <v>0</v>
      </c>
      <c r="I4616" s="11" t="b">
        <f>AND(C4616="incels",F4616="neutre")</f>
        <v>0</v>
      </c>
      <c r="J4616" s="11" t="b">
        <f>AND(C4616="neutre",F4616="neutre")</f>
        <v>1</v>
      </c>
      <c r="K4616" s="12" t="b">
        <f>AND(C4616="neutre",F4616="incels")</f>
        <v>0</v>
      </c>
    </row>
    <row r="4617" spans="1:11" ht="15.75" customHeight="1" x14ac:dyDescent="0.15">
      <c r="A4617" s="39" t="s">
        <v>9814</v>
      </c>
      <c r="B4617" s="40">
        <v>9895</v>
      </c>
      <c r="C4617" s="41" t="s">
        <v>2</v>
      </c>
      <c r="D4617" s="42">
        <v>0</v>
      </c>
      <c r="E4617" s="42">
        <v>1</v>
      </c>
      <c r="F4617" s="9" t="s">
        <v>2</v>
      </c>
      <c r="G4617" s="11">
        <f>IF(C4617=F4617,1,0)</f>
        <v>1</v>
      </c>
      <c r="H4617" s="11" t="b">
        <f>AND(C4617="incels",F4617="incels")</f>
        <v>0</v>
      </c>
      <c r="I4617" s="11" t="b">
        <f>AND(C4617="incels",F4617="neutre")</f>
        <v>0</v>
      </c>
      <c r="J4617" s="11" t="b">
        <f>AND(C4617="neutre",F4617="neutre")</f>
        <v>1</v>
      </c>
      <c r="K4617" s="12" t="b">
        <f>AND(C4617="neutre",F4617="incels")</f>
        <v>0</v>
      </c>
    </row>
    <row r="4618" spans="1:11" ht="15.75" customHeight="1" x14ac:dyDescent="0.15">
      <c r="A4618" s="39" t="s">
        <v>4577</v>
      </c>
      <c r="B4618" s="40">
        <v>4588</v>
      </c>
      <c r="C4618" s="41" t="s">
        <v>2</v>
      </c>
      <c r="D4618" s="42">
        <v>0</v>
      </c>
      <c r="E4618" s="42">
        <v>1</v>
      </c>
      <c r="F4618" s="9" t="s">
        <v>2</v>
      </c>
      <c r="G4618" s="11">
        <f>IF(C4618=F4618,1,0)</f>
        <v>1</v>
      </c>
      <c r="H4618" s="11" t="b">
        <f>AND(C4618="incels",F4618="incels")</f>
        <v>0</v>
      </c>
      <c r="I4618" s="11" t="b">
        <f>AND(C4618="incels",F4618="neutre")</f>
        <v>0</v>
      </c>
      <c r="J4618" s="11" t="b">
        <f>AND(C4618="neutre",F4618="neutre")</f>
        <v>1</v>
      </c>
      <c r="K4618" s="12" t="b">
        <f>AND(C4618="neutre",F4618="incels")</f>
        <v>0</v>
      </c>
    </row>
    <row r="4619" spans="1:11" ht="15.75" customHeight="1" x14ac:dyDescent="0.15">
      <c r="A4619" s="39" t="s">
        <v>3549</v>
      </c>
      <c r="B4619" s="40">
        <v>3554</v>
      </c>
      <c r="C4619" s="41" t="s">
        <v>1</v>
      </c>
      <c r="D4619" s="42">
        <v>1</v>
      </c>
      <c r="E4619" s="42">
        <v>0</v>
      </c>
      <c r="F4619" s="9" t="s">
        <v>2</v>
      </c>
      <c r="G4619" s="11">
        <f>IF(C4619=F4619,1,0)</f>
        <v>0</v>
      </c>
      <c r="H4619" s="11" t="b">
        <f>AND(C4619="incels",F4619="incels")</f>
        <v>0</v>
      </c>
      <c r="I4619" s="11" t="b">
        <f>AND(C4619="incels",F4619="neutre")</f>
        <v>1</v>
      </c>
      <c r="J4619" s="11" t="b">
        <f>AND(C4619="neutre",F4619="neutre")</f>
        <v>0</v>
      </c>
      <c r="K4619" s="12" t="b">
        <f>AND(C4619="neutre",F4619="incels")</f>
        <v>0</v>
      </c>
    </row>
    <row r="4620" spans="1:11" ht="15.75" customHeight="1" x14ac:dyDescent="0.15">
      <c r="A4620" s="39" t="s">
        <v>1651</v>
      </c>
      <c r="B4620" s="40">
        <v>1653</v>
      </c>
      <c r="C4620" s="41" t="s">
        <v>2</v>
      </c>
      <c r="D4620" s="42">
        <v>0</v>
      </c>
      <c r="E4620" s="42">
        <v>1</v>
      </c>
      <c r="F4620" s="9" t="s">
        <v>2</v>
      </c>
      <c r="G4620" s="11">
        <f>IF(C4620=F4620,1,0)</f>
        <v>1</v>
      </c>
      <c r="H4620" s="11" t="b">
        <f>AND(C4620="incels",F4620="incels")</f>
        <v>0</v>
      </c>
      <c r="I4620" s="11" t="b">
        <f>AND(C4620="incels",F4620="neutre")</f>
        <v>0</v>
      </c>
      <c r="J4620" s="11" t="b">
        <f>AND(C4620="neutre",F4620="neutre")</f>
        <v>1</v>
      </c>
      <c r="K4620" s="12" t="b">
        <f>AND(C4620="neutre",F4620="incels")</f>
        <v>0</v>
      </c>
    </row>
    <row r="4621" spans="1:11" ht="15.75" customHeight="1" x14ac:dyDescent="0.15">
      <c r="A4621" s="39" t="s">
        <v>4978</v>
      </c>
      <c r="B4621" s="40">
        <v>4996</v>
      </c>
      <c r="C4621" s="41" t="s">
        <v>2</v>
      </c>
      <c r="D4621" s="42">
        <v>0</v>
      </c>
      <c r="E4621" s="42">
        <v>1</v>
      </c>
      <c r="F4621" s="9" t="s">
        <v>2</v>
      </c>
      <c r="G4621" s="11">
        <f>IF(C4621=F4621,1,0)</f>
        <v>1</v>
      </c>
      <c r="H4621" s="11" t="b">
        <f>AND(C4621="incels",F4621="incels")</f>
        <v>0</v>
      </c>
      <c r="I4621" s="11" t="b">
        <f>AND(C4621="incels",F4621="neutre")</f>
        <v>0</v>
      </c>
      <c r="J4621" s="11" t="b">
        <f>AND(C4621="neutre",F4621="neutre")</f>
        <v>1</v>
      </c>
      <c r="K4621" s="12" t="b">
        <f>AND(C4621="neutre",F4621="incels")</f>
        <v>0</v>
      </c>
    </row>
    <row r="4622" spans="1:11" ht="15.75" customHeight="1" x14ac:dyDescent="0.15">
      <c r="A4622" s="39" t="s">
        <v>6432</v>
      </c>
      <c r="B4622" s="40">
        <v>6471</v>
      </c>
      <c r="C4622" s="41" t="s">
        <v>2</v>
      </c>
      <c r="D4622" s="42">
        <v>0</v>
      </c>
      <c r="E4622" s="42">
        <v>1</v>
      </c>
      <c r="F4622" s="9" t="s">
        <v>2</v>
      </c>
      <c r="G4622" s="11">
        <f>IF(C4622=F4622,1,0)</f>
        <v>1</v>
      </c>
      <c r="H4622" s="11" t="b">
        <f>AND(C4622="incels",F4622="incels")</f>
        <v>0</v>
      </c>
      <c r="I4622" s="11" t="b">
        <f>AND(C4622="incels",F4622="neutre")</f>
        <v>0</v>
      </c>
      <c r="J4622" s="11" t="b">
        <f>AND(C4622="neutre",F4622="neutre")</f>
        <v>1</v>
      </c>
      <c r="K4622" s="12" t="b">
        <f>AND(C4622="neutre",F4622="incels")</f>
        <v>0</v>
      </c>
    </row>
    <row r="4623" spans="1:11" ht="15.75" customHeight="1" x14ac:dyDescent="0.15">
      <c r="A4623" s="39" t="s">
        <v>7860</v>
      </c>
      <c r="B4623" s="40">
        <v>7918</v>
      </c>
      <c r="C4623" s="41" t="s">
        <v>2</v>
      </c>
      <c r="D4623" s="42">
        <v>0</v>
      </c>
      <c r="E4623" s="42">
        <v>1</v>
      </c>
      <c r="F4623" s="9" t="s">
        <v>2</v>
      </c>
      <c r="G4623" s="11">
        <f>IF(C4623=F4623,1,0)</f>
        <v>1</v>
      </c>
      <c r="H4623" s="11" t="b">
        <f>AND(C4623="incels",F4623="incels")</f>
        <v>0</v>
      </c>
      <c r="I4623" s="11" t="b">
        <f>AND(C4623="incels",F4623="neutre")</f>
        <v>0</v>
      </c>
      <c r="J4623" s="11" t="b">
        <f>AND(C4623="neutre",F4623="neutre")</f>
        <v>1</v>
      </c>
      <c r="K4623" s="12" t="b">
        <f>AND(C4623="neutre",F4623="incels")</f>
        <v>0</v>
      </c>
    </row>
    <row r="4624" spans="1:11" ht="15.75" customHeight="1" x14ac:dyDescent="0.15">
      <c r="A4624" s="39" t="s">
        <v>3384</v>
      </c>
      <c r="B4624" s="40">
        <v>3388</v>
      </c>
      <c r="C4624" s="41" t="s">
        <v>2</v>
      </c>
      <c r="D4624" s="42">
        <v>0</v>
      </c>
      <c r="E4624" s="42">
        <v>1</v>
      </c>
      <c r="F4624" s="9" t="s">
        <v>2</v>
      </c>
      <c r="G4624" s="11">
        <f>IF(C4624=F4624,1,0)</f>
        <v>1</v>
      </c>
      <c r="H4624" s="11" t="b">
        <f>AND(C4624="incels",F4624="incels")</f>
        <v>0</v>
      </c>
      <c r="I4624" s="11" t="b">
        <f>AND(C4624="incels",F4624="neutre")</f>
        <v>0</v>
      </c>
      <c r="J4624" s="11" t="b">
        <f>AND(C4624="neutre",F4624="neutre")</f>
        <v>1</v>
      </c>
      <c r="K4624" s="12" t="b">
        <f>AND(C4624="neutre",F4624="incels")</f>
        <v>0</v>
      </c>
    </row>
    <row r="4625" spans="1:11" ht="15.75" customHeight="1" x14ac:dyDescent="0.15">
      <c r="A4625" s="39" t="s">
        <v>1143</v>
      </c>
      <c r="B4625" s="40">
        <v>1144</v>
      </c>
      <c r="C4625" s="41" t="s">
        <v>2</v>
      </c>
      <c r="D4625" s="42">
        <v>0</v>
      </c>
      <c r="E4625" s="42">
        <v>1</v>
      </c>
      <c r="F4625" s="9" t="s">
        <v>2</v>
      </c>
      <c r="G4625" s="11">
        <f>IF(C4625=F4625,1,0)</f>
        <v>1</v>
      </c>
      <c r="H4625" s="11" t="b">
        <f>AND(C4625="incels",F4625="incels")</f>
        <v>0</v>
      </c>
      <c r="I4625" s="11" t="b">
        <f>AND(C4625="incels",F4625="neutre")</f>
        <v>0</v>
      </c>
      <c r="J4625" s="11" t="b">
        <f>AND(C4625="neutre",F4625="neutre")</f>
        <v>1</v>
      </c>
      <c r="K4625" s="12" t="b">
        <f>AND(C4625="neutre",F4625="incels")</f>
        <v>0</v>
      </c>
    </row>
    <row r="4626" spans="1:11" ht="15.75" customHeight="1" x14ac:dyDescent="0.15">
      <c r="A4626" s="39" t="s">
        <v>8427</v>
      </c>
      <c r="B4626" s="40">
        <v>8490</v>
      </c>
      <c r="C4626" s="41" t="s">
        <v>2</v>
      </c>
      <c r="D4626" s="42">
        <v>0</v>
      </c>
      <c r="E4626" s="42">
        <v>1</v>
      </c>
      <c r="F4626" s="9" t="s">
        <v>2</v>
      </c>
      <c r="G4626" s="11">
        <f>IF(C4626=F4626,1,0)</f>
        <v>1</v>
      </c>
      <c r="H4626" s="11" t="b">
        <f>AND(C4626="incels",F4626="incels")</f>
        <v>0</v>
      </c>
      <c r="I4626" s="11" t="b">
        <f>AND(C4626="incels",F4626="neutre")</f>
        <v>0</v>
      </c>
      <c r="J4626" s="11" t="b">
        <f>AND(C4626="neutre",F4626="neutre")</f>
        <v>1</v>
      </c>
      <c r="K4626" s="12" t="b">
        <f>AND(C4626="neutre",F4626="incels")</f>
        <v>0</v>
      </c>
    </row>
    <row r="4627" spans="1:11" ht="15.75" customHeight="1" x14ac:dyDescent="0.15">
      <c r="A4627" s="39" t="s">
        <v>2140</v>
      </c>
      <c r="B4627" s="40">
        <v>2142</v>
      </c>
      <c r="C4627" s="41" t="s">
        <v>2</v>
      </c>
      <c r="D4627" s="42">
        <v>0</v>
      </c>
      <c r="E4627" s="42">
        <v>1</v>
      </c>
      <c r="F4627" s="9" t="s">
        <v>2</v>
      </c>
      <c r="G4627" s="11">
        <f>IF(C4627=F4627,1,0)</f>
        <v>1</v>
      </c>
      <c r="H4627" s="11" t="b">
        <f>AND(C4627="incels",F4627="incels")</f>
        <v>0</v>
      </c>
      <c r="I4627" s="11" t="b">
        <f>AND(C4627="incels",F4627="neutre")</f>
        <v>0</v>
      </c>
      <c r="J4627" s="11" t="b">
        <f>AND(C4627="neutre",F4627="neutre")</f>
        <v>1</v>
      </c>
      <c r="K4627" s="12" t="b">
        <f>AND(C4627="neutre",F4627="incels")</f>
        <v>0</v>
      </c>
    </row>
    <row r="4628" spans="1:11" ht="15.75" customHeight="1" x14ac:dyDescent="0.15">
      <c r="A4628" s="39" t="s">
        <v>7699</v>
      </c>
      <c r="B4628" s="40">
        <v>7755</v>
      </c>
      <c r="C4628" s="41" t="s">
        <v>2</v>
      </c>
      <c r="D4628" s="42">
        <v>0</v>
      </c>
      <c r="E4628" s="42">
        <v>1</v>
      </c>
      <c r="F4628" s="9" t="s">
        <v>2</v>
      </c>
      <c r="G4628" s="11">
        <f>IF(C4628=F4628,1,0)</f>
        <v>1</v>
      </c>
      <c r="H4628" s="11" t="b">
        <f>AND(C4628="incels",F4628="incels")</f>
        <v>0</v>
      </c>
      <c r="I4628" s="11" t="b">
        <f>AND(C4628="incels",F4628="neutre")</f>
        <v>0</v>
      </c>
      <c r="J4628" s="11" t="b">
        <f>AND(C4628="neutre",F4628="neutre")</f>
        <v>1</v>
      </c>
      <c r="K4628" s="12" t="b">
        <f>AND(C4628="neutre",F4628="incels")</f>
        <v>0</v>
      </c>
    </row>
    <row r="4629" spans="1:11" ht="15.75" customHeight="1" x14ac:dyDescent="0.15">
      <c r="A4629" s="39" t="s">
        <v>3633</v>
      </c>
      <c r="B4629" s="40">
        <v>3638</v>
      </c>
      <c r="C4629" s="41" t="s">
        <v>2</v>
      </c>
      <c r="D4629" s="42">
        <v>0</v>
      </c>
      <c r="E4629" s="42">
        <v>1</v>
      </c>
      <c r="F4629" s="9" t="s">
        <v>2</v>
      </c>
      <c r="G4629" s="11">
        <f>IF(C4629=F4629,1,0)</f>
        <v>1</v>
      </c>
      <c r="H4629" s="11" t="b">
        <f>AND(C4629="incels",F4629="incels")</f>
        <v>0</v>
      </c>
      <c r="I4629" s="11" t="b">
        <f>AND(C4629="incels",F4629="neutre")</f>
        <v>0</v>
      </c>
      <c r="J4629" s="11" t="b">
        <f>AND(C4629="neutre",F4629="neutre")</f>
        <v>1</v>
      </c>
      <c r="K4629" s="12" t="b">
        <f>AND(C4629="neutre",F4629="incels")</f>
        <v>0</v>
      </c>
    </row>
    <row r="4630" spans="1:11" ht="15.75" customHeight="1" x14ac:dyDescent="0.15">
      <c r="A4630" s="39" t="s">
        <v>9197</v>
      </c>
      <c r="B4630" s="40">
        <v>9269</v>
      </c>
      <c r="C4630" s="41" t="s">
        <v>2</v>
      </c>
      <c r="D4630" s="42">
        <v>0</v>
      </c>
      <c r="E4630" s="42">
        <v>1</v>
      </c>
      <c r="F4630" s="9" t="s">
        <v>2</v>
      </c>
      <c r="G4630" s="11">
        <f>IF(C4630=F4630,1,0)</f>
        <v>1</v>
      </c>
      <c r="H4630" s="11" t="b">
        <f>AND(C4630="incels",F4630="incels")</f>
        <v>0</v>
      </c>
      <c r="I4630" s="11" t="b">
        <f>AND(C4630="incels",F4630="neutre")</f>
        <v>0</v>
      </c>
      <c r="J4630" s="11" t="b">
        <f>AND(C4630="neutre",F4630="neutre")</f>
        <v>1</v>
      </c>
      <c r="K4630" s="12" t="b">
        <f>AND(C4630="neutre",F4630="incels")</f>
        <v>0</v>
      </c>
    </row>
    <row r="4631" spans="1:11" ht="15.75" customHeight="1" x14ac:dyDescent="0.15">
      <c r="A4631" s="39" t="s">
        <v>4471</v>
      </c>
      <c r="B4631" s="40">
        <v>4481</v>
      </c>
      <c r="C4631" s="41" t="s">
        <v>2</v>
      </c>
      <c r="D4631" s="42">
        <v>0</v>
      </c>
      <c r="E4631" s="42">
        <v>1</v>
      </c>
      <c r="F4631" s="9" t="s">
        <v>2</v>
      </c>
      <c r="G4631" s="11">
        <f>IF(C4631=F4631,1,0)</f>
        <v>1</v>
      </c>
      <c r="H4631" s="11" t="b">
        <f>AND(C4631="incels",F4631="incels")</f>
        <v>0</v>
      </c>
      <c r="I4631" s="11" t="b">
        <f>AND(C4631="incels",F4631="neutre")</f>
        <v>0</v>
      </c>
      <c r="J4631" s="11" t="b">
        <f>AND(C4631="neutre",F4631="neutre")</f>
        <v>1</v>
      </c>
      <c r="K4631" s="12" t="b">
        <f>AND(C4631="neutre",F4631="incels")</f>
        <v>0</v>
      </c>
    </row>
    <row r="4632" spans="1:11" ht="15.75" customHeight="1" x14ac:dyDescent="0.15">
      <c r="A4632" s="39" t="s">
        <v>7792</v>
      </c>
      <c r="B4632" s="40">
        <v>7849</v>
      </c>
      <c r="C4632" s="41" t="s">
        <v>2</v>
      </c>
      <c r="D4632" s="42">
        <v>0</v>
      </c>
      <c r="E4632" s="42">
        <v>1</v>
      </c>
      <c r="F4632" s="9" t="s">
        <v>2</v>
      </c>
      <c r="G4632" s="11">
        <f>IF(C4632=F4632,1,0)</f>
        <v>1</v>
      </c>
      <c r="H4632" s="11" t="b">
        <f>AND(C4632="incels",F4632="incels")</f>
        <v>0</v>
      </c>
      <c r="I4632" s="11" t="b">
        <f>AND(C4632="incels",F4632="neutre")</f>
        <v>0</v>
      </c>
      <c r="J4632" s="11" t="b">
        <f>AND(C4632="neutre",F4632="neutre")</f>
        <v>1</v>
      </c>
      <c r="K4632" s="12" t="b">
        <f>AND(C4632="neutre",F4632="incels")</f>
        <v>0</v>
      </c>
    </row>
    <row r="4633" spans="1:11" ht="15.75" customHeight="1" x14ac:dyDescent="0.15">
      <c r="A4633" s="39" t="s">
        <v>978</v>
      </c>
      <c r="B4633" s="40">
        <v>978</v>
      </c>
      <c r="C4633" s="41" t="s">
        <v>2</v>
      </c>
      <c r="D4633" s="42">
        <v>0</v>
      </c>
      <c r="E4633" s="42">
        <v>1</v>
      </c>
      <c r="F4633" s="9" t="s">
        <v>2</v>
      </c>
      <c r="G4633" s="11">
        <f>IF(C4633=F4633,1,0)</f>
        <v>1</v>
      </c>
      <c r="H4633" s="11" t="b">
        <f>AND(C4633="incels",F4633="incels")</f>
        <v>0</v>
      </c>
      <c r="I4633" s="11" t="b">
        <f>AND(C4633="incels",F4633="neutre")</f>
        <v>0</v>
      </c>
      <c r="J4633" s="11" t="b">
        <f>AND(C4633="neutre",F4633="neutre")</f>
        <v>1</v>
      </c>
      <c r="K4633" s="12" t="b">
        <f>AND(C4633="neutre",F4633="incels")</f>
        <v>0</v>
      </c>
    </row>
    <row r="4634" spans="1:11" ht="15.75" customHeight="1" x14ac:dyDescent="0.15">
      <c r="A4634" s="39" t="s">
        <v>7928</v>
      </c>
      <c r="B4634" s="40">
        <v>7987</v>
      </c>
      <c r="C4634" s="41" t="s">
        <v>2</v>
      </c>
      <c r="D4634" s="42">
        <v>0</v>
      </c>
      <c r="E4634" s="42">
        <v>1</v>
      </c>
      <c r="F4634" s="9" t="s">
        <v>2</v>
      </c>
      <c r="G4634" s="11">
        <f>IF(C4634=F4634,1,0)</f>
        <v>1</v>
      </c>
      <c r="H4634" s="11" t="b">
        <f>AND(C4634="incels",F4634="incels")</f>
        <v>0</v>
      </c>
      <c r="I4634" s="11" t="b">
        <f>AND(C4634="incels",F4634="neutre")</f>
        <v>0</v>
      </c>
      <c r="J4634" s="11" t="b">
        <f>AND(C4634="neutre",F4634="neutre")</f>
        <v>1</v>
      </c>
      <c r="K4634" s="12" t="b">
        <f>AND(C4634="neutre",F4634="incels")</f>
        <v>0</v>
      </c>
    </row>
    <row r="4635" spans="1:11" ht="15.75" customHeight="1" x14ac:dyDescent="0.15">
      <c r="A4635" s="39" t="s">
        <v>3479</v>
      </c>
      <c r="B4635" s="40">
        <v>3484</v>
      </c>
      <c r="C4635" s="41" t="s">
        <v>1</v>
      </c>
      <c r="D4635" s="42">
        <v>1</v>
      </c>
      <c r="E4635" s="42">
        <v>0</v>
      </c>
      <c r="F4635" s="9" t="s">
        <v>2</v>
      </c>
      <c r="G4635" s="11">
        <f>IF(C4635=F4635,1,0)</f>
        <v>0</v>
      </c>
      <c r="H4635" s="11" t="b">
        <f>AND(C4635="incels",F4635="incels")</f>
        <v>0</v>
      </c>
      <c r="I4635" s="11" t="b">
        <f>AND(C4635="incels",F4635="neutre")</f>
        <v>1</v>
      </c>
      <c r="J4635" s="11" t="b">
        <f>AND(C4635="neutre",F4635="neutre")</f>
        <v>0</v>
      </c>
      <c r="K4635" s="12" t="b">
        <f>AND(C4635="neutre",F4635="incels")</f>
        <v>0</v>
      </c>
    </row>
    <row r="4636" spans="1:11" ht="15.75" customHeight="1" x14ac:dyDescent="0.15">
      <c r="A4636" s="39" t="s">
        <v>6999</v>
      </c>
      <c r="B4636" s="40">
        <v>7048</v>
      </c>
      <c r="C4636" s="41" t="s">
        <v>2</v>
      </c>
      <c r="D4636" s="42">
        <v>0</v>
      </c>
      <c r="E4636" s="42">
        <v>1</v>
      </c>
      <c r="F4636" s="9" t="s">
        <v>2</v>
      </c>
      <c r="G4636" s="11">
        <f>IF(C4636=F4636,1,0)</f>
        <v>1</v>
      </c>
      <c r="H4636" s="11" t="b">
        <f>AND(C4636="incels",F4636="incels")</f>
        <v>0</v>
      </c>
      <c r="I4636" s="11" t="b">
        <f>AND(C4636="incels",F4636="neutre")</f>
        <v>0</v>
      </c>
      <c r="J4636" s="11" t="b">
        <f>AND(C4636="neutre",F4636="neutre")</f>
        <v>1</v>
      </c>
      <c r="K4636" s="12" t="b">
        <f>AND(C4636="neutre",F4636="incels")</f>
        <v>0</v>
      </c>
    </row>
    <row r="4637" spans="1:11" ht="15.75" customHeight="1" x14ac:dyDescent="0.15">
      <c r="A4637" s="39" t="s">
        <v>4020</v>
      </c>
      <c r="B4637" s="40">
        <v>4027</v>
      </c>
      <c r="C4637" s="41" t="s">
        <v>1</v>
      </c>
      <c r="D4637" s="42">
        <v>0</v>
      </c>
      <c r="E4637" s="42">
        <v>0</v>
      </c>
      <c r="F4637" s="9" t="s">
        <v>2</v>
      </c>
      <c r="G4637" s="11">
        <f>IF(C4637=F4637,1,0)</f>
        <v>0</v>
      </c>
      <c r="H4637" s="11" t="b">
        <f>AND(C4637="incels",F4637="incels")</f>
        <v>0</v>
      </c>
      <c r="I4637" s="11" t="b">
        <f>AND(C4637="incels",F4637="neutre")</f>
        <v>1</v>
      </c>
      <c r="J4637" s="11" t="b">
        <f>AND(C4637="neutre",F4637="neutre")</f>
        <v>0</v>
      </c>
      <c r="K4637" s="12" t="b">
        <f>AND(C4637="neutre",F4637="incels")</f>
        <v>0</v>
      </c>
    </row>
    <row r="4638" spans="1:11" ht="15.75" customHeight="1" x14ac:dyDescent="0.15">
      <c r="A4638" s="39" t="s">
        <v>6930</v>
      </c>
      <c r="B4638" s="40">
        <v>6976</v>
      </c>
      <c r="C4638" s="41" t="s">
        <v>2</v>
      </c>
      <c r="D4638" s="42">
        <v>0</v>
      </c>
      <c r="E4638" s="42">
        <v>1</v>
      </c>
      <c r="F4638" s="9" t="s">
        <v>2</v>
      </c>
      <c r="G4638" s="11">
        <f>IF(C4638=F4638,1,0)</f>
        <v>1</v>
      </c>
      <c r="H4638" s="11" t="b">
        <f>AND(C4638="incels",F4638="incels")</f>
        <v>0</v>
      </c>
      <c r="I4638" s="11" t="b">
        <f>AND(C4638="incels",F4638="neutre")</f>
        <v>0</v>
      </c>
      <c r="J4638" s="11" t="b">
        <f>AND(C4638="neutre",F4638="neutre")</f>
        <v>1</v>
      </c>
      <c r="K4638" s="12" t="b">
        <f>AND(C4638="neutre",F4638="incels")</f>
        <v>0</v>
      </c>
    </row>
    <row r="4639" spans="1:11" ht="15.75" customHeight="1" x14ac:dyDescent="0.15">
      <c r="A4639" s="39" t="s">
        <v>7497</v>
      </c>
      <c r="B4639" s="40">
        <v>7553</v>
      </c>
      <c r="C4639" s="41" t="s">
        <v>2</v>
      </c>
      <c r="D4639" s="42">
        <v>0</v>
      </c>
      <c r="E4639" s="42">
        <v>1</v>
      </c>
      <c r="F4639" s="9" t="s">
        <v>2</v>
      </c>
      <c r="G4639" s="11">
        <f>IF(C4639=F4639,1,0)</f>
        <v>1</v>
      </c>
      <c r="H4639" s="11" t="b">
        <f>AND(C4639="incels",F4639="incels")</f>
        <v>0</v>
      </c>
      <c r="I4639" s="11" t="b">
        <f>AND(C4639="incels",F4639="neutre")</f>
        <v>0</v>
      </c>
      <c r="J4639" s="11" t="b">
        <f>AND(C4639="neutre",F4639="neutre")</f>
        <v>1</v>
      </c>
      <c r="K4639" s="12" t="b">
        <f>AND(C4639="neutre",F4639="incels")</f>
        <v>0</v>
      </c>
    </row>
    <row r="4640" spans="1:11" ht="15.75" customHeight="1" x14ac:dyDescent="0.15">
      <c r="A4640" s="39" t="s">
        <v>2548</v>
      </c>
      <c r="B4640" s="40">
        <v>2550</v>
      </c>
      <c r="C4640" s="41" t="s">
        <v>2</v>
      </c>
      <c r="D4640" s="42">
        <v>0</v>
      </c>
      <c r="E4640" s="42">
        <v>1</v>
      </c>
      <c r="F4640" s="9" t="s">
        <v>2</v>
      </c>
      <c r="G4640" s="11">
        <f>IF(C4640=F4640,1,0)</f>
        <v>1</v>
      </c>
      <c r="H4640" s="11" t="b">
        <f>AND(C4640="incels",F4640="incels")</f>
        <v>0</v>
      </c>
      <c r="I4640" s="11" t="b">
        <f>AND(C4640="incels",F4640="neutre")</f>
        <v>0</v>
      </c>
      <c r="J4640" s="11" t="b">
        <f>AND(C4640="neutre",F4640="neutre")</f>
        <v>1</v>
      </c>
      <c r="K4640" s="12" t="b">
        <f>AND(C4640="neutre",F4640="incels")</f>
        <v>0</v>
      </c>
    </row>
    <row r="4641" spans="1:11" ht="15.75" customHeight="1" x14ac:dyDescent="0.15">
      <c r="A4641" s="39" t="s">
        <v>992</v>
      </c>
      <c r="B4641" s="40">
        <v>992</v>
      </c>
      <c r="C4641" s="41" t="s">
        <v>2</v>
      </c>
      <c r="D4641" s="42">
        <v>0</v>
      </c>
      <c r="E4641" s="42">
        <v>1</v>
      </c>
      <c r="F4641" s="9" t="s">
        <v>2</v>
      </c>
      <c r="G4641" s="11">
        <f>IF(C4641=F4641,1,0)</f>
        <v>1</v>
      </c>
      <c r="H4641" s="11" t="b">
        <f>AND(C4641="incels",F4641="incels")</f>
        <v>0</v>
      </c>
      <c r="I4641" s="11" t="b">
        <f>AND(C4641="incels",F4641="neutre")</f>
        <v>0</v>
      </c>
      <c r="J4641" s="11" t="b">
        <f>AND(C4641="neutre",F4641="neutre")</f>
        <v>1</v>
      </c>
      <c r="K4641" s="12" t="b">
        <f>AND(C4641="neutre",F4641="incels")</f>
        <v>0</v>
      </c>
    </row>
    <row r="4642" spans="1:11" ht="15.75" customHeight="1" x14ac:dyDescent="0.15">
      <c r="A4642" s="39" t="s">
        <v>6232</v>
      </c>
      <c r="B4642" s="40">
        <v>6268</v>
      </c>
      <c r="C4642" s="41" t="s">
        <v>2</v>
      </c>
      <c r="D4642" s="42">
        <v>0</v>
      </c>
      <c r="E4642" s="42">
        <v>1</v>
      </c>
      <c r="F4642" s="9" t="s">
        <v>2</v>
      </c>
      <c r="G4642" s="11">
        <f>IF(C4642=F4642,1,0)</f>
        <v>1</v>
      </c>
      <c r="H4642" s="11" t="b">
        <f>AND(C4642="incels",F4642="incels")</f>
        <v>0</v>
      </c>
      <c r="I4642" s="11" t="b">
        <f>AND(C4642="incels",F4642="neutre")</f>
        <v>0</v>
      </c>
      <c r="J4642" s="11" t="b">
        <f>AND(C4642="neutre",F4642="neutre")</f>
        <v>1</v>
      </c>
      <c r="K4642" s="12" t="b">
        <f>AND(C4642="neutre",F4642="incels")</f>
        <v>0</v>
      </c>
    </row>
    <row r="4643" spans="1:11" ht="15.75" customHeight="1" x14ac:dyDescent="0.15">
      <c r="A4643" s="39" t="s">
        <v>3200</v>
      </c>
      <c r="B4643" s="40">
        <v>3203</v>
      </c>
      <c r="C4643" s="41" t="s">
        <v>2</v>
      </c>
      <c r="D4643" s="42">
        <v>0</v>
      </c>
      <c r="E4643" s="42">
        <v>1</v>
      </c>
      <c r="F4643" s="9" t="s">
        <v>2</v>
      </c>
      <c r="G4643" s="11">
        <f>IF(C4643=F4643,1,0)</f>
        <v>1</v>
      </c>
      <c r="H4643" s="11" t="b">
        <f>AND(C4643="incels",F4643="incels")</f>
        <v>0</v>
      </c>
      <c r="I4643" s="11" t="b">
        <f>AND(C4643="incels",F4643="neutre")</f>
        <v>0</v>
      </c>
      <c r="J4643" s="11" t="b">
        <f>AND(C4643="neutre",F4643="neutre")</f>
        <v>1</v>
      </c>
      <c r="K4643" s="12" t="b">
        <f>AND(C4643="neutre",F4643="incels")</f>
        <v>0</v>
      </c>
    </row>
    <row r="4644" spans="1:11" ht="15.75" customHeight="1" x14ac:dyDescent="0.15">
      <c r="A4644" s="39" t="s">
        <v>2790</v>
      </c>
      <c r="B4644" s="40">
        <v>2792</v>
      </c>
      <c r="C4644" s="41" t="s">
        <v>2</v>
      </c>
      <c r="D4644" s="42">
        <v>0</v>
      </c>
      <c r="E4644" s="42">
        <v>1</v>
      </c>
      <c r="F4644" s="9" t="s">
        <v>2</v>
      </c>
      <c r="G4644" s="11">
        <f>IF(C4644=F4644,1,0)</f>
        <v>1</v>
      </c>
      <c r="H4644" s="11" t="b">
        <f>AND(C4644="incels",F4644="incels")</f>
        <v>0</v>
      </c>
      <c r="I4644" s="11" t="b">
        <f>AND(C4644="incels",F4644="neutre")</f>
        <v>0</v>
      </c>
      <c r="J4644" s="11" t="b">
        <f>AND(C4644="neutre",F4644="neutre")</f>
        <v>1</v>
      </c>
      <c r="K4644" s="12" t="b">
        <f>AND(C4644="neutre",F4644="incels")</f>
        <v>0</v>
      </c>
    </row>
    <row r="4645" spans="1:11" ht="15.75" customHeight="1" x14ac:dyDescent="0.15">
      <c r="A4645" s="39" t="s">
        <v>4991</v>
      </c>
      <c r="B4645" s="40">
        <v>5009</v>
      </c>
      <c r="C4645" s="41" t="s">
        <v>1</v>
      </c>
      <c r="D4645" s="42">
        <v>0</v>
      </c>
      <c r="E4645" s="42">
        <v>0</v>
      </c>
      <c r="F4645" s="9" t="s">
        <v>2</v>
      </c>
      <c r="G4645" s="11">
        <f>IF(C4645=F4645,1,0)</f>
        <v>0</v>
      </c>
      <c r="H4645" s="11" t="b">
        <f>AND(C4645="incels",F4645="incels")</f>
        <v>0</v>
      </c>
      <c r="I4645" s="11" t="b">
        <f>AND(C4645="incels",F4645="neutre")</f>
        <v>1</v>
      </c>
      <c r="J4645" s="11" t="b">
        <f>AND(C4645="neutre",F4645="neutre")</f>
        <v>0</v>
      </c>
      <c r="K4645" s="12" t="b">
        <f>AND(C4645="neutre",F4645="incels")</f>
        <v>0</v>
      </c>
    </row>
    <row r="4646" spans="1:11" ht="15.75" customHeight="1" x14ac:dyDescent="0.15">
      <c r="A4646" s="39" t="s">
        <v>6425</v>
      </c>
      <c r="B4646" s="40">
        <v>6464</v>
      </c>
      <c r="C4646" s="41" t="s">
        <v>2</v>
      </c>
      <c r="D4646" s="42">
        <v>0</v>
      </c>
      <c r="E4646" s="42">
        <v>1</v>
      </c>
      <c r="F4646" s="9" t="s">
        <v>2</v>
      </c>
      <c r="G4646" s="11">
        <f>IF(C4646=F4646,1,0)</f>
        <v>1</v>
      </c>
      <c r="H4646" s="11" t="b">
        <f>AND(C4646="incels",F4646="incels")</f>
        <v>0</v>
      </c>
      <c r="I4646" s="11" t="b">
        <f>AND(C4646="incels",F4646="neutre")</f>
        <v>0</v>
      </c>
      <c r="J4646" s="11" t="b">
        <f>AND(C4646="neutre",F4646="neutre")</f>
        <v>1</v>
      </c>
      <c r="K4646" s="12" t="b">
        <f>AND(C4646="neutre",F4646="incels")</f>
        <v>0</v>
      </c>
    </row>
    <row r="4647" spans="1:11" ht="15.75" customHeight="1" x14ac:dyDescent="0.15">
      <c r="A4647" s="39" t="s">
        <v>9004</v>
      </c>
      <c r="B4647" s="40">
        <v>9074</v>
      </c>
      <c r="C4647" s="41" t="s">
        <v>2</v>
      </c>
      <c r="D4647" s="42">
        <v>0</v>
      </c>
      <c r="E4647" s="42">
        <v>1</v>
      </c>
      <c r="F4647" s="9" t="s">
        <v>2</v>
      </c>
      <c r="G4647" s="11">
        <f>IF(C4647=F4647,1,0)</f>
        <v>1</v>
      </c>
      <c r="H4647" s="11" t="b">
        <f>AND(C4647="incels",F4647="incels")</f>
        <v>0</v>
      </c>
      <c r="I4647" s="11" t="b">
        <f>AND(C4647="incels",F4647="neutre")</f>
        <v>0</v>
      </c>
      <c r="J4647" s="11" t="b">
        <f>AND(C4647="neutre",F4647="neutre")</f>
        <v>1</v>
      </c>
      <c r="K4647" s="12" t="b">
        <f>AND(C4647="neutre",F4647="incels")</f>
        <v>0</v>
      </c>
    </row>
    <row r="4648" spans="1:11" ht="15.75" customHeight="1" x14ac:dyDescent="0.15">
      <c r="A4648" s="39" t="s">
        <v>5276</v>
      </c>
      <c r="B4648" s="40">
        <v>5300</v>
      </c>
      <c r="C4648" s="41" t="s">
        <v>2</v>
      </c>
      <c r="D4648" s="42">
        <v>0</v>
      </c>
      <c r="E4648" s="42">
        <v>1</v>
      </c>
      <c r="F4648" s="9" t="s">
        <v>2</v>
      </c>
      <c r="G4648" s="11">
        <f>IF(C4648=F4648,1,0)</f>
        <v>1</v>
      </c>
      <c r="H4648" s="11" t="b">
        <f>AND(C4648="incels",F4648="incels")</f>
        <v>0</v>
      </c>
      <c r="I4648" s="11" t="b">
        <f>AND(C4648="incels",F4648="neutre")</f>
        <v>0</v>
      </c>
      <c r="J4648" s="11" t="b">
        <f>AND(C4648="neutre",F4648="neutre")</f>
        <v>1</v>
      </c>
      <c r="K4648" s="12" t="b">
        <f>AND(C4648="neutre",F4648="incels")</f>
        <v>0</v>
      </c>
    </row>
    <row r="4649" spans="1:11" ht="15.75" customHeight="1" x14ac:dyDescent="0.15">
      <c r="A4649" s="39" t="s">
        <v>3764</v>
      </c>
      <c r="B4649" s="40">
        <v>3770</v>
      </c>
      <c r="C4649" s="41" t="s">
        <v>2</v>
      </c>
      <c r="D4649" s="42">
        <v>0</v>
      </c>
      <c r="E4649" s="42">
        <v>1</v>
      </c>
      <c r="F4649" s="9" t="s">
        <v>2</v>
      </c>
      <c r="G4649" s="11">
        <f>IF(C4649=F4649,1,0)</f>
        <v>1</v>
      </c>
      <c r="H4649" s="11" t="b">
        <f>AND(C4649="incels",F4649="incels")</f>
        <v>0</v>
      </c>
      <c r="I4649" s="11" t="b">
        <f>AND(C4649="incels",F4649="neutre")</f>
        <v>0</v>
      </c>
      <c r="J4649" s="11" t="b">
        <f>AND(C4649="neutre",F4649="neutre")</f>
        <v>1</v>
      </c>
      <c r="K4649" s="12" t="b">
        <f>AND(C4649="neutre",F4649="incels")</f>
        <v>0</v>
      </c>
    </row>
    <row r="4650" spans="1:11" ht="15.75" customHeight="1" x14ac:dyDescent="0.15">
      <c r="A4650" s="39" t="s">
        <v>5016</v>
      </c>
      <c r="B4650" s="40">
        <v>5034</v>
      </c>
      <c r="C4650" s="41" t="s">
        <v>2</v>
      </c>
      <c r="D4650" s="42">
        <v>0</v>
      </c>
      <c r="E4650" s="42">
        <v>1</v>
      </c>
      <c r="F4650" s="9" t="s">
        <v>2</v>
      </c>
      <c r="G4650" s="11">
        <f>IF(C4650=F4650,1,0)</f>
        <v>1</v>
      </c>
      <c r="H4650" s="11" t="b">
        <f>AND(C4650="incels",F4650="incels")</f>
        <v>0</v>
      </c>
      <c r="I4650" s="11" t="b">
        <f>AND(C4650="incels",F4650="neutre")</f>
        <v>0</v>
      </c>
      <c r="J4650" s="11" t="b">
        <f>AND(C4650="neutre",F4650="neutre")</f>
        <v>1</v>
      </c>
      <c r="K4650" s="12" t="b">
        <f>AND(C4650="neutre",F4650="incels")</f>
        <v>0</v>
      </c>
    </row>
    <row r="4651" spans="1:11" ht="15.75" customHeight="1" x14ac:dyDescent="0.15">
      <c r="A4651" s="39" t="s">
        <v>3440</v>
      </c>
      <c r="B4651" s="40">
        <v>3445</v>
      </c>
      <c r="C4651" s="41" t="s">
        <v>2</v>
      </c>
      <c r="D4651" s="42">
        <v>0</v>
      </c>
      <c r="E4651" s="42">
        <v>1</v>
      </c>
      <c r="F4651" s="9" t="s">
        <v>2</v>
      </c>
      <c r="G4651" s="11">
        <f>IF(C4651=F4651,1,0)</f>
        <v>1</v>
      </c>
      <c r="H4651" s="11" t="b">
        <f>AND(C4651="incels",F4651="incels")</f>
        <v>0</v>
      </c>
      <c r="I4651" s="11" t="b">
        <f>AND(C4651="incels",F4651="neutre")</f>
        <v>0</v>
      </c>
      <c r="J4651" s="11" t="b">
        <f>AND(C4651="neutre",F4651="neutre")</f>
        <v>1</v>
      </c>
      <c r="K4651" s="12" t="b">
        <f>AND(C4651="neutre",F4651="incels")</f>
        <v>0</v>
      </c>
    </row>
    <row r="4652" spans="1:11" ht="15.75" customHeight="1" x14ac:dyDescent="0.15">
      <c r="A4652" s="39" t="s">
        <v>4032</v>
      </c>
      <c r="B4652" s="40">
        <v>4039</v>
      </c>
      <c r="C4652" s="41" t="s">
        <v>2</v>
      </c>
      <c r="D4652" s="42">
        <v>0</v>
      </c>
      <c r="E4652" s="42">
        <v>1</v>
      </c>
      <c r="F4652" s="9" t="s">
        <v>2</v>
      </c>
      <c r="G4652" s="11">
        <f>IF(C4652=F4652,1,0)</f>
        <v>1</v>
      </c>
      <c r="H4652" s="11" t="b">
        <f>AND(C4652="incels",F4652="incels")</f>
        <v>0</v>
      </c>
      <c r="I4652" s="11" t="b">
        <f>AND(C4652="incels",F4652="neutre")</f>
        <v>0</v>
      </c>
      <c r="J4652" s="11" t="b">
        <f>AND(C4652="neutre",F4652="neutre")</f>
        <v>1</v>
      </c>
      <c r="K4652" s="12" t="b">
        <f>AND(C4652="neutre",F4652="incels")</f>
        <v>0</v>
      </c>
    </row>
    <row r="4653" spans="1:11" ht="15.75" customHeight="1" x14ac:dyDescent="0.15">
      <c r="A4653" s="39" t="s">
        <v>3557</v>
      </c>
      <c r="B4653" s="40">
        <v>3562</v>
      </c>
      <c r="C4653" s="41" t="s">
        <v>2</v>
      </c>
      <c r="D4653" s="42">
        <v>0</v>
      </c>
      <c r="E4653" s="42">
        <v>1</v>
      </c>
      <c r="F4653" s="9" t="s">
        <v>2</v>
      </c>
      <c r="G4653" s="11">
        <f>IF(C4653=F4653,1,0)</f>
        <v>1</v>
      </c>
      <c r="H4653" s="11" t="b">
        <f>AND(C4653="incels",F4653="incels")</f>
        <v>0</v>
      </c>
      <c r="I4653" s="11" t="b">
        <f>AND(C4653="incels",F4653="neutre")</f>
        <v>0</v>
      </c>
      <c r="J4653" s="11" t="b">
        <f>AND(C4653="neutre",F4653="neutre")</f>
        <v>1</v>
      </c>
      <c r="K4653" s="12" t="b">
        <f>AND(C4653="neutre",F4653="incels")</f>
        <v>0</v>
      </c>
    </row>
    <row r="4654" spans="1:11" ht="15.75" customHeight="1" x14ac:dyDescent="0.15">
      <c r="A4654" s="39" t="s">
        <v>1098</v>
      </c>
      <c r="B4654" s="40">
        <v>1099</v>
      </c>
      <c r="C4654" s="41" t="s">
        <v>2</v>
      </c>
      <c r="D4654" s="42">
        <v>0</v>
      </c>
      <c r="E4654" s="42">
        <v>1</v>
      </c>
      <c r="F4654" s="9" t="s">
        <v>2</v>
      </c>
      <c r="G4654" s="11">
        <f>IF(C4654=F4654,1,0)</f>
        <v>1</v>
      </c>
      <c r="H4654" s="11" t="b">
        <f>AND(C4654="incels",F4654="incels")</f>
        <v>0</v>
      </c>
      <c r="I4654" s="11" t="b">
        <f>AND(C4654="incels",F4654="neutre")</f>
        <v>0</v>
      </c>
      <c r="J4654" s="11" t="b">
        <f>AND(C4654="neutre",F4654="neutre")</f>
        <v>1</v>
      </c>
      <c r="K4654" s="12" t="b">
        <f>AND(C4654="neutre",F4654="incels")</f>
        <v>0</v>
      </c>
    </row>
    <row r="4655" spans="1:11" ht="15.75" customHeight="1" x14ac:dyDescent="0.15">
      <c r="A4655" s="39" t="s">
        <v>3650</v>
      </c>
      <c r="B4655" s="40">
        <v>3655</v>
      </c>
      <c r="C4655" s="41" t="s">
        <v>2</v>
      </c>
      <c r="D4655" s="42">
        <v>0</v>
      </c>
      <c r="E4655" s="42">
        <v>1</v>
      </c>
      <c r="F4655" s="9" t="s">
        <v>2</v>
      </c>
      <c r="G4655" s="11">
        <f>IF(C4655=F4655,1,0)</f>
        <v>1</v>
      </c>
      <c r="H4655" s="11" t="b">
        <f>AND(C4655="incels",F4655="incels")</f>
        <v>0</v>
      </c>
      <c r="I4655" s="11" t="b">
        <f>AND(C4655="incels",F4655="neutre")</f>
        <v>0</v>
      </c>
      <c r="J4655" s="11" t="b">
        <f>AND(C4655="neutre",F4655="neutre")</f>
        <v>1</v>
      </c>
      <c r="K4655" s="12" t="b">
        <f>AND(C4655="neutre",F4655="incels")</f>
        <v>0</v>
      </c>
    </row>
    <row r="4656" spans="1:11" ht="15.75" customHeight="1" x14ac:dyDescent="0.15">
      <c r="A4656" s="39" t="s">
        <v>2414</v>
      </c>
      <c r="B4656" s="40">
        <v>2416</v>
      </c>
      <c r="C4656" s="41" t="s">
        <v>2</v>
      </c>
      <c r="D4656" s="42">
        <v>0</v>
      </c>
      <c r="E4656" s="42">
        <v>1</v>
      </c>
      <c r="F4656" s="9" t="s">
        <v>2</v>
      </c>
      <c r="G4656" s="11">
        <f>IF(C4656=F4656,1,0)</f>
        <v>1</v>
      </c>
      <c r="H4656" s="11" t="b">
        <f>AND(C4656="incels",F4656="incels")</f>
        <v>0</v>
      </c>
      <c r="I4656" s="11" t="b">
        <f>AND(C4656="incels",F4656="neutre")</f>
        <v>0</v>
      </c>
      <c r="J4656" s="11" t="b">
        <f>AND(C4656="neutre",F4656="neutre")</f>
        <v>1</v>
      </c>
      <c r="K4656" s="12" t="b">
        <f>AND(C4656="neutre",F4656="incels")</f>
        <v>0</v>
      </c>
    </row>
    <row r="4657" spans="1:11" ht="15.75" customHeight="1" x14ac:dyDescent="0.15">
      <c r="A4657" s="39" t="s">
        <v>4248</v>
      </c>
      <c r="B4657" s="40">
        <v>4257</v>
      </c>
      <c r="C4657" s="41" t="s">
        <v>2</v>
      </c>
      <c r="D4657" s="42">
        <v>0</v>
      </c>
      <c r="E4657" s="42">
        <v>1</v>
      </c>
      <c r="F4657" s="9" t="s">
        <v>2</v>
      </c>
      <c r="G4657" s="11">
        <f>IF(C4657=F4657,1,0)</f>
        <v>1</v>
      </c>
      <c r="H4657" s="11" t="b">
        <f>AND(C4657="incels",F4657="incels")</f>
        <v>0</v>
      </c>
      <c r="I4657" s="11" t="b">
        <f>AND(C4657="incels",F4657="neutre")</f>
        <v>0</v>
      </c>
      <c r="J4657" s="11" t="b">
        <f>AND(C4657="neutre",F4657="neutre")</f>
        <v>1</v>
      </c>
      <c r="K4657" s="12" t="b">
        <f>AND(C4657="neutre",F4657="incels")</f>
        <v>0</v>
      </c>
    </row>
    <row r="4658" spans="1:11" ht="15.75" customHeight="1" x14ac:dyDescent="0.15">
      <c r="A4658" s="39" t="s">
        <v>4761</v>
      </c>
      <c r="B4658" s="40">
        <v>4775</v>
      </c>
      <c r="C4658" s="41" t="s">
        <v>1</v>
      </c>
      <c r="D4658" s="42">
        <v>1</v>
      </c>
      <c r="E4658" s="42">
        <v>0</v>
      </c>
      <c r="F4658" s="9" t="s">
        <v>2</v>
      </c>
      <c r="G4658" s="11">
        <f>IF(C4658=F4658,1,0)</f>
        <v>0</v>
      </c>
      <c r="H4658" s="11" t="b">
        <f>AND(C4658="incels",F4658="incels")</f>
        <v>0</v>
      </c>
      <c r="I4658" s="11" t="b">
        <f>AND(C4658="incels",F4658="neutre")</f>
        <v>1</v>
      </c>
      <c r="J4658" s="11" t="b">
        <f>AND(C4658="neutre",F4658="neutre")</f>
        <v>0</v>
      </c>
      <c r="K4658" s="12" t="b">
        <f>AND(C4658="neutre",F4658="incels")</f>
        <v>0</v>
      </c>
    </row>
    <row r="4659" spans="1:11" ht="15.75" customHeight="1" x14ac:dyDescent="0.15">
      <c r="A4659" s="39" t="s">
        <v>5093</v>
      </c>
      <c r="B4659" s="40">
        <v>5114</v>
      </c>
      <c r="C4659" s="41" t="s">
        <v>2</v>
      </c>
      <c r="D4659" s="42">
        <v>0</v>
      </c>
      <c r="E4659" s="42">
        <v>1</v>
      </c>
      <c r="F4659" s="9" t="s">
        <v>2</v>
      </c>
      <c r="G4659" s="11">
        <f>IF(C4659=F4659,1,0)</f>
        <v>1</v>
      </c>
      <c r="H4659" s="11" t="b">
        <f>AND(C4659="incels",F4659="incels")</f>
        <v>0</v>
      </c>
      <c r="I4659" s="11" t="b">
        <f>AND(C4659="incels",F4659="neutre")</f>
        <v>0</v>
      </c>
      <c r="J4659" s="11" t="b">
        <f>AND(C4659="neutre",F4659="neutre")</f>
        <v>1</v>
      </c>
      <c r="K4659" s="12" t="b">
        <f>AND(C4659="neutre",F4659="incels")</f>
        <v>0</v>
      </c>
    </row>
    <row r="4660" spans="1:11" ht="15.75" customHeight="1" x14ac:dyDescent="0.15">
      <c r="A4660" s="39" t="s">
        <v>8438</v>
      </c>
      <c r="B4660" s="40">
        <v>8502</v>
      </c>
      <c r="C4660" s="41" t="s">
        <v>2</v>
      </c>
      <c r="D4660" s="42">
        <v>0</v>
      </c>
      <c r="E4660" s="42">
        <v>1</v>
      </c>
      <c r="F4660" s="9" t="s">
        <v>2</v>
      </c>
      <c r="G4660" s="11">
        <f>IF(C4660=F4660,1,0)</f>
        <v>1</v>
      </c>
      <c r="H4660" s="11" t="b">
        <f>AND(C4660="incels",F4660="incels")</f>
        <v>0</v>
      </c>
      <c r="I4660" s="11" t="b">
        <f>AND(C4660="incels",F4660="neutre")</f>
        <v>0</v>
      </c>
      <c r="J4660" s="11" t="b">
        <f>AND(C4660="neutre",F4660="neutre")</f>
        <v>1</v>
      </c>
      <c r="K4660" s="12" t="b">
        <f>AND(C4660="neutre",F4660="incels")</f>
        <v>0</v>
      </c>
    </row>
    <row r="4661" spans="1:11" ht="15.75" customHeight="1" x14ac:dyDescent="0.15">
      <c r="A4661" s="39" t="s">
        <v>2202</v>
      </c>
      <c r="B4661" s="40">
        <v>2204</v>
      </c>
      <c r="C4661" s="41" t="s">
        <v>2</v>
      </c>
      <c r="D4661" s="42">
        <v>0</v>
      </c>
      <c r="E4661" s="42">
        <v>1</v>
      </c>
      <c r="F4661" s="9" t="s">
        <v>2</v>
      </c>
      <c r="G4661" s="11">
        <f>IF(C4661=F4661,1,0)</f>
        <v>1</v>
      </c>
      <c r="H4661" s="11" t="b">
        <f>AND(C4661="incels",F4661="incels")</f>
        <v>0</v>
      </c>
      <c r="I4661" s="11" t="b">
        <f>AND(C4661="incels",F4661="neutre")</f>
        <v>0</v>
      </c>
      <c r="J4661" s="11" t="b">
        <f>AND(C4661="neutre",F4661="neutre")</f>
        <v>1</v>
      </c>
      <c r="K4661" s="12" t="b">
        <f>AND(C4661="neutre",F4661="incels")</f>
        <v>0</v>
      </c>
    </row>
    <row r="4662" spans="1:11" ht="15.75" customHeight="1" x14ac:dyDescent="0.15">
      <c r="A4662" s="39" t="s">
        <v>474</v>
      </c>
      <c r="B4662" s="40">
        <v>472</v>
      </c>
      <c r="C4662" s="41" t="s">
        <v>2</v>
      </c>
      <c r="D4662" s="42">
        <v>0</v>
      </c>
      <c r="E4662" s="42">
        <v>1</v>
      </c>
      <c r="F4662" s="9" t="s">
        <v>2</v>
      </c>
      <c r="G4662" s="11">
        <f>IF(C4662=F4662,1,0)</f>
        <v>1</v>
      </c>
      <c r="H4662" s="11" t="b">
        <f>AND(C4662="incels",F4662="incels")</f>
        <v>0</v>
      </c>
      <c r="I4662" s="11" t="b">
        <f>AND(C4662="incels",F4662="neutre")</f>
        <v>0</v>
      </c>
      <c r="J4662" s="11" t="b">
        <f>AND(C4662="neutre",F4662="neutre")</f>
        <v>1</v>
      </c>
      <c r="K4662" s="12" t="b">
        <f>AND(C4662="neutre",F4662="incels")</f>
        <v>0</v>
      </c>
    </row>
    <row r="4663" spans="1:11" ht="15.75" customHeight="1" x14ac:dyDescent="0.15">
      <c r="A4663" s="39" t="s">
        <v>9260</v>
      </c>
      <c r="B4663" s="40">
        <v>9333</v>
      </c>
      <c r="C4663" s="41" t="s">
        <v>2</v>
      </c>
      <c r="D4663" s="42">
        <v>0</v>
      </c>
      <c r="E4663" s="42">
        <v>1</v>
      </c>
      <c r="F4663" s="9" t="s">
        <v>2</v>
      </c>
      <c r="G4663" s="11">
        <f>IF(C4663=F4663,1,0)</f>
        <v>1</v>
      </c>
      <c r="H4663" s="11" t="b">
        <f>AND(C4663="incels",F4663="incels")</f>
        <v>0</v>
      </c>
      <c r="I4663" s="11" t="b">
        <f>AND(C4663="incels",F4663="neutre")</f>
        <v>0</v>
      </c>
      <c r="J4663" s="11" t="b">
        <f>AND(C4663="neutre",F4663="neutre")</f>
        <v>1</v>
      </c>
      <c r="K4663" s="12" t="b">
        <f>AND(C4663="neutre",F4663="incels")</f>
        <v>0</v>
      </c>
    </row>
    <row r="4664" spans="1:11" ht="15.75" customHeight="1" x14ac:dyDescent="0.15">
      <c r="A4664" s="39" t="s">
        <v>8708</v>
      </c>
      <c r="B4664" s="40">
        <v>8773</v>
      </c>
      <c r="C4664" s="41" t="s">
        <v>2</v>
      </c>
      <c r="D4664" s="42">
        <v>0</v>
      </c>
      <c r="E4664" s="42">
        <v>1</v>
      </c>
      <c r="F4664" s="9" t="s">
        <v>2</v>
      </c>
      <c r="G4664" s="11">
        <f>IF(C4664=F4664,1,0)</f>
        <v>1</v>
      </c>
      <c r="H4664" s="11" t="b">
        <f>AND(C4664="incels",F4664="incels")</f>
        <v>0</v>
      </c>
      <c r="I4664" s="11" t="b">
        <f>AND(C4664="incels",F4664="neutre")</f>
        <v>0</v>
      </c>
      <c r="J4664" s="11" t="b">
        <f>AND(C4664="neutre",F4664="neutre")</f>
        <v>1</v>
      </c>
      <c r="K4664" s="12" t="b">
        <f>AND(C4664="neutre",F4664="incels")</f>
        <v>0</v>
      </c>
    </row>
    <row r="4665" spans="1:11" ht="15.75" customHeight="1" x14ac:dyDescent="0.15">
      <c r="A4665" s="39" t="s">
        <v>673</v>
      </c>
      <c r="B4665" s="40">
        <v>672</v>
      </c>
      <c r="C4665" s="41" t="s">
        <v>2</v>
      </c>
      <c r="D4665" s="42">
        <v>0</v>
      </c>
      <c r="E4665" s="42">
        <v>1</v>
      </c>
      <c r="F4665" s="9" t="s">
        <v>2</v>
      </c>
      <c r="G4665" s="11">
        <f>IF(C4665=F4665,1,0)</f>
        <v>1</v>
      </c>
      <c r="H4665" s="11" t="b">
        <f>AND(C4665="incels",F4665="incels")</f>
        <v>0</v>
      </c>
      <c r="I4665" s="11" t="b">
        <f>AND(C4665="incels",F4665="neutre")</f>
        <v>0</v>
      </c>
      <c r="J4665" s="11" t="b">
        <f>AND(C4665="neutre",F4665="neutre")</f>
        <v>1</v>
      </c>
      <c r="K4665" s="12" t="b">
        <f>AND(C4665="neutre",F4665="incels")</f>
        <v>0</v>
      </c>
    </row>
    <row r="4666" spans="1:11" ht="15.75" customHeight="1" x14ac:dyDescent="0.15">
      <c r="A4666" s="39" t="s">
        <v>7480</v>
      </c>
      <c r="B4666" s="40">
        <v>7536</v>
      </c>
      <c r="C4666" s="41" t="s">
        <v>2</v>
      </c>
      <c r="D4666" s="42">
        <v>0</v>
      </c>
      <c r="E4666" s="42">
        <v>1</v>
      </c>
      <c r="F4666" s="9" t="s">
        <v>2</v>
      </c>
      <c r="G4666" s="11">
        <f>IF(C4666=F4666,1,0)</f>
        <v>1</v>
      </c>
      <c r="H4666" s="11" t="b">
        <f>AND(C4666="incels",F4666="incels")</f>
        <v>0</v>
      </c>
      <c r="I4666" s="11" t="b">
        <f>AND(C4666="incels",F4666="neutre")</f>
        <v>0</v>
      </c>
      <c r="J4666" s="11" t="b">
        <f>AND(C4666="neutre",F4666="neutre")</f>
        <v>1</v>
      </c>
      <c r="K4666" s="12" t="b">
        <f>AND(C4666="neutre",F4666="incels")</f>
        <v>0</v>
      </c>
    </row>
    <row r="4667" spans="1:11" ht="15.75" customHeight="1" x14ac:dyDescent="0.15">
      <c r="A4667" s="39" t="s">
        <v>9115</v>
      </c>
      <c r="B4667" s="40">
        <v>9186</v>
      </c>
      <c r="C4667" s="41" t="s">
        <v>2</v>
      </c>
      <c r="D4667" s="42">
        <v>0</v>
      </c>
      <c r="E4667" s="42">
        <v>1</v>
      </c>
      <c r="F4667" s="9" t="s">
        <v>2</v>
      </c>
      <c r="G4667" s="11">
        <f>IF(C4667=F4667,1,0)</f>
        <v>1</v>
      </c>
      <c r="H4667" s="11" t="b">
        <f>AND(C4667="incels",F4667="incels")</f>
        <v>0</v>
      </c>
      <c r="I4667" s="11" t="b">
        <f>AND(C4667="incels",F4667="neutre")</f>
        <v>0</v>
      </c>
      <c r="J4667" s="11" t="b">
        <f>AND(C4667="neutre",F4667="neutre")</f>
        <v>1</v>
      </c>
      <c r="K4667" s="12" t="b">
        <f>AND(C4667="neutre",F4667="incels")</f>
        <v>0</v>
      </c>
    </row>
    <row r="4668" spans="1:11" ht="15.75" customHeight="1" x14ac:dyDescent="0.15">
      <c r="A4668" s="39" t="s">
        <v>1352</v>
      </c>
      <c r="B4668" s="40">
        <v>1353</v>
      </c>
      <c r="C4668" s="41" t="s">
        <v>2</v>
      </c>
      <c r="D4668" s="42">
        <v>0</v>
      </c>
      <c r="E4668" s="42">
        <v>1</v>
      </c>
      <c r="F4668" s="9" t="s">
        <v>2</v>
      </c>
      <c r="G4668" s="11">
        <f>IF(C4668=F4668,1,0)</f>
        <v>1</v>
      </c>
      <c r="H4668" s="11" t="b">
        <f>AND(C4668="incels",F4668="incels")</f>
        <v>0</v>
      </c>
      <c r="I4668" s="11" t="b">
        <f>AND(C4668="incels",F4668="neutre")</f>
        <v>0</v>
      </c>
      <c r="J4668" s="11" t="b">
        <f>AND(C4668="neutre",F4668="neutre")</f>
        <v>1</v>
      </c>
      <c r="K4668" s="12" t="b">
        <f>AND(C4668="neutre",F4668="incels")</f>
        <v>0</v>
      </c>
    </row>
    <row r="4669" spans="1:11" ht="15.75" customHeight="1" x14ac:dyDescent="0.15">
      <c r="A4669" s="39" t="s">
        <v>5783</v>
      </c>
      <c r="B4669" s="40">
        <v>5813</v>
      </c>
      <c r="C4669" s="41" t="s">
        <v>2</v>
      </c>
      <c r="D4669" s="42">
        <v>0</v>
      </c>
      <c r="E4669" s="42">
        <v>1</v>
      </c>
      <c r="F4669" s="9" t="s">
        <v>2</v>
      </c>
      <c r="G4669" s="11">
        <f>IF(C4669=F4669,1,0)</f>
        <v>1</v>
      </c>
      <c r="H4669" s="11" t="b">
        <f>AND(C4669="incels",F4669="incels")</f>
        <v>0</v>
      </c>
      <c r="I4669" s="11" t="b">
        <f>AND(C4669="incels",F4669="neutre")</f>
        <v>0</v>
      </c>
      <c r="J4669" s="11" t="b">
        <f>AND(C4669="neutre",F4669="neutre")</f>
        <v>1</v>
      </c>
      <c r="K4669" s="12" t="b">
        <f>AND(C4669="neutre",F4669="incels")</f>
        <v>0</v>
      </c>
    </row>
    <row r="4670" spans="1:11" ht="15.75" customHeight="1" x14ac:dyDescent="0.15">
      <c r="A4670" s="39" t="s">
        <v>8794</v>
      </c>
      <c r="B4670" s="40">
        <v>8861</v>
      </c>
      <c r="C4670" s="41" t="s">
        <v>2</v>
      </c>
      <c r="D4670" s="42">
        <v>0</v>
      </c>
      <c r="E4670" s="42">
        <v>1</v>
      </c>
      <c r="F4670" s="9" t="s">
        <v>2</v>
      </c>
      <c r="G4670" s="11">
        <f>IF(C4670=F4670,1,0)</f>
        <v>1</v>
      </c>
      <c r="H4670" s="11" t="b">
        <f>AND(C4670="incels",F4670="incels")</f>
        <v>0</v>
      </c>
      <c r="I4670" s="11" t="b">
        <f>AND(C4670="incels",F4670="neutre")</f>
        <v>0</v>
      </c>
      <c r="J4670" s="11" t="b">
        <f>AND(C4670="neutre",F4670="neutre")</f>
        <v>1</v>
      </c>
      <c r="K4670" s="12" t="b">
        <f>AND(C4670="neutre",F4670="incels")</f>
        <v>0</v>
      </c>
    </row>
    <row r="4671" spans="1:11" ht="15.75" customHeight="1" x14ac:dyDescent="0.15">
      <c r="A4671" s="39" t="s">
        <v>1935</v>
      </c>
      <c r="B4671" s="40">
        <v>1937</v>
      </c>
      <c r="C4671" s="41" t="s">
        <v>1</v>
      </c>
      <c r="D4671" s="42">
        <v>0</v>
      </c>
      <c r="E4671" s="42">
        <v>0</v>
      </c>
      <c r="F4671" s="9" t="s">
        <v>2</v>
      </c>
      <c r="G4671" s="11">
        <f>IF(C4671=F4671,1,0)</f>
        <v>0</v>
      </c>
      <c r="H4671" s="11" t="b">
        <f>AND(C4671="incels",F4671="incels")</f>
        <v>0</v>
      </c>
      <c r="I4671" s="11" t="b">
        <f>AND(C4671="incels",F4671="neutre")</f>
        <v>1</v>
      </c>
      <c r="J4671" s="11" t="b">
        <f>AND(C4671="neutre",F4671="neutre")</f>
        <v>0</v>
      </c>
      <c r="K4671" s="12" t="b">
        <f>AND(C4671="neutre",F4671="incels")</f>
        <v>0</v>
      </c>
    </row>
    <row r="4672" spans="1:11" ht="15.75" customHeight="1" x14ac:dyDescent="0.15">
      <c r="A4672" s="39" t="s">
        <v>203</v>
      </c>
      <c r="B4672" s="40">
        <v>201</v>
      </c>
      <c r="C4672" s="41" t="s">
        <v>2</v>
      </c>
      <c r="D4672" s="42">
        <v>0</v>
      </c>
      <c r="E4672" s="42">
        <v>1</v>
      </c>
      <c r="F4672" s="9" t="s">
        <v>2</v>
      </c>
      <c r="G4672" s="11">
        <f>IF(C4672=F4672,1,0)</f>
        <v>1</v>
      </c>
      <c r="H4672" s="11" t="b">
        <f>AND(C4672="incels",F4672="incels")</f>
        <v>0</v>
      </c>
      <c r="I4672" s="11" t="b">
        <f>AND(C4672="incels",F4672="neutre")</f>
        <v>0</v>
      </c>
      <c r="J4672" s="11" t="b">
        <f>AND(C4672="neutre",F4672="neutre")</f>
        <v>1</v>
      </c>
      <c r="K4672" s="12" t="b">
        <f>AND(C4672="neutre",F4672="incels")</f>
        <v>0</v>
      </c>
    </row>
    <row r="4673" spans="1:11" ht="15.75" customHeight="1" x14ac:dyDescent="0.15">
      <c r="A4673" s="39" t="s">
        <v>1448</v>
      </c>
      <c r="B4673" s="40">
        <v>1449</v>
      </c>
      <c r="C4673" s="41" t="s">
        <v>1</v>
      </c>
      <c r="D4673" s="42">
        <v>1</v>
      </c>
      <c r="E4673" s="42">
        <v>0</v>
      </c>
      <c r="F4673" s="9" t="s">
        <v>2</v>
      </c>
      <c r="G4673" s="11">
        <f>IF(C4673=F4673,1,0)</f>
        <v>0</v>
      </c>
      <c r="H4673" s="11" t="b">
        <f>AND(C4673="incels",F4673="incels")</f>
        <v>0</v>
      </c>
      <c r="I4673" s="11" t="b">
        <f>AND(C4673="incels",F4673="neutre")</f>
        <v>1</v>
      </c>
      <c r="J4673" s="11" t="b">
        <f>AND(C4673="neutre",F4673="neutre")</f>
        <v>0</v>
      </c>
      <c r="K4673" s="12" t="b">
        <f>AND(C4673="neutre",F4673="incels")</f>
        <v>0</v>
      </c>
    </row>
    <row r="4674" spans="1:11" ht="15.75" customHeight="1" x14ac:dyDescent="0.15">
      <c r="A4674" s="39" t="s">
        <v>7889</v>
      </c>
      <c r="B4674" s="40">
        <v>7948</v>
      </c>
      <c r="C4674" s="41" t="s">
        <v>2</v>
      </c>
      <c r="D4674" s="42">
        <v>0</v>
      </c>
      <c r="E4674" s="42">
        <v>1</v>
      </c>
      <c r="F4674" s="9" t="s">
        <v>2</v>
      </c>
      <c r="G4674" s="11">
        <f>IF(C4674=F4674,1,0)</f>
        <v>1</v>
      </c>
      <c r="H4674" s="11" t="b">
        <f>AND(C4674="incels",F4674="incels")</f>
        <v>0</v>
      </c>
      <c r="I4674" s="11" t="b">
        <f>AND(C4674="incels",F4674="neutre")</f>
        <v>0</v>
      </c>
      <c r="J4674" s="11" t="b">
        <f>AND(C4674="neutre",F4674="neutre")</f>
        <v>1</v>
      </c>
      <c r="K4674" s="12" t="b">
        <f>AND(C4674="neutre",F4674="incels")</f>
        <v>0</v>
      </c>
    </row>
    <row r="4675" spans="1:11" ht="15.75" customHeight="1" x14ac:dyDescent="0.15">
      <c r="A4675" s="39" t="s">
        <v>1050</v>
      </c>
      <c r="B4675" s="40">
        <v>1051</v>
      </c>
      <c r="C4675" s="41" t="s">
        <v>2</v>
      </c>
      <c r="D4675" s="42">
        <v>0</v>
      </c>
      <c r="E4675" s="42">
        <v>1</v>
      </c>
      <c r="F4675" s="9" t="s">
        <v>2</v>
      </c>
      <c r="G4675" s="11">
        <f>IF(C4675=F4675,1,0)</f>
        <v>1</v>
      </c>
      <c r="H4675" s="11" t="b">
        <f>AND(C4675="incels",F4675="incels")</f>
        <v>0</v>
      </c>
      <c r="I4675" s="11" t="b">
        <f>AND(C4675="incels",F4675="neutre")</f>
        <v>0</v>
      </c>
      <c r="J4675" s="11" t="b">
        <f>AND(C4675="neutre",F4675="neutre")</f>
        <v>1</v>
      </c>
      <c r="K4675" s="12" t="b">
        <f>AND(C4675="neutre",F4675="incels")</f>
        <v>0</v>
      </c>
    </row>
    <row r="4676" spans="1:11" ht="15.75" customHeight="1" x14ac:dyDescent="0.15">
      <c r="A4676" s="39" t="s">
        <v>9469</v>
      </c>
      <c r="B4676" s="40">
        <v>9545</v>
      </c>
      <c r="C4676" s="41" t="s">
        <v>1</v>
      </c>
      <c r="D4676" s="42">
        <v>1</v>
      </c>
      <c r="E4676" s="42">
        <v>0</v>
      </c>
      <c r="F4676" s="9" t="s">
        <v>2</v>
      </c>
      <c r="G4676" s="11">
        <f>IF(C4676=F4676,1,0)</f>
        <v>0</v>
      </c>
      <c r="H4676" s="11" t="b">
        <f>AND(C4676="incels",F4676="incels")</f>
        <v>0</v>
      </c>
      <c r="I4676" s="11" t="b">
        <f>AND(C4676="incels",F4676="neutre")</f>
        <v>1</v>
      </c>
      <c r="J4676" s="11" t="b">
        <f>AND(C4676="neutre",F4676="neutre")</f>
        <v>0</v>
      </c>
      <c r="K4676" s="12" t="b">
        <f>AND(C4676="neutre",F4676="incels")</f>
        <v>0</v>
      </c>
    </row>
    <row r="4677" spans="1:11" ht="15.75" customHeight="1" x14ac:dyDescent="0.15">
      <c r="A4677" s="39" t="s">
        <v>6551</v>
      </c>
      <c r="B4677" s="40">
        <v>6591</v>
      </c>
      <c r="C4677" s="41" t="s">
        <v>2</v>
      </c>
      <c r="D4677" s="42">
        <v>0</v>
      </c>
      <c r="E4677" s="42">
        <v>1</v>
      </c>
      <c r="F4677" s="9" t="s">
        <v>2</v>
      </c>
      <c r="G4677" s="11">
        <f>IF(C4677=F4677,1,0)</f>
        <v>1</v>
      </c>
      <c r="H4677" s="11" t="b">
        <f>AND(C4677="incels",F4677="incels")</f>
        <v>0</v>
      </c>
      <c r="I4677" s="11" t="b">
        <f>AND(C4677="incels",F4677="neutre")</f>
        <v>0</v>
      </c>
      <c r="J4677" s="11" t="b">
        <f>AND(C4677="neutre",F4677="neutre")</f>
        <v>1</v>
      </c>
      <c r="K4677" s="12" t="b">
        <f>AND(C4677="neutre",F4677="incels")</f>
        <v>0</v>
      </c>
    </row>
    <row r="4678" spans="1:11" ht="15.75" customHeight="1" x14ac:dyDescent="0.15">
      <c r="A4678" s="39" t="s">
        <v>2989</v>
      </c>
      <c r="B4678" s="40">
        <v>2992</v>
      </c>
      <c r="C4678" s="41" t="s">
        <v>2</v>
      </c>
      <c r="D4678" s="42">
        <v>0</v>
      </c>
      <c r="E4678" s="42">
        <v>1</v>
      </c>
      <c r="F4678" s="9" t="s">
        <v>2</v>
      </c>
      <c r="G4678" s="11">
        <f>IF(C4678=F4678,1,0)</f>
        <v>1</v>
      </c>
      <c r="H4678" s="11" t="b">
        <f>AND(C4678="incels",F4678="incels")</f>
        <v>0</v>
      </c>
      <c r="I4678" s="11" t="b">
        <f>AND(C4678="incels",F4678="neutre")</f>
        <v>0</v>
      </c>
      <c r="J4678" s="11" t="b">
        <f>AND(C4678="neutre",F4678="neutre")</f>
        <v>1</v>
      </c>
      <c r="K4678" s="12" t="b">
        <f>AND(C4678="neutre",F4678="incels")</f>
        <v>0</v>
      </c>
    </row>
    <row r="4679" spans="1:11" ht="15.75" customHeight="1" x14ac:dyDescent="0.15">
      <c r="A4679" s="39" t="s">
        <v>9571</v>
      </c>
      <c r="B4679" s="40">
        <v>9648</v>
      </c>
      <c r="C4679" s="41" t="s">
        <v>2</v>
      </c>
      <c r="D4679" s="42">
        <v>0</v>
      </c>
      <c r="E4679" s="42">
        <v>1</v>
      </c>
      <c r="F4679" s="9" t="s">
        <v>2</v>
      </c>
      <c r="G4679" s="11">
        <f>IF(C4679=F4679,1,0)</f>
        <v>1</v>
      </c>
      <c r="H4679" s="11" t="b">
        <f>AND(C4679="incels",F4679="incels")</f>
        <v>0</v>
      </c>
      <c r="I4679" s="11" t="b">
        <f>AND(C4679="incels",F4679="neutre")</f>
        <v>0</v>
      </c>
      <c r="J4679" s="11" t="b">
        <f>AND(C4679="neutre",F4679="neutre")</f>
        <v>1</v>
      </c>
      <c r="K4679" s="12" t="b">
        <f>AND(C4679="neutre",F4679="incels")</f>
        <v>0</v>
      </c>
    </row>
    <row r="4680" spans="1:11" ht="15.75" customHeight="1" x14ac:dyDescent="0.15">
      <c r="A4680" s="39" t="s">
        <v>9595</v>
      </c>
      <c r="B4680" s="40">
        <v>9673</v>
      </c>
      <c r="C4680" s="41" t="s">
        <v>2</v>
      </c>
      <c r="D4680" s="42">
        <v>0</v>
      </c>
      <c r="E4680" s="42">
        <v>1</v>
      </c>
      <c r="F4680" s="9" t="s">
        <v>2</v>
      </c>
      <c r="G4680" s="11">
        <f>IF(C4680=F4680,1,0)</f>
        <v>1</v>
      </c>
      <c r="H4680" s="11" t="b">
        <f>AND(C4680="incels",F4680="incels")</f>
        <v>0</v>
      </c>
      <c r="I4680" s="11" t="b">
        <f>AND(C4680="incels",F4680="neutre")</f>
        <v>0</v>
      </c>
      <c r="J4680" s="11" t="b">
        <f>AND(C4680="neutre",F4680="neutre")</f>
        <v>1</v>
      </c>
      <c r="K4680" s="12" t="b">
        <f>AND(C4680="neutre",F4680="incels")</f>
        <v>0</v>
      </c>
    </row>
    <row r="4681" spans="1:11" ht="15.75" customHeight="1" x14ac:dyDescent="0.15">
      <c r="A4681" s="39" t="s">
        <v>3960</v>
      </c>
      <c r="B4681" s="40">
        <v>3967</v>
      </c>
      <c r="C4681" s="41" t="s">
        <v>2</v>
      </c>
      <c r="D4681" s="42">
        <v>0</v>
      </c>
      <c r="E4681" s="42">
        <v>1</v>
      </c>
      <c r="F4681" s="9" t="s">
        <v>2</v>
      </c>
      <c r="G4681" s="11">
        <f>IF(C4681=F4681,1,0)</f>
        <v>1</v>
      </c>
      <c r="H4681" s="11" t="b">
        <f>AND(C4681="incels",F4681="incels")</f>
        <v>0</v>
      </c>
      <c r="I4681" s="11" t="b">
        <f>AND(C4681="incels",F4681="neutre")</f>
        <v>0</v>
      </c>
      <c r="J4681" s="11" t="b">
        <f>AND(C4681="neutre",F4681="neutre")</f>
        <v>1</v>
      </c>
      <c r="K4681" s="12" t="b">
        <f>AND(C4681="neutre",F4681="incels")</f>
        <v>0</v>
      </c>
    </row>
    <row r="4682" spans="1:11" ht="15.75" customHeight="1" x14ac:dyDescent="0.15">
      <c r="A4682" s="39" t="s">
        <v>5741</v>
      </c>
      <c r="B4682" s="40">
        <v>5771</v>
      </c>
      <c r="C4682" s="41" t="s">
        <v>2</v>
      </c>
      <c r="D4682" s="42">
        <v>0</v>
      </c>
      <c r="E4682" s="42">
        <v>1</v>
      </c>
      <c r="F4682" s="9" t="s">
        <v>2</v>
      </c>
      <c r="G4682" s="11">
        <f>IF(C4682=F4682,1,0)</f>
        <v>1</v>
      </c>
      <c r="H4682" s="11" t="b">
        <f>AND(C4682="incels",F4682="incels")</f>
        <v>0</v>
      </c>
      <c r="I4682" s="11" t="b">
        <f>AND(C4682="incels",F4682="neutre")</f>
        <v>0</v>
      </c>
      <c r="J4682" s="11" t="b">
        <f>AND(C4682="neutre",F4682="neutre")</f>
        <v>1</v>
      </c>
      <c r="K4682" s="12" t="b">
        <f>AND(C4682="neutre",F4682="incels")</f>
        <v>0</v>
      </c>
    </row>
    <row r="4683" spans="1:11" ht="15.75" customHeight="1" x14ac:dyDescent="0.15">
      <c r="A4683" s="39" t="s">
        <v>3135</v>
      </c>
      <c r="B4683" s="40">
        <v>3138</v>
      </c>
      <c r="C4683" s="41" t="s">
        <v>2</v>
      </c>
      <c r="D4683" s="42">
        <v>0</v>
      </c>
      <c r="E4683" s="42">
        <v>1</v>
      </c>
      <c r="F4683" s="9" t="s">
        <v>2</v>
      </c>
      <c r="G4683" s="11">
        <f>IF(C4683=F4683,1,0)</f>
        <v>1</v>
      </c>
      <c r="H4683" s="11" t="b">
        <f>AND(C4683="incels",F4683="incels")</f>
        <v>0</v>
      </c>
      <c r="I4683" s="11" t="b">
        <f>AND(C4683="incels",F4683="neutre")</f>
        <v>0</v>
      </c>
      <c r="J4683" s="11" t="b">
        <f>AND(C4683="neutre",F4683="neutre")</f>
        <v>1</v>
      </c>
      <c r="K4683" s="12" t="b">
        <f>AND(C4683="neutre",F4683="incels")</f>
        <v>0</v>
      </c>
    </row>
    <row r="4684" spans="1:11" ht="15.75" customHeight="1" x14ac:dyDescent="0.15">
      <c r="A4684" s="39" t="s">
        <v>8329</v>
      </c>
      <c r="B4684" s="40">
        <v>8391</v>
      </c>
      <c r="C4684" s="41" t="s">
        <v>2</v>
      </c>
      <c r="D4684" s="42">
        <v>0</v>
      </c>
      <c r="E4684" s="42">
        <v>1</v>
      </c>
      <c r="F4684" s="9" t="s">
        <v>2</v>
      </c>
      <c r="G4684" s="11">
        <f>IF(C4684=F4684,1,0)</f>
        <v>1</v>
      </c>
      <c r="H4684" s="11" t="b">
        <f>AND(C4684="incels",F4684="incels")</f>
        <v>0</v>
      </c>
      <c r="I4684" s="11" t="b">
        <f>AND(C4684="incels",F4684="neutre")</f>
        <v>0</v>
      </c>
      <c r="J4684" s="11" t="b">
        <f>AND(C4684="neutre",F4684="neutre")</f>
        <v>1</v>
      </c>
      <c r="K4684" s="12" t="b">
        <f>AND(C4684="neutre",F4684="incels")</f>
        <v>0</v>
      </c>
    </row>
    <row r="4685" spans="1:11" ht="15.75" customHeight="1" x14ac:dyDescent="0.15">
      <c r="A4685" s="39" t="s">
        <v>9473</v>
      </c>
      <c r="B4685" s="40">
        <v>9549</v>
      </c>
      <c r="C4685" s="41" t="s">
        <v>2</v>
      </c>
      <c r="D4685" s="42">
        <v>0</v>
      </c>
      <c r="E4685" s="42">
        <v>1</v>
      </c>
      <c r="F4685" s="9" t="s">
        <v>2</v>
      </c>
      <c r="G4685" s="11">
        <f>IF(C4685=F4685,1,0)</f>
        <v>1</v>
      </c>
      <c r="H4685" s="11" t="b">
        <f>AND(C4685="incels",F4685="incels")</f>
        <v>0</v>
      </c>
      <c r="I4685" s="11" t="b">
        <f>AND(C4685="incels",F4685="neutre")</f>
        <v>0</v>
      </c>
      <c r="J4685" s="11" t="b">
        <f>AND(C4685="neutre",F4685="neutre")</f>
        <v>1</v>
      </c>
      <c r="K4685" s="12" t="b">
        <f>AND(C4685="neutre",F4685="incels")</f>
        <v>0</v>
      </c>
    </row>
    <row r="4686" spans="1:11" ht="15.75" customHeight="1" x14ac:dyDescent="0.15">
      <c r="A4686" s="39" t="s">
        <v>1388</v>
      </c>
      <c r="B4686" s="40">
        <v>1389</v>
      </c>
      <c r="C4686" s="41" t="s">
        <v>2</v>
      </c>
      <c r="D4686" s="42">
        <v>0</v>
      </c>
      <c r="E4686" s="42">
        <v>1</v>
      </c>
      <c r="F4686" s="9" t="s">
        <v>2</v>
      </c>
      <c r="G4686" s="11">
        <f>IF(C4686=F4686,1,0)</f>
        <v>1</v>
      </c>
      <c r="H4686" s="11" t="b">
        <f>AND(C4686="incels",F4686="incels")</f>
        <v>0</v>
      </c>
      <c r="I4686" s="11" t="b">
        <f>AND(C4686="incels",F4686="neutre")</f>
        <v>0</v>
      </c>
      <c r="J4686" s="11" t="b">
        <f>AND(C4686="neutre",F4686="neutre")</f>
        <v>1</v>
      </c>
      <c r="K4686" s="12" t="b">
        <f>AND(C4686="neutre",F4686="incels")</f>
        <v>0</v>
      </c>
    </row>
    <row r="4687" spans="1:11" ht="15.75" customHeight="1" x14ac:dyDescent="0.15">
      <c r="A4687" s="39" t="s">
        <v>6705</v>
      </c>
      <c r="B4687" s="40">
        <v>6749</v>
      </c>
      <c r="C4687" s="41" t="s">
        <v>2</v>
      </c>
      <c r="D4687" s="42">
        <v>0</v>
      </c>
      <c r="E4687" s="42">
        <v>1</v>
      </c>
      <c r="F4687" s="9" t="s">
        <v>2</v>
      </c>
      <c r="G4687" s="11">
        <f>IF(C4687=F4687,1,0)</f>
        <v>1</v>
      </c>
      <c r="H4687" s="11" t="b">
        <f>AND(C4687="incels",F4687="incels")</f>
        <v>0</v>
      </c>
      <c r="I4687" s="11" t="b">
        <f>AND(C4687="incels",F4687="neutre")</f>
        <v>0</v>
      </c>
      <c r="J4687" s="11" t="b">
        <f>AND(C4687="neutre",F4687="neutre")</f>
        <v>1</v>
      </c>
      <c r="K4687" s="12" t="b">
        <f>AND(C4687="neutre",F4687="incels")</f>
        <v>0</v>
      </c>
    </row>
    <row r="4688" spans="1:11" ht="15.75" customHeight="1" x14ac:dyDescent="0.15">
      <c r="A4688" s="39" t="s">
        <v>1826</v>
      </c>
      <c r="B4688" s="40">
        <v>1828</v>
      </c>
      <c r="C4688" s="41" t="s">
        <v>2</v>
      </c>
      <c r="D4688" s="42">
        <v>0</v>
      </c>
      <c r="E4688" s="42">
        <v>1</v>
      </c>
      <c r="F4688" s="9" t="s">
        <v>2</v>
      </c>
      <c r="G4688" s="11">
        <f>IF(C4688=F4688,1,0)</f>
        <v>1</v>
      </c>
      <c r="H4688" s="11" t="b">
        <f>AND(C4688="incels",F4688="incels")</f>
        <v>0</v>
      </c>
      <c r="I4688" s="11" t="b">
        <f>AND(C4688="incels",F4688="neutre")</f>
        <v>0</v>
      </c>
      <c r="J4688" s="11" t="b">
        <f>AND(C4688="neutre",F4688="neutre")</f>
        <v>1</v>
      </c>
      <c r="K4688" s="12" t="b">
        <f>AND(C4688="neutre",F4688="incels")</f>
        <v>0</v>
      </c>
    </row>
    <row r="4689" spans="1:11" ht="15.75" customHeight="1" x14ac:dyDescent="0.15">
      <c r="A4689" s="39" t="s">
        <v>5181</v>
      </c>
      <c r="B4689" s="40">
        <v>5203</v>
      </c>
      <c r="C4689" s="41" t="s">
        <v>2</v>
      </c>
      <c r="D4689" s="42">
        <v>0</v>
      </c>
      <c r="E4689" s="42">
        <v>1</v>
      </c>
      <c r="F4689" s="9" t="s">
        <v>2</v>
      </c>
      <c r="G4689" s="11">
        <f>IF(C4689=F4689,1,0)</f>
        <v>1</v>
      </c>
      <c r="H4689" s="11" t="b">
        <f>AND(C4689="incels",F4689="incels")</f>
        <v>0</v>
      </c>
      <c r="I4689" s="11" t="b">
        <f>AND(C4689="incels",F4689="neutre")</f>
        <v>0</v>
      </c>
      <c r="J4689" s="11" t="b">
        <f>AND(C4689="neutre",F4689="neutre")</f>
        <v>1</v>
      </c>
      <c r="K4689" s="12" t="b">
        <f>AND(C4689="neutre",F4689="incels")</f>
        <v>0</v>
      </c>
    </row>
    <row r="4690" spans="1:11" ht="15.75" customHeight="1" x14ac:dyDescent="0.15">
      <c r="A4690" s="39" t="s">
        <v>2641</v>
      </c>
      <c r="B4690" s="40">
        <v>2643</v>
      </c>
      <c r="C4690" s="41" t="s">
        <v>2</v>
      </c>
      <c r="D4690" s="42">
        <v>0</v>
      </c>
      <c r="E4690" s="42">
        <v>1</v>
      </c>
      <c r="F4690" s="9" t="s">
        <v>2</v>
      </c>
      <c r="G4690" s="11">
        <f>IF(C4690=F4690,1,0)</f>
        <v>1</v>
      </c>
      <c r="H4690" s="11" t="b">
        <f>AND(C4690="incels",F4690="incels")</f>
        <v>0</v>
      </c>
      <c r="I4690" s="11" t="b">
        <f>AND(C4690="incels",F4690="neutre")</f>
        <v>0</v>
      </c>
      <c r="J4690" s="11" t="b">
        <f>AND(C4690="neutre",F4690="neutre")</f>
        <v>1</v>
      </c>
      <c r="K4690" s="12" t="b">
        <f>AND(C4690="neutre",F4690="incels")</f>
        <v>0</v>
      </c>
    </row>
    <row r="4691" spans="1:11" ht="15.75" customHeight="1" x14ac:dyDescent="0.15">
      <c r="A4691" s="39" t="s">
        <v>6150</v>
      </c>
      <c r="B4691" s="40">
        <v>6186</v>
      </c>
      <c r="C4691" s="41" t="s">
        <v>1</v>
      </c>
      <c r="D4691" s="42">
        <v>1</v>
      </c>
      <c r="E4691" s="42">
        <v>0</v>
      </c>
      <c r="F4691" s="9" t="s">
        <v>2</v>
      </c>
      <c r="G4691" s="11">
        <f>IF(C4691=F4691,1,0)</f>
        <v>0</v>
      </c>
      <c r="H4691" s="11" t="b">
        <f>AND(C4691="incels",F4691="incels")</f>
        <v>0</v>
      </c>
      <c r="I4691" s="11" t="b">
        <f>AND(C4691="incels",F4691="neutre")</f>
        <v>1</v>
      </c>
      <c r="J4691" s="11" t="b">
        <f>AND(C4691="neutre",F4691="neutre")</f>
        <v>0</v>
      </c>
      <c r="K4691" s="12" t="b">
        <f>AND(C4691="neutre",F4691="incels")</f>
        <v>0</v>
      </c>
    </row>
    <row r="4692" spans="1:11" ht="15.75" customHeight="1" x14ac:dyDescent="0.15">
      <c r="A4692" s="39" t="s">
        <v>9862</v>
      </c>
      <c r="B4692" s="40">
        <v>9944</v>
      </c>
      <c r="C4692" s="41" t="s">
        <v>2</v>
      </c>
      <c r="D4692" s="42">
        <v>0</v>
      </c>
      <c r="E4692" s="42">
        <v>1</v>
      </c>
      <c r="F4692" s="9" t="s">
        <v>2</v>
      </c>
      <c r="G4692" s="11">
        <f>IF(C4692=F4692,1,0)</f>
        <v>1</v>
      </c>
      <c r="H4692" s="11" t="b">
        <f>AND(C4692="incels",F4692="incels")</f>
        <v>0</v>
      </c>
      <c r="I4692" s="11" t="b">
        <f>AND(C4692="incels",F4692="neutre")</f>
        <v>0</v>
      </c>
      <c r="J4692" s="11" t="b">
        <f>AND(C4692="neutre",F4692="neutre")</f>
        <v>1</v>
      </c>
      <c r="K4692" s="12" t="b">
        <f>AND(C4692="neutre",F4692="incels")</f>
        <v>0</v>
      </c>
    </row>
    <row r="4693" spans="1:11" ht="15.75" customHeight="1" x14ac:dyDescent="0.15">
      <c r="A4693" s="39" t="s">
        <v>1907</v>
      </c>
      <c r="B4693" s="40">
        <v>1909</v>
      </c>
      <c r="C4693" s="41" t="s">
        <v>1</v>
      </c>
      <c r="D4693" s="42">
        <v>1</v>
      </c>
      <c r="E4693" s="42">
        <v>0</v>
      </c>
      <c r="F4693" s="9" t="s">
        <v>2</v>
      </c>
      <c r="G4693" s="11">
        <f>IF(C4693=F4693,1,0)</f>
        <v>0</v>
      </c>
      <c r="H4693" s="11" t="b">
        <f>AND(C4693="incels",F4693="incels")</f>
        <v>0</v>
      </c>
      <c r="I4693" s="11" t="b">
        <f>AND(C4693="incels",F4693="neutre")</f>
        <v>1</v>
      </c>
      <c r="J4693" s="11" t="b">
        <f>AND(C4693="neutre",F4693="neutre")</f>
        <v>0</v>
      </c>
      <c r="K4693" s="12" t="b">
        <f>AND(C4693="neutre",F4693="incels")</f>
        <v>0</v>
      </c>
    </row>
    <row r="4694" spans="1:11" ht="15.75" customHeight="1" x14ac:dyDescent="0.15">
      <c r="A4694" s="39" t="s">
        <v>2343</v>
      </c>
      <c r="B4694" s="40">
        <v>2345</v>
      </c>
      <c r="C4694" s="41" t="s">
        <v>2</v>
      </c>
      <c r="D4694" s="42">
        <v>0</v>
      </c>
      <c r="E4694" s="42">
        <v>1</v>
      </c>
      <c r="F4694" s="9" t="s">
        <v>2</v>
      </c>
      <c r="G4694" s="11">
        <f>IF(C4694=F4694,1,0)</f>
        <v>1</v>
      </c>
      <c r="H4694" s="11" t="b">
        <f>AND(C4694="incels",F4694="incels")</f>
        <v>0</v>
      </c>
      <c r="I4694" s="11" t="b">
        <f>AND(C4694="incels",F4694="neutre")</f>
        <v>0</v>
      </c>
      <c r="J4694" s="11" t="b">
        <f>AND(C4694="neutre",F4694="neutre")</f>
        <v>1</v>
      </c>
      <c r="K4694" s="12" t="b">
        <f>AND(C4694="neutre",F4694="incels")</f>
        <v>0</v>
      </c>
    </row>
    <row r="4695" spans="1:11" ht="15.75" customHeight="1" x14ac:dyDescent="0.15">
      <c r="A4695" s="39" t="s">
        <v>1147</v>
      </c>
      <c r="B4695" s="40">
        <v>1148</v>
      </c>
      <c r="C4695" s="41" t="s">
        <v>2</v>
      </c>
      <c r="D4695" s="42">
        <v>0</v>
      </c>
      <c r="E4695" s="42">
        <v>1</v>
      </c>
      <c r="F4695" s="9" t="s">
        <v>2</v>
      </c>
      <c r="G4695" s="11">
        <f>IF(C4695=F4695,1,0)</f>
        <v>1</v>
      </c>
      <c r="H4695" s="11" t="b">
        <f>AND(C4695="incels",F4695="incels")</f>
        <v>0</v>
      </c>
      <c r="I4695" s="11" t="b">
        <f>AND(C4695="incels",F4695="neutre")</f>
        <v>0</v>
      </c>
      <c r="J4695" s="11" t="b">
        <f>AND(C4695="neutre",F4695="neutre")</f>
        <v>1</v>
      </c>
      <c r="K4695" s="12" t="b">
        <f>AND(C4695="neutre",F4695="incels")</f>
        <v>0</v>
      </c>
    </row>
    <row r="4696" spans="1:11" ht="15.75" customHeight="1" x14ac:dyDescent="0.15">
      <c r="A4696" s="39" t="s">
        <v>4701</v>
      </c>
      <c r="B4696" s="40">
        <v>4713</v>
      </c>
      <c r="C4696" s="41" t="s">
        <v>2</v>
      </c>
      <c r="D4696" s="42">
        <v>0</v>
      </c>
      <c r="E4696" s="42">
        <v>1</v>
      </c>
      <c r="F4696" s="9" t="s">
        <v>2</v>
      </c>
      <c r="G4696" s="11">
        <f>IF(C4696=F4696,1,0)</f>
        <v>1</v>
      </c>
      <c r="H4696" s="11" t="b">
        <f>AND(C4696="incels",F4696="incels")</f>
        <v>0</v>
      </c>
      <c r="I4696" s="11" t="b">
        <f>AND(C4696="incels",F4696="neutre")</f>
        <v>0</v>
      </c>
      <c r="J4696" s="11" t="b">
        <f>AND(C4696="neutre",F4696="neutre")</f>
        <v>1</v>
      </c>
      <c r="K4696" s="12" t="b">
        <f>AND(C4696="neutre",F4696="incels")</f>
        <v>0</v>
      </c>
    </row>
    <row r="4697" spans="1:11" ht="15.75" customHeight="1" x14ac:dyDescent="0.15">
      <c r="A4697" s="39" t="s">
        <v>477</v>
      </c>
      <c r="B4697" s="40">
        <v>475</v>
      </c>
      <c r="C4697" s="41" t="s">
        <v>2</v>
      </c>
      <c r="D4697" s="42">
        <v>0</v>
      </c>
      <c r="E4697" s="42">
        <v>1</v>
      </c>
      <c r="F4697" s="9" t="s">
        <v>2</v>
      </c>
      <c r="G4697" s="11">
        <f>IF(C4697=F4697,1,0)</f>
        <v>1</v>
      </c>
      <c r="H4697" s="11" t="b">
        <f>AND(C4697="incels",F4697="incels")</f>
        <v>0</v>
      </c>
      <c r="I4697" s="11" t="b">
        <f>AND(C4697="incels",F4697="neutre")</f>
        <v>0</v>
      </c>
      <c r="J4697" s="11" t="b">
        <f>AND(C4697="neutre",F4697="neutre")</f>
        <v>1</v>
      </c>
      <c r="K4697" s="12" t="b">
        <f>AND(C4697="neutre",F4697="incels")</f>
        <v>0</v>
      </c>
    </row>
    <row r="4698" spans="1:11" ht="15.75" customHeight="1" x14ac:dyDescent="0.15">
      <c r="A4698" s="39" t="s">
        <v>6831</v>
      </c>
      <c r="B4698" s="40">
        <v>6875</v>
      </c>
      <c r="C4698" s="41" t="s">
        <v>2</v>
      </c>
      <c r="D4698" s="42">
        <v>0</v>
      </c>
      <c r="E4698" s="42">
        <v>1</v>
      </c>
      <c r="F4698" s="9" t="s">
        <v>2</v>
      </c>
      <c r="G4698" s="11">
        <f>IF(C4698=F4698,1,0)</f>
        <v>1</v>
      </c>
      <c r="H4698" s="11" t="b">
        <f>AND(C4698="incels",F4698="incels")</f>
        <v>0</v>
      </c>
      <c r="I4698" s="11" t="b">
        <f>AND(C4698="incels",F4698="neutre")</f>
        <v>0</v>
      </c>
      <c r="J4698" s="11" t="b">
        <f>AND(C4698="neutre",F4698="neutre")</f>
        <v>1</v>
      </c>
      <c r="K4698" s="12" t="b">
        <f>AND(C4698="neutre",F4698="incels")</f>
        <v>0</v>
      </c>
    </row>
    <row r="4699" spans="1:11" ht="15.75" customHeight="1" x14ac:dyDescent="0.15">
      <c r="A4699" s="39" t="s">
        <v>7536</v>
      </c>
      <c r="B4699" s="40">
        <v>7592</v>
      </c>
      <c r="C4699" s="41" t="s">
        <v>1</v>
      </c>
      <c r="D4699" s="42">
        <v>1</v>
      </c>
      <c r="E4699" s="42">
        <v>0</v>
      </c>
      <c r="F4699" s="9" t="s">
        <v>2</v>
      </c>
      <c r="G4699" s="11">
        <f>IF(C4699=F4699,1,0)</f>
        <v>0</v>
      </c>
      <c r="H4699" s="11" t="b">
        <f>AND(C4699="incels",F4699="incels")</f>
        <v>0</v>
      </c>
      <c r="I4699" s="11" t="b">
        <f>AND(C4699="incels",F4699="neutre")</f>
        <v>1</v>
      </c>
      <c r="J4699" s="11" t="b">
        <f>AND(C4699="neutre",F4699="neutre")</f>
        <v>0</v>
      </c>
      <c r="K4699" s="12" t="b">
        <f>AND(C4699="neutre",F4699="incels")</f>
        <v>0</v>
      </c>
    </row>
    <row r="4700" spans="1:11" ht="15.75" customHeight="1" x14ac:dyDescent="0.15">
      <c r="A4700" s="39" t="s">
        <v>8862</v>
      </c>
      <c r="B4700" s="40">
        <v>8930</v>
      </c>
      <c r="C4700" s="41" t="s">
        <v>1</v>
      </c>
      <c r="D4700" s="42">
        <v>0</v>
      </c>
      <c r="E4700" s="42">
        <v>0</v>
      </c>
      <c r="F4700" s="9" t="s">
        <v>2</v>
      </c>
      <c r="G4700" s="11">
        <f>IF(C4700=F4700,1,0)</f>
        <v>0</v>
      </c>
      <c r="H4700" s="11" t="b">
        <f>AND(C4700="incels",F4700="incels")</f>
        <v>0</v>
      </c>
      <c r="I4700" s="11" t="b">
        <f>AND(C4700="incels",F4700="neutre")</f>
        <v>1</v>
      </c>
      <c r="J4700" s="11" t="b">
        <f>AND(C4700="neutre",F4700="neutre")</f>
        <v>0</v>
      </c>
      <c r="K4700" s="12" t="b">
        <f>AND(C4700="neutre",F4700="incels")</f>
        <v>0</v>
      </c>
    </row>
    <row r="4701" spans="1:11" ht="15.75" customHeight="1" x14ac:dyDescent="0.15">
      <c r="A4701" s="39" t="s">
        <v>7719</v>
      </c>
      <c r="B4701" s="40">
        <v>7775</v>
      </c>
      <c r="C4701" s="41" t="s">
        <v>2</v>
      </c>
      <c r="D4701" s="42">
        <v>0</v>
      </c>
      <c r="E4701" s="42">
        <v>1</v>
      </c>
      <c r="F4701" s="9" t="s">
        <v>2</v>
      </c>
      <c r="G4701" s="11">
        <f>IF(C4701=F4701,1,0)</f>
        <v>1</v>
      </c>
      <c r="H4701" s="11" t="b">
        <f>AND(C4701="incels",F4701="incels")</f>
        <v>0</v>
      </c>
      <c r="I4701" s="11" t="b">
        <f>AND(C4701="incels",F4701="neutre")</f>
        <v>0</v>
      </c>
      <c r="J4701" s="11" t="b">
        <f>AND(C4701="neutre",F4701="neutre")</f>
        <v>1</v>
      </c>
      <c r="K4701" s="12" t="b">
        <f>AND(C4701="neutre",F4701="incels")</f>
        <v>0</v>
      </c>
    </row>
    <row r="4702" spans="1:11" ht="15.75" customHeight="1" x14ac:dyDescent="0.15">
      <c r="A4702" s="39" t="s">
        <v>8306</v>
      </c>
      <c r="B4702" s="40">
        <v>8368</v>
      </c>
      <c r="C4702" s="41" t="s">
        <v>2</v>
      </c>
      <c r="D4702" s="42">
        <v>0</v>
      </c>
      <c r="E4702" s="42">
        <v>1</v>
      </c>
      <c r="F4702" s="9" t="s">
        <v>2</v>
      </c>
      <c r="G4702" s="11">
        <f>IF(C4702=F4702,1,0)</f>
        <v>1</v>
      </c>
      <c r="H4702" s="11" t="b">
        <f>AND(C4702="incels",F4702="incels")</f>
        <v>0</v>
      </c>
      <c r="I4702" s="11" t="b">
        <f>AND(C4702="incels",F4702="neutre")</f>
        <v>0</v>
      </c>
      <c r="J4702" s="11" t="b">
        <f>AND(C4702="neutre",F4702="neutre")</f>
        <v>1</v>
      </c>
      <c r="K4702" s="12" t="b">
        <f>AND(C4702="neutre",F4702="incels")</f>
        <v>0</v>
      </c>
    </row>
    <row r="4703" spans="1:11" ht="15.75" customHeight="1" x14ac:dyDescent="0.15">
      <c r="A4703" s="39" t="s">
        <v>7874</v>
      </c>
      <c r="B4703" s="40">
        <v>7932</v>
      </c>
      <c r="C4703" s="41" t="s">
        <v>2</v>
      </c>
      <c r="D4703" s="42">
        <v>0</v>
      </c>
      <c r="E4703" s="42">
        <v>1</v>
      </c>
      <c r="F4703" s="9" t="s">
        <v>2</v>
      </c>
      <c r="G4703" s="11">
        <f>IF(C4703=F4703,1,0)</f>
        <v>1</v>
      </c>
      <c r="H4703" s="11" t="b">
        <f>AND(C4703="incels",F4703="incels")</f>
        <v>0</v>
      </c>
      <c r="I4703" s="11" t="b">
        <f>AND(C4703="incels",F4703="neutre")</f>
        <v>0</v>
      </c>
      <c r="J4703" s="11" t="b">
        <f>AND(C4703="neutre",F4703="neutre")</f>
        <v>1</v>
      </c>
      <c r="K4703" s="12" t="b">
        <f>AND(C4703="neutre",F4703="incels")</f>
        <v>0</v>
      </c>
    </row>
    <row r="4704" spans="1:11" ht="15.75" customHeight="1" x14ac:dyDescent="0.15">
      <c r="A4704" s="39" t="s">
        <v>528</v>
      </c>
      <c r="B4704" s="40">
        <v>526</v>
      </c>
      <c r="C4704" s="41" t="s">
        <v>2</v>
      </c>
      <c r="D4704" s="42">
        <v>0</v>
      </c>
      <c r="E4704" s="42">
        <v>1</v>
      </c>
      <c r="F4704" s="9" t="s">
        <v>2</v>
      </c>
      <c r="G4704" s="11">
        <f>IF(C4704=F4704,1,0)</f>
        <v>1</v>
      </c>
      <c r="H4704" s="11" t="b">
        <f>AND(C4704="incels",F4704="incels")</f>
        <v>0</v>
      </c>
      <c r="I4704" s="11" t="b">
        <f>AND(C4704="incels",F4704="neutre")</f>
        <v>0</v>
      </c>
      <c r="J4704" s="11" t="b">
        <f>AND(C4704="neutre",F4704="neutre")</f>
        <v>1</v>
      </c>
      <c r="K4704" s="12" t="b">
        <f>AND(C4704="neutre",F4704="incels")</f>
        <v>0</v>
      </c>
    </row>
    <row r="4705" spans="1:11" ht="15.75" customHeight="1" x14ac:dyDescent="0.15">
      <c r="A4705" s="39" t="s">
        <v>9659</v>
      </c>
      <c r="B4705" s="40">
        <v>9738</v>
      </c>
      <c r="C4705" s="41" t="s">
        <v>2</v>
      </c>
      <c r="D4705" s="42">
        <v>0</v>
      </c>
      <c r="E4705" s="42">
        <v>1</v>
      </c>
      <c r="F4705" s="9" t="s">
        <v>2</v>
      </c>
      <c r="G4705" s="11">
        <f>IF(C4705=F4705,1,0)</f>
        <v>1</v>
      </c>
      <c r="H4705" s="11" t="b">
        <f>AND(C4705="incels",F4705="incels")</f>
        <v>0</v>
      </c>
      <c r="I4705" s="11" t="b">
        <f>AND(C4705="incels",F4705="neutre")</f>
        <v>0</v>
      </c>
      <c r="J4705" s="11" t="b">
        <f>AND(C4705="neutre",F4705="neutre")</f>
        <v>1</v>
      </c>
      <c r="K4705" s="12" t="b">
        <f>AND(C4705="neutre",F4705="incels")</f>
        <v>0</v>
      </c>
    </row>
    <row r="4706" spans="1:11" ht="15.75" customHeight="1" x14ac:dyDescent="0.15">
      <c r="A4706" s="39" t="s">
        <v>9391</v>
      </c>
      <c r="B4706" s="40">
        <v>9466</v>
      </c>
      <c r="C4706" s="41" t="s">
        <v>2</v>
      </c>
      <c r="D4706" s="42">
        <v>0</v>
      </c>
      <c r="E4706" s="42">
        <v>1</v>
      </c>
      <c r="F4706" s="9" t="s">
        <v>2</v>
      </c>
      <c r="G4706" s="11">
        <f>IF(C4706=F4706,1,0)</f>
        <v>1</v>
      </c>
      <c r="H4706" s="11" t="b">
        <f>AND(C4706="incels",F4706="incels")</f>
        <v>0</v>
      </c>
      <c r="I4706" s="11" t="b">
        <f>AND(C4706="incels",F4706="neutre")</f>
        <v>0</v>
      </c>
      <c r="J4706" s="11" t="b">
        <f>AND(C4706="neutre",F4706="neutre")</f>
        <v>1</v>
      </c>
      <c r="K4706" s="12" t="b">
        <f>AND(C4706="neutre",F4706="incels")</f>
        <v>0</v>
      </c>
    </row>
    <row r="4707" spans="1:11" ht="15.75" customHeight="1" x14ac:dyDescent="0.15">
      <c r="A4707" s="39" t="s">
        <v>8156</v>
      </c>
      <c r="B4707" s="40">
        <v>8218</v>
      </c>
      <c r="C4707" s="41" t="s">
        <v>2</v>
      </c>
      <c r="D4707" s="42">
        <v>0</v>
      </c>
      <c r="E4707" s="42">
        <v>1</v>
      </c>
      <c r="F4707" s="9" t="s">
        <v>2</v>
      </c>
      <c r="G4707" s="11">
        <f>IF(C4707=F4707,1,0)</f>
        <v>1</v>
      </c>
      <c r="H4707" s="11" t="b">
        <f>AND(C4707="incels",F4707="incels")</f>
        <v>0</v>
      </c>
      <c r="I4707" s="11" t="b">
        <f>AND(C4707="incels",F4707="neutre")</f>
        <v>0</v>
      </c>
      <c r="J4707" s="11" t="b">
        <f>AND(C4707="neutre",F4707="neutre")</f>
        <v>1</v>
      </c>
      <c r="K4707" s="12" t="b">
        <f>AND(C4707="neutre",F4707="incels")</f>
        <v>0</v>
      </c>
    </row>
    <row r="4708" spans="1:11" ht="15.75" customHeight="1" x14ac:dyDescent="0.15">
      <c r="A4708" s="39" t="s">
        <v>8879</v>
      </c>
      <c r="B4708" s="40">
        <v>8947</v>
      </c>
      <c r="C4708" s="41" t="s">
        <v>2</v>
      </c>
      <c r="D4708" s="42">
        <v>0</v>
      </c>
      <c r="E4708" s="42">
        <v>1</v>
      </c>
      <c r="F4708" s="9" t="s">
        <v>2</v>
      </c>
      <c r="G4708" s="11">
        <f>IF(C4708=F4708,1,0)</f>
        <v>1</v>
      </c>
      <c r="H4708" s="11" t="b">
        <f>AND(C4708="incels",F4708="incels")</f>
        <v>0</v>
      </c>
      <c r="I4708" s="11" t="b">
        <f>AND(C4708="incels",F4708="neutre")</f>
        <v>0</v>
      </c>
      <c r="J4708" s="11" t="b">
        <f>AND(C4708="neutre",F4708="neutre")</f>
        <v>1</v>
      </c>
      <c r="K4708" s="12" t="b">
        <f>AND(C4708="neutre",F4708="incels")</f>
        <v>0</v>
      </c>
    </row>
    <row r="4709" spans="1:11" ht="15.75" customHeight="1" x14ac:dyDescent="0.15">
      <c r="A4709" s="39" t="s">
        <v>1445</v>
      </c>
      <c r="B4709" s="40">
        <v>1446</v>
      </c>
      <c r="C4709" s="41" t="s">
        <v>2</v>
      </c>
      <c r="D4709" s="42">
        <v>0</v>
      </c>
      <c r="E4709" s="42">
        <v>1</v>
      </c>
      <c r="F4709" s="9" t="s">
        <v>2</v>
      </c>
      <c r="G4709" s="11">
        <f>IF(C4709=F4709,1,0)</f>
        <v>1</v>
      </c>
      <c r="H4709" s="11" t="b">
        <f>AND(C4709="incels",F4709="incels")</f>
        <v>0</v>
      </c>
      <c r="I4709" s="11" t="b">
        <f>AND(C4709="incels",F4709="neutre")</f>
        <v>0</v>
      </c>
      <c r="J4709" s="11" t="b">
        <f>AND(C4709="neutre",F4709="neutre")</f>
        <v>1</v>
      </c>
      <c r="K4709" s="12" t="b">
        <f>AND(C4709="neutre",F4709="incels")</f>
        <v>0</v>
      </c>
    </row>
    <row r="4710" spans="1:11" ht="15.75" customHeight="1" x14ac:dyDescent="0.15">
      <c r="A4710" s="39" t="s">
        <v>4400</v>
      </c>
      <c r="B4710" s="40">
        <v>4409</v>
      </c>
      <c r="C4710" s="41" t="s">
        <v>2</v>
      </c>
      <c r="D4710" s="42">
        <v>0</v>
      </c>
      <c r="E4710" s="42">
        <v>1</v>
      </c>
      <c r="F4710" s="9" t="s">
        <v>2</v>
      </c>
      <c r="G4710" s="11">
        <f>IF(C4710=F4710,1,0)</f>
        <v>1</v>
      </c>
      <c r="H4710" s="11" t="b">
        <f>AND(C4710="incels",F4710="incels")</f>
        <v>0</v>
      </c>
      <c r="I4710" s="11" t="b">
        <f>AND(C4710="incels",F4710="neutre")</f>
        <v>0</v>
      </c>
      <c r="J4710" s="11" t="b">
        <f>AND(C4710="neutre",F4710="neutre")</f>
        <v>1</v>
      </c>
      <c r="K4710" s="12" t="b">
        <f>AND(C4710="neutre",F4710="incels")</f>
        <v>0</v>
      </c>
    </row>
    <row r="4711" spans="1:11" ht="15.75" customHeight="1" x14ac:dyDescent="0.15">
      <c r="A4711" s="39" t="s">
        <v>5478</v>
      </c>
      <c r="B4711" s="40">
        <v>5507</v>
      </c>
      <c r="C4711" s="41" t="s">
        <v>2</v>
      </c>
      <c r="D4711" s="42">
        <v>0</v>
      </c>
      <c r="E4711" s="42">
        <v>1</v>
      </c>
      <c r="F4711" s="9" t="s">
        <v>2</v>
      </c>
      <c r="G4711" s="11">
        <f>IF(C4711=F4711,1,0)</f>
        <v>1</v>
      </c>
      <c r="H4711" s="11" t="b">
        <f>AND(C4711="incels",F4711="incels")</f>
        <v>0</v>
      </c>
      <c r="I4711" s="11" t="b">
        <f>AND(C4711="incels",F4711="neutre")</f>
        <v>0</v>
      </c>
      <c r="J4711" s="11" t="b">
        <f>AND(C4711="neutre",F4711="neutre")</f>
        <v>1</v>
      </c>
      <c r="K4711" s="12" t="b">
        <f>AND(C4711="neutre",F4711="incels")</f>
        <v>0</v>
      </c>
    </row>
    <row r="4712" spans="1:11" ht="15.75" customHeight="1" x14ac:dyDescent="0.15">
      <c r="A4712" s="39" t="s">
        <v>4767</v>
      </c>
      <c r="B4712" s="40">
        <v>4781</v>
      </c>
      <c r="C4712" s="41" t="s">
        <v>2</v>
      </c>
      <c r="D4712" s="42">
        <v>0</v>
      </c>
      <c r="E4712" s="42">
        <v>1</v>
      </c>
      <c r="F4712" s="9" t="s">
        <v>2</v>
      </c>
      <c r="G4712" s="11">
        <f>IF(C4712=F4712,1,0)</f>
        <v>1</v>
      </c>
      <c r="H4712" s="11" t="b">
        <f>AND(C4712="incels",F4712="incels")</f>
        <v>0</v>
      </c>
      <c r="I4712" s="11" t="b">
        <f>AND(C4712="incels",F4712="neutre")</f>
        <v>0</v>
      </c>
      <c r="J4712" s="11" t="b">
        <f>AND(C4712="neutre",F4712="neutre")</f>
        <v>1</v>
      </c>
      <c r="K4712" s="12" t="b">
        <f>AND(C4712="neutre",F4712="incels")</f>
        <v>0</v>
      </c>
    </row>
    <row r="4713" spans="1:11" ht="15.75" customHeight="1" x14ac:dyDescent="0.15">
      <c r="A4713" s="39" t="s">
        <v>5933</v>
      </c>
      <c r="B4713" s="40">
        <v>5966</v>
      </c>
      <c r="C4713" s="41" t="s">
        <v>2</v>
      </c>
      <c r="D4713" s="42">
        <v>0</v>
      </c>
      <c r="E4713" s="42">
        <v>1</v>
      </c>
      <c r="F4713" s="9" t="s">
        <v>2</v>
      </c>
      <c r="G4713" s="11">
        <f>IF(C4713=F4713,1,0)</f>
        <v>1</v>
      </c>
      <c r="H4713" s="11" t="b">
        <f>AND(C4713="incels",F4713="incels")</f>
        <v>0</v>
      </c>
      <c r="I4713" s="11" t="b">
        <f>AND(C4713="incels",F4713="neutre")</f>
        <v>0</v>
      </c>
      <c r="J4713" s="11" t="b">
        <f>AND(C4713="neutre",F4713="neutre")</f>
        <v>1</v>
      </c>
      <c r="K4713" s="12" t="b">
        <f>AND(C4713="neutre",F4713="incels")</f>
        <v>0</v>
      </c>
    </row>
    <row r="4714" spans="1:11" ht="15.75" customHeight="1" x14ac:dyDescent="0.15">
      <c r="A4714" s="39" t="s">
        <v>5</v>
      </c>
      <c r="B4714" s="40">
        <v>2</v>
      </c>
      <c r="C4714" s="41" t="s">
        <v>2</v>
      </c>
      <c r="D4714" s="42">
        <v>0</v>
      </c>
      <c r="E4714" s="42">
        <v>1</v>
      </c>
      <c r="F4714" s="9" t="s">
        <v>2</v>
      </c>
      <c r="G4714" s="11">
        <f>IF(C4714=F4714,1,0)</f>
        <v>1</v>
      </c>
      <c r="H4714" s="11" t="b">
        <f>AND(C4714="incels",F4714="incels")</f>
        <v>0</v>
      </c>
      <c r="I4714" s="11" t="b">
        <f>AND(C4714="incels",F4714="neutre")</f>
        <v>0</v>
      </c>
      <c r="J4714" s="11" t="b">
        <f>AND(C4714="neutre",F4714="neutre")</f>
        <v>1</v>
      </c>
      <c r="K4714" s="12" t="b">
        <f>AND(C4714="neutre",F4714="incels")</f>
        <v>0</v>
      </c>
    </row>
    <row r="4715" spans="1:11" ht="15.75" customHeight="1" x14ac:dyDescent="0.15">
      <c r="A4715" s="39" t="s">
        <v>2596</v>
      </c>
      <c r="B4715" s="40">
        <v>2598</v>
      </c>
      <c r="C4715" s="41" t="s">
        <v>2</v>
      </c>
      <c r="D4715" s="42">
        <v>0</v>
      </c>
      <c r="E4715" s="42">
        <v>1</v>
      </c>
      <c r="F4715" s="9" t="s">
        <v>2</v>
      </c>
      <c r="G4715" s="11">
        <f>IF(C4715=F4715,1,0)</f>
        <v>1</v>
      </c>
      <c r="H4715" s="11" t="b">
        <f>AND(C4715="incels",F4715="incels")</f>
        <v>0</v>
      </c>
      <c r="I4715" s="11" t="b">
        <f>AND(C4715="incels",F4715="neutre")</f>
        <v>0</v>
      </c>
      <c r="J4715" s="11" t="b">
        <f>AND(C4715="neutre",F4715="neutre")</f>
        <v>1</v>
      </c>
      <c r="K4715" s="12" t="b">
        <f>AND(C4715="neutre",F4715="incels")</f>
        <v>0</v>
      </c>
    </row>
    <row r="4716" spans="1:11" ht="15.75" customHeight="1" x14ac:dyDescent="0.15">
      <c r="A4716" s="39" t="s">
        <v>6263</v>
      </c>
      <c r="B4716" s="40">
        <v>6299</v>
      </c>
      <c r="C4716" s="41" t="s">
        <v>2</v>
      </c>
      <c r="D4716" s="42">
        <v>0</v>
      </c>
      <c r="E4716" s="42">
        <v>1</v>
      </c>
      <c r="F4716" s="9" t="s">
        <v>2</v>
      </c>
      <c r="G4716" s="11">
        <f>IF(C4716=F4716,1,0)</f>
        <v>1</v>
      </c>
      <c r="H4716" s="11" t="b">
        <f>AND(C4716="incels",F4716="incels")</f>
        <v>0</v>
      </c>
      <c r="I4716" s="11" t="b">
        <f>AND(C4716="incels",F4716="neutre")</f>
        <v>0</v>
      </c>
      <c r="J4716" s="11" t="b">
        <f>AND(C4716="neutre",F4716="neutre")</f>
        <v>1</v>
      </c>
      <c r="K4716" s="12" t="b">
        <f>AND(C4716="neutre",F4716="incels")</f>
        <v>0</v>
      </c>
    </row>
    <row r="4717" spans="1:11" ht="15.75" customHeight="1" x14ac:dyDescent="0.15">
      <c r="A4717" s="39" t="s">
        <v>2938</v>
      </c>
      <c r="B4717" s="40">
        <v>2941</v>
      </c>
      <c r="C4717" s="41" t="s">
        <v>2</v>
      </c>
      <c r="D4717" s="42">
        <v>0</v>
      </c>
      <c r="E4717" s="42">
        <v>1</v>
      </c>
      <c r="F4717" s="9" t="s">
        <v>2</v>
      </c>
      <c r="G4717" s="11">
        <f>IF(C4717=F4717,1,0)</f>
        <v>1</v>
      </c>
      <c r="H4717" s="11" t="b">
        <f>AND(C4717="incels",F4717="incels")</f>
        <v>0</v>
      </c>
      <c r="I4717" s="11" t="b">
        <f>AND(C4717="incels",F4717="neutre")</f>
        <v>0</v>
      </c>
      <c r="J4717" s="11" t="b">
        <f>AND(C4717="neutre",F4717="neutre")</f>
        <v>1</v>
      </c>
      <c r="K4717" s="12" t="b">
        <f>AND(C4717="neutre",F4717="incels")</f>
        <v>0</v>
      </c>
    </row>
    <row r="4718" spans="1:11" ht="15.75" customHeight="1" x14ac:dyDescent="0.15">
      <c r="A4718" s="39" t="s">
        <v>4005</v>
      </c>
      <c r="B4718" s="40">
        <v>4012</v>
      </c>
      <c r="C4718" s="41" t="s">
        <v>1</v>
      </c>
      <c r="D4718" s="42">
        <v>1</v>
      </c>
      <c r="E4718" s="42">
        <v>0</v>
      </c>
      <c r="F4718" s="9" t="s">
        <v>2</v>
      </c>
      <c r="G4718" s="11">
        <f>IF(C4718=F4718,1,0)</f>
        <v>0</v>
      </c>
      <c r="H4718" s="11" t="b">
        <f>AND(C4718="incels",F4718="incels")</f>
        <v>0</v>
      </c>
      <c r="I4718" s="11" t="b">
        <f>AND(C4718="incels",F4718="neutre")</f>
        <v>1</v>
      </c>
      <c r="J4718" s="11" t="b">
        <f>AND(C4718="neutre",F4718="neutre")</f>
        <v>0</v>
      </c>
      <c r="K4718" s="12" t="b">
        <f>AND(C4718="neutre",F4718="incels")</f>
        <v>0</v>
      </c>
    </row>
    <row r="4719" spans="1:11" ht="15.75" customHeight="1" x14ac:dyDescent="0.15">
      <c r="A4719" s="39" t="s">
        <v>8722</v>
      </c>
      <c r="B4719" s="40">
        <v>8788</v>
      </c>
      <c r="C4719" s="41" t="s">
        <v>2</v>
      </c>
      <c r="D4719" s="42">
        <v>0</v>
      </c>
      <c r="E4719" s="42">
        <v>1</v>
      </c>
      <c r="F4719" s="9" t="s">
        <v>2</v>
      </c>
      <c r="G4719" s="11">
        <f>IF(C4719=F4719,1,0)</f>
        <v>1</v>
      </c>
      <c r="H4719" s="11" t="b">
        <f>AND(C4719="incels",F4719="incels")</f>
        <v>0</v>
      </c>
      <c r="I4719" s="11" t="b">
        <f>AND(C4719="incels",F4719="neutre")</f>
        <v>0</v>
      </c>
      <c r="J4719" s="11" t="b">
        <f>AND(C4719="neutre",F4719="neutre")</f>
        <v>1</v>
      </c>
      <c r="K4719" s="12" t="b">
        <f>AND(C4719="neutre",F4719="incels")</f>
        <v>0</v>
      </c>
    </row>
    <row r="4720" spans="1:11" ht="15.75" customHeight="1" x14ac:dyDescent="0.15">
      <c r="A4720" s="39" t="s">
        <v>9432</v>
      </c>
      <c r="B4720" s="40">
        <v>9507</v>
      </c>
      <c r="C4720" s="41" t="s">
        <v>2</v>
      </c>
      <c r="D4720" s="42">
        <v>0</v>
      </c>
      <c r="E4720" s="42">
        <v>1</v>
      </c>
      <c r="F4720" s="9" t="s">
        <v>2</v>
      </c>
      <c r="G4720" s="11">
        <f>IF(C4720=F4720,1,0)</f>
        <v>1</v>
      </c>
      <c r="H4720" s="11" t="b">
        <f>AND(C4720="incels",F4720="incels")</f>
        <v>0</v>
      </c>
      <c r="I4720" s="11" t="b">
        <f>AND(C4720="incels",F4720="neutre")</f>
        <v>0</v>
      </c>
      <c r="J4720" s="11" t="b">
        <f>AND(C4720="neutre",F4720="neutre")</f>
        <v>1</v>
      </c>
      <c r="K4720" s="12" t="b">
        <f>AND(C4720="neutre",F4720="incels")</f>
        <v>0</v>
      </c>
    </row>
    <row r="4721" spans="1:11" ht="15.75" customHeight="1" x14ac:dyDescent="0.15">
      <c r="A4721" s="39" t="s">
        <v>6782</v>
      </c>
      <c r="B4721" s="40">
        <v>6826</v>
      </c>
      <c r="C4721" s="41" t="s">
        <v>2</v>
      </c>
      <c r="D4721" s="42">
        <v>0</v>
      </c>
      <c r="E4721" s="42">
        <v>1</v>
      </c>
      <c r="F4721" s="9" t="s">
        <v>2</v>
      </c>
      <c r="G4721" s="11">
        <f>IF(C4721=F4721,1,0)</f>
        <v>1</v>
      </c>
      <c r="H4721" s="11" t="b">
        <f>AND(C4721="incels",F4721="incels")</f>
        <v>0</v>
      </c>
      <c r="I4721" s="11" t="b">
        <f>AND(C4721="incels",F4721="neutre")</f>
        <v>0</v>
      </c>
      <c r="J4721" s="11" t="b">
        <f>AND(C4721="neutre",F4721="neutre")</f>
        <v>1</v>
      </c>
      <c r="K4721" s="12" t="b">
        <f>AND(C4721="neutre",F4721="incels")</f>
        <v>0</v>
      </c>
    </row>
    <row r="4722" spans="1:11" ht="15.75" customHeight="1" x14ac:dyDescent="0.15">
      <c r="A4722" s="39" t="s">
        <v>9633</v>
      </c>
      <c r="B4722" s="40">
        <v>9712</v>
      </c>
      <c r="C4722" s="41" t="s">
        <v>2</v>
      </c>
      <c r="D4722" s="42">
        <v>0</v>
      </c>
      <c r="E4722" s="42">
        <v>1</v>
      </c>
      <c r="F4722" s="9" t="s">
        <v>2</v>
      </c>
      <c r="G4722" s="11">
        <f>IF(C4722=F4722,1,0)</f>
        <v>1</v>
      </c>
      <c r="H4722" s="11" t="b">
        <f>AND(C4722="incels",F4722="incels")</f>
        <v>0</v>
      </c>
      <c r="I4722" s="11" t="b">
        <f>AND(C4722="incels",F4722="neutre")</f>
        <v>0</v>
      </c>
      <c r="J4722" s="11" t="b">
        <f>AND(C4722="neutre",F4722="neutre")</f>
        <v>1</v>
      </c>
      <c r="K4722" s="12" t="b">
        <f>AND(C4722="neutre",F4722="incels")</f>
        <v>0</v>
      </c>
    </row>
    <row r="4723" spans="1:11" ht="15.75" customHeight="1" x14ac:dyDescent="0.15">
      <c r="A4723" s="39" t="s">
        <v>4808</v>
      </c>
      <c r="B4723" s="40">
        <v>4823</v>
      </c>
      <c r="C4723" s="41" t="s">
        <v>2</v>
      </c>
      <c r="D4723" s="42">
        <v>0</v>
      </c>
      <c r="E4723" s="42">
        <v>1</v>
      </c>
      <c r="F4723" s="9" t="s">
        <v>2</v>
      </c>
      <c r="G4723" s="11">
        <f>IF(C4723=F4723,1,0)</f>
        <v>1</v>
      </c>
      <c r="H4723" s="11" t="b">
        <f>AND(C4723="incels",F4723="incels")</f>
        <v>0</v>
      </c>
      <c r="I4723" s="11" t="b">
        <f>AND(C4723="incels",F4723="neutre")</f>
        <v>0</v>
      </c>
      <c r="J4723" s="11" t="b">
        <f>AND(C4723="neutre",F4723="neutre")</f>
        <v>1</v>
      </c>
      <c r="K4723" s="12" t="b">
        <f>AND(C4723="neutre",F4723="incels")</f>
        <v>0</v>
      </c>
    </row>
    <row r="4724" spans="1:11" ht="15.75" customHeight="1" x14ac:dyDescent="0.15">
      <c r="A4724" s="39" t="s">
        <v>4269</v>
      </c>
      <c r="B4724" s="40">
        <v>4278</v>
      </c>
      <c r="C4724" s="41" t="s">
        <v>2</v>
      </c>
      <c r="D4724" s="42">
        <v>0</v>
      </c>
      <c r="E4724" s="42">
        <v>1</v>
      </c>
      <c r="F4724" s="9" t="s">
        <v>2</v>
      </c>
      <c r="G4724" s="11">
        <f>IF(C4724=F4724,1,0)</f>
        <v>1</v>
      </c>
      <c r="H4724" s="11" t="b">
        <f>AND(C4724="incels",F4724="incels")</f>
        <v>0</v>
      </c>
      <c r="I4724" s="11" t="b">
        <f>AND(C4724="incels",F4724="neutre")</f>
        <v>0</v>
      </c>
      <c r="J4724" s="11" t="b">
        <f>AND(C4724="neutre",F4724="neutre")</f>
        <v>1</v>
      </c>
      <c r="K4724" s="12" t="b">
        <f>AND(C4724="neutre",F4724="incels")</f>
        <v>0</v>
      </c>
    </row>
    <row r="4725" spans="1:11" ht="15.75" customHeight="1" x14ac:dyDescent="0.15">
      <c r="A4725" s="39" t="s">
        <v>7807</v>
      </c>
      <c r="B4725" s="40">
        <v>7864</v>
      </c>
      <c r="C4725" s="41" t="s">
        <v>1</v>
      </c>
      <c r="D4725" s="42">
        <v>1</v>
      </c>
      <c r="E4725" s="42">
        <v>0</v>
      </c>
      <c r="F4725" s="9" t="s">
        <v>2</v>
      </c>
      <c r="G4725" s="11">
        <f>IF(C4725=F4725,1,0)</f>
        <v>0</v>
      </c>
      <c r="H4725" s="11" t="b">
        <f>AND(C4725="incels",F4725="incels")</f>
        <v>0</v>
      </c>
      <c r="I4725" s="11" t="b">
        <f>AND(C4725="incels",F4725="neutre")</f>
        <v>1</v>
      </c>
      <c r="J4725" s="11" t="b">
        <f>AND(C4725="neutre",F4725="neutre")</f>
        <v>0</v>
      </c>
      <c r="K4725" s="12" t="b">
        <f>AND(C4725="neutre",F4725="incels")</f>
        <v>0</v>
      </c>
    </row>
    <row r="4726" spans="1:11" ht="15.75" customHeight="1" x14ac:dyDescent="0.15">
      <c r="A4726" s="39" t="s">
        <v>8755</v>
      </c>
      <c r="B4726" s="40">
        <v>8822</v>
      </c>
      <c r="C4726" s="41" t="s">
        <v>2</v>
      </c>
      <c r="D4726" s="42">
        <v>0</v>
      </c>
      <c r="E4726" s="42">
        <v>1</v>
      </c>
      <c r="F4726" s="9" t="s">
        <v>2</v>
      </c>
      <c r="G4726" s="11">
        <f>IF(C4726=F4726,1,0)</f>
        <v>1</v>
      </c>
      <c r="H4726" s="11" t="b">
        <f>AND(C4726="incels",F4726="incels")</f>
        <v>0</v>
      </c>
      <c r="I4726" s="11" t="b">
        <f>AND(C4726="incels",F4726="neutre")</f>
        <v>0</v>
      </c>
      <c r="J4726" s="11" t="b">
        <f>AND(C4726="neutre",F4726="neutre")</f>
        <v>1</v>
      </c>
      <c r="K4726" s="12" t="b">
        <f>AND(C4726="neutre",F4726="incels")</f>
        <v>0</v>
      </c>
    </row>
    <row r="4727" spans="1:11" ht="15.75" customHeight="1" x14ac:dyDescent="0.15">
      <c r="A4727" s="39" t="s">
        <v>7106</v>
      </c>
      <c r="B4727" s="40">
        <v>7156</v>
      </c>
      <c r="C4727" s="41" t="s">
        <v>1</v>
      </c>
      <c r="D4727" s="42">
        <v>0</v>
      </c>
      <c r="E4727" s="42">
        <v>0</v>
      </c>
      <c r="F4727" s="9" t="s">
        <v>2</v>
      </c>
      <c r="G4727" s="11">
        <f>IF(C4727=F4727,1,0)</f>
        <v>0</v>
      </c>
      <c r="H4727" s="11" t="b">
        <f>AND(C4727="incels",F4727="incels")</f>
        <v>0</v>
      </c>
      <c r="I4727" s="11" t="b">
        <f>AND(C4727="incels",F4727="neutre")</f>
        <v>1</v>
      </c>
      <c r="J4727" s="11" t="b">
        <f>AND(C4727="neutre",F4727="neutre")</f>
        <v>0</v>
      </c>
      <c r="K4727" s="12" t="b">
        <f>AND(C4727="neutre",F4727="incels")</f>
        <v>0</v>
      </c>
    </row>
    <row r="4728" spans="1:11" ht="15.75" customHeight="1" x14ac:dyDescent="0.15">
      <c r="A4728" s="39" t="s">
        <v>7751</v>
      </c>
      <c r="B4728" s="40">
        <v>7807</v>
      </c>
      <c r="C4728" s="41" t="s">
        <v>2</v>
      </c>
      <c r="D4728" s="42">
        <v>0</v>
      </c>
      <c r="E4728" s="42">
        <v>1</v>
      </c>
      <c r="F4728" s="9" t="s">
        <v>2</v>
      </c>
      <c r="G4728" s="11">
        <f>IF(C4728=F4728,1,0)</f>
        <v>1</v>
      </c>
      <c r="H4728" s="11" t="b">
        <f>AND(C4728="incels",F4728="incels")</f>
        <v>0</v>
      </c>
      <c r="I4728" s="11" t="b">
        <f>AND(C4728="incels",F4728="neutre")</f>
        <v>0</v>
      </c>
      <c r="J4728" s="11" t="b">
        <f>AND(C4728="neutre",F4728="neutre")</f>
        <v>1</v>
      </c>
      <c r="K4728" s="12" t="b">
        <f>AND(C4728="neutre",F4728="incels")</f>
        <v>0</v>
      </c>
    </row>
    <row r="4729" spans="1:11" ht="15.75" customHeight="1" x14ac:dyDescent="0.15">
      <c r="A4729" s="39" t="s">
        <v>1510</v>
      </c>
      <c r="B4729" s="40">
        <v>1512</v>
      </c>
      <c r="C4729" s="41" t="s">
        <v>2</v>
      </c>
      <c r="D4729" s="42">
        <v>0</v>
      </c>
      <c r="E4729" s="42">
        <v>1</v>
      </c>
      <c r="F4729" s="9" t="s">
        <v>2</v>
      </c>
      <c r="G4729" s="11">
        <f>IF(C4729=F4729,1,0)</f>
        <v>1</v>
      </c>
      <c r="H4729" s="11" t="b">
        <f>AND(C4729="incels",F4729="incels")</f>
        <v>0</v>
      </c>
      <c r="I4729" s="11" t="b">
        <f>AND(C4729="incels",F4729="neutre")</f>
        <v>0</v>
      </c>
      <c r="J4729" s="11" t="b">
        <f>AND(C4729="neutre",F4729="neutre")</f>
        <v>1</v>
      </c>
      <c r="K4729" s="12" t="b">
        <f>AND(C4729="neutre",F4729="incels")</f>
        <v>0</v>
      </c>
    </row>
    <row r="4730" spans="1:11" ht="15.75" customHeight="1" x14ac:dyDescent="0.15">
      <c r="A4730" s="39" t="s">
        <v>5936</v>
      </c>
      <c r="B4730" s="40">
        <v>5969</v>
      </c>
      <c r="C4730" s="41" t="s">
        <v>2</v>
      </c>
      <c r="D4730" s="42">
        <v>0</v>
      </c>
      <c r="E4730" s="42">
        <v>1</v>
      </c>
      <c r="F4730" s="9" t="s">
        <v>2</v>
      </c>
      <c r="G4730" s="11">
        <f>IF(C4730=F4730,1,0)</f>
        <v>1</v>
      </c>
      <c r="H4730" s="11" t="b">
        <f>AND(C4730="incels",F4730="incels")</f>
        <v>0</v>
      </c>
      <c r="I4730" s="11" t="b">
        <f>AND(C4730="incels",F4730="neutre")</f>
        <v>0</v>
      </c>
      <c r="J4730" s="11" t="b">
        <f>AND(C4730="neutre",F4730="neutre")</f>
        <v>1</v>
      </c>
      <c r="K4730" s="12" t="b">
        <f>AND(C4730="neutre",F4730="incels")</f>
        <v>0</v>
      </c>
    </row>
    <row r="4731" spans="1:11" ht="15.75" customHeight="1" x14ac:dyDescent="0.15">
      <c r="A4731" s="39" t="s">
        <v>4744</v>
      </c>
      <c r="B4731" s="40">
        <v>4758</v>
      </c>
      <c r="C4731" s="41" t="s">
        <v>2</v>
      </c>
      <c r="D4731" s="42">
        <v>0</v>
      </c>
      <c r="E4731" s="42">
        <v>1</v>
      </c>
      <c r="F4731" s="9" t="s">
        <v>2</v>
      </c>
      <c r="G4731" s="11">
        <f>IF(C4731=F4731,1,0)</f>
        <v>1</v>
      </c>
      <c r="H4731" s="11" t="b">
        <f>AND(C4731="incels",F4731="incels")</f>
        <v>0</v>
      </c>
      <c r="I4731" s="11" t="b">
        <f>AND(C4731="incels",F4731="neutre")</f>
        <v>0</v>
      </c>
      <c r="J4731" s="11" t="b">
        <f>AND(C4731="neutre",F4731="neutre")</f>
        <v>1</v>
      </c>
      <c r="K4731" s="12" t="b">
        <f>AND(C4731="neutre",F4731="incels")</f>
        <v>0</v>
      </c>
    </row>
    <row r="4732" spans="1:11" ht="15.75" customHeight="1" x14ac:dyDescent="0.15">
      <c r="A4732" s="39" t="s">
        <v>4876</v>
      </c>
      <c r="B4732" s="40">
        <v>4892</v>
      </c>
      <c r="C4732" s="41" t="s">
        <v>2</v>
      </c>
      <c r="D4732" s="42">
        <v>0</v>
      </c>
      <c r="E4732" s="42">
        <v>1</v>
      </c>
      <c r="F4732" s="9" t="s">
        <v>2</v>
      </c>
      <c r="G4732" s="11">
        <f>IF(C4732=F4732,1,0)</f>
        <v>1</v>
      </c>
      <c r="H4732" s="11" t="b">
        <f>AND(C4732="incels",F4732="incels")</f>
        <v>0</v>
      </c>
      <c r="I4732" s="11" t="b">
        <f>AND(C4732="incels",F4732="neutre")</f>
        <v>0</v>
      </c>
      <c r="J4732" s="11" t="b">
        <f>AND(C4732="neutre",F4732="neutre")</f>
        <v>1</v>
      </c>
      <c r="K4732" s="12" t="b">
        <f>AND(C4732="neutre",F4732="incels")</f>
        <v>0</v>
      </c>
    </row>
    <row r="4733" spans="1:11" ht="15.75" customHeight="1" x14ac:dyDescent="0.15">
      <c r="A4733" s="39" t="s">
        <v>6535</v>
      </c>
      <c r="B4733" s="40">
        <v>6575</v>
      </c>
      <c r="C4733" s="41" t="s">
        <v>2</v>
      </c>
      <c r="D4733" s="42">
        <v>0</v>
      </c>
      <c r="E4733" s="42">
        <v>1</v>
      </c>
      <c r="F4733" s="9" t="s">
        <v>2</v>
      </c>
      <c r="G4733" s="11">
        <f>IF(C4733=F4733,1,0)</f>
        <v>1</v>
      </c>
      <c r="H4733" s="11" t="b">
        <f>AND(C4733="incels",F4733="incels")</f>
        <v>0</v>
      </c>
      <c r="I4733" s="11" t="b">
        <f>AND(C4733="incels",F4733="neutre")</f>
        <v>0</v>
      </c>
      <c r="J4733" s="11" t="b">
        <f>AND(C4733="neutre",F4733="neutre")</f>
        <v>1</v>
      </c>
      <c r="K4733" s="12" t="b">
        <f>AND(C4733="neutre",F4733="incels")</f>
        <v>0</v>
      </c>
    </row>
    <row r="4734" spans="1:11" ht="15.75" customHeight="1" x14ac:dyDescent="0.15">
      <c r="A4734" s="39" t="s">
        <v>2203</v>
      </c>
      <c r="B4734" s="40">
        <v>2205</v>
      </c>
      <c r="C4734" s="41" t="s">
        <v>2</v>
      </c>
      <c r="D4734" s="42">
        <v>0</v>
      </c>
      <c r="E4734" s="42">
        <v>1</v>
      </c>
      <c r="F4734" s="9" t="s">
        <v>2</v>
      </c>
      <c r="G4734" s="11">
        <f>IF(C4734=F4734,1,0)</f>
        <v>1</v>
      </c>
      <c r="H4734" s="11" t="b">
        <f>AND(C4734="incels",F4734="incels")</f>
        <v>0</v>
      </c>
      <c r="I4734" s="11" t="b">
        <f>AND(C4734="incels",F4734="neutre")</f>
        <v>0</v>
      </c>
      <c r="J4734" s="11" t="b">
        <f>AND(C4734="neutre",F4734="neutre")</f>
        <v>1</v>
      </c>
      <c r="K4734" s="12" t="b">
        <f>AND(C4734="neutre",F4734="incels")</f>
        <v>0</v>
      </c>
    </row>
    <row r="4735" spans="1:11" ht="15.75" customHeight="1" x14ac:dyDescent="0.15">
      <c r="A4735" s="39" t="s">
        <v>5041</v>
      </c>
      <c r="B4735" s="40">
        <v>5060</v>
      </c>
      <c r="C4735" s="41" t="s">
        <v>2</v>
      </c>
      <c r="D4735" s="42">
        <v>0</v>
      </c>
      <c r="E4735" s="42">
        <v>1</v>
      </c>
      <c r="F4735" s="9" t="s">
        <v>2</v>
      </c>
      <c r="G4735" s="11">
        <f>IF(C4735=F4735,1,0)</f>
        <v>1</v>
      </c>
      <c r="H4735" s="11" t="b">
        <f>AND(C4735="incels",F4735="incels")</f>
        <v>0</v>
      </c>
      <c r="I4735" s="11" t="b">
        <f>AND(C4735="incels",F4735="neutre")</f>
        <v>0</v>
      </c>
      <c r="J4735" s="11" t="b">
        <f>AND(C4735="neutre",F4735="neutre")</f>
        <v>1</v>
      </c>
      <c r="K4735" s="12" t="b">
        <f>AND(C4735="neutre",F4735="incels")</f>
        <v>0</v>
      </c>
    </row>
    <row r="4736" spans="1:11" ht="15.75" customHeight="1" x14ac:dyDescent="0.15">
      <c r="A4736" s="39" t="s">
        <v>798</v>
      </c>
      <c r="B4736" s="40">
        <v>797</v>
      </c>
      <c r="C4736" s="41" t="s">
        <v>2</v>
      </c>
      <c r="D4736" s="42">
        <v>0</v>
      </c>
      <c r="E4736" s="42">
        <v>1</v>
      </c>
      <c r="F4736" s="9" t="s">
        <v>2</v>
      </c>
      <c r="G4736" s="11">
        <f>IF(C4736=F4736,1,0)</f>
        <v>1</v>
      </c>
      <c r="H4736" s="11" t="b">
        <f>AND(C4736="incels",F4736="incels")</f>
        <v>0</v>
      </c>
      <c r="I4736" s="11" t="b">
        <f>AND(C4736="incels",F4736="neutre")</f>
        <v>0</v>
      </c>
      <c r="J4736" s="11" t="b">
        <f>AND(C4736="neutre",F4736="neutre")</f>
        <v>1</v>
      </c>
      <c r="K4736" s="12" t="b">
        <f>AND(C4736="neutre",F4736="incels")</f>
        <v>0</v>
      </c>
    </row>
    <row r="4737" spans="1:11" ht="15.75" customHeight="1" x14ac:dyDescent="0.15">
      <c r="A4737" s="39" t="s">
        <v>2733</v>
      </c>
      <c r="B4737" s="40">
        <v>2735</v>
      </c>
      <c r="C4737" s="41" t="s">
        <v>1</v>
      </c>
      <c r="D4737" s="42">
        <v>1</v>
      </c>
      <c r="E4737" s="42">
        <v>0</v>
      </c>
      <c r="F4737" s="9" t="s">
        <v>2</v>
      </c>
      <c r="G4737" s="11">
        <f>IF(C4737=F4737,1,0)</f>
        <v>0</v>
      </c>
      <c r="H4737" s="11" t="b">
        <f>AND(C4737="incels",F4737="incels")</f>
        <v>0</v>
      </c>
      <c r="I4737" s="11" t="b">
        <f>AND(C4737="incels",F4737="neutre")</f>
        <v>1</v>
      </c>
      <c r="J4737" s="11" t="b">
        <f>AND(C4737="neutre",F4737="neutre")</f>
        <v>0</v>
      </c>
      <c r="K4737" s="12" t="b">
        <f>AND(C4737="neutre",F4737="incels")</f>
        <v>0</v>
      </c>
    </row>
    <row r="4738" spans="1:11" ht="15.75" customHeight="1" x14ac:dyDescent="0.15">
      <c r="A4738" s="39" t="s">
        <v>2478</v>
      </c>
      <c r="B4738" s="40">
        <v>2480</v>
      </c>
      <c r="C4738" s="41" t="s">
        <v>2</v>
      </c>
      <c r="D4738" s="42">
        <v>0</v>
      </c>
      <c r="E4738" s="42">
        <v>1</v>
      </c>
      <c r="F4738" s="9" t="s">
        <v>2</v>
      </c>
      <c r="G4738" s="11">
        <f>IF(C4738=F4738,1,0)</f>
        <v>1</v>
      </c>
      <c r="H4738" s="11" t="b">
        <f>AND(C4738="incels",F4738="incels")</f>
        <v>0</v>
      </c>
      <c r="I4738" s="11" t="b">
        <f>AND(C4738="incels",F4738="neutre")</f>
        <v>0</v>
      </c>
      <c r="J4738" s="11" t="b">
        <f>AND(C4738="neutre",F4738="neutre")</f>
        <v>1</v>
      </c>
      <c r="K4738" s="12" t="b">
        <f>AND(C4738="neutre",F4738="incels")</f>
        <v>0</v>
      </c>
    </row>
    <row r="4739" spans="1:11" ht="15.75" customHeight="1" x14ac:dyDescent="0.15">
      <c r="A4739" s="39" t="s">
        <v>94</v>
      </c>
      <c r="B4739" s="40">
        <v>91</v>
      </c>
      <c r="C4739" s="41" t="s">
        <v>2</v>
      </c>
      <c r="D4739" s="42">
        <v>0</v>
      </c>
      <c r="E4739" s="42">
        <v>1</v>
      </c>
      <c r="F4739" s="9" t="s">
        <v>2</v>
      </c>
      <c r="G4739" s="11">
        <f>IF(C4739=F4739,1,0)</f>
        <v>1</v>
      </c>
      <c r="H4739" s="11" t="b">
        <f>AND(C4739="incels",F4739="incels")</f>
        <v>0</v>
      </c>
      <c r="I4739" s="11" t="b">
        <f>AND(C4739="incels",F4739="neutre")</f>
        <v>0</v>
      </c>
      <c r="J4739" s="11" t="b">
        <f>AND(C4739="neutre",F4739="neutre")</f>
        <v>1</v>
      </c>
      <c r="K4739" s="12" t="b">
        <f>AND(C4739="neutre",F4739="incels")</f>
        <v>0</v>
      </c>
    </row>
    <row r="4740" spans="1:11" ht="15.75" customHeight="1" x14ac:dyDescent="0.15">
      <c r="A4740" s="39" t="s">
        <v>3654</v>
      </c>
      <c r="B4740" s="40">
        <v>3659</v>
      </c>
      <c r="C4740" s="41" t="s">
        <v>2</v>
      </c>
      <c r="D4740" s="42">
        <v>0</v>
      </c>
      <c r="E4740" s="42">
        <v>1</v>
      </c>
      <c r="F4740" s="9" t="s">
        <v>2</v>
      </c>
      <c r="G4740" s="11">
        <f>IF(C4740=F4740,1,0)</f>
        <v>1</v>
      </c>
      <c r="H4740" s="11" t="b">
        <f>AND(C4740="incels",F4740="incels")</f>
        <v>0</v>
      </c>
      <c r="I4740" s="11" t="b">
        <f>AND(C4740="incels",F4740="neutre")</f>
        <v>0</v>
      </c>
      <c r="J4740" s="11" t="b">
        <f>AND(C4740="neutre",F4740="neutre")</f>
        <v>1</v>
      </c>
      <c r="K4740" s="12" t="b">
        <f>AND(C4740="neutre",F4740="incels")</f>
        <v>0</v>
      </c>
    </row>
    <row r="4741" spans="1:11" ht="15.75" customHeight="1" x14ac:dyDescent="0.15">
      <c r="A4741" s="39" t="s">
        <v>4057</v>
      </c>
      <c r="B4741" s="40">
        <v>4064</v>
      </c>
      <c r="C4741" s="41" t="s">
        <v>2</v>
      </c>
      <c r="D4741" s="42">
        <v>0</v>
      </c>
      <c r="E4741" s="42">
        <v>1</v>
      </c>
      <c r="F4741" s="9" t="s">
        <v>2</v>
      </c>
      <c r="G4741" s="11">
        <f>IF(C4741=F4741,1,0)</f>
        <v>1</v>
      </c>
      <c r="H4741" s="11" t="b">
        <f>AND(C4741="incels",F4741="incels")</f>
        <v>0</v>
      </c>
      <c r="I4741" s="11" t="b">
        <f>AND(C4741="incels",F4741="neutre")</f>
        <v>0</v>
      </c>
      <c r="J4741" s="11" t="b">
        <f>AND(C4741="neutre",F4741="neutre")</f>
        <v>1</v>
      </c>
      <c r="K4741" s="12" t="b">
        <f>AND(C4741="neutre",F4741="incels")</f>
        <v>0</v>
      </c>
    </row>
    <row r="4742" spans="1:11" ht="15.75" customHeight="1" x14ac:dyDescent="0.15">
      <c r="A4742" s="39" t="s">
        <v>6220</v>
      </c>
      <c r="B4742" s="40">
        <v>6256</v>
      </c>
      <c r="C4742" s="41" t="s">
        <v>2</v>
      </c>
      <c r="D4742" s="42">
        <v>0</v>
      </c>
      <c r="E4742" s="42">
        <v>1</v>
      </c>
      <c r="F4742" s="9" t="s">
        <v>2</v>
      </c>
      <c r="G4742" s="11">
        <f>IF(C4742=F4742,1,0)</f>
        <v>1</v>
      </c>
      <c r="H4742" s="11" t="b">
        <f>AND(C4742="incels",F4742="incels")</f>
        <v>0</v>
      </c>
      <c r="I4742" s="11" t="b">
        <f>AND(C4742="incels",F4742="neutre")</f>
        <v>0</v>
      </c>
      <c r="J4742" s="11" t="b">
        <f>AND(C4742="neutre",F4742="neutre")</f>
        <v>1</v>
      </c>
      <c r="K4742" s="12" t="b">
        <f>AND(C4742="neutre",F4742="incels")</f>
        <v>0</v>
      </c>
    </row>
    <row r="4743" spans="1:11" ht="15.75" customHeight="1" x14ac:dyDescent="0.15">
      <c r="A4743" s="39" t="s">
        <v>1275</v>
      </c>
      <c r="B4743" s="40">
        <v>1276</v>
      </c>
      <c r="C4743" s="41" t="s">
        <v>2</v>
      </c>
      <c r="D4743" s="42">
        <v>0</v>
      </c>
      <c r="E4743" s="42">
        <v>1</v>
      </c>
      <c r="F4743" s="9" t="s">
        <v>2</v>
      </c>
      <c r="G4743" s="11">
        <f>IF(C4743=F4743,1,0)</f>
        <v>1</v>
      </c>
      <c r="H4743" s="11" t="b">
        <f>AND(C4743="incels",F4743="incels")</f>
        <v>0</v>
      </c>
      <c r="I4743" s="11" t="b">
        <f>AND(C4743="incels",F4743="neutre")</f>
        <v>0</v>
      </c>
      <c r="J4743" s="11" t="b">
        <f>AND(C4743="neutre",F4743="neutre")</f>
        <v>1</v>
      </c>
      <c r="K4743" s="12" t="b">
        <f>AND(C4743="neutre",F4743="incels")</f>
        <v>0</v>
      </c>
    </row>
    <row r="4744" spans="1:11" ht="15.75" customHeight="1" x14ac:dyDescent="0.15">
      <c r="A4744" s="39" t="s">
        <v>8816</v>
      </c>
      <c r="B4744" s="40">
        <v>8884</v>
      </c>
      <c r="C4744" s="41" t="s">
        <v>2</v>
      </c>
      <c r="D4744" s="42">
        <v>0</v>
      </c>
      <c r="E4744" s="42">
        <v>1</v>
      </c>
      <c r="F4744" s="9" t="s">
        <v>2</v>
      </c>
      <c r="G4744" s="11">
        <f>IF(C4744=F4744,1,0)</f>
        <v>1</v>
      </c>
      <c r="H4744" s="11" t="b">
        <f>AND(C4744="incels",F4744="incels")</f>
        <v>0</v>
      </c>
      <c r="I4744" s="11" t="b">
        <f>AND(C4744="incels",F4744="neutre")</f>
        <v>0</v>
      </c>
      <c r="J4744" s="11" t="b">
        <f>AND(C4744="neutre",F4744="neutre")</f>
        <v>1</v>
      </c>
      <c r="K4744" s="12" t="b">
        <f>AND(C4744="neutre",F4744="incels")</f>
        <v>0</v>
      </c>
    </row>
    <row r="4745" spans="1:11" ht="15.75" customHeight="1" x14ac:dyDescent="0.15">
      <c r="A4745" s="39" t="s">
        <v>9522</v>
      </c>
      <c r="B4745" s="40">
        <v>9599</v>
      </c>
      <c r="C4745" s="41" t="s">
        <v>2</v>
      </c>
      <c r="D4745" s="42">
        <v>0</v>
      </c>
      <c r="E4745" s="42">
        <v>1</v>
      </c>
      <c r="F4745" s="9" t="s">
        <v>2</v>
      </c>
      <c r="G4745" s="11">
        <f>IF(C4745=F4745,1,0)</f>
        <v>1</v>
      </c>
      <c r="H4745" s="11" t="b">
        <f>AND(C4745="incels",F4745="incels")</f>
        <v>0</v>
      </c>
      <c r="I4745" s="11" t="b">
        <f>AND(C4745="incels",F4745="neutre")</f>
        <v>0</v>
      </c>
      <c r="J4745" s="11" t="b">
        <f>AND(C4745="neutre",F4745="neutre")</f>
        <v>1</v>
      </c>
      <c r="K4745" s="12" t="b">
        <f>AND(C4745="neutre",F4745="incels")</f>
        <v>0</v>
      </c>
    </row>
    <row r="4746" spans="1:11" ht="15.75" customHeight="1" x14ac:dyDescent="0.15">
      <c r="A4746" s="39" t="s">
        <v>5666</v>
      </c>
      <c r="B4746" s="40">
        <v>5695</v>
      </c>
      <c r="C4746" s="41" t="s">
        <v>2</v>
      </c>
      <c r="D4746" s="42">
        <v>0</v>
      </c>
      <c r="E4746" s="42">
        <v>1</v>
      </c>
      <c r="F4746" s="9" t="s">
        <v>2</v>
      </c>
      <c r="G4746" s="11">
        <f>IF(C4746=F4746,1,0)</f>
        <v>1</v>
      </c>
      <c r="H4746" s="11" t="b">
        <f>AND(C4746="incels",F4746="incels")</f>
        <v>0</v>
      </c>
      <c r="I4746" s="11" t="b">
        <f>AND(C4746="incels",F4746="neutre")</f>
        <v>0</v>
      </c>
      <c r="J4746" s="11" t="b">
        <f>AND(C4746="neutre",F4746="neutre")</f>
        <v>1</v>
      </c>
      <c r="K4746" s="12" t="b">
        <f>AND(C4746="neutre",F4746="incels")</f>
        <v>0</v>
      </c>
    </row>
    <row r="4747" spans="1:11" ht="15.75" customHeight="1" x14ac:dyDescent="0.15">
      <c r="A4747" s="39" t="s">
        <v>681</v>
      </c>
      <c r="B4747" s="40">
        <v>680</v>
      </c>
      <c r="C4747" s="41" t="s">
        <v>2</v>
      </c>
      <c r="D4747" s="42">
        <v>0</v>
      </c>
      <c r="E4747" s="42">
        <v>1</v>
      </c>
      <c r="F4747" s="9" t="s">
        <v>2</v>
      </c>
      <c r="G4747" s="11">
        <f>IF(C4747=F4747,1,0)</f>
        <v>1</v>
      </c>
      <c r="H4747" s="11" t="b">
        <f>AND(C4747="incels",F4747="incels")</f>
        <v>0</v>
      </c>
      <c r="I4747" s="11" t="b">
        <f>AND(C4747="incels",F4747="neutre")</f>
        <v>0</v>
      </c>
      <c r="J4747" s="11" t="b">
        <f>AND(C4747="neutre",F4747="neutre")</f>
        <v>1</v>
      </c>
      <c r="K4747" s="12" t="b">
        <f>AND(C4747="neutre",F4747="incels")</f>
        <v>0</v>
      </c>
    </row>
    <row r="4748" spans="1:11" ht="15.75" customHeight="1" x14ac:dyDescent="0.15">
      <c r="A4748" s="39" t="s">
        <v>7277</v>
      </c>
      <c r="B4748" s="40">
        <v>7329</v>
      </c>
      <c r="C4748" s="41" t="s">
        <v>1</v>
      </c>
      <c r="D4748" s="42">
        <v>0</v>
      </c>
      <c r="E4748" s="42">
        <v>0</v>
      </c>
      <c r="F4748" s="9" t="s">
        <v>2</v>
      </c>
      <c r="G4748" s="11">
        <f>IF(C4748=F4748,1,0)</f>
        <v>0</v>
      </c>
      <c r="H4748" s="11" t="b">
        <f>AND(C4748="incels",F4748="incels")</f>
        <v>0</v>
      </c>
      <c r="I4748" s="11" t="b">
        <f>AND(C4748="incels",F4748="neutre")</f>
        <v>1</v>
      </c>
      <c r="J4748" s="11" t="b">
        <f>AND(C4748="neutre",F4748="neutre")</f>
        <v>0</v>
      </c>
      <c r="K4748" s="12" t="b">
        <f>AND(C4748="neutre",F4748="incels")</f>
        <v>0</v>
      </c>
    </row>
    <row r="4749" spans="1:11" ht="15.75" customHeight="1" x14ac:dyDescent="0.15">
      <c r="A4749" s="39" t="s">
        <v>568</v>
      </c>
      <c r="B4749" s="40">
        <v>566</v>
      </c>
      <c r="C4749" s="41" t="s">
        <v>2</v>
      </c>
      <c r="D4749" s="42">
        <v>0</v>
      </c>
      <c r="E4749" s="42">
        <v>1</v>
      </c>
      <c r="F4749" s="9" t="s">
        <v>2</v>
      </c>
      <c r="G4749" s="11">
        <f>IF(C4749=F4749,1,0)</f>
        <v>1</v>
      </c>
      <c r="H4749" s="11" t="b">
        <f>AND(C4749="incels",F4749="incels")</f>
        <v>0</v>
      </c>
      <c r="I4749" s="11" t="b">
        <f>AND(C4749="incels",F4749="neutre")</f>
        <v>0</v>
      </c>
      <c r="J4749" s="11" t="b">
        <f>AND(C4749="neutre",F4749="neutre")</f>
        <v>1</v>
      </c>
      <c r="K4749" s="12" t="b">
        <f>AND(C4749="neutre",F4749="incels")</f>
        <v>0</v>
      </c>
    </row>
    <row r="4750" spans="1:11" ht="15.75" customHeight="1" x14ac:dyDescent="0.15">
      <c r="A4750" s="39" t="s">
        <v>1920</v>
      </c>
      <c r="B4750" s="40">
        <v>1922</v>
      </c>
      <c r="C4750" s="41" t="s">
        <v>2</v>
      </c>
      <c r="D4750" s="42">
        <v>0</v>
      </c>
      <c r="E4750" s="42">
        <v>1</v>
      </c>
      <c r="F4750" s="9" t="s">
        <v>2</v>
      </c>
      <c r="G4750" s="11">
        <f>IF(C4750=F4750,1,0)</f>
        <v>1</v>
      </c>
      <c r="H4750" s="11" t="b">
        <f>AND(C4750="incels",F4750="incels")</f>
        <v>0</v>
      </c>
      <c r="I4750" s="11" t="b">
        <f>AND(C4750="incels",F4750="neutre")</f>
        <v>0</v>
      </c>
      <c r="J4750" s="11" t="b">
        <f>AND(C4750="neutre",F4750="neutre")</f>
        <v>1</v>
      </c>
      <c r="K4750" s="12" t="b">
        <f>AND(C4750="neutre",F4750="incels")</f>
        <v>0</v>
      </c>
    </row>
    <row r="4751" spans="1:11" ht="15.75" customHeight="1" x14ac:dyDescent="0.15">
      <c r="A4751" s="39" t="s">
        <v>5424</v>
      </c>
      <c r="B4751" s="40">
        <v>5451</v>
      </c>
      <c r="C4751" s="41" t="s">
        <v>1</v>
      </c>
      <c r="D4751" s="42">
        <v>0</v>
      </c>
      <c r="E4751" s="42">
        <v>0</v>
      </c>
      <c r="F4751" s="9" t="s">
        <v>2</v>
      </c>
      <c r="G4751" s="11">
        <f>IF(C4751=F4751,1,0)</f>
        <v>0</v>
      </c>
      <c r="H4751" s="11" t="b">
        <f>AND(C4751="incels",F4751="incels")</f>
        <v>0</v>
      </c>
      <c r="I4751" s="11" t="b">
        <f>AND(C4751="incels",F4751="neutre")</f>
        <v>1</v>
      </c>
      <c r="J4751" s="11" t="b">
        <f>AND(C4751="neutre",F4751="neutre")</f>
        <v>0</v>
      </c>
      <c r="K4751" s="12" t="b">
        <f>AND(C4751="neutre",F4751="incels")</f>
        <v>0</v>
      </c>
    </row>
    <row r="4752" spans="1:11" ht="15.75" customHeight="1" x14ac:dyDescent="0.15">
      <c r="A4752" s="39" t="s">
        <v>4270</v>
      </c>
      <c r="B4752" s="40">
        <v>4279</v>
      </c>
      <c r="C4752" s="41" t="s">
        <v>2</v>
      </c>
      <c r="D4752" s="42">
        <v>0</v>
      </c>
      <c r="E4752" s="42">
        <v>1</v>
      </c>
      <c r="F4752" s="9" t="s">
        <v>2</v>
      </c>
      <c r="G4752" s="11">
        <f>IF(C4752=F4752,1,0)</f>
        <v>1</v>
      </c>
      <c r="H4752" s="11" t="b">
        <f>AND(C4752="incels",F4752="incels")</f>
        <v>0</v>
      </c>
      <c r="I4752" s="11" t="b">
        <f>AND(C4752="incels",F4752="neutre")</f>
        <v>0</v>
      </c>
      <c r="J4752" s="11" t="b">
        <f>AND(C4752="neutre",F4752="neutre")</f>
        <v>1</v>
      </c>
      <c r="K4752" s="12" t="b">
        <f>AND(C4752="neutre",F4752="incels")</f>
        <v>0</v>
      </c>
    </row>
    <row r="4753" spans="1:11" ht="15.75" customHeight="1" x14ac:dyDescent="0.15">
      <c r="A4753" s="39" t="s">
        <v>9558</v>
      </c>
      <c r="B4753" s="40">
        <v>9635</v>
      </c>
      <c r="C4753" s="41" t="s">
        <v>2</v>
      </c>
      <c r="D4753" s="42">
        <v>0</v>
      </c>
      <c r="E4753" s="42">
        <v>1</v>
      </c>
      <c r="F4753" s="9" t="s">
        <v>2</v>
      </c>
      <c r="G4753" s="11">
        <f>IF(C4753=F4753,1,0)</f>
        <v>1</v>
      </c>
      <c r="H4753" s="11" t="b">
        <f>AND(C4753="incels",F4753="incels")</f>
        <v>0</v>
      </c>
      <c r="I4753" s="11" t="b">
        <f>AND(C4753="incels",F4753="neutre")</f>
        <v>0</v>
      </c>
      <c r="J4753" s="11" t="b">
        <f>AND(C4753="neutre",F4753="neutre")</f>
        <v>1</v>
      </c>
      <c r="K4753" s="12" t="b">
        <f>AND(C4753="neutre",F4753="incels")</f>
        <v>0</v>
      </c>
    </row>
    <row r="4754" spans="1:11" ht="15.75" customHeight="1" x14ac:dyDescent="0.15">
      <c r="A4754" s="39" t="s">
        <v>9398</v>
      </c>
      <c r="B4754" s="40">
        <v>9473</v>
      </c>
      <c r="C4754" s="41" t="s">
        <v>2</v>
      </c>
      <c r="D4754" s="42">
        <v>0</v>
      </c>
      <c r="E4754" s="42">
        <v>1</v>
      </c>
      <c r="F4754" s="9" t="s">
        <v>2</v>
      </c>
      <c r="G4754" s="11">
        <f>IF(C4754=F4754,1,0)</f>
        <v>1</v>
      </c>
      <c r="H4754" s="11" t="b">
        <f>AND(C4754="incels",F4754="incels")</f>
        <v>0</v>
      </c>
      <c r="I4754" s="11" t="b">
        <f>AND(C4754="incels",F4754="neutre")</f>
        <v>0</v>
      </c>
      <c r="J4754" s="11" t="b">
        <f>AND(C4754="neutre",F4754="neutre")</f>
        <v>1</v>
      </c>
      <c r="K4754" s="12" t="b">
        <f>AND(C4754="neutre",F4754="incels")</f>
        <v>0</v>
      </c>
    </row>
    <row r="4755" spans="1:11" ht="15.75" customHeight="1" x14ac:dyDescent="0.15">
      <c r="A4755" s="39" t="s">
        <v>1257</v>
      </c>
      <c r="B4755" s="40">
        <v>1258</v>
      </c>
      <c r="C4755" s="41" t="s">
        <v>1</v>
      </c>
      <c r="D4755" s="42">
        <v>0</v>
      </c>
      <c r="E4755" s="42">
        <v>0</v>
      </c>
      <c r="F4755" s="9" t="s">
        <v>2</v>
      </c>
      <c r="G4755" s="11">
        <f>IF(C4755=F4755,1,0)</f>
        <v>0</v>
      </c>
      <c r="H4755" s="11" t="b">
        <f>AND(C4755="incels",F4755="incels")</f>
        <v>0</v>
      </c>
      <c r="I4755" s="11" t="b">
        <f>AND(C4755="incels",F4755="neutre")</f>
        <v>1</v>
      </c>
      <c r="J4755" s="11" t="b">
        <f>AND(C4755="neutre",F4755="neutre")</f>
        <v>0</v>
      </c>
      <c r="K4755" s="12" t="b">
        <f>AND(C4755="neutre",F4755="incels")</f>
        <v>0</v>
      </c>
    </row>
    <row r="4756" spans="1:11" ht="15.75" customHeight="1" x14ac:dyDescent="0.15">
      <c r="A4756" s="39" t="s">
        <v>5954</v>
      </c>
      <c r="B4756" s="40">
        <v>5987</v>
      </c>
      <c r="C4756" s="41" t="s">
        <v>2</v>
      </c>
      <c r="D4756" s="42">
        <v>0</v>
      </c>
      <c r="E4756" s="42">
        <v>1</v>
      </c>
      <c r="F4756" s="9" t="s">
        <v>2</v>
      </c>
      <c r="G4756" s="11">
        <f>IF(C4756=F4756,1,0)</f>
        <v>1</v>
      </c>
      <c r="H4756" s="11" t="b">
        <f>AND(C4756="incels",F4756="incels")</f>
        <v>0</v>
      </c>
      <c r="I4756" s="11" t="b">
        <f>AND(C4756="incels",F4756="neutre")</f>
        <v>0</v>
      </c>
      <c r="J4756" s="11" t="b">
        <f>AND(C4756="neutre",F4756="neutre")</f>
        <v>1</v>
      </c>
      <c r="K4756" s="12" t="b">
        <f>AND(C4756="neutre",F4756="incels")</f>
        <v>0</v>
      </c>
    </row>
    <row r="4757" spans="1:11" ht="15.75" customHeight="1" x14ac:dyDescent="0.15">
      <c r="A4757" s="39" t="s">
        <v>3948</v>
      </c>
      <c r="B4757" s="40">
        <v>3955</v>
      </c>
      <c r="C4757" s="41" t="s">
        <v>2</v>
      </c>
      <c r="D4757" s="42">
        <v>0</v>
      </c>
      <c r="E4757" s="42">
        <v>1</v>
      </c>
      <c r="F4757" s="9" t="s">
        <v>2</v>
      </c>
      <c r="G4757" s="11">
        <f>IF(C4757=F4757,1,0)</f>
        <v>1</v>
      </c>
      <c r="H4757" s="11" t="b">
        <f>AND(C4757="incels",F4757="incels")</f>
        <v>0</v>
      </c>
      <c r="I4757" s="11" t="b">
        <f>AND(C4757="incels",F4757="neutre")</f>
        <v>0</v>
      </c>
      <c r="J4757" s="11" t="b">
        <f>AND(C4757="neutre",F4757="neutre")</f>
        <v>1</v>
      </c>
      <c r="K4757" s="12" t="b">
        <f>AND(C4757="neutre",F4757="incels")</f>
        <v>0</v>
      </c>
    </row>
    <row r="4758" spans="1:11" ht="15.75" customHeight="1" x14ac:dyDescent="0.15">
      <c r="A4758" s="39" t="s">
        <v>506</v>
      </c>
      <c r="B4758" s="40">
        <v>504</v>
      </c>
      <c r="C4758" s="41" t="s">
        <v>2</v>
      </c>
      <c r="D4758" s="42">
        <v>0</v>
      </c>
      <c r="E4758" s="42">
        <v>1</v>
      </c>
      <c r="F4758" s="9" t="s">
        <v>2</v>
      </c>
      <c r="G4758" s="11">
        <f>IF(C4758=F4758,1,0)</f>
        <v>1</v>
      </c>
      <c r="H4758" s="11" t="b">
        <f>AND(C4758="incels",F4758="incels")</f>
        <v>0</v>
      </c>
      <c r="I4758" s="11" t="b">
        <f>AND(C4758="incels",F4758="neutre")</f>
        <v>0</v>
      </c>
      <c r="J4758" s="11" t="b">
        <f>AND(C4758="neutre",F4758="neutre")</f>
        <v>1</v>
      </c>
      <c r="K4758" s="12" t="b">
        <f>AND(C4758="neutre",F4758="incels")</f>
        <v>0</v>
      </c>
    </row>
    <row r="4759" spans="1:11" ht="15.75" customHeight="1" x14ac:dyDescent="0.15">
      <c r="A4759" s="39" t="s">
        <v>2320</v>
      </c>
      <c r="B4759" s="40">
        <v>2322</v>
      </c>
      <c r="C4759" s="41" t="s">
        <v>2</v>
      </c>
      <c r="D4759" s="42">
        <v>0</v>
      </c>
      <c r="E4759" s="42">
        <v>1</v>
      </c>
      <c r="F4759" s="9" t="s">
        <v>2</v>
      </c>
      <c r="G4759" s="11">
        <f>IF(C4759=F4759,1,0)</f>
        <v>1</v>
      </c>
      <c r="H4759" s="11" t="b">
        <f>AND(C4759="incels",F4759="incels")</f>
        <v>0</v>
      </c>
      <c r="I4759" s="11" t="b">
        <f>AND(C4759="incels",F4759="neutre")</f>
        <v>0</v>
      </c>
      <c r="J4759" s="11" t="b">
        <f>AND(C4759="neutre",F4759="neutre")</f>
        <v>1</v>
      </c>
      <c r="K4759" s="12" t="b">
        <f>AND(C4759="neutre",F4759="incels")</f>
        <v>0</v>
      </c>
    </row>
    <row r="4760" spans="1:11" ht="15.75" customHeight="1" x14ac:dyDescent="0.15">
      <c r="A4760" s="39" t="s">
        <v>5823</v>
      </c>
      <c r="B4760" s="40">
        <v>5853</v>
      </c>
      <c r="C4760" s="41" t="s">
        <v>2</v>
      </c>
      <c r="D4760" s="42">
        <v>0</v>
      </c>
      <c r="E4760" s="42">
        <v>1</v>
      </c>
      <c r="F4760" s="9" t="s">
        <v>2</v>
      </c>
      <c r="G4760" s="11">
        <f>IF(C4760=F4760,1,0)</f>
        <v>1</v>
      </c>
      <c r="H4760" s="11" t="b">
        <f>AND(C4760="incels",F4760="incels")</f>
        <v>0</v>
      </c>
      <c r="I4760" s="11" t="b">
        <f>AND(C4760="incels",F4760="neutre")</f>
        <v>0</v>
      </c>
      <c r="J4760" s="11" t="b">
        <f>AND(C4760="neutre",F4760="neutre")</f>
        <v>1</v>
      </c>
      <c r="K4760" s="12" t="b">
        <f>AND(C4760="neutre",F4760="incels")</f>
        <v>0</v>
      </c>
    </row>
    <row r="4761" spans="1:11" ht="15.75" customHeight="1" x14ac:dyDescent="0.15">
      <c r="A4761" s="39" t="s">
        <v>7315</v>
      </c>
      <c r="B4761" s="40">
        <v>7367</v>
      </c>
      <c r="C4761" s="41" t="s">
        <v>2</v>
      </c>
      <c r="D4761" s="42">
        <v>0</v>
      </c>
      <c r="E4761" s="42">
        <v>1</v>
      </c>
      <c r="F4761" s="9" t="s">
        <v>2</v>
      </c>
      <c r="G4761" s="11">
        <f>IF(C4761=F4761,1,0)</f>
        <v>1</v>
      </c>
      <c r="H4761" s="11" t="b">
        <f>AND(C4761="incels",F4761="incels")</f>
        <v>0</v>
      </c>
      <c r="I4761" s="11" t="b">
        <f>AND(C4761="incels",F4761="neutre")</f>
        <v>0</v>
      </c>
      <c r="J4761" s="11" t="b">
        <f>AND(C4761="neutre",F4761="neutre")</f>
        <v>1</v>
      </c>
      <c r="K4761" s="12" t="b">
        <f>AND(C4761="neutre",F4761="incels")</f>
        <v>0</v>
      </c>
    </row>
    <row r="4762" spans="1:11" ht="15.75" customHeight="1" x14ac:dyDescent="0.15">
      <c r="A4762" s="39" t="s">
        <v>8479</v>
      </c>
      <c r="B4762" s="40">
        <v>8543</v>
      </c>
      <c r="C4762" s="41" t="s">
        <v>2</v>
      </c>
      <c r="D4762" s="42">
        <v>0</v>
      </c>
      <c r="E4762" s="42">
        <v>1</v>
      </c>
      <c r="F4762" s="9" t="s">
        <v>2</v>
      </c>
      <c r="G4762" s="11">
        <f>IF(C4762=F4762,1,0)</f>
        <v>1</v>
      </c>
      <c r="H4762" s="11" t="b">
        <f>AND(C4762="incels",F4762="incels")</f>
        <v>0</v>
      </c>
      <c r="I4762" s="11" t="b">
        <f>AND(C4762="incels",F4762="neutre")</f>
        <v>0</v>
      </c>
      <c r="J4762" s="11" t="b">
        <f>AND(C4762="neutre",F4762="neutre")</f>
        <v>1</v>
      </c>
      <c r="K4762" s="12" t="b">
        <f>AND(C4762="neutre",F4762="incels")</f>
        <v>0</v>
      </c>
    </row>
    <row r="4763" spans="1:11" ht="15.75" customHeight="1" x14ac:dyDescent="0.15">
      <c r="A4763" s="39" t="s">
        <v>5086</v>
      </c>
      <c r="B4763" s="40">
        <v>5107</v>
      </c>
      <c r="C4763" s="41" t="s">
        <v>2</v>
      </c>
      <c r="D4763" s="42">
        <v>0</v>
      </c>
      <c r="E4763" s="42">
        <v>1</v>
      </c>
      <c r="F4763" s="9" t="s">
        <v>2</v>
      </c>
      <c r="G4763" s="11">
        <f>IF(C4763=F4763,1,0)</f>
        <v>1</v>
      </c>
      <c r="H4763" s="11" t="b">
        <f>AND(C4763="incels",F4763="incels")</f>
        <v>0</v>
      </c>
      <c r="I4763" s="11" t="b">
        <f>AND(C4763="incels",F4763="neutre")</f>
        <v>0</v>
      </c>
      <c r="J4763" s="11" t="b">
        <f>AND(C4763="neutre",F4763="neutre")</f>
        <v>1</v>
      </c>
      <c r="K4763" s="12" t="b">
        <f>AND(C4763="neutre",F4763="incels")</f>
        <v>0</v>
      </c>
    </row>
    <row r="4764" spans="1:11" ht="15.75" customHeight="1" x14ac:dyDescent="0.15">
      <c r="A4764" s="39" t="s">
        <v>2758</v>
      </c>
      <c r="B4764" s="40">
        <v>2760</v>
      </c>
      <c r="C4764" s="41" t="s">
        <v>2</v>
      </c>
      <c r="D4764" s="42">
        <v>0</v>
      </c>
      <c r="E4764" s="42">
        <v>1</v>
      </c>
      <c r="F4764" s="9" t="s">
        <v>2</v>
      </c>
      <c r="G4764" s="11">
        <f>IF(C4764=F4764,1,0)</f>
        <v>1</v>
      </c>
      <c r="H4764" s="11" t="b">
        <f>AND(C4764="incels",F4764="incels")</f>
        <v>0</v>
      </c>
      <c r="I4764" s="11" t="b">
        <f>AND(C4764="incels",F4764="neutre")</f>
        <v>0</v>
      </c>
      <c r="J4764" s="11" t="b">
        <f>AND(C4764="neutre",F4764="neutre")</f>
        <v>1</v>
      </c>
      <c r="K4764" s="12" t="b">
        <f>AND(C4764="neutre",F4764="incels")</f>
        <v>0</v>
      </c>
    </row>
    <row r="4765" spans="1:11" ht="15.75" customHeight="1" x14ac:dyDescent="0.15">
      <c r="A4765" s="39" t="s">
        <v>8131</v>
      </c>
      <c r="B4765" s="40">
        <v>8193</v>
      </c>
      <c r="C4765" s="41" t="s">
        <v>2</v>
      </c>
      <c r="D4765" s="42">
        <v>0</v>
      </c>
      <c r="E4765" s="42">
        <v>1</v>
      </c>
      <c r="F4765" s="9" t="s">
        <v>2</v>
      </c>
      <c r="G4765" s="11">
        <f>IF(C4765=F4765,1,0)</f>
        <v>1</v>
      </c>
      <c r="H4765" s="11" t="b">
        <f>AND(C4765="incels",F4765="incels")</f>
        <v>0</v>
      </c>
      <c r="I4765" s="11" t="b">
        <f>AND(C4765="incels",F4765="neutre")</f>
        <v>0</v>
      </c>
      <c r="J4765" s="11" t="b">
        <f>AND(C4765="neutre",F4765="neutre")</f>
        <v>1</v>
      </c>
      <c r="K4765" s="12" t="b">
        <f>AND(C4765="neutre",F4765="incels")</f>
        <v>0</v>
      </c>
    </row>
    <row r="4766" spans="1:11" ht="15.75" customHeight="1" x14ac:dyDescent="0.15">
      <c r="A4766" s="39" t="s">
        <v>4647</v>
      </c>
      <c r="B4766" s="40">
        <v>4659</v>
      </c>
      <c r="C4766" s="41" t="s">
        <v>2</v>
      </c>
      <c r="D4766" s="42">
        <v>0</v>
      </c>
      <c r="E4766" s="42">
        <v>1</v>
      </c>
      <c r="F4766" s="9" t="s">
        <v>2</v>
      </c>
      <c r="G4766" s="11">
        <f>IF(C4766=F4766,1,0)</f>
        <v>1</v>
      </c>
      <c r="H4766" s="11" t="b">
        <f>AND(C4766="incels",F4766="incels")</f>
        <v>0</v>
      </c>
      <c r="I4766" s="11" t="b">
        <f>AND(C4766="incels",F4766="neutre")</f>
        <v>0</v>
      </c>
      <c r="J4766" s="11" t="b">
        <f>AND(C4766="neutre",F4766="neutre")</f>
        <v>1</v>
      </c>
      <c r="K4766" s="12" t="b">
        <f>AND(C4766="neutre",F4766="incels")</f>
        <v>0</v>
      </c>
    </row>
    <row r="4767" spans="1:11" ht="15.75" customHeight="1" x14ac:dyDescent="0.15">
      <c r="A4767" s="39" t="s">
        <v>8192</v>
      </c>
      <c r="B4767" s="40">
        <v>8254</v>
      </c>
      <c r="C4767" s="41" t="s">
        <v>2</v>
      </c>
      <c r="D4767" s="42">
        <v>0</v>
      </c>
      <c r="E4767" s="42">
        <v>1</v>
      </c>
      <c r="F4767" s="9" t="s">
        <v>2</v>
      </c>
      <c r="G4767" s="11">
        <f>IF(C4767=F4767,1,0)</f>
        <v>1</v>
      </c>
      <c r="H4767" s="11" t="b">
        <f>AND(C4767="incels",F4767="incels")</f>
        <v>0</v>
      </c>
      <c r="I4767" s="11" t="b">
        <f>AND(C4767="incels",F4767="neutre")</f>
        <v>0</v>
      </c>
      <c r="J4767" s="11" t="b">
        <f>AND(C4767="neutre",F4767="neutre")</f>
        <v>1</v>
      </c>
      <c r="K4767" s="12" t="b">
        <f>AND(C4767="neutre",F4767="incels")</f>
        <v>0</v>
      </c>
    </row>
    <row r="4768" spans="1:11" ht="15.75" customHeight="1" x14ac:dyDescent="0.15">
      <c r="A4768" s="39" t="s">
        <v>7312</v>
      </c>
      <c r="B4768" s="40">
        <v>7364</v>
      </c>
      <c r="C4768" s="41" t="s">
        <v>2</v>
      </c>
      <c r="D4768" s="42">
        <v>0</v>
      </c>
      <c r="E4768" s="42">
        <v>1</v>
      </c>
      <c r="F4768" s="9" t="s">
        <v>2</v>
      </c>
      <c r="G4768" s="11">
        <f>IF(C4768=F4768,1,0)</f>
        <v>1</v>
      </c>
      <c r="H4768" s="11" t="b">
        <f>AND(C4768="incels",F4768="incels")</f>
        <v>0</v>
      </c>
      <c r="I4768" s="11" t="b">
        <f>AND(C4768="incels",F4768="neutre")</f>
        <v>0</v>
      </c>
      <c r="J4768" s="11" t="b">
        <f>AND(C4768="neutre",F4768="neutre")</f>
        <v>1</v>
      </c>
      <c r="K4768" s="12" t="b">
        <f>AND(C4768="neutre",F4768="incels")</f>
        <v>0</v>
      </c>
    </row>
    <row r="4769" spans="1:11" ht="15.75" customHeight="1" x14ac:dyDescent="0.15">
      <c r="A4769" s="39" t="s">
        <v>7772</v>
      </c>
      <c r="B4769" s="40">
        <v>7829</v>
      </c>
      <c r="C4769" s="41" t="s">
        <v>2</v>
      </c>
      <c r="D4769" s="42">
        <v>0</v>
      </c>
      <c r="E4769" s="42">
        <v>1</v>
      </c>
      <c r="F4769" s="9" t="s">
        <v>2</v>
      </c>
      <c r="G4769" s="11">
        <f>IF(C4769=F4769,1,0)</f>
        <v>1</v>
      </c>
      <c r="H4769" s="11" t="b">
        <f>AND(C4769="incels",F4769="incels")</f>
        <v>0</v>
      </c>
      <c r="I4769" s="11" t="b">
        <f>AND(C4769="incels",F4769="neutre")</f>
        <v>0</v>
      </c>
      <c r="J4769" s="11" t="b">
        <f>AND(C4769="neutre",F4769="neutre")</f>
        <v>1</v>
      </c>
      <c r="K4769" s="12" t="b">
        <f>AND(C4769="neutre",F4769="incels")</f>
        <v>0</v>
      </c>
    </row>
    <row r="4770" spans="1:11" ht="15.75" customHeight="1" x14ac:dyDescent="0.15">
      <c r="A4770" s="39" t="s">
        <v>8361</v>
      </c>
      <c r="B4770" s="40">
        <v>8424</v>
      </c>
      <c r="C4770" s="41" t="s">
        <v>2</v>
      </c>
      <c r="D4770" s="42">
        <v>0</v>
      </c>
      <c r="E4770" s="42">
        <v>1</v>
      </c>
      <c r="F4770" s="9" t="s">
        <v>2</v>
      </c>
      <c r="G4770" s="11">
        <f>IF(C4770=F4770,1,0)</f>
        <v>1</v>
      </c>
      <c r="H4770" s="11" t="b">
        <f>AND(C4770="incels",F4770="incels")</f>
        <v>0</v>
      </c>
      <c r="I4770" s="11" t="b">
        <f>AND(C4770="incels",F4770="neutre")</f>
        <v>0</v>
      </c>
      <c r="J4770" s="11" t="b">
        <f>AND(C4770="neutre",F4770="neutre")</f>
        <v>1</v>
      </c>
      <c r="K4770" s="12" t="b">
        <f>AND(C4770="neutre",F4770="incels")</f>
        <v>0</v>
      </c>
    </row>
    <row r="4771" spans="1:11" ht="15.75" customHeight="1" x14ac:dyDescent="0.15">
      <c r="A4771" s="39" t="s">
        <v>2013</v>
      </c>
      <c r="B4771" s="40">
        <v>2015</v>
      </c>
      <c r="C4771" s="41" t="s">
        <v>2</v>
      </c>
      <c r="D4771" s="42">
        <v>0</v>
      </c>
      <c r="E4771" s="42">
        <v>1</v>
      </c>
      <c r="F4771" s="9" t="s">
        <v>2</v>
      </c>
      <c r="G4771" s="11">
        <f>IF(C4771=F4771,1,0)</f>
        <v>1</v>
      </c>
      <c r="H4771" s="11" t="b">
        <f>AND(C4771="incels",F4771="incels")</f>
        <v>0</v>
      </c>
      <c r="I4771" s="11" t="b">
        <f>AND(C4771="incels",F4771="neutre")</f>
        <v>0</v>
      </c>
      <c r="J4771" s="11" t="b">
        <f>AND(C4771="neutre",F4771="neutre")</f>
        <v>1</v>
      </c>
      <c r="K4771" s="12" t="b">
        <f>AND(C4771="neutre",F4771="incels")</f>
        <v>0</v>
      </c>
    </row>
    <row r="4772" spans="1:11" ht="15.75" customHeight="1" x14ac:dyDescent="0.15">
      <c r="A4772" s="39" t="s">
        <v>3197</v>
      </c>
      <c r="B4772" s="40">
        <v>3200</v>
      </c>
      <c r="C4772" s="41" t="s">
        <v>2</v>
      </c>
      <c r="D4772" s="42">
        <v>0</v>
      </c>
      <c r="E4772" s="42">
        <v>1</v>
      </c>
      <c r="F4772" s="9" t="s">
        <v>2</v>
      </c>
      <c r="G4772" s="11">
        <f>IF(C4772=F4772,1,0)</f>
        <v>1</v>
      </c>
      <c r="H4772" s="11" t="b">
        <f>AND(C4772="incels",F4772="incels")</f>
        <v>0</v>
      </c>
      <c r="I4772" s="11" t="b">
        <f>AND(C4772="incels",F4772="neutre")</f>
        <v>0</v>
      </c>
      <c r="J4772" s="11" t="b">
        <f>AND(C4772="neutre",F4772="neutre")</f>
        <v>1</v>
      </c>
      <c r="K4772" s="12" t="b">
        <f>AND(C4772="neutre",F4772="incels")</f>
        <v>0</v>
      </c>
    </row>
    <row r="4773" spans="1:11" ht="15.75" customHeight="1" x14ac:dyDescent="0.15">
      <c r="A4773" s="39" t="s">
        <v>4487</v>
      </c>
      <c r="B4773" s="40">
        <v>4497</v>
      </c>
      <c r="C4773" s="41" t="s">
        <v>2</v>
      </c>
      <c r="D4773" s="42">
        <v>0</v>
      </c>
      <c r="E4773" s="42">
        <v>1</v>
      </c>
      <c r="F4773" s="9" t="s">
        <v>2</v>
      </c>
      <c r="G4773" s="11">
        <f>IF(C4773=F4773,1,0)</f>
        <v>1</v>
      </c>
      <c r="H4773" s="11" t="b">
        <f>AND(C4773="incels",F4773="incels")</f>
        <v>0</v>
      </c>
      <c r="I4773" s="11" t="b">
        <f>AND(C4773="incels",F4773="neutre")</f>
        <v>0</v>
      </c>
      <c r="J4773" s="11" t="b">
        <f>AND(C4773="neutre",F4773="neutre")</f>
        <v>1</v>
      </c>
      <c r="K4773" s="12" t="b">
        <f>AND(C4773="neutre",F4773="incels")</f>
        <v>0</v>
      </c>
    </row>
    <row r="4774" spans="1:11" ht="15.75" customHeight="1" x14ac:dyDescent="0.15">
      <c r="A4774" s="39" t="s">
        <v>5342</v>
      </c>
      <c r="B4774" s="40">
        <v>5368</v>
      </c>
      <c r="C4774" s="41" t="s">
        <v>2</v>
      </c>
      <c r="D4774" s="42">
        <v>0</v>
      </c>
      <c r="E4774" s="42">
        <v>1</v>
      </c>
      <c r="F4774" s="9" t="s">
        <v>2</v>
      </c>
      <c r="G4774" s="11">
        <f>IF(C4774=F4774,1,0)</f>
        <v>1</v>
      </c>
      <c r="H4774" s="11" t="b">
        <f>AND(C4774="incels",F4774="incels")</f>
        <v>0</v>
      </c>
      <c r="I4774" s="11" t="b">
        <f>AND(C4774="incels",F4774="neutre")</f>
        <v>0</v>
      </c>
      <c r="J4774" s="11" t="b">
        <f>AND(C4774="neutre",F4774="neutre")</f>
        <v>1</v>
      </c>
      <c r="K4774" s="12" t="b">
        <f>AND(C4774="neutre",F4774="incels")</f>
        <v>0</v>
      </c>
    </row>
    <row r="4775" spans="1:11" ht="15.75" customHeight="1" x14ac:dyDescent="0.15">
      <c r="A4775" s="39" t="s">
        <v>4151</v>
      </c>
      <c r="B4775" s="40">
        <v>4160</v>
      </c>
      <c r="C4775" s="41" t="s">
        <v>2</v>
      </c>
      <c r="D4775" s="42">
        <v>0</v>
      </c>
      <c r="E4775" s="42">
        <v>1</v>
      </c>
      <c r="F4775" s="9" t="s">
        <v>2</v>
      </c>
      <c r="G4775" s="11">
        <f>IF(C4775=F4775,1,0)</f>
        <v>1</v>
      </c>
      <c r="H4775" s="11" t="b">
        <f>AND(C4775="incels",F4775="incels")</f>
        <v>0</v>
      </c>
      <c r="I4775" s="11" t="b">
        <f>AND(C4775="incels",F4775="neutre")</f>
        <v>0</v>
      </c>
      <c r="J4775" s="11" t="b">
        <f>AND(C4775="neutre",F4775="neutre")</f>
        <v>1</v>
      </c>
      <c r="K4775" s="12" t="b">
        <f>AND(C4775="neutre",F4775="incels")</f>
        <v>0</v>
      </c>
    </row>
    <row r="4776" spans="1:11" ht="15.75" customHeight="1" x14ac:dyDescent="0.15">
      <c r="A4776" s="39" t="s">
        <v>9713</v>
      </c>
      <c r="B4776" s="40">
        <v>9792</v>
      </c>
      <c r="C4776" s="41" t="s">
        <v>2</v>
      </c>
      <c r="D4776" s="42">
        <v>0</v>
      </c>
      <c r="E4776" s="42">
        <v>1</v>
      </c>
      <c r="F4776" s="9" t="s">
        <v>2</v>
      </c>
      <c r="G4776" s="11">
        <f>IF(C4776=F4776,1,0)</f>
        <v>1</v>
      </c>
      <c r="H4776" s="11" t="b">
        <f>AND(C4776="incels",F4776="incels")</f>
        <v>0</v>
      </c>
      <c r="I4776" s="11" t="b">
        <f>AND(C4776="incels",F4776="neutre")</f>
        <v>0</v>
      </c>
      <c r="J4776" s="11" t="b">
        <f>AND(C4776="neutre",F4776="neutre")</f>
        <v>1</v>
      </c>
      <c r="K4776" s="12" t="b">
        <f>AND(C4776="neutre",F4776="incels")</f>
        <v>0</v>
      </c>
    </row>
    <row r="4777" spans="1:11" ht="15.75" customHeight="1" x14ac:dyDescent="0.15">
      <c r="A4777" s="39" t="s">
        <v>5008</v>
      </c>
      <c r="B4777" s="40">
        <v>5026</v>
      </c>
      <c r="C4777" s="41" t="s">
        <v>2</v>
      </c>
      <c r="D4777" s="42">
        <v>0</v>
      </c>
      <c r="E4777" s="42">
        <v>1</v>
      </c>
      <c r="F4777" s="9" t="s">
        <v>2</v>
      </c>
      <c r="G4777" s="11">
        <f>IF(C4777=F4777,1,0)</f>
        <v>1</v>
      </c>
      <c r="H4777" s="11" t="b">
        <f>AND(C4777="incels",F4777="incels")</f>
        <v>0</v>
      </c>
      <c r="I4777" s="11" t="b">
        <f>AND(C4777="incels",F4777="neutre")</f>
        <v>0</v>
      </c>
      <c r="J4777" s="11" t="b">
        <f>AND(C4777="neutre",F4777="neutre")</f>
        <v>1</v>
      </c>
      <c r="K4777" s="12" t="b">
        <f>AND(C4777="neutre",F4777="incels")</f>
        <v>0</v>
      </c>
    </row>
    <row r="4778" spans="1:11" ht="15.75" customHeight="1" x14ac:dyDescent="0.15">
      <c r="A4778" s="39" t="s">
        <v>7405</v>
      </c>
      <c r="B4778" s="40">
        <v>7458</v>
      </c>
      <c r="C4778" s="41" t="s">
        <v>2</v>
      </c>
      <c r="D4778" s="42">
        <v>0</v>
      </c>
      <c r="E4778" s="42">
        <v>1</v>
      </c>
      <c r="F4778" s="9" t="s">
        <v>2</v>
      </c>
      <c r="G4778" s="11">
        <f>IF(C4778=F4778,1,0)</f>
        <v>1</v>
      </c>
      <c r="H4778" s="11" t="b">
        <f>AND(C4778="incels",F4778="incels")</f>
        <v>0</v>
      </c>
      <c r="I4778" s="11" t="b">
        <f>AND(C4778="incels",F4778="neutre")</f>
        <v>0</v>
      </c>
      <c r="J4778" s="11" t="b">
        <f>AND(C4778="neutre",F4778="neutre")</f>
        <v>1</v>
      </c>
      <c r="K4778" s="12" t="b">
        <f>AND(C4778="neutre",F4778="incels")</f>
        <v>0</v>
      </c>
    </row>
    <row r="4779" spans="1:11" ht="15.75" customHeight="1" x14ac:dyDescent="0.15">
      <c r="A4779" s="39" t="s">
        <v>3753</v>
      </c>
      <c r="B4779" s="40">
        <v>3759</v>
      </c>
      <c r="C4779" s="41" t="s">
        <v>2</v>
      </c>
      <c r="D4779" s="42">
        <v>0</v>
      </c>
      <c r="E4779" s="42">
        <v>1</v>
      </c>
      <c r="F4779" s="9" t="s">
        <v>2</v>
      </c>
      <c r="G4779" s="11">
        <f>IF(C4779=F4779,1,0)</f>
        <v>1</v>
      </c>
      <c r="H4779" s="11" t="b">
        <f>AND(C4779="incels",F4779="incels")</f>
        <v>0</v>
      </c>
      <c r="I4779" s="11" t="b">
        <f>AND(C4779="incels",F4779="neutre")</f>
        <v>0</v>
      </c>
      <c r="J4779" s="11" t="b">
        <f>AND(C4779="neutre",F4779="neutre")</f>
        <v>1</v>
      </c>
      <c r="K4779" s="12" t="b">
        <f>AND(C4779="neutre",F4779="incels")</f>
        <v>0</v>
      </c>
    </row>
    <row r="4780" spans="1:11" ht="15.75" customHeight="1" x14ac:dyDescent="0.15">
      <c r="A4780" s="39" t="s">
        <v>3141</v>
      </c>
      <c r="B4780" s="40">
        <v>3144</v>
      </c>
      <c r="C4780" s="41" t="s">
        <v>2</v>
      </c>
      <c r="D4780" s="42">
        <v>0</v>
      </c>
      <c r="E4780" s="42">
        <v>1</v>
      </c>
      <c r="F4780" s="9" t="s">
        <v>2</v>
      </c>
      <c r="G4780" s="11">
        <f>IF(C4780=F4780,1,0)</f>
        <v>1</v>
      </c>
      <c r="H4780" s="11" t="b">
        <f>AND(C4780="incels",F4780="incels")</f>
        <v>0</v>
      </c>
      <c r="I4780" s="11" t="b">
        <f>AND(C4780="incels",F4780="neutre")</f>
        <v>0</v>
      </c>
      <c r="J4780" s="11" t="b">
        <f>AND(C4780="neutre",F4780="neutre")</f>
        <v>1</v>
      </c>
      <c r="K4780" s="12" t="b">
        <f>AND(C4780="neutre",F4780="incels")</f>
        <v>0</v>
      </c>
    </row>
    <row r="4781" spans="1:11" ht="15.75" customHeight="1" x14ac:dyDescent="0.15">
      <c r="A4781" s="39" t="s">
        <v>8498</v>
      </c>
      <c r="B4781" s="40">
        <v>8562</v>
      </c>
      <c r="C4781" s="41" t="s">
        <v>2</v>
      </c>
      <c r="D4781" s="42">
        <v>0</v>
      </c>
      <c r="E4781" s="42">
        <v>1</v>
      </c>
      <c r="F4781" s="9" t="s">
        <v>2</v>
      </c>
      <c r="G4781" s="11">
        <f>IF(C4781=F4781,1,0)</f>
        <v>1</v>
      </c>
      <c r="H4781" s="11" t="b">
        <f>AND(C4781="incels",F4781="incels")</f>
        <v>0</v>
      </c>
      <c r="I4781" s="11" t="b">
        <f>AND(C4781="incels",F4781="neutre")</f>
        <v>0</v>
      </c>
      <c r="J4781" s="11" t="b">
        <f>AND(C4781="neutre",F4781="neutre")</f>
        <v>1</v>
      </c>
      <c r="K4781" s="12" t="b">
        <f>AND(C4781="neutre",F4781="incels")</f>
        <v>0</v>
      </c>
    </row>
    <row r="4782" spans="1:11" ht="15.75" customHeight="1" x14ac:dyDescent="0.15">
      <c r="A4782" s="39" t="s">
        <v>6556</v>
      </c>
      <c r="B4782" s="40">
        <v>6597</v>
      </c>
      <c r="C4782" s="41" t="s">
        <v>2</v>
      </c>
      <c r="D4782" s="42">
        <v>0</v>
      </c>
      <c r="E4782" s="42">
        <v>1</v>
      </c>
      <c r="F4782" s="9" t="s">
        <v>2</v>
      </c>
      <c r="G4782" s="11">
        <f>IF(C4782=F4782,1,0)</f>
        <v>1</v>
      </c>
      <c r="H4782" s="11" t="b">
        <f>AND(C4782="incels",F4782="incels")</f>
        <v>0</v>
      </c>
      <c r="I4782" s="11" t="b">
        <f>AND(C4782="incels",F4782="neutre")</f>
        <v>0</v>
      </c>
      <c r="J4782" s="11" t="b">
        <f>AND(C4782="neutre",F4782="neutre")</f>
        <v>1</v>
      </c>
      <c r="K4782" s="12" t="b">
        <f>AND(C4782="neutre",F4782="incels")</f>
        <v>0</v>
      </c>
    </row>
    <row r="4783" spans="1:11" ht="15.75" customHeight="1" x14ac:dyDescent="0.15">
      <c r="A4783" s="39" t="s">
        <v>1314</v>
      </c>
      <c r="B4783" s="40">
        <v>1315</v>
      </c>
      <c r="C4783" s="41" t="s">
        <v>2</v>
      </c>
      <c r="D4783" s="42">
        <v>0</v>
      </c>
      <c r="E4783" s="42">
        <v>1</v>
      </c>
      <c r="F4783" s="9" t="s">
        <v>2</v>
      </c>
      <c r="G4783" s="11">
        <f>IF(C4783=F4783,1,0)</f>
        <v>1</v>
      </c>
      <c r="H4783" s="11" t="b">
        <f>AND(C4783="incels",F4783="incels")</f>
        <v>0</v>
      </c>
      <c r="I4783" s="11" t="b">
        <f>AND(C4783="incels",F4783="neutre")</f>
        <v>0</v>
      </c>
      <c r="J4783" s="11" t="b">
        <f>AND(C4783="neutre",F4783="neutre")</f>
        <v>1</v>
      </c>
      <c r="K4783" s="12" t="b">
        <f>AND(C4783="neutre",F4783="incels")</f>
        <v>0</v>
      </c>
    </row>
    <row r="4784" spans="1:11" ht="15.75" customHeight="1" x14ac:dyDescent="0.15">
      <c r="A4784" s="39" t="s">
        <v>1346</v>
      </c>
      <c r="B4784" s="40">
        <v>1347</v>
      </c>
      <c r="C4784" s="41" t="s">
        <v>2</v>
      </c>
      <c r="D4784" s="42">
        <v>0</v>
      </c>
      <c r="E4784" s="42">
        <v>1</v>
      </c>
      <c r="F4784" s="9" t="s">
        <v>2</v>
      </c>
      <c r="G4784" s="11">
        <f>IF(C4784=F4784,1,0)</f>
        <v>1</v>
      </c>
      <c r="H4784" s="11" t="b">
        <f>AND(C4784="incels",F4784="incels")</f>
        <v>0</v>
      </c>
      <c r="I4784" s="11" t="b">
        <f>AND(C4784="incels",F4784="neutre")</f>
        <v>0</v>
      </c>
      <c r="J4784" s="11" t="b">
        <f>AND(C4784="neutre",F4784="neutre")</f>
        <v>1</v>
      </c>
      <c r="K4784" s="12" t="b">
        <f>AND(C4784="neutre",F4784="incels")</f>
        <v>0</v>
      </c>
    </row>
    <row r="4785" spans="1:11" ht="15.75" customHeight="1" x14ac:dyDescent="0.15">
      <c r="A4785" s="39" t="s">
        <v>8556</v>
      </c>
      <c r="B4785" s="40">
        <v>8620</v>
      </c>
      <c r="C4785" s="41" t="s">
        <v>2</v>
      </c>
      <c r="D4785" s="42">
        <v>0</v>
      </c>
      <c r="E4785" s="42">
        <v>1</v>
      </c>
      <c r="F4785" s="9" t="s">
        <v>2</v>
      </c>
      <c r="G4785" s="11">
        <f>IF(C4785=F4785,1,0)</f>
        <v>1</v>
      </c>
      <c r="H4785" s="11" t="b">
        <f>AND(C4785="incels",F4785="incels")</f>
        <v>0</v>
      </c>
      <c r="I4785" s="11" t="b">
        <f>AND(C4785="incels",F4785="neutre")</f>
        <v>0</v>
      </c>
      <c r="J4785" s="11" t="b">
        <f>AND(C4785="neutre",F4785="neutre")</f>
        <v>1</v>
      </c>
      <c r="K4785" s="12" t="b">
        <f>AND(C4785="neutre",F4785="incels")</f>
        <v>0</v>
      </c>
    </row>
    <row r="4786" spans="1:11" ht="15.75" customHeight="1" x14ac:dyDescent="0.15">
      <c r="A4786" s="39" t="s">
        <v>7688</v>
      </c>
      <c r="B4786" s="40">
        <v>7744</v>
      </c>
      <c r="C4786" s="41" t="s">
        <v>2</v>
      </c>
      <c r="D4786" s="42">
        <v>0</v>
      </c>
      <c r="E4786" s="42">
        <v>1</v>
      </c>
      <c r="F4786" s="9" t="s">
        <v>2</v>
      </c>
      <c r="G4786" s="11">
        <f>IF(C4786=F4786,1,0)</f>
        <v>1</v>
      </c>
      <c r="H4786" s="11" t="b">
        <f>AND(C4786="incels",F4786="incels")</f>
        <v>0</v>
      </c>
      <c r="I4786" s="11" t="b">
        <f>AND(C4786="incels",F4786="neutre")</f>
        <v>0</v>
      </c>
      <c r="J4786" s="11" t="b">
        <f>AND(C4786="neutre",F4786="neutre")</f>
        <v>1</v>
      </c>
      <c r="K4786" s="12" t="b">
        <f>AND(C4786="neutre",F4786="incels")</f>
        <v>0</v>
      </c>
    </row>
    <row r="4787" spans="1:11" ht="15.75" customHeight="1" x14ac:dyDescent="0.15">
      <c r="A4787" s="39" t="s">
        <v>9852</v>
      </c>
      <c r="B4787" s="40">
        <v>9934</v>
      </c>
      <c r="C4787" s="41" t="s">
        <v>2</v>
      </c>
      <c r="D4787" s="42">
        <v>0</v>
      </c>
      <c r="E4787" s="42">
        <v>1</v>
      </c>
      <c r="F4787" s="9" t="s">
        <v>2</v>
      </c>
      <c r="G4787" s="11">
        <f>IF(C4787=F4787,1,0)</f>
        <v>1</v>
      </c>
      <c r="H4787" s="11" t="b">
        <f>AND(C4787="incels",F4787="incels")</f>
        <v>0</v>
      </c>
      <c r="I4787" s="11" t="b">
        <f>AND(C4787="incels",F4787="neutre")</f>
        <v>0</v>
      </c>
      <c r="J4787" s="11" t="b">
        <f>AND(C4787="neutre",F4787="neutre")</f>
        <v>1</v>
      </c>
      <c r="K4787" s="12" t="b">
        <f>AND(C4787="neutre",F4787="incels")</f>
        <v>0</v>
      </c>
    </row>
    <row r="4788" spans="1:11" ht="15.75" customHeight="1" x14ac:dyDescent="0.15">
      <c r="A4788" s="39" t="s">
        <v>5664</v>
      </c>
      <c r="B4788" s="40">
        <v>5693</v>
      </c>
      <c r="C4788" s="41" t="s">
        <v>2</v>
      </c>
      <c r="D4788" s="42">
        <v>0</v>
      </c>
      <c r="E4788" s="42">
        <v>1</v>
      </c>
      <c r="F4788" s="9" t="s">
        <v>2</v>
      </c>
      <c r="G4788" s="11">
        <f>IF(C4788=F4788,1,0)</f>
        <v>1</v>
      </c>
      <c r="H4788" s="11" t="b">
        <f>AND(C4788="incels",F4788="incels")</f>
        <v>0</v>
      </c>
      <c r="I4788" s="11" t="b">
        <f>AND(C4788="incels",F4788="neutre")</f>
        <v>0</v>
      </c>
      <c r="J4788" s="11" t="b">
        <f>AND(C4788="neutre",F4788="neutre")</f>
        <v>1</v>
      </c>
      <c r="K4788" s="12" t="b">
        <f>AND(C4788="neutre",F4788="incels")</f>
        <v>0</v>
      </c>
    </row>
    <row r="4789" spans="1:11" ht="15.75" customHeight="1" x14ac:dyDescent="0.15">
      <c r="A4789" s="39" t="s">
        <v>6328</v>
      </c>
      <c r="B4789" s="40">
        <v>6366</v>
      </c>
      <c r="C4789" s="41" t="s">
        <v>2</v>
      </c>
      <c r="D4789" s="42">
        <v>0</v>
      </c>
      <c r="E4789" s="42">
        <v>1</v>
      </c>
      <c r="F4789" s="9" t="s">
        <v>2</v>
      </c>
      <c r="G4789" s="11">
        <f>IF(C4789=F4789,1,0)</f>
        <v>1</v>
      </c>
      <c r="H4789" s="11" t="b">
        <f>AND(C4789="incels",F4789="incels")</f>
        <v>0</v>
      </c>
      <c r="I4789" s="11" t="b">
        <f>AND(C4789="incels",F4789="neutre")</f>
        <v>0</v>
      </c>
      <c r="J4789" s="11" t="b">
        <f>AND(C4789="neutre",F4789="neutre")</f>
        <v>1</v>
      </c>
      <c r="K4789" s="12" t="b">
        <f>AND(C4789="neutre",F4789="incels")</f>
        <v>0</v>
      </c>
    </row>
    <row r="4790" spans="1:11" ht="15.75" customHeight="1" x14ac:dyDescent="0.15">
      <c r="A4790" s="39" t="s">
        <v>9222</v>
      </c>
      <c r="B4790" s="40">
        <v>9295</v>
      </c>
      <c r="C4790" s="41" t="s">
        <v>2</v>
      </c>
      <c r="D4790" s="42">
        <v>0</v>
      </c>
      <c r="E4790" s="42">
        <v>1</v>
      </c>
      <c r="F4790" s="9" t="s">
        <v>2</v>
      </c>
      <c r="G4790" s="11">
        <f>IF(C4790=F4790,1,0)</f>
        <v>1</v>
      </c>
      <c r="H4790" s="11" t="b">
        <f>AND(C4790="incels",F4790="incels")</f>
        <v>0</v>
      </c>
      <c r="I4790" s="11" t="b">
        <f>AND(C4790="incels",F4790="neutre")</f>
        <v>0</v>
      </c>
      <c r="J4790" s="11" t="b">
        <f>AND(C4790="neutre",F4790="neutre")</f>
        <v>1</v>
      </c>
      <c r="K4790" s="12" t="b">
        <f>AND(C4790="neutre",F4790="incels")</f>
        <v>0</v>
      </c>
    </row>
    <row r="4791" spans="1:11" ht="15.75" customHeight="1" x14ac:dyDescent="0.15">
      <c r="A4791" s="39" t="s">
        <v>2525</v>
      </c>
      <c r="B4791" s="40">
        <v>2527</v>
      </c>
      <c r="C4791" s="41" t="s">
        <v>2</v>
      </c>
      <c r="D4791" s="42">
        <v>0</v>
      </c>
      <c r="E4791" s="42">
        <v>1</v>
      </c>
      <c r="F4791" s="9" t="s">
        <v>2</v>
      </c>
      <c r="G4791" s="11">
        <f>IF(C4791=F4791,1,0)</f>
        <v>1</v>
      </c>
      <c r="H4791" s="11" t="b">
        <f>AND(C4791="incels",F4791="incels")</f>
        <v>0</v>
      </c>
      <c r="I4791" s="11" t="b">
        <f>AND(C4791="incels",F4791="neutre")</f>
        <v>0</v>
      </c>
      <c r="J4791" s="11" t="b">
        <f>AND(C4791="neutre",F4791="neutre")</f>
        <v>1</v>
      </c>
      <c r="K4791" s="12" t="b">
        <f>AND(C4791="neutre",F4791="incels")</f>
        <v>0</v>
      </c>
    </row>
    <row r="4792" spans="1:11" ht="15.75" customHeight="1" x14ac:dyDescent="0.15">
      <c r="A4792" s="39" t="s">
        <v>6579</v>
      </c>
      <c r="B4792" s="40">
        <v>6620</v>
      </c>
      <c r="C4792" s="41" t="s">
        <v>2</v>
      </c>
      <c r="D4792" s="42">
        <v>0</v>
      </c>
      <c r="E4792" s="42">
        <v>1</v>
      </c>
      <c r="F4792" s="9" t="s">
        <v>2</v>
      </c>
      <c r="G4792" s="11">
        <f>IF(C4792=F4792,1,0)</f>
        <v>1</v>
      </c>
      <c r="H4792" s="11" t="b">
        <f>AND(C4792="incels",F4792="incels")</f>
        <v>0</v>
      </c>
      <c r="I4792" s="11" t="b">
        <f>AND(C4792="incels",F4792="neutre")</f>
        <v>0</v>
      </c>
      <c r="J4792" s="11" t="b">
        <f>AND(C4792="neutre",F4792="neutre")</f>
        <v>1</v>
      </c>
      <c r="K4792" s="12" t="b">
        <f>AND(C4792="neutre",F4792="incels")</f>
        <v>0</v>
      </c>
    </row>
    <row r="4793" spans="1:11" ht="15.75" customHeight="1" x14ac:dyDescent="0.15">
      <c r="A4793" s="39" t="s">
        <v>3812</v>
      </c>
      <c r="B4793" s="40">
        <v>3819</v>
      </c>
      <c r="C4793" s="41" t="s">
        <v>2</v>
      </c>
      <c r="D4793" s="42">
        <v>0</v>
      </c>
      <c r="E4793" s="42">
        <v>1</v>
      </c>
      <c r="F4793" s="9" t="s">
        <v>2</v>
      </c>
      <c r="G4793" s="11">
        <f>IF(C4793=F4793,1,0)</f>
        <v>1</v>
      </c>
      <c r="H4793" s="11" t="b">
        <f>AND(C4793="incels",F4793="incels")</f>
        <v>0</v>
      </c>
      <c r="I4793" s="11" t="b">
        <f>AND(C4793="incels",F4793="neutre")</f>
        <v>0</v>
      </c>
      <c r="J4793" s="11" t="b">
        <f>AND(C4793="neutre",F4793="neutre")</f>
        <v>1</v>
      </c>
      <c r="K4793" s="12" t="b">
        <f>AND(C4793="neutre",F4793="incels")</f>
        <v>0</v>
      </c>
    </row>
    <row r="4794" spans="1:11" ht="15.75" customHeight="1" x14ac:dyDescent="0.15">
      <c r="A4794" s="39" t="s">
        <v>6692</v>
      </c>
      <c r="B4794" s="40">
        <v>6735</v>
      </c>
      <c r="C4794" s="41" t="s">
        <v>2</v>
      </c>
      <c r="D4794" s="42">
        <v>0</v>
      </c>
      <c r="E4794" s="42">
        <v>1</v>
      </c>
      <c r="F4794" s="9" t="s">
        <v>2</v>
      </c>
      <c r="G4794" s="11">
        <f>IF(C4794=F4794,1,0)</f>
        <v>1</v>
      </c>
      <c r="H4794" s="11" t="b">
        <f>AND(C4794="incels",F4794="incels")</f>
        <v>0</v>
      </c>
      <c r="I4794" s="11" t="b">
        <f>AND(C4794="incels",F4794="neutre")</f>
        <v>0</v>
      </c>
      <c r="J4794" s="11" t="b">
        <f>AND(C4794="neutre",F4794="neutre")</f>
        <v>1</v>
      </c>
      <c r="K4794" s="12" t="b">
        <f>AND(C4794="neutre",F4794="incels")</f>
        <v>0</v>
      </c>
    </row>
    <row r="4795" spans="1:11" ht="15.75" customHeight="1" x14ac:dyDescent="0.15">
      <c r="A4795" s="39" t="s">
        <v>6381</v>
      </c>
      <c r="B4795" s="40">
        <v>6420</v>
      </c>
      <c r="C4795" s="41" t="s">
        <v>1</v>
      </c>
      <c r="D4795" s="42">
        <v>1</v>
      </c>
      <c r="E4795" s="42">
        <v>0</v>
      </c>
      <c r="F4795" s="9" t="s">
        <v>2</v>
      </c>
      <c r="G4795" s="11">
        <f>IF(C4795=F4795,1,0)</f>
        <v>0</v>
      </c>
      <c r="H4795" s="11" t="b">
        <f>AND(C4795="incels",F4795="incels")</f>
        <v>0</v>
      </c>
      <c r="I4795" s="11" t="b">
        <f>AND(C4795="incels",F4795="neutre")</f>
        <v>1</v>
      </c>
      <c r="J4795" s="11" t="b">
        <f>AND(C4795="neutre",F4795="neutre")</f>
        <v>0</v>
      </c>
      <c r="K4795" s="12" t="b">
        <f>AND(C4795="neutre",F4795="incels")</f>
        <v>0</v>
      </c>
    </row>
    <row r="4796" spans="1:11" ht="15.75" customHeight="1" x14ac:dyDescent="0.15">
      <c r="A4796" s="39" t="s">
        <v>7483</v>
      </c>
      <c r="B4796" s="40">
        <v>7539</v>
      </c>
      <c r="C4796" s="41" t="s">
        <v>2</v>
      </c>
      <c r="D4796" s="42">
        <v>0</v>
      </c>
      <c r="E4796" s="42">
        <v>1</v>
      </c>
      <c r="F4796" s="9" t="s">
        <v>2</v>
      </c>
      <c r="G4796" s="11">
        <f>IF(C4796=F4796,1,0)</f>
        <v>1</v>
      </c>
      <c r="H4796" s="11" t="b">
        <f>AND(C4796="incels",F4796="incels")</f>
        <v>0</v>
      </c>
      <c r="I4796" s="11" t="b">
        <f>AND(C4796="incels",F4796="neutre")</f>
        <v>0</v>
      </c>
      <c r="J4796" s="11" t="b">
        <f>AND(C4796="neutre",F4796="neutre")</f>
        <v>1</v>
      </c>
      <c r="K4796" s="12" t="b">
        <f>AND(C4796="neutre",F4796="incels")</f>
        <v>0</v>
      </c>
    </row>
    <row r="4797" spans="1:11" ht="15.75" customHeight="1" x14ac:dyDescent="0.15">
      <c r="A4797" s="39" t="s">
        <v>5775</v>
      </c>
      <c r="B4797" s="40">
        <v>5805</v>
      </c>
      <c r="C4797" s="41" t="s">
        <v>2</v>
      </c>
      <c r="D4797" s="42">
        <v>0</v>
      </c>
      <c r="E4797" s="42">
        <v>1</v>
      </c>
      <c r="F4797" s="9" t="s">
        <v>2</v>
      </c>
      <c r="G4797" s="11">
        <f>IF(C4797=F4797,1,0)</f>
        <v>1</v>
      </c>
      <c r="H4797" s="11" t="b">
        <f>AND(C4797="incels",F4797="incels")</f>
        <v>0</v>
      </c>
      <c r="I4797" s="11" t="b">
        <f>AND(C4797="incels",F4797="neutre")</f>
        <v>0</v>
      </c>
      <c r="J4797" s="11" t="b">
        <f>AND(C4797="neutre",F4797="neutre")</f>
        <v>1</v>
      </c>
      <c r="K4797" s="12" t="b">
        <f>AND(C4797="neutre",F4797="incels")</f>
        <v>0</v>
      </c>
    </row>
    <row r="4798" spans="1:11" ht="15.75" customHeight="1" x14ac:dyDescent="0.15">
      <c r="A4798" s="39" t="s">
        <v>6334</v>
      </c>
      <c r="B4798" s="40">
        <v>6372</v>
      </c>
      <c r="C4798" s="41" t="s">
        <v>2</v>
      </c>
      <c r="D4798" s="42">
        <v>0</v>
      </c>
      <c r="E4798" s="42">
        <v>1</v>
      </c>
      <c r="F4798" s="9" t="s">
        <v>2</v>
      </c>
      <c r="G4798" s="11">
        <f>IF(C4798=F4798,1,0)</f>
        <v>1</v>
      </c>
      <c r="H4798" s="11" t="b">
        <f>AND(C4798="incels",F4798="incels")</f>
        <v>0</v>
      </c>
      <c r="I4798" s="11" t="b">
        <f>AND(C4798="incels",F4798="neutre")</f>
        <v>0</v>
      </c>
      <c r="J4798" s="11" t="b">
        <f>AND(C4798="neutre",F4798="neutre")</f>
        <v>1</v>
      </c>
      <c r="K4798" s="12" t="b">
        <f>AND(C4798="neutre",F4798="incels")</f>
        <v>0</v>
      </c>
    </row>
    <row r="4799" spans="1:11" ht="15.75" customHeight="1" x14ac:dyDescent="0.15">
      <c r="A4799" s="39" t="s">
        <v>5117</v>
      </c>
      <c r="B4799" s="40">
        <v>5138</v>
      </c>
      <c r="C4799" s="41" t="s">
        <v>2</v>
      </c>
      <c r="D4799" s="42">
        <v>0</v>
      </c>
      <c r="E4799" s="42">
        <v>1</v>
      </c>
      <c r="F4799" s="9" t="s">
        <v>2</v>
      </c>
      <c r="G4799" s="11">
        <f>IF(C4799=F4799,1,0)</f>
        <v>1</v>
      </c>
      <c r="H4799" s="11" t="b">
        <f>AND(C4799="incels",F4799="incels")</f>
        <v>0</v>
      </c>
      <c r="I4799" s="11" t="b">
        <f>AND(C4799="incels",F4799="neutre")</f>
        <v>0</v>
      </c>
      <c r="J4799" s="11" t="b">
        <f>AND(C4799="neutre",F4799="neutre")</f>
        <v>1</v>
      </c>
      <c r="K4799" s="12" t="b">
        <f>AND(C4799="neutre",F4799="incels")</f>
        <v>0</v>
      </c>
    </row>
    <row r="4800" spans="1:11" ht="15.75" customHeight="1" x14ac:dyDescent="0.15">
      <c r="A4800" s="39" t="s">
        <v>7836</v>
      </c>
      <c r="B4800" s="40">
        <v>7893</v>
      </c>
      <c r="C4800" s="41" t="s">
        <v>1</v>
      </c>
      <c r="D4800" s="42">
        <v>0</v>
      </c>
      <c r="E4800" s="42">
        <v>0</v>
      </c>
      <c r="F4800" s="9" t="s">
        <v>2</v>
      </c>
      <c r="G4800" s="11">
        <f>IF(C4800=F4800,1,0)</f>
        <v>0</v>
      </c>
      <c r="H4800" s="11" t="b">
        <f>AND(C4800="incels",F4800="incels")</f>
        <v>0</v>
      </c>
      <c r="I4800" s="11" t="b">
        <f>AND(C4800="incels",F4800="neutre")</f>
        <v>1</v>
      </c>
      <c r="J4800" s="11" t="b">
        <f>AND(C4800="neutre",F4800="neutre")</f>
        <v>0</v>
      </c>
      <c r="K4800" s="12" t="b">
        <f>AND(C4800="neutre",F4800="incels")</f>
        <v>0</v>
      </c>
    </row>
    <row r="4801" spans="1:11" ht="15.75" customHeight="1" x14ac:dyDescent="0.15">
      <c r="A4801" s="39" t="s">
        <v>4900</v>
      </c>
      <c r="B4801" s="40">
        <v>4917</v>
      </c>
      <c r="C4801" s="41" t="s">
        <v>2</v>
      </c>
      <c r="D4801" s="42">
        <v>0</v>
      </c>
      <c r="E4801" s="42">
        <v>1</v>
      </c>
      <c r="F4801" s="9" t="s">
        <v>2</v>
      </c>
      <c r="G4801" s="11">
        <f>IF(C4801=F4801,1,0)</f>
        <v>1</v>
      </c>
      <c r="H4801" s="11" t="b">
        <f>AND(C4801="incels",F4801="incels")</f>
        <v>0</v>
      </c>
      <c r="I4801" s="11" t="b">
        <f>AND(C4801="incels",F4801="neutre")</f>
        <v>0</v>
      </c>
      <c r="J4801" s="11" t="b">
        <f>AND(C4801="neutre",F4801="neutre")</f>
        <v>1</v>
      </c>
      <c r="K4801" s="12" t="b">
        <f>AND(C4801="neutre",F4801="incels")</f>
        <v>0</v>
      </c>
    </row>
    <row r="4802" spans="1:11" ht="15.75" customHeight="1" x14ac:dyDescent="0.15">
      <c r="A4802" s="39" t="s">
        <v>3340</v>
      </c>
      <c r="B4802" s="40">
        <v>3343</v>
      </c>
      <c r="C4802" s="41" t="s">
        <v>2</v>
      </c>
      <c r="D4802" s="42">
        <v>0</v>
      </c>
      <c r="E4802" s="42">
        <v>1</v>
      </c>
      <c r="F4802" s="9" t="s">
        <v>2</v>
      </c>
      <c r="G4802" s="11">
        <f>IF(C4802=F4802,1,0)</f>
        <v>1</v>
      </c>
      <c r="H4802" s="11" t="b">
        <f>AND(C4802="incels",F4802="incels")</f>
        <v>0</v>
      </c>
      <c r="I4802" s="11" t="b">
        <f>AND(C4802="incels",F4802="neutre")</f>
        <v>0</v>
      </c>
      <c r="J4802" s="11" t="b">
        <f>AND(C4802="neutre",F4802="neutre")</f>
        <v>1</v>
      </c>
      <c r="K4802" s="12" t="b">
        <f>AND(C4802="neutre",F4802="incels")</f>
        <v>0</v>
      </c>
    </row>
    <row r="4803" spans="1:11" ht="15.75" customHeight="1" x14ac:dyDescent="0.15">
      <c r="A4803" s="39" t="s">
        <v>8212</v>
      </c>
      <c r="B4803" s="40">
        <v>8274</v>
      </c>
      <c r="C4803" s="41" t="s">
        <v>2</v>
      </c>
      <c r="D4803" s="42">
        <v>0</v>
      </c>
      <c r="E4803" s="42">
        <v>1</v>
      </c>
      <c r="F4803" s="9" t="s">
        <v>2</v>
      </c>
      <c r="G4803" s="11">
        <f>IF(C4803=F4803,1,0)</f>
        <v>1</v>
      </c>
      <c r="H4803" s="11" t="b">
        <f>AND(C4803="incels",F4803="incels")</f>
        <v>0</v>
      </c>
      <c r="I4803" s="11" t="b">
        <f>AND(C4803="incels",F4803="neutre")</f>
        <v>0</v>
      </c>
      <c r="J4803" s="11" t="b">
        <f>AND(C4803="neutre",F4803="neutre")</f>
        <v>1</v>
      </c>
      <c r="K4803" s="12" t="b">
        <f>AND(C4803="neutre",F4803="incels")</f>
        <v>0</v>
      </c>
    </row>
    <row r="4804" spans="1:11" ht="15.75" customHeight="1" x14ac:dyDescent="0.15">
      <c r="A4804" s="39" t="s">
        <v>6034</v>
      </c>
      <c r="B4804" s="40">
        <v>6068</v>
      </c>
      <c r="C4804" s="41" t="s">
        <v>2</v>
      </c>
      <c r="D4804" s="42">
        <v>0</v>
      </c>
      <c r="E4804" s="42">
        <v>1</v>
      </c>
      <c r="F4804" s="9" t="s">
        <v>2</v>
      </c>
      <c r="G4804" s="11">
        <f>IF(C4804=F4804,1,0)</f>
        <v>1</v>
      </c>
      <c r="H4804" s="11" t="b">
        <f>AND(C4804="incels",F4804="incels")</f>
        <v>0</v>
      </c>
      <c r="I4804" s="11" t="b">
        <f>AND(C4804="incels",F4804="neutre")</f>
        <v>0</v>
      </c>
      <c r="J4804" s="11" t="b">
        <f>AND(C4804="neutre",F4804="neutre")</f>
        <v>1</v>
      </c>
      <c r="K4804" s="12" t="b">
        <f>AND(C4804="neutre",F4804="incels")</f>
        <v>0</v>
      </c>
    </row>
    <row r="4805" spans="1:11" ht="15.75" customHeight="1" x14ac:dyDescent="0.15">
      <c r="A4805" s="39" t="s">
        <v>6911</v>
      </c>
      <c r="B4805" s="40">
        <v>6955</v>
      </c>
      <c r="C4805" s="41" t="s">
        <v>2</v>
      </c>
      <c r="D4805" s="42">
        <v>0</v>
      </c>
      <c r="E4805" s="42">
        <v>1</v>
      </c>
      <c r="F4805" s="9" t="s">
        <v>2</v>
      </c>
      <c r="G4805" s="11">
        <f>IF(C4805=F4805,1,0)</f>
        <v>1</v>
      </c>
      <c r="H4805" s="11" t="b">
        <f>AND(C4805="incels",F4805="incels")</f>
        <v>0</v>
      </c>
      <c r="I4805" s="11" t="b">
        <f>AND(C4805="incels",F4805="neutre")</f>
        <v>0</v>
      </c>
      <c r="J4805" s="11" t="b">
        <f>AND(C4805="neutre",F4805="neutre")</f>
        <v>1</v>
      </c>
      <c r="K4805" s="12" t="b">
        <f>AND(C4805="neutre",F4805="incels")</f>
        <v>0</v>
      </c>
    </row>
    <row r="4806" spans="1:11" ht="15.75" customHeight="1" x14ac:dyDescent="0.15">
      <c r="A4806" s="39" t="s">
        <v>1140</v>
      </c>
      <c r="B4806" s="40">
        <v>1141</v>
      </c>
      <c r="C4806" s="41" t="s">
        <v>2</v>
      </c>
      <c r="D4806" s="42">
        <v>0</v>
      </c>
      <c r="E4806" s="42">
        <v>1</v>
      </c>
      <c r="F4806" s="9" t="s">
        <v>2</v>
      </c>
      <c r="G4806" s="11">
        <f>IF(C4806=F4806,1,0)</f>
        <v>1</v>
      </c>
      <c r="H4806" s="11" t="b">
        <f>AND(C4806="incels",F4806="incels")</f>
        <v>0</v>
      </c>
      <c r="I4806" s="11" t="b">
        <f>AND(C4806="incels",F4806="neutre")</f>
        <v>0</v>
      </c>
      <c r="J4806" s="11" t="b">
        <f>AND(C4806="neutre",F4806="neutre")</f>
        <v>1</v>
      </c>
      <c r="K4806" s="12" t="b">
        <f>AND(C4806="neutre",F4806="incels")</f>
        <v>0</v>
      </c>
    </row>
    <row r="4807" spans="1:11" ht="15.75" customHeight="1" x14ac:dyDescent="0.15">
      <c r="A4807" s="39" t="s">
        <v>3842</v>
      </c>
      <c r="B4807" s="40">
        <v>3849</v>
      </c>
      <c r="C4807" s="41" t="s">
        <v>2</v>
      </c>
      <c r="D4807" s="42">
        <v>0</v>
      </c>
      <c r="E4807" s="42">
        <v>1</v>
      </c>
      <c r="F4807" s="9" t="s">
        <v>2</v>
      </c>
      <c r="G4807" s="11">
        <f>IF(C4807=F4807,1,0)</f>
        <v>1</v>
      </c>
      <c r="H4807" s="11" t="b">
        <f>AND(C4807="incels",F4807="incels")</f>
        <v>0</v>
      </c>
      <c r="I4807" s="11" t="b">
        <f>AND(C4807="incels",F4807="neutre")</f>
        <v>0</v>
      </c>
      <c r="J4807" s="11" t="b">
        <f>AND(C4807="neutre",F4807="neutre")</f>
        <v>1</v>
      </c>
      <c r="K4807" s="12" t="b">
        <f>AND(C4807="neutre",F4807="incels")</f>
        <v>0</v>
      </c>
    </row>
    <row r="4808" spans="1:11" ht="15.75" customHeight="1" x14ac:dyDescent="0.15">
      <c r="A4808" s="39" t="s">
        <v>6991</v>
      </c>
      <c r="B4808" s="40">
        <v>7040</v>
      </c>
      <c r="C4808" s="41" t="s">
        <v>2</v>
      </c>
      <c r="D4808" s="42">
        <v>0</v>
      </c>
      <c r="E4808" s="42">
        <v>1</v>
      </c>
      <c r="F4808" s="9" t="s">
        <v>2</v>
      </c>
      <c r="G4808" s="11">
        <f>IF(C4808=F4808,1,0)</f>
        <v>1</v>
      </c>
      <c r="H4808" s="11" t="b">
        <f>AND(C4808="incels",F4808="incels")</f>
        <v>0</v>
      </c>
      <c r="I4808" s="11" t="b">
        <f>AND(C4808="incels",F4808="neutre")</f>
        <v>0</v>
      </c>
      <c r="J4808" s="11" t="b">
        <f>AND(C4808="neutre",F4808="neutre")</f>
        <v>1</v>
      </c>
      <c r="K4808" s="12" t="b">
        <f>AND(C4808="neutre",F4808="incels")</f>
        <v>0</v>
      </c>
    </row>
    <row r="4809" spans="1:11" ht="15.75" customHeight="1" x14ac:dyDescent="0.15">
      <c r="A4809" s="39" t="s">
        <v>4731</v>
      </c>
      <c r="B4809" s="40">
        <v>4743</v>
      </c>
      <c r="C4809" s="41" t="s">
        <v>2</v>
      </c>
      <c r="D4809" s="42">
        <v>0</v>
      </c>
      <c r="E4809" s="42">
        <v>1</v>
      </c>
      <c r="F4809" s="9" t="s">
        <v>2</v>
      </c>
      <c r="G4809" s="11">
        <f>IF(C4809=F4809,1,0)</f>
        <v>1</v>
      </c>
      <c r="H4809" s="11" t="b">
        <f>AND(C4809="incels",F4809="incels")</f>
        <v>0</v>
      </c>
      <c r="I4809" s="11" t="b">
        <f>AND(C4809="incels",F4809="neutre")</f>
        <v>0</v>
      </c>
      <c r="J4809" s="11" t="b">
        <f>AND(C4809="neutre",F4809="neutre")</f>
        <v>1</v>
      </c>
      <c r="K4809" s="12" t="b">
        <f>AND(C4809="neutre",F4809="incels")</f>
        <v>0</v>
      </c>
    </row>
    <row r="4810" spans="1:11" ht="15.75" customHeight="1" x14ac:dyDescent="0.15">
      <c r="A4810" s="39" t="s">
        <v>1708</v>
      </c>
      <c r="B4810" s="40">
        <v>1710</v>
      </c>
      <c r="C4810" s="41" t="s">
        <v>2</v>
      </c>
      <c r="D4810" s="42">
        <v>0</v>
      </c>
      <c r="E4810" s="42">
        <v>1</v>
      </c>
      <c r="F4810" s="9" t="s">
        <v>2</v>
      </c>
      <c r="G4810" s="11">
        <f>IF(C4810=F4810,1,0)</f>
        <v>1</v>
      </c>
      <c r="H4810" s="11" t="b">
        <f>AND(C4810="incels",F4810="incels")</f>
        <v>0</v>
      </c>
      <c r="I4810" s="11" t="b">
        <f>AND(C4810="incels",F4810="neutre")</f>
        <v>0</v>
      </c>
      <c r="J4810" s="11" t="b">
        <f>AND(C4810="neutre",F4810="neutre")</f>
        <v>1</v>
      </c>
      <c r="K4810" s="12" t="b">
        <f>AND(C4810="neutre",F4810="incels")</f>
        <v>0</v>
      </c>
    </row>
    <row r="4811" spans="1:11" ht="15.75" customHeight="1" x14ac:dyDescent="0.15">
      <c r="A4811" s="39" t="s">
        <v>4661</v>
      </c>
      <c r="B4811" s="40">
        <v>4673</v>
      </c>
      <c r="C4811" s="41" t="s">
        <v>2</v>
      </c>
      <c r="D4811" s="42">
        <v>0</v>
      </c>
      <c r="E4811" s="42">
        <v>1</v>
      </c>
      <c r="F4811" s="9" t="s">
        <v>2</v>
      </c>
      <c r="G4811" s="11">
        <f>IF(C4811=F4811,1,0)</f>
        <v>1</v>
      </c>
      <c r="H4811" s="11" t="b">
        <f>AND(C4811="incels",F4811="incels")</f>
        <v>0</v>
      </c>
      <c r="I4811" s="11" t="b">
        <f>AND(C4811="incels",F4811="neutre")</f>
        <v>0</v>
      </c>
      <c r="J4811" s="11" t="b">
        <f>AND(C4811="neutre",F4811="neutre")</f>
        <v>1</v>
      </c>
      <c r="K4811" s="12" t="b">
        <f>AND(C4811="neutre",F4811="incels")</f>
        <v>0</v>
      </c>
    </row>
    <row r="4812" spans="1:11" ht="15.75" customHeight="1" x14ac:dyDescent="0.15">
      <c r="A4812" s="39" t="s">
        <v>4266</v>
      </c>
      <c r="B4812" s="40">
        <v>4275</v>
      </c>
      <c r="C4812" s="41" t="s">
        <v>2</v>
      </c>
      <c r="D4812" s="42">
        <v>0</v>
      </c>
      <c r="E4812" s="42">
        <v>1</v>
      </c>
      <c r="F4812" s="9" t="s">
        <v>2</v>
      </c>
      <c r="G4812" s="11">
        <f>IF(C4812=F4812,1,0)</f>
        <v>1</v>
      </c>
      <c r="H4812" s="11" t="b">
        <f>AND(C4812="incels",F4812="incels")</f>
        <v>0</v>
      </c>
      <c r="I4812" s="11" t="b">
        <f>AND(C4812="incels",F4812="neutre")</f>
        <v>0</v>
      </c>
      <c r="J4812" s="11" t="b">
        <f>AND(C4812="neutre",F4812="neutre")</f>
        <v>1</v>
      </c>
      <c r="K4812" s="12" t="b">
        <f>AND(C4812="neutre",F4812="incels")</f>
        <v>0</v>
      </c>
    </row>
    <row r="4813" spans="1:11" ht="15.75" customHeight="1" x14ac:dyDescent="0.15">
      <c r="A4813" s="39" t="s">
        <v>8963</v>
      </c>
      <c r="B4813" s="40">
        <v>9033</v>
      </c>
      <c r="C4813" s="41" t="s">
        <v>1</v>
      </c>
      <c r="D4813" s="42">
        <v>0</v>
      </c>
      <c r="E4813" s="42">
        <v>0</v>
      </c>
      <c r="F4813" s="9" t="s">
        <v>2</v>
      </c>
      <c r="G4813" s="11">
        <f>IF(C4813=F4813,1,0)</f>
        <v>0</v>
      </c>
      <c r="H4813" s="11" t="b">
        <f>AND(C4813="incels",F4813="incels")</f>
        <v>0</v>
      </c>
      <c r="I4813" s="11" t="b">
        <f>AND(C4813="incels",F4813="neutre")</f>
        <v>1</v>
      </c>
      <c r="J4813" s="11" t="b">
        <f>AND(C4813="neutre",F4813="neutre")</f>
        <v>0</v>
      </c>
      <c r="K4813" s="12" t="b">
        <f>AND(C4813="neutre",F4813="incels")</f>
        <v>0</v>
      </c>
    </row>
    <row r="4814" spans="1:11" ht="15.75" customHeight="1" x14ac:dyDescent="0.15">
      <c r="A4814" s="39" t="s">
        <v>5114</v>
      </c>
      <c r="B4814" s="40">
        <v>5135</v>
      </c>
      <c r="C4814" s="41" t="s">
        <v>2</v>
      </c>
      <c r="D4814" s="42">
        <v>0</v>
      </c>
      <c r="E4814" s="42">
        <v>1</v>
      </c>
      <c r="F4814" s="9" t="s">
        <v>2</v>
      </c>
      <c r="G4814" s="11">
        <f>IF(C4814=F4814,1,0)</f>
        <v>1</v>
      </c>
      <c r="H4814" s="11" t="b">
        <f>AND(C4814="incels",F4814="incels")</f>
        <v>0</v>
      </c>
      <c r="I4814" s="11" t="b">
        <f>AND(C4814="incels",F4814="neutre")</f>
        <v>0</v>
      </c>
      <c r="J4814" s="11" t="b">
        <f>AND(C4814="neutre",F4814="neutre")</f>
        <v>1</v>
      </c>
      <c r="K4814" s="12" t="b">
        <f>AND(C4814="neutre",F4814="incels")</f>
        <v>0</v>
      </c>
    </row>
    <row r="4815" spans="1:11" ht="15.75" customHeight="1" x14ac:dyDescent="0.15">
      <c r="A4815" s="39" t="s">
        <v>8684</v>
      </c>
      <c r="B4815" s="40">
        <v>8749</v>
      </c>
      <c r="C4815" s="41" t="s">
        <v>2</v>
      </c>
      <c r="D4815" s="42">
        <v>0</v>
      </c>
      <c r="E4815" s="42">
        <v>1</v>
      </c>
      <c r="F4815" s="9" t="s">
        <v>2</v>
      </c>
      <c r="G4815" s="11">
        <f>IF(C4815=F4815,1,0)</f>
        <v>1</v>
      </c>
      <c r="H4815" s="11" t="b">
        <f>AND(C4815="incels",F4815="incels")</f>
        <v>0</v>
      </c>
      <c r="I4815" s="11" t="b">
        <f>AND(C4815="incels",F4815="neutre")</f>
        <v>0</v>
      </c>
      <c r="J4815" s="11" t="b">
        <f>AND(C4815="neutre",F4815="neutre")</f>
        <v>1</v>
      </c>
      <c r="K4815" s="12" t="b">
        <f>AND(C4815="neutre",F4815="incels")</f>
        <v>0</v>
      </c>
    </row>
    <row r="4816" spans="1:11" ht="15.75" customHeight="1" x14ac:dyDescent="0.15">
      <c r="A4816" s="39" t="s">
        <v>3538</v>
      </c>
      <c r="B4816" s="40">
        <v>3543</v>
      </c>
      <c r="C4816" s="41" t="s">
        <v>1</v>
      </c>
      <c r="D4816" s="42">
        <v>1</v>
      </c>
      <c r="E4816" s="42">
        <v>0</v>
      </c>
      <c r="F4816" s="9" t="s">
        <v>2</v>
      </c>
      <c r="G4816" s="11">
        <f>IF(C4816=F4816,1,0)</f>
        <v>0</v>
      </c>
      <c r="H4816" s="11" t="b">
        <f>AND(C4816="incels",F4816="incels")</f>
        <v>0</v>
      </c>
      <c r="I4816" s="11" t="b">
        <f>AND(C4816="incels",F4816="neutre")</f>
        <v>1</v>
      </c>
      <c r="J4816" s="11" t="b">
        <f>AND(C4816="neutre",F4816="neutre")</f>
        <v>0</v>
      </c>
      <c r="K4816" s="12" t="b">
        <f>AND(C4816="neutre",F4816="incels")</f>
        <v>0</v>
      </c>
    </row>
    <row r="4817" spans="1:11" ht="15.75" customHeight="1" x14ac:dyDescent="0.15">
      <c r="A4817" s="39" t="s">
        <v>1053</v>
      </c>
      <c r="B4817" s="40">
        <v>1054</v>
      </c>
      <c r="C4817" s="41" t="s">
        <v>1</v>
      </c>
      <c r="D4817" s="42">
        <v>1</v>
      </c>
      <c r="E4817" s="42">
        <v>0</v>
      </c>
      <c r="F4817" s="9" t="s">
        <v>2</v>
      </c>
      <c r="G4817" s="11">
        <f>IF(C4817=F4817,1,0)</f>
        <v>0</v>
      </c>
      <c r="H4817" s="11" t="b">
        <f>AND(C4817="incels",F4817="incels")</f>
        <v>0</v>
      </c>
      <c r="I4817" s="11" t="b">
        <f>AND(C4817="incels",F4817="neutre")</f>
        <v>1</v>
      </c>
      <c r="J4817" s="11" t="b">
        <f>AND(C4817="neutre",F4817="neutre")</f>
        <v>0</v>
      </c>
      <c r="K4817" s="12" t="b">
        <f>AND(C4817="neutre",F4817="incels")</f>
        <v>0</v>
      </c>
    </row>
    <row r="4818" spans="1:11" ht="15.75" customHeight="1" x14ac:dyDescent="0.15">
      <c r="A4818" s="39" t="s">
        <v>472</v>
      </c>
      <c r="B4818" s="40">
        <v>470</v>
      </c>
      <c r="C4818" s="41" t="s">
        <v>2</v>
      </c>
      <c r="D4818" s="42">
        <v>0</v>
      </c>
      <c r="E4818" s="42">
        <v>1</v>
      </c>
      <c r="F4818" s="9" t="s">
        <v>2</v>
      </c>
      <c r="G4818" s="11">
        <f>IF(C4818=F4818,1,0)</f>
        <v>1</v>
      </c>
      <c r="H4818" s="11" t="b">
        <f>AND(C4818="incels",F4818="incels")</f>
        <v>0</v>
      </c>
      <c r="I4818" s="11" t="b">
        <f>AND(C4818="incels",F4818="neutre")</f>
        <v>0</v>
      </c>
      <c r="J4818" s="11" t="b">
        <f>AND(C4818="neutre",F4818="neutre")</f>
        <v>1</v>
      </c>
      <c r="K4818" s="12" t="b">
        <f>AND(C4818="neutre",F4818="incels")</f>
        <v>0</v>
      </c>
    </row>
    <row r="4819" spans="1:11" ht="15.75" customHeight="1" x14ac:dyDescent="0.15">
      <c r="A4819" s="39" t="s">
        <v>5609</v>
      </c>
      <c r="B4819" s="40">
        <v>5638</v>
      </c>
      <c r="C4819" s="41" t="s">
        <v>2</v>
      </c>
      <c r="D4819" s="42">
        <v>0</v>
      </c>
      <c r="E4819" s="42">
        <v>1</v>
      </c>
      <c r="F4819" s="9" t="s">
        <v>2</v>
      </c>
      <c r="G4819" s="11">
        <f>IF(C4819=F4819,1,0)</f>
        <v>1</v>
      </c>
      <c r="H4819" s="11" t="b">
        <f>AND(C4819="incels",F4819="incels")</f>
        <v>0</v>
      </c>
      <c r="I4819" s="11" t="b">
        <f>AND(C4819="incels",F4819="neutre")</f>
        <v>0</v>
      </c>
      <c r="J4819" s="11" t="b">
        <f>AND(C4819="neutre",F4819="neutre")</f>
        <v>1</v>
      </c>
      <c r="K4819" s="12" t="b">
        <f>AND(C4819="neutre",F4819="incels")</f>
        <v>0</v>
      </c>
    </row>
    <row r="4820" spans="1:11" ht="15.75" customHeight="1" x14ac:dyDescent="0.15">
      <c r="A4820" s="39" t="s">
        <v>6512</v>
      </c>
      <c r="B4820" s="40">
        <v>6552</v>
      </c>
      <c r="C4820" s="41" t="s">
        <v>2</v>
      </c>
      <c r="D4820" s="42">
        <v>0</v>
      </c>
      <c r="E4820" s="42">
        <v>1</v>
      </c>
      <c r="F4820" s="9" t="s">
        <v>2</v>
      </c>
      <c r="G4820" s="11">
        <f>IF(C4820=F4820,1,0)</f>
        <v>1</v>
      </c>
      <c r="H4820" s="11" t="b">
        <f>AND(C4820="incels",F4820="incels")</f>
        <v>0</v>
      </c>
      <c r="I4820" s="11" t="b">
        <f>AND(C4820="incels",F4820="neutre")</f>
        <v>0</v>
      </c>
      <c r="J4820" s="11" t="b">
        <f>AND(C4820="neutre",F4820="neutre")</f>
        <v>1</v>
      </c>
      <c r="K4820" s="12" t="b">
        <f>AND(C4820="neutre",F4820="incels")</f>
        <v>0</v>
      </c>
    </row>
    <row r="4821" spans="1:11" ht="15.75" customHeight="1" x14ac:dyDescent="0.15">
      <c r="A4821" s="39" t="s">
        <v>5296</v>
      </c>
      <c r="B4821" s="40">
        <v>5320</v>
      </c>
      <c r="C4821" s="41" t="s">
        <v>2</v>
      </c>
      <c r="D4821" s="42">
        <v>0</v>
      </c>
      <c r="E4821" s="42">
        <v>1</v>
      </c>
      <c r="F4821" s="9" t="s">
        <v>2</v>
      </c>
      <c r="G4821" s="11">
        <f>IF(C4821=F4821,1,0)</f>
        <v>1</v>
      </c>
      <c r="H4821" s="11" t="b">
        <f>AND(C4821="incels",F4821="incels")</f>
        <v>0</v>
      </c>
      <c r="I4821" s="11" t="b">
        <f>AND(C4821="incels",F4821="neutre")</f>
        <v>0</v>
      </c>
      <c r="J4821" s="11" t="b">
        <f>AND(C4821="neutre",F4821="neutre")</f>
        <v>1</v>
      </c>
      <c r="K4821" s="12" t="b">
        <f>AND(C4821="neutre",F4821="incels")</f>
        <v>0</v>
      </c>
    </row>
    <row r="4822" spans="1:11" ht="15.75" customHeight="1" x14ac:dyDescent="0.15">
      <c r="A4822" s="39" t="s">
        <v>3662</v>
      </c>
      <c r="B4822" s="40">
        <v>3667</v>
      </c>
      <c r="C4822" s="41" t="s">
        <v>2</v>
      </c>
      <c r="D4822" s="42">
        <v>0</v>
      </c>
      <c r="E4822" s="42">
        <v>1</v>
      </c>
      <c r="F4822" s="9" t="s">
        <v>2</v>
      </c>
      <c r="G4822" s="11">
        <f>IF(C4822=F4822,1,0)</f>
        <v>1</v>
      </c>
      <c r="H4822" s="11" t="b">
        <f>AND(C4822="incels",F4822="incels")</f>
        <v>0</v>
      </c>
      <c r="I4822" s="11" t="b">
        <f>AND(C4822="incels",F4822="neutre")</f>
        <v>0</v>
      </c>
      <c r="J4822" s="11" t="b">
        <f>AND(C4822="neutre",F4822="neutre")</f>
        <v>1</v>
      </c>
      <c r="K4822" s="12" t="b">
        <f>AND(C4822="neutre",F4822="incels")</f>
        <v>0</v>
      </c>
    </row>
    <row r="4823" spans="1:11" ht="15.75" customHeight="1" x14ac:dyDescent="0.15">
      <c r="A4823" s="39" t="s">
        <v>3594</v>
      </c>
      <c r="B4823" s="40">
        <v>3599</v>
      </c>
      <c r="C4823" s="41" t="s">
        <v>2</v>
      </c>
      <c r="D4823" s="42">
        <v>0</v>
      </c>
      <c r="E4823" s="42">
        <v>1</v>
      </c>
      <c r="F4823" s="9" t="s">
        <v>2</v>
      </c>
      <c r="G4823" s="11">
        <f>IF(C4823=F4823,1,0)</f>
        <v>1</v>
      </c>
      <c r="H4823" s="11" t="b">
        <f>AND(C4823="incels",F4823="incels")</f>
        <v>0</v>
      </c>
      <c r="I4823" s="11" t="b">
        <f>AND(C4823="incels",F4823="neutre")</f>
        <v>0</v>
      </c>
      <c r="J4823" s="11" t="b">
        <f>AND(C4823="neutre",F4823="neutre")</f>
        <v>1</v>
      </c>
      <c r="K4823" s="12" t="b">
        <f>AND(C4823="neutre",F4823="incels")</f>
        <v>0</v>
      </c>
    </row>
    <row r="4824" spans="1:11" ht="15.75" customHeight="1" x14ac:dyDescent="0.15">
      <c r="A4824" s="39" t="s">
        <v>1820</v>
      </c>
      <c r="B4824" s="40">
        <v>1822</v>
      </c>
      <c r="C4824" s="41" t="s">
        <v>2</v>
      </c>
      <c r="D4824" s="42">
        <v>0</v>
      </c>
      <c r="E4824" s="42">
        <v>1</v>
      </c>
      <c r="F4824" s="9" t="s">
        <v>2</v>
      </c>
      <c r="G4824" s="11">
        <f>IF(C4824=F4824,1,0)</f>
        <v>1</v>
      </c>
      <c r="H4824" s="11" t="b">
        <f>AND(C4824="incels",F4824="incels")</f>
        <v>0</v>
      </c>
      <c r="I4824" s="11" t="b">
        <f>AND(C4824="incels",F4824="neutre")</f>
        <v>0</v>
      </c>
      <c r="J4824" s="11" t="b">
        <f>AND(C4824="neutre",F4824="neutre")</f>
        <v>1</v>
      </c>
      <c r="K4824" s="12" t="b">
        <f>AND(C4824="neutre",F4824="incels")</f>
        <v>0</v>
      </c>
    </row>
    <row r="4825" spans="1:11" ht="15.75" customHeight="1" x14ac:dyDescent="0.15">
      <c r="A4825" s="39" t="s">
        <v>8397</v>
      </c>
      <c r="B4825" s="40">
        <v>8460</v>
      </c>
      <c r="C4825" s="41" t="s">
        <v>1</v>
      </c>
      <c r="D4825" s="42">
        <v>1</v>
      </c>
      <c r="E4825" s="42">
        <v>0</v>
      </c>
      <c r="F4825" s="9" t="s">
        <v>2</v>
      </c>
      <c r="G4825" s="11">
        <f>IF(C4825=F4825,1,0)</f>
        <v>0</v>
      </c>
      <c r="H4825" s="11" t="b">
        <f>AND(C4825="incels",F4825="incels")</f>
        <v>0</v>
      </c>
      <c r="I4825" s="11" t="b">
        <f>AND(C4825="incels",F4825="neutre")</f>
        <v>1</v>
      </c>
      <c r="J4825" s="11" t="b">
        <f>AND(C4825="neutre",F4825="neutre")</f>
        <v>0</v>
      </c>
      <c r="K4825" s="12" t="b">
        <f>AND(C4825="neutre",F4825="incels")</f>
        <v>0</v>
      </c>
    </row>
    <row r="4826" spans="1:11" ht="15.75" customHeight="1" x14ac:dyDescent="0.15">
      <c r="A4826" s="39" t="s">
        <v>6850</v>
      </c>
      <c r="B4826" s="40">
        <v>6894</v>
      </c>
      <c r="C4826" s="41" t="s">
        <v>2</v>
      </c>
      <c r="D4826" s="42">
        <v>0</v>
      </c>
      <c r="E4826" s="42">
        <v>1</v>
      </c>
      <c r="F4826" s="9" t="s">
        <v>2</v>
      </c>
      <c r="G4826" s="11">
        <f>IF(C4826=F4826,1,0)</f>
        <v>1</v>
      </c>
      <c r="H4826" s="11" t="b">
        <f>AND(C4826="incels",F4826="incels")</f>
        <v>0</v>
      </c>
      <c r="I4826" s="11" t="b">
        <f>AND(C4826="incels",F4826="neutre")</f>
        <v>0</v>
      </c>
      <c r="J4826" s="11" t="b">
        <f>AND(C4826="neutre",F4826="neutre")</f>
        <v>1</v>
      </c>
      <c r="K4826" s="12" t="b">
        <f>AND(C4826="neutre",F4826="incels")</f>
        <v>0</v>
      </c>
    </row>
    <row r="4827" spans="1:11" ht="15.75" customHeight="1" x14ac:dyDescent="0.15">
      <c r="A4827" s="39" t="s">
        <v>3526</v>
      </c>
      <c r="B4827" s="40">
        <v>3531</v>
      </c>
      <c r="C4827" s="41" t="s">
        <v>2</v>
      </c>
      <c r="D4827" s="42">
        <v>0</v>
      </c>
      <c r="E4827" s="42">
        <v>1</v>
      </c>
      <c r="F4827" s="9" t="s">
        <v>2</v>
      </c>
      <c r="G4827" s="11">
        <f>IF(C4827=F4827,1,0)</f>
        <v>1</v>
      </c>
      <c r="H4827" s="11" t="b">
        <f>AND(C4827="incels",F4827="incels")</f>
        <v>0</v>
      </c>
      <c r="I4827" s="11" t="b">
        <f>AND(C4827="incels",F4827="neutre")</f>
        <v>0</v>
      </c>
      <c r="J4827" s="11" t="b">
        <f>AND(C4827="neutre",F4827="neutre")</f>
        <v>1</v>
      </c>
      <c r="K4827" s="12" t="b">
        <f>AND(C4827="neutre",F4827="incels")</f>
        <v>0</v>
      </c>
    </row>
    <row r="4828" spans="1:11" ht="15.75" customHeight="1" x14ac:dyDescent="0.15">
      <c r="A4828" s="39" t="s">
        <v>9645</v>
      </c>
      <c r="B4828" s="40">
        <v>9724</v>
      </c>
      <c r="C4828" s="41" t="s">
        <v>2</v>
      </c>
      <c r="D4828" s="42">
        <v>0</v>
      </c>
      <c r="E4828" s="42">
        <v>1</v>
      </c>
      <c r="F4828" s="9" t="s">
        <v>2</v>
      </c>
      <c r="G4828" s="11">
        <f>IF(C4828=F4828,1,0)</f>
        <v>1</v>
      </c>
      <c r="H4828" s="11" t="b">
        <f>AND(C4828="incels",F4828="incels")</f>
        <v>0</v>
      </c>
      <c r="I4828" s="11" t="b">
        <f>AND(C4828="incels",F4828="neutre")</f>
        <v>0</v>
      </c>
      <c r="J4828" s="11" t="b">
        <f>AND(C4828="neutre",F4828="neutre")</f>
        <v>1</v>
      </c>
      <c r="K4828" s="12" t="b">
        <f>AND(C4828="neutre",F4828="incels")</f>
        <v>0</v>
      </c>
    </row>
    <row r="4829" spans="1:11" ht="15.75" customHeight="1" x14ac:dyDescent="0.15">
      <c r="A4829" s="39" t="s">
        <v>1055</v>
      </c>
      <c r="B4829" s="40">
        <v>1056</v>
      </c>
      <c r="C4829" s="41" t="s">
        <v>2</v>
      </c>
      <c r="D4829" s="42">
        <v>0</v>
      </c>
      <c r="E4829" s="42">
        <v>1</v>
      </c>
      <c r="F4829" s="9" t="s">
        <v>2</v>
      </c>
      <c r="G4829" s="11">
        <f>IF(C4829=F4829,1,0)</f>
        <v>1</v>
      </c>
      <c r="H4829" s="11" t="b">
        <f>AND(C4829="incels",F4829="incels")</f>
        <v>0</v>
      </c>
      <c r="I4829" s="11" t="b">
        <f>AND(C4829="incels",F4829="neutre")</f>
        <v>0</v>
      </c>
      <c r="J4829" s="11" t="b">
        <f>AND(C4829="neutre",F4829="neutre")</f>
        <v>1</v>
      </c>
      <c r="K4829" s="12" t="b">
        <f>AND(C4829="neutre",F4829="incels")</f>
        <v>0</v>
      </c>
    </row>
    <row r="4830" spans="1:11" ht="15.75" customHeight="1" x14ac:dyDescent="0.15">
      <c r="A4830" s="39" t="s">
        <v>8731</v>
      </c>
      <c r="B4830" s="40">
        <v>8797</v>
      </c>
      <c r="C4830" s="41" t="s">
        <v>2</v>
      </c>
      <c r="D4830" s="42">
        <v>0</v>
      </c>
      <c r="E4830" s="42">
        <v>1</v>
      </c>
      <c r="F4830" s="9" t="s">
        <v>2</v>
      </c>
      <c r="G4830" s="11">
        <f>IF(C4830=F4830,1,0)</f>
        <v>1</v>
      </c>
      <c r="H4830" s="11" t="b">
        <f>AND(C4830="incels",F4830="incels")</f>
        <v>0</v>
      </c>
      <c r="I4830" s="11" t="b">
        <f>AND(C4830="incels",F4830="neutre")</f>
        <v>0</v>
      </c>
      <c r="J4830" s="11" t="b">
        <f>AND(C4830="neutre",F4830="neutre")</f>
        <v>1</v>
      </c>
      <c r="K4830" s="12" t="b">
        <f>AND(C4830="neutre",F4830="incels")</f>
        <v>0</v>
      </c>
    </row>
    <row r="4831" spans="1:11" ht="15.75" customHeight="1" x14ac:dyDescent="0.15">
      <c r="A4831" s="39" t="s">
        <v>5993</v>
      </c>
      <c r="B4831" s="40">
        <v>6027</v>
      </c>
      <c r="C4831" s="41" t="s">
        <v>2</v>
      </c>
      <c r="D4831" s="42">
        <v>0</v>
      </c>
      <c r="E4831" s="42">
        <v>1</v>
      </c>
      <c r="F4831" s="9" t="s">
        <v>2</v>
      </c>
      <c r="G4831" s="11">
        <f>IF(C4831=F4831,1,0)</f>
        <v>1</v>
      </c>
      <c r="H4831" s="11" t="b">
        <f>AND(C4831="incels",F4831="incels")</f>
        <v>0</v>
      </c>
      <c r="I4831" s="11" t="b">
        <f>AND(C4831="incels",F4831="neutre")</f>
        <v>0</v>
      </c>
      <c r="J4831" s="11" t="b">
        <f>AND(C4831="neutre",F4831="neutre")</f>
        <v>1</v>
      </c>
      <c r="K4831" s="12" t="b">
        <f>AND(C4831="neutre",F4831="incels")</f>
        <v>0</v>
      </c>
    </row>
    <row r="4832" spans="1:11" ht="15.75" customHeight="1" x14ac:dyDescent="0.15">
      <c r="A4832" s="39" t="s">
        <v>5839</v>
      </c>
      <c r="B4832" s="40">
        <v>5871</v>
      </c>
      <c r="C4832" s="41" t="s">
        <v>2</v>
      </c>
      <c r="D4832" s="42">
        <v>0</v>
      </c>
      <c r="E4832" s="42">
        <v>1</v>
      </c>
      <c r="F4832" s="9" t="s">
        <v>2</v>
      </c>
      <c r="G4832" s="11">
        <f>IF(C4832=F4832,1,0)</f>
        <v>1</v>
      </c>
      <c r="H4832" s="11" t="b">
        <f>AND(C4832="incels",F4832="incels")</f>
        <v>0</v>
      </c>
      <c r="I4832" s="11" t="b">
        <f>AND(C4832="incels",F4832="neutre")</f>
        <v>0</v>
      </c>
      <c r="J4832" s="11" t="b">
        <f>AND(C4832="neutre",F4832="neutre")</f>
        <v>1</v>
      </c>
      <c r="K4832" s="12" t="b">
        <f>AND(C4832="neutre",F4832="incels")</f>
        <v>0</v>
      </c>
    </row>
    <row r="4833" spans="1:11" ht="15.75" customHeight="1" x14ac:dyDescent="0.15">
      <c r="A4833" s="39" t="s">
        <v>8998</v>
      </c>
      <c r="B4833" s="40">
        <v>9068</v>
      </c>
      <c r="C4833" s="41" t="s">
        <v>2</v>
      </c>
      <c r="D4833" s="42">
        <v>0</v>
      </c>
      <c r="E4833" s="42">
        <v>1</v>
      </c>
      <c r="F4833" s="9" t="s">
        <v>2</v>
      </c>
      <c r="G4833" s="11">
        <f>IF(C4833=F4833,1,0)</f>
        <v>1</v>
      </c>
      <c r="H4833" s="11" t="b">
        <f>AND(C4833="incels",F4833="incels")</f>
        <v>0</v>
      </c>
      <c r="I4833" s="11" t="b">
        <f>AND(C4833="incels",F4833="neutre")</f>
        <v>0</v>
      </c>
      <c r="J4833" s="11" t="b">
        <f>AND(C4833="neutre",F4833="neutre")</f>
        <v>1</v>
      </c>
      <c r="K4833" s="12" t="b">
        <f>AND(C4833="neutre",F4833="incels")</f>
        <v>0</v>
      </c>
    </row>
    <row r="4834" spans="1:11" ht="15.75" customHeight="1" x14ac:dyDescent="0.15">
      <c r="A4834" s="39" t="s">
        <v>5006</v>
      </c>
      <c r="B4834" s="40">
        <v>5024</v>
      </c>
      <c r="C4834" s="41" t="s">
        <v>2</v>
      </c>
      <c r="D4834" s="42">
        <v>0</v>
      </c>
      <c r="E4834" s="42">
        <v>1</v>
      </c>
      <c r="F4834" s="9" t="s">
        <v>2</v>
      </c>
      <c r="G4834" s="11">
        <f>IF(C4834=F4834,1,0)</f>
        <v>1</v>
      </c>
      <c r="H4834" s="11" t="b">
        <f>AND(C4834="incels",F4834="incels")</f>
        <v>0</v>
      </c>
      <c r="I4834" s="11" t="b">
        <f>AND(C4834="incels",F4834="neutre")</f>
        <v>0</v>
      </c>
      <c r="J4834" s="11" t="b">
        <f>AND(C4834="neutre",F4834="neutre")</f>
        <v>1</v>
      </c>
      <c r="K4834" s="12" t="b">
        <f>AND(C4834="neutre",F4834="incels")</f>
        <v>0</v>
      </c>
    </row>
    <row r="4835" spans="1:11" ht="15.75" customHeight="1" x14ac:dyDescent="0.15">
      <c r="A4835" s="39" t="s">
        <v>6977</v>
      </c>
      <c r="B4835" s="40">
        <v>7026</v>
      </c>
      <c r="C4835" s="41" t="s">
        <v>2</v>
      </c>
      <c r="D4835" s="42">
        <v>0</v>
      </c>
      <c r="E4835" s="42">
        <v>1</v>
      </c>
      <c r="F4835" s="9" t="s">
        <v>2</v>
      </c>
      <c r="G4835" s="11">
        <f>IF(C4835=F4835,1,0)</f>
        <v>1</v>
      </c>
      <c r="H4835" s="11" t="b">
        <f>AND(C4835="incels",F4835="incels")</f>
        <v>0</v>
      </c>
      <c r="I4835" s="11" t="b">
        <f>AND(C4835="incels",F4835="neutre")</f>
        <v>0</v>
      </c>
      <c r="J4835" s="11" t="b">
        <f>AND(C4835="neutre",F4835="neutre")</f>
        <v>1</v>
      </c>
      <c r="K4835" s="12" t="b">
        <f>AND(C4835="neutre",F4835="incels")</f>
        <v>0</v>
      </c>
    </row>
    <row r="4836" spans="1:11" ht="15.75" customHeight="1" x14ac:dyDescent="0.15">
      <c r="A4836" s="39" t="s">
        <v>2517</v>
      </c>
      <c r="B4836" s="40">
        <v>2519</v>
      </c>
      <c r="C4836" s="41" t="s">
        <v>2</v>
      </c>
      <c r="D4836" s="42">
        <v>0</v>
      </c>
      <c r="E4836" s="42">
        <v>1</v>
      </c>
      <c r="F4836" s="9" t="s">
        <v>2</v>
      </c>
      <c r="G4836" s="11">
        <f>IF(C4836=F4836,1,0)</f>
        <v>1</v>
      </c>
      <c r="H4836" s="11" t="b">
        <f>AND(C4836="incels",F4836="incels")</f>
        <v>0</v>
      </c>
      <c r="I4836" s="11" t="b">
        <f>AND(C4836="incels",F4836="neutre")</f>
        <v>0</v>
      </c>
      <c r="J4836" s="11" t="b">
        <f>AND(C4836="neutre",F4836="neutre")</f>
        <v>1</v>
      </c>
      <c r="K4836" s="12" t="b">
        <f>AND(C4836="neutre",F4836="incels")</f>
        <v>0</v>
      </c>
    </row>
    <row r="4837" spans="1:11" ht="15.75" customHeight="1" x14ac:dyDescent="0.15">
      <c r="A4837" s="39" t="s">
        <v>910</v>
      </c>
      <c r="B4837" s="40">
        <v>909</v>
      </c>
      <c r="C4837" s="41" t="s">
        <v>2</v>
      </c>
      <c r="D4837" s="42">
        <v>0</v>
      </c>
      <c r="E4837" s="42">
        <v>1</v>
      </c>
      <c r="F4837" s="9" t="s">
        <v>2</v>
      </c>
      <c r="G4837" s="11">
        <f>IF(C4837=F4837,1,0)</f>
        <v>1</v>
      </c>
      <c r="H4837" s="11" t="b">
        <f>AND(C4837="incels",F4837="incels")</f>
        <v>0</v>
      </c>
      <c r="I4837" s="11" t="b">
        <f>AND(C4837="incels",F4837="neutre")</f>
        <v>0</v>
      </c>
      <c r="J4837" s="11" t="b">
        <f>AND(C4837="neutre",F4837="neutre")</f>
        <v>1</v>
      </c>
      <c r="K4837" s="12" t="b">
        <f>AND(C4837="neutre",F4837="incels")</f>
        <v>0</v>
      </c>
    </row>
    <row r="4838" spans="1:11" ht="15.75" customHeight="1" x14ac:dyDescent="0.15">
      <c r="A4838" s="39" t="s">
        <v>9794</v>
      </c>
      <c r="B4838" s="40">
        <v>9875</v>
      </c>
      <c r="C4838" s="41" t="s">
        <v>2</v>
      </c>
      <c r="D4838" s="42">
        <v>0</v>
      </c>
      <c r="E4838" s="42">
        <v>1</v>
      </c>
      <c r="F4838" s="9" t="s">
        <v>2</v>
      </c>
      <c r="G4838" s="11">
        <f>IF(C4838=F4838,1,0)</f>
        <v>1</v>
      </c>
      <c r="H4838" s="11" t="b">
        <f>AND(C4838="incels",F4838="incels")</f>
        <v>0</v>
      </c>
      <c r="I4838" s="11" t="b">
        <f>AND(C4838="incels",F4838="neutre")</f>
        <v>0</v>
      </c>
      <c r="J4838" s="11" t="b">
        <f>AND(C4838="neutre",F4838="neutre")</f>
        <v>1</v>
      </c>
      <c r="K4838" s="12" t="b">
        <f>AND(C4838="neutre",F4838="incels")</f>
        <v>0</v>
      </c>
    </row>
    <row r="4839" spans="1:11" ht="15.75" customHeight="1" x14ac:dyDescent="0.15">
      <c r="A4839" s="39" t="s">
        <v>5153</v>
      </c>
      <c r="B4839" s="40">
        <v>5175</v>
      </c>
      <c r="C4839" s="41" t="s">
        <v>2</v>
      </c>
      <c r="D4839" s="42">
        <v>0</v>
      </c>
      <c r="E4839" s="42">
        <v>1</v>
      </c>
      <c r="F4839" s="9" t="s">
        <v>2</v>
      </c>
      <c r="G4839" s="11">
        <f>IF(C4839=F4839,1,0)</f>
        <v>1</v>
      </c>
      <c r="H4839" s="11" t="b">
        <f>AND(C4839="incels",F4839="incels")</f>
        <v>0</v>
      </c>
      <c r="I4839" s="11" t="b">
        <f>AND(C4839="incels",F4839="neutre")</f>
        <v>0</v>
      </c>
      <c r="J4839" s="11" t="b">
        <f>AND(C4839="neutre",F4839="neutre")</f>
        <v>1</v>
      </c>
      <c r="K4839" s="12" t="b">
        <f>AND(C4839="neutre",F4839="incels")</f>
        <v>0</v>
      </c>
    </row>
    <row r="4840" spans="1:11" ht="15.75" customHeight="1" x14ac:dyDescent="0.15">
      <c r="A4840" s="39" t="s">
        <v>1601</v>
      </c>
      <c r="B4840" s="40">
        <v>1603</v>
      </c>
      <c r="C4840" s="41" t="s">
        <v>2</v>
      </c>
      <c r="D4840" s="42">
        <v>0</v>
      </c>
      <c r="E4840" s="42">
        <v>1</v>
      </c>
      <c r="F4840" s="9" t="s">
        <v>2</v>
      </c>
      <c r="G4840" s="11">
        <f>IF(C4840=F4840,1,0)</f>
        <v>1</v>
      </c>
      <c r="H4840" s="11" t="b">
        <f>AND(C4840="incels",F4840="incels")</f>
        <v>0</v>
      </c>
      <c r="I4840" s="11" t="b">
        <f>AND(C4840="incels",F4840="neutre")</f>
        <v>0</v>
      </c>
      <c r="J4840" s="11" t="b">
        <f>AND(C4840="neutre",F4840="neutre")</f>
        <v>1</v>
      </c>
      <c r="K4840" s="12" t="b">
        <f>AND(C4840="neutre",F4840="incels")</f>
        <v>0</v>
      </c>
    </row>
    <row r="4841" spans="1:11" ht="15.75" customHeight="1" x14ac:dyDescent="0.15">
      <c r="A4841" s="39" t="s">
        <v>9258</v>
      </c>
      <c r="B4841" s="40">
        <v>9331</v>
      </c>
      <c r="C4841" s="41" t="s">
        <v>2</v>
      </c>
      <c r="D4841" s="42">
        <v>0</v>
      </c>
      <c r="E4841" s="42">
        <v>1</v>
      </c>
      <c r="F4841" s="9" t="s">
        <v>2</v>
      </c>
      <c r="G4841" s="11">
        <f>IF(C4841=F4841,1,0)</f>
        <v>1</v>
      </c>
      <c r="H4841" s="11" t="b">
        <f>AND(C4841="incels",F4841="incels")</f>
        <v>0</v>
      </c>
      <c r="I4841" s="11" t="b">
        <f>AND(C4841="incels",F4841="neutre")</f>
        <v>0</v>
      </c>
      <c r="J4841" s="11" t="b">
        <f>AND(C4841="neutre",F4841="neutre")</f>
        <v>1</v>
      </c>
      <c r="K4841" s="12" t="b">
        <f>AND(C4841="neutre",F4841="incels")</f>
        <v>0</v>
      </c>
    </row>
    <row r="4842" spans="1:11" ht="15.75" customHeight="1" x14ac:dyDescent="0.15">
      <c r="A4842" s="39" t="s">
        <v>9569</v>
      </c>
      <c r="B4842" s="40">
        <v>9646</v>
      </c>
      <c r="C4842" s="41" t="s">
        <v>2</v>
      </c>
      <c r="D4842" s="42">
        <v>0</v>
      </c>
      <c r="E4842" s="42">
        <v>1</v>
      </c>
      <c r="F4842" s="9" t="s">
        <v>2</v>
      </c>
      <c r="G4842" s="11">
        <f>IF(C4842=F4842,1,0)</f>
        <v>1</v>
      </c>
      <c r="H4842" s="11" t="b">
        <f>AND(C4842="incels",F4842="incels")</f>
        <v>0</v>
      </c>
      <c r="I4842" s="11" t="b">
        <f>AND(C4842="incels",F4842="neutre")</f>
        <v>0</v>
      </c>
      <c r="J4842" s="11" t="b">
        <f>AND(C4842="neutre",F4842="neutre")</f>
        <v>1</v>
      </c>
      <c r="K4842" s="12" t="b">
        <f>AND(C4842="neutre",F4842="incels")</f>
        <v>0</v>
      </c>
    </row>
    <row r="4843" spans="1:11" ht="15.75" customHeight="1" x14ac:dyDescent="0.15">
      <c r="A4843" s="39" t="s">
        <v>9661</v>
      </c>
      <c r="B4843" s="40">
        <v>9740</v>
      </c>
      <c r="C4843" s="41" t="s">
        <v>2</v>
      </c>
      <c r="D4843" s="42">
        <v>0</v>
      </c>
      <c r="E4843" s="42">
        <v>1</v>
      </c>
      <c r="F4843" s="9" t="s">
        <v>2</v>
      </c>
      <c r="G4843" s="11">
        <f>IF(C4843=F4843,1,0)</f>
        <v>1</v>
      </c>
      <c r="H4843" s="11" t="b">
        <f>AND(C4843="incels",F4843="incels")</f>
        <v>0</v>
      </c>
      <c r="I4843" s="11" t="b">
        <f>AND(C4843="incels",F4843="neutre")</f>
        <v>0</v>
      </c>
      <c r="J4843" s="11" t="b">
        <f>AND(C4843="neutre",F4843="neutre")</f>
        <v>1</v>
      </c>
      <c r="K4843" s="12" t="b">
        <f>AND(C4843="neutre",F4843="incels")</f>
        <v>0</v>
      </c>
    </row>
    <row r="4844" spans="1:11" ht="15.75" customHeight="1" x14ac:dyDescent="0.15">
      <c r="A4844" s="39" t="s">
        <v>5256</v>
      </c>
      <c r="B4844" s="40">
        <v>5279</v>
      </c>
      <c r="C4844" s="41" t="s">
        <v>2</v>
      </c>
      <c r="D4844" s="42">
        <v>0</v>
      </c>
      <c r="E4844" s="42">
        <v>1</v>
      </c>
      <c r="F4844" s="9" t="s">
        <v>2</v>
      </c>
      <c r="G4844" s="11">
        <f>IF(C4844=F4844,1,0)</f>
        <v>1</v>
      </c>
      <c r="H4844" s="11" t="b">
        <f>AND(C4844="incels",F4844="incels")</f>
        <v>0</v>
      </c>
      <c r="I4844" s="11" t="b">
        <f>AND(C4844="incels",F4844="neutre")</f>
        <v>0</v>
      </c>
      <c r="J4844" s="11" t="b">
        <f>AND(C4844="neutre",F4844="neutre")</f>
        <v>1</v>
      </c>
      <c r="K4844" s="12" t="b">
        <f>AND(C4844="neutre",F4844="incels")</f>
        <v>0</v>
      </c>
    </row>
    <row r="4845" spans="1:11" ht="15.75" customHeight="1" x14ac:dyDescent="0.15">
      <c r="A4845" s="39" t="s">
        <v>5731</v>
      </c>
      <c r="B4845" s="40">
        <v>5761</v>
      </c>
      <c r="C4845" s="41" t="s">
        <v>2</v>
      </c>
      <c r="D4845" s="42">
        <v>0</v>
      </c>
      <c r="E4845" s="42">
        <v>1</v>
      </c>
      <c r="F4845" s="9" t="s">
        <v>2</v>
      </c>
      <c r="G4845" s="11">
        <f>IF(C4845=F4845,1,0)</f>
        <v>1</v>
      </c>
      <c r="H4845" s="11" t="b">
        <f>AND(C4845="incels",F4845="incels")</f>
        <v>0</v>
      </c>
      <c r="I4845" s="11" t="b">
        <f>AND(C4845="incels",F4845="neutre")</f>
        <v>0</v>
      </c>
      <c r="J4845" s="11" t="b">
        <f>AND(C4845="neutre",F4845="neutre")</f>
        <v>1</v>
      </c>
      <c r="K4845" s="12" t="b">
        <f>AND(C4845="neutre",F4845="incels")</f>
        <v>0</v>
      </c>
    </row>
    <row r="4846" spans="1:11" ht="15.75" customHeight="1" x14ac:dyDescent="0.15">
      <c r="A4846" s="39" t="s">
        <v>9066</v>
      </c>
      <c r="B4846" s="40">
        <v>9137</v>
      </c>
      <c r="C4846" s="41" t="s">
        <v>2</v>
      </c>
      <c r="D4846" s="42">
        <v>0</v>
      </c>
      <c r="E4846" s="42">
        <v>1</v>
      </c>
      <c r="F4846" s="9" t="s">
        <v>2</v>
      </c>
      <c r="G4846" s="11">
        <f>IF(C4846=F4846,1,0)</f>
        <v>1</v>
      </c>
      <c r="H4846" s="11" t="b">
        <f>AND(C4846="incels",F4846="incels")</f>
        <v>0</v>
      </c>
      <c r="I4846" s="11" t="b">
        <f>AND(C4846="incels",F4846="neutre")</f>
        <v>0</v>
      </c>
      <c r="J4846" s="11" t="b">
        <f>AND(C4846="neutre",F4846="neutre")</f>
        <v>1</v>
      </c>
      <c r="K4846" s="12" t="b">
        <f>AND(C4846="neutre",F4846="incels")</f>
        <v>0</v>
      </c>
    </row>
    <row r="4847" spans="1:11" ht="15.75" customHeight="1" x14ac:dyDescent="0.15">
      <c r="A4847" s="39" t="s">
        <v>1887</v>
      </c>
      <c r="B4847" s="40">
        <v>1889</v>
      </c>
      <c r="C4847" s="41" t="s">
        <v>2</v>
      </c>
      <c r="D4847" s="42">
        <v>0</v>
      </c>
      <c r="E4847" s="42">
        <v>1</v>
      </c>
      <c r="F4847" s="9" t="s">
        <v>2</v>
      </c>
      <c r="G4847" s="11">
        <f>IF(C4847=F4847,1,0)</f>
        <v>1</v>
      </c>
      <c r="H4847" s="11" t="b">
        <f>AND(C4847="incels",F4847="incels")</f>
        <v>0</v>
      </c>
      <c r="I4847" s="11" t="b">
        <f>AND(C4847="incels",F4847="neutre")</f>
        <v>0</v>
      </c>
      <c r="J4847" s="11" t="b">
        <f>AND(C4847="neutre",F4847="neutre")</f>
        <v>1</v>
      </c>
      <c r="K4847" s="12" t="b">
        <f>AND(C4847="neutre",F4847="incels")</f>
        <v>0</v>
      </c>
    </row>
    <row r="4848" spans="1:11" ht="15.75" customHeight="1" x14ac:dyDescent="0.15">
      <c r="A4848" s="39" t="s">
        <v>4990</v>
      </c>
      <c r="B4848" s="40">
        <v>5008</v>
      </c>
      <c r="C4848" s="41" t="s">
        <v>2</v>
      </c>
      <c r="D4848" s="42">
        <v>0</v>
      </c>
      <c r="E4848" s="42">
        <v>1</v>
      </c>
      <c r="F4848" s="9" t="s">
        <v>2</v>
      </c>
      <c r="G4848" s="11">
        <f>IF(C4848=F4848,1,0)</f>
        <v>1</v>
      </c>
      <c r="H4848" s="11" t="b">
        <f>AND(C4848="incels",F4848="incels")</f>
        <v>0</v>
      </c>
      <c r="I4848" s="11" t="b">
        <f>AND(C4848="incels",F4848="neutre")</f>
        <v>0</v>
      </c>
      <c r="J4848" s="11" t="b">
        <f>AND(C4848="neutre",F4848="neutre")</f>
        <v>1</v>
      </c>
      <c r="K4848" s="12" t="b">
        <f>AND(C4848="neutre",F4848="incels")</f>
        <v>0</v>
      </c>
    </row>
    <row r="4849" spans="1:11" ht="15.75" customHeight="1" x14ac:dyDescent="0.15">
      <c r="A4849" s="39" t="s">
        <v>8878</v>
      </c>
      <c r="B4849" s="40">
        <v>8946</v>
      </c>
      <c r="C4849" s="41" t="s">
        <v>2</v>
      </c>
      <c r="D4849" s="42">
        <v>0</v>
      </c>
      <c r="E4849" s="42">
        <v>1</v>
      </c>
      <c r="F4849" s="9" t="s">
        <v>2</v>
      </c>
      <c r="G4849" s="11">
        <f>IF(C4849=F4849,1,0)</f>
        <v>1</v>
      </c>
      <c r="H4849" s="11" t="b">
        <f>AND(C4849="incels",F4849="incels")</f>
        <v>0</v>
      </c>
      <c r="I4849" s="11" t="b">
        <f>AND(C4849="incels",F4849="neutre")</f>
        <v>0</v>
      </c>
      <c r="J4849" s="11" t="b">
        <f>AND(C4849="neutre",F4849="neutre")</f>
        <v>1</v>
      </c>
      <c r="K4849" s="12" t="b">
        <f>AND(C4849="neutre",F4849="incels")</f>
        <v>0</v>
      </c>
    </row>
    <row r="4850" spans="1:11" ht="15.75" customHeight="1" x14ac:dyDescent="0.15">
      <c r="A4850" s="39" t="s">
        <v>5472</v>
      </c>
      <c r="B4850" s="40">
        <v>5501</v>
      </c>
      <c r="C4850" s="41" t="s">
        <v>2</v>
      </c>
      <c r="D4850" s="42">
        <v>0</v>
      </c>
      <c r="E4850" s="42">
        <v>1</v>
      </c>
      <c r="F4850" s="9" t="s">
        <v>2</v>
      </c>
      <c r="G4850" s="11">
        <f>IF(C4850=F4850,1,0)</f>
        <v>1</v>
      </c>
      <c r="H4850" s="11" t="b">
        <f>AND(C4850="incels",F4850="incels")</f>
        <v>0</v>
      </c>
      <c r="I4850" s="11" t="b">
        <f>AND(C4850="incels",F4850="neutre")</f>
        <v>0</v>
      </c>
      <c r="J4850" s="11" t="b">
        <f>AND(C4850="neutre",F4850="neutre")</f>
        <v>1</v>
      </c>
      <c r="K4850" s="12" t="b">
        <f>AND(C4850="neutre",F4850="incels")</f>
        <v>0</v>
      </c>
    </row>
    <row r="4851" spans="1:11" ht="15.75" customHeight="1" x14ac:dyDescent="0.15">
      <c r="A4851" s="39" t="s">
        <v>1893</v>
      </c>
      <c r="B4851" s="40">
        <v>1895</v>
      </c>
      <c r="C4851" s="41" t="s">
        <v>2</v>
      </c>
      <c r="D4851" s="42">
        <v>0</v>
      </c>
      <c r="E4851" s="42">
        <v>1</v>
      </c>
      <c r="F4851" s="9" t="s">
        <v>2</v>
      </c>
      <c r="G4851" s="11">
        <f>IF(C4851=F4851,1,0)</f>
        <v>1</v>
      </c>
      <c r="H4851" s="11" t="b">
        <f>AND(C4851="incels",F4851="incels")</f>
        <v>0</v>
      </c>
      <c r="I4851" s="11" t="b">
        <f>AND(C4851="incels",F4851="neutre")</f>
        <v>0</v>
      </c>
      <c r="J4851" s="11" t="b">
        <f>AND(C4851="neutre",F4851="neutre")</f>
        <v>1</v>
      </c>
      <c r="K4851" s="12" t="b">
        <f>AND(C4851="neutre",F4851="incels")</f>
        <v>0</v>
      </c>
    </row>
    <row r="4852" spans="1:11" ht="15.75" customHeight="1" x14ac:dyDescent="0.15">
      <c r="A4852" s="39" t="s">
        <v>1711</v>
      </c>
      <c r="B4852" s="40">
        <v>1713</v>
      </c>
      <c r="C4852" s="41" t="s">
        <v>2</v>
      </c>
      <c r="D4852" s="42">
        <v>0</v>
      </c>
      <c r="E4852" s="42">
        <v>1</v>
      </c>
      <c r="F4852" s="9" t="s">
        <v>2</v>
      </c>
      <c r="G4852" s="11">
        <f>IF(C4852=F4852,1,0)</f>
        <v>1</v>
      </c>
      <c r="H4852" s="11" t="b">
        <f>AND(C4852="incels",F4852="incels")</f>
        <v>0</v>
      </c>
      <c r="I4852" s="11" t="b">
        <f>AND(C4852="incels",F4852="neutre")</f>
        <v>0</v>
      </c>
      <c r="J4852" s="11" t="b">
        <f>AND(C4852="neutre",F4852="neutre")</f>
        <v>1</v>
      </c>
      <c r="K4852" s="12" t="b">
        <f>AND(C4852="neutre",F4852="incels")</f>
        <v>0</v>
      </c>
    </row>
    <row r="4853" spans="1:11" ht="15.75" customHeight="1" x14ac:dyDescent="0.15">
      <c r="A4853" s="39" t="s">
        <v>4105</v>
      </c>
      <c r="B4853" s="40">
        <v>4113</v>
      </c>
      <c r="C4853" s="41" t="s">
        <v>2</v>
      </c>
      <c r="D4853" s="42">
        <v>0</v>
      </c>
      <c r="E4853" s="42">
        <v>1</v>
      </c>
      <c r="F4853" s="9" t="s">
        <v>2</v>
      </c>
      <c r="G4853" s="11">
        <f>IF(C4853=F4853,1,0)</f>
        <v>1</v>
      </c>
      <c r="H4853" s="11" t="b">
        <f>AND(C4853="incels",F4853="incels")</f>
        <v>0</v>
      </c>
      <c r="I4853" s="11" t="b">
        <f>AND(C4853="incels",F4853="neutre")</f>
        <v>0</v>
      </c>
      <c r="J4853" s="11" t="b">
        <f>AND(C4853="neutre",F4853="neutre")</f>
        <v>1</v>
      </c>
      <c r="K4853" s="12" t="b">
        <f>AND(C4853="neutre",F4853="incels")</f>
        <v>0</v>
      </c>
    </row>
    <row r="4854" spans="1:11" ht="15.75" customHeight="1" x14ac:dyDescent="0.15">
      <c r="A4854" s="39" t="s">
        <v>5524</v>
      </c>
      <c r="B4854" s="40">
        <v>5553</v>
      </c>
      <c r="C4854" s="41" t="s">
        <v>2</v>
      </c>
      <c r="D4854" s="42">
        <v>0</v>
      </c>
      <c r="E4854" s="42">
        <v>1</v>
      </c>
      <c r="F4854" s="9" t="s">
        <v>2</v>
      </c>
      <c r="G4854" s="11">
        <f>IF(C4854=F4854,1,0)</f>
        <v>1</v>
      </c>
      <c r="H4854" s="11" t="b">
        <f>AND(C4854="incels",F4854="incels")</f>
        <v>0</v>
      </c>
      <c r="I4854" s="11" t="b">
        <f>AND(C4854="incels",F4854="neutre")</f>
        <v>0</v>
      </c>
      <c r="J4854" s="11" t="b">
        <f>AND(C4854="neutre",F4854="neutre")</f>
        <v>1</v>
      </c>
      <c r="K4854" s="12" t="b">
        <f>AND(C4854="neutre",F4854="incels")</f>
        <v>0</v>
      </c>
    </row>
    <row r="4855" spans="1:11" ht="15.75" customHeight="1" x14ac:dyDescent="0.15">
      <c r="A4855" s="39" t="s">
        <v>5208</v>
      </c>
      <c r="B4855" s="40">
        <v>5230</v>
      </c>
      <c r="C4855" s="41" t="s">
        <v>2</v>
      </c>
      <c r="D4855" s="42">
        <v>0</v>
      </c>
      <c r="E4855" s="42">
        <v>1</v>
      </c>
      <c r="F4855" s="9" t="s">
        <v>2</v>
      </c>
      <c r="G4855" s="11">
        <f>IF(C4855=F4855,1,0)</f>
        <v>1</v>
      </c>
      <c r="H4855" s="11" t="b">
        <f>AND(C4855="incels",F4855="incels")</f>
        <v>0</v>
      </c>
      <c r="I4855" s="11" t="b">
        <f>AND(C4855="incels",F4855="neutre")</f>
        <v>0</v>
      </c>
      <c r="J4855" s="11" t="b">
        <f>AND(C4855="neutre",F4855="neutre")</f>
        <v>1</v>
      </c>
      <c r="K4855" s="12" t="b">
        <f>AND(C4855="neutre",F4855="incels")</f>
        <v>0</v>
      </c>
    </row>
    <row r="4856" spans="1:11" ht="15.75" customHeight="1" x14ac:dyDescent="0.15">
      <c r="A4856" s="39" t="s">
        <v>3516</v>
      </c>
      <c r="B4856" s="40">
        <v>3521</v>
      </c>
      <c r="C4856" s="41" t="s">
        <v>2</v>
      </c>
      <c r="D4856" s="42">
        <v>0</v>
      </c>
      <c r="E4856" s="42">
        <v>1</v>
      </c>
      <c r="F4856" s="9" t="s">
        <v>2</v>
      </c>
      <c r="G4856" s="11">
        <f>IF(C4856=F4856,1,0)</f>
        <v>1</v>
      </c>
      <c r="H4856" s="11" t="b">
        <f>AND(C4856="incels",F4856="incels")</f>
        <v>0</v>
      </c>
      <c r="I4856" s="11" t="b">
        <f>AND(C4856="incels",F4856="neutre")</f>
        <v>0</v>
      </c>
      <c r="J4856" s="11" t="b">
        <f>AND(C4856="neutre",F4856="neutre")</f>
        <v>1</v>
      </c>
      <c r="K4856" s="12" t="b">
        <f>AND(C4856="neutre",F4856="incels")</f>
        <v>0</v>
      </c>
    </row>
    <row r="4857" spans="1:11" ht="15.75" customHeight="1" x14ac:dyDescent="0.15">
      <c r="A4857" s="39" t="s">
        <v>3578</v>
      </c>
      <c r="B4857" s="40">
        <v>3583</v>
      </c>
      <c r="C4857" s="41" t="s">
        <v>2</v>
      </c>
      <c r="D4857" s="42">
        <v>0</v>
      </c>
      <c r="E4857" s="42">
        <v>1</v>
      </c>
      <c r="F4857" s="9" t="s">
        <v>2</v>
      </c>
      <c r="G4857" s="11">
        <f>IF(C4857=F4857,1,0)</f>
        <v>1</v>
      </c>
      <c r="H4857" s="11" t="b">
        <f>AND(C4857="incels",F4857="incels")</f>
        <v>0</v>
      </c>
      <c r="I4857" s="11" t="b">
        <f>AND(C4857="incels",F4857="neutre")</f>
        <v>0</v>
      </c>
      <c r="J4857" s="11" t="b">
        <f>AND(C4857="neutre",F4857="neutre")</f>
        <v>1</v>
      </c>
      <c r="K4857" s="12" t="b">
        <f>AND(C4857="neutre",F4857="incels")</f>
        <v>0</v>
      </c>
    </row>
    <row r="4858" spans="1:11" ht="15.75" customHeight="1" x14ac:dyDescent="0.15">
      <c r="A4858" s="39" t="s">
        <v>2678</v>
      </c>
      <c r="B4858" s="40">
        <v>2680</v>
      </c>
      <c r="C4858" s="41" t="s">
        <v>2</v>
      </c>
      <c r="D4858" s="42">
        <v>0</v>
      </c>
      <c r="E4858" s="42">
        <v>1</v>
      </c>
      <c r="F4858" s="9" t="s">
        <v>2</v>
      </c>
      <c r="G4858" s="11">
        <f>IF(C4858=F4858,1,0)</f>
        <v>1</v>
      </c>
      <c r="H4858" s="11" t="b">
        <f>AND(C4858="incels",F4858="incels")</f>
        <v>0</v>
      </c>
      <c r="I4858" s="11" t="b">
        <f>AND(C4858="incels",F4858="neutre")</f>
        <v>0</v>
      </c>
      <c r="J4858" s="11" t="b">
        <f>AND(C4858="neutre",F4858="neutre")</f>
        <v>1</v>
      </c>
      <c r="K4858" s="12" t="b">
        <f>AND(C4858="neutre",F4858="incels")</f>
        <v>0</v>
      </c>
    </row>
    <row r="4859" spans="1:11" ht="15.75" customHeight="1" x14ac:dyDescent="0.15">
      <c r="A4859" s="39" t="s">
        <v>1213</v>
      </c>
      <c r="B4859" s="40">
        <v>1214</v>
      </c>
      <c r="C4859" s="41" t="s">
        <v>2</v>
      </c>
      <c r="D4859" s="42">
        <v>0</v>
      </c>
      <c r="E4859" s="42">
        <v>1</v>
      </c>
      <c r="F4859" s="9" t="s">
        <v>2</v>
      </c>
      <c r="G4859" s="11">
        <f>IF(C4859=F4859,1,0)</f>
        <v>1</v>
      </c>
      <c r="H4859" s="11" t="b">
        <f>AND(C4859="incels",F4859="incels")</f>
        <v>0</v>
      </c>
      <c r="I4859" s="11" t="b">
        <f>AND(C4859="incels",F4859="neutre")</f>
        <v>0</v>
      </c>
      <c r="J4859" s="11" t="b">
        <f>AND(C4859="neutre",F4859="neutre")</f>
        <v>1</v>
      </c>
      <c r="K4859" s="12" t="b">
        <f>AND(C4859="neutre",F4859="incels")</f>
        <v>0</v>
      </c>
    </row>
    <row r="4860" spans="1:11" ht="15.75" customHeight="1" x14ac:dyDescent="0.15">
      <c r="A4860" s="39" t="s">
        <v>2874</v>
      </c>
      <c r="B4860" s="40">
        <v>2876</v>
      </c>
      <c r="C4860" s="41" t="s">
        <v>2</v>
      </c>
      <c r="D4860" s="42">
        <v>0</v>
      </c>
      <c r="E4860" s="42">
        <v>1</v>
      </c>
      <c r="F4860" s="9" t="s">
        <v>2</v>
      </c>
      <c r="G4860" s="11">
        <f>IF(C4860=F4860,1,0)</f>
        <v>1</v>
      </c>
      <c r="H4860" s="11" t="b">
        <f>AND(C4860="incels",F4860="incels")</f>
        <v>0</v>
      </c>
      <c r="I4860" s="11" t="b">
        <f>AND(C4860="incels",F4860="neutre")</f>
        <v>0</v>
      </c>
      <c r="J4860" s="11" t="b">
        <f>AND(C4860="neutre",F4860="neutre")</f>
        <v>1</v>
      </c>
      <c r="K4860" s="12" t="b">
        <f>AND(C4860="neutre",F4860="incels")</f>
        <v>0</v>
      </c>
    </row>
    <row r="4861" spans="1:11" ht="15.75" customHeight="1" x14ac:dyDescent="0.15">
      <c r="A4861" s="39" t="s">
        <v>4338</v>
      </c>
      <c r="B4861" s="40">
        <v>4347</v>
      </c>
      <c r="C4861" s="41" t="s">
        <v>2</v>
      </c>
      <c r="D4861" s="42">
        <v>0</v>
      </c>
      <c r="E4861" s="42">
        <v>1</v>
      </c>
      <c r="F4861" s="9" t="s">
        <v>2</v>
      </c>
      <c r="G4861" s="11">
        <f>IF(C4861=F4861,1,0)</f>
        <v>1</v>
      </c>
      <c r="H4861" s="11" t="b">
        <f>AND(C4861="incels",F4861="incels")</f>
        <v>0</v>
      </c>
      <c r="I4861" s="11" t="b">
        <f>AND(C4861="incels",F4861="neutre")</f>
        <v>0</v>
      </c>
      <c r="J4861" s="11" t="b">
        <f>AND(C4861="neutre",F4861="neutre")</f>
        <v>1</v>
      </c>
      <c r="K4861" s="12" t="b">
        <f>AND(C4861="neutre",F4861="incels")</f>
        <v>0</v>
      </c>
    </row>
    <row r="4862" spans="1:11" ht="15.75" customHeight="1" x14ac:dyDescent="0.15">
      <c r="A4862" s="39" t="s">
        <v>4711</v>
      </c>
      <c r="B4862" s="40">
        <v>4723</v>
      </c>
      <c r="C4862" s="41" t="s">
        <v>2</v>
      </c>
      <c r="D4862" s="42">
        <v>0</v>
      </c>
      <c r="E4862" s="42">
        <v>1</v>
      </c>
      <c r="F4862" s="9" t="s">
        <v>2</v>
      </c>
      <c r="G4862" s="11">
        <f>IF(C4862=F4862,1,0)</f>
        <v>1</v>
      </c>
      <c r="H4862" s="11" t="b">
        <f>AND(C4862="incels",F4862="incels")</f>
        <v>0</v>
      </c>
      <c r="I4862" s="11" t="b">
        <f>AND(C4862="incels",F4862="neutre")</f>
        <v>0</v>
      </c>
      <c r="J4862" s="11" t="b">
        <f>AND(C4862="neutre",F4862="neutre")</f>
        <v>1</v>
      </c>
      <c r="K4862" s="12" t="b">
        <f>AND(C4862="neutre",F4862="incels")</f>
        <v>0</v>
      </c>
    </row>
    <row r="4863" spans="1:11" ht="15.75" customHeight="1" x14ac:dyDescent="0.15">
      <c r="A4863" s="39" t="s">
        <v>3002</v>
      </c>
      <c r="B4863" s="40">
        <v>3005</v>
      </c>
      <c r="C4863" s="41" t="s">
        <v>2</v>
      </c>
      <c r="D4863" s="42">
        <v>0</v>
      </c>
      <c r="E4863" s="42">
        <v>1</v>
      </c>
      <c r="F4863" s="9" t="s">
        <v>2</v>
      </c>
      <c r="G4863" s="11">
        <f>IF(C4863=F4863,1,0)</f>
        <v>1</v>
      </c>
      <c r="H4863" s="11" t="b">
        <f>AND(C4863="incels",F4863="incels")</f>
        <v>0</v>
      </c>
      <c r="I4863" s="11" t="b">
        <f>AND(C4863="incels",F4863="neutre")</f>
        <v>0</v>
      </c>
      <c r="J4863" s="11" t="b">
        <f>AND(C4863="neutre",F4863="neutre")</f>
        <v>1</v>
      </c>
      <c r="K4863" s="12" t="b">
        <f>AND(C4863="neutre",F4863="incels")</f>
        <v>0</v>
      </c>
    </row>
    <row r="4864" spans="1:11" ht="15.75" customHeight="1" x14ac:dyDescent="0.15">
      <c r="A4864" s="39" t="s">
        <v>6013</v>
      </c>
      <c r="B4864" s="40">
        <v>6047</v>
      </c>
      <c r="C4864" s="41" t="s">
        <v>2</v>
      </c>
      <c r="D4864" s="42">
        <v>0</v>
      </c>
      <c r="E4864" s="42">
        <v>1</v>
      </c>
      <c r="F4864" s="9" t="s">
        <v>2</v>
      </c>
      <c r="G4864" s="11">
        <f>IF(C4864=F4864,1,0)</f>
        <v>1</v>
      </c>
      <c r="H4864" s="11" t="b">
        <f>AND(C4864="incels",F4864="incels")</f>
        <v>0</v>
      </c>
      <c r="I4864" s="11" t="b">
        <f>AND(C4864="incels",F4864="neutre")</f>
        <v>0</v>
      </c>
      <c r="J4864" s="11" t="b">
        <f>AND(C4864="neutre",F4864="neutre")</f>
        <v>1</v>
      </c>
      <c r="K4864" s="12" t="b">
        <f>AND(C4864="neutre",F4864="incels")</f>
        <v>0</v>
      </c>
    </row>
    <row r="4865" spans="1:11" ht="15.75" customHeight="1" x14ac:dyDescent="0.15">
      <c r="A4865" s="39" t="s">
        <v>3722</v>
      </c>
      <c r="B4865" s="40">
        <v>3728</v>
      </c>
      <c r="C4865" s="41" t="s">
        <v>2</v>
      </c>
      <c r="D4865" s="42">
        <v>0</v>
      </c>
      <c r="E4865" s="42">
        <v>1</v>
      </c>
      <c r="F4865" s="9" t="s">
        <v>2</v>
      </c>
      <c r="G4865" s="11">
        <f>IF(C4865=F4865,1,0)</f>
        <v>1</v>
      </c>
      <c r="H4865" s="11" t="b">
        <f>AND(C4865="incels",F4865="incels")</f>
        <v>0</v>
      </c>
      <c r="I4865" s="11" t="b">
        <f>AND(C4865="incels",F4865="neutre")</f>
        <v>0</v>
      </c>
      <c r="J4865" s="11" t="b">
        <f>AND(C4865="neutre",F4865="neutre")</f>
        <v>1</v>
      </c>
      <c r="K4865" s="12" t="b">
        <f>AND(C4865="neutre",F4865="incels")</f>
        <v>0</v>
      </c>
    </row>
    <row r="4866" spans="1:11" ht="15.75" customHeight="1" x14ac:dyDescent="0.15">
      <c r="A4866" s="39" t="s">
        <v>7617</v>
      </c>
      <c r="B4866" s="40">
        <v>7673</v>
      </c>
      <c r="C4866" s="41" t="s">
        <v>2</v>
      </c>
      <c r="D4866" s="42">
        <v>0</v>
      </c>
      <c r="E4866" s="42">
        <v>1</v>
      </c>
      <c r="F4866" s="9" t="s">
        <v>2</v>
      </c>
      <c r="G4866" s="11">
        <f>IF(C4866=F4866,1,0)</f>
        <v>1</v>
      </c>
      <c r="H4866" s="11" t="b">
        <f>AND(C4866="incels",F4866="incels")</f>
        <v>0</v>
      </c>
      <c r="I4866" s="11" t="b">
        <f>AND(C4866="incels",F4866="neutre")</f>
        <v>0</v>
      </c>
      <c r="J4866" s="11" t="b">
        <f>AND(C4866="neutre",F4866="neutre")</f>
        <v>1</v>
      </c>
      <c r="K4866" s="12" t="b">
        <f>AND(C4866="neutre",F4866="incels")</f>
        <v>0</v>
      </c>
    </row>
    <row r="4867" spans="1:11" ht="15.75" customHeight="1" x14ac:dyDescent="0.15">
      <c r="A4867" s="39" t="s">
        <v>7114</v>
      </c>
      <c r="B4867" s="40">
        <v>7164</v>
      </c>
      <c r="C4867" s="41" t="s">
        <v>2</v>
      </c>
      <c r="D4867" s="42">
        <v>0</v>
      </c>
      <c r="E4867" s="42">
        <v>1</v>
      </c>
      <c r="F4867" s="9" t="s">
        <v>2</v>
      </c>
      <c r="G4867" s="11">
        <f>IF(C4867=F4867,1,0)</f>
        <v>1</v>
      </c>
      <c r="H4867" s="11" t="b">
        <f>AND(C4867="incels",F4867="incels")</f>
        <v>0</v>
      </c>
      <c r="I4867" s="11" t="b">
        <f>AND(C4867="incels",F4867="neutre")</f>
        <v>0</v>
      </c>
      <c r="J4867" s="11" t="b">
        <f>AND(C4867="neutre",F4867="neutre")</f>
        <v>1</v>
      </c>
      <c r="K4867" s="12" t="b">
        <f>AND(C4867="neutre",F4867="incels")</f>
        <v>0</v>
      </c>
    </row>
    <row r="4868" spans="1:11" ht="15.75" customHeight="1" x14ac:dyDescent="0.15">
      <c r="A4868" s="39" t="s">
        <v>2355</v>
      </c>
      <c r="B4868" s="40">
        <v>2357</v>
      </c>
      <c r="C4868" s="41" t="s">
        <v>2</v>
      </c>
      <c r="D4868" s="42">
        <v>0</v>
      </c>
      <c r="E4868" s="42">
        <v>1</v>
      </c>
      <c r="F4868" s="9" t="s">
        <v>2</v>
      </c>
      <c r="G4868" s="11">
        <f>IF(C4868=F4868,1,0)</f>
        <v>1</v>
      </c>
      <c r="H4868" s="11" t="b">
        <f>AND(C4868="incels",F4868="incels")</f>
        <v>0</v>
      </c>
      <c r="I4868" s="11" t="b">
        <f>AND(C4868="incels",F4868="neutre")</f>
        <v>0</v>
      </c>
      <c r="J4868" s="11" t="b">
        <f>AND(C4868="neutre",F4868="neutre")</f>
        <v>1</v>
      </c>
      <c r="K4868" s="12" t="b">
        <f>AND(C4868="neutre",F4868="incels")</f>
        <v>0</v>
      </c>
    </row>
    <row r="4869" spans="1:11" ht="15.75" customHeight="1" x14ac:dyDescent="0.15">
      <c r="A4869" s="39" t="s">
        <v>2844</v>
      </c>
      <c r="B4869" s="40">
        <v>2846</v>
      </c>
      <c r="C4869" s="41" t="s">
        <v>1</v>
      </c>
      <c r="D4869" s="42">
        <v>0</v>
      </c>
      <c r="E4869" s="42">
        <v>0</v>
      </c>
      <c r="F4869" s="9" t="s">
        <v>2</v>
      </c>
      <c r="G4869" s="11">
        <f>IF(C4869=F4869,1,0)</f>
        <v>0</v>
      </c>
      <c r="H4869" s="11" t="b">
        <f>AND(C4869="incels",F4869="incels")</f>
        <v>0</v>
      </c>
      <c r="I4869" s="11" t="b">
        <f>AND(C4869="incels",F4869="neutre")</f>
        <v>1</v>
      </c>
      <c r="J4869" s="11" t="b">
        <f>AND(C4869="neutre",F4869="neutre")</f>
        <v>0</v>
      </c>
      <c r="K4869" s="12" t="b">
        <f>AND(C4869="neutre",F4869="incels")</f>
        <v>0</v>
      </c>
    </row>
    <row r="4870" spans="1:11" ht="15.75" customHeight="1" x14ac:dyDescent="0.15">
      <c r="A4870" s="39" t="s">
        <v>4675</v>
      </c>
      <c r="B4870" s="40">
        <v>4687</v>
      </c>
      <c r="C4870" s="41" t="s">
        <v>2</v>
      </c>
      <c r="D4870" s="42">
        <v>0</v>
      </c>
      <c r="E4870" s="42">
        <v>1</v>
      </c>
      <c r="F4870" s="9" t="s">
        <v>2</v>
      </c>
      <c r="G4870" s="11">
        <f>IF(C4870=F4870,1,0)</f>
        <v>1</v>
      </c>
      <c r="H4870" s="11" t="b">
        <f>AND(C4870="incels",F4870="incels")</f>
        <v>0</v>
      </c>
      <c r="I4870" s="11" t="b">
        <f>AND(C4870="incels",F4870="neutre")</f>
        <v>0</v>
      </c>
      <c r="J4870" s="11" t="b">
        <f>AND(C4870="neutre",F4870="neutre")</f>
        <v>1</v>
      </c>
      <c r="K4870" s="12" t="b">
        <f>AND(C4870="neutre",F4870="incels")</f>
        <v>0</v>
      </c>
    </row>
    <row r="4871" spans="1:11" ht="15.75" customHeight="1" x14ac:dyDescent="0.15">
      <c r="A4871" s="39" t="s">
        <v>9519</v>
      </c>
      <c r="B4871" s="40">
        <v>9596</v>
      </c>
      <c r="C4871" s="41" t="s">
        <v>2</v>
      </c>
      <c r="D4871" s="42">
        <v>0</v>
      </c>
      <c r="E4871" s="42">
        <v>1</v>
      </c>
      <c r="F4871" s="9" t="s">
        <v>2</v>
      </c>
      <c r="G4871" s="11">
        <f>IF(C4871=F4871,1,0)</f>
        <v>1</v>
      </c>
      <c r="H4871" s="11" t="b">
        <f>AND(C4871="incels",F4871="incels")</f>
        <v>0</v>
      </c>
      <c r="I4871" s="11" t="b">
        <f>AND(C4871="incels",F4871="neutre")</f>
        <v>0</v>
      </c>
      <c r="J4871" s="11" t="b">
        <f>AND(C4871="neutre",F4871="neutre")</f>
        <v>1</v>
      </c>
      <c r="K4871" s="12" t="b">
        <f>AND(C4871="neutre",F4871="incels")</f>
        <v>0</v>
      </c>
    </row>
    <row r="4872" spans="1:11" ht="15.75" customHeight="1" x14ac:dyDescent="0.15">
      <c r="A4872" s="39" t="s">
        <v>3203</v>
      </c>
      <c r="B4872" s="40">
        <v>3206</v>
      </c>
      <c r="C4872" s="41" t="s">
        <v>2</v>
      </c>
      <c r="D4872" s="42">
        <v>0</v>
      </c>
      <c r="E4872" s="42">
        <v>1</v>
      </c>
      <c r="F4872" s="9" t="s">
        <v>2</v>
      </c>
      <c r="G4872" s="11">
        <f>IF(C4872=F4872,1,0)</f>
        <v>1</v>
      </c>
      <c r="H4872" s="11" t="b">
        <f>AND(C4872="incels",F4872="incels")</f>
        <v>0</v>
      </c>
      <c r="I4872" s="11" t="b">
        <f>AND(C4872="incels",F4872="neutre")</f>
        <v>0</v>
      </c>
      <c r="J4872" s="11" t="b">
        <f>AND(C4872="neutre",F4872="neutre")</f>
        <v>1</v>
      </c>
      <c r="K4872" s="12" t="b">
        <f>AND(C4872="neutre",F4872="incels")</f>
        <v>0</v>
      </c>
    </row>
    <row r="4873" spans="1:11" ht="15.75" customHeight="1" x14ac:dyDescent="0.15">
      <c r="A4873" s="39" t="s">
        <v>3665</v>
      </c>
      <c r="B4873" s="40">
        <v>3670</v>
      </c>
      <c r="C4873" s="41" t="s">
        <v>2</v>
      </c>
      <c r="D4873" s="42">
        <v>0</v>
      </c>
      <c r="E4873" s="42">
        <v>1</v>
      </c>
      <c r="F4873" s="9" t="s">
        <v>2</v>
      </c>
      <c r="G4873" s="11">
        <f>IF(C4873=F4873,1,0)</f>
        <v>1</v>
      </c>
      <c r="H4873" s="11" t="b">
        <f>AND(C4873="incels",F4873="incels")</f>
        <v>0</v>
      </c>
      <c r="I4873" s="11" t="b">
        <f>AND(C4873="incels",F4873="neutre")</f>
        <v>0</v>
      </c>
      <c r="J4873" s="11" t="b">
        <f>AND(C4873="neutre",F4873="neutre")</f>
        <v>1</v>
      </c>
      <c r="K4873" s="12" t="b">
        <f>AND(C4873="neutre",F4873="incels")</f>
        <v>0</v>
      </c>
    </row>
    <row r="4874" spans="1:11" ht="15.75" customHeight="1" x14ac:dyDescent="0.15">
      <c r="A4874" s="39" t="s">
        <v>5059</v>
      </c>
      <c r="B4874" s="40">
        <v>5079</v>
      </c>
      <c r="C4874" s="41" t="s">
        <v>2</v>
      </c>
      <c r="D4874" s="42">
        <v>0</v>
      </c>
      <c r="E4874" s="42">
        <v>1</v>
      </c>
      <c r="F4874" s="9" t="s">
        <v>2</v>
      </c>
      <c r="G4874" s="11">
        <f>IF(C4874=F4874,1,0)</f>
        <v>1</v>
      </c>
      <c r="H4874" s="11" t="b">
        <f>AND(C4874="incels",F4874="incels")</f>
        <v>0</v>
      </c>
      <c r="I4874" s="11" t="b">
        <f>AND(C4874="incels",F4874="neutre")</f>
        <v>0</v>
      </c>
      <c r="J4874" s="11" t="b">
        <f>AND(C4874="neutre",F4874="neutre")</f>
        <v>1</v>
      </c>
      <c r="K4874" s="12" t="b">
        <f>AND(C4874="neutre",F4874="incels")</f>
        <v>0</v>
      </c>
    </row>
    <row r="4875" spans="1:11" ht="15.75" customHeight="1" x14ac:dyDescent="0.15">
      <c r="A4875" s="39" t="s">
        <v>9166</v>
      </c>
      <c r="B4875" s="40">
        <v>9238</v>
      </c>
      <c r="C4875" s="41" t="s">
        <v>2</v>
      </c>
      <c r="D4875" s="42">
        <v>0</v>
      </c>
      <c r="E4875" s="42">
        <v>1</v>
      </c>
      <c r="F4875" s="9" t="s">
        <v>2</v>
      </c>
      <c r="G4875" s="11">
        <f>IF(C4875=F4875,1,0)</f>
        <v>1</v>
      </c>
      <c r="H4875" s="11" t="b">
        <f>AND(C4875="incels",F4875="incels")</f>
        <v>0</v>
      </c>
      <c r="I4875" s="11" t="b">
        <f>AND(C4875="incels",F4875="neutre")</f>
        <v>0</v>
      </c>
      <c r="J4875" s="11" t="b">
        <f>AND(C4875="neutre",F4875="neutre")</f>
        <v>1</v>
      </c>
      <c r="K4875" s="12" t="b">
        <f>AND(C4875="neutre",F4875="incels")</f>
        <v>0</v>
      </c>
    </row>
    <row r="4876" spans="1:11" ht="15.75" customHeight="1" x14ac:dyDescent="0.15">
      <c r="A4876" s="39" t="s">
        <v>6239</v>
      </c>
      <c r="B4876" s="40">
        <v>6275</v>
      </c>
      <c r="C4876" s="41" t="s">
        <v>2</v>
      </c>
      <c r="D4876" s="42">
        <v>0</v>
      </c>
      <c r="E4876" s="42">
        <v>1</v>
      </c>
      <c r="F4876" s="9" t="s">
        <v>2</v>
      </c>
      <c r="G4876" s="11">
        <f>IF(C4876=F4876,1,0)</f>
        <v>1</v>
      </c>
      <c r="H4876" s="11" t="b">
        <f>AND(C4876="incels",F4876="incels")</f>
        <v>0</v>
      </c>
      <c r="I4876" s="11" t="b">
        <f>AND(C4876="incels",F4876="neutre")</f>
        <v>0</v>
      </c>
      <c r="J4876" s="11" t="b">
        <f>AND(C4876="neutre",F4876="neutre")</f>
        <v>1</v>
      </c>
      <c r="K4876" s="12" t="b">
        <f>AND(C4876="neutre",F4876="incels")</f>
        <v>0</v>
      </c>
    </row>
    <row r="4877" spans="1:11" ht="15.75" customHeight="1" x14ac:dyDescent="0.15">
      <c r="A4877" s="39" t="s">
        <v>5686</v>
      </c>
      <c r="B4877" s="40">
        <v>5716</v>
      </c>
      <c r="C4877" s="41" t="s">
        <v>2</v>
      </c>
      <c r="D4877" s="42">
        <v>0</v>
      </c>
      <c r="E4877" s="42">
        <v>1</v>
      </c>
      <c r="F4877" s="9" t="s">
        <v>2</v>
      </c>
      <c r="G4877" s="11">
        <f>IF(C4877=F4877,1,0)</f>
        <v>1</v>
      </c>
      <c r="H4877" s="11" t="b">
        <f>AND(C4877="incels",F4877="incels")</f>
        <v>0</v>
      </c>
      <c r="I4877" s="11" t="b">
        <f>AND(C4877="incels",F4877="neutre")</f>
        <v>0</v>
      </c>
      <c r="J4877" s="11" t="b">
        <f>AND(C4877="neutre",F4877="neutre")</f>
        <v>1</v>
      </c>
      <c r="K4877" s="12" t="b">
        <f>AND(C4877="neutre",F4877="incels")</f>
        <v>0</v>
      </c>
    </row>
    <row r="4878" spans="1:11" ht="15.75" customHeight="1" x14ac:dyDescent="0.15">
      <c r="A4878" s="39" t="s">
        <v>4198</v>
      </c>
      <c r="B4878" s="40">
        <v>4207</v>
      </c>
      <c r="C4878" s="41" t="s">
        <v>1</v>
      </c>
      <c r="D4878" s="42">
        <v>1</v>
      </c>
      <c r="E4878" s="42">
        <v>0</v>
      </c>
      <c r="F4878" s="9" t="s">
        <v>2</v>
      </c>
      <c r="G4878" s="11">
        <f>IF(C4878=F4878,1,0)</f>
        <v>0</v>
      </c>
      <c r="H4878" s="11" t="b">
        <f>AND(C4878="incels",F4878="incels")</f>
        <v>0</v>
      </c>
      <c r="I4878" s="11" t="b">
        <f>AND(C4878="incels",F4878="neutre")</f>
        <v>1</v>
      </c>
      <c r="J4878" s="11" t="b">
        <f>AND(C4878="neutre",F4878="neutre")</f>
        <v>0</v>
      </c>
      <c r="K4878" s="12" t="b">
        <f>AND(C4878="neutre",F4878="incels")</f>
        <v>0</v>
      </c>
    </row>
    <row r="4879" spans="1:11" ht="15.75" customHeight="1" x14ac:dyDescent="0.15">
      <c r="A4879" s="39" t="s">
        <v>6572</v>
      </c>
      <c r="B4879" s="40">
        <v>6613</v>
      </c>
      <c r="C4879" s="41" t="s">
        <v>2</v>
      </c>
      <c r="D4879" s="42">
        <v>0</v>
      </c>
      <c r="E4879" s="42">
        <v>1</v>
      </c>
      <c r="F4879" s="9" t="s">
        <v>2</v>
      </c>
      <c r="G4879" s="11">
        <f>IF(C4879=F4879,1,0)</f>
        <v>1</v>
      </c>
      <c r="H4879" s="11" t="b">
        <f>AND(C4879="incels",F4879="incels")</f>
        <v>0</v>
      </c>
      <c r="I4879" s="11" t="b">
        <f>AND(C4879="incels",F4879="neutre")</f>
        <v>0</v>
      </c>
      <c r="J4879" s="11" t="b">
        <f>AND(C4879="neutre",F4879="neutre")</f>
        <v>1</v>
      </c>
      <c r="K4879" s="12" t="b">
        <f>AND(C4879="neutre",F4879="incels")</f>
        <v>0</v>
      </c>
    </row>
    <row r="4880" spans="1:11" ht="15.75" customHeight="1" x14ac:dyDescent="0.15">
      <c r="A4880" s="39" t="s">
        <v>1220</v>
      </c>
      <c r="B4880" s="40">
        <v>1221</v>
      </c>
      <c r="C4880" s="41" t="s">
        <v>2</v>
      </c>
      <c r="D4880" s="42">
        <v>0</v>
      </c>
      <c r="E4880" s="42">
        <v>1</v>
      </c>
      <c r="F4880" s="9" t="s">
        <v>2</v>
      </c>
      <c r="G4880" s="11">
        <f>IF(C4880=F4880,1,0)</f>
        <v>1</v>
      </c>
      <c r="H4880" s="11" t="b">
        <f>AND(C4880="incels",F4880="incels")</f>
        <v>0</v>
      </c>
      <c r="I4880" s="11" t="b">
        <f>AND(C4880="incels",F4880="neutre")</f>
        <v>0</v>
      </c>
      <c r="J4880" s="11" t="b">
        <f>AND(C4880="neutre",F4880="neutre")</f>
        <v>1</v>
      </c>
      <c r="K4880" s="12" t="b">
        <f>AND(C4880="neutre",F4880="incels")</f>
        <v>0</v>
      </c>
    </row>
    <row r="4881" spans="1:11" ht="15.75" customHeight="1" x14ac:dyDescent="0.15">
      <c r="A4881" s="39" t="s">
        <v>9242</v>
      </c>
      <c r="B4881" s="40">
        <v>9315</v>
      </c>
      <c r="C4881" s="41" t="s">
        <v>2</v>
      </c>
      <c r="D4881" s="42">
        <v>0</v>
      </c>
      <c r="E4881" s="42">
        <v>1</v>
      </c>
      <c r="F4881" s="9" t="s">
        <v>2</v>
      </c>
      <c r="G4881" s="11">
        <f>IF(C4881=F4881,1,0)</f>
        <v>1</v>
      </c>
      <c r="H4881" s="11" t="b">
        <f>AND(C4881="incels",F4881="incels")</f>
        <v>0</v>
      </c>
      <c r="I4881" s="11" t="b">
        <f>AND(C4881="incels",F4881="neutre")</f>
        <v>0</v>
      </c>
      <c r="J4881" s="11" t="b">
        <f>AND(C4881="neutre",F4881="neutre")</f>
        <v>1</v>
      </c>
      <c r="K4881" s="12" t="b">
        <f>AND(C4881="neutre",F4881="incels")</f>
        <v>0</v>
      </c>
    </row>
    <row r="4882" spans="1:11" ht="15.75" customHeight="1" x14ac:dyDescent="0.15">
      <c r="A4882" s="39" t="s">
        <v>8006</v>
      </c>
      <c r="B4882" s="40">
        <v>8067</v>
      </c>
      <c r="C4882" s="41" t="s">
        <v>2</v>
      </c>
      <c r="D4882" s="42">
        <v>0</v>
      </c>
      <c r="E4882" s="42">
        <v>1</v>
      </c>
      <c r="F4882" s="9" t="s">
        <v>2</v>
      </c>
      <c r="G4882" s="11">
        <f>IF(C4882=F4882,1,0)</f>
        <v>1</v>
      </c>
      <c r="H4882" s="11" t="b">
        <f>AND(C4882="incels",F4882="incels")</f>
        <v>0</v>
      </c>
      <c r="I4882" s="11" t="b">
        <f>AND(C4882="incels",F4882="neutre")</f>
        <v>0</v>
      </c>
      <c r="J4882" s="11" t="b">
        <f>AND(C4882="neutre",F4882="neutre")</f>
        <v>1</v>
      </c>
      <c r="K4882" s="12" t="b">
        <f>AND(C4882="neutre",F4882="incels")</f>
        <v>0</v>
      </c>
    </row>
    <row r="4883" spans="1:11" ht="15.75" customHeight="1" x14ac:dyDescent="0.15">
      <c r="A4883" s="39" t="s">
        <v>6822</v>
      </c>
      <c r="B4883" s="40">
        <v>6866</v>
      </c>
      <c r="C4883" s="41" t="s">
        <v>2</v>
      </c>
      <c r="D4883" s="42">
        <v>0</v>
      </c>
      <c r="E4883" s="42">
        <v>1</v>
      </c>
      <c r="F4883" s="9" t="s">
        <v>2</v>
      </c>
      <c r="G4883" s="11">
        <f>IF(C4883=F4883,1,0)</f>
        <v>1</v>
      </c>
      <c r="H4883" s="11" t="b">
        <f>AND(C4883="incels",F4883="incels")</f>
        <v>0</v>
      </c>
      <c r="I4883" s="11" t="b">
        <f>AND(C4883="incels",F4883="neutre")</f>
        <v>0</v>
      </c>
      <c r="J4883" s="11" t="b">
        <f>AND(C4883="neutre",F4883="neutre")</f>
        <v>1</v>
      </c>
      <c r="K4883" s="12" t="b">
        <f>AND(C4883="neutre",F4883="incels")</f>
        <v>0</v>
      </c>
    </row>
    <row r="4884" spans="1:11" ht="15.75" customHeight="1" x14ac:dyDescent="0.15">
      <c r="A4884" s="39" t="s">
        <v>229</v>
      </c>
      <c r="B4884" s="40">
        <v>227</v>
      </c>
      <c r="C4884" s="41" t="s">
        <v>2</v>
      </c>
      <c r="D4884" s="42">
        <v>0</v>
      </c>
      <c r="E4884" s="42">
        <v>1</v>
      </c>
      <c r="F4884" s="9" t="s">
        <v>2</v>
      </c>
      <c r="G4884" s="11">
        <f>IF(C4884=F4884,1,0)</f>
        <v>1</v>
      </c>
      <c r="H4884" s="11" t="b">
        <f>AND(C4884="incels",F4884="incels")</f>
        <v>0</v>
      </c>
      <c r="I4884" s="11" t="b">
        <f>AND(C4884="incels",F4884="neutre")</f>
        <v>0</v>
      </c>
      <c r="J4884" s="11" t="b">
        <f>AND(C4884="neutre",F4884="neutre")</f>
        <v>1</v>
      </c>
      <c r="K4884" s="12" t="b">
        <f>AND(C4884="neutre",F4884="incels")</f>
        <v>0</v>
      </c>
    </row>
    <row r="4885" spans="1:11" ht="15.75" customHeight="1" x14ac:dyDescent="0.15">
      <c r="A4885" s="39" t="s">
        <v>1779</v>
      </c>
      <c r="B4885" s="40">
        <v>1781</v>
      </c>
      <c r="C4885" s="41" t="s">
        <v>2</v>
      </c>
      <c r="D4885" s="42">
        <v>0</v>
      </c>
      <c r="E4885" s="42">
        <v>1</v>
      </c>
      <c r="F4885" s="9" t="s">
        <v>2</v>
      </c>
      <c r="G4885" s="11">
        <f>IF(C4885=F4885,1,0)</f>
        <v>1</v>
      </c>
      <c r="H4885" s="11" t="b">
        <f>AND(C4885="incels",F4885="incels")</f>
        <v>0</v>
      </c>
      <c r="I4885" s="11" t="b">
        <f>AND(C4885="incels",F4885="neutre")</f>
        <v>0</v>
      </c>
      <c r="J4885" s="11" t="b">
        <f>AND(C4885="neutre",F4885="neutre")</f>
        <v>1</v>
      </c>
      <c r="K4885" s="12" t="b">
        <f>AND(C4885="neutre",F4885="incels")</f>
        <v>0</v>
      </c>
    </row>
    <row r="4886" spans="1:11" ht="15.75" customHeight="1" x14ac:dyDescent="0.15">
      <c r="A4886" s="39" t="s">
        <v>3272</v>
      </c>
      <c r="B4886" s="40">
        <v>3275</v>
      </c>
      <c r="C4886" s="41" t="s">
        <v>2</v>
      </c>
      <c r="D4886" s="42">
        <v>0</v>
      </c>
      <c r="E4886" s="42">
        <v>1</v>
      </c>
      <c r="F4886" s="9" t="s">
        <v>2</v>
      </c>
      <c r="G4886" s="11">
        <f>IF(C4886=F4886,1,0)</f>
        <v>1</v>
      </c>
      <c r="H4886" s="11" t="b">
        <f>AND(C4886="incels",F4886="incels")</f>
        <v>0</v>
      </c>
      <c r="I4886" s="11" t="b">
        <f>AND(C4886="incels",F4886="neutre")</f>
        <v>0</v>
      </c>
      <c r="J4886" s="11" t="b">
        <f>AND(C4886="neutre",F4886="neutre")</f>
        <v>1</v>
      </c>
      <c r="K4886" s="12" t="b">
        <f>AND(C4886="neutre",F4886="incels")</f>
        <v>0</v>
      </c>
    </row>
    <row r="4887" spans="1:11" ht="15.75" customHeight="1" x14ac:dyDescent="0.15">
      <c r="A4887" s="39" t="s">
        <v>1299</v>
      </c>
      <c r="B4887" s="40">
        <v>1300</v>
      </c>
      <c r="C4887" s="41" t="s">
        <v>1</v>
      </c>
      <c r="D4887" s="42">
        <v>0</v>
      </c>
      <c r="E4887" s="42">
        <v>0</v>
      </c>
      <c r="F4887" s="9" t="s">
        <v>2</v>
      </c>
      <c r="G4887" s="11">
        <f>IF(C4887=F4887,1,0)</f>
        <v>0</v>
      </c>
      <c r="H4887" s="11" t="b">
        <f>AND(C4887="incels",F4887="incels")</f>
        <v>0</v>
      </c>
      <c r="I4887" s="11" t="b">
        <f>AND(C4887="incels",F4887="neutre")</f>
        <v>1</v>
      </c>
      <c r="J4887" s="11" t="b">
        <f>AND(C4887="neutre",F4887="neutre")</f>
        <v>0</v>
      </c>
      <c r="K4887" s="12" t="b">
        <f>AND(C4887="neutre",F4887="incels")</f>
        <v>0</v>
      </c>
    </row>
    <row r="4888" spans="1:11" ht="15.75" customHeight="1" x14ac:dyDescent="0.15">
      <c r="A4888" s="39" t="s">
        <v>2915</v>
      </c>
      <c r="B4888" s="40">
        <v>2918</v>
      </c>
      <c r="C4888" s="41" t="s">
        <v>1</v>
      </c>
      <c r="D4888" s="42">
        <v>1</v>
      </c>
      <c r="E4888" s="42">
        <v>0</v>
      </c>
      <c r="F4888" s="9" t="s">
        <v>2</v>
      </c>
      <c r="G4888" s="11">
        <f>IF(C4888=F4888,1,0)</f>
        <v>0</v>
      </c>
      <c r="H4888" s="11" t="b">
        <f>AND(C4888="incels",F4888="incels")</f>
        <v>0</v>
      </c>
      <c r="I4888" s="11" t="b">
        <f>AND(C4888="incels",F4888="neutre")</f>
        <v>1</v>
      </c>
      <c r="J4888" s="11" t="b">
        <f>AND(C4888="neutre",F4888="neutre")</f>
        <v>0</v>
      </c>
      <c r="K4888" s="12" t="b">
        <f>AND(C4888="neutre",F4888="incels")</f>
        <v>0</v>
      </c>
    </row>
    <row r="4889" spans="1:11" ht="15.75" customHeight="1" x14ac:dyDescent="0.15">
      <c r="A4889" s="39" t="s">
        <v>8799</v>
      </c>
      <c r="B4889" s="40">
        <v>8867</v>
      </c>
      <c r="C4889" s="41" t="s">
        <v>2</v>
      </c>
      <c r="D4889" s="42">
        <v>0</v>
      </c>
      <c r="E4889" s="42">
        <v>1</v>
      </c>
      <c r="F4889" s="9" t="s">
        <v>2</v>
      </c>
      <c r="G4889" s="11">
        <f>IF(C4889=F4889,1,0)</f>
        <v>1</v>
      </c>
      <c r="H4889" s="11" t="b">
        <f>AND(C4889="incels",F4889="incels")</f>
        <v>0</v>
      </c>
      <c r="I4889" s="11" t="b">
        <f>AND(C4889="incels",F4889="neutre")</f>
        <v>0</v>
      </c>
      <c r="J4889" s="11" t="b">
        <f>AND(C4889="neutre",F4889="neutre")</f>
        <v>1</v>
      </c>
      <c r="K4889" s="12" t="b">
        <f>AND(C4889="neutre",F4889="incels")</f>
        <v>0</v>
      </c>
    </row>
    <row r="4890" spans="1:11" ht="15.75" customHeight="1" x14ac:dyDescent="0.15">
      <c r="A4890" s="39" t="s">
        <v>691</v>
      </c>
      <c r="B4890" s="40">
        <v>690</v>
      </c>
      <c r="C4890" s="41" t="s">
        <v>2</v>
      </c>
      <c r="D4890" s="42">
        <v>0</v>
      </c>
      <c r="E4890" s="42">
        <v>1</v>
      </c>
      <c r="F4890" s="9" t="s">
        <v>2</v>
      </c>
      <c r="G4890" s="11">
        <f>IF(C4890=F4890,1,0)</f>
        <v>1</v>
      </c>
      <c r="H4890" s="11" t="b">
        <f>AND(C4890="incels",F4890="incels")</f>
        <v>0</v>
      </c>
      <c r="I4890" s="11" t="b">
        <f>AND(C4890="incels",F4890="neutre")</f>
        <v>0</v>
      </c>
      <c r="J4890" s="11" t="b">
        <f>AND(C4890="neutre",F4890="neutre")</f>
        <v>1</v>
      </c>
      <c r="K4890" s="12" t="b">
        <f>AND(C4890="neutre",F4890="incels")</f>
        <v>0</v>
      </c>
    </row>
    <row r="4891" spans="1:11" ht="15.75" customHeight="1" x14ac:dyDescent="0.15">
      <c r="A4891" s="39" t="s">
        <v>8516</v>
      </c>
      <c r="B4891" s="40">
        <v>8580</v>
      </c>
      <c r="C4891" s="41" t="s">
        <v>2</v>
      </c>
      <c r="D4891" s="42">
        <v>0</v>
      </c>
      <c r="E4891" s="42">
        <v>1</v>
      </c>
      <c r="F4891" s="9" t="s">
        <v>2</v>
      </c>
      <c r="G4891" s="11">
        <f>IF(C4891=F4891,1,0)</f>
        <v>1</v>
      </c>
      <c r="H4891" s="11" t="b">
        <f>AND(C4891="incels",F4891="incels")</f>
        <v>0</v>
      </c>
      <c r="I4891" s="11" t="b">
        <f>AND(C4891="incels",F4891="neutre")</f>
        <v>0</v>
      </c>
      <c r="J4891" s="11" t="b">
        <f>AND(C4891="neutre",F4891="neutre")</f>
        <v>1</v>
      </c>
      <c r="K4891" s="12" t="b">
        <f>AND(C4891="neutre",F4891="incels")</f>
        <v>0</v>
      </c>
    </row>
    <row r="4892" spans="1:11" ht="15.75" customHeight="1" x14ac:dyDescent="0.15">
      <c r="A4892" s="39" t="s">
        <v>3313</v>
      </c>
      <c r="B4892" s="40">
        <v>3316</v>
      </c>
      <c r="C4892" s="41" t="s">
        <v>2</v>
      </c>
      <c r="D4892" s="42">
        <v>0</v>
      </c>
      <c r="E4892" s="42">
        <v>1</v>
      </c>
      <c r="F4892" s="9" t="s">
        <v>2</v>
      </c>
      <c r="G4892" s="11">
        <f>IF(C4892=F4892,1,0)</f>
        <v>1</v>
      </c>
      <c r="H4892" s="11" t="b">
        <f>AND(C4892="incels",F4892="incels")</f>
        <v>0</v>
      </c>
      <c r="I4892" s="11" t="b">
        <f>AND(C4892="incels",F4892="neutre")</f>
        <v>0</v>
      </c>
      <c r="J4892" s="11" t="b">
        <f>AND(C4892="neutre",F4892="neutre")</f>
        <v>1</v>
      </c>
      <c r="K4892" s="12" t="b">
        <f>AND(C4892="neutre",F4892="incels")</f>
        <v>0</v>
      </c>
    </row>
    <row r="4893" spans="1:11" ht="15.75" customHeight="1" x14ac:dyDescent="0.15">
      <c r="A4893" s="39" t="s">
        <v>946</v>
      </c>
      <c r="B4893" s="40">
        <v>946</v>
      </c>
      <c r="C4893" s="41" t="s">
        <v>2</v>
      </c>
      <c r="D4893" s="42">
        <v>0</v>
      </c>
      <c r="E4893" s="42">
        <v>1</v>
      </c>
      <c r="F4893" s="9" t="s">
        <v>2</v>
      </c>
      <c r="G4893" s="11">
        <f>IF(C4893=F4893,1,0)</f>
        <v>1</v>
      </c>
      <c r="H4893" s="11" t="b">
        <f>AND(C4893="incels",F4893="incels")</f>
        <v>0</v>
      </c>
      <c r="I4893" s="11" t="b">
        <f>AND(C4893="incels",F4893="neutre")</f>
        <v>0</v>
      </c>
      <c r="J4893" s="11" t="b">
        <f>AND(C4893="neutre",F4893="neutre")</f>
        <v>1</v>
      </c>
      <c r="K4893" s="12" t="b">
        <f>AND(C4893="neutre",F4893="incels")</f>
        <v>0</v>
      </c>
    </row>
    <row r="4894" spans="1:11" ht="15.75" customHeight="1" x14ac:dyDescent="0.15">
      <c r="A4894" s="39" t="s">
        <v>2620</v>
      </c>
      <c r="B4894" s="40">
        <v>2622</v>
      </c>
      <c r="C4894" s="41" t="s">
        <v>2</v>
      </c>
      <c r="D4894" s="42">
        <v>0</v>
      </c>
      <c r="E4894" s="42">
        <v>1</v>
      </c>
      <c r="F4894" s="9" t="s">
        <v>2</v>
      </c>
      <c r="G4894" s="11">
        <f>IF(C4894=F4894,1,0)</f>
        <v>1</v>
      </c>
      <c r="H4894" s="11" t="b">
        <f>AND(C4894="incels",F4894="incels")</f>
        <v>0</v>
      </c>
      <c r="I4894" s="11" t="b">
        <f>AND(C4894="incels",F4894="neutre")</f>
        <v>0</v>
      </c>
      <c r="J4894" s="11" t="b">
        <f>AND(C4894="neutre",F4894="neutre")</f>
        <v>1</v>
      </c>
      <c r="K4894" s="12" t="b">
        <f>AND(C4894="neutre",F4894="incels")</f>
        <v>0</v>
      </c>
    </row>
    <row r="4895" spans="1:11" ht="15.75" customHeight="1" x14ac:dyDescent="0.15">
      <c r="A4895" s="39" t="s">
        <v>7641</v>
      </c>
      <c r="B4895" s="40">
        <v>7697</v>
      </c>
      <c r="C4895" s="41" t="s">
        <v>1</v>
      </c>
      <c r="D4895" s="42">
        <v>1</v>
      </c>
      <c r="E4895" s="42">
        <v>0</v>
      </c>
      <c r="F4895" s="9" t="s">
        <v>2</v>
      </c>
      <c r="G4895" s="11">
        <f>IF(C4895=F4895,1,0)</f>
        <v>0</v>
      </c>
      <c r="H4895" s="11" t="b">
        <f>AND(C4895="incels",F4895="incels")</f>
        <v>0</v>
      </c>
      <c r="I4895" s="11" t="b">
        <f>AND(C4895="incels",F4895="neutre")</f>
        <v>1</v>
      </c>
      <c r="J4895" s="11" t="b">
        <f>AND(C4895="neutre",F4895="neutre")</f>
        <v>0</v>
      </c>
      <c r="K4895" s="12" t="b">
        <f>AND(C4895="neutre",F4895="incels")</f>
        <v>0</v>
      </c>
    </row>
    <row r="4896" spans="1:11" ht="15.75" customHeight="1" x14ac:dyDescent="0.15">
      <c r="A4896" s="39" t="s">
        <v>6525</v>
      </c>
      <c r="B4896" s="40">
        <v>6565</v>
      </c>
      <c r="C4896" s="41" t="s">
        <v>2</v>
      </c>
      <c r="D4896" s="42">
        <v>0</v>
      </c>
      <c r="E4896" s="42">
        <v>1</v>
      </c>
      <c r="F4896" s="9" t="s">
        <v>2</v>
      </c>
      <c r="G4896" s="11">
        <f>IF(C4896=F4896,1,0)</f>
        <v>1</v>
      </c>
      <c r="H4896" s="11" t="b">
        <f>AND(C4896="incels",F4896="incels")</f>
        <v>0</v>
      </c>
      <c r="I4896" s="11" t="b">
        <f>AND(C4896="incels",F4896="neutre")</f>
        <v>0</v>
      </c>
      <c r="J4896" s="11" t="b">
        <f>AND(C4896="neutre",F4896="neutre")</f>
        <v>1</v>
      </c>
      <c r="K4896" s="12" t="b">
        <f>AND(C4896="neutre",F4896="incels")</f>
        <v>0</v>
      </c>
    </row>
    <row r="4897" spans="1:11" ht="15.75" customHeight="1" x14ac:dyDescent="0.15">
      <c r="A4897" s="39" t="s">
        <v>8059</v>
      </c>
      <c r="B4897" s="40">
        <v>8120</v>
      </c>
      <c r="C4897" s="41" t="s">
        <v>2</v>
      </c>
      <c r="D4897" s="42">
        <v>0</v>
      </c>
      <c r="E4897" s="42">
        <v>1</v>
      </c>
      <c r="F4897" s="9" t="s">
        <v>2</v>
      </c>
      <c r="G4897" s="11">
        <f>IF(C4897=F4897,1,0)</f>
        <v>1</v>
      </c>
      <c r="H4897" s="11" t="b">
        <f>AND(C4897="incels",F4897="incels")</f>
        <v>0</v>
      </c>
      <c r="I4897" s="11" t="b">
        <f>AND(C4897="incels",F4897="neutre")</f>
        <v>0</v>
      </c>
      <c r="J4897" s="11" t="b">
        <f>AND(C4897="neutre",F4897="neutre")</f>
        <v>1</v>
      </c>
      <c r="K4897" s="12" t="b">
        <f>AND(C4897="neutre",F4897="incels")</f>
        <v>0</v>
      </c>
    </row>
    <row r="4898" spans="1:11" ht="15.75" customHeight="1" x14ac:dyDescent="0.15">
      <c r="A4898" s="39" t="s">
        <v>5408</v>
      </c>
      <c r="B4898" s="40">
        <v>5435</v>
      </c>
      <c r="C4898" s="41" t="s">
        <v>2</v>
      </c>
      <c r="D4898" s="42">
        <v>0</v>
      </c>
      <c r="E4898" s="42">
        <v>1</v>
      </c>
      <c r="F4898" s="9" t="s">
        <v>2</v>
      </c>
      <c r="G4898" s="11">
        <f>IF(C4898=F4898,1,0)</f>
        <v>1</v>
      </c>
      <c r="H4898" s="11" t="b">
        <f>AND(C4898="incels",F4898="incels")</f>
        <v>0</v>
      </c>
      <c r="I4898" s="11" t="b">
        <f>AND(C4898="incels",F4898="neutre")</f>
        <v>0</v>
      </c>
      <c r="J4898" s="11" t="b">
        <f>AND(C4898="neutre",F4898="neutre")</f>
        <v>1</v>
      </c>
      <c r="K4898" s="12" t="b">
        <f>AND(C4898="neutre",F4898="incels")</f>
        <v>0</v>
      </c>
    </row>
    <row r="4899" spans="1:11" ht="15.75" customHeight="1" x14ac:dyDescent="0.15">
      <c r="A4899" s="39" t="s">
        <v>608</v>
      </c>
      <c r="B4899" s="40">
        <v>606</v>
      </c>
      <c r="C4899" s="41" t="s">
        <v>2</v>
      </c>
      <c r="D4899" s="42">
        <v>0</v>
      </c>
      <c r="E4899" s="42">
        <v>1</v>
      </c>
      <c r="F4899" s="9" t="s">
        <v>2</v>
      </c>
      <c r="G4899" s="11">
        <f>IF(C4899=F4899,1,0)</f>
        <v>1</v>
      </c>
      <c r="H4899" s="11" t="b">
        <f>AND(C4899="incels",F4899="incels")</f>
        <v>0</v>
      </c>
      <c r="I4899" s="11" t="b">
        <f>AND(C4899="incels",F4899="neutre")</f>
        <v>0</v>
      </c>
      <c r="J4899" s="11" t="b">
        <f>AND(C4899="neutre",F4899="neutre")</f>
        <v>1</v>
      </c>
      <c r="K4899" s="12" t="b">
        <f>AND(C4899="neutre",F4899="incels")</f>
        <v>0</v>
      </c>
    </row>
    <row r="4900" spans="1:11" ht="15.75" customHeight="1" x14ac:dyDescent="0.15">
      <c r="A4900" s="39" t="s">
        <v>5547</v>
      </c>
      <c r="B4900" s="40">
        <v>5576</v>
      </c>
      <c r="C4900" s="41" t="s">
        <v>2</v>
      </c>
      <c r="D4900" s="42">
        <v>0</v>
      </c>
      <c r="E4900" s="42">
        <v>1</v>
      </c>
      <c r="F4900" s="9" t="s">
        <v>2</v>
      </c>
      <c r="G4900" s="11">
        <f>IF(C4900=F4900,1,0)</f>
        <v>1</v>
      </c>
      <c r="H4900" s="11" t="b">
        <f>AND(C4900="incels",F4900="incels")</f>
        <v>0</v>
      </c>
      <c r="I4900" s="11" t="b">
        <f>AND(C4900="incels",F4900="neutre")</f>
        <v>0</v>
      </c>
      <c r="J4900" s="11" t="b">
        <f>AND(C4900="neutre",F4900="neutre")</f>
        <v>1</v>
      </c>
      <c r="K4900" s="12" t="b">
        <f>AND(C4900="neutre",F4900="incels")</f>
        <v>0</v>
      </c>
    </row>
    <row r="4901" spans="1:11" ht="15.75" customHeight="1" x14ac:dyDescent="0.15">
      <c r="A4901" s="39" t="s">
        <v>5872</v>
      </c>
      <c r="B4901" s="40">
        <v>5904</v>
      </c>
      <c r="C4901" s="41" t="s">
        <v>2</v>
      </c>
      <c r="D4901" s="42">
        <v>0</v>
      </c>
      <c r="E4901" s="42">
        <v>1</v>
      </c>
      <c r="F4901" s="9" t="s">
        <v>2</v>
      </c>
      <c r="G4901" s="11">
        <f>IF(C4901=F4901,1,0)</f>
        <v>1</v>
      </c>
      <c r="H4901" s="11" t="b">
        <f>AND(C4901="incels",F4901="incels")</f>
        <v>0</v>
      </c>
      <c r="I4901" s="11" t="b">
        <f>AND(C4901="incels",F4901="neutre")</f>
        <v>0</v>
      </c>
      <c r="J4901" s="11" t="b">
        <f>AND(C4901="neutre",F4901="neutre")</f>
        <v>1</v>
      </c>
      <c r="K4901" s="12" t="b">
        <f>AND(C4901="neutre",F4901="incels")</f>
        <v>0</v>
      </c>
    </row>
    <row r="4902" spans="1:11" ht="15.75" customHeight="1" x14ac:dyDescent="0.15">
      <c r="A4902" s="39" t="s">
        <v>8766</v>
      </c>
      <c r="B4902" s="40">
        <v>8833</v>
      </c>
      <c r="C4902" s="41" t="s">
        <v>2</v>
      </c>
      <c r="D4902" s="42">
        <v>0</v>
      </c>
      <c r="E4902" s="42">
        <v>1</v>
      </c>
      <c r="F4902" s="9" t="s">
        <v>2</v>
      </c>
      <c r="G4902" s="11">
        <f>IF(C4902=F4902,1,0)</f>
        <v>1</v>
      </c>
      <c r="H4902" s="11" t="b">
        <f>AND(C4902="incels",F4902="incels")</f>
        <v>0</v>
      </c>
      <c r="I4902" s="11" t="b">
        <f>AND(C4902="incels",F4902="neutre")</f>
        <v>0</v>
      </c>
      <c r="J4902" s="11" t="b">
        <f>AND(C4902="neutre",F4902="neutre")</f>
        <v>1</v>
      </c>
      <c r="K4902" s="12" t="b">
        <f>AND(C4902="neutre",F4902="incels")</f>
        <v>0</v>
      </c>
    </row>
    <row r="4903" spans="1:11" ht="15.75" customHeight="1" x14ac:dyDescent="0.15">
      <c r="A4903" s="39" t="s">
        <v>1771</v>
      </c>
      <c r="B4903" s="40">
        <v>1773</v>
      </c>
      <c r="C4903" s="41" t="s">
        <v>2</v>
      </c>
      <c r="D4903" s="42">
        <v>0</v>
      </c>
      <c r="E4903" s="42">
        <v>1</v>
      </c>
      <c r="F4903" s="9" t="s">
        <v>2</v>
      </c>
      <c r="G4903" s="11">
        <f>IF(C4903=F4903,1,0)</f>
        <v>1</v>
      </c>
      <c r="H4903" s="11" t="b">
        <f>AND(C4903="incels",F4903="incels")</f>
        <v>0</v>
      </c>
      <c r="I4903" s="11" t="b">
        <f>AND(C4903="incels",F4903="neutre")</f>
        <v>0</v>
      </c>
      <c r="J4903" s="11" t="b">
        <f>AND(C4903="neutre",F4903="neutre")</f>
        <v>1</v>
      </c>
      <c r="K4903" s="12" t="b">
        <f>AND(C4903="neutre",F4903="incels")</f>
        <v>0</v>
      </c>
    </row>
    <row r="4904" spans="1:11" ht="15.75" customHeight="1" x14ac:dyDescent="0.15">
      <c r="A4904" s="39" t="s">
        <v>6654</v>
      </c>
      <c r="B4904" s="40">
        <v>6697</v>
      </c>
      <c r="C4904" s="41" t="s">
        <v>2</v>
      </c>
      <c r="D4904" s="42">
        <v>0</v>
      </c>
      <c r="E4904" s="42">
        <v>1</v>
      </c>
      <c r="F4904" s="9" t="s">
        <v>2</v>
      </c>
      <c r="G4904" s="11">
        <f>IF(C4904=F4904,1,0)</f>
        <v>1</v>
      </c>
      <c r="H4904" s="11" t="b">
        <f>AND(C4904="incels",F4904="incels")</f>
        <v>0</v>
      </c>
      <c r="I4904" s="11" t="b">
        <f>AND(C4904="incels",F4904="neutre")</f>
        <v>0</v>
      </c>
      <c r="J4904" s="11" t="b">
        <f>AND(C4904="neutre",F4904="neutre")</f>
        <v>1</v>
      </c>
      <c r="K4904" s="12" t="b">
        <f>AND(C4904="neutre",F4904="incels")</f>
        <v>0</v>
      </c>
    </row>
    <row r="4905" spans="1:11" ht="15.75" customHeight="1" x14ac:dyDescent="0.15">
      <c r="A4905" s="39" t="s">
        <v>1775</v>
      </c>
      <c r="B4905" s="40">
        <v>1777</v>
      </c>
      <c r="C4905" s="41" t="s">
        <v>2</v>
      </c>
      <c r="D4905" s="42">
        <v>0</v>
      </c>
      <c r="E4905" s="42">
        <v>1</v>
      </c>
      <c r="F4905" s="9" t="s">
        <v>2</v>
      </c>
      <c r="G4905" s="11">
        <f>IF(C4905=F4905,1,0)</f>
        <v>1</v>
      </c>
      <c r="H4905" s="11" t="b">
        <f>AND(C4905="incels",F4905="incels")</f>
        <v>0</v>
      </c>
      <c r="I4905" s="11" t="b">
        <f>AND(C4905="incels",F4905="neutre")</f>
        <v>0</v>
      </c>
      <c r="J4905" s="11" t="b">
        <f>AND(C4905="neutre",F4905="neutre")</f>
        <v>1</v>
      </c>
      <c r="K4905" s="12" t="b">
        <f>AND(C4905="neutre",F4905="incels")</f>
        <v>0</v>
      </c>
    </row>
    <row r="4906" spans="1:11" ht="15.75" customHeight="1" x14ac:dyDescent="0.15">
      <c r="A4906" s="39" t="s">
        <v>8281</v>
      </c>
      <c r="B4906" s="40">
        <v>8343</v>
      </c>
      <c r="C4906" s="41" t="s">
        <v>2</v>
      </c>
      <c r="D4906" s="42">
        <v>0</v>
      </c>
      <c r="E4906" s="42">
        <v>1</v>
      </c>
      <c r="F4906" s="9" t="s">
        <v>2</v>
      </c>
      <c r="G4906" s="11">
        <f>IF(C4906=F4906,1,0)</f>
        <v>1</v>
      </c>
      <c r="H4906" s="11" t="b">
        <f>AND(C4906="incels",F4906="incels")</f>
        <v>0</v>
      </c>
      <c r="I4906" s="11" t="b">
        <f>AND(C4906="incels",F4906="neutre")</f>
        <v>0</v>
      </c>
      <c r="J4906" s="11" t="b">
        <f>AND(C4906="neutre",F4906="neutre")</f>
        <v>1</v>
      </c>
      <c r="K4906" s="12" t="b">
        <f>AND(C4906="neutre",F4906="incels")</f>
        <v>0</v>
      </c>
    </row>
    <row r="4907" spans="1:11" ht="15.75" customHeight="1" x14ac:dyDescent="0.15">
      <c r="A4907" s="39" t="s">
        <v>3971</v>
      </c>
      <c r="B4907" s="40">
        <v>3978</v>
      </c>
      <c r="C4907" s="41" t="s">
        <v>1</v>
      </c>
      <c r="D4907" s="42">
        <v>1</v>
      </c>
      <c r="E4907" s="42">
        <v>0</v>
      </c>
      <c r="F4907" s="9" t="s">
        <v>2</v>
      </c>
      <c r="G4907" s="11">
        <f>IF(C4907=F4907,1,0)</f>
        <v>0</v>
      </c>
      <c r="H4907" s="11" t="b">
        <f>AND(C4907="incels",F4907="incels")</f>
        <v>0</v>
      </c>
      <c r="I4907" s="11" t="b">
        <f>AND(C4907="incels",F4907="neutre")</f>
        <v>1</v>
      </c>
      <c r="J4907" s="11" t="b">
        <f>AND(C4907="neutre",F4907="neutre")</f>
        <v>0</v>
      </c>
      <c r="K4907" s="12" t="b">
        <f>AND(C4907="neutre",F4907="incels")</f>
        <v>0</v>
      </c>
    </row>
    <row r="4908" spans="1:11" ht="15.75" customHeight="1" x14ac:dyDescent="0.15">
      <c r="A4908" s="39" t="s">
        <v>6052</v>
      </c>
      <c r="B4908" s="40">
        <v>6086</v>
      </c>
      <c r="C4908" s="41" t="s">
        <v>2</v>
      </c>
      <c r="D4908" s="42">
        <v>0</v>
      </c>
      <c r="E4908" s="42">
        <v>1</v>
      </c>
      <c r="F4908" s="9" t="s">
        <v>2</v>
      </c>
      <c r="G4908" s="11">
        <f>IF(C4908=F4908,1,0)</f>
        <v>1</v>
      </c>
      <c r="H4908" s="11" t="b">
        <f>AND(C4908="incels",F4908="incels")</f>
        <v>0</v>
      </c>
      <c r="I4908" s="11" t="b">
        <f>AND(C4908="incels",F4908="neutre")</f>
        <v>0</v>
      </c>
      <c r="J4908" s="11" t="b">
        <f>AND(C4908="neutre",F4908="neutre")</f>
        <v>1</v>
      </c>
      <c r="K4908" s="12" t="b">
        <f>AND(C4908="neutre",F4908="incels")</f>
        <v>0</v>
      </c>
    </row>
    <row r="4909" spans="1:11" ht="15.75" customHeight="1" x14ac:dyDescent="0.15">
      <c r="A4909" s="39" t="s">
        <v>3167</v>
      </c>
      <c r="B4909" s="40">
        <v>3170</v>
      </c>
      <c r="C4909" s="41" t="s">
        <v>2</v>
      </c>
      <c r="D4909" s="42">
        <v>0</v>
      </c>
      <c r="E4909" s="42">
        <v>1</v>
      </c>
      <c r="F4909" s="9" t="s">
        <v>2</v>
      </c>
      <c r="G4909" s="11">
        <f>IF(C4909=F4909,1,0)</f>
        <v>1</v>
      </c>
      <c r="H4909" s="11" t="b">
        <f>AND(C4909="incels",F4909="incels")</f>
        <v>0</v>
      </c>
      <c r="I4909" s="11" t="b">
        <f>AND(C4909="incels",F4909="neutre")</f>
        <v>0</v>
      </c>
      <c r="J4909" s="11" t="b">
        <f>AND(C4909="neutre",F4909="neutre")</f>
        <v>1</v>
      </c>
      <c r="K4909" s="12" t="b">
        <f>AND(C4909="neutre",F4909="incels")</f>
        <v>0</v>
      </c>
    </row>
    <row r="4910" spans="1:11" ht="15.75" customHeight="1" x14ac:dyDescent="0.15">
      <c r="A4910" s="39" t="s">
        <v>9499</v>
      </c>
      <c r="B4910" s="40">
        <v>9575</v>
      </c>
      <c r="C4910" s="41" t="s">
        <v>2</v>
      </c>
      <c r="D4910" s="42">
        <v>0</v>
      </c>
      <c r="E4910" s="42">
        <v>1</v>
      </c>
      <c r="F4910" s="9" t="s">
        <v>2</v>
      </c>
      <c r="G4910" s="11">
        <f>IF(C4910=F4910,1,0)</f>
        <v>1</v>
      </c>
      <c r="H4910" s="11" t="b">
        <f>AND(C4910="incels",F4910="incels")</f>
        <v>0</v>
      </c>
      <c r="I4910" s="11" t="b">
        <f>AND(C4910="incels",F4910="neutre")</f>
        <v>0</v>
      </c>
      <c r="J4910" s="11" t="b">
        <f>AND(C4910="neutre",F4910="neutre")</f>
        <v>1</v>
      </c>
      <c r="K4910" s="12" t="b">
        <f>AND(C4910="neutre",F4910="incels")</f>
        <v>0</v>
      </c>
    </row>
    <row r="4911" spans="1:11" ht="15.75" customHeight="1" x14ac:dyDescent="0.15">
      <c r="A4911" s="39" t="s">
        <v>3587</v>
      </c>
      <c r="B4911" s="40">
        <v>3592</v>
      </c>
      <c r="C4911" s="41" t="s">
        <v>2</v>
      </c>
      <c r="D4911" s="42">
        <v>0</v>
      </c>
      <c r="E4911" s="42">
        <v>1</v>
      </c>
      <c r="F4911" s="9" t="s">
        <v>2</v>
      </c>
      <c r="G4911" s="11">
        <f>IF(C4911=F4911,1,0)</f>
        <v>1</v>
      </c>
      <c r="H4911" s="11" t="b">
        <f>AND(C4911="incels",F4911="incels")</f>
        <v>0</v>
      </c>
      <c r="I4911" s="11" t="b">
        <f>AND(C4911="incels",F4911="neutre")</f>
        <v>0</v>
      </c>
      <c r="J4911" s="11" t="b">
        <f>AND(C4911="neutre",F4911="neutre")</f>
        <v>1</v>
      </c>
      <c r="K4911" s="12" t="b">
        <f>AND(C4911="neutre",F4911="incels")</f>
        <v>0</v>
      </c>
    </row>
    <row r="4912" spans="1:11" ht="15.75" customHeight="1" x14ac:dyDescent="0.15">
      <c r="A4912" s="39" t="s">
        <v>7768</v>
      </c>
      <c r="B4912" s="40">
        <v>7825</v>
      </c>
      <c r="C4912" s="41" t="s">
        <v>2</v>
      </c>
      <c r="D4912" s="42">
        <v>0</v>
      </c>
      <c r="E4912" s="42">
        <v>1</v>
      </c>
      <c r="F4912" s="9" t="s">
        <v>2</v>
      </c>
      <c r="G4912" s="11">
        <f>IF(C4912=F4912,1,0)</f>
        <v>1</v>
      </c>
      <c r="H4912" s="11" t="b">
        <f>AND(C4912="incels",F4912="incels")</f>
        <v>0</v>
      </c>
      <c r="I4912" s="11" t="b">
        <f>AND(C4912="incels",F4912="neutre")</f>
        <v>0</v>
      </c>
      <c r="J4912" s="11" t="b">
        <f>AND(C4912="neutre",F4912="neutre")</f>
        <v>1</v>
      </c>
      <c r="K4912" s="12" t="b">
        <f>AND(C4912="neutre",F4912="incels")</f>
        <v>0</v>
      </c>
    </row>
    <row r="4913" spans="1:11" ht="15.75" customHeight="1" x14ac:dyDescent="0.15">
      <c r="A4913" s="39" t="s">
        <v>7953</v>
      </c>
      <c r="B4913" s="40">
        <v>8013</v>
      </c>
      <c r="C4913" s="41" t="s">
        <v>1</v>
      </c>
      <c r="D4913" s="42">
        <v>0</v>
      </c>
      <c r="E4913" s="42">
        <v>0</v>
      </c>
      <c r="F4913" s="9" t="s">
        <v>2</v>
      </c>
      <c r="G4913" s="11">
        <f>IF(C4913=F4913,1,0)</f>
        <v>0</v>
      </c>
      <c r="H4913" s="11" t="b">
        <f>AND(C4913="incels",F4913="incels")</f>
        <v>0</v>
      </c>
      <c r="I4913" s="11" t="b">
        <f>AND(C4913="incels",F4913="neutre")</f>
        <v>1</v>
      </c>
      <c r="J4913" s="11" t="b">
        <f>AND(C4913="neutre",F4913="neutre")</f>
        <v>0</v>
      </c>
      <c r="K4913" s="12" t="b">
        <f>AND(C4913="neutre",F4913="incels")</f>
        <v>0</v>
      </c>
    </row>
    <row r="4914" spans="1:11" ht="15.75" customHeight="1" x14ac:dyDescent="0.15">
      <c r="A4914" s="39" t="s">
        <v>6282</v>
      </c>
      <c r="B4914" s="40">
        <v>6318</v>
      </c>
      <c r="C4914" s="41" t="s">
        <v>2</v>
      </c>
      <c r="D4914" s="42">
        <v>0</v>
      </c>
      <c r="E4914" s="42">
        <v>1</v>
      </c>
      <c r="F4914" s="9" t="s">
        <v>2</v>
      </c>
      <c r="G4914" s="11">
        <f>IF(C4914=F4914,1,0)</f>
        <v>1</v>
      </c>
      <c r="H4914" s="11" t="b">
        <f>AND(C4914="incels",F4914="incels")</f>
        <v>0</v>
      </c>
      <c r="I4914" s="11" t="b">
        <f>AND(C4914="incels",F4914="neutre")</f>
        <v>0</v>
      </c>
      <c r="J4914" s="11" t="b">
        <f>AND(C4914="neutre",F4914="neutre")</f>
        <v>1</v>
      </c>
      <c r="K4914" s="12" t="b">
        <f>AND(C4914="neutre",F4914="incels")</f>
        <v>0</v>
      </c>
    </row>
    <row r="4915" spans="1:11" ht="15.75" customHeight="1" x14ac:dyDescent="0.15">
      <c r="A4915" s="39" t="s">
        <v>6023</v>
      </c>
      <c r="B4915" s="40">
        <v>6057</v>
      </c>
      <c r="C4915" s="41" t="s">
        <v>2</v>
      </c>
      <c r="D4915" s="42">
        <v>0</v>
      </c>
      <c r="E4915" s="42">
        <v>1</v>
      </c>
      <c r="F4915" s="9" t="s">
        <v>2</v>
      </c>
      <c r="G4915" s="11">
        <f>IF(C4915=F4915,1,0)</f>
        <v>1</v>
      </c>
      <c r="H4915" s="11" t="b">
        <f>AND(C4915="incels",F4915="incels")</f>
        <v>0</v>
      </c>
      <c r="I4915" s="11" t="b">
        <f>AND(C4915="incels",F4915="neutre")</f>
        <v>0</v>
      </c>
      <c r="J4915" s="11" t="b">
        <f>AND(C4915="neutre",F4915="neutre")</f>
        <v>1</v>
      </c>
      <c r="K4915" s="12" t="b">
        <f>AND(C4915="neutre",F4915="incels")</f>
        <v>0</v>
      </c>
    </row>
    <row r="4916" spans="1:11" ht="15.75" customHeight="1" x14ac:dyDescent="0.15">
      <c r="A4916" s="39" t="s">
        <v>3263</v>
      </c>
      <c r="B4916" s="40">
        <v>3266</v>
      </c>
      <c r="C4916" s="41" t="s">
        <v>1</v>
      </c>
      <c r="D4916" s="42">
        <v>1</v>
      </c>
      <c r="E4916" s="42">
        <v>0</v>
      </c>
      <c r="F4916" s="9" t="s">
        <v>2</v>
      </c>
      <c r="G4916" s="11">
        <f>IF(C4916=F4916,1,0)</f>
        <v>0</v>
      </c>
      <c r="H4916" s="11" t="b">
        <f>AND(C4916="incels",F4916="incels")</f>
        <v>0</v>
      </c>
      <c r="I4916" s="11" t="b">
        <f>AND(C4916="incels",F4916="neutre")</f>
        <v>1</v>
      </c>
      <c r="J4916" s="11" t="b">
        <f>AND(C4916="neutre",F4916="neutre")</f>
        <v>0</v>
      </c>
      <c r="K4916" s="12" t="b">
        <f>AND(C4916="neutre",F4916="incels")</f>
        <v>0</v>
      </c>
    </row>
    <row r="4917" spans="1:11" ht="15.75" customHeight="1" x14ac:dyDescent="0.15">
      <c r="A4917" s="39" t="s">
        <v>2073</v>
      </c>
      <c r="B4917" s="40">
        <v>2075</v>
      </c>
      <c r="C4917" s="41" t="s">
        <v>2</v>
      </c>
      <c r="D4917" s="42">
        <v>0</v>
      </c>
      <c r="E4917" s="42">
        <v>1</v>
      </c>
      <c r="F4917" s="9" t="s">
        <v>2</v>
      </c>
      <c r="G4917" s="11">
        <f>IF(C4917=F4917,1,0)</f>
        <v>1</v>
      </c>
      <c r="H4917" s="11" t="b">
        <f>AND(C4917="incels",F4917="incels")</f>
        <v>0</v>
      </c>
      <c r="I4917" s="11" t="b">
        <f>AND(C4917="incels",F4917="neutre")</f>
        <v>0</v>
      </c>
      <c r="J4917" s="11" t="b">
        <f>AND(C4917="neutre",F4917="neutre")</f>
        <v>1</v>
      </c>
      <c r="K4917" s="12" t="b">
        <f>AND(C4917="neutre",F4917="incels")</f>
        <v>0</v>
      </c>
    </row>
    <row r="4918" spans="1:11" ht="15.75" customHeight="1" x14ac:dyDescent="0.15">
      <c r="A4918" s="39" t="s">
        <v>8809</v>
      </c>
      <c r="B4918" s="40">
        <v>8877</v>
      </c>
      <c r="C4918" s="41" t="s">
        <v>2</v>
      </c>
      <c r="D4918" s="42">
        <v>0</v>
      </c>
      <c r="E4918" s="42">
        <v>1</v>
      </c>
      <c r="F4918" s="9" t="s">
        <v>2</v>
      </c>
      <c r="G4918" s="11">
        <f>IF(C4918=F4918,1,0)</f>
        <v>1</v>
      </c>
      <c r="H4918" s="11" t="b">
        <f>AND(C4918="incels",F4918="incels")</f>
        <v>0</v>
      </c>
      <c r="I4918" s="11" t="b">
        <f>AND(C4918="incels",F4918="neutre")</f>
        <v>0</v>
      </c>
      <c r="J4918" s="11" t="b">
        <f>AND(C4918="neutre",F4918="neutre")</f>
        <v>1</v>
      </c>
      <c r="K4918" s="12" t="b">
        <f>AND(C4918="neutre",F4918="incels")</f>
        <v>0</v>
      </c>
    </row>
    <row r="4919" spans="1:11" ht="15.75" customHeight="1" x14ac:dyDescent="0.15">
      <c r="A4919" s="39" t="s">
        <v>69</v>
      </c>
      <c r="B4919" s="40">
        <v>66</v>
      </c>
      <c r="C4919" s="41" t="s">
        <v>2</v>
      </c>
      <c r="D4919" s="42">
        <v>0</v>
      </c>
      <c r="E4919" s="42">
        <v>1</v>
      </c>
      <c r="F4919" s="9" t="s">
        <v>2</v>
      </c>
      <c r="G4919" s="11">
        <f>IF(C4919=F4919,1,0)</f>
        <v>1</v>
      </c>
      <c r="H4919" s="11" t="b">
        <f>AND(C4919="incels",F4919="incels")</f>
        <v>0</v>
      </c>
      <c r="I4919" s="11" t="b">
        <f>AND(C4919="incels",F4919="neutre")</f>
        <v>0</v>
      </c>
      <c r="J4919" s="11" t="b">
        <f>AND(C4919="neutre",F4919="neutre")</f>
        <v>1</v>
      </c>
      <c r="K4919" s="12" t="b">
        <f>AND(C4919="neutre",F4919="incels")</f>
        <v>0</v>
      </c>
    </row>
    <row r="4920" spans="1:11" ht="15.75" customHeight="1" x14ac:dyDescent="0.15">
      <c r="A4920" s="39" t="s">
        <v>3941</v>
      </c>
      <c r="B4920" s="40">
        <v>3948</v>
      </c>
      <c r="C4920" s="41" t="s">
        <v>2</v>
      </c>
      <c r="D4920" s="42">
        <v>0</v>
      </c>
      <c r="E4920" s="42">
        <v>1</v>
      </c>
      <c r="F4920" s="9" t="s">
        <v>2</v>
      </c>
      <c r="G4920" s="11">
        <f>IF(C4920=F4920,1,0)</f>
        <v>1</v>
      </c>
      <c r="H4920" s="11" t="b">
        <f>AND(C4920="incels",F4920="incels")</f>
        <v>0</v>
      </c>
      <c r="I4920" s="11" t="b">
        <f>AND(C4920="incels",F4920="neutre")</f>
        <v>0</v>
      </c>
      <c r="J4920" s="11" t="b">
        <f>AND(C4920="neutre",F4920="neutre")</f>
        <v>1</v>
      </c>
      <c r="K4920" s="12" t="b">
        <f>AND(C4920="neutre",F4920="incels")</f>
        <v>0</v>
      </c>
    </row>
    <row r="4921" spans="1:11" ht="15.75" customHeight="1" x14ac:dyDescent="0.15">
      <c r="A4921" s="39" t="s">
        <v>1814</v>
      </c>
      <c r="B4921" s="40">
        <v>1816</v>
      </c>
      <c r="C4921" s="41" t="s">
        <v>2</v>
      </c>
      <c r="D4921" s="42">
        <v>0</v>
      </c>
      <c r="E4921" s="42">
        <v>1</v>
      </c>
      <c r="F4921" s="9" t="s">
        <v>2</v>
      </c>
      <c r="G4921" s="11">
        <f>IF(C4921=F4921,1,0)</f>
        <v>1</v>
      </c>
      <c r="H4921" s="11" t="b">
        <f>AND(C4921="incels",F4921="incels")</f>
        <v>0</v>
      </c>
      <c r="I4921" s="11" t="b">
        <f>AND(C4921="incels",F4921="neutre")</f>
        <v>0</v>
      </c>
      <c r="J4921" s="11" t="b">
        <f>AND(C4921="neutre",F4921="neutre")</f>
        <v>1</v>
      </c>
      <c r="K4921" s="12" t="b">
        <f>AND(C4921="neutre",F4921="incels")</f>
        <v>0</v>
      </c>
    </row>
    <row r="4922" spans="1:11" ht="15.75" customHeight="1" x14ac:dyDescent="0.15">
      <c r="A4922" s="39" t="s">
        <v>1993</v>
      </c>
      <c r="B4922" s="40">
        <v>1995</v>
      </c>
      <c r="C4922" s="41" t="s">
        <v>2</v>
      </c>
      <c r="D4922" s="42">
        <v>0</v>
      </c>
      <c r="E4922" s="42">
        <v>1</v>
      </c>
      <c r="F4922" s="9" t="s">
        <v>2</v>
      </c>
      <c r="G4922" s="11">
        <f>IF(C4922=F4922,1,0)</f>
        <v>1</v>
      </c>
      <c r="H4922" s="11" t="b">
        <f>AND(C4922="incels",F4922="incels")</f>
        <v>0</v>
      </c>
      <c r="I4922" s="11" t="b">
        <f>AND(C4922="incels",F4922="neutre")</f>
        <v>0</v>
      </c>
      <c r="J4922" s="11" t="b">
        <f>AND(C4922="neutre",F4922="neutre")</f>
        <v>1</v>
      </c>
      <c r="K4922" s="12" t="b">
        <f>AND(C4922="neutre",F4922="incels")</f>
        <v>0</v>
      </c>
    </row>
    <row r="4923" spans="1:11" ht="15.75" customHeight="1" x14ac:dyDescent="0.15">
      <c r="A4923" s="39" t="s">
        <v>6970</v>
      </c>
      <c r="B4923" s="40">
        <v>7019</v>
      </c>
      <c r="C4923" s="41" t="s">
        <v>2</v>
      </c>
      <c r="D4923" s="42">
        <v>0</v>
      </c>
      <c r="E4923" s="42">
        <v>1</v>
      </c>
      <c r="F4923" s="9" t="s">
        <v>2</v>
      </c>
      <c r="G4923" s="11">
        <f>IF(C4923=F4923,1,0)</f>
        <v>1</v>
      </c>
      <c r="H4923" s="11" t="b">
        <f>AND(C4923="incels",F4923="incels")</f>
        <v>0</v>
      </c>
      <c r="I4923" s="11" t="b">
        <f>AND(C4923="incels",F4923="neutre")</f>
        <v>0</v>
      </c>
      <c r="J4923" s="11" t="b">
        <f>AND(C4923="neutre",F4923="neutre")</f>
        <v>1</v>
      </c>
      <c r="K4923" s="12" t="b">
        <f>AND(C4923="neutre",F4923="incels")</f>
        <v>0</v>
      </c>
    </row>
    <row r="4924" spans="1:11" ht="15.75" customHeight="1" x14ac:dyDescent="0.15">
      <c r="A4924" s="39" t="s">
        <v>9756</v>
      </c>
      <c r="B4924" s="40">
        <v>9836</v>
      </c>
      <c r="C4924" s="41" t="s">
        <v>2</v>
      </c>
      <c r="D4924" s="42">
        <v>0</v>
      </c>
      <c r="E4924" s="42">
        <v>1</v>
      </c>
      <c r="F4924" s="9" t="s">
        <v>2</v>
      </c>
      <c r="G4924" s="11">
        <f>IF(C4924=F4924,1,0)</f>
        <v>1</v>
      </c>
      <c r="H4924" s="11" t="b">
        <f>AND(C4924="incels",F4924="incels")</f>
        <v>0</v>
      </c>
      <c r="I4924" s="11" t="b">
        <f>AND(C4924="incels",F4924="neutre")</f>
        <v>0</v>
      </c>
      <c r="J4924" s="11" t="b">
        <f>AND(C4924="neutre",F4924="neutre")</f>
        <v>1</v>
      </c>
      <c r="K4924" s="12" t="b">
        <f>AND(C4924="neutre",F4924="incels")</f>
        <v>0</v>
      </c>
    </row>
    <row r="4925" spans="1:11" ht="15.75" customHeight="1" x14ac:dyDescent="0.15">
      <c r="A4925" s="39" t="s">
        <v>4749</v>
      </c>
      <c r="B4925" s="40">
        <v>4763</v>
      </c>
      <c r="C4925" s="41" t="s">
        <v>2</v>
      </c>
      <c r="D4925" s="42">
        <v>0</v>
      </c>
      <c r="E4925" s="42">
        <v>1</v>
      </c>
      <c r="F4925" s="9" t="s">
        <v>2</v>
      </c>
      <c r="G4925" s="11">
        <f>IF(C4925=F4925,1,0)</f>
        <v>1</v>
      </c>
      <c r="H4925" s="11" t="b">
        <f>AND(C4925="incels",F4925="incels")</f>
        <v>0</v>
      </c>
      <c r="I4925" s="11" t="b">
        <f>AND(C4925="incels",F4925="neutre")</f>
        <v>0</v>
      </c>
      <c r="J4925" s="11" t="b">
        <f>AND(C4925="neutre",F4925="neutre")</f>
        <v>1</v>
      </c>
      <c r="K4925" s="12" t="b">
        <f>AND(C4925="neutre",F4925="incels")</f>
        <v>0</v>
      </c>
    </row>
    <row r="4926" spans="1:11" ht="15.75" customHeight="1" x14ac:dyDescent="0.15">
      <c r="A4926" s="39" t="s">
        <v>1425</v>
      </c>
      <c r="B4926" s="40">
        <v>1426</v>
      </c>
      <c r="C4926" s="41" t="s">
        <v>2</v>
      </c>
      <c r="D4926" s="42">
        <v>0</v>
      </c>
      <c r="E4926" s="42">
        <v>1</v>
      </c>
      <c r="F4926" s="9" t="s">
        <v>2</v>
      </c>
      <c r="G4926" s="11">
        <f>IF(C4926=F4926,1,0)</f>
        <v>1</v>
      </c>
      <c r="H4926" s="11" t="b">
        <f>AND(C4926="incels",F4926="incels")</f>
        <v>0</v>
      </c>
      <c r="I4926" s="11" t="b">
        <f>AND(C4926="incels",F4926="neutre")</f>
        <v>0</v>
      </c>
      <c r="J4926" s="11" t="b">
        <f>AND(C4926="neutre",F4926="neutre")</f>
        <v>1</v>
      </c>
      <c r="K4926" s="12" t="b">
        <f>AND(C4926="neutre",F4926="incels")</f>
        <v>0</v>
      </c>
    </row>
    <row r="4927" spans="1:11" ht="15.75" customHeight="1" x14ac:dyDescent="0.15">
      <c r="A4927" s="39" t="s">
        <v>238</v>
      </c>
      <c r="B4927" s="40">
        <v>236</v>
      </c>
      <c r="C4927" s="41" t="s">
        <v>2</v>
      </c>
      <c r="D4927" s="42">
        <v>0</v>
      </c>
      <c r="E4927" s="42">
        <v>1</v>
      </c>
      <c r="F4927" s="9" t="s">
        <v>2</v>
      </c>
      <c r="G4927" s="11">
        <f>IF(C4927=F4927,1,0)</f>
        <v>1</v>
      </c>
      <c r="H4927" s="11" t="b">
        <f>AND(C4927="incels",F4927="incels")</f>
        <v>0</v>
      </c>
      <c r="I4927" s="11" t="b">
        <f>AND(C4927="incels",F4927="neutre")</f>
        <v>0</v>
      </c>
      <c r="J4927" s="11" t="b">
        <f>AND(C4927="neutre",F4927="neutre")</f>
        <v>1</v>
      </c>
      <c r="K4927" s="12" t="b">
        <f>AND(C4927="neutre",F4927="incels")</f>
        <v>0</v>
      </c>
    </row>
    <row r="4928" spans="1:11" ht="15.75" customHeight="1" x14ac:dyDescent="0.15">
      <c r="A4928" s="39" t="s">
        <v>1235</v>
      </c>
      <c r="B4928" s="40">
        <v>1236</v>
      </c>
      <c r="C4928" s="41" t="s">
        <v>2</v>
      </c>
      <c r="D4928" s="42">
        <v>0</v>
      </c>
      <c r="E4928" s="42">
        <v>1</v>
      </c>
      <c r="F4928" s="9" t="s">
        <v>2</v>
      </c>
      <c r="G4928" s="11">
        <f>IF(C4928=F4928,1,0)</f>
        <v>1</v>
      </c>
      <c r="H4928" s="11" t="b">
        <f>AND(C4928="incels",F4928="incels")</f>
        <v>0</v>
      </c>
      <c r="I4928" s="11" t="b">
        <f>AND(C4928="incels",F4928="neutre")</f>
        <v>0</v>
      </c>
      <c r="J4928" s="11" t="b">
        <f>AND(C4928="neutre",F4928="neutre")</f>
        <v>1</v>
      </c>
      <c r="K4928" s="12" t="b">
        <f>AND(C4928="neutre",F4928="incels")</f>
        <v>0</v>
      </c>
    </row>
    <row r="4929" spans="1:11" ht="15.75" customHeight="1" x14ac:dyDescent="0.15">
      <c r="A4929" s="39" t="s">
        <v>1113</v>
      </c>
      <c r="B4929" s="40">
        <v>1114</v>
      </c>
      <c r="C4929" s="41" t="s">
        <v>2</v>
      </c>
      <c r="D4929" s="42">
        <v>0</v>
      </c>
      <c r="E4929" s="42">
        <v>1</v>
      </c>
      <c r="F4929" s="9" t="s">
        <v>2</v>
      </c>
      <c r="G4929" s="11">
        <f>IF(C4929=F4929,1,0)</f>
        <v>1</v>
      </c>
      <c r="H4929" s="11" t="b">
        <f>AND(C4929="incels",F4929="incels")</f>
        <v>0</v>
      </c>
      <c r="I4929" s="11" t="b">
        <f>AND(C4929="incels",F4929="neutre")</f>
        <v>0</v>
      </c>
      <c r="J4929" s="11" t="b">
        <f>AND(C4929="neutre",F4929="neutre")</f>
        <v>1</v>
      </c>
      <c r="K4929" s="12" t="b">
        <f>AND(C4929="neutre",F4929="incels")</f>
        <v>0</v>
      </c>
    </row>
    <row r="4930" spans="1:11" ht="15.75" customHeight="1" x14ac:dyDescent="0.15">
      <c r="A4930" s="39" t="s">
        <v>3134</v>
      </c>
      <c r="B4930" s="40">
        <v>3137</v>
      </c>
      <c r="C4930" s="41" t="s">
        <v>2</v>
      </c>
      <c r="D4930" s="42">
        <v>0</v>
      </c>
      <c r="E4930" s="42">
        <v>1</v>
      </c>
      <c r="F4930" s="9" t="s">
        <v>2</v>
      </c>
      <c r="G4930" s="11">
        <f>IF(C4930=F4930,1,0)</f>
        <v>1</v>
      </c>
      <c r="H4930" s="11" t="b">
        <f>AND(C4930="incels",F4930="incels")</f>
        <v>0</v>
      </c>
      <c r="I4930" s="11" t="b">
        <f>AND(C4930="incels",F4930="neutre")</f>
        <v>0</v>
      </c>
      <c r="J4930" s="11" t="b">
        <f>AND(C4930="neutre",F4930="neutre")</f>
        <v>1</v>
      </c>
      <c r="K4930" s="12" t="b">
        <f>AND(C4930="neutre",F4930="incels")</f>
        <v>0</v>
      </c>
    </row>
    <row r="4931" spans="1:11" ht="15.75" customHeight="1" x14ac:dyDescent="0.15">
      <c r="A4931" s="39" t="s">
        <v>4188</v>
      </c>
      <c r="B4931" s="40">
        <v>4197</v>
      </c>
      <c r="C4931" s="41" t="s">
        <v>2</v>
      </c>
      <c r="D4931" s="42">
        <v>0</v>
      </c>
      <c r="E4931" s="42">
        <v>1</v>
      </c>
      <c r="F4931" s="9" t="s">
        <v>2</v>
      </c>
      <c r="G4931" s="11">
        <f>IF(C4931=F4931,1,0)</f>
        <v>1</v>
      </c>
      <c r="H4931" s="11" t="b">
        <f>AND(C4931="incels",F4931="incels")</f>
        <v>0</v>
      </c>
      <c r="I4931" s="11" t="b">
        <f>AND(C4931="incels",F4931="neutre")</f>
        <v>0</v>
      </c>
      <c r="J4931" s="11" t="b">
        <f>AND(C4931="neutre",F4931="neutre")</f>
        <v>1</v>
      </c>
      <c r="K4931" s="12" t="b">
        <f>AND(C4931="neutre",F4931="incels")</f>
        <v>0</v>
      </c>
    </row>
    <row r="4932" spans="1:11" ht="15.75" customHeight="1" x14ac:dyDescent="0.15">
      <c r="A4932" s="39" t="s">
        <v>6676</v>
      </c>
      <c r="B4932" s="40">
        <v>6719</v>
      </c>
      <c r="C4932" s="41" t="s">
        <v>2</v>
      </c>
      <c r="D4932" s="42">
        <v>0</v>
      </c>
      <c r="E4932" s="42">
        <v>1</v>
      </c>
      <c r="F4932" s="9" t="s">
        <v>2</v>
      </c>
      <c r="G4932" s="11">
        <f>IF(C4932=F4932,1,0)</f>
        <v>1</v>
      </c>
      <c r="H4932" s="11" t="b">
        <f>AND(C4932="incels",F4932="incels")</f>
        <v>0</v>
      </c>
      <c r="I4932" s="11" t="b">
        <f>AND(C4932="incels",F4932="neutre")</f>
        <v>0</v>
      </c>
      <c r="J4932" s="11" t="b">
        <f>AND(C4932="neutre",F4932="neutre")</f>
        <v>1</v>
      </c>
      <c r="K4932" s="12" t="b">
        <f>AND(C4932="neutre",F4932="incels")</f>
        <v>0</v>
      </c>
    </row>
    <row r="4933" spans="1:11" ht="15.75" customHeight="1" x14ac:dyDescent="0.15">
      <c r="A4933" s="39" t="s">
        <v>8747</v>
      </c>
      <c r="B4933" s="40">
        <v>8813</v>
      </c>
      <c r="C4933" s="41" t="s">
        <v>2</v>
      </c>
      <c r="D4933" s="42">
        <v>0</v>
      </c>
      <c r="E4933" s="42">
        <v>1</v>
      </c>
      <c r="F4933" s="9" t="s">
        <v>2</v>
      </c>
      <c r="G4933" s="11">
        <f>IF(C4933=F4933,1,0)</f>
        <v>1</v>
      </c>
      <c r="H4933" s="11" t="b">
        <f>AND(C4933="incels",F4933="incels")</f>
        <v>0</v>
      </c>
      <c r="I4933" s="11" t="b">
        <f>AND(C4933="incels",F4933="neutre")</f>
        <v>0</v>
      </c>
      <c r="J4933" s="11" t="b">
        <f>AND(C4933="neutre",F4933="neutre")</f>
        <v>1</v>
      </c>
      <c r="K4933" s="12" t="b">
        <f>AND(C4933="neutre",F4933="incels")</f>
        <v>0</v>
      </c>
    </row>
    <row r="4934" spans="1:11" ht="15.75" customHeight="1" x14ac:dyDescent="0.15">
      <c r="A4934" s="39" t="s">
        <v>7677</v>
      </c>
      <c r="B4934" s="40">
        <v>7733</v>
      </c>
      <c r="C4934" s="41" t="s">
        <v>2</v>
      </c>
      <c r="D4934" s="42">
        <v>0</v>
      </c>
      <c r="E4934" s="42">
        <v>1</v>
      </c>
      <c r="F4934" s="9" t="s">
        <v>2</v>
      </c>
      <c r="G4934" s="11">
        <f>IF(C4934=F4934,1,0)</f>
        <v>1</v>
      </c>
      <c r="H4934" s="11" t="b">
        <f>AND(C4934="incels",F4934="incels")</f>
        <v>0</v>
      </c>
      <c r="I4934" s="11" t="b">
        <f>AND(C4934="incels",F4934="neutre")</f>
        <v>0</v>
      </c>
      <c r="J4934" s="11" t="b">
        <f>AND(C4934="neutre",F4934="neutre")</f>
        <v>1</v>
      </c>
      <c r="K4934" s="12" t="b">
        <f>AND(C4934="neutre",F4934="incels")</f>
        <v>0</v>
      </c>
    </row>
    <row r="4935" spans="1:11" ht="15.75" customHeight="1" x14ac:dyDescent="0.15">
      <c r="A4935" s="39" t="s">
        <v>144</v>
      </c>
      <c r="B4935" s="40">
        <v>141</v>
      </c>
      <c r="C4935" s="41" t="s">
        <v>2</v>
      </c>
      <c r="D4935" s="42">
        <v>0</v>
      </c>
      <c r="E4935" s="42">
        <v>1</v>
      </c>
      <c r="F4935" s="9" t="s">
        <v>2</v>
      </c>
      <c r="G4935" s="11">
        <f>IF(C4935=F4935,1,0)</f>
        <v>1</v>
      </c>
      <c r="H4935" s="11" t="b">
        <f>AND(C4935="incels",F4935="incels")</f>
        <v>0</v>
      </c>
      <c r="I4935" s="11" t="b">
        <f>AND(C4935="incels",F4935="neutre")</f>
        <v>0</v>
      </c>
      <c r="J4935" s="11" t="b">
        <f>AND(C4935="neutre",F4935="neutre")</f>
        <v>1</v>
      </c>
      <c r="K4935" s="12" t="b">
        <f>AND(C4935="neutre",F4935="incels")</f>
        <v>0</v>
      </c>
    </row>
    <row r="4936" spans="1:11" ht="15.75" customHeight="1" x14ac:dyDescent="0.15">
      <c r="A4936" s="39" t="s">
        <v>6446</v>
      </c>
      <c r="B4936" s="40">
        <v>6486</v>
      </c>
      <c r="C4936" s="41" t="s">
        <v>2</v>
      </c>
      <c r="D4936" s="42">
        <v>0</v>
      </c>
      <c r="E4936" s="42">
        <v>1</v>
      </c>
      <c r="F4936" s="9" t="s">
        <v>2</v>
      </c>
      <c r="G4936" s="11">
        <f>IF(C4936=F4936,1,0)</f>
        <v>1</v>
      </c>
      <c r="H4936" s="11" t="b">
        <f>AND(C4936="incels",F4936="incels")</f>
        <v>0</v>
      </c>
      <c r="I4936" s="11" t="b">
        <f>AND(C4936="incels",F4936="neutre")</f>
        <v>0</v>
      </c>
      <c r="J4936" s="11" t="b">
        <f>AND(C4936="neutre",F4936="neutre")</f>
        <v>1</v>
      </c>
      <c r="K4936" s="12" t="b">
        <f>AND(C4936="neutre",F4936="incels")</f>
        <v>0</v>
      </c>
    </row>
    <row r="4937" spans="1:11" ht="15.75" customHeight="1" x14ac:dyDescent="0.15">
      <c r="A4937" s="39" t="s">
        <v>7446</v>
      </c>
      <c r="B4937" s="40">
        <v>7501</v>
      </c>
      <c r="C4937" s="41" t="s">
        <v>2</v>
      </c>
      <c r="D4937" s="42">
        <v>0</v>
      </c>
      <c r="E4937" s="42">
        <v>1</v>
      </c>
      <c r="F4937" s="9" t="s">
        <v>2</v>
      </c>
      <c r="G4937" s="11">
        <f>IF(C4937=F4937,1,0)</f>
        <v>1</v>
      </c>
      <c r="H4937" s="11" t="b">
        <f>AND(C4937="incels",F4937="incels")</f>
        <v>0</v>
      </c>
      <c r="I4937" s="11" t="b">
        <f>AND(C4937="incels",F4937="neutre")</f>
        <v>0</v>
      </c>
      <c r="J4937" s="11" t="b">
        <f>AND(C4937="neutre",F4937="neutre")</f>
        <v>1</v>
      </c>
      <c r="K4937" s="12" t="b">
        <f>AND(C4937="neutre",F4937="incels")</f>
        <v>0</v>
      </c>
    </row>
    <row r="4938" spans="1:11" ht="15.75" customHeight="1" x14ac:dyDescent="0.15">
      <c r="A4938" s="39" t="s">
        <v>2759</v>
      </c>
      <c r="B4938" s="40">
        <v>2761</v>
      </c>
      <c r="C4938" s="41" t="s">
        <v>2</v>
      </c>
      <c r="D4938" s="42">
        <v>0</v>
      </c>
      <c r="E4938" s="42">
        <v>1</v>
      </c>
      <c r="F4938" s="9" t="s">
        <v>2</v>
      </c>
      <c r="G4938" s="11">
        <f>IF(C4938=F4938,1,0)</f>
        <v>1</v>
      </c>
      <c r="H4938" s="11" t="b">
        <f>AND(C4938="incels",F4938="incels")</f>
        <v>0</v>
      </c>
      <c r="I4938" s="11" t="b">
        <f>AND(C4938="incels",F4938="neutre")</f>
        <v>0</v>
      </c>
      <c r="J4938" s="11" t="b">
        <f>AND(C4938="neutre",F4938="neutre")</f>
        <v>1</v>
      </c>
      <c r="K4938" s="12" t="b">
        <f>AND(C4938="neutre",F4938="incels")</f>
        <v>0</v>
      </c>
    </row>
    <row r="4939" spans="1:11" ht="15.75" customHeight="1" x14ac:dyDescent="0.15">
      <c r="A4939" s="39" t="s">
        <v>9632</v>
      </c>
      <c r="B4939" s="40">
        <v>9711</v>
      </c>
      <c r="C4939" s="41" t="s">
        <v>2</v>
      </c>
      <c r="D4939" s="42">
        <v>0</v>
      </c>
      <c r="E4939" s="42">
        <v>1</v>
      </c>
      <c r="F4939" s="9" t="s">
        <v>2</v>
      </c>
      <c r="G4939" s="11">
        <f>IF(C4939=F4939,1,0)</f>
        <v>1</v>
      </c>
      <c r="H4939" s="11" t="b">
        <f>AND(C4939="incels",F4939="incels")</f>
        <v>0</v>
      </c>
      <c r="I4939" s="11" t="b">
        <f>AND(C4939="incels",F4939="neutre")</f>
        <v>0</v>
      </c>
      <c r="J4939" s="11" t="b">
        <f>AND(C4939="neutre",F4939="neutre")</f>
        <v>1</v>
      </c>
      <c r="K4939" s="12" t="b">
        <f>AND(C4939="neutre",F4939="incels")</f>
        <v>0</v>
      </c>
    </row>
    <row r="4940" spans="1:11" ht="15.75" customHeight="1" x14ac:dyDescent="0.15">
      <c r="A4940" s="39" t="s">
        <v>755</v>
      </c>
      <c r="B4940" s="40">
        <v>754</v>
      </c>
      <c r="C4940" s="41" t="s">
        <v>2</v>
      </c>
      <c r="D4940" s="42">
        <v>0</v>
      </c>
      <c r="E4940" s="42">
        <v>1</v>
      </c>
      <c r="F4940" s="9" t="s">
        <v>2</v>
      </c>
      <c r="G4940" s="11">
        <f>IF(C4940=F4940,1,0)</f>
        <v>1</v>
      </c>
      <c r="H4940" s="11" t="b">
        <f>AND(C4940="incels",F4940="incels")</f>
        <v>0</v>
      </c>
      <c r="I4940" s="11" t="b">
        <f>AND(C4940="incels",F4940="neutre")</f>
        <v>0</v>
      </c>
      <c r="J4940" s="11" t="b">
        <f>AND(C4940="neutre",F4940="neutre")</f>
        <v>1</v>
      </c>
      <c r="K4940" s="12" t="b">
        <f>AND(C4940="neutre",F4940="incels")</f>
        <v>0</v>
      </c>
    </row>
    <row r="4941" spans="1:11" ht="15.75" customHeight="1" x14ac:dyDescent="0.15">
      <c r="A4941" s="39" t="s">
        <v>1238</v>
      </c>
      <c r="B4941" s="40">
        <v>1239</v>
      </c>
      <c r="C4941" s="41" t="s">
        <v>2</v>
      </c>
      <c r="D4941" s="42">
        <v>0</v>
      </c>
      <c r="E4941" s="42">
        <v>1</v>
      </c>
      <c r="F4941" s="9" t="s">
        <v>2</v>
      </c>
      <c r="G4941" s="11">
        <f>IF(C4941=F4941,1,0)</f>
        <v>1</v>
      </c>
      <c r="H4941" s="11" t="b">
        <f>AND(C4941="incels",F4941="incels")</f>
        <v>0</v>
      </c>
      <c r="I4941" s="11" t="b">
        <f>AND(C4941="incels",F4941="neutre")</f>
        <v>0</v>
      </c>
      <c r="J4941" s="11" t="b">
        <f>AND(C4941="neutre",F4941="neutre")</f>
        <v>1</v>
      </c>
      <c r="K4941" s="12" t="b">
        <f>AND(C4941="neutre",F4941="incels")</f>
        <v>0</v>
      </c>
    </row>
    <row r="4942" spans="1:11" ht="15.75" customHeight="1" x14ac:dyDescent="0.15">
      <c r="A4942" s="39" t="s">
        <v>8888</v>
      </c>
      <c r="B4942" s="40">
        <v>8956</v>
      </c>
      <c r="C4942" s="41" t="s">
        <v>2</v>
      </c>
      <c r="D4942" s="42">
        <v>0</v>
      </c>
      <c r="E4942" s="42">
        <v>1</v>
      </c>
      <c r="F4942" s="9" t="s">
        <v>2</v>
      </c>
      <c r="G4942" s="11">
        <f>IF(C4942=F4942,1,0)</f>
        <v>1</v>
      </c>
      <c r="H4942" s="11" t="b">
        <f>AND(C4942="incels",F4942="incels")</f>
        <v>0</v>
      </c>
      <c r="I4942" s="11" t="b">
        <f>AND(C4942="incels",F4942="neutre")</f>
        <v>0</v>
      </c>
      <c r="J4942" s="11" t="b">
        <f>AND(C4942="neutre",F4942="neutre")</f>
        <v>1</v>
      </c>
      <c r="K4942" s="12" t="b">
        <f>AND(C4942="neutre",F4942="incels")</f>
        <v>0</v>
      </c>
    </row>
    <row r="4943" spans="1:11" ht="15.75" customHeight="1" x14ac:dyDescent="0.15">
      <c r="A4943" s="39" t="s">
        <v>9254</v>
      </c>
      <c r="B4943" s="40">
        <v>9327</v>
      </c>
      <c r="C4943" s="41" t="s">
        <v>1</v>
      </c>
      <c r="D4943" s="42">
        <v>1</v>
      </c>
      <c r="E4943" s="42">
        <v>0</v>
      </c>
      <c r="F4943" s="9" t="s">
        <v>2</v>
      </c>
      <c r="G4943" s="11">
        <f>IF(C4943=F4943,1,0)</f>
        <v>0</v>
      </c>
      <c r="H4943" s="11" t="b">
        <f>AND(C4943="incels",F4943="incels")</f>
        <v>0</v>
      </c>
      <c r="I4943" s="11" t="b">
        <f>AND(C4943="incels",F4943="neutre")</f>
        <v>1</v>
      </c>
      <c r="J4943" s="11" t="b">
        <f>AND(C4943="neutre",F4943="neutre")</f>
        <v>0</v>
      </c>
      <c r="K4943" s="12" t="b">
        <f>AND(C4943="neutre",F4943="incels")</f>
        <v>0</v>
      </c>
    </row>
    <row r="4944" spans="1:11" ht="15.75" customHeight="1" x14ac:dyDescent="0.15">
      <c r="A4944" s="39" t="s">
        <v>4349</v>
      </c>
      <c r="B4944" s="40">
        <v>4358</v>
      </c>
      <c r="C4944" s="41" t="s">
        <v>2</v>
      </c>
      <c r="D4944" s="42">
        <v>0</v>
      </c>
      <c r="E4944" s="42">
        <v>1</v>
      </c>
      <c r="F4944" s="9" t="s">
        <v>2</v>
      </c>
      <c r="G4944" s="11">
        <f>IF(C4944=F4944,1,0)</f>
        <v>1</v>
      </c>
      <c r="H4944" s="11" t="b">
        <f>AND(C4944="incels",F4944="incels")</f>
        <v>0</v>
      </c>
      <c r="I4944" s="11" t="b">
        <f>AND(C4944="incels",F4944="neutre")</f>
        <v>0</v>
      </c>
      <c r="J4944" s="11" t="b">
        <f>AND(C4944="neutre",F4944="neutre")</f>
        <v>1</v>
      </c>
      <c r="K4944" s="12" t="b">
        <f>AND(C4944="neutre",F4944="incels")</f>
        <v>0</v>
      </c>
    </row>
    <row r="4945" spans="1:11" ht="15.75" customHeight="1" x14ac:dyDescent="0.15">
      <c r="A4945" s="39" t="s">
        <v>4378</v>
      </c>
      <c r="B4945" s="40">
        <v>4387</v>
      </c>
      <c r="C4945" s="41" t="s">
        <v>2</v>
      </c>
      <c r="D4945" s="42">
        <v>0</v>
      </c>
      <c r="E4945" s="42">
        <v>1</v>
      </c>
      <c r="F4945" s="9" t="s">
        <v>2</v>
      </c>
      <c r="G4945" s="11">
        <f>IF(C4945=F4945,1,0)</f>
        <v>1</v>
      </c>
      <c r="H4945" s="11" t="b">
        <f>AND(C4945="incels",F4945="incels")</f>
        <v>0</v>
      </c>
      <c r="I4945" s="11" t="b">
        <f>AND(C4945="incels",F4945="neutre")</f>
        <v>0</v>
      </c>
      <c r="J4945" s="11" t="b">
        <f>AND(C4945="neutre",F4945="neutre")</f>
        <v>1</v>
      </c>
      <c r="K4945" s="12" t="b">
        <f>AND(C4945="neutre",F4945="incels")</f>
        <v>0</v>
      </c>
    </row>
    <row r="4946" spans="1:11" ht="15.75" customHeight="1" x14ac:dyDescent="0.15">
      <c r="A4946" s="39" t="s">
        <v>5489</v>
      </c>
      <c r="B4946" s="40">
        <v>5518</v>
      </c>
      <c r="C4946" s="41" t="s">
        <v>2</v>
      </c>
      <c r="D4946" s="42">
        <v>0</v>
      </c>
      <c r="E4946" s="42">
        <v>1</v>
      </c>
      <c r="F4946" s="9" t="s">
        <v>2</v>
      </c>
      <c r="G4946" s="11">
        <f>IF(C4946=F4946,1,0)</f>
        <v>1</v>
      </c>
      <c r="H4946" s="11" t="b">
        <f>AND(C4946="incels",F4946="incels")</f>
        <v>0</v>
      </c>
      <c r="I4946" s="11" t="b">
        <f>AND(C4946="incels",F4946="neutre")</f>
        <v>0</v>
      </c>
      <c r="J4946" s="11" t="b">
        <f>AND(C4946="neutre",F4946="neutre")</f>
        <v>1</v>
      </c>
      <c r="K4946" s="12" t="b">
        <f>AND(C4946="neutre",F4946="incels")</f>
        <v>0</v>
      </c>
    </row>
    <row r="4947" spans="1:11" ht="15.75" customHeight="1" x14ac:dyDescent="0.15">
      <c r="A4947" s="39" t="s">
        <v>7399</v>
      </c>
      <c r="B4947" s="40">
        <v>7452</v>
      </c>
      <c r="C4947" s="41" t="s">
        <v>2</v>
      </c>
      <c r="D4947" s="42">
        <v>0</v>
      </c>
      <c r="E4947" s="42">
        <v>1</v>
      </c>
      <c r="F4947" s="9" t="s">
        <v>2</v>
      </c>
      <c r="G4947" s="11">
        <f>IF(C4947=F4947,1,0)</f>
        <v>1</v>
      </c>
      <c r="H4947" s="11" t="b">
        <f>AND(C4947="incels",F4947="incels")</f>
        <v>0</v>
      </c>
      <c r="I4947" s="11" t="b">
        <f>AND(C4947="incels",F4947="neutre")</f>
        <v>0</v>
      </c>
      <c r="J4947" s="11" t="b">
        <f>AND(C4947="neutre",F4947="neutre")</f>
        <v>1</v>
      </c>
      <c r="K4947" s="12" t="b">
        <f>AND(C4947="neutre",F4947="incels")</f>
        <v>0</v>
      </c>
    </row>
    <row r="4948" spans="1:11" ht="15.75" customHeight="1" x14ac:dyDescent="0.15">
      <c r="A4948" s="39" t="s">
        <v>7335</v>
      </c>
      <c r="B4948" s="40">
        <v>7387</v>
      </c>
      <c r="C4948" s="41" t="s">
        <v>2</v>
      </c>
      <c r="D4948" s="42">
        <v>0</v>
      </c>
      <c r="E4948" s="42">
        <v>1</v>
      </c>
      <c r="F4948" s="9" t="s">
        <v>2</v>
      </c>
      <c r="G4948" s="11">
        <f>IF(C4948=F4948,1,0)</f>
        <v>1</v>
      </c>
      <c r="H4948" s="11" t="b">
        <f>AND(C4948="incels",F4948="incels")</f>
        <v>0</v>
      </c>
      <c r="I4948" s="11" t="b">
        <f>AND(C4948="incels",F4948="neutre")</f>
        <v>0</v>
      </c>
      <c r="J4948" s="11" t="b">
        <f>AND(C4948="neutre",F4948="neutre")</f>
        <v>1</v>
      </c>
      <c r="K4948" s="12" t="b">
        <f>AND(C4948="neutre",F4948="incels")</f>
        <v>0</v>
      </c>
    </row>
    <row r="4949" spans="1:11" ht="15.75" customHeight="1" x14ac:dyDescent="0.15">
      <c r="A4949" s="39" t="s">
        <v>8930</v>
      </c>
      <c r="B4949" s="40">
        <v>8999</v>
      </c>
      <c r="C4949" s="41" t="s">
        <v>2</v>
      </c>
      <c r="D4949" s="42">
        <v>0</v>
      </c>
      <c r="E4949" s="42">
        <v>1</v>
      </c>
      <c r="F4949" s="9" t="s">
        <v>2</v>
      </c>
      <c r="G4949" s="11">
        <f>IF(C4949=F4949,1,0)</f>
        <v>1</v>
      </c>
      <c r="H4949" s="11" t="b">
        <f>AND(C4949="incels",F4949="incels")</f>
        <v>0</v>
      </c>
      <c r="I4949" s="11" t="b">
        <f>AND(C4949="incels",F4949="neutre")</f>
        <v>0</v>
      </c>
      <c r="J4949" s="11" t="b">
        <f>AND(C4949="neutre",F4949="neutre")</f>
        <v>1</v>
      </c>
      <c r="K4949" s="12" t="b">
        <f>AND(C4949="neutre",F4949="incels")</f>
        <v>0</v>
      </c>
    </row>
    <row r="4950" spans="1:11" ht="15.75" customHeight="1" x14ac:dyDescent="0.15">
      <c r="A4950" s="39" t="s">
        <v>1109</v>
      </c>
      <c r="B4950" s="40">
        <v>1110</v>
      </c>
      <c r="C4950" s="41" t="s">
        <v>2</v>
      </c>
      <c r="D4950" s="42">
        <v>0</v>
      </c>
      <c r="E4950" s="42">
        <v>1</v>
      </c>
      <c r="F4950" s="9" t="s">
        <v>2</v>
      </c>
      <c r="G4950" s="11">
        <f>IF(C4950=F4950,1,0)</f>
        <v>1</v>
      </c>
      <c r="H4950" s="11" t="b">
        <f>AND(C4950="incels",F4950="incels")</f>
        <v>0</v>
      </c>
      <c r="I4950" s="11" t="b">
        <f>AND(C4950="incels",F4950="neutre")</f>
        <v>0</v>
      </c>
      <c r="J4950" s="11" t="b">
        <f>AND(C4950="neutre",F4950="neutre")</f>
        <v>1</v>
      </c>
      <c r="K4950" s="12" t="b">
        <f>AND(C4950="neutre",F4950="incels")</f>
        <v>0</v>
      </c>
    </row>
    <row r="4951" spans="1:11" ht="15.75" customHeight="1" x14ac:dyDescent="0.15">
      <c r="A4951" s="39" t="s">
        <v>7485</v>
      </c>
      <c r="B4951" s="40">
        <v>7541</v>
      </c>
      <c r="C4951" s="41" t="s">
        <v>2</v>
      </c>
      <c r="D4951" s="42">
        <v>0</v>
      </c>
      <c r="E4951" s="42">
        <v>1</v>
      </c>
      <c r="F4951" s="9" t="s">
        <v>2</v>
      </c>
      <c r="G4951" s="11">
        <f>IF(C4951=F4951,1,0)</f>
        <v>1</v>
      </c>
      <c r="H4951" s="11" t="b">
        <f>AND(C4951="incels",F4951="incels")</f>
        <v>0</v>
      </c>
      <c r="I4951" s="11" t="b">
        <f>AND(C4951="incels",F4951="neutre")</f>
        <v>0</v>
      </c>
      <c r="J4951" s="11" t="b">
        <f>AND(C4951="neutre",F4951="neutre")</f>
        <v>1</v>
      </c>
      <c r="K4951" s="12" t="b">
        <f>AND(C4951="neutre",F4951="incels")</f>
        <v>0</v>
      </c>
    </row>
    <row r="4952" spans="1:11" ht="15.75" customHeight="1" x14ac:dyDescent="0.15">
      <c r="A4952" s="39" t="s">
        <v>1568</v>
      </c>
      <c r="B4952" s="40">
        <v>1570</v>
      </c>
      <c r="C4952" s="41" t="s">
        <v>2</v>
      </c>
      <c r="D4952" s="42">
        <v>0</v>
      </c>
      <c r="E4952" s="42">
        <v>1</v>
      </c>
      <c r="F4952" s="9" t="s">
        <v>2</v>
      </c>
      <c r="G4952" s="11">
        <f>IF(C4952=F4952,1,0)</f>
        <v>1</v>
      </c>
      <c r="H4952" s="11" t="b">
        <f>AND(C4952="incels",F4952="incels")</f>
        <v>0</v>
      </c>
      <c r="I4952" s="11" t="b">
        <f>AND(C4952="incels",F4952="neutre")</f>
        <v>0</v>
      </c>
      <c r="J4952" s="11" t="b">
        <f>AND(C4952="neutre",F4952="neutre")</f>
        <v>1</v>
      </c>
      <c r="K4952" s="12" t="b">
        <f>AND(C4952="neutre",F4952="incels")</f>
        <v>0</v>
      </c>
    </row>
    <row r="4953" spans="1:11" ht="15.75" customHeight="1" x14ac:dyDescent="0.15">
      <c r="A4953" s="39" t="s">
        <v>5847</v>
      </c>
      <c r="B4953" s="40">
        <v>5879</v>
      </c>
      <c r="C4953" s="41" t="s">
        <v>2</v>
      </c>
      <c r="D4953" s="42">
        <v>0</v>
      </c>
      <c r="E4953" s="42">
        <v>1</v>
      </c>
      <c r="F4953" s="9" t="s">
        <v>2</v>
      </c>
      <c r="G4953" s="11">
        <f>IF(C4953=F4953,1,0)</f>
        <v>1</v>
      </c>
      <c r="H4953" s="11" t="b">
        <f>AND(C4953="incels",F4953="incels")</f>
        <v>0</v>
      </c>
      <c r="I4953" s="11" t="b">
        <f>AND(C4953="incels",F4953="neutre")</f>
        <v>0</v>
      </c>
      <c r="J4953" s="11" t="b">
        <f>AND(C4953="neutre",F4953="neutre")</f>
        <v>1</v>
      </c>
      <c r="K4953" s="12" t="b">
        <f>AND(C4953="neutre",F4953="incels")</f>
        <v>0</v>
      </c>
    </row>
    <row r="4954" spans="1:11" ht="15.75" customHeight="1" x14ac:dyDescent="0.15">
      <c r="A4954" s="39" t="s">
        <v>8129</v>
      </c>
      <c r="B4954" s="40">
        <v>8191</v>
      </c>
      <c r="C4954" s="41" t="s">
        <v>2</v>
      </c>
      <c r="D4954" s="42">
        <v>0</v>
      </c>
      <c r="E4954" s="42">
        <v>1</v>
      </c>
      <c r="F4954" s="9" t="s">
        <v>2</v>
      </c>
      <c r="G4954" s="11">
        <f>IF(C4954=F4954,1,0)</f>
        <v>1</v>
      </c>
      <c r="H4954" s="11" t="b">
        <f>AND(C4954="incels",F4954="incels")</f>
        <v>0</v>
      </c>
      <c r="I4954" s="11" t="b">
        <f>AND(C4954="incels",F4954="neutre")</f>
        <v>0</v>
      </c>
      <c r="J4954" s="11" t="b">
        <f>AND(C4954="neutre",F4954="neutre")</f>
        <v>1</v>
      </c>
      <c r="K4954" s="12" t="b">
        <f>AND(C4954="neutre",F4954="incels")</f>
        <v>0</v>
      </c>
    </row>
    <row r="4955" spans="1:11" ht="15.75" customHeight="1" x14ac:dyDescent="0.15">
      <c r="A4955" s="39" t="s">
        <v>8730</v>
      </c>
      <c r="B4955" s="40">
        <v>8796</v>
      </c>
      <c r="C4955" s="41" t="s">
        <v>2</v>
      </c>
      <c r="D4955" s="42">
        <v>0</v>
      </c>
      <c r="E4955" s="42">
        <v>1</v>
      </c>
      <c r="F4955" s="9" t="s">
        <v>2</v>
      </c>
      <c r="G4955" s="11">
        <f>IF(C4955=F4955,1,0)</f>
        <v>1</v>
      </c>
      <c r="H4955" s="11" t="b">
        <f>AND(C4955="incels",F4955="incels")</f>
        <v>0</v>
      </c>
      <c r="I4955" s="11" t="b">
        <f>AND(C4955="incels",F4955="neutre")</f>
        <v>0</v>
      </c>
      <c r="J4955" s="11" t="b">
        <f>AND(C4955="neutre",F4955="neutre")</f>
        <v>1</v>
      </c>
      <c r="K4955" s="12" t="b">
        <f>AND(C4955="neutre",F4955="incels")</f>
        <v>0</v>
      </c>
    </row>
    <row r="4956" spans="1:11" ht="15.75" customHeight="1" x14ac:dyDescent="0.15">
      <c r="A4956" s="39" t="s">
        <v>3701</v>
      </c>
      <c r="B4956" s="40">
        <v>3706</v>
      </c>
      <c r="C4956" s="41" t="s">
        <v>2</v>
      </c>
      <c r="D4956" s="42">
        <v>0</v>
      </c>
      <c r="E4956" s="42">
        <v>1</v>
      </c>
      <c r="F4956" s="9" t="s">
        <v>2</v>
      </c>
      <c r="G4956" s="11">
        <f>IF(C4956=F4956,1,0)</f>
        <v>1</v>
      </c>
      <c r="H4956" s="11" t="b">
        <f>AND(C4956="incels",F4956="incels")</f>
        <v>0</v>
      </c>
      <c r="I4956" s="11" t="b">
        <f>AND(C4956="incels",F4956="neutre")</f>
        <v>0</v>
      </c>
      <c r="J4956" s="11" t="b">
        <f>AND(C4956="neutre",F4956="neutre")</f>
        <v>1</v>
      </c>
      <c r="K4956" s="12" t="b">
        <f>AND(C4956="neutre",F4956="incels")</f>
        <v>0</v>
      </c>
    </row>
    <row r="4957" spans="1:11" ht="15.75" customHeight="1" x14ac:dyDescent="0.15">
      <c r="A4957" s="39" t="s">
        <v>3437</v>
      </c>
      <c r="B4957" s="40">
        <v>3442</v>
      </c>
      <c r="C4957" s="41" t="s">
        <v>2</v>
      </c>
      <c r="D4957" s="42">
        <v>0</v>
      </c>
      <c r="E4957" s="42">
        <v>1</v>
      </c>
      <c r="F4957" s="9" t="s">
        <v>2</v>
      </c>
      <c r="G4957" s="11">
        <f>IF(C4957=F4957,1,0)</f>
        <v>1</v>
      </c>
      <c r="H4957" s="11" t="b">
        <f>AND(C4957="incels",F4957="incels")</f>
        <v>0</v>
      </c>
      <c r="I4957" s="11" t="b">
        <f>AND(C4957="incels",F4957="neutre")</f>
        <v>0</v>
      </c>
      <c r="J4957" s="11" t="b">
        <f>AND(C4957="neutre",F4957="neutre")</f>
        <v>1</v>
      </c>
      <c r="K4957" s="12" t="b">
        <f>AND(C4957="neutre",F4957="incels")</f>
        <v>0</v>
      </c>
    </row>
    <row r="4958" spans="1:11" ht="15.75" customHeight="1" x14ac:dyDescent="0.15">
      <c r="A4958" s="39" t="s">
        <v>5230</v>
      </c>
      <c r="B4958" s="40">
        <v>5252</v>
      </c>
      <c r="C4958" s="41" t="s">
        <v>2</v>
      </c>
      <c r="D4958" s="42">
        <v>0</v>
      </c>
      <c r="E4958" s="42">
        <v>1</v>
      </c>
      <c r="F4958" s="9" t="s">
        <v>2</v>
      </c>
      <c r="G4958" s="11">
        <f>IF(C4958=F4958,1,0)</f>
        <v>1</v>
      </c>
      <c r="H4958" s="11" t="b">
        <f>AND(C4958="incels",F4958="incels")</f>
        <v>0</v>
      </c>
      <c r="I4958" s="11" t="b">
        <f>AND(C4958="incels",F4958="neutre")</f>
        <v>0</v>
      </c>
      <c r="J4958" s="11" t="b">
        <f>AND(C4958="neutre",F4958="neutre")</f>
        <v>1</v>
      </c>
      <c r="K4958" s="12" t="b">
        <f>AND(C4958="neutre",F4958="incels")</f>
        <v>0</v>
      </c>
    </row>
    <row r="4959" spans="1:11" ht="15.75" customHeight="1" x14ac:dyDescent="0.15">
      <c r="A4959" s="39" t="s">
        <v>9291</v>
      </c>
      <c r="B4959" s="40">
        <v>9364</v>
      </c>
      <c r="C4959" s="41" t="s">
        <v>2</v>
      </c>
      <c r="D4959" s="42">
        <v>0</v>
      </c>
      <c r="E4959" s="42">
        <v>1</v>
      </c>
      <c r="F4959" s="9" t="s">
        <v>2</v>
      </c>
      <c r="G4959" s="11">
        <f>IF(C4959=F4959,1,0)</f>
        <v>1</v>
      </c>
      <c r="H4959" s="11" t="b">
        <f>AND(C4959="incels",F4959="incels")</f>
        <v>0</v>
      </c>
      <c r="I4959" s="11" t="b">
        <f>AND(C4959="incels",F4959="neutre")</f>
        <v>0</v>
      </c>
      <c r="J4959" s="11" t="b">
        <f>AND(C4959="neutre",F4959="neutre")</f>
        <v>1</v>
      </c>
      <c r="K4959" s="12" t="b">
        <f>AND(C4959="neutre",F4959="incels")</f>
        <v>0</v>
      </c>
    </row>
    <row r="4960" spans="1:11" ht="15.75" customHeight="1" x14ac:dyDescent="0.15">
      <c r="A4960" s="39" t="s">
        <v>5368</v>
      </c>
      <c r="B4960" s="40">
        <v>5394</v>
      </c>
      <c r="C4960" s="41" t="s">
        <v>1</v>
      </c>
      <c r="D4960" s="42">
        <v>1</v>
      </c>
      <c r="E4960" s="42">
        <v>0</v>
      </c>
      <c r="F4960" s="9" t="s">
        <v>2</v>
      </c>
      <c r="G4960" s="11">
        <f>IF(C4960=F4960,1,0)</f>
        <v>0</v>
      </c>
      <c r="H4960" s="11" t="b">
        <f>AND(C4960="incels",F4960="incels")</f>
        <v>0</v>
      </c>
      <c r="I4960" s="11" t="b">
        <f>AND(C4960="incels",F4960="neutre")</f>
        <v>1</v>
      </c>
      <c r="J4960" s="11" t="b">
        <f>AND(C4960="neutre",F4960="neutre")</f>
        <v>0</v>
      </c>
      <c r="K4960" s="12" t="b">
        <f>AND(C4960="neutre",F4960="incels")</f>
        <v>0</v>
      </c>
    </row>
    <row r="4961" spans="1:11" ht="15.75" customHeight="1" x14ac:dyDescent="0.15">
      <c r="A4961" s="39" t="s">
        <v>9270</v>
      </c>
      <c r="B4961" s="40">
        <v>9343</v>
      </c>
      <c r="C4961" s="41" t="s">
        <v>2</v>
      </c>
      <c r="D4961" s="42">
        <v>0</v>
      </c>
      <c r="E4961" s="42">
        <v>1</v>
      </c>
      <c r="F4961" s="9" t="s">
        <v>2</v>
      </c>
      <c r="G4961" s="11">
        <f>IF(C4961=F4961,1,0)</f>
        <v>1</v>
      </c>
      <c r="H4961" s="11" t="b">
        <f>AND(C4961="incels",F4961="incels")</f>
        <v>0</v>
      </c>
      <c r="I4961" s="11" t="b">
        <f>AND(C4961="incels",F4961="neutre")</f>
        <v>0</v>
      </c>
      <c r="J4961" s="11" t="b">
        <f>AND(C4961="neutre",F4961="neutre")</f>
        <v>1</v>
      </c>
      <c r="K4961" s="12" t="b">
        <f>AND(C4961="neutre",F4961="incels")</f>
        <v>0</v>
      </c>
    </row>
    <row r="4962" spans="1:11" ht="15.75" customHeight="1" x14ac:dyDescent="0.15">
      <c r="A4962" s="39" t="s">
        <v>5119</v>
      </c>
      <c r="B4962" s="40">
        <v>5140</v>
      </c>
      <c r="C4962" s="41" t="s">
        <v>2</v>
      </c>
      <c r="D4962" s="42">
        <v>0</v>
      </c>
      <c r="E4962" s="42">
        <v>1</v>
      </c>
      <c r="F4962" s="9" t="s">
        <v>2</v>
      </c>
      <c r="G4962" s="11">
        <f>IF(C4962=F4962,1,0)</f>
        <v>1</v>
      </c>
      <c r="H4962" s="11" t="b">
        <f>AND(C4962="incels",F4962="incels")</f>
        <v>0</v>
      </c>
      <c r="I4962" s="11" t="b">
        <f>AND(C4962="incels",F4962="neutre")</f>
        <v>0</v>
      </c>
      <c r="J4962" s="11" t="b">
        <f>AND(C4962="neutre",F4962="neutre")</f>
        <v>1</v>
      </c>
      <c r="K4962" s="12" t="b">
        <f>AND(C4962="neutre",F4962="incels")</f>
        <v>0</v>
      </c>
    </row>
    <row r="4963" spans="1:11" ht="15.75" customHeight="1" x14ac:dyDescent="0.15">
      <c r="A4963" s="39" t="s">
        <v>2709</v>
      </c>
      <c r="B4963" s="40">
        <v>2711</v>
      </c>
      <c r="C4963" s="41" t="s">
        <v>2</v>
      </c>
      <c r="D4963" s="42">
        <v>0</v>
      </c>
      <c r="E4963" s="42">
        <v>1</v>
      </c>
      <c r="F4963" s="9" t="s">
        <v>2</v>
      </c>
      <c r="G4963" s="11">
        <f>IF(C4963=F4963,1,0)</f>
        <v>1</v>
      </c>
      <c r="H4963" s="11" t="b">
        <f>AND(C4963="incels",F4963="incels")</f>
        <v>0</v>
      </c>
      <c r="I4963" s="11" t="b">
        <f>AND(C4963="incels",F4963="neutre")</f>
        <v>0</v>
      </c>
      <c r="J4963" s="11" t="b">
        <f>AND(C4963="neutre",F4963="neutre")</f>
        <v>1</v>
      </c>
      <c r="K4963" s="12" t="b">
        <f>AND(C4963="neutre",F4963="incels")</f>
        <v>0</v>
      </c>
    </row>
    <row r="4964" spans="1:11" ht="15.75" customHeight="1" x14ac:dyDescent="0.15">
      <c r="A4964" s="39" t="s">
        <v>4332</v>
      </c>
      <c r="B4964" s="40">
        <v>4341</v>
      </c>
      <c r="C4964" s="41" t="s">
        <v>2</v>
      </c>
      <c r="D4964" s="42">
        <v>0</v>
      </c>
      <c r="E4964" s="42">
        <v>1</v>
      </c>
      <c r="F4964" s="9" t="s">
        <v>2</v>
      </c>
      <c r="G4964" s="11">
        <f>IF(C4964=F4964,1,0)</f>
        <v>1</v>
      </c>
      <c r="H4964" s="11" t="b">
        <f>AND(C4964="incels",F4964="incels")</f>
        <v>0</v>
      </c>
      <c r="I4964" s="11" t="b">
        <f>AND(C4964="incels",F4964="neutre")</f>
        <v>0</v>
      </c>
      <c r="J4964" s="11" t="b">
        <f>AND(C4964="neutre",F4964="neutre")</f>
        <v>1</v>
      </c>
      <c r="K4964" s="12" t="b">
        <f>AND(C4964="neutre",F4964="incels")</f>
        <v>0</v>
      </c>
    </row>
    <row r="4965" spans="1:11" ht="15.75" customHeight="1" x14ac:dyDescent="0.15">
      <c r="A4965" s="39" t="s">
        <v>2971</v>
      </c>
      <c r="B4965" s="40">
        <v>2974</v>
      </c>
      <c r="C4965" s="41" t="s">
        <v>2</v>
      </c>
      <c r="D4965" s="42">
        <v>0</v>
      </c>
      <c r="E4965" s="42">
        <v>1</v>
      </c>
      <c r="F4965" s="9" t="s">
        <v>2</v>
      </c>
      <c r="G4965" s="11">
        <f>IF(C4965=F4965,1,0)</f>
        <v>1</v>
      </c>
      <c r="H4965" s="11" t="b">
        <f>AND(C4965="incels",F4965="incels")</f>
        <v>0</v>
      </c>
      <c r="I4965" s="11" t="b">
        <f>AND(C4965="incels",F4965="neutre")</f>
        <v>0</v>
      </c>
      <c r="J4965" s="11" t="b">
        <f>AND(C4965="neutre",F4965="neutre")</f>
        <v>1</v>
      </c>
      <c r="K4965" s="12" t="b">
        <f>AND(C4965="neutre",F4965="incels")</f>
        <v>0</v>
      </c>
    </row>
    <row r="4966" spans="1:11" ht="15.75" customHeight="1" x14ac:dyDescent="0.15">
      <c r="A4966" s="39" t="s">
        <v>5545</v>
      </c>
      <c r="B4966" s="40">
        <v>5574</v>
      </c>
      <c r="C4966" s="41" t="s">
        <v>1</v>
      </c>
      <c r="D4966" s="42">
        <v>1</v>
      </c>
      <c r="E4966" s="42">
        <v>0</v>
      </c>
      <c r="F4966" s="9" t="s">
        <v>2</v>
      </c>
      <c r="G4966" s="11">
        <f>IF(C4966=F4966,1,0)</f>
        <v>0</v>
      </c>
      <c r="H4966" s="11" t="b">
        <f>AND(C4966="incels",F4966="incels")</f>
        <v>0</v>
      </c>
      <c r="I4966" s="11" t="b">
        <f>AND(C4966="incels",F4966="neutre")</f>
        <v>1</v>
      </c>
      <c r="J4966" s="11" t="b">
        <f>AND(C4966="neutre",F4966="neutre")</f>
        <v>0</v>
      </c>
      <c r="K4966" s="12" t="b">
        <f>AND(C4966="neutre",F4966="incels")</f>
        <v>0</v>
      </c>
    </row>
    <row r="4967" spans="1:11" ht="15.75" customHeight="1" x14ac:dyDescent="0.15">
      <c r="A4967" s="39" t="s">
        <v>5580</v>
      </c>
      <c r="B4967" s="40">
        <v>5609</v>
      </c>
      <c r="C4967" s="41" t="s">
        <v>2</v>
      </c>
      <c r="D4967" s="42">
        <v>0</v>
      </c>
      <c r="E4967" s="42">
        <v>1</v>
      </c>
      <c r="F4967" s="9" t="s">
        <v>2</v>
      </c>
      <c r="G4967" s="11">
        <f>IF(C4967=F4967,1,0)</f>
        <v>1</v>
      </c>
      <c r="H4967" s="11" t="b">
        <f>AND(C4967="incels",F4967="incels")</f>
        <v>0</v>
      </c>
      <c r="I4967" s="11" t="b">
        <f>AND(C4967="incels",F4967="neutre")</f>
        <v>0</v>
      </c>
      <c r="J4967" s="11" t="b">
        <f>AND(C4967="neutre",F4967="neutre")</f>
        <v>1</v>
      </c>
      <c r="K4967" s="12" t="b">
        <f>AND(C4967="neutre",F4967="incels")</f>
        <v>0</v>
      </c>
    </row>
    <row r="4968" spans="1:11" ht="15.75" customHeight="1" x14ac:dyDescent="0.15">
      <c r="A4968" s="39" t="s">
        <v>7281</v>
      </c>
      <c r="B4968" s="40">
        <v>7333</v>
      </c>
      <c r="C4968" s="41" t="s">
        <v>2</v>
      </c>
      <c r="D4968" s="42">
        <v>0</v>
      </c>
      <c r="E4968" s="42">
        <v>1</v>
      </c>
      <c r="F4968" s="9" t="s">
        <v>2</v>
      </c>
      <c r="G4968" s="11">
        <f>IF(C4968=F4968,1,0)</f>
        <v>1</v>
      </c>
      <c r="H4968" s="11" t="b">
        <f>AND(C4968="incels",F4968="incels")</f>
        <v>0</v>
      </c>
      <c r="I4968" s="11" t="b">
        <f>AND(C4968="incels",F4968="neutre")</f>
        <v>0</v>
      </c>
      <c r="J4968" s="11" t="b">
        <f>AND(C4968="neutre",F4968="neutre")</f>
        <v>1</v>
      </c>
      <c r="K4968" s="12" t="b">
        <f>AND(C4968="neutre",F4968="incels")</f>
        <v>0</v>
      </c>
    </row>
    <row r="4969" spans="1:11" ht="15.75" customHeight="1" x14ac:dyDescent="0.15">
      <c r="A4969" s="39" t="s">
        <v>1838</v>
      </c>
      <c r="B4969" s="40">
        <v>1840</v>
      </c>
      <c r="C4969" s="41" t="s">
        <v>2</v>
      </c>
      <c r="D4969" s="42">
        <v>0</v>
      </c>
      <c r="E4969" s="42">
        <v>1</v>
      </c>
      <c r="F4969" s="9" t="s">
        <v>2</v>
      </c>
      <c r="G4969" s="11">
        <f>IF(C4969=F4969,1,0)</f>
        <v>1</v>
      </c>
      <c r="H4969" s="11" t="b">
        <f>AND(C4969="incels",F4969="incels")</f>
        <v>0</v>
      </c>
      <c r="I4969" s="11" t="b">
        <f>AND(C4969="incels",F4969="neutre")</f>
        <v>0</v>
      </c>
      <c r="J4969" s="11" t="b">
        <f>AND(C4969="neutre",F4969="neutre")</f>
        <v>1</v>
      </c>
      <c r="K4969" s="12" t="b">
        <f>AND(C4969="neutre",F4969="incels")</f>
        <v>0</v>
      </c>
    </row>
    <row r="4970" spans="1:11" ht="15.75" customHeight="1" x14ac:dyDescent="0.15">
      <c r="A4970" s="39" t="s">
        <v>4112</v>
      </c>
      <c r="B4970" s="40">
        <v>4120</v>
      </c>
      <c r="C4970" s="41" t="s">
        <v>1</v>
      </c>
      <c r="D4970" s="42">
        <v>1</v>
      </c>
      <c r="E4970" s="42">
        <v>0</v>
      </c>
      <c r="F4970" s="9" t="s">
        <v>2</v>
      </c>
      <c r="G4970" s="11">
        <f>IF(C4970=F4970,1,0)</f>
        <v>0</v>
      </c>
      <c r="H4970" s="11" t="b">
        <f>AND(C4970="incels",F4970="incels")</f>
        <v>0</v>
      </c>
      <c r="I4970" s="11" t="b">
        <f>AND(C4970="incels",F4970="neutre")</f>
        <v>1</v>
      </c>
      <c r="J4970" s="11" t="b">
        <f>AND(C4970="neutre",F4970="neutre")</f>
        <v>0</v>
      </c>
      <c r="K4970" s="12" t="b">
        <f>AND(C4970="neutre",F4970="incels")</f>
        <v>0</v>
      </c>
    </row>
    <row r="4971" spans="1:11" ht="15.75" customHeight="1" x14ac:dyDescent="0.15">
      <c r="A4971" s="39" t="s">
        <v>1611</v>
      </c>
      <c r="B4971" s="40">
        <v>1613</v>
      </c>
      <c r="C4971" s="41" t="s">
        <v>2</v>
      </c>
      <c r="D4971" s="42">
        <v>0</v>
      </c>
      <c r="E4971" s="42">
        <v>1</v>
      </c>
      <c r="F4971" s="9" t="s">
        <v>2</v>
      </c>
      <c r="G4971" s="11">
        <f>IF(C4971=F4971,1,0)</f>
        <v>1</v>
      </c>
      <c r="H4971" s="11" t="b">
        <f>AND(C4971="incels",F4971="incels")</f>
        <v>0</v>
      </c>
      <c r="I4971" s="11" t="b">
        <f>AND(C4971="incels",F4971="neutre")</f>
        <v>0</v>
      </c>
      <c r="J4971" s="11" t="b">
        <f>AND(C4971="neutre",F4971="neutre")</f>
        <v>1</v>
      </c>
      <c r="K4971" s="12" t="b">
        <f>AND(C4971="neutre",F4971="incels")</f>
        <v>0</v>
      </c>
    </row>
    <row r="4972" spans="1:11" ht="15.75" customHeight="1" x14ac:dyDescent="0.15">
      <c r="A4972" s="39" t="s">
        <v>519</v>
      </c>
      <c r="B4972" s="40">
        <v>517</v>
      </c>
      <c r="C4972" s="41" t="s">
        <v>2</v>
      </c>
      <c r="D4972" s="42">
        <v>0</v>
      </c>
      <c r="E4972" s="42">
        <v>1</v>
      </c>
      <c r="F4972" s="9" t="s">
        <v>2</v>
      </c>
      <c r="G4972" s="11">
        <f>IF(C4972=F4972,1,0)</f>
        <v>1</v>
      </c>
      <c r="H4972" s="11" t="b">
        <f>AND(C4972="incels",F4972="incels")</f>
        <v>0</v>
      </c>
      <c r="I4972" s="11" t="b">
        <f>AND(C4972="incels",F4972="neutre")</f>
        <v>0</v>
      </c>
      <c r="J4972" s="11" t="b">
        <f>AND(C4972="neutre",F4972="neutre")</f>
        <v>1</v>
      </c>
      <c r="K4972" s="12" t="b">
        <f>AND(C4972="neutre",F4972="incels")</f>
        <v>0</v>
      </c>
    </row>
    <row r="4973" spans="1:11" ht="15.75" customHeight="1" x14ac:dyDescent="0.15">
      <c r="A4973" s="39" t="s">
        <v>5624</v>
      </c>
      <c r="B4973" s="40">
        <v>5653</v>
      </c>
      <c r="C4973" s="41" t="s">
        <v>2</v>
      </c>
      <c r="D4973" s="42">
        <v>0</v>
      </c>
      <c r="E4973" s="42">
        <v>1</v>
      </c>
      <c r="F4973" s="9" t="s">
        <v>2</v>
      </c>
      <c r="G4973" s="11">
        <f>IF(C4973=F4973,1,0)</f>
        <v>1</v>
      </c>
      <c r="H4973" s="11" t="b">
        <f>AND(C4973="incels",F4973="incels")</f>
        <v>0</v>
      </c>
      <c r="I4973" s="11" t="b">
        <f>AND(C4973="incels",F4973="neutre")</f>
        <v>0</v>
      </c>
      <c r="J4973" s="11" t="b">
        <f>AND(C4973="neutre",F4973="neutre")</f>
        <v>1</v>
      </c>
      <c r="K4973" s="12" t="b">
        <f>AND(C4973="neutre",F4973="incels")</f>
        <v>0</v>
      </c>
    </row>
    <row r="4974" spans="1:11" ht="15.75" customHeight="1" x14ac:dyDescent="0.15">
      <c r="A4974" s="39" t="s">
        <v>9077</v>
      </c>
      <c r="B4974" s="40">
        <v>9148</v>
      </c>
      <c r="C4974" s="41" t="s">
        <v>2</v>
      </c>
      <c r="D4974" s="42">
        <v>0</v>
      </c>
      <c r="E4974" s="42">
        <v>1</v>
      </c>
      <c r="F4974" s="9" t="s">
        <v>2</v>
      </c>
      <c r="G4974" s="11">
        <f>IF(C4974=F4974,1,0)</f>
        <v>1</v>
      </c>
      <c r="H4974" s="11" t="b">
        <f>AND(C4974="incels",F4974="incels")</f>
        <v>0</v>
      </c>
      <c r="I4974" s="11" t="b">
        <f>AND(C4974="incels",F4974="neutre")</f>
        <v>0</v>
      </c>
      <c r="J4974" s="11" t="b">
        <f>AND(C4974="neutre",F4974="neutre")</f>
        <v>1</v>
      </c>
      <c r="K4974" s="12" t="b">
        <f>AND(C4974="neutre",F4974="incels")</f>
        <v>0</v>
      </c>
    </row>
    <row r="4975" spans="1:11" ht="15.75" customHeight="1" x14ac:dyDescent="0.15">
      <c r="A4975" s="39" t="s">
        <v>9303</v>
      </c>
      <c r="B4975" s="40">
        <v>9376</v>
      </c>
      <c r="C4975" s="41" t="s">
        <v>1</v>
      </c>
      <c r="D4975" s="42">
        <v>0</v>
      </c>
      <c r="E4975" s="42">
        <v>0</v>
      </c>
      <c r="F4975" s="9" t="s">
        <v>2</v>
      </c>
      <c r="G4975" s="11">
        <f>IF(C4975=F4975,1,0)</f>
        <v>0</v>
      </c>
      <c r="H4975" s="11" t="b">
        <f>AND(C4975="incels",F4975="incels")</f>
        <v>0</v>
      </c>
      <c r="I4975" s="11" t="b">
        <f>AND(C4975="incels",F4975="neutre")</f>
        <v>1</v>
      </c>
      <c r="J4975" s="11" t="b">
        <f>AND(C4975="neutre",F4975="neutre")</f>
        <v>0</v>
      </c>
      <c r="K4975" s="12" t="b">
        <f>AND(C4975="neutre",F4975="incels")</f>
        <v>0</v>
      </c>
    </row>
    <row r="4976" spans="1:11" ht="15.75" customHeight="1" x14ac:dyDescent="0.15">
      <c r="A4976" s="39" t="s">
        <v>8325</v>
      </c>
      <c r="B4976" s="40">
        <v>8387</v>
      </c>
      <c r="C4976" s="41" t="s">
        <v>2</v>
      </c>
      <c r="D4976" s="42">
        <v>0</v>
      </c>
      <c r="E4976" s="42">
        <v>1</v>
      </c>
      <c r="F4976" s="9" t="s">
        <v>2</v>
      </c>
      <c r="G4976" s="11">
        <f>IF(C4976=F4976,1,0)</f>
        <v>1</v>
      </c>
      <c r="H4976" s="11" t="b">
        <f>AND(C4976="incels",F4976="incels")</f>
        <v>0</v>
      </c>
      <c r="I4976" s="11" t="b">
        <f>AND(C4976="incels",F4976="neutre")</f>
        <v>0</v>
      </c>
      <c r="J4976" s="11" t="b">
        <f>AND(C4976="neutre",F4976="neutre")</f>
        <v>1</v>
      </c>
      <c r="K4976" s="12" t="b">
        <f>AND(C4976="neutre",F4976="incels")</f>
        <v>0</v>
      </c>
    </row>
    <row r="4977" spans="1:11" ht="15.75" customHeight="1" x14ac:dyDescent="0.15">
      <c r="A4977" s="39" t="s">
        <v>1207</v>
      </c>
      <c r="B4977" s="40">
        <v>1208</v>
      </c>
      <c r="C4977" s="41" t="s">
        <v>2</v>
      </c>
      <c r="D4977" s="42">
        <v>0</v>
      </c>
      <c r="E4977" s="42">
        <v>1</v>
      </c>
      <c r="F4977" s="9" t="s">
        <v>2</v>
      </c>
      <c r="G4977" s="11">
        <f>IF(C4977=F4977,1,0)</f>
        <v>1</v>
      </c>
      <c r="H4977" s="11" t="b">
        <f>AND(C4977="incels",F4977="incels")</f>
        <v>0</v>
      </c>
      <c r="I4977" s="11" t="b">
        <f>AND(C4977="incels",F4977="neutre")</f>
        <v>0</v>
      </c>
      <c r="J4977" s="11" t="b">
        <f>AND(C4977="neutre",F4977="neutre")</f>
        <v>1</v>
      </c>
      <c r="K4977" s="12" t="b">
        <f>AND(C4977="neutre",F4977="incels")</f>
        <v>0</v>
      </c>
    </row>
    <row r="4978" spans="1:11" ht="15.75" customHeight="1" x14ac:dyDescent="0.15">
      <c r="A4978" s="39" t="s">
        <v>8904</v>
      </c>
      <c r="B4978" s="40">
        <v>8972</v>
      </c>
      <c r="C4978" s="41" t="s">
        <v>2</v>
      </c>
      <c r="D4978" s="42">
        <v>0</v>
      </c>
      <c r="E4978" s="42">
        <v>1</v>
      </c>
      <c r="F4978" s="9" t="s">
        <v>2</v>
      </c>
      <c r="G4978" s="11">
        <f>IF(C4978=F4978,1,0)</f>
        <v>1</v>
      </c>
      <c r="H4978" s="11" t="b">
        <f>AND(C4978="incels",F4978="incels")</f>
        <v>0</v>
      </c>
      <c r="I4978" s="11" t="b">
        <f>AND(C4978="incels",F4978="neutre")</f>
        <v>0</v>
      </c>
      <c r="J4978" s="11" t="b">
        <f>AND(C4978="neutre",F4978="neutre")</f>
        <v>1</v>
      </c>
      <c r="K4978" s="12" t="b">
        <f>AND(C4978="neutre",F4978="incels")</f>
        <v>0</v>
      </c>
    </row>
    <row r="4979" spans="1:11" ht="15.75" customHeight="1" x14ac:dyDescent="0.15">
      <c r="A4979" s="39" t="s">
        <v>7905</v>
      </c>
      <c r="B4979" s="40">
        <v>7964</v>
      </c>
      <c r="C4979" s="41" t="s">
        <v>2</v>
      </c>
      <c r="D4979" s="42">
        <v>0</v>
      </c>
      <c r="E4979" s="42">
        <v>1</v>
      </c>
      <c r="F4979" s="9" t="s">
        <v>2</v>
      </c>
      <c r="G4979" s="11">
        <f>IF(C4979=F4979,1,0)</f>
        <v>1</v>
      </c>
      <c r="H4979" s="11" t="b">
        <f>AND(C4979="incels",F4979="incels")</f>
        <v>0</v>
      </c>
      <c r="I4979" s="11" t="b">
        <f>AND(C4979="incels",F4979="neutre")</f>
        <v>0</v>
      </c>
      <c r="J4979" s="11" t="b">
        <f>AND(C4979="neutre",F4979="neutre")</f>
        <v>1</v>
      </c>
      <c r="K4979" s="12" t="b">
        <f>AND(C4979="neutre",F4979="incels")</f>
        <v>0</v>
      </c>
    </row>
    <row r="4980" spans="1:11" ht="15.75" customHeight="1" x14ac:dyDescent="0.15">
      <c r="A4980" s="39" t="s">
        <v>8750</v>
      </c>
      <c r="B4980" s="40">
        <v>8816</v>
      </c>
      <c r="C4980" s="41" t="s">
        <v>2</v>
      </c>
      <c r="D4980" s="42">
        <v>0</v>
      </c>
      <c r="E4980" s="42">
        <v>1</v>
      </c>
      <c r="F4980" s="9" t="s">
        <v>2</v>
      </c>
      <c r="G4980" s="11">
        <f>IF(C4980=F4980,1,0)</f>
        <v>1</v>
      </c>
      <c r="H4980" s="11" t="b">
        <f>AND(C4980="incels",F4980="incels")</f>
        <v>0</v>
      </c>
      <c r="I4980" s="11" t="b">
        <f>AND(C4980="incels",F4980="neutre")</f>
        <v>0</v>
      </c>
      <c r="J4980" s="11" t="b">
        <f>AND(C4980="neutre",F4980="neutre")</f>
        <v>1</v>
      </c>
      <c r="K4980" s="12" t="b">
        <f>AND(C4980="neutre",F4980="incels")</f>
        <v>0</v>
      </c>
    </row>
    <row r="4981" spans="1:11" ht="15.75" customHeight="1" x14ac:dyDescent="0.15">
      <c r="A4981" s="39" t="s">
        <v>3909</v>
      </c>
      <c r="B4981" s="40">
        <v>3916</v>
      </c>
      <c r="C4981" s="41" t="s">
        <v>2</v>
      </c>
      <c r="D4981" s="42">
        <v>0</v>
      </c>
      <c r="E4981" s="42">
        <v>1</v>
      </c>
      <c r="F4981" s="9" t="s">
        <v>2</v>
      </c>
      <c r="G4981" s="11">
        <f>IF(C4981=F4981,1,0)</f>
        <v>1</v>
      </c>
      <c r="H4981" s="11" t="b">
        <f>AND(C4981="incels",F4981="incels")</f>
        <v>0</v>
      </c>
      <c r="I4981" s="11" t="b">
        <f>AND(C4981="incels",F4981="neutre")</f>
        <v>0</v>
      </c>
      <c r="J4981" s="11" t="b">
        <f>AND(C4981="neutre",F4981="neutre")</f>
        <v>1</v>
      </c>
      <c r="K4981" s="12" t="b">
        <f>AND(C4981="neutre",F4981="incels")</f>
        <v>0</v>
      </c>
    </row>
    <row r="4982" spans="1:11" ht="15.75" customHeight="1" x14ac:dyDescent="0.15">
      <c r="A4982" s="39" t="s">
        <v>4992</v>
      </c>
      <c r="B4982" s="40">
        <v>5010</v>
      </c>
      <c r="C4982" s="41" t="s">
        <v>1</v>
      </c>
      <c r="D4982" s="42">
        <v>1</v>
      </c>
      <c r="E4982" s="42">
        <v>0</v>
      </c>
      <c r="F4982" s="9" t="s">
        <v>2</v>
      </c>
      <c r="G4982" s="11">
        <f>IF(C4982=F4982,1,0)</f>
        <v>0</v>
      </c>
      <c r="H4982" s="11" t="b">
        <f>AND(C4982="incels",F4982="incels")</f>
        <v>0</v>
      </c>
      <c r="I4982" s="11" t="b">
        <f>AND(C4982="incels",F4982="neutre")</f>
        <v>1</v>
      </c>
      <c r="J4982" s="11" t="b">
        <f>AND(C4982="neutre",F4982="neutre")</f>
        <v>0</v>
      </c>
      <c r="K4982" s="12" t="b">
        <f>AND(C4982="neutre",F4982="incels")</f>
        <v>0</v>
      </c>
    </row>
    <row r="4983" spans="1:11" ht="15.75" customHeight="1" x14ac:dyDescent="0.15">
      <c r="A4983" s="39" t="s">
        <v>1641</v>
      </c>
      <c r="B4983" s="40">
        <v>1643</v>
      </c>
      <c r="C4983" s="41" t="s">
        <v>2</v>
      </c>
      <c r="D4983" s="42">
        <v>0</v>
      </c>
      <c r="E4983" s="42">
        <v>1</v>
      </c>
      <c r="F4983" s="9" t="s">
        <v>2</v>
      </c>
      <c r="G4983" s="11">
        <f>IF(C4983=F4983,1,0)</f>
        <v>1</v>
      </c>
      <c r="H4983" s="11" t="b">
        <f>AND(C4983="incels",F4983="incels")</f>
        <v>0</v>
      </c>
      <c r="I4983" s="11" t="b">
        <f>AND(C4983="incels",F4983="neutre")</f>
        <v>0</v>
      </c>
      <c r="J4983" s="11" t="b">
        <f>AND(C4983="neutre",F4983="neutre")</f>
        <v>1</v>
      </c>
      <c r="K4983" s="12" t="b">
        <f>AND(C4983="neutre",F4983="incels")</f>
        <v>0</v>
      </c>
    </row>
    <row r="4984" spans="1:11" ht="15.75" customHeight="1" x14ac:dyDescent="0.15">
      <c r="A4984" s="39" t="s">
        <v>8929</v>
      </c>
      <c r="B4984" s="40">
        <v>8998</v>
      </c>
      <c r="C4984" s="41" t="s">
        <v>2</v>
      </c>
      <c r="D4984" s="42">
        <v>0</v>
      </c>
      <c r="E4984" s="42">
        <v>1</v>
      </c>
      <c r="F4984" s="9" t="s">
        <v>2</v>
      </c>
      <c r="G4984" s="11">
        <f>IF(C4984=F4984,1,0)</f>
        <v>1</v>
      </c>
      <c r="H4984" s="11" t="b">
        <f>AND(C4984="incels",F4984="incels")</f>
        <v>0</v>
      </c>
      <c r="I4984" s="11" t="b">
        <f>AND(C4984="incels",F4984="neutre")</f>
        <v>0</v>
      </c>
      <c r="J4984" s="11" t="b">
        <f>AND(C4984="neutre",F4984="neutre")</f>
        <v>1</v>
      </c>
      <c r="K4984" s="12" t="b">
        <f>AND(C4984="neutre",F4984="incels")</f>
        <v>0</v>
      </c>
    </row>
    <row r="4985" spans="1:11" ht="15.75" customHeight="1" x14ac:dyDescent="0.15">
      <c r="A4985" s="39" t="s">
        <v>6208</v>
      </c>
      <c r="B4985" s="40">
        <v>6244</v>
      </c>
      <c r="C4985" s="41" t="s">
        <v>2</v>
      </c>
      <c r="D4985" s="42">
        <v>0</v>
      </c>
      <c r="E4985" s="42">
        <v>1</v>
      </c>
      <c r="F4985" s="9" t="s">
        <v>2</v>
      </c>
      <c r="G4985" s="11">
        <f>IF(C4985=F4985,1,0)</f>
        <v>1</v>
      </c>
      <c r="H4985" s="11" t="b">
        <f>AND(C4985="incels",F4985="incels")</f>
        <v>0</v>
      </c>
      <c r="I4985" s="11" t="b">
        <f>AND(C4985="incels",F4985="neutre")</f>
        <v>0</v>
      </c>
      <c r="J4985" s="11" t="b">
        <f>AND(C4985="neutre",F4985="neutre")</f>
        <v>1</v>
      </c>
      <c r="K4985" s="12" t="b">
        <f>AND(C4985="neutre",F4985="incels")</f>
        <v>0</v>
      </c>
    </row>
    <row r="4986" spans="1:11" ht="15.75" customHeight="1" x14ac:dyDescent="0.15">
      <c r="A4986" s="39" t="s">
        <v>7274</v>
      </c>
      <c r="B4986" s="40">
        <v>7326</v>
      </c>
      <c r="C4986" s="41" t="s">
        <v>2</v>
      </c>
      <c r="D4986" s="42">
        <v>0</v>
      </c>
      <c r="E4986" s="42">
        <v>1</v>
      </c>
      <c r="F4986" s="9" t="s">
        <v>2</v>
      </c>
      <c r="G4986" s="11">
        <f>IF(C4986=F4986,1,0)</f>
        <v>1</v>
      </c>
      <c r="H4986" s="11" t="b">
        <f>AND(C4986="incels",F4986="incels")</f>
        <v>0</v>
      </c>
      <c r="I4986" s="11" t="b">
        <f>AND(C4986="incels",F4986="neutre")</f>
        <v>0</v>
      </c>
      <c r="J4986" s="11" t="b">
        <f>AND(C4986="neutre",F4986="neutre")</f>
        <v>1</v>
      </c>
      <c r="K4986" s="12" t="b">
        <f>AND(C4986="neutre",F4986="incels")</f>
        <v>0</v>
      </c>
    </row>
    <row r="4987" spans="1:11" ht="15.75" customHeight="1" x14ac:dyDescent="0.15">
      <c r="A4987" s="39" t="s">
        <v>6953</v>
      </c>
      <c r="B4987" s="40">
        <v>7002</v>
      </c>
      <c r="C4987" s="41" t="s">
        <v>2</v>
      </c>
      <c r="D4987" s="42">
        <v>0</v>
      </c>
      <c r="E4987" s="42">
        <v>1</v>
      </c>
      <c r="F4987" s="9" t="s">
        <v>2</v>
      </c>
      <c r="G4987" s="11">
        <f>IF(C4987=F4987,1,0)</f>
        <v>1</v>
      </c>
      <c r="H4987" s="11" t="b">
        <f>AND(C4987="incels",F4987="incels")</f>
        <v>0</v>
      </c>
      <c r="I4987" s="11" t="b">
        <f>AND(C4987="incels",F4987="neutre")</f>
        <v>0</v>
      </c>
      <c r="J4987" s="11" t="b">
        <f>AND(C4987="neutre",F4987="neutre")</f>
        <v>1</v>
      </c>
      <c r="K4987" s="12" t="b">
        <f>AND(C4987="neutre",F4987="incels")</f>
        <v>0</v>
      </c>
    </row>
    <row r="4988" spans="1:11" ht="15.75" customHeight="1" x14ac:dyDescent="0.15">
      <c r="A4988" s="39" t="s">
        <v>8271</v>
      </c>
      <c r="B4988" s="40">
        <v>8333</v>
      </c>
      <c r="C4988" s="41" t="s">
        <v>2</v>
      </c>
      <c r="D4988" s="42">
        <v>0</v>
      </c>
      <c r="E4988" s="42">
        <v>1</v>
      </c>
      <c r="F4988" s="9" t="s">
        <v>2</v>
      </c>
      <c r="G4988" s="11">
        <f>IF(C4988=F4988,1,0)</f>
        <v>1</v>
      </c>
      <c r="H4988" s="11" t="b">
        <f>AND(C4988="incels",F4988="incels")</f>
        <v>0</v>
      </c>
      <c r="I4988" s="11" t="b">
        <f>AND(C4988="incels",F4988="neutre")</f>
        <v>0</v>
      </c>
      <c r="J4988" s="11" t="b">
        <f>AND(C4988="neutre",F4988="neutre")</f>
        <v>1</v>
      </c>
      <c r="K4988" s="12" t="b">
        <f>AND(C4988="neutre",F4988="incels")</f>
        <v>0</v>
      </c>
    </row>
    <row r="4989" spans="1:11" ht="15.75" customHeight="1" x14ac:dyDescent="0.15">
      <c r="A4989" s="39" t="s">
        <v>7058</v>
      </c>
      <c r="B4989" s="40">
        <v>7108</v>
      </c>
      <c r="C4989" s="41" t="s">
        <v>2</v>
      </c>
      <c r="D4989" s="42">
        <v>0</v>
      </c>
      <c r="E4989" s="42">
        <v>1</v>
      </c>
      <c r="F4989" s="9" t="s">
        <v>2</v>
      </c>
      <c r="G4989" s="11">
        <f>IF(C4989=F4989,1,0)</f>
        <v>1</v>
      </c>
      <c r="H4989" s="11" t="b">
        <f>AND(C4989="incels",F4989="incels")</f>
        <v>0</v>
      </c>
      <c r="I4989" s="11" t="b">
        <f>AND(C4989="incels",F4989="neutre")</f>
        <v>0</v>
      </c>
      <c r="J4989" s="11" t="b">
        <f>AND(C4989="neutre",F4989="neutre")</f>
        <v>1</v>
      </c>
      <c r="K4989" s="12" t="b">
        <f>AND(C4989="neutre",F4989="incels")</f>
        <v>0</v>
      </c>
    </row>
    <row r="4990" spans="1:11" ht="15.75" customHeight="1" x14ac:dyDescent="0.15">
      <c r="A4990" s="39" t="s">
        <v>1171</v>
      </c>
      <c r="B4990" s="40">
        <v>1172</v>
      </c>
      <c r="C4990" s="41" t="s">
        <v>2</v>
      </c>
      <c r="D4990" s="42">
        <v>0</v>
      </c>
      <c r="E4990" s="42">
        <v>1</v>
      </c>
      <c r="F4990" s="9" t="s">
        <v>2</v>
      </c>
      <c r="G4990" s="11">
        <f>IF(C4990=F4990,1,0)</f>
        <v>1</v>
      </c>
      <c r="H4990" s="11" t="b">
        <f>AND(C4990="incels",F4990="incels")</f>
        <v>0</v>
      </c>
      <c r="I4990" s="11" t="b">
        <f>AND(C4990="incels",F4990="neutre")</f>
        <v>0</v>
      </c>
      <c r="J4990" s="11" t="b">
        <f>AND(C4990="neutre",F4990="neutre")</f>
        <v>1</v>
      </c>
      <c r="K4990" s="12" t="b">
        <f>AND(C4990="neutre",F4990="incels")</f>
        <v>0</v>
      </c>
    </row>
    <row r="4991" spans="1:11" ht="15.75" customHeight="1" x14ac:dyDescent="0.15">
      <c r="A4991" s="39" t="s">
        <v>6408</v>
      </c>
      <c r="B4991" s="40">
        <v>6447</v>
      </c>
      <c r="C4991" s="41" t="s">
        <v>2</v>
      </c>
      <c r="D4991" s="42">
        <v>0</v>
      </c>
      <c r="E4991" s="42">
        <v>1</v>
      </c>
      <c r="F4991" s="9" t="s">
        <v>2</v>
      </c>
      <c r="G4991" s="11">
        <f>IF(C4991=F4991,1,0)</f>
        <v>1</v>
      </c>
      <c r="H4991" s="11" t="b">
        <f>AND(C4991="incels",F4991="incels")</f>
        <v>0</v>
      </c>
      <c r="I4991" s="11" t="b">
        <f>AND(C4991="incels",F4991="neutre")</f>
        <v>0</v>
      </c>
      <c r="J4991" s="11" t="b">
        <f>AND(C4991="neutre",F4991="neutre")</f>
        <v>1</v>
      </c>
      <c r="K4991" s="12" t="b">
        <f>AND(C4991="neutre",F4991="incels")</f>
        <v>0</v>
      </c>
    </row>
    <row r="4992" spans="1:11" ht="15.75" customHeight="1" x14ac:dyDescent="0.15">
      <c r="A4992" s="39" t="s">
        <v>2283</v>
      </c>
      <c r="B4992" s="40">
        <v>2285</v>
      </c>
      <c r="C4992" s="41" t="s">
        <v>2</v>
      </c>
      <c r="D4992" s="42">
        <v>0</v>
      </c>
      <c r="E4992" s="42">
        <v>1</v>
      </c>
      <c r="F4992" s="9" t="s">
        <v>2</v>
      </c>
      <c r="G4992" s="11">
        <f>IF(C4992=F4992,1,0)</f>
        <v>1</v>
      </c>
      <c r="H4992" s="11" t="b">
        <f>AND(C4992="incels",F4992="incels")</f>
        <v>0</v>
      </c>
      <c r="I4992" s="11" t="b">
        <f>AND(C4992="incels",F4992="neutre")</f>
        <v>0</v>
      </c>
      <c r="J4992" s="11" t="b">
        <f>AND(C4992="neutre",F4992="neutre")</f>
        <v>1</v>
      </c>
      <c r="K4992" s="12" t="b">
        <f>AND(C4992="neutre",F4992="incels")</f>
        <v>0</v>
      </c>
    </row>
    <row r="4993" spans="1:11" ht="15.75" customHeight="1" x14ac:dyDescent="0.15">
      <c r="A4993" s="39" t="s">
        <v>9773</v>
      </c>
      <c r="B4993" s="40">
        <v>9854</v>
      </c>
      <c r="C4993" s="41" t="s">
        <v>2</v>
      </c>
      <c r="D4993" s="42">
        <v>0</v>
      </c>
      <c r="E4993" s="42">
        <v>1</v>
      </c>
      <c r="F4993" s="9" t="s">
        <v>2</v>
      </c>
      <c r="G4993" s="11">
        <f>IF(C4993=F4993,1,0)</f>
        <v>1</v>
      </c>
      <c r="H4993" s="11" t="b">
        <f>AND(C4993="incels",F4993="incels")</f>
        <v>0</v>
      </c>
      <c r="I4993" s="11" t="b">
        <f>AND(C4993="incels",F4993="neutre")</f>
        <v>0</v>
      </c>
      <c r="J4993" s="11" t="b">
        <f>AND(C4993="neutre",F4993="neutre")</f>
        <v>1</v>
      </c>
      <c r="K4993" s="12" t="b">
        <f>AND(C4993="neutre",F4993="incels")</f>
        <v>0</v>
      </c>
    </row>
    <row r="4994" spans="1:11" ht="15.75" customHeight="1" x14ac:dyDescent="0.15">
      <c r="A4994" s="39" t="s">
        <v>8164</v>
      </c>
      <c r="B4994" s="40">
        <v>8226</v>
      </c>
      <c r="C4994" s="41" t="s">
        <v>2</v>
      </c>
      <c r="D4994" s="42">
        <v>0</v>
      </c>
      <c r="E4994" s="42">
        <v>1</v>
      </c>
      <c r="F4994" s="9" t="s">
        <v>2</v>
      </c>
      <c r="G4994" s="11">
        <f>IF(C4994=F4994,1,0)</f>
        <v>1</v>
      </c>
      <c r="H4994" s="11" t="b">
        <f>AND(C4994="incels",F4994="incels")</f>
        <v>0</v>
      </c>
      <c r="I4994" s="11" t="b">
        <f>AND(C4994="incels",F4994="neutre")</f>
        <v>0</v>
      </c>
      <c r="J4994" s="11" t="b">
        <f>AND(C4994="neutre",F4994="neutre")</f>
        <v>1</v>
      </c>
      <c r="K4994" s="12" t="b">
        <f>AND(C4994="neutre",F4994="incels")</f>
        <v>0</v>
      </c>
    </row>
    <row r="4995" spans="1:11" ht="15.75" customHeight="1" x14ac:dyDescent="0.15">
      <c r="A4995" s="39" t="s">
        <v>1042</v>
      </c>
      <c r="B4995" s="40">
        <v>1043</v>
      </c>
      <c r="C4995" s="41" t="s">
        <v>2</v>
      </c>
      <c r="D4995" s="42">
        <v>0</v>
      </c>
      <c r="E4995" s="42">
        <v>1</v>
      </c>
      <c r="F4995" s="9" t="s">
        <v>2</v>
      </c>
      <c r="G4995" s="11">
        <f>IF(C4995=F4995,1,0)</f>
        <v>1</v>
      </c>
      <c r="H4995" s="11" t="b">
        <f>AND(C4995="incels",F4995="incels")</f>
        <v>0</v>
      </c>
      <c r="I4995" s="11" t="b">
        <f>AND(C4995="incels",F4995="neutre")</f>
        <v>0</v>
      </c>
      <c r="J4995" s="11" t="b">
        <f>AND(C4995="neutre",F4995="neutre")</f>
        <v>1</v>
      </c>
      <c r="K4995" s="12" t="b">
        <f>AND(C4995="neutre",F4995="incels")</f>
        <v>0</v>
      </c>
    </row>
    <row r="4996" spans="1:11" ht="15.75" customHeight="1" x14ac:dyDescent="0.15">
      <c r="A4996" s="39" t="s">
        <v>5898</v>
      </c>
      <c r="B4996" s="40">
        <v>5931</v>
      </c>
      <c r="C4996" s="41" t="s">
        <v>2</v>
      </c>
      <c r="D4996" s="42">
        <v>0</v>
      </c>
      <c r="E4996" s="42">
        <v>1</v>
      </c>
      <c r="F4996" s="9" t="s">
        <v>2</v>
      </c>
      <c r="G4996" s="11">
        <f>IF(C4996=F4996,1,0)</f>
        <v>1</v>
      </c>
      <c r="H4996" s="11" t="b">
        <f>AND(C4996="incels",F4996="incels")</f>
        <v>0</v>
      </c>
      <c r="I4996" s="11" t="b">
        <f>AND(C4996="incels",F4996="neutre")</f>
        <v>0</v>
      </c>
      <c r="J4996" s="11" t="b">
        <f>AND(C4996="neutre",F4996="neutre")</f>
        <v>1</v>
      </c>
      <c r="K4996" s="12" t="b">
        <f>AND(C4996="neutre",F4996="incels")</f>
        <v>0</v>
      </c>
    </row>
    <row r="4997" spans="1:11" ht="15.75" customHeight="1" x14ac:dyDescent="0.15">
      <c r="A4997" s="39" t="s">
        <v>7196</v>
      </c>
      <c r="B4997" s="40">
        <v>7247</v>
      </c>
      <c r="C4997" s="41" t="s">
        <v>2</v>
      </c>
      <c r="D4997" s="42">
        <v>0</v>
      </c>
      <c r="E4997" s="42">
        <v>1</v>
      </c>
      <c r="F4997" s="9" t="s">
        <v>2</v>
      </c>
      <c r="G4997" s="11">
        <f>IF(C4997=F4997,1,0)</f>
        <v>1</v>
      </c>
      <c r="H4997" s="11" t="b">
        <f>AND(C4997="incels",F4997="incels")</f>
        <v>0</v>
      </c>
      <c r="I4997" s="11" t="b">
        <f>AND(C4997="incels",F4997="neutre")</f>
        <v>0</v>
      </c>
      <c r="J4997" s="11" t="b">
        <f>AND(C4997="neutre",F4997="neutre")</f>
        <v>1</v>
      </c>
      <c r="K4997" s="12" t="b">
        <f>AND(C4997="neutre",F4997="incels")</f>
        <v>0</v>
      </c>
    </row>
    <row r="4998" spans="1:11" ht="15.75" customHeight="1" x14ac:dyDescent="0.15">
      <c r="A4998" s="39" t="s">
        <v>3543</v>
      </c>
      <c r="B4998" s="40">
        <v>3548</v>
      </c>
      <c r="C4998" s="41" t="s">
        <v>2</v>
      </c>
      <c r="D4998" s="42">
        <v>0</v>
      </c>
      <c r="E4998" s="42">
        <v>1</v>
      </c>
      <c r="F4998" s="9" t="s">
        <v>2</v>
      </c>
      <c r="G4998" s="11">
        <f>IF(C4998=F4998,1,0)</f>
        <v>1</v>
      </c>
      <c r="H4998" s="11" t="b">
        <f>AND(C4998="incels",F4998="incels")</f>
        <v>0</v>
      </c>
      <c r="I4998" s="11" t="b">
        <f>AND(C4998="incels",F4998="neutre")</f>
        <v>0</v>
      </c>
      <c r="J4998" s="11" t="b">
        <f>AND(C4998="neutre",F4998="neutre")</f>
        <v>1</v>
      </c>
      <c r="K4998" s="12" t="b">
        <f>AND(C4998="neutre",F4998="incels")</f>
        <v>0</v>
      </c>
    </row>
    <row r="4999" spans="1:11" ht="15.75" customHeight="1" x14ac:dyDescent="0.15">
      <c r="A4999" s="39" t="s">
        <v>4271</v>
      </c>
      <c r="B4999" s="40">
        <v>4280</v>
      </c>
      <c r="C4999" s="41" t="s">
        <v>2</v>
      </c>
      <c r="D4999" s="42">
        <v>0</v>
      </c>
      <c r="E4999" s="42">
        <v>1</v>
      </c>
      <c r="F4999" s="9" t="s">
        <v>2</v>
      </c>
      <c r="G4999" s="11">
        <f>IF(C4999=F4999,1,0)</f>
        <v>1</v>
      </c>
      <c r="H4999" s="11" t="b">
        <f>AND(C4999="incels",F4999="incels")</f>
        <v>0</v>
      </c>
      <c r="I4999" s="11" t="b">
        <f>AND(C4999="incels",F4999="neutre")</f>
        <v>0</v>
      </c>
      <c r="J4999" s="11" t="b">
        <f>AND(C4999="neutre",F4999="neutre")</f>
        <v>1</v>
      </c>
      <c r="K4999" s="12" t="b">
        <f>AND(C4999="neutre",F4999="incels")</f>
        <v>0</v>
      </c>
    </row>
    <row r="5000" spans="1:11" ht="15.75" customHeight="1" x14ac:dyDescent="0.15">
      <c r="A5000" s="39" t="s">
        <v>321</v>
      </c>
      <c r="B5000" s="40">
        <v>319</v>
      </c>
      <c r="C5000" s="41" t="s">
        <v>2</v>
      </c>
      <c r="D5000" s="42">
        <v>0</v>
      </c>
      <c r="E5000" s="42">
        <v>1</v>
      </c>
      <c r="F5000" s="9" t="s">
        <v>2</v>
      </c>
      <c r="G5000" s="11">
        <f>IF(C5000=F5000,1,0)</f>
        <v>1</v>
      </c>
      <c r="H5000" s="11" t="b">
        <f>AND(C5000="incels",F5000="incels")</f>
        <v>0</v>
      </c>
      <c r="I5000" s="11" t="b">
        <f>AND(C5000="incels",F5000="neutre")</f>
        <v>0</v>
      </c>
      <c r="J5000" s="11" t="b">
        <f>AND(C5000="neutre",F5000="neutre")</f>
        <v>1</v>
      </c>
      <c r="K5000" s="12" t="b">
        <f>AND(C5000="neutre",F5000="incels")</f>
        <v>0</v>
      </c>
    </row>
    <row r="5001" spans="1:11" ht="15.75" customHeight="1" x14ac:dyDescent="0.15">
      <c r="A5001" s="39" t="s">
        <v>441</v>
      </c>
      <c r="B5001" s="40">
        <v>439</v>
      </c>
      <c r="C5001" s="41" t="s">
        <v>2</v>
      </c>
      <c r="D5001" s="42">
        <v>0</v>
      </c>
      <c r="E5001" s="42">
        <v>1</v>
      </c>
      <c r="F5001" s="9" t="s">
        <v>2</v>
      </c>
      <c r="G5001" s="11">
        <f>IF(C5001=F5001,1,0)</f>
        <v>1</v>
      </c>
      <c r="H5001" s="11" t="b">
        <f>AND(C5001="incels",F5001="incels")</f>
        <v>0</v>
      </c>
      <c r="I5001" s="11" t="b">
        <f>AND(C5001="incels",F5001="neutre")</f>
        <v>0</v>
      </c>
      <c r="J5001" s="11" t="b">
        <f>AND(C5001="neutre",F5001="neutre")</f>
        <v>1</v>
      </c>
      <c r="K5001" s="12" t="b">
        <f>AND(C5001="neutre",F5001="incels")</f>
        <v>0</v>
      </c>
    </row>
    <row r="5002" spans="1:11" ht="15.75" customHeight="1" x14ac:dyDescent="0.15">
      <c r="A5002" s="39" t="s">
        <v>5734</v>
      </c>
      <c r="B5002" s="40">
        <v>5764</v>
      </c>
      <c r="C5002" s="41" t="s">
        <v>2</v>
      </c>
      <c r="D5002" s="42">
        <v>0</v>
      </c>
      <c r="E5002" s="42">
        <v>1</v>
      </c>
      <c r="F5002" s="9" t="s">
        <v>2</v>
      </c>
      <c r="G5002" s="11">
        <f>IF(C5002=F5002,1,0)</f>
        <v>1</v>
      </c>
      <c r="H5002" s="11" t="b">
        <f>AND(C5002="incels",F5002="incels")</f>
        <v>0</v>
      </c>
      <c r="I5002" s="11" t="b">
        <f>AND(C5002="incels",F5002="neutre")</f>
        <v>0</v>
      </c>
      <c r="J5002" s="11" t="b">
        <f>AND(C5002="neutre",F5002="neutre")</f>
        <v>1</v>
      </c>
      <c r="K5002" s="12" t="b">
        <f>AND(C5002="neutre",F5002="incels")</f>
        <v>0</v>
      </c>
    </row>
    <row r="5003" spans="1:11" ht="15.75" customHeight="1" x14ac:dyDescent="0.15">
      <c r="A5003" s="39" t="s">
        <v>6808</v>
      </c>
      <c r="B5003" s="40">
        <v>6852</v>
      </c>
      <c r="C5003" s="41" t="s">
        <v>2</v>
      </c>
      <c r="D5003" s="42">
        <v>0</v>
      </c>
      <c r="E5003" s="42">
        <v>1</v>
      </c>
      <c r="F5003" s="9" t="s">
        <v>2</v>
      </c>
      <c r="G5003" s="11">
        <f>IF(C5003=F5003,1,0)</f>
        <v>1</v>
      </c>
      <c r="H5003" s="11" t="b">
        <f>AND(C5003="incels",F5003="incels")</f>
        <v>0</v>
      </c>
      <c r="I5003" s="11" t="b">
        <f>AND(C5003="incels",F5003="neutre")</f>
        <v>0</v>
      </c>
      <c r="J5003" s="11" t="b">
        <f>AND(C5003="neutre",F5003="neutre")</f>
        <v>1</v>
      </c>
      <c r="K5003" s="12" t="b">
        <f>AND(C5003="neutre",F5003="incels")</f>
        <v>0</v>
      </c>
    </row>
    <row r="5004" spans="1:11" ht="15.75" customHeight="1" x14ac:dyDescent="0.15">
      <c r="A5004" s="39" t="s">
        <v>1125</v>
      </c>
      <c r="B5004" s="40">
        <v>1126</v>
      </c>
      <c r="C5004" s="41" t="s">
        <v>2</v>
      </c>
      <c r="D5004" s="42">
        <v>0</v>
      </c>
      <c r="E5004" s="42">
        <v>1</v>
      </c>
      <c r="F5004" s="9" t="s">
        <v>2</v>
      </c>
      <c r="G5004" s="11">
        <f>IF(C5004=F5004,1,0)</f>
        <v>1</v>
      </c>
      <c r="H5004" s="11" t="b">
        <f>AND(C5004="incels",F5004="incels")</f>
        <v>0</v>
      </c>
      <c r="I5004" s="11" t="b">
        <f>AND(C5004="incels",F5004="neutre")</f>
        <v>0</v>
      </c>
      <c r="J5004" s="11" t="b">
        <f>AND(C5004="neutre",F5004="neutre")</f>
        <v>1</v>
      </c>
      <c r="K5004" s="12" t="b">
        <f>AND(C5004="neutre",F5004="incels")</f>
        <v>0</v>
      </c>
    </row>
    <row r="5005" spans="1:11" ht="15.75" customHeight="1" x14ac:dyDescent="0.15">
      <c r="A5005" s="39" t="s">
        <v>8959</v>
      </c>
      <c r="B5005" s="40">
        <v>9029</v>
      </c>
      <c r="C5005" s="41" t="s">
        <v>1</v>
      </c>
      <c r="D5005" s="42">
        <v>1</v>
      </c>
      <c r="E5005" s="42">
        <v>0</v>
      </c>
      <c r="F5005" s="9" t="s">
        <v>2</v>
      </c>
      <c r="G5005" s="11">
        <f>IF(C5005=F5005,1,0)</f>
        <v>0</v>
      </c>
      <c r="H5005" s="11" t="b">
        <f>AND(C5005="incels",F5005="incels")</f>
        <v>0</v>
      </c>
      <c r="I5005" s="11" t="b">
        <f>AND(C5005="incels",F5005="neutre")</f>
        <v>1</v>
      </c>
      <c r="J5005" s="11" t="b">
        <f>AND(C5005="neutre",F5005="neutre")</f>
        <v>0</v>
      </c>
      <c r="K5005" s="12" t="b">
        <f>AND(C5005="neutre",F5005="incels")</f>
        <v>0</v>
      </c>
    </row>
    <row r="5006" spans="1:11" ht="15.75" customHeight="1" x14ac:dyDescent="0.15">
      <c r="A5006" s="39" t="s">
        <v>24</v>
      </c>
      <c r="B5006" s="40">
        <v>21</v>
      </c>
      <c r="C5006" s="41" t="s">
        <v>2</v>
      </c>
      <c r="D5006" s="42">
        <v>0</v>
      </c>
      <c r="E5006" s="42">
        <v>1</v>
      </c>
      <c r="F5006" s="9" t="s">
        <v>2</v>
      </c>
      <c r="G5006" s="11">
        <f>IF(C5006=F5006,1,0)</f>
        <v>1</v>
      </c>
      <c r="H5006" s="11" t="b">
        <f>AND(C5006="incels",F5006="incels")</f>
        <v>0</v>
      </c>
      <c r="I5006" s="11" t="b">
        <f>AND(C5006="incels",F5006="neutre")</f>
        <v>0</v>
      </c>
      <c r="J5006" s="11" t="b">
        <f>AND(C5006="neutre",F5006="neutre")</f>
        <v>1</v>
      </c>
      <c r="K5006" s="12" t="b">
        <f>AND(C5006="neutre",F5006="incels")</f>
        <v>0</v>
      </c>
    </row>
    <row r="5007" spans="1:11" ht="15.75" customHeight="1" x14ac:dyDescent="0.15">
      <c r="A5007" s="39" t="s">
        <v>6909</v>
      </c>
      <c r="B5007" s="40">
        <v>6953</v>
      </c>
      <c r="C5007" s="41" t="s">
        <v>2</v>
      </c>
      <c r="D5007" s="42">
        <v>0</v>
      </c>
      <c r="E5007" s="42">
        <v>1</v>
      </c>
      <c r="F5007" s="9" t="s">
        <v>2</v>
      </c>
      <c r="G5007" s="11">
        <f>IF(C5007=F5007,1,0)</f>
        <v>1</v>
      </c>
      <c r="H5007" s="11" t="b">
        <f>AND(C5007="incels",F5007="incels")</f>
        <v>0</v>
      </c>
      <c r="I5007" s="11" t="b">
        <f>AND(C5007="incels",F5007="neutre")</f>
        <v>0</v>
      </c>
      <c r="J5007" s="11" t="b">
        <f>AND(C5007="neutre",F5007="neutre")</f>
        <v>1</v>
      </c>
      <c r="K5007" s="12" t="b">
        <f>AND(C5007="neutre",F5007="incels")</f>
        <v>0</v>
      </c>
    </row>
    <row r="5008" spans="1:11" ht="15.75" customHeight="1" x14ac:dyDescent="0.15">
      <c r="A5008" s="39" t="s">
        <v>3061</v>
      </c>
      <c r="B5008" s="40">
        <v>3064</v>
      </c>
      <c r="C5008" s="41" t="s">
        <v>2</v>
      </c>
      <c r="D5008" s="42">
        <v>0</v>
      </c>
      <c r="E5008" s="42">
        <v>1</v>
      </c>
      <c r="F5008" s="9" t="s">
        <v>2</v>
      </c>
      <c r="G5008" s="11">
        <f>IF(C5008=F5008,1,0)</f>
        <v>1</v>
      </c>
      <c r="H5008" s="11" t="b">
        <f>AND(C5008="incels",F5008="incels")</f>
        <v>0</v>
      </c>
      <c r="I5008" s="11" t="b">
        <f>AND(C5008="incels",F5008="neutre")</f>
        <v>0</v>
      </c>
      <c r="J5008" s="11" t="b">
        <f>AND(C5008="neutre",F5008="neutre")</f>
        <v>1</v>
      </c>
      <c r="K5008" s="12" t="b">
        <f>AND(C5008="neutre",F5008="incels")</f>
        <v>0</v>
      </c>
    </row>
    <row r="5009" spans="1:11" ht="15.75" customHeight="1" x14ac:dyDescent="0.15">
      <c r="A5009" s="39" t="s">
        <v>4995</v>
      </c>
      <c r="B5009" s="40">
        <v>5013</v>
      </c>
      <c r="C5009" s="41" t="s">
        <v>2</v>
      </c>
      <c r="D5009" s="42">
        <v>0</v>
      </c>
      <c r="E5009" s="42">
        <v>1</v>
      </c>
      <c r="F5009" s="9" t="s">
        <v>2</v>
      </c>
      <c r="G5009" s="11">
        <f>IF(C5009=F5009,1,0)</f>
        <v>1</v>
      </c>
      <c r="H5009" s="11" t="b">
        <f>AND(C5009="incels",F5009="incels")</f>
        <v>0</v>
      </c>
      <c r="I5009" s="11" t="b">
        <f>AND(C5009="incels",F5009="neutre")</f>
        <v>0</v>
      </c>
      <c r="J5009" s="11" t="b">
        <f>AND(C5009="neutre",F5009="neutre")</f>
        <v>1</v>
      </c>
      <c r="K5009" s="12" t="b">
        <f>AND(C5009="neutre",F5009="incels")</f>
        <v>0</v>
      </c>
    </row>
    <row r="5010" spans="1:11" ht="15.75" customHeight="1" x14ac:dyDescent="0.15">
      <c r="A5010" s="39" t="s">
        <v>8584</v>
      </c>
      <c r="B5010" s="40">
        <v>8648</v>
      </c>
      <c r="C5010" s="41" t="s">
        <v>2</v>
      </c>
      <c r="D5010" s="42">
        <v>0</v>
      </c>
      <c r="E5010" s="42">
        <v>1</v>
      </c>
      <c r="F5010" s="9" t="s">
        <v>2</v>
      </c>
      <c r="G5010" s="11">
        <f>IF(C5010=F5010,1,0)</f>
        <v>1</v>
      </c>
      <c r="H5010" s="11" t="b">
        <f>AND(C5010="incels",F5010="incels")</f>
        <v>0</v>
      </c>
      <c r="I5010" s="11" t="b">
        <f>AND(C5010="incels",F5010="neutre")</f>
        <v>0</v>
      </c>
      <c r="J5010" s="11" t="b">
        <f>AND(C5010="neutre",F5010="neutre")</f>
        <v>1</v>
      </c>
      <c r="K5010" s="12" t="b">
        <f>AND(C5010="neutre",F5010="incels")</f>
        <v>0</v>
      </c>
    </row>
    <row r="5011" spans="1:11" ht="15.75" customHeight="1" x14ac:dyDescent="0.15">
      <c r="A5011" s="39" t="s">
        <v>3934</v>
      </c>
      <c r="B5011" s="40">
        <v>3941</v>
      </c>
      <c r="C5011" s="41" t="s">
        <v>2</v>
      </c>
      <c r="D5011" s="42">
        <v>0</v>
      </c>
      <c r="E5011" s="42">
        <v>1</v>
      </c>
      <c r="F5011" s="9" t="s">
        <v>2</v>
      </c>
      <c r="G5011" s="11">
        <f>IF(C5011=F5011,1,0)</f>
        <v>1</v>
      </c>
      <c r="H5011" s="11" t="b">
        <f>AND(C5011="incels",F5011="incels")</f>
        <v>0</v>
      </c>
      <c r="I5011" s="11" t="b">
        <f>AND(C5011="incels",F5011="neutre")</f>
        <v>0</v>
      </c>
      <c r="J5011" s="11" t="b">
        <f>AND(C5011="neutre",F5011="neutre")</f>
        <v>1</v>
      </c>
      <c r="K5011" s="12" t="b">
        <f>AND(C5011="neutre",F5011="incels")</f>
        <v>0</v>
      </c>
    </row>
    <row r="5012" spans="1:11" ht="15.75" customHeight="1" x14ac:dyDescent="0.15">
      <c r="A5012" s="39" t="s">
        <v>3730</v>
      </c>
      <c r="B5012" s="40">
        <v>3736</v>
      </c>
      <c r="C5012" s="41" t="s">
        <v>1</v>
      </c>
      <c r="D5012" s="42">
        <v>1</v>
      </c>
      <c r="E5012" s="42">
        <v>0</v>
      </c>
      <c r="F5012" s="9" t="s">
        <v>2</v>
      </c>
      <c r="G5012" s="11">
        <f>IF(C5012=F5012,1,0)</f>
        <v>0</v>
      </c>
      <c r="H5012" s="11" t="b">
        <f>AND(C5012="incels",F5012="incels")</f>
        <v>0</v>
      </c>
      <c r="I5012" s="11" t="b">
        <f>AND(C5012="incels",F5012="neutre")</f>
        <v>1</v>
      </c>
      <c r="J5012" s="11" t="b">
        <f>AND(C5012="neutre",F5012="neutre")</f>
        <v>0</v>
      </c>
      <c r="K5012" s="12" t="b">
        <f>AND(C5012="neutre",F5012="incels")</f>
        <v>0</v>
      </c>
    </row>
    <row r="5013" spans="1:11" ht="15.75" customHeight="1" x14ac:dyDescent="0.15">
      <c r="A5013" s="39" t="s">
        <v>3620</v>
      </c>
      <c r="B5013" s="40">
        <v>3625</v>
      </c>
      <c r="C5013" s="41" t="s">
        <v>2</v>
      </c>
      <c r="D5013" s="42">
        <v>0</v>
      </c>
      <c r="E5013" s="42">
        <v>1</v>
      </c>
      <c r="F5013" s="9" t="s">
        <v>2</v>
      </c>
      <c r="G5013" s="11">
        <f>IF(C5013=F5013,1,0)</f>
        <v>1</v>
      </c>
      <c r="H5013" s="11" t="b">
        <f>AND(C5013="incels",F5013="incels")</f>
        <v>0</v>
      </c>
      <c r="I5013" s="11" t="b">
        <f>AND(C5013="incels",F5013="neutre")</f>
        <v>0</v>
      </c>
      <c r="J5013" s="11" t="b">
        <f>AND(C5013="neutre",F5013="neutre")</f>
        <v>1</v>
      </c>
      <c r="K5013" s="12" t="b">
        <f>AND(C5013="neutre",F5013="incels")</f>
        <v>0</v>
      </c>
    </row>
    <row r="5014" spans="1:11" ht="15.75" customHeight="1" x14ac:dyDescent="0.15">
      <c r="A5014" s="39" t="s">
        <v>7474</v>
      </c>
      <c r="B5014" s="40">
        <v>7530</v>
      </c>
      <c r="C5014" s="41" t="s">
        <v>2</v>
      </c>
      <c r="D5014" s="42">
        <v>0</v>
      </c>
      <c r="E5014" s="42">
        <v>1</v>
      </c>
      <c r="F5014" s="9" t="s">
        <v>2</v>
      </c>
      <c r="G5014" s="11">
        <f>IF(C5014=F5014,1,0)</f>
        <v>1</v>
      </c>
      <c r="H5014" s="11" t="b">
        <f>AND(C5014="incels",F5014="incels")</f>
        <v>0</v>
      </c>
      <c r="I5014" s="11" t="b">
        <f>AND(C5014="incels",F5014="neutre")</f>
        <v>0</v>
      </c>
      <c r="J5014" s="11" t="b">
        <f>AND(C5014="neutre",F5014="neutre")</f>
        <v>1</v>
      </c>
      <c r="K5014" s="12" t="b">
        <f>AND(C5014="neutre",F5014="incels")</f>
        <v>0</v>
      </c>
    </row>
    <row r="5015" spans="1:11" ht="15.75" customHeight="1" x14ac:dyDescent="0.15">
      <c r="A5015" s="39" t="s">
        <v>7314</v>
      </c>
      <c r="B5015" s="40">
        <v>7366</v>
      </c>
      <c r="C5015" s="41" t="s">
        <v>2</v>
      </c>
      <c r="D5015" s="42">
        <v>0</v>
      </c>
      <c r="E5015" s="42">
        <v>1</v>
      </c>
      <c r="F5015" s="9" t="s">
        <v>2</v>
      </c>
      <c r="G5015" s="11">
        <f>IF(C5015=F5015,1,0)</f>
        <v>1</v>
      </c>
      <c r="H5015" s="11" t="b">
        <f>AND(C5015="incels",F5015="incels")</f>
        <v>0</v>
      </c>
      <c r="I5015" s="11" t="b">
        <f>AND(C5015="incels",F5015="neutre")</f>
        <v>0</v>
      </c>
      <c r="J5015" s="11" t="b">
        <f>AND(C5015="neutre",F5015="neutre")</f>
        <v>1</v>
      </c>
      <c r="K5015" s="12" t="b">
        <f>AND(C5015="neutre",F5015="incels")</f>
        <v>0</v>
      </c>
    </row>
    <row r="5016" spans="1:11" ht="15.75" customHeight="1" x14ac:dyDescent="0.15">
      <c r="A5016" s="39" t="s">
        <v>7369</v>
      </c>
      <c r="B5016" s="40">
        <v>7422</v>
      </c>
      <c r="C5016" s="41" t="s">
        <v>2</v>
      </c>
      <c r="D5016" s="42">
        <v>0</v>
      </c>
      <c r="E5016" s="42">
        <v>1</v>
      </c>
      <c r="F5016" s="9" t="s">
        <v>2</v>
      </c>
      <c r="G5016" s="11">
        <f>IF(C5016=F5016,1,0)</f>
        <v>1</v>
      </c>
      <c r="H5016" s="11" t="b">
        <f>AND(C5016="incels",F5016="incels")</f>
        <v>0</v>
      </c>
      <c r="I5016" s="11" t="b">
        <f>AND(C5016="incels",F5016="neutre")</f>
        <v>0</v>
      </c>
      <c r="J5016" s="11" t="b">
        <f>AND(C5016="neutre",F5016="neutre")</f>
        <v>1</v>
      </c>
      <c r="K5016" s="12" t="b">
        <f>AND(C5016="neutre",F5016="incels")</f>
        <v>0</v>
      </c>
    </row>
    <row r="5017" spans="1:11" ht="15.75" customHeight="1" x14ac:dyDescent="0.15">
      <c r="A5017" s="39" t="s">
        <v>305</v>
      </c>
      <c r="B5017" s="40">
        <v>303</v>
      </c>
      <c r="C5017" s="41" t="s">
        <v>2</v>
      </c>
      <c r="D5017" s="42">
        <v>0</v>
      </c>
      <c r="E5017" s="42">
        <v>1</v>
      </c>
      <c r="F5017" s="9" t="s">
        <v>2</v>
      </c>
      <c r="G5017" s="11">
        <f>IF(C5017=F5017,1,0)</f>
        <v>1</v>
      </c>
      <c r="H5017" s="11" t="b">
        <f>AND(C5017="incels",F5017="incels")</f>
        <v>0</v>
      </c>
      <c r="I5017" s="11" t="b">
        <f>AND(C5017="incels",F5017="neutre")</f>
        <v>0</v>
      </c>
      <c r="J5017" s="11" t="b">
        <f>AND(C5017="neutre",F5017="neutre")</f>
        <v>1</v>
      </c>
      <c r="K5017" s="12" t="b">
        <f>AND(C5017="neutre",F5017="incels")</f>
        <v>0</v>
      </c>
    </row>
    <row r="5018" spans="1:11" ht="15.75" customHeight="1" x14ac:dyDescent="0.15">
      <c r="A5018" s="39" t="s">
        <v>3803</v>
      </c>
      <c r="B5018" s="40">
        <v>3810</v>
      </c>
      <c r="C5018" s="41" t="s">
        <v>2</v>
      </c>
      <c r="D5018" s="42">
        <v>0</v>
      </c>
      <c r="E5018" s="42">
        <v>1</v>
      </c>
      <c r="F5018" s="9" t="s">
        <v>2</v>
      </c>
      <c r="G5018" s="11">
        <f>IF(C5018=F5018,1,0)</f>
        <v>1</v>
      </c>
      <c r="H5018" s="11" t="b">
        <f>AND(C5018="incels",F5018="incels")</f>
        <v>0</v>
      </c>
      <c r="I5018" s="11" t="b">
        <f>AND(C5018="incels",F5018="neutre")</f>
        <v>0</v>
      </c>
      <c r="J5018" s="11" t="b">
        <f>AND(C5018="neutre",F5018="neutre")</f>
        <v>1</v>
      </c>
      <c r="K5018" s="12" t="b">
        <f>AND(C5018="neutre",F5018="incels")</f>
        <v>0</v>
      </c>
    </row>
    <row r="5019" spans="1:11" ht="15.75" customHeight="1" x14ac:dyDescent="0.15">
      <c r="A5019" s="39" t="s">
        <v>180</v>
      </c>
      <c r="B5019" s="40">
        <v>178</v>
      </c>
      <c r="C5019" s="41" t="s">
        <v>2</v>
      </c>
      <c r="D5019" s="42">
        <v>0</v>
      </c>
      <c r="E5019" s="42">
        <v>1</v>
      </c>
      <c r="F5019" s="9" t="s">
        <v>2</v>
      </c>
      <c r="G5019" s="11">
        <f>IF(C5019=F5019,1,0)</f>
        <v>1</v>
      </c>
      <c r="H5019" s="11" t="b">
        <f>AND(C5019="incels",F5019="incels")</f>
        <v>0</v>
      </c>
      <c r="I5019" s="11" t="b">
        <f>AND(C5019="incels",F5019="neutre")</f>
        <v>0</v>
      </c>
      <c r="J5019" s="11" t="b">
        <f>AND(C5019="neutre",F5019="neutre")</f>
        <v>1</v>
      </c>
      <c r="K5019" s="12" t="b">
        <f>AND(C5019="neutre",F5019="incels")</f>
        <v>0</v>
      </c>
    </row>
    <row r="5020" spans="1:11" ht="15.75" customHeight="1" x14ac:dyDescent="0.15">
      <c r="A5020" s="39" t="s">
        <v>527</v>
      </c>
      <c r="B5020" s="40">
        <v>525</v>
      </c>
      <c r="C5020" s="41" t="s">
        <v>2</v>
      </c>
      <c r="D5020" s="42">
        <v>0</v>
      </c>
      <c r="E5020" s="42">
        <v>1</v>
      </c>
      <c r="F5020" s="9" t="s">
        <v>2</v>
      </c>
      <c r="G5020" s="11">
        <f>IF(C5020=F5020,1,0)</f>
        <v>1</v>
      </c>
      <c r="H5020" s="11" t="b">
        <f>AND(C5020="incels",F5020="incels")</f>
        <v>0</v>
      </c>
      <c r="I5020" s="11" t="b">
        <f>AND(C5020="incels",F5020="neutre")</f>
        <v>0</v>
      </c>
      <c r="J5020" s="11" t="b">
        <f>AND(C5020="neutre",F5020="neutre")</f>
        <v>1</v>
      </c>
      <c r="K5020" s="12" t="b">
        <f>AND(C5020="neutre",F5020="incels")</f>
        <v>0</v>
      </c>
    </row>
    <row r="5021" spans="1:11" ht="15.75" customHeight="1" x14ac:dyDescent="0.15">
      <c r="A5021" s="39" t="s">
        <v>1370</v>
      </c>
      <c r="B5021" s="40">
        <v>1371</v>
      </c>
      <c r="C5021" s="41" t="s">
        <v>2</v>
      </c>
      <c r="D5021" s="42">
        <v>0</v>
      </c>
      <c r="E5021" s="42">
        <v>1</v>
      </c>
      <c r="F5021" s="9" t="s">
        <v>2</v>
      </c>
      <c r="G5021" s="11">
        <f>IF(C5021=F5021,1,0)</f>
        <v>1</v>
      </c>
      <c r="H5021" s="11" t="b">
        <f>AND(C5021="incels",F5021="incels")</f>
        <v>0</v>
      </c>
      <c r="I5021" s="11" t="b">
        <f>AND(C5021="incels",F5021="neutre")</f>
        <v>0</v>
      </c>
      <c r="J5021" s="11" t="b">
        <f>AND(C5021="neutre",F5021="neutre")</f>
        <v>1</v>
      </c>
      <c r="K5021" s="12" t="b">
        <f>AND(C5021="neutre",F5021="incels")</f>
        <v>0</v>
      </c>
    </row>
    <row r="5022" spans="1:11" ht="15.75" customHeight="1" x14ac:dyDescent="0.15">
      <c r="A5022" s="39" t="s">
        <v>1475</v>
      </c>
      <c r="B5022" s="40">
        <v>1476</v>
      </c>
      <c r="C5022" s="41" t="s">
        <v>2</v>
      </c>
      <c r="D5022" s="42">
        <v>0</v>
      </c>
      <c r="E5022" s="42">
        <v>1</v>
      </c>
      <c r="F5022" s="9" t="s">
        <v>2</v>
      </c>
      <c r="G5022" s="11">
        <f>IF(C5022=F5022,1,0)</f>
        <v>1</v>
      </c>
      <c r="H5022" s="11" t="b">
        <f>AND(C5022="incels",F5022="incels")</f>
        <v>0</v>
      </c>
      <c r="I5022" s="11" t="b">
        <f>AND(C5022="incels",F5022="neutre")</f>
        <v>0</v>
      </c>
      <c r="J5022" s="11" t="b">
        <f>AND(C5022="neutre",F5022="neutre")</f>
        <v>1</v>
      </c>
      <c r="K5022" s="12" t="b">
        <f>AND(C5022="neutre",F5022="incels")</f>
        <v>0</v>
      </c>
    </row>
    <row r="5023" spans="1:11" ht="15.75" customHeight="1" x14ac:dyDescent="0.15">
      <c r="A5023" s="39" t="s">
        <v>5846</v>
      </c>
      <c r="B5023" s="40">
        <v>5878</v>
      </c>
      <c r="C5023" s="41" t="s">
        <v>2</v>
      </c>
      <c r="D5023" s="42">
        <v>0</v>
      </c>
      <c r="E5023" s="42">
        <v>1</v>
      </c>
      <c r="F5023" s="9" t="s">
        <v>2</v>
      </c>
      <c r="G5023" s="11">
        <f>IF(C5023=F5023,1,0)</f>
        <v>1</v>
      </c>
      <c r="H5023" s="11" t="b">
        <f>AND(C5023="incels",F5023="incels")</f>
        <v>0</v>
      </c>
      <c r="I5023" s="11" t="b">
        <f>AND(C5023="incels",F5023="neutre")</f>
        <v>0</v>
      </c>
      <c r="J5023" s="11" t="b">
        <f>AND(C5023="neutre",F5023="neutre")</f>
        <v>1</v>
      </c>
      <c r="K5023" s="12" t="b">
        <f>AND(C5023="neutre",F5023="incels")</f>
        <v>0</v>
      </c>
    </row>
    <row r="5024" spans="1:11" ht="15.75" customHeight="1" x14ac:dyDescent="0.15">
      <c r="A5024" s="39" t="s">
        <v>2218</v>
      </c>
      <c r="B5024" s="40">
        <v>2220</v>
      </c>
      <c r="C5024" s="41" t="s">
        <v>2</v>
      </c>
      <c r="D5024" s="42">
        <v>0</v>
      </c>
      <c r="E5024" s="42">
        <v>1</v>
      </c>
      <c r="F5024" s="9" t="s">
        <v>2</v>
      </c>
      <c r="G5024" s="11">
        <f>IF(C5024=F5024,1,0)</f>
        <v>1</v>
      </c>
      <c r="H5024" s="11" t="b">
        <f>AND(C5024="incels",F5024="incels")</f>
        <v>0</v>
      </c>
      <c r="I5024" s="11" t="b">
        <f>AND(C5024="incels",F5024="neutre")</f>
        <v>0</v>
      </c>
      <c r="J5024" s="11" t="b">
        <f>AND(C5024="neutre",F5024="neutre")</f>
        <v>1</v>
      </c>
      <c r="K5024" s="12" t="b">
        <f>AND(C5024="neutre",F5024="incels")</f>
        <v>0</v>
      </c>
    </row>
    <row r="5025" spans="1:11" ht="15.75" customHeight="1" x14ac:dyDescent="0.15">
      <c r="A5025" s="39" t="s">
        <v>1230</v>
      </c>
      <c r="B5025" s="40">
        <v>1231</v>
      </c>
      <c r="C5025" s="41" t="s">
        <v>2</v>
      </c>
      <c r="D5025" s="42">
        <v>0</v>
      </c>
      <c r="E5025" s="42">
        <v>1</v>
      </c>
      <c r="F5025" s="9" t="s">
        <v>2</v>
      </c>
      <c r="G5025" s="11">
        <f>IF(C5025=F5025,1,0)</f>
        <v>1</v>
      </c>
      <c r="H5025" s="11" t="b">
        <f>AND(C5025="incels",F5025="incels")</f>
        <v>0</v>
      </c>
      <c r="I5025" s="11" t="b">
        <f>AND(C5025="incels",F5025="neutre")</f>
        <v>0</v>
      </c>
      <c r="J5025" s="11" t="b">
        <f>AND(C5025="neutre",F5025="neutre")</f>
        <v>1</v>
      </c>
      <c r="K5025" s="12" t="b">
        <f>AND(C5025="neutre",F5025="incels")</f>
        <v>0</v>
      </c>
    </row>
    <row r="5026" spans="1:11" ht="15.75" customHeight="1" x14ac:dyDescent="0.15">
      <c r="A5026" s="39" t="s">
        <v>9586</v>
      </c>
      <c r="B5026" s="40">
        <v>9663</v>
      </c>
      <c r="C5026" s="41" t="s">
        <v>2</v>
      </c>
      <c r="D5026" s="42">
        <v>0</v>
      </c>
      <c r="E5026" s="42">
        <v>1</v>
      </c>
      <c r="F5026" s="9" t="s">
        <v>2</v>
      </c>
      <c r="G5026" s="11">
        <f>IF(C5026=F5026,1,0)</f>
        <v>1</v>
      </c>
      <c r="H5026" s="11" t="b">
        <f>AND(C5026="incels",F5026="incels")</f>
        <v>0</v>
      </c>
      <c r="I5026" s="11" t="b">
        <f>AND(C5026="incels",F5026="neutre")</f>
        <v>0</v>
      </c>
      <c r="J5026" s="11" t="b">
        <f>AND(C5026="neutre",F5026="neutre")</f>
        <v>1</v>
      </c>
      <c r="K5026" s="12" t="b">
        <f>AND(C5026="neutre",F5026="incels")</f>
        <v>0</v>
      </c>
    </row>
    <row r="5027" spans="1:11" ht="15.75" customHeight="1" x14ac:dyDescent="0.15">
      <c r="A5027" s="39" t="s">
        <v>8299</v>
      </c>
      <c r="B5027" s="40">
        <v>8361</v>
      </c>
      <c r="C5027" s="41" t="s">
        <v>2</v>
      </c>
      <c r="D5027" s="42">
        <v>0</v>
      </c>
      <c r="E5027" s="42">
        <v>1</v>
      </c>
      <c r="F5027" s="9" t="s">
        <v>2</v>
      </c>
      <c r="G5027" s="11">
        <f>IF(C5027=F5027,1,0)</f>
        <v>1</v>
      </c>
      <c r="H5027" s="11" t="b">
        <f>AND(C5027="incels",F5027="incels")</f>
        <v>0</v>
      </c>
      <c r="I5027" s="11" t="b">
        <f>AND(C5027="incels",F5027="neutre")</f>
        <v>0</v>
      </c>
      <c r="J5027" s="11" t="b">
        <f>AND(C5027="neutre",F5027="neutre")</f>
        <v>1</v>
      </c>
      <c r="K5027" s="12" t="b">
        <f>AND(C5027="neutre",F5027="incels")</f>
        <v>0</v>
      </c>
    </row>
    <row r="5028" spans="1:11" ht="15.75" customHeight="1" x14ac:dyDescent="0.15">
      <c r="A5028" s="39" t="s">
        <v>2729</v>
      </c>
      <c r="B5028" s="40">
        <v>2731</v>
      </c>
      <c r="C5028" s="41" t="s">
        <v>2</v>
      </c>
      <c r="D5028" s="42">
        <v>0</v>
      </c>
      <c r="E5028" s="42">
        <v>1</v>
      </c>
      <c r="F5028" s="9" t="s">
        <v>2</v>
      </c>
      <c r="G5028" s="11">
        <f>IF(C5028=F5028,1,0)</f>
        <v>1</v>
      </c>
      <c r="H5028" s="11" t="b">
        <f>AND(C5028="incels",F5028="incels")</f>
        <v>0</v>
      </c>
      <c r="I5028" s="11" t="b">
        <f>AND(C5028="incels",F5028="neutre")</f>
        <v>0</v>
      </c>
      <c r="J5028" s="11" t="b">
        <f>AND(C5028="neutre",F5028="neutre")</f>
        <v>1</v>
      </c>
      <c r="K5028" s="12" t="b">
        <f>AND(C5028="neutre",F5028="incels")</f>
        <v>0</v>
      </c>
    </row>
    <row r="5029" spans="1:11" ht="15.75" customHeight="1" x14ac:dyDescent="0.15">
      <c r="A5029" s="39" t="s">
        <v>3619</v>
      </c>
      <c r="B5029" s="40">
        <v>3624</v>
      </c>
      <c r="C5029" s="41" t="s">
        <v>2</v>
      </c>
      <c r="D5029" s="42">
        <v>0</v>
      </c>
      <c r="E5029" s="42">
        <v>1</v>
      </c>
      <c r="F5029" s="9" t="s">
        <v>2</v>
      </c>
      <c r="G5029" s="11">
        <f>IF(C5029=F5029,1,0)</f>
        <v>1</v>
      </c>
      <c r="H5029" s="11" t="b">
        <f>AND(C5029="incels",F5029="incels")</f>
        <v>0</v>
      </c>
      <c r="I5029" s="11" t="b">
        <f>AND(C5029="incels",F5029="neutre")</f>
        <v>0</v>
      </c>
      <c r="J5029" s="11" t="b">
        <f>AND(C5029="neutre",F5029="neutre")</f>
        <v>1</v>
      </c>
      <c r="K5029" s="12" t="b">
        <f>AND(C5029="neutre",F5029="incels")</f>
        <v>0</v>
      </c>
    </row>
    <row r="5030" spans="1:11" ht="15.75" customHeight="1" x14ac:dyDescent="0.15">
      <c r="A5030" s="39" t="s">
        <v>2085</v>
      </c>
      <c r="B5030" s="40">
        <v>2087</v>
      </c>
      <c r="C5030" s="41" t="s">
        <v>2</v>
      </c>
      <c r="D5030" s="42">
        <v>0</v>
      </c>
      <c r="E5030" s="42">
        <v>1</v>
      </c>
      <c r="F5030" s="9" t="s">
        <v>2</v>
      </c>
      <c r="G5030" s="11">
        <f>IF(C5030=F5030,1,0)</f>
        <v>1</v>
      </c>
      <c r="H5030" s="11" t="b">
        <f>AND(C5030="incels",F5030="incels")</f>
        <v>0</v>
      </c>
      <c r="I5030" s="11" t="b">
        <f>AND(C5030="incels",F5030="neutre")</f>
        <v>0</v>
      </c>
      <c r="J5030" s="11" t="b">
        <f>AND(C5030="neutre",F5030="neutre")</f>
        <v>1</v>
      </c>
      <c r="K5030" s="12" t="b">
        <f>AND(C5030="neutre",F5030="incels")</f>
        <v>0</v>
      </c>
    </row>
    <row r="5031" spans="1:11" ht="15.75" customHeight="1" x14ac:dyDescent="0.15">
      <c r="A5031" s="39" t="s">
        <v>4571</v>
      </c>
      <c r="B5031" s="40">
        <v>4582</v>
      </c>
      <c r="C5031" s="41" t="s">
        <v>2</v>
      </c>
      <c r="D5031" s="42">
        <v>0</v>
      </c>
      <c r="E5031" s="42">
        <v>1</v>
      </c>
      <c r="F5031" s="9" t="s">
        <v>2</v>
      </c>
      <c r="G5031" s="11">
        <f>IF(C5031=F5031,1,0)</f>
        <v>1</v>
      </c>
      <c r="H5031" s="11" t="b">
        <f>AND(C5031="incels",F5031="incels")</f>
        <v>0</v>
      </c>
      <c r="I5031" s="11" t="b">
        <f>AND(C5031="incels",F5031="neutre")</f>
        <v>0</v>
      </c>
      <c r="J5031" s="11" t="b">
        <f>AND(C5031="neutre",F5031="neutre")</f>
        <v>1</v>
      </c>
      <c r="K5031" s="12" t="b">
        <f>AND(C5031="neutre",F5031="incels")</f>
        <v>0</v>
      </c>
    </row>
    <row r="5032" spans="1:11" ht="15.75" customHeight="1" x14ac:dyDescent="0.15">
      <c r="A5032" s="39" t="s">
        <v>1587</v>
      </c>
      <c r="B5032" s="40">
        <v>1589</v>
      </c>
      <c r="C5032" s="41" t="s">
        <v>2</v>
      </c>
      <c r="D5032" s="42">
        <v>0</v>
      </c>
      <c r="E5032" s="42">
        <v>1</v>
      </c>
      <c r="F5032" s="9" t="s">
        <v>2</v>
      </c>
      <c r="G5032" s="11">
        <f>IF(C5032=F5032,1,0)</f>
        <v>1</v>
      </c>
      <c r="H5032" s="11" t="b">
        <f>AND(C5032="incels",F5032="incels")</f>
        <v>0</v>
      </c>
      <c r="I5032" s="11" t="b">
        <f>AND(C5032="incels",F5032="neutre")</f>
        <v>0</v>
      </c>
      <c r="J5032" s="11" t="b">
        <f>AND(C5032="neutre",F5032="neutre")</f>
        <v>1</v>
      </c>
      <c r="K5032" s="12" t="b">
        <f>AND(C5032="neutre",F5032="incels")</f>
        <v>0</v>
      </c>
    </row>
    <row r="5033" spans="1:11" ht="15.75" customHeight="1" x14ac:dyDescent="0.15">
      <c r="A5033" s="39" t="s">
        <v>8395</v>
      </c>
      <c r="B5033" s="40">
        <v>8458</v>
      </c>
      <c r="C5033" s="41" t="s">
        <v>2</v>
      </c>
      <c r="D5033" s="42">
        <v>0</v>
      </c>
      <c r="E5033" s="42">
        <v>1</v>
      </c>
      <c r="F5033" s="9" t="s">
        <v>2</v>
      </c>
      <c r="G5033" s="11">
        <f>IF(C5033=F5033,1,0)</f>
        <v>1</v>
      </c>
      <c r="H5033" s="11" t="b">
        <f>AND(C5033="incels",F5033="incels")</f>
        <v>0</v>
      </c>
      <c r="I5033" s="11" t="b">
        <f>AND(C5033="incels",F5033="neutre")</f>
        <v>0</v>
      </c>
      <c r="J5033" s="11" t="b">
        <f>AND(C5033="neutre",F5033="neutre")</f>
        <v>1</v>
      </c>
      <c r="K5033" s="12" t="b">
        <f>AND(C5033="neutre",F5033="incels")</f>
        <v>0</v>
      </c>
    </row>
    <row r="5034" spans="1:11" ht="15.75" customHeight="1" x14ac:dyDescent="0.15">
      <c r="A5034" s="39" t="s">
        <v>4126</v>
      </c>
      <c r="B5034" s="40">
        <v>4134</v>
      </c>
      <c r="C5034" s="41" t="s">
        <v>2</v>
      </c>
      <c r="D5034" s="42">
        <v>0</v>
      </c>
      <c r="E5034" s="42">
        <v>1</v>
      </c>
      <c r="F5034" s="9" t="s">
        <v>2</v>
      </c>
      <c r="G5034" s="11">
        <f>IF(C5034=F5034,1,0)</f>
        <v>1</v>
      </c>
      <c r="H5034" s="11" t="b">
        <f>AND(C5034="incels",F5034="incels")</f>
        <v>0</v>
      </c>
      <c r="I5034" s="11" t="b">
        <f>AND(C5034="incels",F5034="neutre")</f>
        <v>0</v>
      </c>
      <c r="J5034" s="11" t="b">
        <f>AND(C5034="neutre",F5034="neutre")</f>
        <v>1</v>
      </c>
      <c r="K5034" s="12" t="b">
        <f>AND(C5034="neutre",F5034="incels")</f>
        <v>0</v>
      </c>
    </row>
    <row r="5035" spans="1:11" ht="15.75" customHeight="1" x14ac:dyDescent="0.15">
      <c r="A5035" s="39" t="s">
        <v>4581</v>
      </c>
      <c r="B5035" s="40">
        <v>4592</v>
      </c>
      <c r="C5035" s="41" t="s">
        <v>2</v>
      </c>
      <c r="D5035" s="42">
        <v>0</v>
      </c>
      <c r="E5035" s="42">
        <v>1</v>
      </c>
      <c r="F5035" s="9" t="s">
        <v>2</v>
      </c>
      <c r="G5035" s="11">
        <f>IF(C5035=F5035,1,0)</f>
        <v>1</v>
      </c>
      <c r="H5035" s="11" t="b">
        <f>AND(C5035="incels",F5035="incels")</f>
        <v>0</v>
      </c>
      <c r="I5035" s="11" t="b">
        <f>AND(C5035="incels",F5035="neutre")</f>
        <v>0</v>
      </c>
      <c r="J5035" s="11" t="b">
        <f>AND(C5035="neutre",F5035="neutre")</f>
        <v>1</v>
      </c>
      <c r="K5035" s="12" t="b">
        <f>AND(C5035="neutre",F5035="incels")</f>
        <v>0</v>
      </c>
    </row>
    <row r="5036" spans="1:11" ht="15.75" customHeight="1" x14ac:dyDescent="0.15">
      <c r="A5036" s="39" t="s">
        <v>9224</v>
      </c>
      <c r="B5036" s="40">
        <v>9297</v>
      </c>
      <c r="C5036" s="41" t="s">
        <v>2</v>
      </c>
      <c r="D5036" s="42">
        <v>0</v>
      </c>
      <c r="E5036" s="42">
        <v>1</v>
      </c>
      <c r="F5036" s="9" t="s">
        <v>2</v>
      </c>
      <c r="G5036" s="11">
        <f>IF(C5036=F5036,1,0)</f>
        <v>1</v>
      </c>
      <c r="H5036" s="11" t="b">
        <f>AND(C5036="incels",F5036="incels")</f>
        <v>0</v>
      </c>
      <c r="I5036" s="11" t="b">
        <f>AND(C5036="incels",F5036="neutre")</f>
        <v>0</v>
      </c>
      <c r="J5036" s="11" t="b">
        <f>AND(C5036="neutre",F5036="neutre")</f>
        <v>1</v>
      </c>
      <c r="K5036" s="12" t="b">
        <f>AND(C5036="neutre",F5036="incels")</f>
        <v>0</v>
      </c>
    </row>
    <row r="5037" spans="1:11" ht="15.75" customHeight="1" x14ac:dyDescent="0.15">
      <c r="A5037" s="39" t="s">
        <v>6955</v>
      </c>
      <c r="B5037" s="40">
        <v>7004</v>
      </c>
      <c r="C5037" s="41" t="s">
        <v>2</v>
      </c>
      <c r="D5037" s="42">
        <v>0</v>
      </c>
      <c r="E5037" s="42">
        <v>1</v>
      </c>
      <c r="F5037" s="9" t="s">
        <v>2</v>
      </c>
      <c r="G5037" s="11">
        <f>IF(C5037=F5037,1,0)</f>
        <v>1</v>
      </c>
      <c r="H5037" s="11" t="b">
        <f>AND(C5037="incels",F5037="incels")</f>
        <v>0</v>
      </c>
      <c r="I5037" s="11" t="b">
        <f>AND(C5037="incels",F5037="neutre")</f>
        <v>0</v>
      </c>
      <c r="J5037" s="11" t="b">
        <f>AND(C5037="neutre",F5037="neutre")</f>
        <v>1</v>
      </c>
      <c r="K5037" s="12" t="b">
        <f>AND(C5037="neutre",F5037="incels")</f>
        <v>0</v>
      </c>
    </row>
    <row r="5038" spans="1:11" ht="15.75" customHeight="1" x14ac:dyDescent="0.15">
      <c r="A5038" s="39" t="s">
        <v>8158</v>
      </c>
      <c r="B5038" s="40">
        <v>8220</v>
      </c>
      <c r="C5038" s="41" t="s">
        <v>2</v>
      </c>
      <c r="D5038" s="42">
        <v>0</v>
      </c>
      <c r="E5038" s="42">
        <v>1</v>
      </c>
      <c r="F5038" s="9" t="s">
        <v>2</v>
      </c>
      <c r="G5038" s="11">
        <f>IF(C5038=F5038,1,0)</f>
        <v>1</v>
      </c>
      <c r="H5038" s="11" t="b">
        <f>AND(C5038="incels",F5038="incels")</f>
        <v>0</v>
      </c>
      <c r="I5038" s="11" t="b">
        <f>AND(C5038="incels",F5038="neutre")</f>
        <v>0</v>
      </c>
      <c r="J5038" s="11" t="b">
        <f>AND(C5038="neutre",F5038="neutre")</f>
        <v>1</v>
      </c>
      <c r="K5038" s="12" t="b">
        <f>AND(C5038="neutre",F5038="incels")</f>
        <v>0</v>
      </c>
    </row>
    <row r="5039" spans="1:11" ht="15.75" customHeight="1" x14ac:dyDescent="0.15">
      <c r="A5039" s="39" t="s">
        <v>8762</v>
      </c>
      <c r="B5039" s="40">
        <v>8829</v>
      </c>
      <c r="C5039" s="41" t="s">
        <v>2</v>
      </c>
      <c r="D5039" s="42">
        <v>0</v>
      </c>
      <c r="E5039" s="42">
        <v>1</v>
      </c>
      <c r="F5039" s="9" t="s">
        <v>2</v>
      </c>
      <c r="G5039" s="11">
        <f>IF(C5039=F5039,1,0)</f>
        <v>1</v>
      </c>
      <c r="H5039" s="11" t="b">
        <f>AND(C5039="incels",F5039="incels")</f>
        <v>0</v>
      </c>
      <c r="I5039" s="11" t="b">
        <f>AND(C5039="incels",F5039="neutre")</f>
        <v>0</v>
      </c>
      <c r="J5039" s="11" t="b">
        <f>AND(C5039="neutre",F5039="neutre")</f>
        <v>1</v>
      </c>
      <c r="K5039" s="12" t="b">
        <f>AND(C5039="neutre",F5039="incels")</f>
        <v>0</v>
      </c>
    </row>
    <row r="5040" spans="1:11" ht="15.75" customHeight="1" x14ac:dyDescent="0.15">
      <c r="A5040" s="39" t="s">
        <v>954</v>
      </c>
      <c r="B5040" s="40">
        <v>954</v>
      </c>
      <c r="C5040" s="41" t="s">
        <v>2</v>
      </c>
      <c r="D5040" s="42">
        <v>0</v>
      </c>
      <c r="E5040" s="42">
        <v>1</v>
      </c>
      <c r="F5040" s="9" t="s">
        <v>2</v>
      </c>
      <c r="G5040" s="11">
        <f>IF(C5040=F5040,1,0)</f>
        <v>1</v>
      </c>
      <c r="H5040" s="11" t="b">
        <f>AND(C5040="incels",F5040="incels")</f>
        <v>0</v>
      </c>
      <c r="I5040" s="11" t="b">
        <f>AND(C5040="incels",F5040="neutre")</f>
        <v>0</v>
      </c>
      <c r="J5040" s="11" t="b">
        <f>AND(C5040="neutre",F5040="neutre")</f>
        <v>1</v>
      </c>
      <c r="K5040" s="12" t="b">
        <f>AND(C5040="neutre",F5040="incels")</f>
        <v>0</v>
      </c>
    </row>
    <row r="5041" spans="1:11" ht="15.75" customHeight="1" x14ac:dyDescent="0.15">
      <c r="A5041" s="39" t="s">
        <v>3349</v>
      </c>
      <c r="B5041" s="40">
        <v>3352</v>
      </c>
      <c r="C5041" s="41" t="s">
        <v>2</v>
      </c>
      <c r="D5041" s="42">
        <v>0</v>
      </c>
      <c r="E5041" s="42">
        <v>1</v>
      </c>
      <c r="F5041" s="9" t="s">
        <v>2</v>
      </c>
      <c r="G5041" s="11">
        <f>IF(C5041=F5041,1,0)</f>
        <v>1</v>
      </c>
      <c r="H5041" s="11" t="b">
        <f>AND(C5041="incels",F5041="incels")</f>
        <v>0</v>
      </c>
      <c r="I5041" s="11" t="b">
        <f>AND(C5041="incels",F5041="neutre")</f>
        <v>0</v>
      </c>
      <c r="J5041" s="11" t="b">
        <f>AND(C5041="neutre",F5041="neutre")</f>
        <v>1</v>
      </c>
      <c r="K5041" s="12" t="b">
        <f>AND(C5041="neutre",F5041="incels")</f>
        <v>0</v>
      </c>
    </row>
    <row r="5042" spans="1:11" ht="15.75" customHeight="1" x14ac:dyDescent="0.15">
      <c r="A5042" s="39" t="s">
        <v>9501</v>
      </c>
      <c r="B5042" s="40">
        <v>9577</v>
      </c>
      <c r="C5042" s="41" t="s">
        <v>2</v>
      </c>
      <c r="D5042" s="42">
        <v>0</v>
      </c>
      <c r="E5042" s="42">
        <v>1</v>
      </c>
      <c r="F5042" s="9" t="s">
        <v>2</v>
      </c>
      <c r="G5042" s="11">
        <f>IF(C5042=F5042,1,0)</f>
        <v>1</v>
      </c>
      <c r="H5042" s="11" t="b">
        <f>AND(C5042="incels",F5042="incels")</f>
        <v>0</v>
      </c>
      <c r="I5042" s="11" t="b">
        <f>AND(C5042="incels",F5042="neutre")</f>
        <v>0</v>
      </c>
      <c r="J5042" s="11" t="b">
        <f>AND(C5042="neutre",F5042="neutre")</f>
        <v>1</v>
      </c>
      <c r="K5042" s="12" t="b">
        <f>AND(C5042="neutre",F5042="incels")</f>
        <v>0</v>
      </c>
    </row>
    <row r="5043" spans="1:11" ht="15.75" customHeight="1" x14ac:dyDescent="0.15">
      <c r="A5043" s="39" t="s">
        <v>8703</v>
      </c>
      <c r="B5043" s="40">
        <v>8768</v>
      </c>
      <c r="C5043" s="41" t="s">
        <v>2</v>
      </c>
      <c r="D5043" s="42">
        <v>0</v>
      </c>
      <c r="E5043" s="42">
        <v>1</v>
      </c>
      <c r="F5043" s="9" t="s">
        <v>2</v>
      </c>
      <c r="G5043" s="11">
        <f>IF(C5043=F5043,1,0)</f>
        <v>1</v>
      </c>
      <c r="H5043" s="11" t="b">
        <f>AND(C5043="incels",F5043="incels")</f>
        <v>0</v>
      </c>
      <c r="I5043" s="11" t="b">
        <f>AND(C5043="incels",F5043="neutre")</f>
        <v>0</v>
      </c>
      <c r="J5043" s="11" t="b">
        <f>AND(C5043="neutre",F5043="neutre")</f>
        <v>1</v>
      </c>
      <c r="K5043" s="12" t="b">
        <f>AND(C5043="neutre",F5043="incels")</f>
        <v>0</v>
      </c>
    </row>
    <row r="5044" spans="1:11" ht="15.75" customHeight="1" x14ac:dyDescent="0.15">
      <c r="A5044" s="39" t="s">
        <v>5106</v>
      </c>
      <c r="B5044" s="40">
        <v>5127</v>
      </c>
      <c r="C5044" s="41" t="s">
        <v>2</v>
      </c>
      <c r="D5044" s="42">
        <v>0</v>
      </c>
      <c r="E5044" s="42">
        <v>1</v>
      </c>
      <c r="F5044" s="9" t="s">
        <v>2</v>
      </c>
      <c r="G5044" s="11">
        <f>IF(C5044=F5044,1,0)</f>
        <v>1</v>
      </c>
      <c r="H5044" s="11" t="b">
        <f>AND(C5044="incels",F5044="incels")</f>
        <v>0</v>
      </c>
      <c r="I5044" s="11" t="b">
        <f>AND(C5044="incels",F5044="neutre")</f>
        <v>0</v>
      </c>
      <c r="J5044" s="11" t="b">
        <f>AND(C5044="neutre",F5044="neutre")</f>
        <v>1</v>
      </c>
      <c r="K5044" s="12" t="b">
        <f>AND(C5044="neutre",F5044="incels")</f>
        <v>0</v>
      </c>
    </row>
    <row r="5045" spans="1:11" ht="15.75" customHeight="1" x14ac:dyDescent="0.15">
      <c r="A5045" s="39" t="s">
        <v>2879</v>
      </c>
      <c r="B5045" s="40">
        <v>2881</v>
      </c>
      <c r="C5045" s="41" t="s">
        <v>2</v>
      </c>
      <c r="D5045" s="42">
        <v>0</v>
      </c>
      <c r="E5045" s="42">
        <v>1</v>
      </c>
      <c r="F5045" s="9" t="s">
        <v>2</v>
      </c>
      <c r="G5045" s="11">
        <f>IF(C5045=F5045,1,0)</f>
        <v>1</v>
      </c>
      <c r="H5045" s="11" t="b">
        <f>AND(C5045="incels",F5045="incels")</f>
        <v>0</v>
      </c>
      <c r="I5045" s="11" t="b">
        <f>AND(C5045="incels",F5045="neutre")</f>
        <v>0</v>
      </c>
      <c r="J5045" s="11" t="b">
        <f>AND(C5045="neutre",F5045="neutre")</f>
        <v>1</v>
      </c>
      <c r="K5045" s="12" t="b">
        <f>AND(C5045="neutre",F5045="incels")</f>
        <v>0</v>
      </c>
    </row>
    <row r="5046" spans="1:11" ht="15.75" customHeight="1" x14ac:dyDescent="0.15">
      <c r="A5046" s="39" t="s">
        <v>8572</v>
      </c>
      <c r="B5046" s="40">
        <v>8636</v>
      </c>
      <c r="C5046" s="41" t="s">
        <v>2</v>
      </c>
      <c r="D5046" s="42">
        <v>0</v>
      </c>
      <c r="E5046" s="42">
        <v>1</v>
      </c>
      <c r="F5046" s="9" t="s">
        <v>2</v>
      </c>
      <c r="G5046" s="11">
        <f>IF(C5046=F5046,1,0)</f>
        <v>1</v>
      </c>
      <c r="H5046" s="11" t="b">
        <f>AND(C5046="incels",F5046="incels")</f>
        <v>0</v>
      </c>
      <c r="I5046" s="11" t="b">
        <f>AND(C5046="incels",F5046="neutre")</f>
        <v>0</v>
      </c>
      <c r="J5046" s="11" t="b">
        <f>AND(C5046="neutre",F5046="neutre")</f>
        <v>1</v>
      </c>
      <c r="K5046" s="12" t="b">
        <f>AND(C5046="neutre",F5046="incels")</f>
        <v>0</v>
      </c>
    </row>
    <row r="5047" spans="1:11" ht="15.75" customHeight="1" x14ac:dyDescent="0.15">
      <c r="A5047" s="39" t="s">
        <v>4558</v>
      </c>
      <c r="B5047" s="40">
        <v>4569</v>
      </c>
      <c r="C5047" s="41" t="s">
        <v>2</v>
      </c>
      <c r="D5047" s="42">
        <v>0</v>
      </c>
      <c r="E5047" s="42">
        <v>1</v>
      </c>
      <c r="F5047" s="9" t="s">
        <v>2</v>
      </c>
      <c r="G5047" s="11">
        <f>IF(C5047=F5047,1,0)</f>
        <v>1</v>
      </c>
      <c r="H5047" s="11" t="b">
        <f>AND(C5047="incels",F5047="incels")</f>
        <v>0</v>
      </c>
      <c r="I5047" s="11" t="b">
        <f>AND(C5047="incels",F5047="neutre")</f>
        <v>0</v>
      </c>
      <c r="J5047" s="11" t="b">
        <f>AND(C5047="neutre",F5047="neutre")</f>
        <v>1</v>
      </c>
      <c r="K5047" s="12" t="b">
        <f>AND(C5047="neutre",F5047="incels")</f>
        <v>0</v>
      </c>
    </row>
    <row r="5048" spans="1:11" ht="15.75" customHeight="1" x14ac:dyDescent="0.15">
      <c r="A5048" s="39" t="s">
        <v>1703</v>
      </c>
      <c r="B5048" s="40">
        <v>1705</v>
      </c>
      <c r="C5048" s="41" t="s">
        <v>2</v>
      </c>
      <c r="D5048" s="42">
        <v>0</v>
      </c>
      <c r="E5048" s="42">
        <v>1</v>
      </c>
      <c r="F5048" s="9" t="s">
        <v>2</v>
      </c>
      <c r="G5048" s="11">
        <f>IF(C5048=F5048,1,0)</f>
        <v>1</v>
      </c>
      <c r="H5048" s="11" t="b">
        <f>AND(C5048="incels",F5048="incels")</f>
        <v>0</v>
      </c>
      <c r="I5048" s="11" t="b">
        <f>AND(C5048="incels",F5048="neutre")</f>
        <v>0</v>
      </c>
      <c r="J5048" s="11" t="b">
        <f>AND(C5048="neutre",F5048="neutre")</f>
        <v>1</v>
      </c>
      <c r="K5048" s="12" t="b">
        <f>AND(C5048="neutre",F5048="incels")</f>
        <v>0</v>
      </c>
    </row>
    <row r="5049" spans="1:11" ht="15.75" customHeight="1" x14ac:dyDescent="0.15">
      <c r="A5049" s="39" t="s">
        <v>1076</v>
      </c>
      <c r="B5049" s="40">
        <v>1077</v>
      </c>
      <c r="C5049" s="41" t="s">
        <v>2</v>
      </c>
      <c r="D5049" s="42">
        <v>0</v>
      </c>
      <c r="E5049" s="42">
        <v>1</v>
      </c>
      <c r="F5049" s="9" t="s">
        <v>2</v>
      </c>
      <c r="G5049" s="11">
        <f>IF(C5049=F5049,1,0)</f>
        <v>1</v>
      </c>
      <c r="H5049" s="11" t="b">
        <f>AND(C5049="incels",F5049="incels")</f>
        <v>0</v>
      </c>
      <c r="I5049" s="11" t="b">
        <f>AND(C5049="incels",F5049="neutre")</f>
        <v>0</v>
      </c>
      <c r="J5049" s="11" t="b">
        <f>AND(C5049="neutre",F5049="neutre")</f>
        <v>1</v>
      </c>
      <c r="K5049" s="12" t="b">
        <f>AND(C5049="neutre",F5049="incels")</f>
        <v>0</v>
      </c>
    </row>
    <row r="5050" spans="1:11" ht="15.75" customHeight="1" x14ac:dyDescent="0.15">
      <c r="A5050" s="39" t="s">
        <v>3677</v>
      </c>
      <c r="B5050" s="40">
        <v>3682</v>
      </c>
      <c r="C5050" s="41" t="s">
        <v>2</v>
      </c>
      <c r="D5050" s="42">
        <v>0</v>
      </c>
      <c r="E5050" s="42">
        <v>1</v>
      </c>
      <c r="F5050" s="9" t="s">
        <v>2</v>
      </c>
      <c r="G5050" s="11">
        <f>IF(C5050=F5050,1,0)</f>
        <v>1</v>
      </c>
      <c r="H5050" s="11" t="b">
        <f>AND(C5050="incels",F5050="incels")</f>
        <v>0</v>
      </c>
      <c r="I5050" s="11" t="b">
        <f>AND(C5050="incels",F5050="neutre")</f>
        <v>0</v>
      </c>
      <c r="J5050" s="11" t="b">
        <f>AND(C5050="neutre",F5050="neutre")</f>
        <v>1</v>
      </c>
      <c r="K5050" s="12" t="b">
        <f>AND(C5050="neutre",F5050="incels")</f>
        <v>0</v>
      </c>
    </row>
    <row r="5051" spans="1:11" ht="15.75" customHeight="1" x14ac:dyDescent="0.15">
      <c r="A5051" s="39" t="s">
        <v>1479</v>
      </c>
      <c r="B5051" s="40">
        <v>1480</v>
      </c>
      <c r="C5051" s="41" t="s">
        <v>2</v>
      </c>
      <c r="D5051" s="42">
        <v>0</v>
      </c>
      <c r="E5051" s="42">
        <v>1</v>
      </c>
      <c r="F5051" s="9" t="s">
        <v>2</v>
      </c>
      <c r="G5051" s="11">
        <f>IF(C5051=F5051,1,0)</f>
        <v>1</v>
      </c>
      <c r="H5051" s="11" t="b">
        <f>AND(C5051="incels",F5051="incels")</f>
        <v>0</v>
      </c>
      <c r="I5051" s="11" t="b">
        <f>AND(C5051="incels",F5051="neutre")</f>
        <v>0</v>
      </c>
      <c r="J5051" s="11" t="b">
        <f>AND(C5051="neutre",F5051="neutre")</f>
        <v>1</v>
      </c>
      <c r="K5051" s="12" t="b">
        <f>AND(C5051="neutre",F5051="incels")</f>
        <v>0</v>
      </c>
    </row>
    <row r="5052" spans="1:11" ht="15.75" customHeight="1" x14ac:dyDescent="0.15">
      <c r="A5052" s="39" t="s">
        <v>5319</v>
      </c>
      <c r="B5052" s="40">
        <v>5343</v>
      </c>
      <c r="C5052" s="41" t="s">
        <v>2</v>
      </c>
      <c r="D5052" s="42">
        <v>0</v>
      </c>
      <c r="E5052" s="42">
        <v>1</v>
      </c>
      <c r="F5052" s="9" t="s">
        <v>2</v>
      </c>
      <c r="G5052" s="11">
        <f>IF(C5052=F5052,1,0)</f>
        <v>1</v>
      </c>
      <c r="H5052" s="11" t="b">
        <f>AND(C5052="incels",F5052="incels")</f>
        <v>0</v>
      </c>
      <c r="I5052" s="11" t="b">
        <f>AND(C5052="incels",F5052="neutre")</f>
        <v>0</v>
      </c>
      <c r="J5052" s="11" t="b">
        <f>AND(C5052="neutre",F5052="neutre")</f>
        <v>1</v>
      </c>
      <c r="K5052" s="12" t="b">
        <f>AND(C5052="neutre",F5052="incels")</f>
        <v>0</v>
      </c>
    </row>
    <row r="5053" spans="1:11" ht="15.75" customHeight="1" x14ac:dyDescent="0.15">
      <c r="A5053" s="39" t="s">
        <v>124</v>
      </c>
      <c r="B5053" s="40">
        <v>121</v>
      </c>
      <c r="C5053" s="41" t="s">
        <v>2</v>
      </c>
      <c r="D5053" s="42">
        <v>0</v>
      </c>
      <c r="E5053" s="42">
        <v>1</v>
      </c>
      <c r="F5053" s="9" t="s">
        <v>2</v>
      </c>
      <c r="G5053" s="11">
        <f>IF(C5053=F5053,1,0)</f>
        <v>1</v>
      </c>
      <c r="H5053" s="11" t="b">
        <f>AND(C5053="incels",F5053="incels")</f>
        <v>0</v>
      </c>
      <c r="I5053" s="11" t="b">
        <f>AND(C5053="incels",F5053="neutre")</f>
        <v>0</v>
      </c>
      <c r="J5053" s="11" t="b">
        <f>AND(C5053="neutre",F5053="neutre")</f>
        <v>1</v>
      </c>
      <c r="K5053" s="12" t="b">
        <f>AND(C5053="neutre",F5053="incels")</f>
        <v>0</v>
      </c>
    </row>
    <row r="5054" spans="1:11" ht="15.75" customHeight="1" x14ac:dyDescent="0.15">
      <c r="A5054" s="39" t="s">
        <v>2048</v>
      </c>
      <c r="B5054" s="40">
        <v>2050</v>
      </c>
      <c r="C5054" s="41" t="s">
        <v>2</v>
      </c>
      <c r="D5054" s="42">
        <v>0</v>
      </c>
      <c r="E5054" s="42">
        <v>1</v>
      </c>
      <c r="F5054" s="9" t="s">
        <v>2</v>
      </c>
      <c r="G5054" s="11">
        <f>IF(C5054=F5054,1,0)</f>
        <v>1</v>
      </c>
      <c r="H5054" s="11" t="b">
        <f>AND(C5054="incels",F5054="incels")</f>
        <v>0</v>
      </c>
      <c r="I5054" s="11" t="b">
        <f>AND(C5054="incels",F5054="neutre")</f>
        <v>0</v>
      </c>
      <c r="J5054" s="11" t="b">
        <f>AND(C5054="neutre",F5054="neutre")</f>
        <v>1</v>
      </c>
      <c r="K5054" s="12" t="b">
        <f>AND(C5054="neutre",F5054="incels")</f>
        <v>0</v>
      </c>
    </row>
    <row r="5055" spans="1:11" ht="15.75" customHeight="1" x14ac:dyDescent="0.15">
      <c r="A5055" s="39" t="s">
        <v>92</v>
      </c>
      <c r="B5055" s="40">
        <v>89</v>
      </c>
      <c r="C5055" s="41" t="s">
        <v>2</v>
      </c>
      <c r="D5055" s="42">
        <v>0</v>
      </c>
      <c r="E5055" s="42">
        <v>1</v>
      </c>
      <c r="F5055" s="9" t="s">
        <v>2</v>
      </c>
      <c r="G5055" s="11">
        <f>IF(C5055=F5055,1,0)</f>
        <v>1</v>
      </c>
      <c r="H5055" s="11" t="b">
        <f>AND(C5055="incels",F5055="incels")</f>
        <v>0</v>
      </c>
      <c r="I5055" s="11" t="b">
        <f>AND(C5055="incels",F5055="neutre")</f>
        <v>0</v>
      </c>
      <c r="J5055" s="11" t="b">
        <f>AND(C5055="neutre",F5055="neutre")</f>
        <v>1</v>
      </c>
      <c r="K5055" s="12" t="b">
        <f>AND(C5055="neutre",F5055="incels")</f>
        <v>0</v>
      </c>
    </row>
    <row r="5056" spans="1:11" ht="15.75" customHeight="1" x14ac:dyDescent="0.15">
      <c r="A5056" s="39" t="s">
        <v>3275</v>
      </c>
      <c r="B5056" s="40">
        <v>3278</v>
      </c>
      <c r="C5056" s="41" t="s">
        <v>2</v>
      </c>
      <c r="D5056" s="42">
        <v>0</v>
      </c>
      <c r="E5056" s="42">
        <v>1</v>
      </c>
      <c r="F5056" s="9" t="s">
        <v>2</v>
      </c>
      <c r="G5056" s="11">
        <f>IF(C5056=F5056,1,0)</f>
        <v>1</v>
      </c>
      <c r="H5056" s="11" t="b">
        <f>AND(C5056="incels",F5056="incels")</f>
        <v>0</v>
      </c>
      <c r="I5056" s="11" t="b">
        <f>AND(C5056="incels",F5056="neutre")</f>
        <v>0</v>
      </c>
      <c r="J5056" s="11" t="b">
        <f>AND(C5056="neutre",F5056="neutre")</f>
        <v>1</v>
      </c>
      <c r="K5056" s="12" t="b">
        <f>AND(C5056="neutre",F5056="incels")</f>
        <v>0</v>
      </c>
    </row>
    <row r="5057" spans="1:11" ht="15.75" customHeight="1" x14ac:dyDescent="0.15">
      <c r="A5057" s="39" t="s">
        <v>1688</v>
      </c>
      <c r="B5057" s="40">
        <v>1690</v>
      </c>
      <c r="C5057" s="41" t="s">
        <v>2</v>
      </c>
      <c r="D5057" s="42">
        <v>0</v>
      </c>
      <c r="E5057" s="42">
        <v>1</v>
      </c>
      <c r="F5057" s="9" t="s">
        <v>2</v>
      </c>
      <c r="G5057" s="11">
        <f>IF(C5057=F5057,1,0)</f>
        <v>1</v>
      </c>
      <c r="H5057" s="11" t="b">
        <f>AND(C5057="incels",F5057="incels")</f>
        <v>0</v>
      </c>
      <c r="I5057" s="11" t="b">
        <f>AND(C5057="incels",F5057="neutre")</f>
        <v>0</v>
      </c>
      <c r="J5057" s="11" t="b">
        <f>AND(C5057="neutre",F5057="neutre")</f>
        <v>1</v>
      </c>
      <c r="K5057" s="12" t="b">
        <f>AND(C5057="neutre",F5057="incels")</f>
        <v>0</v>
      </c>
    </row>
    <row r="5058" spans="1:11" ht="15.75" customHeight="1" x14ac:dyDescent="0.15">
      <c r="A5058" s="39" t="s">
        <v>8086</v>
      </c>
      <c r="B5058" s="40">
        <v>8147</v>
      </c>
      <c r="C5058" s="41" t="s">
        <v>2</v>
      </c>
      <c r="D5058" s="42">
        <v>0</v>
      </c>
      <c r="E5058" s="42">
        <v>1</v>
      </c>
      <c r="F5058" s="9" t="s">
        <v>2</v>
      </c>
      <c r="G5058" s="11">
        <f>IF(C5058=F5058,1,0)</f>
        <v>1</v>
      </c>
      <c r="H5058" s="11" t="b">
        <f>AND(C5058="incels",F5058="incels")</f>
        <v>0</v>
      </c>
      <c r="I5058" s="11" t="b">
        <f>AND(C5058="incels",F5058="neutre")</f>
        <v>0</v>
      </c>
      <c r="J5058" s="11" t="b">
        <f>AND(C5058="neutre",F5058="neutre")</f>
        <v>1</v>
      </c>
      <c r="K5058" s="12" t="b">
        <f>AND(C5058="neutre",F5058="incels")</f>
        <v>0</v>
      </c>
    </row>
    <row r="5059" spans="1:11" ht="15.75" customHeight="1" x14ac:dyDescent="0.15">
      <c r="A5059" s="39" t="s">
        <v>263</v>
      </c>
      <c r="B5059" s="40">
        <v>261</v>
      </c>
      <c r="C5059" s="41" t="s">
        <v>2</v>
      </c>
      <c r="D5059" s="42">
        <v>0</v>
      </c>
      <c r="E5059" s="42">
        <v>1</v>
      </c>
      <c r="F5059" s="9" t="s">
        <v>2</v>
      </c>
      <c r="G5059" s="11">
        <f>IF(C5059=F5059,1,0)</f>
        <v>1</v>
      </c>
      <c r="H5059" s="11" t="b">
        <f>AND(C5059="incels",F5059="incels")</f>
        <v>0</v>
      </c>
      <c r="I5059" s="11" t="b">
        <f>AND(C5059="incels",F5059="neutre")</f>
        <v>0</v>
      </c>
      <c r="J5059" s="11" t="b">
        <f>AND(C5059="neutre",F5059="neutre")</f>
        <v>1</v>
      </c>
      <c r="K5059" s="12" t="b">
        <f>AND(C5059="neutre",F5059="incels")</f>
        <v>0</v>
      </c>
    </row>
    <row r="5060" spans="1:11" ht="15.75" customHeight="1" x14ac:dyDescent="0.15">
      <c r="A5060" s="39" t="s">
        <v>1815</v>
      </c>
      <c r="B5060" s="40">
        <v>1817</v>
      </c>
      <c r="C5060" s="41" t="s">
        <v>2</v>
      </c>
      <c r="D5060" s="42">
        <v>0</v>
      </c>
      <c r="E5060" s="42">
        <v>1</v>
      </c>
      <c r="F5060" s="9" t="s">
        <v>2</v>
      </c>
      <c r="G5060" s="11">
        <f>IF(C5060=F5060,1,0)</f>
        <v>1</v>
      </c>
      <c r="H5060" s="11" t="b">
        <f>AND(C5060="incels",F5060="incels")</f>
        <v>0</v>
      </c>
      <c r="I5060" s="11" t="b">
        <f>AND(C5060="incels",F5060="neutre")</f>
        <v>0</v>
      </c>
      <c r="J5060" s="11" t="b">
        <f>AND(C5060="neutre",F5060="neutre")</f>
        <v>1</v>
      </c>
      <c r="K5060" s="12" t="b">
        <f>AND(C5060="neutre",F5060="incels")</f>
        <v>0</v>
      </c>
    </row>
    <row r="5061" spans="1:11" ht="15.75" customHeight="1" x14ac:dyDescent="0.15">
      <c r="A5061" s="39" t="s">
        <v>4842</v>
      </c>
      <c r="B5061" s="40">
        <v>4857</v>
      </c>
      <c r="C5061" s="41" t="s">
        <v>2</v>
      </c>
      <c r="D5061" s="42">
        <v>0</v>
      </c>
      <c r="E5061" s="42">
        <v>1</v>
      </c>
      <c r="F5061" s="9" t="s">
        <v>2</v>
      </c>
      <c r="G5061" s="11">
        <f>IF(C5061=F5061,1,0)</f>
        <v>1</v>
      </c>
      <c r="H5061" s="11" t="b">
        <f>AND(C5061="incels",F5061="incels")</f>
        <v>0</v>
      </c>
      <c r="I5061" s="11" t="b">
        <f>AND(C5061="incels",F5061="neutre")</f>
        <v>0</v>
      </c>
      <c r="J5061" s="11" t="b">
        <f>AND(C5061="neutre",F5061="neutre")</f>
        <v>1</v>
      </c>
      <c r="K5061" s="12" t="b">
        <f>AND(C5061="neutre",F5061="incels")</f>
        <v>0</v>
      </c>
    </row>
    <row r="5062" spans="1:11" ht="15.75" customHeight="1" x14ac:dyDescent="0.15">
      <c r="A5062" s="39" t="s">
        <v>9909</v>
      </c>
      <c r="B5062" s="40">
        <v>9991</v>
      </c>
      <c r="C5062" s="41" t="s">
        <v>2</v>
      </c>
      <c r="D5062" s="42">
        <v>0</v>
      </c>
      <c r="E5062" s="42">
        <v>1</v>
      </c>
      <c r="F5062" s="9" t="s">
        <v>2</v>
      </c>
      <c r="G5062" s="11">
        <f>IF(C5062=F5062,1,0)</f>
        <v>1</v>
      </c>
      <c r="H5062" s="11" t="b">
        <f>AND(C5062="incels",F5062="incels")</f>
        <v>0</v>
      </c>
      <c r="I5062" s="11" t="b">
        <f>AND(C5062="incels",F5062="neutre")</f>
        <v>0</v>
      </c>
      <c r="J5062" s="11" t="b">
        <f>AND(C5062="neutre",F5062="neutre")</f>
        <v>1</v>
      </c>
      <c r="K5062" s="12" t="b">
        <f>AND(C5062="neutre",F5062="incels")</f>
        <v>0</v>
      </c>
    </row>
    <row r="5063" spans="1:11" ht="15.75" customHeight="1" x14ac:dyDescent="0.15">
      <c r="A5063" s="39" t="s">
        <v>7379</v>
      </c>
      <c r="B5063" s="40">
        <v>7432</v>
      </c>
      <c r="C5063" s="41" t="s">
        <v>2</v>
      </c>
      <c r="D5063" s="42">
        <v>0</v>
      </c>
      <c r="E5063" s="42">
        <v>1</v>
      </c>
      <c r="F5063" s="9" t="s">
        <v>2</v>
      </c>
      <c r="G5063" s="11">
        <f>IF(C5063=F5063,1,0)</f>
        <v>1</v>
      </c>
      <c r="H5063" s="11" t="b">
        <f>AND(C5063="incels",F5063="incels")</f>
        <v>0</v>
      </c>
      <c r="I5063" s="11" t="b">
        <f>AND(C5063="incels",F5063="neutre")</f>
        <v>0</v>
      </c>
      <c r="J5063" s="11" t="b">
        <f>AND(C5063="neutre",F5063="neutre")</f>
        <v>1</v>
      </c>
      <c r="K5063" s="12" t="b">
        <f>AND(C5063="neutre",F5063="incels")</f>
        <v>0</v>
      </c>
    </row>
    <row r="5064" spans="1:11" ht="15.75" customHeight="1" x14ac:dyDescent="0.15">
      <c r="A5064" s="39" t="s">
        <v>6988</v>
      </c>
      <c r="B5064" s="40">
        <v>7037</v>
      </c>
      <c r="C5064" s="41" t="s">
        <v>2</v>
      </c>
      <c r="D5064" s="42">
        <v>0</v>
      </c>
      <c r="E5064" s="42">
        <v>1</v>
      </c>
      <c r="F5064" s="9" t="s">
        <v>2</v>
      </c>
      <c r="G5064" s="11">
        <f>IF(C5064=F5064,1,0)</f>
        <v>1</v>
      </c>
      <c r="H5064" s="11" t="b">
        <f>AND(C5064="incels",F5064="incels")</f>
        <v>0</v>
      </c>
      <c r="I5064" s="11" t="b">
        <f>AND(C5064="incels",F5064="neutre")</f>
        <v>0</v>
      </c>
      <c r="J5064" s="11" t="b">
        <f>AND(C5064="neutre",F5064="neutre")</f>
        <v>1</v>
      </c>
      <c r="K5064" s="12" t="b">
        <f>AND(C5064="neutre",F5064="incels")</f>
        <v>0</v>
      </c>
    </row>
    <row r="5065" spans="1:11" ht="15.75" customHeight="1" x14ac:dyDescent="0.15">
      <c r="A5065" s="39" t="s">
        <v>7508</v>
      </c>
      <c r="B5065" s="40">
        <v>7564</v>
      </c>
      <c r="C5065" s="41" t="s">
        <v>2</v>
      </c>
      <c r="D5065" s="42">
        <v>0</v>
      </c>
      <c r="E5065" s="42">
        <v>1</v>
      </c>
      <c r="F5065" s="9" t="s">
        <v>2</v>
      </c>
      <c r="G5065" s="11">
        <f>IF(C5065=F5065,1,0)</f>
        <v>1</v>
      </c>
      <c r="H5065" s="11" t="b">
        <f>AND(C5065="incels",F5065="incels")</f>
        <v>0</v>
      </c>
      <c r="I5065" s="11" t="b">
        <f>AND(C5065="incels",F5065="neutre")</f>
        <v>0</v>
      </c>
      <c r="J5065" s="11" t="b">
        <f>AND(C5065="neutre",F5065="neutre")</f>
        <v>1</v>
      </c>
      <c r="K5065" s="12" t="b">
        <f>AND(C5065="neutre",F5065="incels")</f>
        <v>0</v>
      </c>
    </row>
    <row r="5066" spans="1:11" ht="15.75" customHeight="1" x14ac:dyDescent="0.15">
      <c r="A5066" s="39" t="s">
        <v>3885</v>
      </c>
      <c r="B5066" s="40">
        <v>3892</v>
      </c>
      <c r="C5066" s="41" t="s">
        <v>2</v>
      </c>
      <c r="D5066" s="42">
        <v>0</v>
      </c>
      <c r="E5066" s="42">
        <v>1</v>
      </c>
      <c r="F5066" s="9" t="s">
        <v>2</v>
      </c>
      <c r="G5066" s="11">
        <f>IF(C5066=F5066,1,0)</f>
        <v>1</v>
      </c>
      <c r="H5066" s="11" t="b">
        <f>AND(C5066="incels",F5066="incels")</f>
        <v>0</v>
      </c>
      <c r="I5066" s="11" t="b">
        <f>AND(C5066="incels",F5066="neutre")</f>
        <v>0</v>
      </c>
      <c r="J5066" s="11" t="b">
        <f>AND(C5066="neutre",F5066="neutre")</f>
        <v>1</v>
      </c>
      <c r="K5066" s="12" t="b">
        <f>AND(C5066="neutre",F5066="incels")</f>
        <v>0</v>
      </c>
    </row>
    <row r="5067" spans="1:11" ht="15.75" customHeight="1" x14ac:dyDescent="0.15">
      <c r="A5067" s="39" t="s">
        <v>6166</v>
      </c>
      <c r="B5067" s="40">
        <v>6202</v>
      </c>
      <c r="C5067" s="41" t="s">
        <v>2</v>
      </c>
      <c r="D5067" s="42">
        <v>0</v>
      </c>
      <c r="E5067" s="42">
        <v>1</v>
      </c>
      <c r="F5067" s="9" t="s">
        <v>2</v>
      </c>
      <c r="G5067" s="11">
        <f>IF(C5067=F5067,1,0)</f>
        <v>1</v>
      </c>
      <c r="H5067" s="11" t="b">
        <f>AND(C5067="incels",F5067="incels")</f>
        <v>0</v>
      </c>
      <c r="I5067" s="11" t="b">
        <f>AND(C5067="incels",F5067="neutre")</f>
        <v>0</v>
      </c>
      <c r="J5067" s="11" t="b">
        <f>AND(C5067="neutre",F5067="neutre")</f>
        <v>1</v>
      </c>
      <c r="K5067" s="12" t="b">
        <f>AND(C5067="neutre",F5067="incels")</f>
        <v>0</v>
      </c>
    </row>
    <row r="5068" spans="1:11" ht="15.75" customHeight="1" x14ac:dyDescent="0.15">
      <c r="A5068" s="39" t="s">
        <v>8266</v>
      </c>
      <c r="B5068" s="40">
        <v>8328</v>
      </c>
      <c r="C5068" s="41" t="s">
        <v>2</v>
      </c>
      <c r="D5068" s="42">
        <v>0</v>
      </c>
      <c r="E5068" s="42">
        <v>1</v>
      </c>
      <c r="F5068" s="9" t="s">
        <v>2</v>
      </c>
      <c r="G5068" s="11">
        <f>IF(C5068=F5068,1,0)</f>
        <v>1</v>
      </c>
      <c r="H5068" s="11" t="b">
        <f>AND(C5068="incels",F5068="incels")</f>
        <v>0</v>
      </c>
      <c r="I5068" s="11" t="b">
        <f>AND(C5068="incels",F5068="neutre")</f>
        <v>0</v>
      </c>
      <c r="J5068" s="11" t="b">
        <f>AND(C5068="neutre",F5068="neutre")</f>
        <v>1</v>
      </c>
      <c r="K5068" s="12" t="b">
        <f>AND(C5068="neutre",F5068="incels")</f>
        <v>0</v>
      </c>
    </row>
    <row r="5069" spans="1:11" ht="15.75" customHeight="1" x14ac:dyDescent="0.15">
      <c r="A5069" s="39" t="s">
        <v>6717</v>
      </c>
      <c r="B5069" s="40">
        <v>6761</v>
      </c>
      <c r="C5069" s="41" t="s">
        <v>1</v>
      </c>
      <c r="D5069" s="42">
        <v>0</v>
      </c>
      <c r="E5069" s="42">
        <v>0</v>
      </c>
      <c r="F5069" s="9" t="s">
        <v>2</v>
      </c>
      <c r="G5069" s="11">
        <f>IF(C5069=F5069,1,0)</f>
        <v>0</v>
      </c>
      <c r="H5069" s="11" t="b">
        <f>AND(C5069="incels",F5069="incels")</f>
        <v>0</v>
      </c>
      <c r="I5069" s="11" t="b">
        <f>AND(C5069="incels",F5069="neutre")</f>
        <v>1</v>
      </c>
      <c r="J5069" s="11" t="b">
        <f>AND(C5069="neutre",F5069="neutre")</f>
        <v>0</v>
      </c>
      <c r="K5069" s="12" t="b">
        <f>AND(C5069="neutre",F5069="incels")</f>
        <v>0</v>
      </c>
    </row>
    <row r="5070" spans="1:11" ht="15.75" customHeight="1" x14ac:dyDescent="0.15">
      <c r="A5070" s="39" t="s">
        <v>1934</v>
      </c>
      <c r="B5070" s="40">
        <v>1936</v>
      </c>
      <c r="C5070" s="41" t="s">
        <v>2</v>
      </c>
      <c r="D5070" s="42">
        <v>0</v>
      </c>
      <c r="E5070" s="42">
        <v>1</v>
      </c>
      <c r="F5070" s="9" t="s">
        <v>2</v>
      </c>
      <c r="G5070" s="11">
        <f>IF(C5070=F5070,1,0)</f>
        <v>1</v>
      </c>
      <c r="H5070" s="11" t="b">
        <f>AND(C5070="incels",F5070="incels")</f>
        <v>0</v>
      </c>
      <c r="I5070" s="11" t="b">
        <f>AND(C5070="incels",F5070="neutre")</f>
        <v>0</v>
      </c>
      <c r="J5070" s="11" t="b">
        <f>AND(C5070="neutre",F5070="neutre")</f>
        <v>1</v>
      </c>
      <c r="K5070" s="12" t="b">
        <f>AND(C5070="neutre",F5070="incels")</f>
        <v>0</v>
      </c>
    </row>
    <row r="5071" spans="1:11" ht="15.75" customHeight="1" x14ac:dyDescent="0.15">
      <c r="A5071" s="39" t="s">
        <v>32</v>
      </c>
      <c r="B5071" s="40">
        <v>29</v>
      </c>
      <c r="C5071" s="41" t="s">
        <v>2</v>
      </c>
      <c r="D5071" s="42">
        <v>0</v>
      </c>
      <c r="E5071" s="42">
        <v>1</v>
      </c>
      <c r="F5071" s="9" t="s">
        <v>2</v>
      </c>
      <c r="G5071" s="11">
        <f>IF(C5071=F5071,1,0)</f>
        <v>1</v>
      </c>
      <c r="H5071" s="11" t="b">
        <f>AND(C5071="incels",F5071="incels")</f>
        <v>0</v>
      </c>
      <c r="I5071" s="11" t="b">
        <f>AND(C5071="incels",F5071="neutre")</f>
        <v>0</v>
      </c>
      <c r="J5071" s="11" t="b">
        <f>AND(C5071="neutre",F5071="neutre")</f>
        <v>1</v>
      </c>
      <c r="K5071" s="12" t="b">
        <f>AND(C5071="neutre",F5071="incels")</f>
        <v>0</v>
      </c>
    </row>
    <row r="5072" spans="1:11" ht="15.75" customHeight="1" x14ac:dyDescent="0.15">
      <c r="A5072" s="39" t="s">
        <v>5639</v>
      </c>
      <c r="B5072" s="40">
        <v>5668</v>
      </c>
      <c r="C5072" s="41" t="s">
        <v>1</v>
      </c>
      <c r="D5072" s="42">
        <v>1</v>
      </c>
      <c r="E5072" s="42">
        <v>0</v>
      </c>
      <c r="F5072" s="9" t="s">
        <v>2</v>
      </c>
      <c r="G5072" s="11">
        <f>IF(C5072=F5072,1,0)</f>
        <v>0</v>
      </c>
      <c r="H5072" s="11" t="b">
        <f>AND(C5072="incels",F5072="incels")</f>
        <v>0</v>
      </c>
      <c r="I5072" s="11" t="b">
        <f>AND(C5072="incels",F5072="neutre")</f>
        <v>1</v>
      </c>
      <c r="J5072" s="11" t="b">
        <f>AND(C5072="neutre",F5072="neutre")</f>
        <v>0</v>
      </c>
      <c r="K5072" s="12" t="b">
        <f>AND(C5072="neutre",F5072="incels")</f>
        <v>0</v>
      </c>
    </row>
    <row r="5073" spans="1:11" ht="15.75" customHeight="1" x14ac:dyDescent="0.15">
      <c r="A5073" s="39" t="s">
        <v>2763</v>
      </c>
      <c r="B5073" s="40">
        <v>2765</v>
      </c>
      <c r="C5073" s="41" t="s">
        <v>2</v>
      </c>
      <c r="D5073" s="42">
        <v>0</v>
      </c>
      <c r="E5073" s="42">
        <v>1</v>
      </c>
      <c r="F5073" s="9" t="s">
        <v>2</v>
      </c>
      <c r="G5073" s="11">
        <f>IF(C5073=F5073,1,0)</f>
        <v>1</v>
      </c>
      <c r="H5073" s="11" t="b">
        <f>AND(C5073="incels",F5073="incels")</f>
        <v>0</v>
      </c>
      <c r="I5073" s="11" t="b">
        <f>AND(C5073="incels",F5073="neutre")</f>
        <v>0</v>
      </c>
      <c r="J5073" s="11" t="b">
        <f>AND(C5073="neutre",F5073="neutre")</f>
        <v>1</v>
      </c>
      <c r="K5073" s="12" t="b">
        <f>AND(C5073="neutre",F5073="incels")</f>
        <v>0</v>
      </c>
    </row>
    <row r="5074" spans="1:11" ht="15.75" customHeight="1" x14ac:dyDescent="0.15">
      <c r="A5074" s="39" t="s">
        <v>123</v>
      </c>
      <c r="B5074" s="40">
        <v>120</v>
      </c>
      <c r="C5074" s="41" t="s">
        <v>2</v>
      </c>
      <c r="D5074" s="42">
        <v>0</v>
      </c>
      <c r="E5074" s="42">
        <v>1</v>
      </c>
      <c r="F5074" s="9" t="s">
        <v>2</v>
      </c>
      <c r="G5074" s="11">
        <f>IF(C5074=F5074,1,0)</f>
        <v>1</v>
      </c>
      <c r="H5074" s="11" t="b">
        <f>AND(C5074="incels",F5074="incels")</f>
        <v>0</v>
      </c>
      <c r="I5074" s="11" t="b">
        <f>AND(C5074="incels",F5074="neutre")</f>
        <v>0</v>
      </c>
      <c r="J5074" s="11" t="b">
        <f>AND(C5074="neutre",F5074="neutre")</f>
        <v>1</v>
      </c>
      <c r="K5074" s="12" t="b">
        <f>AND(C5074="neutre",F5074="incels")</f>
        <v>0</v>
      </c>
    </row>
    <row r="5075" spans="1:11" ht="15.75" customHeight="1" x14ac:dyDescent="0.15">
      <c r="A5075" s="39" t="s">
        <v>8481</v>
      </c>
      <c r="B5075" s="40">
        <v>8545</v>
      </c>
      <c r="C5075" s="41" t="s">
        <v>2</v>
      </c>
      <c r="D5075" s="42">
        <v>0</v>
      </c>
      <c r="E5075" s="42">
        <v>1</v>
      </c>
      <c r="F5075" s="9" t="s">
        <v>2</v>
      </c>
      <c r="G5075" s="11">
        <f>IF(C5075=F5075,1,0)</f>
        <v>1</v>
      </c>
      <c r="H5075" s="11" t="b">
        <f>AND(C5075="incels",F5075="incels")</f>
        <v>0</v>
      </c>
      <c r="I5075" s="11" t="b">
        <f>AND(C5075="incels",F5075="neutre")</f>
        <v>0</v>
      </c>
      <c r="J5075" s="11" t="b">
        <f>AND(C5075="neutre",F5075="neutre")</f>
        <v>1</v>
      </c>
      <c r="K5075" s="12" t="b">
        <f>AND(C5075="neutre",F5075="incels")</f>
        <v>0</v>
      </c>
    </row>
    <row r="5076" spans="1:11" ht="15.75" customHeight="1" x14ac:dyDescent="0.15">
      <c r="A5076" s="39" t="s">
        <v>4614</v>
      </c>
      <c r="B5076" s="40">
        <v>4625</v>
      </c>
      <c r="C5076" s="41" t="s">
        <v>2</v>
      </c>
      <c r="D5076" s="42">
        <v>0</v>
      </c>
      <c r="E5076" s="42">
        <v>1</v>
      </c>
      <c r="F5076" s="9" t="s">
        <v>2</v>
      </c>
      <c r="G5076" s="11">
        <f>IF(C5076=F5076,1,0)</f>
        <v>1</v>
      </c>
      <c r="H5076" s="11" t="b">
        <f>AND(C5076="incels",F5076="incels")</f>
        <v>0</v>
      </c>
      <c r="I5076" s="11" t="b">
        <f>AND(C5076="incels",F5076="neutre")</f>
        <v>0</v>
      </c>
      <c r="J5076" s="11" t="b">
        <f>AND(C5076="neutre",F5076="neutre")</f>
        <v>1</v>
      </c>
      <c r="K5076" s="12" t="b">
        <f>AND(C5076="neutre",F5076="incels")</f>
        <v>0</v>
      </c>
    </row>
    <row r="5077" spans="1:11" ht="15.75" customHeight="1" x14ac:dyDescent="0.15">
      <c r="A5077" s="39" t="s">
        <v>1628</v>
      </c>
      <c r="B5077" s="40">
        <v>1630</v>
      </c>
      <c r="C5077" s="41" t="s">
        <v>2</v>
      </c>
      <c r="D5077" s="42">
        <v>0</v>
      </c>
      <c r="E5077" s="42">
        <v>1</v>
      </c>
      <c r="F5077" s="9" t="s">
        <v>2</v>
      </c>
      <c r="G5077" s="11">
        <f>IF(C5077=F5077,1,0)</f>
        <v>1</v>
      </c>
      <c r="H5077" s="11" t="b">
        <f>AND(C5077="incels",F5077="incels")</f>
        <v>0</v>
      </c>
      <c r="I5077" s="11" t="b">
        <f>AND(C5077="incels",F5077="neutre")</f>
        <v>0</v>
      </c>
      <c r="J5077" s="11" t="b">
        <f>AND(C5077="neutre",F5077="neutre")</f>
        <v>1</v>
      </c>
      <c r="K5077" s="12" t="b">
        <f>AND(C5077="neutre",F5077="incels")</f>
        <v>0</v>
      </c>
    </row>
    <row r="5078" spans="1:11" ht="15.75" customHeight="1" x14ac:dyDescent="0.15">
      <c r="A5078" s="39" t="s">
        <v>4653</v>
      </c>
      <c r="B5078" s="40">
        <v>4665</v>
      </c>
      <c r="C5078" s="41" t="s">
        <v>2</v>
      </c>
      <c r="D5078" s="42">
        <v>0</v>
      </c>
      <c r="E5078" s="42">
        <v>1</v>
      </c>
      <c r="F5078" s="9" t="s">
        <v>2</v>
      </c>
      <c r="G5078" s="11">
        <f>IF(C5078=F5078,1,0)</f>
        <v>1</v>
      </c>
      <c r="H5078" s="11" t="b">
        <f>AND(C5078="incels",F5078="incels")</f>
        <v>0</v>
      </c>
      <c r="I5078" s="11" t="b">
        <f>AND(C5078="incels",F5078="neutre")</f>
        <v>0</v>
      </c>
      <c r="J5078" s="11" t="b">
        <f>AND(C5078="neutre",F5078="neutre")</f>
        <v>1</v>
      </c>
      <c r="K5078" s="12" t="b">
        <f>AND(C5078="neutre",F5078="incels")</f>
        <v>0</v>
      </c>
    </row>
    <row r="5079" spans="1:11" ht="15.75" customHeight="1" x14ac:dyDescent="0.15">
      <c r="A5079" s="39" t="s">
        <v>5596</v>
      </c>
      <c r="B5079" s="40">
        <v>5625</v>
      </c>
      <c r="C5079" s="41" t="s">
        <v>2</v>
      </c>
      <c r="D5079" s="42">
        <v>0</v>
      </c>
      <c r="E5079" s="42">
        <v>1</v>
      </c>
      <c r="F5079" s="9" t="s">
        <v>2</v>
      </c>
      <c r="G5079" s="11">
        <f>IF(C5079=F5079,1,0)</f>
        <v>1</v>
      </c>
      <c r="H5079" s="11" t="b">
        <f>AND(C5079="incels",F5079="incels")</f>
        <v>0</v>
      </c>
      <c r="I5079" s="11" t="b">
        <f>AND(C5079="incels",F5079="neutre")</f>
        <v>0</v>
      </c>
      <c r="J5079" s="11" t="b">
        <f>AND(C5079="neutre",F5079="neutre")</f>
        <v>1</v>
      </c>
      <c r="K5079" s="12" t="b">
        <f>AND(C5079="neutre",F5079="incels")</f>
        <v>0</v>
      </c>
    </row>
    <row r="5080" spans="1:11" ht="15.75" customHeight="1" x14ac:dyDescent="0.15">
      <c r="A5080" s="39" t="s">
        <v>1427</v>
      </c>
      <c r="B5080" s="40">
        <v>1428</v>
      </c>
      <c r="C5080" s="41" t="s">
        <v>2</v>
      </c>
      <c r="D5080" s="42">
        <v>0</v>
      </c>
      <c r="E5080" s="42">
        <v>1</v>
      </c>
      <c r="F5080" s="9" t="s">
        <v>2</v>
      </c>
      <c r="G5080" s="11">
        <f>IF(C5080=F5080,1,0)</f>
        <v>1</v>
      </c>
      <c r="H5080" s="11" t="b">
        <f>AND(C5080="incels",F5080="incels")</f>
        <v>0</v>
      </c>
      <c r="I5080" s="11" t="b">
        <f>AND(C5080="incels",F5080="neutre")</f>
        <v>0</v>
      </c>
      <c r="J5080" s="11" t="b">
        <f>AND(C5080="neutre",F5080="neutre")</f>
        <v>1</v>
      </c>
      <c r="K5080" s="12" t="b">
        <f>AND(C5080="neutre",F5080="incels")</f>
        <v>0</v>
      </c>
    </row>
    <row r="5081" spans="1:11" ht="15.75" customHeight="1" x14ac:dyDescent="0.15">
      <c r="A5081" s="39" t="s">
        <v>3107</v>
      </c>
      <c r="B5081" s="40">
        <v>3110</v>
      </c>
      <c r="C5081" s="41" t="s">
        <v>1</v>
      </c>
      <c r="D5081" s="42">
        <v>0</v>
      </c>
      <c r="E5081" s="42">
        <v>0</v>
      </c>
      <c r="F5081" s="9" t="s">
        <v>2</v>
      </c>
      <c r="G5081" s="11">
        <f>IF(C5081=F5081,1,0)</f>
        <v>0</v>
      </c>
      <c r="H5081" s="11" t="b">
        <f>AND(C5081="incels",F5081="incels")</f>
        <v>0</v>
      </c>
      <c r="I5081" s="11" t="b">
        <f>AND(C5081="incels",F5081="neutre")</f>
        <v>1</v>
      </c>
      <c r="J5081" s="11" t="b">
        <f>AND(C5081="neutre",F5081="neutre")</f>
        <v>0</v>
      </c>
      <c r="K5081" s="12" t="b">
        <f>AND(C5081="neutre",F5081="incels")</f>
        <v>0</v>
      </c>
    </row>
    <row r="5082" spans="1:11" ht="15.75" customHeight="1" x14ac:dyDescent="0.15">
      <c r="A5082" s="39" t="s">
        <v>3401</v>
      </c>
      <c r="B5082" s="40">
        <v>3405</v>
      </c>
      <c r="C5082" s="41" t="s">
        <v>2</v>
      </c>
      <c r="D5082" s="42">
        <v>0</v>
      </c>
      <c r="E5082" s="42">
        <v>1</v>
      </c>
      <c r="F5082" s="9" t="s">
        <v>2</v>
      </c>
      <c r="G5082" s="11">
        <f>IF(C5082=F5082,1,0)</f>
        <v>1</v>
      </c>
      <c r="H5082" s="11" t="b">
        <f>AND(C5082="incels",F5082="incels")</f>
        <v>0</v>
      </c>
      <c r="I5082" s="11" t="b">
        <f>AND(C5082="incels",F5082="neutre")</f>
        <v>0</v>
      </c>
      <c r="J5082" s="11" t="b">
        <f>AND(C5082="neutre",F5082="neutre")</f>
        <v>1</v>
      </c>
      <c r="K5082" s="12" t="b">
        <f>AND(C5082="neutre",F5082="incels")</f>
        <v>0</v>
      </c>
    </row>
    <row r="5083" spans="1:11" ht="15.75" customHeight="1" x14ac:dyDescent="0.15">
      <c r="A5083" s="39" t="s">
        <v>7031</v>
      </c>
      <c r="B5083" s="40">
        <v>7081</v>
      </c>
      <c r="C5083" s="41" t="s">
        <v>2</v>
      </c>
      <c r="D5083" s="42">
        <v>0</v>
      </c>
      <c r="E5083" s="42">
        <v>1</v>
      </c>
      <c r="F5083" s="9" t="s">
        <v>2</v>
      </c>
      <c r="G5083" s="11">
        <f>IF(C5083=F5083,1,0)</f>
        <v>1</v>
      </c>
      <c r="H5083" s="11" t="b">
        <f>AND(C5083="incels",F5083="incels")</f>
        <v>0</v>
      </c>
      <c r="I5083" s="11" t="b">
        <f>AND(C5083="incels",F5083="neutre")</f>
        <v>0</v>
      </c>
      <c r="J5083" s="11" t="b">
        <f>AND(C5083="neutre",F5083="neutre")</f>
        <v>1</v>
      </c>
      <c r="K5083" s="12" t="b">
        <f>AND(C5083="neutre",F5083="incels")</f>
        <v>0</v>
      </c>
    </row>
    <row r="5084" spans="1:11" ht="15.75" customHeight="1" x14ac:dyDescent="0.15">
      <c r="A5084" s="39" t="s">
        <v>8268</v>
      </c>
      <c r="B5084" s="40">
        <v>8330</v>
      </c>
      <c r="C5084" s="41" t="s">
        <v>2</v>
      </c>
      <c r="D5084" s="42">
        <v>0</v>
      </c>
      <c r="E5084" s="42">
        <v>1</v>
      </c>
      <c r="F5084" s="9" t="s">
        <v>2</v>
      </c>
      <c r="G5084" s="11">
        <f>IF(C5084=F5084,1,0)</f>
        <v>1</v>
      </c>
      <c r="H5084" s="11" t="b">
        <f>AND(C5084="incels",F5084="incels")</f>
        <v>0</v>
      </c>
      <c r="I5084" s="11" t="b">
        <f>AND(C5084="incels",F5084="neutre")</f>
        <v>0</v>
      </c>
      <c r="J5084" s="11" t="b">
        <f>AND(C5084="neutre",F5084="neutre")</f>
        <v>1</v>
      </c>
      <c r="K5084" s="12" t="b">
        <f>AND(C5084="neutre",F5084="incels")</f>
        <v>0</v>
      </c>
    </row>
    <row r="5085" spans="1:11" ht="15.75" customHeight="1" x14ac:dyDescent="0.15">
      <c r="A5085" s="39" t="s">
        <v>1794</v>
      </c>
      <c r="B5085" s="40">
        <v>1796</v>
      </c>
      <c r="C5085" s="41" t="s">
        <v>2</v>
      </c>
      <c r="D5085" s="42">
        <v>0</v>
      </c>
      <c r="E5085" s="42">
        <v>1</v>
      </c>
      <c r="F5085" s="9" t="s">
        <v>2</v>
      </c>
      <c r="G5085" s="11">
        <f>IF(C5085=F5085,1,0)</f>
        <v>1</v>
      </c>
      <c r="H5085" s="11" t="b">
        <f>AND(C5085="incels",F5085="incels")</f>
        <v>0</v>
      </c>
      <c r="I5085" s="11" t="b">
        <f>AND(C5085="incels",F5085="neutre")</f>
        <v>0</v>
      </c>
      <c r="J5085" s="11" t="b">
        <f>AND(C5085="neutre",F5085="neutre")</f>
        <v>1</v>
      </c>
      <c r="K5085" s="12" t="b">
        <f>AND(C5085="neutre",F5085="incels")</f>
        <v>0</v>
      </c>
    </row>
    <row r="5086" spans="1:11" ht="15.75" customHeight="1" x14ac:dyDescent="0.15">
      <c r="A5086" s="39" t="s">
        <v>1327</v>
      </c>
      <c r="B5086" s="40">
        <v>1328</v>
      </c>
      <c r="C5086" s="41" t="s">
        <v>1</v>
      </c>
      <c r="D5086" s="42">
        <v>0</v>
      </c>
      <c r="E5086" s="42">
        <v>0</v>
      </c>
      <c r="F5086" s="9" t="s">
        <v>2</v>
      </c>
      <c r="G5086" s="11">
        <f>IF(C5086=F5086,1,0)</f>
        <v>0</v>
      </c>
      <c r="H5086" s="11" t="b">
        <f>AND(C5086="incels",F5086="incels")</f>
        <v>0</v>
      </c>
      <c r="I5086" s="11" t="b">
        <f>AND(C5086="incels",F5086="neutre")</f>
        <v>1</v>
      </c>
      <c r="J5086" s="11" t="b">
        <f>AND(C5086="neutre",F5086="neutre")</f>
        <v>0</v>
      </c>
      <c r="K5086" s="12" t="b">
        <f>AND(C5086="neutre",F5086="incels")</f>
        <v>0</v>
      </c>
    </row>
    <row r="5087" spans="1:11" ht="15.75" customHeight="1" x14ac:dyDescent="0.15">
      <c r="A5087" s="39" t="s">
        <v>1503</v>
      </c>
      <c r="B5087" s="40">
        <v>1505</v>
      </c>
      <c r="C5087" s="41" t="s">
        <v>2</v>
      </c>
      <c r="D5087" s="42">
        <v>0</v>
      </c>
      <c r="E5087" s="42">
        <v>1</v>
      </c>
      <c r="F5087" s="9" t="s">
        <v>2</v>
      </c>
      <c r="G5087" s="11">
        <f>IF(C5087=F5087,1,0)</f>
        <v>1</v>
      </c>
      <c r="H5087" s="11" t="b">
        <f>AND(C5087="incels",F5087="incels")</f>
        <v>0</v>
      </c>
      <c r="I5087" s="11" t="b">
        <f>AND(C5087="incels",F5087="neutre")</f>
        <v>0</v>
      </c>
      <c r="J5087" s="11" t="b">
        <f>AND(C5087="neutre",F5087="neutre")</f>
        <v>1</v>
      </c>
      <c r="K5087" s="12" t="b">
        <f>AND(C5087="neutre",F5087="incels")</f>
        <v>0</v>
      </c>
    </row>
    <row r="5088" spans="1:11" ht="15.75" customHeight="1" x14ac:dyDescent="0.15">
      <c r="A5088" s="39" t="s">
        <v>9585</v>
      </c>
      <c r="B5088" s="40">
        <v>9662</v>
      </c>
      <c r="C5088" s="41" t="s">
        <v>2</v>
      </c>
      <c r="D5088" s="42">
        <v>0</v>
      </c>
      <c r="E5088" s="42">
        <v>1</v>
      </c>
      <c r="F5088" s="9" t="s">
        <v>2</v>
      </c>
      <c r="G5088" s="11">
        <f>IF(C5088=F5088,1,0)</f>
        <v>1</v>
      </c>
      <c r="H5088" s="11" t="b">
        <f>AND(C5088="incels",F5088="incels")</f>
        <v>0</v>
      </c>
      <c r="I5088" s="11" t="b">
        <f>AND(C5088="incels",F5088="neutre")</f>
        <v>0</v>
      </c>
      <c r="J5088" s="11" t="b">
        <f>AND(C5088="neutre",F5088="neutre")</f>
        <v>1</v>
      </c>
      <c r="K5088" s="12" t="b">
        <f>AND(C5088="neutre",F5088="incels")</f>
        <v>0</v>
      </c>
    </row>
    <row r="5089" spans="1:11" ht="15.75" customHeight="1" x14ac:dyDescent="0.15">
      <c r="A5089" s="39" t="s">
        <v>4120</v>
      </c>
      <c r="B5089" s="40">
        <v>4128</v>
      </c>
      <c r="C5089" s="41" t="s">
        <v>2</v>
      </c>
      <c r="D5089" s="42">
        <v>0</v>
      </c>
      <c r="E5089" s="42">
        <v>1</v>
      </c>
      <c r="F5089" s="9" t="s">
        <v>2</v>
      </c>
      <c r="G5089" s="11">
        <f>IF(C5089=F5089,1,0)</f>
        <v>1</v>
      </c>
      <c r="H5089" s="11" t="b">
        <f>AND(C5089="incels",F5089="incels")</f>
        <v>0</v>
      </c>
      <c r="I5089" s="11" t="b">
        <f>AND(C5089="incels",F5089="neutre")</f>
        <v>0</v>
      </c>
      <c r="J5089" s="11" t="b">
        <f>AND(C5089="neutre",F5089="neutre")</f>
        <v>1</v>
      </c>
      <c r="K5089" s="12" t="b">
        <f>AND(C5089="neutre",F5089="incels")</f>
        <v>0</v>
      </c>
    </row>
    <row r="5090" spans="1:11" ht="15.75" customHeight="1" x14ac:dyDescent="0.15">
      <c r="A5090" s="39" t="s">
        <v>686</v>
      </c>
      <c r="B5090" s="40">
        <v>685</v>
      </c>
      <c r="C5090" s="41" t="s">
        <v>2</v>
      </c>
      <c r="D5090" s="42">
        <v>0</v>
      </c>
      <c r="E5090" s="42">
        <v>1</v>
      </c>
      <c r="F5090" s="9" t="s">
        <v>2</v>
      </c>
      <c r="G5090" s="11">
        <f>IF(C5090=F5090,1,0)</f>
        <v>1</v>
      </c>
      <c r="H5090" s="11" t="b">
        <f>AND(C5090="incels",F5090="incels")</f>
        <v>0</v>
      </c>
      <c r="I5090" s="11" t="b">
        <f>AND(C5090="incels",F5090="neutre")</f>
        <v>0</v>
      </c>
      <c r="J5090" s="11" t="b">
        <f>AND(C5090="neutre",F5090="neutre")</f>
        <v>1</v>
      </c>
      <c r="K5090" s="12" t="b">
        <f>AND(C5090="neutre",F5090="incels")</f>
        <v>0</v>
      </c>
    </row>
    <row r="5091" spans="1:11" ht="15.75" customHeight="1" x14ac:dyDescent="0.15">
      <c r="A5091" s="39" t="s">
        <v>7081</v>
      </c>
      <c r="B5091" s="40">
        <v>7131</v>
      </c>
      <c r="C5091" s="41" t="s">
        <v>2</v>
      </c>
      <c r="D5091" s="42">
        <v>0</v>
      </c>
      <c r="E5091" s="42">
        <v>1</v>
      </c>
      <c r="F5091" s="9" t="s">
        <v>2</v>
      </c>
      <c r="G5091" s="11">
        <f>IF(C5091=F5091,1,0)</f>
        <v>1</v>
      </c>
      <c r="H5091" s="11" t="b">
        <f>AND(C5091="incels",F5091="incels")</f>
        <v>0</v>
      </c>
      <c r="I5091" s="11" t="b">
        <f>AND(C5091="incels",F5091="neutre")</f>
        <v>0</v>
      </c>
      <c r="J5091" s="11" t="b">
        <f>AND(C5091="neutre",F5091="neutre")</f>
        <v>1</v>
      </c>
      <c r="K5091" s="12" t="b">
        <f>AND(C5091="neutre",F5091="incels")</f>
        <v>0</v>
      </c>
    </row>
    <row r="5092" spans="1:11" ht="15.75" customHeight="1" x14ac:dyDescent="0.15">
      <c r="A5092" s="39" t="s">
        <v>1564</v>
      </c>
      <c r="B5092" s="40">
        <v>1566</v>
      </c>
      <c r="C5092" s="41" t="s">
        <v>2</v>
      </c>
      <c r="D5092" s="42">
        <v>0</v>
      </c>
      <c r="E5092" s="42">
        <v>1</v>
      </c>
      <c r="F5092" s="9" t="s">
        <v>2</v>
      </c>
      <c r="G5092" s="11">
        <f>IF(C5092=F5092,1,0)</f>
        <v>1</v>
      </c>
      <c r="H5092" s="11" t="b">
        <f>AND(C5092="incels",F5092="incels")</f>
        <v>0</v>
      </c>
      <c r="I5092" s="11" t="b">
        <f>AND(C5092="incels",F5092="neutre")</f>
        <v>0</v>
      </c>
      <c r="J5092" s="11" t="b">
        <f>AND(C5092="neutre",F5092="neutre")</f>
        <v>1</v>
      </c>
      <c r="K5092" s="12" t="b">
        <f>AND(C5092="neutre",F5092="incels")</f>
        <v>0</v>
      </c>
    </row>
    <row r="5093" spans="1:11" ht="15.75" customHeight="1" x14ac:dyDescent="0.15">
      <c r="A5093" s="39" t="s">
        <v>8853</v>
      </c>
      <c r="B5093" s="40">
        <v>8921</v>
      </c>
      <c r="C5093" s="41" t="s">
        <v>2</v>
      </c>
      <c r="D5093" s="42">
        <v>0</v>
      </c>
      <c r="E5093" s="42">
        <v>1</v>
      </c>
      <c r="F5093" s="9" t="s">
        <v>2</v>
      </c>
      <c r="G5093" s="11">
        <f>IF(C5093=F5093,1,0)</f>
        <v>1</v>
      </c>
      <c r="H5093" s="11" t="b">
        <f>AND(C5093="incels",F5093="incels")</f>
        <v>0</v>
      </c>
      <c r="I5093" s="11" t="b">
        <f>AND(C5093="incels",F5093="neutre")</f>
        <v>0</v>
      </c>
      <c r="J5093" s="11" t="b">
        <f>AND(C5093="neutre",F5093="neutre")</f>
        <v>1</v>
      </c>
      <c r="K5093" s="12" t="b">
        <f>AND(C5093="neutre",F5093="incels")</f>
        <v>0</v>
      </c>
    </row>
    <row r="5094" spans="1:11" ht="15.75" customHeight="1" x14ac:dyDescent="0.15">
      <c r="A5094" s="39" t="s">
        <v>4455</v>
      </c>
      <c r="B5094" s="40">
        <v>4465</v>
      </c>
      <c r="C5094" s="41" t="s">
        <v>1</v>
      </c>
      <c r="D5094" s="42">
        <v>0</v>
      </c>
      <c r="E5094" s="42">
        <v>0</v>
      </c>
      <c r="F5094" s="9" t="s">
        <v>2</v>
      </c>
      <c r="G5094" s="11">
        <f>IF(C5094=F5094,1,0)</f>
        <v>0</v>
      </c>
      <c r="H5094" s="11" t="b">
        <f>AND(C5094="incels",F5094="incels")</f>
        <v>0</v>
      </c>
      <c r="I5094" s="11" t="b">
        <f>AND(C5094="incels",F5094="neutre")</f>
        <v>1</v>
      </c>
      <c r="J5094" s="11" t="b">
        <f>AND(C5094="neutre",F5094="neutre")</f>
        <v>0</v>
      </c>
      <c r="K5094" s="12" t="b">
        <f>AND(C5094="neutre",F5094="incels")</f>
        <v>0</v>
      </c>
    </row>
    <row r="5095" spans="1:11" ht="15.75" customHeight="1" x14ac:dyDescent="0.15">
      <c r="A5095" s="39" t="s">
        <v>1289</v>
      </c>
      <c r="B5095" s="40">
        <v>1290</v>
      </c>
      <c r="C5095" s="41" t="s">
        <v>2</v>
      </c>
      <c r="D5095" s="42">
        <v>0</v>
      </c>
      <c r="E5095" s="42">
        <v>1</v>
      </c>
      <c r="F5095" s="9" t="s">
        <v>2</v>
      </c>
      <c r="G5095" s="11">
        <f>IF(C5095=F5095,1,0)</f>
        <v>1</v>
      </c>
      <c r="H5095" s="11" t="b">
        <f>AND(C5095="incels",F5095="incels")</f>
        <v>0</v>
      </c>
      <c r="I5095" s="11" t="b">
        <f>AND(C5095="incels",F5095="neutre")</f>
        <v>0</v>
      </c>
      <c r="J5095" s="11" t="b">
        <f>AND(C5095="neutre",F5095="neutre")</f>
        <v>1</v>
      </c>
      <c r="K5095" s="12" t="b">
        <f>AND(C5095="neutre",F5095="incels")</f>
        <v>0</v>
      </c>
    </row>
    <row r="5096" spans="1:11" ht="15.75" customHeight="1" x14ac:dyDescent="0.15">
      <c r="A5096" s="39" t="s">
        <v>5492</v>
      </c>
      <c r="B5096" s="40">
        <v>5521</v>
      </c>
      <c r="C5096" s="41" t="s">
        <v>2</v>
      </c>
      <c r="D5096" s="42">
        <v>0</v>
      </c>
      <c r="E5096" s="42">
        <v>1</v>
      </c>
      <c r="F5096" s="9" t="s">
        <v>2</v>
      </c>
      <c r="G5096" s="11">
        <f>IF(C5096=F5096,1,0)</f>
        <v>1</v>
      </c>
      <c r="H5096" s="11" t="b">
        <f>AND(C5096="incels",F5096="incels")</f>
        <v>0</v>
      </c>
      <c r="I5096" s="11" t="b">
        <f>AND(C5096="incels",F5096="neutre")</f>
        <v>0</v>
      </c>
      <c r="J5096" s="11" t="b">
        <f>AND(C5096="neutre",F5096="neutre")</f>
        <v>1</v>
      </c>
      <c r="K5096" s="12" t="b">
        <f>AND(C5096="neutre",F5096="incels")</f>
        <v>0</v>
      </c>
    </row>
    <row r="5097" spans="1:11" ht="15.75" customHeight="1" x14ac:dyDescent="0.15">
      <c r="A5097" s="39" t="s">
        <v>4170</v>
      </c>
      <c r="B5097" s="40">
        <v>4179</v>
      </c>
      <c r="C5097" s="41" t="s">
        <v>2</v>
      </c>
      <c r="D5097" s="42">
        <v>0</v>
      </c>
      <c r="E5097" s="42">
        <v>1</v>
      </c>
      <c r="F5097" s="9" t="s">
        <v>2</v>
      </c>
      <c r="G5097" s="11">
        <f>IF(C5097=F5097,1,0)</f>
        <v>1</v>
      </c>
      <c r="H5097" s="11" t="b">
        <f>AND(C5097="incels",F5097="incels")</f>
        <v>0</v>
      </c>
      <c r="I5097" s="11" t="b">
        <f>AND(C5097="incels",F5097="neutre")</f>
        <v>0</v>
      </c>
      <c r="J5097" s="11" t="b">
        <f>AND(C5097="neutre",F5097="neutre")</f>
        <v>1</v>
      </c>
      <c r="K5097" s="12" t="b">
        <f>AND(C5097="neutre",F5097="incels")</f>
        <v>0</v>
      </c>
    </row>
    <row r="5098" spans="1:11" ht="15.75" customHeight="1" x14ac:dyDescent="0.15">
      <c r="A5098" s="39" t="s">
        <v>2981</v>
      </c>
      <c r="B5098" s="40">
        <v>2984</v>
      </c>
      <c r="C5098" s="41" t="s">
        <v>1</v>
      </c>
      <c r="D5098" s="42">
        <v>1</v>
      </c>
      <c r="E5098" s="42">
        <v>0</v>
      </c>
      <c r="F5098" s="9" t="s">
        <v>2</v>
      </c>
      <c r="G5098" s="11">
        <f>IF(C5098=F5098,1,0)</f>
        <v>0</v>
      </c>
      <c r="H5098" s="11" t="b">
        <f>AND(C5098="incels",F5098="incels")</f>
        <v>0</v>
      </c>
      <c r="I5098" s="11" t="b">
        <f>AND(C5098="incels",F5098="neutre")</f>
        <v>1</v>
      </c>
      <c r="J5098" s="11" t="b">
        <f>AND(C5098="neutre",F5098="neutre")</f>
        <v>0</v>
      </c>
      <c r="K5098" s="12" t="b">
        <f>AND(C5098="neutre",F5098="incels")</f>
        <v>0</v>
      </c>
    </row>
    <row r="5099" spans="1:11" ht="15.75" customHeight="1" x14ac:dyDescent="0.15">
      <c r="A5099" s="39" t="s">
        <v>1965</v>
      </c>
      <c r="B5099" s="40">
        <v>1967</v>
      </c>
      <c r="C5099" s="41" t="s">
        <v>2</v>
      </c>
      <c r="D5099" s="42">
        <v>0</v>
      </c>
      <c r="E5099" s="42">
        <v>1</v>
      </c>
      <c r="F5099" s="9" t="s">
        <v>2</v>
      </c>
      <c r="G5099" s="11">
        <f>IF(C5099=F5099,1,0)</f>
        <v>1</v>
      </c>
      <c r="H5099" s="11" t="b">
        <f>AND(C5099="incels",F5099="incels")</f>
        <v>0</v>
      </c>
      <c r="I5099" s="11" t="b">
        <f>AND(C5099="incels",F5099="neutre")</f>
        <v>0</v>
      </c>
      <c r="J5099" s="11" t="b">
        <f>AND(C5099="neutre",F5099="neutre")</f>
        <v>1</v>
      </c>
      <c r="K5099" s="12" t="b">
        <f>AND(C5099="neutre",F5099="incels")</f>
        <v>0</v>
      </c>
    </row>
    <row r="5100" spans="1:11" ht="15.75" customHeight="1" x14ac:dyDescent="0.15">
      <c r="A5100" s="39" t="s">
        <v>363</v>
      </c>
      <c r="B5100" s="40">
        <v>361</v>
      </c>
      <c r="C5100" s="41" t="s">
        <v>1</v>
      </c>
      <c r="D5100" s="42">
        <v>1</v>
      </c>
      <c r="E5100" s="42">
        <v>0</v>
      </c>
      <c r="F5100" s="9" t="s">
        <v>2</v>
      </c>
      <c r="G5100" s="11">
        <f>IF(C5100=F5100,1,0)</f>
        <v>0</v>
      </c>
      <c r="H5100" s="11" t="b">
        <f>AND(C5100="incels",F5100="incels")</f>
        <v>0</v>
      </c>
      <c r="I5100" s="11" t="b">
        <f>AND(C5100="incels",F5100="neutre")</f>
        <v>1</v>
      </c>
      <c r="J5100" s="11" t="b">
        <f>AND(C5100="neutre",F5100="neutre")</f>
        <v>0</v>
      </c>
      <c r="K5100" s="12" t="b">
        <f>AND(C5100="neutre",F5100="incels")</f>
        <v>0</v>
      </c>
    </row>
    <row r="5101" spans="1:11" ht="15.75" customHeight="1" x14ac:dyDescent="0.15">
      <c r="A5101" s="39" t="s">
        <v>5018</v>
      </c>
      <c r="B5101" s="40">
        <v>5036</v>
      </c>
      <c r="C5101" s="41" t="s">
        <v>2</v>
      </c>
      <c r="D5101" s="42">
        <v>0</v>
      </c>
      <c r="E5101" s="42">
        <v>1</v>
      </c>
      <c r="F5101" s="9" t="s">
        <v>2</v>
      </c>
      <c r="G5101" s="11">
        <f>IF(C5101=F5101,1,0)</f>
        <v>1</v>
      </c>
      <c r="H5101" s="11" t="b">
        <f>AND(C5101="incels",F5101="incels")</f>
        <v>0</v>
      </c>
      <c r="I5101" s="11" t="b">
        <f>AND(C5101="incels",F5101="neutre")</f>
        <v>0</v>
      </c>
      <c r="J5101" s="11" t="b">
        <f>AND(C5101="neutre",F5101="neutre")</f>
        <v>1</v>
      </c>
      <c r="K5101" s="12" t="b">
        <f>AND(C5101="neutre",F5101="incels")</f>
        <v>0</v>
      </c>
    </row>
    <row r="5102" spans="1:11" ht="15.75" customHeight="1" x14ac:dyDescent="0.15">
      <c r="A5102" s="39" t="s">
        <v>4012</v>
      </c>
      <c r="B5102" s="40">
        <v>4019</v>
      </c>
      <c r="C5102" s="41" t="s">
        <v>2</v>
      </c>
      <c r="D5102" s="42">
        <v>0</v>
      </c>
      <c r="E5102" s="42">
        <v>1</v>
      </c>
      <c r="F5102" s="9" t="s">
        <v>2</v>
      </c>
      <c r="G5102" s="11">
        <f>IF(C5102=F5102,1,0)</f>
        <v>1</v>
      </c>
      <c r="H5102" s="11" t="b">
        <f>AND(C5102="incels",F5102="incels")</f>
        <v>0</v>
      </c>
      <c r="I5102" s="11" t="b">
        <f>AND(C5102="incels",F5102="neutre")</f>
        <v>0</v>
      </c>
      <c r="J5102" s="11" t="b">
        <f>AND(C5102="neutre",F5102="neutre")</f>
        <v>1</v>
      </c>
      <c r="K5102" s="12" t="b">
        <f>AND(C5102="neutre",F5102="incels")</f>
        <v>0</v>
      </c>
    </row>
    <row r="5103" spans="1:11" ht="15.75" customHeight="1" x14ac:dyDescent="0.15">
      <c r="A5103" s="39" t="s">
        <v>8356</v>
      </c>
      <c r="B5103" s="40">
        <v>8419</v>
      </c>
      <c r="C5103" s="41" t="s">
        <v>2</v>
      </c>
      <c r="D5103" s="42">
        <v>0</v>
      </c>
      <c r="E5103" s="42">
        <v>1</v>
      </c>
      <c r="F5103" s="9" t="s">
        <v>2</v>
      </c>
      <c r="G5103" s="11">
        <f>IF(C5103=F5103,1,0)</f>
        <v>1</v>
      </c>
      <c r="H5103" s="11" t="b">
        <f>AND(C5103="incels",F5103="incels")</f>
        <v>0</v>
      </c>
      <c r="I5103" s="11" t="b">
        <f>AND(C5103="incels",F5103="neutre")</f>
        <v>0</v>
      </c>
      <c r="J5103" s="11" t="b">
        <f>AND(C5103="neutre",F5103="neutre")</f>
        <v>1</v>
      </c>
      <c r="K5103" s="12" t="b">
        <f>AND(C5103="neutre",F5103="incels")</f>
        <v>0</v>
      </c>
    </row>
    <row r="5104" spans="1:11" ht="15.75" customHeight="1" x14ac:dyDescent="0.15">
      <c r="A5104" s="39" t="s">
        <v>4091</v>
      </c>
      <c r="B5104" s="40">
        <v>4099</v>
      </c>
      <c r="C5104" s="41" t="s">
        <v>2</v>
      </c>
      <c r="D5104" s="42">
        <v>0</v>
      </c>
      <c r="E5104" s="42">
        <v>1</v>
      </c>
      <c r="F5104" s="9" t="s">
        <v>2</v>
      </c>
      <c r="G5104" s="11">
        <f>IF(C5104=F5104,1,0)</f>
        <v>1</v>
      </c>
      <c r="H5104" s="11" t="b">
        <f>AND(C5104="incels",F5104="incels")</f>
        <v>0</v>
      </c>
      <c r="I5104" s="11" t="b">
        <f>AND(C5104="incels",F5104="neutre")</f>
        <v>0</v>
      </c>
      <c r="J5104" s="11" t="b">
        <f>AND(C5104="neutre",F5104="neutre")</f>
        <v>1</v>
      </c>
      <c r="K5104" s="12" t="b">
        <f>AND(C5104="neutre",F5104="incels")</f>
        <v>0</v>
      </c>
    </row>
    <row r="5105" spans="1:11" ht="15.75" customHeight="1" x14ac:dyDescent="0.15">
      <c r="A5105" s="39" t="s">
        <v>7373</v>
      </c>
      <c r="B5105" s="40">
        <v>7426</v>
      </c>
      <c r="C5105" s="41" t="s">
        <v>2</v>
      </c>
      <c r="D5105" s="42">
        <v>0</v>
      </c>
      <c r="E5105" s="42">
        <v>1</v>
      </c>
      <c r="F5105" s="9" t="s">
        <v>2</v>
      </c>
      <c r="G5105" s="11">
        <f>IF(C5105=F5105,1,0)</f>
        <v>1</v>
      </c>
      <c r="H5105" s="11" t="b">
        <f>AND(C5105="incels",F5105="incels")</f>
        <v>0</v>
      </c>
      <c r="I5105" s="11" t="b">
        <f>AND(C5105="incels",F5105="neutre")</f>
        <v>0</v>
      </c>
      <c r="J5105" s="11" t="b">
        <f>AND(C5105="neutre",F5105="neutre")</f>
        <v>1</v>
      </c>
      <c r="K5105" s="12" t="b">
        <f>AND(C5105="neutre",F5105="incels")</f>
        <v>0</v>
      </c>
    </row>
    <row r="5106" spans="1:11" ht="15.75" customHeight="1" x14ac:dyDescent="0.15">
      <c r="A5106" s="39" t="s">
        <v>8610</v>
      </c>
      <c r="B5106" s="40">
        <v>8674</v>
      </c>
      <c r="C5106" s="41" t="s">
        <v>2</v>
      </c>
      <c r="D5106" s="42">
        <v>0</v>
      </c>
      <c r="E5106" s="42">
        <v>1</v>
      </c>
      <c r="F5106" s="9" t="s">
        <v>2</v>
      </c>
      <c r="G5106" s="11">
        <f>IF(C5106=F5106,1,0)</f>
        <v>1</v>
      </c>
      <c r="H5106" s="11" t="b">
        <f>AND(C5106="incels",F5106="incels")</f>
        <v>0</v>
      </c>
      <c r="I5106" s="11" t="b">
        <f>AND(C5106="incels",F5106="neutre")</f>
        <v>0</v>
      </c>
      <c r="J5106" s="11" t="b">
        <f>AND(C5106="neutre",F5106="neutre")</f>
        <v>1</v>
      </c>
      <c r="K5106" s="12" t="b">
        <f>AND(C5106="neutre",F5106="incels")</f>
        <v>0</v>
      </c>
    </row>
    <row r="5107" spans="1:11" ht="15.75" customHeight="1" x14ac:dyDescent="0.15">
      <c r="A5107" s="39" t="s">
        <v>9812</v>
      </c>
      <c r="B5107" s="40">
        <v>9893</v>
      </c>
      <c r="C5107" s="41" t="s">
        <v>2</v>
      </c>
      <c r="D5107" s="42">
        <v>0</v>
      </c>
      <c r="E5107" s="42">
        <v>1</v>
      </c>
      <c r="F5107" s="9" t="s">
        <v>2</v>
      </c>
      <c r="G5107" s="11">
        <f>IF(C5107=F5107,1,0)</f>
        <v>1</v>
      </c>
      <c r="H5107" s="11" t="b">
        <f>AND(C5107="incels",F5107="incels")</f>
        <v>0</v>
      </c>
      <c r="I5107" s="11" t="b">
        <f>AND(C5107="incels",F5107="neutre")</f>
        <v>0</v>
      </c>
      <c r="J5107" s="11" t="b">
        <f>AND(C5107="neutre",F5107="neutre")</f>
        <v>1</v>
      </c>
      <c r="K5107" s="12" t="b">
        <f>AND(C5107="neutre",F5107="incels")</f>
        <v>0</v>
      </c>
    </row>
    <row r="5108" spans="1:11" ht="15.75" customHeight="1" x14ac:dyDescent="0.15">
      <c r="A5108" s="39" t="s">
        <v>8592</v>
      </c>
      <c r="B5108" s="40">
        <v>8656</v>
      </c>
      <c r="C5108" s="41" t="s">
        <v>2</v>
      </c>
      <c r="D5108" s="42">
        <v>0</v>
      </c>
      <c r="E5108" s="42">
        <v>1</v>
      </c>
      <c r="F5108" s="9" t="s">
        <v>2</v>
      </c>
      <c r="G5108" s="11">
        <f>IF(C5108=F5108,1,0)</f>
        <v>1</v>
      </c>
      <c r="H5108" s="11" t="b">
        <f>AND(C5108="incels",F5108="incels")</f>
        <v>0</v>
      </c>
      <c r="I5108" s="11" t="b">
        <f>AND(C5108="incels",F5108="neutre")</f>
        <v>0</v>
      </c>
      <c r="J5108" s="11" t="b">
        <f>AND(C5108="neutre",F5108="neutre")</f>
        <v>1</v>
      </c>
      <c r="K5108" s="12" t="b">
        <f>AND(C5108="neutre",F5108="incels")</f>
        <v>0</v>
      </c>
    </row>
    <row r="5109" spans="1:11" ht="15.75" customHeight="1" x14ac:dyDescent="0.15">
      <c r="A5109" s="39" t="s">
        <v>558</v>
      </c>
      <c r="B5109" s="40">
        <v>556</v>
      </c>
      <c r="C5109" s="41" t="s">
        <v>2</v>
      </c>
      <c r="D5109" s="42">
        <v>0</v>
      </c>
      <c r="E5109" s="42">
        <v>1</v>
      </c>
      <c r="F5109" s="9" t="s">
        <v>2</v>
      </c>
      <c r="G5109" s="11">
        <f>IF(C5109=F5109,1,0)</f>
        <v>1</v>
      </c>
      <c r="H5109" s="11" t="b">
        <f>AND(C5109="incels",F5109="incels")</f>
        <v>0</v>
      </c>
      <c r="I5109" s="11" t="b">
        <f>AND(C5109="incels",F5109="neutre")</f>
        <v>0</v>
      </c>
      <c r="J5109" s="11" t="b">
        <f>AND(C5109="neutre",F5109="neutre")</f>
        <v>1</v>
      </c>
      <c r="K5109" s="12" t="b">
        <f>AND(C5109="neutre",F5109="incels")</f>
        <v>0</v>
      </c>
    </row>
    <row r="5110" spans="1:11" ht="15.75" customHeight="1" x14ac:dyDescent="0.15">
      <c r="A5110" s="39" t="s">
        <v>4930</v>
      </c>
      <c r="B5110" s="40">
        <v>4948</v>
      </c>
      <c r="C5110" s="41" t="s">
        <v>2</v>
      </c>
      <c r="D5110" s="42">
        <v>0</v>
      </c>
      <c r="E5110" s="42">
        <v>1</v>
      </c>
      <c r="F5110" s="9" t="s">
        <v>2</v>
      </c>
      <c r="G5110" s="11">
        <f>IF(C5110=F5110,1,0)</f>
        <v>1</v>
      </c>
      <c r="H5110" s="11" t="b">
        <f>AND(C5110="incels",F5110="incels")</f>
        <v>0</v>
      </c>
      <c r="I5110" s="11" t="b">
        <f>AND(C5110="incels",F5110="neutre")</f>
        <v>0</v>
      </c>
      <c r="J5110" s="11" t="b">
        <f>AND(C5110="neutre",F5110="neutre")</f>
        <v>1</v>
      </c>
      <c r="K5110" s="12" t="b">
        <f>AND(C5110="neutre",F5110="incels")</f>
        <v>0</v>
      </c>
    </row>
    <row r="5111" spans="1:11" ht="15.75" customHeight="1" x14ac:dyDescent="0.15">
      <c r="A5111" s="39" t="s">
        <v>1598</v>
      </c>
      <c r="B5111" s="40">
        <v>1600</v>
      </c>
      <c r="C5111" s="41" t="s">
        <v>2</v>
      </c>
      <c r="D5111" s="42">
        <v>0</v>
      </c>
      <c r="E5111" s="42">
        <v>1</v>
      </c>
      <c r="F5111" s="9" t="s">
        <v>2</v>
      </c>
      <c r="G5111" s="11">
        <f>IF(C5111=F5111,1,0)</f>
        <v>1</v>
      </c>
      <c r="H5111" s="11" t="b">
        <f>AND(C5111="incels",F5111="incels")</f>
        <v>0</v>
      </c>
      <c r="I5111" s="11" t="b">
        <f>AND(C5111="incels",F5111="neutre")</f>
        <v>0</v>
      </c>
      <c r="J5111" s="11" t="b">
        <f>AND(C5111="neutre",F5111="neutre")</f>
        <v>1</v>
      </c>
      <c r="K5111" s="12" t="b">
        <f>AND(C5111="neutre",F5111="incels")</f>
        <v>0</v>
      </c>
    </row>
    <row r="5112" spans="1:11" ht="15.75" customHeight="1" x14ac:dyDescent="0.15">
      <c r="A5112" s="39" t="s">
        <v>837</v>
      </c>
      <c r="B5112" s="40">
        <v>836</v>
      </c>
      <c r="C5112" s="41" t="s">
        <v>2</v>
      </c>
      <c r="D5112" s="42">
        <v>0</v>
      </c>
      <c r="E5112" s="42">
        <v>1</v>
      </c>
      <c r="F5112" s="9" t="s">
        <v>2</v>
      </c>
      <c r="G5112" s="11">
        <f>IF(C5112=F5112,1,0)</f>
        <v>1</v>
      </c>
      <c r="H5112" s="11" t="b">
        <f>AND(C5112="incels",F5112="incels")</f>
        <v>0</v>
      </c>
      <c r="I5112" s="11" t="b">
        <f>AND(C5112="incels",F5112="neutre")</f>
        <v>0</v>
      </c>
      <c r="J5112" s="11" t="b">
        <f>AND(C5112="neutre",F5112="neutre")</f>
        <v>1</v>
      </c>
      <c r="K5112" s="12" t="b">
        <f>AND(C5112="neutre",F5112="incels")</f>
        <v>0</v>
      </c>
    </row>
    <row r="5113" spans="1:11" ht="15.75" customHeight="1" x14ac:dyDescent="0.15">
      <c r="A5113" s="39" t="s">
        <v>1179</v>
      </c>
      <c r="B5113" s="40">
        <v>1180</v>
      </c>
      <c r="C5113" s="41" t="s">
        <v>2</v>
      </c>
      <c r="D5113" s="42">
        <v>0</v>
      </c>
      <c r="E5113" s="42">
        <v>1</v>
      </c>
      <c r="F5113" s="9" t="s">
        <v>2</v>
      </c>
      <c r="G5113" s="11">
        <f>IF(C5113=F5113,1,0)</f>
        <v>1</v>
      </c>
      <c r="H5113" s="11" t="b">
        <f>AND(C5113="incels",F5113="incels")</f>
        <v>0</v>
      </c>
      <c r="I5113" s="11" t="b">
        <f>AND(C5113="incels",F5113="neutre")</f>
        <v>0</v>
      </c>
      <c r="J5113" s="11" t="b">
        <f>AND(C5113="neutre",F5113="neutre")</f>
        <v>1</v>
      </c>
      <c r="K5113" s="12" t="b">
        <f>AND(C5113="neutre",F5113="incels")</f>
        <v>0</v>
      </c>
    </row>
    <row r="5114" spans="1:11" ht="15.75" customHeight="1" x14ac:dyDescent="0.15">
      <c r="A5114" s="39" t="s">
        <v>3099</v>
      </c>
      <c r="B5114" s="40">
        <v>3102</v>
      </c>
      <c r="C5114" s="41" t="s">
        <v>2</v>
      </c>
      <c r="D5114" s="42">
        <v>0</v>
      </c>
      <c r="E5114" s="42">
        <v>1</v>
      </c>
      <c r="F5114" s="9" t="s">
        <v>2</v>
      </c>
      <c r="G5114" s="11">
        <f>IF(C5114=F5114,1,0)</f>
        <v>1</v>
      </c>
      <c r="H5114" s="11" t="b">
        <f>AND(C5114="incels",F5114="incels")</f>
        <v>0</v>
      </c>
      <c r="I5114" s="11" t="b">
        <f>AND(C5114="incels",F5114="neutre")</f>
        <v>0</v>
      </c>
      <c r="J5114" s="11" t="b">
        <f>AND(C5114="neutre",F5114="neutre")</f>
        <v>1</v>
      </c>
      <c r="K5114" s="12" t="b">
        <f>AND(C5114="neutre",F5114="incels")</f>
        <v>0</v>
      </c>
    </row>
    <row r="5115" spans="1:11" ht="15.75" customHeight="1" x14ac:dyDescent="0.15">
      <c r="A5115" s="39" t="s">
        <v>8624</v>
      </c>
      <c r="B5115" s="40">
        <v>8688</v>
      </c>
      <c r="C5115" s="41" t="s">
        <v>2</v>
      </c>
      <c r="D5115" s="42">
        <v>0</v>
      </c>
      <c r="E5115" s="42">
        <v>1</v>
      </c>
      <c r="F5115" s="9" t="s">
        <v>2</v>
      </c>
      <c r="G5115" s="11">
        <f>IF(C5115=F5115,1,0)</f>
        <v>1</v>
      </c>
      <c r="H5115" s="11" t="b">
        <f>AND(C5115="incels",F5115="incels")</f>
        <v>0</v>
      </c>
      <c r="I5115" s="11" t="b">
        <f>AND(C5115="incels",F5115="neutre")</f>
        <v>0</v>
      </c>
      <c r="J5115" s="11" t="b">
        <f>AND(C5115="neutre",F5115="neutre")</f>
        <v>1</v>
      </c>
      <c r="K5115" s="12" t="b">
        <f>AND(C5115="neutre",F5115="incels")</f>
        <v>0</v>
      </c>
    </row>
    <row r="5116" spans="1:11" ht="15.75" customHeight="1" x14ac:dyDescent="0.15">
      <c r="A5116" s="39" t="s">
        <v>2687</v>
      </c>
      <c r="B5116" s="40">
        <v>2689</v>
      </c>
      <c r="C5116" s="41" t="s">
        <v>2</v>
      </c>
      <c r="D5116" s="42">
        <v>0</v>
      </c>
      <c r="E5116" s="42">
        <v>1</v>
      </c>
      <c r="F5116" s="9" t="s">
        <v>2</v>
      </c>
      <c r="G5116" s="11">
        <f>IF(C5116=F5116,1,0)</f>
        <v>1</v>
      </c>
      <c r="H5116" s="11" t="b">
        <f>AND(C5116="incels",F5116="incels")</f>
        <v>0</v>
      </c>
      <c r="I5116" s="11" t="b">
        <f>AND(C5116="incels",F5116="neutre")</f>
        <v>0</v>
      </c>
      <c r="J5116" s="11" t="b">
        <f>AND(C5116="neutre",F5116="neutre")</f>
        <v>1</v>
      </c>
      <c r="K5116" s="12" t="b">
        <f>AND(C5116="neutre",F5116="incels")</f>
        <v>0</v>
      </c>
    </row>
    <row r="5117" spans="1:11" ht="15.75" customHeight="1" x14ac:dyDescent="0.15">
      <c r="A5117" s="39" t="s">
        <v>2257</v>
      </c>
      <c r="B5117" s="40">
        <v>2259</v>
      </c>
      <c r="C5117" s="41" t="s">
        <v>2</v>
      </c>
      <c r="D5117" s="42">
        <v>0</v>
      </c>
      <c r="E5117" s="42">
        <v>1</v>
      </c>
      <c r="F5117" s="9" t="s">
        <v>2</v>
      </c>
      <c r="G5117" s="11">
        <f>IF(C5117=F5117,1,0)</f>
        <v>1</v>
      </c>
      <c r="H5117" s="11" t="b">
        <f>AND(C5117="incels",F5117="incels")</f>
        <v>0</v>
      </c>
      <c r="I5117" s="11" t="b">
        <f>AND(C5117="incels",F5117="neutre")</f>
        <v>0</v>
      </c>
      <c r="J5117" s="11" t="b">
        <f>AND(C5117="neutre",F5117="neutre")</f>
        <v>1</v>
      </c>
      <c r="K5117" s="12" t="b">
        <f>AND(C5117="neutre",F5117="incels")</f>
        <v>0</v>
      </c>
    </row>
    <row r="5118" spans="1:11" ht="15.75" customHeight="1" x14ac:dyDescent="0.15">
      <c r="A5118" s="39" t="s">
        <v>353</v>
      </c>
      <c r="B5118" s="40">
        <v>351</v>
      </c>
      <c r="C5118" s="41" t="s">
        <v>2</v>
      </c>
      <c r="D5118" s="42">
        <v>0</v>
      </c>
      <c r="E5118" s="42">
        <v>1</v>
      </c>
      <c r="F5118" s="9" t="s">
        <v>2</v>
      </c>
      <c r="G5118" s="11">
        <f>IF(C5118=F5118,1,0)</f>
        <v>1</v>
      </c>
      <c r="H5118" s="11" t="b">
        <f>AND(C5118="incels",F5118="incels")</f>
        <v>0</v>
      </c>
      <c r="I5118" s="11" t="b">
        <f>AND(C5118="incels",F5118="neutre")</f>
        <v>0</v>
      </c>
      <c r="J5118" s="11" t="b">
        <f>AND(C5118="neutre",F5118="neutre")</f>
        <v>1</v>
      </c>
      <c r="K5118" s="12" t="b">
        <f>AND(C5118="neutre",F5118="incels")</f>
        <v>0</v>
      </c>
    </row>
    <row r="5119" spans="1:11" ht="15.75" customHeight="1" x14ac:dyDescent="0.15">
      <c r="A5119" s="39" t="s">
        <v>4942</v>
      </c>
      <c r="B5119" s="40">
        <v>4960</v>
      </c>
      <c r="C5119" s="41" t="s">
        <v>2</v>
      </c>
      <c r="D5119" s="42">
        <v>0</v>
      </c>
      <c r="E5119" s="42">
        <v>1</v>
      </c>
      <c r="F5119" s="9" t="s">
        <v>2</v>
      </c>
      <c r="G5119" s="11">
        <f>IF(C5119=F5119,1,0)</f>
        <v>1</v>
      </c>
      <c r="H5119" s="11" t="b">
        <f>AND(C5119="incels",F5119="incels")</f>
        <v>0</v>
      </c>
      <c r="I5119" s="11" t="b">
        <f>AND(C5119="incels",F5119="neutre")</f>
        <v>0</v>
      </c>
      <c r="J5119" s="11" t="b">
        <f>AND(C5119="neutre",F5119="neutre")</f>
        <v>1</v>
      </c>
      <c r="K5119" s="12" t="b">
        <f>AND(C5119="neutre",F5119="incels")</f>
        <v>0</v>
      </c>
    </row>
    <row r="5120" spans="1:11" ht="15.75" customHeight="1" x14ac:dyDescent="0.15">
      <c r="A5120" s="39" t="s">
        <v>88</v>
      </c>
      <c r="B5120" s="40">
        <v>85</v>
      </c>
      <c r="C5120" s="41" t="s">
        <v>2</v>
      </c>
      <c r="D5120" s="42">
        <v>0</v>
      </c>
      <c r="E5120" s="42">
        <v>1</v>
      </c>
      <c r="F5120" s="9" t="s">
        <v>2</v>
      </c>
      <c r="G5120" s="11">
        <f>IF(C5120=F5120,1,0)</f>
        <v>1</v>
      </c>
      <c r="H5120" s="11" t="b">
        <f>AND(C5120="incels",F5120="incels")</f>
        <v>0</v>
      </c>
      <c r="I5120" s="11" t="b">
        <f>AND(C5120="incels",F5120="neutre")</f>
        <v>0</v>
      </c>
      <c r="J5120" s="11" t="b">
        <f>AND(C5120="neutre",F5120="neutre")</f>
        <v>1</v>
      </c>
      <c r="K5120" s="12" t="b">
        <f>AND(C5120="neutre",F5120="incels")</f>
        <v>0</v>
      </c>
    </row>
    <row r="5121" spans="1:11" ht="15.75" customHeight="1" x14ac:dyDescent="0.15">
      <c r="A5121" s="39" t="s">
        <v>6595</v>
      </c>
      <c r="B5121" s="40">
        <v>6636</v>
      </c>
      <c r="C5121" s="41" t="s">
        <v>2</v>
      </c>
      <c r="D5121" s="42">
        <v>0</v>
      </c>
      <c r="E5121" s="42">
        <v>1</v>
      </c>
      <c r="F5121" s="9" t="s">
        <v>2</v>
      </c>
      <c r="G5121" s="11">
        <f>IF(C5121=F5121,1,0)</f>
        <v>1</v>
      </c>
      <c r="H5121" s="11" t="b">
        <f>AND(C5121="incels",F5121="incels")</f>
        <v>0</v>
      </c>
      <c r="I5121" s="11" t="b">
        <f>AND(C5121="incels",F5121="neutre")</f>
        <v>0</v>
      </c>
      <c r="J5121" s="11" t="b">
        <f>AND(C5121="neutre",F5121="neutre")</f>
        <v>1</v>
      </c>
      <c r="K5121" s="12" t="b">
        <f>AND(C5121="neutre",F5121="incels")</f>
        <v>0</v>
      </c>
    </row>
    <row r="5122" spans="1:11" ht="15.75" customHeight="1" x14ac:dyDescent="0.15">
      <c r="A5122" s="39" t="s">
        <v>395</v>
      </c>
      <c r="B5122" s="40">
        <v>393</v>
      </c>
      <c r="C5122" s="41" t="s">
        <v>2</v>
      </c>
      <c r="D5122" s="42">
        <v>0</v>
      </c>
      <c r="E5122" s="42">
        <v>1</v>
      </c>
      <c r="F5122" s="9" t="s">
        <v>2</v>
      </c>
      <c r="G5122" s="11">
        <f>IF(C5122=F5122,1,0)</f>
        <v>1</v>
      </c>
      <c r="H5122" s="11" t="b">
        <f>AND(C5122="incels",F5122="incels")</f>
        <v>0</v>
      </c>
      <c r="I5122" s="11" t="b">
        <f>AND(C5122="incels",F5122="neutre")</f>
        <v>0</v>
      </c>
      <c r="J5122" s="11" t="b">
        <f>AND(C5122="neutre",F5122="neutre")</f>
        <v>1</v>
      </c>
      <c r="K5122" s="12" t="b">
        <f>AND(C5122="neutre",F5122="incels")</f>
        <v>0</v>
      </c>
    </row>
    <row r="5123" spans="1:11" ht="15.75" customHeight="1" x14ac:dyDescent="0.15">
      <c r="A5123" s="39" t="s">
        <v>5530</v>
      </c>
      <c r="B5123" s="40">
        <v>5559</v>
      </c>
      <c r="C5123" s="41" t="s">
        <v>2</v>
      </c>
      <c r="D5123" s="42">
        <v>0</v>
      </c>
      <c r="E5123" s="42">
        <v>1</v>
      </c>
      <c r="F5123" s="9" t="s">
        <v>2</v>
      </c>
      <c r="G5123" s="11">
        <f>IF(C5123=F5123,1,0)</f>
        <v>1</v>
      </c>
      <c r="H5123" s="11" t="b">
        <f>AND(C5123="incels",F5123="incels")</f>
        <v>0</v>
      </c>
      <c r="I5123" s="11" t="b">
        <f>AND(C5123="incels",F5123="neutre")</f>
        <v>0</v>
      </c>
      <c r="J5123" s="11" t="b">
        <f>AND(C5123="neutre",F5123="neutre")</f>
        <v>1</v>
      </c>
      <c r="K5123" s="12" t="b">
        <f>AND(C5123="neutre",F5123="incels")</f>
        <v>0</v>
      </c>
    </row>
    <row r="5124" spans="1:11" ht="15.75" customHeight="1" x14ac:dyDescent="0.15">
      <c r="A5124" s="39" t="s">
        <v>8069</v>
      </c>
      <c r="B5124" s="40">
        <v>8130</v>
      </c>
      <c r="C5124" s="41" t="s">
        <v>2</v>
      </c>
      <c r="D5124" s="42">
        <v>0</v>
      </c>
      <c r="E5124" s="42">
        <v>1</v>
      </c>
      <c r="F5124" s="9" t="s">
        <v>2</v>
      </c>
      <c r="G5124" s="11">
        <f>IF(C5124=F5124,1,0)</f>
        <v>1</v>
      </c>
      <c r="H5124" s="11" t="b">
        <f>AND(C5124="incels",F5124="incels")</f>
        <v>0</v>
      </c>
      <c r="I5124" s="11" t="b">
        <f>AND(C5124="incels",F5124="neutre")</f>
        <v>0</v>
      </c>
      <c r="J5124" s="11" t="b">
        <f>AND(C5124="neutre",F5124="neutre")</f>
        <v>1</v>
      </c>
      <c r="K5124" s="12" t="b">
        <f>AND(C5124="neutre",F5124="incels")</f>
        <v>0</v>
      </c>
    </row>
    <row r="5125" spans="1:11" ht="15.75" customHeight="1" x14ac:dyDescent="0.15">
      <c r="A5125" s="39" t="s">
        <v>6198</v>
      </c>
      <c r="B5125" s="40">
        <v>6234</v>
      </c>
      <c r="C5125" s="41" t="s">
        <v>2</v>
      </c>
      <c r="D5125" s="42">
        <v>0</v>
      </c>
      <c r="E5125" s="42">
        <v>1</v>
      </c>
      <c r="F5125" s="9" t="s">
        <v>2</v>
      </c>
      <c r="G5125" s="11">
        <f>IF(C5125=F5125,1,0)</f>
        <v>1</v>
      </c>
      <c r="H5125" s="11" t="b">
        <f>AND(C5125="incels",F5125="incels")</f>
        <v>0</v>
      </c>
      <c r="I5125" s="11" t="b">
        <f>AND(C5125="incels",F5125="neutre")</f>
        <v>0</v>
      </c>
      <c r="J5125" s="11" t="b">
        <f>AND(C5125="neutre",F5125="neutre")</f>
        <v>1</v>
      </c>
      <c r="K5125" s="12" t="b">
        <f>AND(C5125="neutre",F5125="incels")</f>
        <v>0</v>
      </c>
    </row>
    <row r="5126" spans="1:11" ht="15.75" customHeight="1" x14ac:dyDescent="0.15">
      <c r="A5126" s="39" t="s">
        <v>213</v>
      </c>
      <c r="B5126" s="40">
        <v>211</v>
      </c>
      <c r="C5126" s="41" t="s">
        <v>1</v>
      </c>
      <c r="D5126" s="42">
        <v>0</v>
      </c>
      <c r="E5126" s="42">
        <v>0</v>
      </c>
      <c r="F5126" s="9" t="s">
        <v>2</v>
      </c>
      <c r="G5126" s="11">
        <f>IF(C5126=F5126,1,0)</f>
        <v>0</v>
      </c>
      <c r="H5126" s="11" t="b">
        <f>AND(C5126="incels",F5126="incels")</f>
        <v>0</v>
      </c>
      <c r="I5126" s="11" t="b">
        <f>AND(C5126="incels",F5126="neutre")</f>
        <v>1</v>
      </c>
      <c r="J5126" s="11" t="b">
        <f>AND(C5126="neutre",F5126="neutre")</f>
        <v>0</v>
      </c>
      <c r="K5126" s="12" t="b">
        <f>AND(C5126="neutre",F5126="incels")</f>
        <v>0</v>
      </c>
    </row>
    <row r="5127" spans="1:11" ht="15.75" customHeight="1" x14ac:dyDescent="0.15">
      <c r="A5127" s="39" t="s">
        <v>2367</v>
      </c>
      <c r="B5127" s="40">
        <v>2369</v>
      </c>
      <c r="C5127" s="41" t="s">
        <v>2</v>
      </c>
      <c r="D5127" s="42">
        <v>0</v>
      </c>
      <c r="E5127" s="42">
        <v>1</v>
      </c>
      <c r="F5127" s="9" t="s">
        <v>2</v>
      </c>
      <c r="G5127" s="11">
        <f>IF(C5127=F5127,1,0)</f>
        <v>1</v>
      </c>
      <c r="H5127" s="11" t="b">
        <f>AND(C5127="incels",F5127="incels")</f>
        <v>0</v>
      </c>
      <c r="I5127" s="11" t="b">
        <f>AND(C5127="incels",F5127="neutre")</f>
        <v>0</v>
      </c>
      <c r="J5127" s="11" t="b">
        <f>AND(C5127="neutre",F5127="neutre")</f>
        <v>1</v>
      </c>
      <c r="K5127" s="12" t="b">
        <f>AND(C5127="neutre",F5127="incels")</f>
        <v>0</v>
      </c>
    </row>
    <row r="5128" spans="1:11" ht="15.75" customHeight="1" x14ac:dyDescent="0.15">
      <c r="A5128" s="39" t="s">
        <v>277</v>
      </c>
      <c r="B5128" s="40">
        <v>275</v>
      </c>
      <c r="C5128" s="41" t="s">
        <v>2</v>
      </c>
      <c r="D5128" s="42">
        <v>0</v>
      </c>
      <c r="E5128" s="42">
        <v>1</v>
      </c>
      <c r="F5128" s="9" t="s">
        <v>2</v>
      </c>
      <c r="G5128" s="11">
        <f>IF(C5128=F5128,1,0)</f>
        <v>1</v>
      </c>
      <c r="H5128" s="11" t="b">
        <f>AND(C5128="incels",F5128="incels")</f>
        <v>0</v>
      </c>
      <c r="I5128" s="11" t="b">
        <f>AND(C5128="incels",F5128="neutre")</f>
        <v>0</v>
      </c>
      <c r="J5128" s="11" t="b">
        <f>AND(C5128="neutre",F5128="neutre")</f>
        <v>1</v>
      </c>
      <c r="K5128" s="12" t="b">
        <f>AND(C5128="neutre",F5128="incels")</f>
        <v>0</v>
      </c>
    </row>
    <row r="5129" spans="1:11" ht="15.75" customHeight="1" x14ac:dyDescent="0.15">
      <c r="A5129" s="39" t="s">
        <v>2581</v>
      </c>
      <c r="B5129" s="40">
        <v>2583</v>
      </c>
      <c r="C5129" s="41" t="s">
        <v>2</v>
      </c>
      <c r="D5129" s="42">
        <v>0</v>
      </c>
      <c r="E5129" s="42">
        <v>1</v>
      </c>
      <c r="F5129" s="9" t="s">
        <v>2</v>
      </c>
      <c r="G5129" s="11">
        <f>IF(C5129=F5129,1,0)</f>
        <v>1</v>
      </c>
      <c r="H5129" s="11" t="b">
        <f>AND(C5129="incels",F5129="incels")</f>
        <v>0</v>
      </c>
      <c r="I5129" s="11" t="b">
        <f>AND(C5129="incels",F5129="neutre")</f>
        <v>0</v>
      </c>
      <c r="J5129" s="11" t="b">
        <f>AND(C5129="neutre",F5129="neutre")</f>
        <v>1</v>
      </c>
      <c r="K5129" s="12" t="b">
        <f>AND(C5129="neutre",F5129="incels")</f>
        <v>0</v>
      </c>
    </row>
    <row r="5130" spans="1:11" ht="15.75" customHeight="1" x14ac:dyDescent="0.15">
      <c r="A5130" s="39" t="s">
        <v>7226</v>
      </c>
      <c r="B5130" s="40">
        <v>7278</v>
      </c>
      <c r="C5130" s="41" t="s">
        <v>2</v>
      </c>
      <c r="D5130" s="42">
        <v>0</v>
      </c>
      <c r="E5130" s="42">
        <v>1</v>
      </c>
      <c r="F5130" s="9" t="s">
        <v>2</v>
      </c>
      <c r="G5130" s="11">
        <f>IF(C5130=F5130,1,0)</f>
        <v>1</v>
      </c>
      <c r="H5130" s="11" t="b">
        <f>AND(C5130="incels",F5130="incels")</f>
        <v>0</v>
      </c>
      <c r="I5130" s="11" t="b">
        <f>AND(C5130="incels",F5130="neutre")</f>
        <v>0</v>
      </c>
      <c r="J5130" s="11" t="b">
        <f>AND(C5130="neutre",F5130="neutre")</f>
        <v>1</v>
      </c>
      <c r="K5130" s="12" t="b">
        <f>AND(C5130="neutre",F5130="incels")</f>
        <v>0</v>
      </c>
    </row>
    <row r="5131" spans="1:11" ht="15.75" customHeight="1" x14ac:dyDescent="0.15">
      <c r="A5131" s="39" t="s">
        <v>8220</v>
      </c>
      <c r="B5131" s="40">
        <v>8282</v>
      </c>
      <c r="C5131" s="41" t="s">
        <v>1</v>
      </c>
      <c r="D5131" s="42">
        <v>0</v>
      </c>
      <c r="E5131" s="42">
        <v>0</v>
      </c>
      <c r="F5131" s="9" t="s">
        <v>2</v>
      </c>
      <c r="G5131" s="11">
        <f>IF(C5131=F5131,1,0)</f>
        <v>0</v>
      </c>
      <c r="H5131" s="11" t="b">
        <f>AND(C5131="incels",F5131="incels")</f>
        <v>0</v>
      </c>
      <c r="I5131" s="11" t="b">
        <f>AND(C5131="incels",F5131="neutre")</f>
        <v>1</v>
      </c>
      <c r="J5131" s="11" t="b">
        <f>AND(C5131="neutre",F5131="neutre")</f>
        <v>0</v>
      </c>
      <c r="K5131" s="12" t="b">
        <f>AND(C5131="neutre",F5131="incels")</f>
        <v>0</v>
      </c>
    </row>
    <row r="5132" spans="1:11" ht="15.75" customHeight="1" x14ac:dyDescent="0.15">
      <c r="A5132" s="39" t="s">
        <v>4479</v>
      </c>
      <c r="B5132" s="40">
        <v>4489</v>
      </c>
      <c r="C5132" s="41" t="s">
        <v>2</v>
      </c>
      <c r="D5132" s="42">
        <v>0</v>
      </c>
      <c r="E5132" s="42">
        <v>1</v>
      </c>
      <c r="F5132" s="9" t="s">
        <v>2</v>
      </c>
      <c r="G5132" s="11">
        <f>IF(C5132=F5132,1,0)</f>
        <v>1</v>
      </c>
      <c r="H5132" s="11" t="b">
        <f>AND(C5132="incels",F5132="incels")</f>
        <v>0</v>
      </c>
      <c r="I5132" s="11" t="b">
        <f>AND(C5132="incels",F5132="neutre")</f>
        <v>0</v>
      </c>
      <c r="J5132" s="11" t="b">
        <f>AND(C5132="neutre",F5132="neutre")</f>
        <v>1</v>
      </c>
      <c r="K5132" s="12" t="b">
        <f>AND(C5132="neutre",F5132="incels")</f>
        <v>0</v>
      </c>
    </row>
    <row r="5133" spans="1:11" ht="15.75" customHeight="1" x14ac:dyDescent="0.15">
      <c r="A5133" s="39" t="s">
        <v>6840</v>
      </c>
      <c r="B5133" s="40">
        <v>6884</v>
      </c>
      <c r="C5133" s="41" t="s">
        <v>2</v>
      </c>
      <c r="D5133" s="42">
        <v>0</v>
      </c>
      <c r="E5133" s="42">
        <v>1</v>
      </c>
      <c r="F5133" s="9" t="s">
        <v>2</v>
      </c>
      <c r="G5133" s="11">
        <f>IF(C5133=F5133,1,0)</f>
        <v>1</v>
      </c>
      <c r="H5133" s="11" t="b">
        <f>AND(C5133="incels",F5133="incels")</f>
        <v>0</v>
      </c>
      <c r="I5133" s="11" t="b">
        <f>AND(C5133="incels",F5133="neutre")</f>
        <v>0</v>
      </c>
      <c r="J5133" s="11" t="b">
        <f>AND(C5133="neutre",F5133="neutre")</f>
        <v>1</v>
      </c>
      <c r="K5133" s="12" t="b">
        <f>AND(C5133="neutre",F5133="incels")</f>
        <v>0</v>
      </c>
    </row>
    <row r="5134" spans="1:11" ht="15.75" customHeight="1" x14ac:dyDescent="0.15">
      <c r="A5134" s="39" t="s">
        <v>4517</v>
      </c>
      <c r="B5134" s="40">
        <v>4527</v>
      </c>
      <c r="C5134" s="41" t="s">
        <v>2</v>
      </c>
      <c r="D5134" s="42">
        <v>0</v>
      </c>
      <c r="E5134" s="42">
        <v>1</v>
      </c>
      <c r="F5134" s="9" t="s">
        <v>2</v>
      </c>
      <c r="G5134" s="11">
        <f>IF(C5134=F5134,1,0)</f>
        <v>1</v>
      </c>
      <c r="H5134" s="11" t="b">
        <f>AND(C5134="incels",F5134="incels")</f>
        <v>0</v>
      </c>
      <c r="I5134" s="11" t="b">
        <f>AND(C5134="incels",F5134="neutre")</f>
        <v>0</v>
      </c>
      <c r="J5134" s="11" t="b">
        <f>AND(C5134="neutre",F5134="neutre")</f>
        <v>1</v>
      </c>
      <c r="K5134" s="12" t="b">
        <f>AND(C5134="neutre",F5134="incels")</f>
        <v>0</v>
      </c>
    </row>
    <row r="5135" spans="1:11" ht="15.75" customHeight="1" x14ac:dyDescent="0.15">
      <c r="A5135" s="39" t="s">
        <v>3094</v>
      </c>
      <c r="B5135" s="40">
        <v>3097</v>
      </c>
      <c r="C5135" s="41" t="s">
        <v>2</v>
      </c>
      <c r="D5135" s="42">
        <v>0</v>
      </c>
      <c r="E5135" s="42">
        <v>1</v>
      </c>
      <c r="F5135" s="9" t="s">
        <v>2</v>
      </c>
      <c r="G5135" s="11">
        <f>IF(C5135=F5135,1,0)</f>
        <v>1</v>
      </c>
      <c r="H5135" s="11" t="b">
        <f>AND(C5135="incels",F5135="incels")</f>
        <v>0</v>
      </c>
      <c r="I5135" s="11" t="b">
        <f>AND(C5135="incels",F5135="neutre")</f>
        <v>0</v>
      </c>
      <c r="J5135" s="11" t="b">
        <f>AND(C5135="neutre",F5135="neutre")</f>
        <v>1</v>
      </c>
      <c r="K5135" s="12" t="b">
        <f>AND(C5135="neutre",F5135="incels")</f>
        <v>0</v>
      </c>
    </row>
    <row r="5136" spans="1:11" ht="15.75" customHeight="1" x14ac:dyDescent="0.15">
      <c r="A5136" s="39" t="s">
        <v>3815</v>
      </c>
      <c r="B5136" s="40">
        <v>3822</v>
      </c>
      <c r="C5136" s="41" t="s">
        <v>2</v>
      </c>
      <c r="D5136" s="42">
        <v>0</v>
      </c>
      <c r="E5136" s="42">
        <v>1</v>
      </c>
      <c r="F5136" s="9" t="s">
        <v>2</v>
      </c>
      <c r="G5136" s="11">
        <f>IF(C5136=F5136,1,0)</f>
        <v>1</v>
      </c>
      <c r="H5136" s="11" t="b">
        <f>AND(C5136="incels",F5136="incels")</f>
        <v>0</v>
      </c>
      <c r="I5136" s="11" t="b">
        <f>AND(C5136="incels",F5136="neutre")</f>
        <v>0</v>
      </c>
      <c r="J5136" s="11" t="b">
        <f>AND(C5136="neutre",F5136="neutre")</f>
        <v>1</v>
      </c>
      <c r="K5136" s="12" t="b">
        <f>AND(C5136="neutre",F5136="incels")</f>
        <v>0</v>
      </c>
    </row>
    <row r="5137" spans="1:11" ht="15.75" customHeight="1" x14ac:dyDescent="0.15">
      <c r="A5137" s="39" t="s">
        <v>999</v>
      </c>
      <c r="B5137" s="40">
        <v>999</v>
      </c>
      <c r="C5137" s="41" t="s">
        <v>1</v>
      </c>
      <c r="D5137" s="42">
        <v>1</v>
      </c>
      <c r="E5137" s="42">
        <v>0</v>
      </c>
      <c r="F5137" s="9" t="s">
        <v>2</v>
      </c>
      <c r="G5137" s="11">
        <f>IF(C5137=F5137,1,0)</f>
        <v>0</v>
      </c>
      <c r="H5137" s="11" t="b">
        <f>AND(C5137="incels",F5137="incels")</f>
        <v>0</v>
      </c>
      <c r="I5137" s="11" t="b">
        <f>AND(C5137="incels",F5137="neutre")</f>
        <v>1</v>
      </c>
      <c r="J5137" s="11" t="b">
        <f>AND(C5137="neutre",F5137="neutre")</f>
        <v>0</v>
      </c>
      <c r="K5137" s="12" t="b">
        <f>AND(C5137="neutre",F5137="incels")</f>
        <v>0</v>
      </c>
    </row>
    <row r="5138" spans="1:11" ht="15.75" customHeight="1" x14ac:dyDescent="0.15">
      <c r="A5138" s="39" t="s">
        <v>6762</v>
      </c>
      <c r="B5138" s="40">
        <v>6806</v>
      </c>
      <c r="C5138" s="41" t="s">
        <v>2</v>
      </c>
      <c r="D5138" s="42">
        <v>0</v>
      </c>
      <c r="E5138" s="42">
        <v>1</v>
      </c>
      <c r="F5138" s="9" t="s">
        <v>2</v>
      </c>
      <c r="G5138" s="11">
        <f>IF(C5138=F5138,1,0)</f>
        <v>1</v>
      </c>
      <c r="H5138" s="11" t="b">
        <f>AND(C5138="incels",F5138="incels")</f>
        <v>0</v>
      </c>
      <c r="I5138" s="11" t="b">
        <f>AND(C5138="incels",F5138="neutre")</f>
        <v>0</v>
      </c>
      <c r="J5138" s="11" t="b">
        <f>AND(C5138="neutre",F5138="neutre")</f>
        <v>1</v>
      </c>
      <c r="K5138" s="12" t="b">
        <f>AND(C5138="neutre",F5138="incels")</f>
        <v>0</v>
      </c>
    </row>
    <row r="5139" spans="1:11" ht="15.75" customHeight="1" x14ac:dyDescent="0.15">
      <c r="A5139" s="39" t="s">
        <v>6043</v>
      </c>
      <c r="B5139" s="40">
        <v>6077</v>
      </c>
      <c r="C5139" s="41" t="s">
        <v>2</v>
      </c>
      <c r="D5139" s="42">
        <v>0</v>
      </c>
      <c r="E5139" s="42">
        <v>1</v>
      </c>
      <c r="F5139" s="9" t="s">
        <v>2</v>
      </c>
      <c r="G5139" s="11">
        <f>IF(C5139=F5139,1,0)</f>
        <v>1</v>
      </c>
      <c r="H5139" s="11" t="b">
        <f>AND(C5139="incels",F5139="incels")</f>
        <v>0</v>
      </c>
      <c r="I5139" s="11" t="b">
        <f>AND(C5139="incels",F5139="neutre")</f>
        <v>0</v>
      </c>
      <c r="J5139" s="11" t="b">
        <f>AND(C5139="neutre",F5139="neutre")</f>
        <v>1</v>
      </c>
      <c r="K5139" s="12" t="b">
        <f>AND(C5139="neutre",F5139="incels")</f>
        <v>0</v>
      </c>
    </row>
    <row r="5140" spans="1:11" ht="15.75" customHeight="1" x14ac:dyDescent="0.15">
      <c r="A5140" s="39" t="s">
        <v>5803</v>
      </c>
      <c r="B5140" s="40">
        <v>5833</v>
      </c>
      <c r="C5140" s="41" t="s">
        <v>2</v>
      </c>
      <c r="D5140" s="42">
        <v>0</v>
      </c>
      <c r="E5140" s="42">
        <v>1</v>
      </c>
      <c r="F5140" s="9" t="s">
        <v>2</v>
      </c>
      <c r="G5140" s="11">
        <f>IF(C5140=F5140,1,0)</f>
        <v>1</v>
      </c>
      <c r="H5140" s="11" t="b">
        <f>AND(C5140="incels",F5140="incels")</f>
        <v>0</v>
      </c>
      <c r="I5140" s="11" t="b">
        <f>AND(C5140="incels",F5140="neutre")</f>
        <v>0</v>
      </c>
      <c r="J5140" s="11" t="b">
        <f>AND(C5140="neutre",F5140="neutre")</f>
        <v>1</v>
      </c>
      <c r="K5140" s="12" t="b">
        <f>AND(C5140="neutre",F5140="incels")</f>
        <v>0</v>
      </c>
    </row>
    <row r="5141" spans="1:11" ht="15.75" customHeight="1" x14ac:dyDescent="0.15">
      <c r="A5141" s="39" t="s">
        <v>4959</v>
      </c>
      <c r="B5141" s="40">
        <v>4977</v>
      </c>
      <c r="C5141" s="41" t="s">
        <v>2</v>
      </c>
      <c r="D5141" s="42">
        <v>0</v>
      </c>
      <c r="E5141" s="42">
        <v>1</v>
      </c>
      <c r="F5141" s="9" t="s">
        <v>2</v>
      </c>
      <c r="G5141" s="11">
        <f>IF(C5141=F5141,1,0)</f>
        <v>1</v>
      </c>
      <c r="H5141" s="11" t="b">
        <f>AND(C5141="incels",F5141="incels")</f>
        <v>0</v>
      </c>
      <c r="I5141" s="11" t="b">
        <f>AND(C5141="incels",F5141="neutre")</f>
        <v>0</v>
      </c>
      <c r="J5141" s="11" t="b">
        <f>AND(C5141="neutre",F5141="neutre")</f>
        <v>1</v>
      </c>
      <c r="K5141" s="12" t="b">
        <f>AND(C5141="neutre",F5141="incels")</f>
        <v>0</v>
      </c>
    </row>
    <row r="5142" spans="1:11" ht="15.75" customHeight="1" x14ac:dyDescent="0.15">
      <c r="A5142" s="39" t="s">
        <v>5281</v>
      </c>
      <c r="B5142" s="40">
        <v>5305</v>
      </c>
      <c r="C5142" s="41" t="s">
        <v>2</v>
      </c>
      <c r="D5142" s="42">
        <v>0</v>
      </c>
      <c r="E5142" s="42">
        <v>1</v>
      </c>
      <c r="F5142" s="9" t="s">
        <v>2</v>
      </c>
      <c r="G5142" s="11">
        <f>IF(C5142=F5142,1,0)</f>
        <v>1</v>
      </c>
      <c r="H5142" s="11" t="b">
        <f>AND(C5142="incels",F5142="incels")</f>
        <v>0</v>
      </c>
      <c r="I5142" s="11" t="b">
        <f>AND(C5142="incels",F5142="neutre")</f>
        <v>0</v>
      </c>
      <c r="J5142" s="11" t="b">
        <f>AND(C5142="neutre",F5142="neutre")</f>
        <v>1</v>
      </c>
      <c r="K5142" s="12" t="b">
        <f>AND(C5142="neutre",F5142="incels")</f>
        <v>0</v>
      </c>
    </row>
    <row r="5143" spans="1:11" ht="15.75" customHeight="1" x14ac:dyDescent="0.15">
      <c r="A5143" s="39" t="s">
        <v>1451</v>
      </c>
      <c r="B5143" s="40">
        <v>1452</v>
      </c>
      <c r="C5143" s="41" t="s">
        <v>2</v>
      </c>
      <c r="D5143" s="42">
        <v>0</v>
      </c>
      <c r="E5143" s="42">
        <v>1</v>
      </c>
      <c r="F5143" s="9" t="s">
        <v>2</v>
      </c>
      <c r="G5143" s="11">
        <f>IF(C5143=F5143,1,0)</f>
        <v>1</v>
      </c>
      <c r="H5143" s="11" t="b">
        <f>AND(C5143="incels",F5143="incels")</f>
        <v>0</v>
      </c>
      <c r="I5143" s="11" t="b">
        <f>AND(C5143="incels",F5143="neutre")</f>
        <v>0</v>
      </c>
      <c r="J5143" s="11" t="b">
        <f>AND(C5143="neutre",F5143="neutre")</f>
        <v>1</v>
      </c>
      <c r="K5143" s="12" t="b">
        <f>AND(C5143="neutre",F5143="incels")</f>
        <v>0</v>
      </c>
    </row>
    <row r="5144" spans="1:11" ht="15.75" customHeight="1" x14ac:dyDescent="0.15">
      <c r="A5144" s="39" t="s">
        <v>414</v>
      </c>
      <c r="B5144" s="40">
        <v>412</v>
      </c>
      <c r="C5144" s="41" t="s">
        <v>2</v>
      </c>
      <c r="D5144" s="42">
        <v>0</v>
      </c>
      <c r="E5144" s="42">
        <v>1</v>
      </c>
      <c r="F5144" s="9" t="s">
        <v>2</v>
      </c>
      <c r="G5144" s="11">
        <f>IF(C5144=F5144,1,0)</f>
        <v>1</v>
      </c>
      <c r="H5144" s="11" t="b">
        <f>AND(C5144="incels",F5144="incels")</f>
        <v>0</v>
      </c>
      <c r="I5144" s="11" t="b">
        <f>AND(C5144="incels",F5144="neutre")</f>
        <v>0</v>
      </c>
      <c r="J5144" s="11" t="b">
        <f>AND(C5144="neutre",F5144="neutre")</f>
        <v>1</v>
      </c>
      <c r="K5144" s="12" t="b">
        <f>AND(C5144="neutre",F5144="incels")</f>
        <v>0</v>
      </c>
    </row>
    <row r="5145" spans="1:11" ht="15.75" customHeight="1" x14ac:dyDescent="0.15">
      <c r="A5145" s="39" t="s">
        <v>1837</v>
      </c>
      <c r="B5145" s="40">
        <v>1839</v>
      </c>
      <c r="C5145" s="41" t="s">
        <v>2</v>
      </c>
      <c r="D5145" s="42">
        <v>0</v>
      </c>
      <c r="E5145" s="42">
        <v>1</v>
      </c>
      <c r="F5145" s="9" t="s">
        <v>2</v>
      </c>
      <c r="G5145" s="11">
        <f>IF(C5145=F5145,1,0)</f>
        <v>1</v>
      </c>
      <c r="H5145" s="11" t="b">
        <f>AND(C5145="incels",F5145="incels")</f>
        <v>0</v>
      </c>
      <c r="I5145" s="11" t="b">
        <f>AND(C5145="incels",F5145="neutre")</f>
        <v>0</v>
      </c>
      <c r="J5145" s="11" t="b">
        <f>AND(C5145="neutre",F5145="neutre")</f>
        <v>1</v>
      </c>
      <c r="K5145" s="12" t="b">
        <f>AND(C5145="neutre",F5145="incels")</f>
        <v>0</v>
      </c>
    </row>
    <row r="5146" spans="1:11" ht="15.75" customHeight="1" x14ac:dyDescent="0.15">
      <c r="A5146" s="39" t="s">
        <v>2030</v>
      </c>
      <c r="B5146" s="40">
        <v>2032</v>
      </c>
      <c r="C5146" s="41" t="s">
        <v>1</v>
      </c>
      <c r="D5146" s="42">
        <v>1</v>
      </c>
      <c r="E5146" s="42">
        <v>0</v>
      </c>
      <c r="F5146" s="9" t="s">
        <v>2</v>
      </c>
      <c r="G5146" s="11">
        <f>IF(C5146=F5146,1,0)</f>
        <v>0</v>
      </c>
      <c r="H5146" s="11" t="b">
        <f>AND(C5146="incels",F5146="incels")</f>
        <v>0</v>
      </c>
      <c r="I5146" s="11" t="b">
        <f>AND(C5146="incels",F5146="neutre")</f>
        <v>1</v>
      </c>
      <c r="J5146" s="11" t="b">
        <f>AND(C5146="neutre",F5146="neutre")</f>
        <v>0</v>
      </c>
      <c r="K5146" s="12" t="b">
        <f>AND(C5146="neutre",F5146="incels")</f>
        <v>0</v>
      </c>
    </row>
    <row r="5147" spans="1:11" ht="15.75" customHeight="1" x14ac:dyDescent="0.15">
      <c r="A5147" s="39" t="s">
        <v>5261</v>
      </c>
      <c r="B5147" s="40">
        <v>5284</v>
      </c>
      <c r="C5147" s="41" t="s">
        <v>2</v>
      </c>
      <c r="D5147" s="42">
        <v>0</v>
      </c>
      <c r="E5147" s="42">
        <v>1</v>
      </c>
      <c r="F5147" s="9" t="s">
        <v>2</v>
      </c>
      <c r="G5147" s="11">
        <f>IF(C5147=F5147,1,0)</f>
        <v>1</v>
      </c>
      <c r="H5147" s="11" t="b">
        <f>AND(C5147="incels",F5147="incels")</f>
        <v>0</v>
      </c>
      <c r="I5147" s="11" t="b">
        <f>AND(C5147="incels",F5147="neutre")</f>
        <v>0</v>
      </c>
      <c r="J5147" s="11" t="b">
        <f>AND(C5147="neutre",F5147="neutre")</f>
        <v>1</v>
      </c>
      <c r="K5147" s="12" t="b">
        <f>AND(C5147="neutre",F5147="incels")</f>
        <v>0</v>
      </c>
    </row>
    <row r="5148" spans="1:11" ht="15.75" customHeight="1" x14ac:dyDescent="0.15">
      <c r="A5148" s="39" t="s">
        <v>2794</v>
      </c>
      <c r="B5148" s="40">
        <v>2796</v>
      </c>
      <c r="C5148" s="41" t="s">
        <v>2</v>
      </c>
      <c r="D5148" s="42">
        <v>0</v>
      </c>
      <c r="E5148" s="42">
        <v>1</v>
      </c>
      <c r="F5148" s="9" t="s">
        <v>2</v>
      </c>
      <c r="G5148" s="11">
        <f>IF(C5148=F5148,1,0)</f>
        <v>1</v>
      </c>
      <c r="H5148" s="11" t="b">
        <f>AND(C5148="incels",F5148="incels")</f>
        <v>0</v>
      </c>
      <c r="I5148" s="11" t="b">
        <f>AND(C5148="incels",F5148="neutre")</f>
        <v>0</v>
      </c>
      <c r="J5148" s="11" t="b">
        <f>AND(C5148="neutre",F5148="neutre")</f>
        <v>1</v>
      </c>
      <c r="K5148" s="12" t="b">
        <f>AND(C5148="neutre",F5148="incels")</f>
        <v>0</v>
      </c>
    </row>
    <row r="5149" spans="1:11" ht="15.75" customHeight="1" x14ac:dyDescent="0.15">
      <c r="A5149" s="39" t="s">
        <v>4431</v>
      </c>
      <c r="B5149" s="40">
        <v>4440</v>
      </c>
      <c r="C5149" s="41" t="s">
        <v>2</v>
      </c>
      <c r="D5149" s="42">
        <v>0</v>
      </c>
      <c r="E5149" s="42">
        <v>1</v>
      </c>
      <c r="F5149" s="9" t="s">
        <v>2</v>
      </c>
      <c r="G5149" s="11">
        <f>IF(C5149=F5149,1,0)</f>
        <v>1</v>
      </c>
      <c r="H5149" s="11" t="b">
        <f>AND(C5149="incels",F5149="incels")</f>
        <v>0</v>
      </c>
      <c r="I5149" s="11" t="b">
        <f>AND(C5149="incels",F5149="neutre")</f>
        <v>0</v>
      </c>
      <c r="J5149" s="11" t="b">
        <f>AND(C5149="neutre",F5149="neutre")</f>
        <v>1</v>
      </c>
      <c r="K5149" s="12" t="b">
        <f>AND(C5149="neutre",F5149="incels")</f>
        <v>0</v>
      </c>
    </row>
    <row r="5150" spans="1:11" ht="15.75" customHeight="1" x14ac:dyDescent="0.15">
      <c r="A5150" s="39" t="s">
        <v>419</v>
      </c>
      <c r="B5150" s="40">
        <v>417</v>
      </c>
      <c r="C5150" s="41" t="s">
        <v>2</v>
      </c>
      <c r="D5150" s="42">
        <v>0</v>
      </c>
      <c r="E5150" s="42">
        <v>1</v>
      </c>
      <c r="F5150" s="9" t="s">
        <v>2</v>
      </c>
      <c r="G5150" s="11">
        <f>IF(C5150=F5150,1,0)</f>
        <v>1</v>
      </c>
      <c r="H5150" s="11" t="b">
        <f>AND(C5150="incels",F5150="incels")</f>
        <v>0</v>
      </c>
      <c r="I5150" s="11" t="b">
        <f>AND(C5150="incels",F5150="neutre")</f>
        <v>0</v>
      </c>
      <c r="J5150" s="11" t="b">
        <f>AND(C5150="neutre",F5150="neutre")</f>
        <v>1</v>
      </c>
      <c r="K5150" s="12" t="b">
        <f>AND(C5150="neutre",F5150="incels")</f>
        <v>0</v>
      </c>
    </row>
    <row r="5151" spans="1:11" ht="15.75" customHeight="1" x14ac:dyDescent="0.15">
      <c r="A5151" s="39" t="s">
        <v>3449</v>
      </c>
      <c r="B5151" s="40">
        <v>3454</v>
      </c>
      <c r="C5151" s="41" t="s">
        <v>2</v>
      </c>
      <c r="D5151" s="42">
        <v>0</v>
      </c>
      <c r="E5151" s="42">
        <v>1</v>
      </c>
      <c r="F5151" s="9" t="s">
        <v>2</v>
      </c>
      <c r="G5151" s="11">
        <f>IF(C5151=F5151,1,0)</f>
        <v>1</v>
      </c>
      <c r="H5151" s="11" t="b">
        <f>AND(C5151="incels",F5151="incels")</f>
        <v>0</v>
      </c>
      <c r="I5151" s="11" t="b">
        <f>AND(C5151="incels",F5151="neutre")</f>
        <v>0</v>
      </c>
      <c r="J5151" s="11" t="b">
        <f>AND(C5151="neutre",F5151="neutre")</f>
        <v>1</v>
      </c>
      <c r="K5151" s="12" t="b">
        <f>AND(C5151="neutre",F5151="incels")</f>
        <v>0</v>
      </c>
    </row>
    <row r="5152" spans="1:11" ht="15.75" customHeight="1" x14ac:dyDescent="0.15">
      <c r="A5152" s="39" t="s">
        <v>2575</v>
      </c>
      <c r="B5152" s="40">
        <v>2577</v>
      </c>
      <c r="C5152" s="41" t="s">
        <v>2</v>
      </c>
      <c r="D5152" s="42">
        <v>0</v>
      </c>
      <c r="E5152" s="42">
        <v>1</v>
      </c>
      <c r="F5152" s="9" t="s">
        <v>2</v>
      </c>
      <c r="G5152" s="11">
        <f>IF(C5152=F5152,1,0)</f>
        <v>1</v>
      </c>
      <c r="H5152" s="11" t="b">
        <f>AND(C5152="incels",F5152="incels")</f>
        <v>0</v>
      </c>
      <c r="I5152" s="11" t="b">
        <f>AND(C5152="incels",F5152="neutre")</f>
        <v>0</v>
      </c>
      <c r="J5152" s="11" t="b">
        <f>AND(C5152="neutre",F5152="neutre")</f>
        <v>1</v>
      </c>
      <c r="K5152" s="12" t="b">
        <f>AND(C5152="neutre",F5152="incels")</f>
        <v>0</v>
      </c>
    </row>
    <row r="5153" spans="1:11" ht="15.75" customHeight="1" x14ac:dyDescent="0.15">
      <c r="A5153" s="39" t="s">
        <v>7185</v>
      </c>
      <c r="B5153" s="40">
        <v>7236</v>
      </c>
      <c r="C5153" s="41" t="s">
        <v>2</v>
      </c>
      <c r="D5153" s="42">
        <v>0</v>
      </c>
      <c r="E5153" s="42">
        <v>1</v>
      </c>
      <c r="F5153" s="9" t="s">
        <v>2</v>
      </c>
      <c r="G5153" s="11">
        <f>IF(C5153=F5153,1,0)</f>
        <v>1</v>
      </c>
      <c r="H5153" s="11" t="b">
        <f>AND(C5153="incels",F5153="incels")</f>
        <v>0</v>
      </c>
      <c r="I5153" s="11" t="b">
        <f>AND(C5153="incels",F5153="neutre")</f>
        <v>0</v>
      </c>
      <c r="J5153" s="11" t="b">
        <f>AND(C5153="neutre",F5153="neutre")</f>
        <v>1</v>
      </c>
      <c r="K5153" s="12" t="b">
        <f>AND(C5153="neutre",F5153="incels")</f>
        <v>0</v>
      </c>
    </row>
    <row r="5154" spans="1:11" ht="15.75" customHeight="1" x14ac:dyDescent="0.15">
      <c r="A5154" s="39" t="s">
        <v>8496</v>
      </c>
      <c r="B5154" s="40">
        <v>8560</v>
      </c>
      <c r="C5154" s="41" t="s">
        <v>2</v>
      </c>
      <c r="D5154" s="42">
        <v>0</v>
      </c>
      <c r="E5154" s="42">
        <v>1</v>
      </c>
      <c r="F5154" s="9" t="s">
        <v>2</v>
      </c>
      <c r="G5154" s="11">
        <f>IF(C5154=F5154,1,0)</f>
        <v>1</v>
      </c>
      <c r="H5154" s="11" t="b">
        <f>AND(C5154="incels",F5154="incels")</f>
        <v>0</v>
      </c>
      <c r="I5154" s="11" t="b">
        <f>AND(C5154="incels",F5154="neutre")</f>
        <v>0</v>
      </c>
      <c r="J5154" s="11" t="b">
        <f>AND(C5154="neutre",F5154="neutre")</f>
        <v>1</v>
      </c>
      <c r="K5154" s="12" t="b">
        <f>AND(C5154="neutre",F5154="incels")</f>
        <v>0</v>
      </c>
    </row>
    <row r="5155" spans="1:11" ht="15.75" customHeight="1" x14ac:dyDescent="0.15">
      <c r="A5155" s="39" t="s">
        <v>8225</v>
      </c>
      <c r="B5155" s="40">
        <v>8287</v>
      </c>
      <c r="C5155" s="41" t="s">
        <v>2</v>
      </c>
      <c r="D5155" s="42">
        <v>0</v>
      </c>
      <c r="E5155" s="42">
        <v>1</v>
      </c>
      <c r="F5155" s="9" t="s">
        <v>2</v>
      </c>
      <c r="G5155" s="11">
        <f>IF(C5155=F5155,1,0)</f>
        <v>1</v>
      </c>
      <c r="H5155" s="11" t="b">
        <f>AND(C5155="incels",F5155="incels")</f>
        <v>0</v>
      </c>
      <c r="I5155" s="11" t="b">
        <f>AND(C5155="incels",F5155="neutre")</f>
        <v>0</v>
      </c>
      <c r="J5155" s="11" t="b">
        <f>AND(C5155="neutre",F5155="neutre")</f>
        <v>1</v>
      </c>
      <c r="K5155" s="12" t="b">
        <f>AND(C5155="neutre",F5155="incels")</f>
        <v>0</v>
      </c>
    </row>
    <row r="5156" spans="1:11" ht="15.75" customHeight="1" x14ac:dyDescent="0.15">
      <c r="A5156" s="39" t="s">
        <v>6278</v>
      </c>
      <c r="B5156" s="40">
        <v>6314</v>
      </c>
      <c r="C5156" s="41" t="s">
        <v>2</v>
      </c>
      <c r="D5156" s="42">
        <v>0</v>
      </c>
      <c r="E5156" s="42">
        <v>1</v>
      </c>
      <c r="F5156" s="9" t="s">
        <v>2</v>
      </c>
      <c r="G5156" s="11">
        <f>IF(C5156=F5156,1,0)</f>
        <v>1</v>
      </c>
      <c r="H5156" s="11" t="b">
        <f>AND(C5156="incels",F5156="incels")</f>
        <v>0</v>
      </c>
      <c r="I5156" s="11" t="b">
        <f>AND(C5156="incels",F5156="neutre")</f>
        <v>0</v>
      </c>
      <c r="J5156" s="11" t="b">
        <f>AND(C5156="neutre",F5156="neutre")</f>
        <v>1</v>
      </c>
      <c r="K5156" s="12" t="b">
        <f>AND(C5156="neutre",F5156="incels")</f>
        <v>0</v>
      </c>
    </row>
    <row r="5157" spans="1:11" ht="15.75" customHeight="1" x14ac:dyDescent="0.15">
      <c r="A5157" s="39" t="s">
        <v>891</v>
      </c>
      <c r="B5157" s="40">
        <v>890</v>
      </c>
      <c r="C5157" s="41" t="s">
        <v>2</v>
      </c>
      <c r="D5157" s="42">
        <v>0</v>
      </c>
      <c r="E5157" s="42">
        <v>1</v>
      </c>
      <c r="F5157" s="9" t="s">
        <v>2</v>
      </c>
      <c r="G5157" s="11">
        <f>IF(C5157=F5157,1,0)</f>
        <v>1</v>
      </c>
      <c r="H5157" s="11" t="b">
        <f>AND(C5157="incels",F5157="incels")</f>
        <v>0</v>
      </c>
      <c r="I5157" s="11" t="b">
        <f>AND(C5157="incels",F5157="neutre")</f>
        <v>0</v>
      </c>
      <c r="J5157" s="11" t="b">
        <f>AND(C5157="neutre",F5157="neutre")</f>
        <v>1</v>
      </c>
      <c r="K5157" s="12" t="b">
        <f>AND(C5157="neutre",F5157="incels")</f>
        <v>0</v>
      </c>
    </row>
    <row r="5158" spans="1:11" ht="15.75" customHeight="1" x14ac:dyDescent="0.15">
      <c r="A5158" s="39" t="s">
        <v>9221</v>
      </c>
      <c r="B5158" s="40">
        <v>9294</v>
      </c>
      <c r="C5158" s="41" t="s">
        <v>2</v>
      </c>
      <c r="D5158" s="42">
        <v>0</v>
      </c>
      <c r="E5158" s="42">
        <v>1</v>
      </c>
      <c r="F5158" s="9" t="s">
        <v>2</v>
      </c>
      <c r="G5158" s="11">
        <f>IF(C5158=F5158,1,0)</f>
        <v>1</v>
      </c>
      <c r="H5158" s="11" t="b">
        <f>AND(C5158="incels",F5158="incels")</f>
        <v>0</v>
      </c>
      <c r="I5158" s="11" t="b">
        <f>AND(C5158="incels",F5158="neutre")</f>
        <v>0</v>
      </c>
      <c r="J5158" s="11" t="b">
        <f>AND(C5158="neutre",F5158="neutre")</f>
        <v>1</v>
      </c>
      <c r="K5158" s="12" t="b">
        <f>AND(C5158="neutre",F5158="incels")</f>
        <v>0</v>
      </c>
    </row>
    <row r="5159" spans="1:11" ht="15.75" customHeight="1" x14ac:dyDescent="0.15">
      <c r="A5159" s="39" t="s">
        <v>4279</v>
      </c>
      <c r="B5159" s="40">
        <v>4288</v>
      </c>
      <c r="C5159" s="41" t="s">
        <v>2</v>
      </c>
      <c r="D5159" s="42">
        <v>0</v>
      </c>
      <c r="E5159" s="42">
        <v>1</v>
      </c>
      <c r="F5159" s="9" t="s">
        <v>2</v>
      </c>
      <c r="G5159" s="11">
        <f>IF(C5159=F5159,1,0)</f>
        <v>1</v>
      </c>
      <c r="H5159" s="11" t="b">
        <f>AND(C5159="incels",F5159="incels")</f>
        <v>0</v>
      </c>
      <c r="I5159" s="11" t="b">
        <f>AND(C5159="incels",F5159="neutre")</f>
        <v>0</v>
      </c>
      <c r="J5159" s="11" t="b">
        <f>AND(C5159="neutre",F5159="neutre")</f>
        <v>1</v>
      </c>
      <c r="K5159" s="12" t="b">
        <f>AND(C5159="neutre",F5159="incels")</f>
        <v>0</v>
      </c>
    </row>
    <row r="5160" spans="1:11" ht="15.75" customHeight="1" x14ac:dyDescent="0.15">
      <c r="A5160" s="39" t="s">
        <v>2399</v>
      </c>
      <c r="B5160" s="40">
        <v>2401</v>
      </c>
      <c r="C5160" s="41" t="s">
        <v>2</v>
      </c>
      <c r="D5160" s="42">
        <v>0</v>
      </c>
      <c r="E5160" s="42">
        <v>1</v>
      </c>
      <c r="F5160" s="9" t="s">
        <v>2</v>
      </c>
      <c r="G5160" s="11">
        <f>IF(C5160=F5160,1,0)</f>
        <v>1</v>
      </c>
      <c r="H5160" s="11" t="b">
        <f>AND(C5160="incels",F5160="incels")</f>
        <v>0</v>
      </c>
      <c r="I5160" s="11" t="b">
        <f>AND(C5160="incels",F5160="neutre")</f>
        <v>0</v>
      </c>
      <c r="J5160" s="11" t="b">
        <f>AND(C5160="neutre",F5160="neutre")</f>
        <v>1</v>
      </c>
      <c r="K5160" s="12" t="b">
        <f>AND(C5160="neutre",F5160="incels")</f>
        <v>0</v>
      </c>
    </row>
    <row r="5161" spans="1:11" ht="15.75" customHeight="1" x14ac:dyDescent="0.15">
      <c r="A5161" s="39" t="s">
        <v>1300</v>
      </c>
      <c r="B5161" s="40">
        <v>1301</v>
      </c>
      <c r="C5161" s="41" t="s">
        <v>2</v>
      </c>
      <c r="D5161" s="42">
        <v>0</v>
      </c>
      <c r="E5161" s="42">
        <v>1</v>
      </c>
      <c r="F5161" s="9" t="s">
        <v>2</v>
      </c>
      <c r="G5161" s="11">
        <f>IF(C5161=F5161,1,0)</f>
        <v>1</v>
      </c>
      <c r="H5161" s="11" t="b">
        <f>AND(C5161="incels",F5161="incels")</f>
        <v>0</v>
      </c>
      <c r="I5161" s="11" t="b">
        <f>AND(C5161="incels",F5161="neutre")</f>
        <v>0</v>
      </c>
      <c r="J5161" s="11" t="b">
        <f>AND(C5161="neutre",F5161="neutre")</f>
        <v>1</v>
      </c>
      <c r="K5161" s="12" t="b">
        <f>AND(C5161="neutre",F5161="incels")</f>
        <v>0</v>
      </c>
    </row>
    <row r="5162" spans="1:11" ht="15.75" customHeight="1" x14ac:dyDescent="0.15">
      <c r="A5162" s="39" t="s">
        <v>6876</v>
      </c>
      <c r="B5162" s="40">
        <v>6920</v>
      </c>
      <c r="C5162" s="41" t="s">
        <v>2</v>
      </c>
      <c r="D5162" s="42">
        <v>0</v>
      </c>
      <c r="E5162" s="42">
        <v>1</v>
      </c>
      <c r="F5162" s="9" t="s">
        <v>2</v>
      </c>
      <c r="G5162" s="11">
        <f>IF(C5162=F5162,1,0)</f>
        <v>1</v>
      </c>
      <c r="H5162" s="11" t="b">
        <f>AND(C5162="incels",F5162="incels")</f>
        <v>0</v>
      </c>
      <c r="I5162" s="11" t="b">
        <f>AND(C5162="incels",F5162="neutre")</f>
        <v>0</v>
      </c>
      <c r="J5162" s="11" t="b">
        <f>AND(C5162="neutre",F5162="neutre")</f>
        <v>1</v>
      </c>
      <c r="K5162" s="12" t="b">
        <f>AND(C5162="neutre",F5162="incels")</f>
        <v>0</v>
      </c>
    </row>
    <row r="5163" spans="1:11" ht="15.75" customHeight="1" x14ac:dyDescent="0.15">
      <c r="A5163" s="39" t="s">
        <v>6726</v>
      </c>
      <c r="B5163" s="40">
        <v>6770</v>
      </c>
      <c r="C5163" s="41" t="s">
        <v>2</v>
      </c>
      <c r="D5163" s="42">
        <v>0</v>
      </c>
      <c r="E5163" s="42">
        <v>1</v>
      </c>
      <c r="F5163" s="9" t="s">
        <v>2</v>
      </c>
      <c r="G5163" s="11">
        <f>IF(C5163=F5163,1,0)</f>
        <v>1</v>
      </c>
      <c r="H5163" s="11" t="b">
        <f>AND(C5163="incels",F5163="incels")</f>
        <v>0</v>
      </c>
      <c r="I5163" s="11" t="b">
        <f>AND(C5163="incels",F5163="neutre")</f>
        <v>0</v>
      </c>
      <c r="J5163" s="11" t="b">
        <f>AND(C5163="neutre",F5163="neutre")</f>
        <v>1</v>
      </c>
      <c r="K5163" s="12" t="b">
        <f>AND(C5163="neutre",F5163="incels")</f>
        <v>0</v>
      </c>
    </row>
    <row r="5164" spans="1:11" ht="15.75" customHeight="1" x14ac:dyDescent="0.15">
      <c r="A5164" s="39" t="s">
        <v>3925</v>
      </c>
      <c r="B5164" s="40">
        <v>3932</v>
      </c>
      <c r="C5164" s="41" t="s">
        <v>2</v>
      </c>
      <c r="D5164" s="42">
        <v>0</v>
      </c>
      <c r="E5164" s="42">
        <v>1</v>
      </c>
      <c r="F5164" s="9" t="s">
        <v>2</v>
      </c>
      <c r="G5164" s="11">
        <f>IF(C5164=F5164,1,0)</f>
        <v>1</v>
      </c>
      <c r="H5164" s="11" t="b">
        <f>AND(C5164="incels",F5164="incels")</f>
        <v>0</v>
      </c>
      <c r="I5164" s="11" t="b">
        <f>AND(C5164="incels",F5164="neutre")</f>
        <v>0</v>
      </c>
      <c r="J5164" s="11" t="b">
        <f>AND(C5164="neutre",F5164="neutre")</f>
        <v>1</v>
      </c>
      <c r="K5164" s="12" t="b">
        <f>AND(C5164="neutre",F5164="incels")</f>
        <v>0</v>
      </c>
    </row>
    <row r="5165" spans="1:11" ht="15.75" customHeight="1" x14ac:dyDescent="0.15">
      <c r="A5165" s="39" t="s">
        <v>9650</v>
      </c>
      <c r="B5165" s="40">
        <v>9729</v>
      </c>
      <c r="C5165" s="41" t="s">
        <v>1</v>
      </c>
      <c r="D5165" s="42">
        <v>1</v>
      </c>
      <c r="E5165" s="42">
        <v>0</v>
      </c>
      <c r="F5165" s="9" t="s">
        <v>2</v>
      </c>
      <c r="G5165" s="11">
        <f>IF(C5165=F5165,1,0)</f>
        <v>0</v>
      </c>
      <c r="H5165" s="11" t="b">
        <f>AND(C5165="incels",F5165="incels")</f>
        <v>0</v>
      </c>
      <c r="I5165" s="11" t="b">
        <f>AND(C5165="incels",F5165="neutre")</f>
        <v>1</v>
      </c>
      <c r="J5165" s="11" t="b">
        <f>AND(C5165="neutre",F5165="neutre")</f>
        <v>0</v>
      </c>
      <c r="K5165" s="12" t="b">
        <f>AND(C5165="neutre",F5165="incels")</f>
        <v>0</v>
      </c>
    </row>
    <row r="5166" spans="1:11" ht="15.75" customHeight="1" x14ac:dyDescent="0.15">
      <c r="A5166" s="39" t="s">
        <v>3525</v>
      </c>
      <c r="B5166" s="40">
        <v>3530</v>
      </c>
      <c r="C5166" s="41" t="s">
        <v>2</v>
      </c>
      <c r="D5166" s="42">
        <v>0</v>
      </c>
      <c r="E5166" s="42">
        <v>1</v>
      </c>
      <c r="F5166" s="9" t="s">
        <v>2</v>
      </c>
      <c r="G5166" s="11">
        <f>IF(C5166=F5166,1,0)</f>
        <v>1</v>
      </c>
      <c r="H5166" s="11" t="b">
        <f>AND(C5166="incels",F5166="incels")</f>
        <v>0</v>
      </c>
      <c r="I5166" s="11" t="b">
        <f>AND(C5166="incels",F5166="neutre")</f>
        <v>0</v>
      </c>
      <c r="J5166" s="11" t="b">
        <f>AND(C5166="neutre",F5166="neutre")</f>
        <v>1</v>
      </c>
      <c r="K5166" s="12" t="b">
        <f>AND(C5166="neutre",F5166="incels")</f>
        <v>0</v>
      </c>
    </row>
    <row r="5167" spans="1:11" ht="15.75" customHeight="1" x14ac:dyDescent="0.15">
      <c r="A5167" s="39" t="s">
        <v>1446</v>
      </c>
      <c r="B5167" s="40">
        <v>1447</v>
      </c>
      <c r="C5167" s="41" t="s">
        <v>2</v>
      </c>
      <c r="D5167" s="42">
        <v>0</v>
      </c>
      <c r="E5167" s="42">
        <v>1</v>
      </c>
      <c r="F5167" s="9" t="s">
        <v>2</v>
      </c>
      <c r="G5167" s="11">
        <f>IF(C5167=F5167,1,0)</f>
        <v>1</v>
      </c>
      <c r="H5167" s="11" t="b">
        <f>AND(C5167="incels",F5167="incels")</f>
        <v>0</v>
      </c>
      <c r="I5167" s="11" t="b">
        <f>AND(C5167="incels",F5167="neutre")</f>
        <v>0</v>
      </c>
      <c r="J5167" s="11" t="b">
        <f>AND(C5167="neutre",F5167="neutre")</f>
        <v>1</v>
      </c>
      <c r="K5167" s="12" t="b">
        <f>AND(C5167="neutre",F5167="incels")</f>
        <v>0</v>
      </c>
    </row>
    <row r="5168" spans="1:11" ht="15.75" customHeight="1" x14ac:dyDescent="0.15">
      <c r="A5168" s="39" t="s">
        <v>1898</v>
      </c>
      <c r="B5168" s="40">
        <v>1900</v>
      </c>
      <c r="C5168" s="41" t="s">
        <v>2</v>
      </c>
      <c r="D5168" s="42">
        <v>0</v>
      </c>
      <c r="E5168" s="42">
        <v>1</v>
      </c>
      <c r="F5168" s="9" t="s">
        <v>2</v>
      </c>
      <c r="G5168" s="11">
        <f>IF(C5168=F5168,1,0)</f>
        <v>1</v>
      </c>
      <c r="H5168" s="11" t="b">
        <f>AND(C5168="incels",F5168="incels")</f>
        <v>0</v>
      </c>
      <c r="I5168" s="11" t="b">
        <f>AND(C5168="incels",F5168="neutre")</f>
        <v>0</v>
      </c>
      <c r="J5168" s="11" t="b">
        <f>AND(C5168="neutre",F5168="neutre")</f>
        <v>1</v>
      </c>
      <c r="K5168" s="12" t="b">
        <f>AND(C5168="neutre",F5168="incels")</f>
        <v>0</v>
      </c>
    </row>
    <row r="5169" spans="1:11" ht="15.75" customHeight="1" x14ac:dyDescent="0.15">
      <c r="A5169" s="39" t="s">
        <v>2713</v>
      </c>
      <c r="B5169" s="40">
        <v>2715</v>
      </c>
      <c r="C5169" s="41" t="s">
        <v>2</v>
      </c>
      <c r="D5169" s="42">
        <v>0</v>
      </c>
      <c r="E5169" s="42">
        <v>1</v>
      </c>
      <c r="F5169" s="9" t="s">
        <v>2</v>
      </c>
      <c r="G5169" s="11">
        <f>IF(C5169=F5169,1,0)</f>
        <v>1</v>
      </c>
      <c r="H5169" s="11" t="b">
        <f>AND(C5169="incels",F5169="incels")</f>
        <v>0</v>
      </c>
      <c r="I5169" s="11" t="b">
        <f>AND(C5169="incels",F5169="neutre")</f>
        <v>0</v>
      </c>
      <c r="J5169" s="11" t="b">
        <f>AND(C5169="neutre",F5169="neutre")</f>
        <v>1</v>
      </c>
      <c r="K5169" s="12" t="b">
        <f>AND(C5169="neutre",F5169="incels")</f>
        <v>0</v>
      </c>
    </row>
    <row r="5170" spans="1:11" ht="15.75" customHeight="1" x14ac:dyDescent="0.15">
      <c r="A5170" s="39" t="s">
        <v>2334</v>
      </c>
      <c r="B5170" s="40">
        <v>2336</v>
      </c>
      <c r="C5170" s="41" t="s">
        <v>2</v>
      </c>
      <c r="D5170" s="42">
        <v>0</v>
      </c>
      <c r="E5170" s="42">
        <v>1</v>
      </c>
      <c r="F5170" s="9" t="s">
        <v>2</v>
      </c>
      <c r="G5170" s="11">
        <f>IF(C5170=F5170,1,0)</f>
        <v>1</v>
      </c>
      <c r="H5170" s="11" t="b">
        <f>AND(C5170="incels",F5170="incels")</f>
        <v>0</v>
      </c>
      <c r="I5170" s="11" t="b">
        <f>AND(C5170="incels",F5170="neutre")</f>
        <v>0</v>
      </c>
      <c r="J5170" s="11" t="b">
        <f>AND(C5170="neutre",F5170="neutre")</f>
        <v>1</v>
      </c>
      <c r="K5170" s="12" t="b">
        <f>AND(C5170="neutre",F5170="incels")</f>
        <v>0</v>
      </c>
    </row>
    <row r="5171" spans="1:11" ht="15.75" customHeight="1" x14ac:dyDescent="0.15">
      <c r="A5171" s="39" t="s">
        <v>5771</v>
      </c>
      <c r="B5171" s="40">
        <v>5801</v>
      </c>
      <c r="C5171" s="41" t="s">
        <v>2</v>
      </c>
      <c r="D5171" s="42">
        <v>0</v>
      </c>
      <c r="E5171" s="42">
        <v>1</v>
      </c>
      <c r="F5171" s="9" t="s">
        <v>2</v>
      </c>
      <c r="G5171" s="11">
        <f>IF(C5171=F5171,1,0)</f>
        <v>1</v>
      </c>
      <c r="H5171" s="11" t="b">
        <f>AND(C5171="incels",F5171="incels")</f>
        <v>0</v>
      </c>
      <c r="I5171" s="11" t="b">
        <f>AND(C5171="incels",F5171="neutre")</f>
        <v>0</v>
      </c>
      <c r="J5171" s="11" t="b">
        <f>AND(C5171="neutre",F5171="neutre")</f>
        <v>1</v>
      </c>
      <c r="K5171" s="12" t="b">
        <f>AND(C5171="neutre",F5171="incels")</f>
        <v>0</v>
      </c>
    </row>
    <row r="5172" spans="1:11" ht="15.75" customHeight="1" x14ac:dyDescent="0.15">
      <c r="A5172" s="39" t="s">
        <v>4822</v>
      </c>
      <c r="B5172" s="40">
        <v>4837</v>
      </c>
      <c r="C5172" s="41" t="s">
        <v>1</v>
      </c>
      <c r="D5172" s="42">
        <v>1</v>
      </c>
      <c r="E5172" s="42">
        <v>0</v>
      </c>
      <c r="F5172" s="9" t="s">
        <v>2</v>
      </c>
      <c r="G5172" s="11">
        <f>IF(C5172=F5172,1,0)</f>
        <v>0</v>
      </c>
      <c r="H5172" s="11" t="b">
        <f>AND(C5172="incels",F5172="incels")</f>
        <v>0</v>
      </c>
      <c r="I5172" s="11" t="b">
        <f>AND(C5172="incels",F5172="neutre")</f>
        <v>1</v>
      </c>
      <c r="J5172" s="11" t="b">
        <f>AND(C5172="neutre",F5172="neutre")</f>
        <v>0</v>
      </c>
      <c r="K5172" s="12" t="b">
        <f>AND(C5172="neutre",F5172="incels")</f>
        <v>0</v>
      </c>
    </row>
    <row r="5173" spans="1:11" ht="15.75" customHeight="1" x14ac:dyDescent="0.15">
      <c r="A5173" s="39" t="s">
        <v>4793</v>
      </c>
      <c r="B5173" s="40">
        <v>4808</v>
      </c>
      <c r="C5173" s="41" t="s">
        <v>2</v>
      </c>
      <c r="D5173" s="42">
        <v>0</v>
      </c>
      <c r="E5173" s="42">
        <v>1</v>
      </c>
      <c r="F5173" s="9" t="s">
        <v>2</v>
      </c>
      <c r="G5173" s="11">
        <f>IF(C5173=F5173,1,0)</f>
        <v>1</v>
      </c>
      <c r="H5173" s="11" t="b">
        <f>AND(C5173="incels",F5173="incels")</f>
        <v>0</v>
      </c>
      <c r="I5173" s="11" t="b">
        <f>AND(C5173="incels",F5173="neutre")</f>
        <v>0</v>
      </c>
      <c r="J5173" s="11" t="b">
        <f>AND(C5173="neutre",F5173="neutre")</f>
        <v>1</v>
      </c>
      <c r="K5173" s="12" t="b">
        <f>AND(C5173="neutre",F5173="incels")</f>
        <v>0</v>
      </c>
    </row>
    <row r="5174" spans="1:11" ht="15.75" customHeight="1" x14ac:dyDescent="0.15">
      <c r="A5174" s="39" t="s">
        <v>6536</v>
      </c>
      <c r="B5174" s="40">
        <v>6576</v>
      </c>
      <c r="C5174" s="41" t="s">
        <v>2</v>
      </c>
      <c r="D5174" s="42">
        <v>0</v>
      </c>
      <c r="E5174" s="42">
        <v>1</v>
      </c>
      <c r="F5174" s="9" t="s">
        <v>2</v>
      </c>
      <c r="G5174" s="11">
        <f>IF(C5174=F5174,1,0)</f>
        <v>1</v>
      </c>
      <c r="H5174" s="11" t="b">
        <f>AND(C5174="incels",F5174="incels")</f>
        <v>0</v>
      </c>
      <c r="I5174" s="11" t="b">
        <f>AND(C5174="incels",F5174="neutre")</f>
        <v>0</v>
      </c>
      <c r="J5174" s="11" t="b">
        <f>AND(C5174="neutre",F5174="neutre")</f>
        <v>1</v>
      </c>
      <c r="K5174" s="12" t="b">
        <f>AND(C5174="neutre",F5174="incels")</f>
        <v>0</v>
      </c>
    </row>
    <row r="5175" spans="1:11" ht="15.75" customHeight="1" x14ac:dyDescent="0.15">
      <c r="A5175" s="39" t="s">
        <v>7863</v>
      </c>
      <c r="B5175" s="40">
        <v>7921</v>
      </c>
      <c r="C5175" s="41" t="s">
        <v>2</v>
      </c>
      <c r="D5175" s="42">
        <v>0</v>
      </c>
      <c r="E5175" s="42">
        <v>1</v>
      </c>
      <c r="F5175" s="9" t="s">
        <v>2</v>
      </c>
      <c r="G5175" s="11">
        <f>IF(C5175=F5175,1,0)</f>
        <v>1</v>
      </c>
      <c r="H5175" s="11" t="b">
        <f>AND(C5175="incels",F5175="incels")</f>
        <v>0</v>
      </c>
      <c r="I5175" s="11" t="b">
        <f>AND(C5175="incels",F5175="neutre")</f>
        <v>0</v>
      </c>
      <c r="J5175" s="11" t="b">
        <f>AND(C5175="neutre",F5175="neutre")</f>
        <v>1</v>
      </c>
      <c r="K5175" s="12" t="b">
        <f>AND(C5175="neutre",F5175="incels")</f>
        <v>0</v>
      </c>
    </row>
    <row r="5176" spans="1:11" ht="15.75" customHeight="1" x14ac:dyDescent="0.15">
      <c r="A5176" s="39" t="s">
        <v>4342</v>
      </c>
      <c r="B5176" s="40">
        <v>4351</v>
      </c>
      <c r="C5176" s="41" t="s">
        <v>2</v>
      </c>
      <c r="D5176" s="42">
        <v>0</v>
      </c>
      <c r="E5176" s="42">
        <v>1</v>
      </c>
      <c r="F5176" s="9" t="s">
        <v>2</v>
      </c>
      <c r="G5176" s="11">
        <f>IF(C5176=F5176,1,0)</f>
        <v>1</v>
      </c>
      <c r="H5176" s="11" t="b">
        <f>AND(C5176="incels",F5176="incels")</f>
        <v>0</v>
      </c>
      <c r="I5176" s="11" t="b">
        <f>AND(C5176="incels",F5176="neutre")</f>
        <v>0</v>
      </c>
      <c r="J5176" s="11" t="b">
        <f>AND(C5176="neutre",F5176="neutre")</f>
        <v>1</v>
      </c>
      <c r="K5176" s="12" t="b">
        <f>AND(C5176="neutre",F5176="incels")</f>
        <v>0</v>
      </c>
    </row>
    <row r="5177" spans="1:11" ht="15.75" customHeight="1" x14ac:dyDescent="0.15">
      <c r="A5177" s="39" t="s">
        <v>4818</v>
      </c>
      <c r="B5177" s="40">
        <v>4833</v>
      </c>
      <c r="C5177" s="41" t="s">
        <v>2</v>
      </c>
      <c r="D5177" s="42">
        <v>0</v>
      </c>
      <c r="E5177" s="42">
        <v>1</v>
      </c>
      <c r="F5177" s="9" t="s">
        <v>2</v>
      </c>
      <c r="G5177" s="11">
        <f>IF(C5177=F5177,1,0)</f>
        <v>1</v>
      </c>
      <c r="H5177" s="11" t="b">
        <f>AND(C5177="incels",F5177="incels")</f>
        <v>0</v>
      </c>
      <c r="I5177" s="11" t="b">
        <f>AND(C5177="incels",F5177="neutre")</f>
        <v>0</v>
      </c>
      <c r="J5177" s="11" t="b">
        <f>AND(C5177="neutre",F5177="neutre")</f>
        <v>1</v>
      </c>
      <c r="K5177" s="12" t="b">
        <f>AND(C5177="neutre",F5177="incels")</f>
        <v>0</v>
      </c>
    </row>
    <row r="5178" spans="1:11" ht="15.75" customHeight="1" x14ac:dyDescent="0.15">
      <c r="A5178" s="39" t="s">
        <v>2818</v>
      </c>
      <c r="B5178" s="40">
        <v>2820</v>
      </c>
      <c r="C5178" s="41" t="s">
        <v>2</v>
      </c>
      <c r="D5178" s="42">
        <v>0</v>
      </c>
      <c r="E5178" s="42">
        <v>1</v>
      </c>
      <c r="F5178" s="9" t="s">
        <v>2</v>
      </c>
      <c r="G5178" s="11">
        <f>IF(C5178=F5178,1,0)</f>
        <v>1</v>
      </c>
      <c r="H5178" s="11" t="b">
        <f>AND(C5178="incels",F5178="incels")</f>
        <v>0</v>
      </c>
      <c r="I5178" s="11" t="b">
        <f>AND(C5178="incels",F5178="neutre")</f>
        <v>0</v>
      </c>
      <c r="J5178" s="11" t="b">
        <f>AND(C5178="neutre",F5178="neutre")</f>
        <v>1</v>
      </c>
      <c r="K5178" s="12" t="b">
        <f>AND(C5178="neutre",F5178="incels")</f>
        <v>0</v>
      </c>
    </row>
    <row r="5179" spans="1:11" ht="15.75" customHeight="1" x14ac:dyDescent="0.15">
      <c r="A5179" s="39" t="s">
        <v>408</v>
      </c>
      <c r="B5179" s="40">
        <v>406</v>
      </c>
      <c r="C5179" s="41" t="s">
        <v>2</v>
      </c>
      <c r="D5179" s="42">
        <v>0</v>
      </c>
      <c r="E5179" s="42">
        <v>1</v>
      </c>
      <c r="F5179" s="9" t="s">
        <v>2</v>
      </c>
      <c r="G5179" s="11">
        <f>IF(C5179=F5179,1,0)</f>
        <v>1</v>
      </c>
      <c r="H5179" s="11" t="b">
        <f>AND(C5179="incels",F5179="incels")</f>
        <v>0</v>
      </c>
      <c r="I5179" s="11" t="b">
        <f>AND(C5179="incels",F5179="neutre")</f>
        <v>0</v>
      </c>
      <c r="J5179" s="11" t="b">
        <f>AND(C5179="neutre",F5179="neutre")</f>
        <v>1</v>
      </c>
      <c r="K5179" s="12" t="b">
        <f>AND(C5179="neutre",F5179="incels")</f>
        <v>0</v>
      </c>
    </row>
    <row r="5180" spans="1:11" ht="15.75" customHeight="1" x14ac:dyDescent="0.15">
      <c r="A5180" s="39" t="s">
        <v>1811</v>
      </c>
      <c r="B5180" s="40">
        <v>1813</v>
      </c>
      <c r="C5180" s="41" t="s">
        <v>2</v>
      </c>
      <c r="D5180" s="42">
        <v>0</v>
      </c>
      <c r="E5180" s="42">
        <v>1</v>
      </c>
      <c r="F5180" s="9" t="s">
        <v>2</v>
      </c>
      <c r="G5180" s="11">
        <f>IF(C5180=F5180,1,0)</f>
        <v>1</v>
      </c>
      <c r="H5180" s="11" t="b">
        <f>AND(C5180="incels",F5180="incels")</f>
        <v>0</v>
      </c>
      <c r="I5180" s="11" t="b">
        <f>AND(C5180="incels",F5180="neutre")</f>
        <v>0</v>
      </c>
      <c r="J5180" s="11" t="b">
        <f>AND(C5180="neutre",F5180="neutre")</f>
        <v>1</v>
      </c>
      <c r="K5180" s="12" t="b">
        <f>AND(C5180="neutre",F5180="incels")</f>
        <v>0</v>
      </c>
    </row>
    <row r="5181" spans="1:11" ht="15.75" customHeight="1" x14ac:dyDescent="0.15">
      <c r="A5181" s="39" t="s">
        <v>8534</v>
      </c>
      <c r="B5181" s="40">
        <v>8598</v>
      </c>
      <c r="C5181" s="41" t="s">
        <v>2</v>
      </c>
      <c r="D5181" s="42">
        <v>0</v>
      </c>
      <c r="E5181" s="42">
        <v>1</v>
      </c>
      <c r="F5181" s="9" t="s">
        <v>2</v>
      </c>
      <c r="G5181" s="11">
        <f>IF(C5181=F5181,1,0)</f>
        <v>1</v>
      </c>
      <c r="H5181" s="11" t="b">
        <f>AND(C5181="incels",F5181="incels")</f>
        <v>0</v>
      </c>
      <c r="I5181" s="11" t="b">
        <f>AND(C5181="incels",F5181="neutre")</f>
        <v>0</v>
      </c>
      <c r="J5181" s="11" t="b">
        <f>AND(C5181="neutre",F5181="neutre")</f>
        <v>1</v>
      </c>
      <c r="K5181" s="12" t="b">
        <f>AND(C5181="neutre",F5181="incels")</f>
        <v>0</v>
      </c>
    </row>
    <row r="5182" spans="1:11" ht="15.75" customHeight="1" x14ac:dyDescent="0.15">
      <c r="A5182" s="39" t="s">
        <v>38</v>
      </c>
      <c r="B5182" s="40">
        <v>35</v>
      </c>
      <c r="C5182" s="41" t="s">
        <v>2</v>
      </c>
      <c r="D5182" s="42">
        <v>0</v>
      </c>
      <c r="E5182" s="42">
        <v>1</v>
      </c>
      <c r="F5182" s="9" t="s">
        <v>2</v>
      </c>
      <c r="G5182" s="11">
        <f>IF(C5182=F5182,1,0)</f>
        <v>1</v>
      </c>
      <c r="H5182" s="11" t="b">
        <f>AND(C5182="incels",F5182="incels")</f>
        <v>0</v>
      </c>
      <c r="I5182" s="11" t="b">
        <f>AND(C5182="incels",F5182="neutre")</f>
        <v>0</v>
      </c>
      <c r="J5182" s="11" t="b">
        <f>AND(C5182="neutre",F5182="neutre")</f>
        <v>1</v>
      </c>
      <c r="K5182" s="12" t="b">
        <f>AND(C5182="neutre",F5182="incels")</f>
        <v>0</v>
      </c>
    </row>
    <row r="5183" spans="1:11" ht="15.75" customHeight="1" x14ac:dyDescent="0.15">
      <c r="A5183" s="39" t="s">
        <v>1357</v>
      </c>
      <c r="B5183" s="40">
        <v>1358</v>
      </c>
      <c r="C5183" s="41" t="s">
        <v>2</v>
      </c>
      <c r="D5183" s="42">
        <v>0</v>
      </c>
      <c r="E5183" s="42">
        <v>1</v>
      </c>
      <c r="F5183" s="9" t="s">
        <v>2</v>
      </c>
      <c r="G5183" s="11">
        <f>IF(C5183=F5183,1,0)</f>
        <v>1</v>
      </c>
      <c r="H5183" s="11" t="b">
        <f>AND(C5183="incels",F5183="incels")</f>
        <v>0</v>
      </c>
      <c r="I5183" s="11" t="b">
        <f>AND(C5183="incels",F5183="neutre")</f>
        <v>0</v>
      </c>
      <c r="J5183" s="11" t="b">
        <f>AND(C5183="neutre",F5183="neutre")</f>
        <v>1</v>
      </c>
      <c r="K5183" s="12" t="b">
        <f>AND(C5183="neutre",F5183="incels")</f>
        <v>0</v>
      </c>
    </row>
    <row r="5184" spans="1:11" ht="15.75" customHeight="1" x14ac:dyDescent="0.15">
      <c r="A5184" s="39" t="s">
        <v>6774</v>
      </c>
      <c r="B5184" s="40">
        <v>6818</v>
      </c>
      <c r="C5184" s="41" t="s">
        <v>2</v>
      </c>
      <c r="D5184" s="42">
        <v>0</v>
      </c>
      <c r="E5184" s="42">
        <v>1</v>
      </c>
      <c r="F5184" s="9" t="s">
        <v>2</v>
      </c>
      <c r="G5184" s="11">
        <f>IF(C5184=F5184,1,0)</f>
        <v>1</v>
      </c>
      <c r="H5184" s="11" t="b">
        <f>AND(C5184="incels",F5184="incels")</f>
        <v>0</v>
      </c>
      <c r="I5184" s="11" t="b">
        <f>AND(C5184="incels",F5184="neutre")</f>
        <v>0</v>
      </c>
      <c r="J5184" s="11" t="b">
        <f>AND(C5184="neutre",F5184="neutre")</f>
        <v>1</v>
      </c>
      <c r="K5184" s="12" t="b">
        <f>AND(C5184="neutre",F5184="incels")</f>
        <v>0</v>
      </c>
    </row>
    <row r="5185" spans="1:11" ht="15.75" customHeight="1" x14ac:dyDescent="0.15">
      <c r="A5185" s="39" t="s">
        <v>6670</v>
      </c>
      <c r="B5185" s="40">
        <v>6713</v>
      </c>
      <c r="C5185" s="41" t="s">
        <v>2</v>
      </c>
      <c r="D5185" s="42">
        <v>0</v>
      </c>
      <c r="E5185" s="42">
        <v>1</v>
      </c>
      <c r="F5185" s="9" t="s">
        <v>2</v>
      </c>
      <c r="G5185" s="11">
        <f>IF(C5185=F5185,1,0)</f>
        <v>1</v>
      </c>
      <c r="H5185" s="11" t="b">
        <f>AND(C5185="incels",F5185="incels")</f>
        <v>0</v>
      </c>
      <c r="I5185" s="11" t="b">
        <f>AND(C5185="incels",F5185="neutre")</f>
        <v>0</v>
      </c>
      <c r="J5185" s="11" t="b">
        <f>AND(C5185="neutre",F5185="neutre")</f>
        <v>1</v>
      </c>
      <c r="K5185" s="12" t="b">
        <f>AND(C5185="neutre",F5185="incels")</f>
        <v>0</v>
      </c>
    </row>
    <row r="5186" spans="1:11" ht="15.75" customHeight="1" x14ac:dyDescent="0.15">
      <c r="A5186" s="39" t="s">
        <v>687</v>
      </c>
      <c r="B5186" s="40">
        <v>686</v>
      </c>
      <c r="C5186" s="41" t="s">
        <v>2</v>
      </c>
      <c r="D5186" s="42">
        <v>0</v>
      </c>
      <c r="E5186" s="42">
        <v>1</v>
      </c>
      <c r="F5186" s="9" t="s">
        <v>2</v>
      </c>
      <c r="G5186" s="11">
        <f>IF(C5186=F5186,1,0)</f>
        <v>1</v>
      </c>
      <c r="H5186" s="11" t="b">
        <f>AND(C5186="incels",F5186="incels")</f>
        <v>0</v>
      </c>
      <c r="I5186" s="11" t="b">
        <f>AND(C5186="incels",F5186="neutre")</f>
        <v>0</v>
      </c>
      <c r="J5186" s="11" t="b">
        <f>AND(C5186="neutre",F5186="neutre")</f>
        <v>1</v>
      </c>
      <c r="K5186" s="12" t="b">
        <f>AND(C5186="neutre",F5186="incels")</f>
        <v>0</v>
      </c>
    </row>
    <row r="5187" spans="1:11" ht="15.75" customHeight="1" x14ac:dyDescent="0.15">
      <c r="A5187" s="39" t="s">
        <v>2659</v>
      </c>
      <c r="B5187" s="40">
        <v>2661</v>
      </c>
      <c r="C5187" s="41" t="s">
        <v>2</v>
      </c>
      <c r="D5187" s="42">
        <v>0</v>
      </c>
      <c r="E5187" s="42">
        <v>1</v>
      </c>
      <c r="F5187" s="9" t="s">
        <v>2</v>
      </c>
      <c r="G5187" s="11">
        <f>IF(C5187=F5187,1,0)</f>
        <v>1</v>
      </c>
      <c r="H5187" s="11" t="b">
        <f>AND(C5187="incels",F5187="incels")</f>
        <v>0</v>
      </c>
      <c r="I5187" s="11" t="b">
        <f>AND(C5187="incels",F5187="neutre")</f>
        <v>0</v>
      </c>
      <c r="J5187" s="11" t="b">
        <f>AND(C5187="neutre",F5187="neutre")</f>
        <v>1</v>
      </c>
      <c r="K5187" s="12" t="b">
        <f>AND(C5187="neutre",F5187="incels")</f>
        <v>0</v>
      </c>
    </row>
    <row r="5188" spans="1:11" ht="15.75" customHeight="1" x14ac:dyDescent="0.15">
      <c r="A5188" s="39" t="s">
        <v>228</v>
      </c>
      <c r="B5188" s="40">
        <v>226</v>
      </c>
      <c r="C5188" s="41" t="s">
        <v>2</v>
      </c>
      <c r="D5188" s="42">
        <v>0</v>
      </c>
      <c r="E5188" s="42">
        <v>1</v>
      </c>
      <c r="F5188" s="9" t="s">
        <v>2</v>
      </c>
      <c r="G5188" s="11">
        <f>IF(C5188=F5188,1,0)</f>
        <v>1</v>
      </c>
      <c r="H5188" s="11" t="b">
        <f>AND(C5188="incels",F5188="incels")</f>
        <v>0</v>
      </c>
      <c r="I5188" s="11" t="b">
        <f>AND(C5188="incels",F5188="neutre")</f>
        <v>0</v>
      </c>
      <c r="J5188" s="11" t="b">
        <f>AND(C5188="neutre",F5188="neutre")</f>
        <v>1</v>
      </c>
      <c r="K5188" s="12" t="b">
        <f>AND(C5188="neutre",F5188="incels")</f>
        <v>0</v>
      </c>
    </row>
    <row r="5189" spans="1:11" ht="15.75" customHeight="1" x14ac:dyDescent="0.15">
      <c r="A5189" s="39" t="s">
        <v>6483</v>
      </c>
      <c r="B5189" s="40">
        <v>6523</v>
      </c>
      <c r="C5189" s="41" t="s">
        <v>2</v>
      </c>
      <c r="D5189" s="42">
        <v>0</v>
      </c>
      <c r="E5189" s="42">
        <v>1</v>
      </c>
      <c r="F5189" s="9" t="s">
        <v>2</v>
      </c>
      <c r="G5189" s="11">
        <f>IF(C5189=F5189,1,0)</f>
        <v>1</v>
      </c>
      <c r="H5189" s="11" t="b">
        <f>AND(C5189="incels",F5189="incels")</f>
        <v>0</v>
      </c>
      <c r="I5189" s="11" t="b">
        <f>AND(C5189="incels",F5189="neutre")</f>
        <v>0</v>
      </c>
      <c r="J5189" s="11" t="b">
        <f>AND(C5189="neutre",F5189="neutre")</f>
        <v>1</v>
      </c>
      <c r="K5189" s="12" t="b">
        <f>AND(C5189="neutre",F5189="incels")</f>
        <v>0</v>
      </c>
    </row>
    <row r="5190" spans="1:11" ht="15.75" customHeight="1" x14ac:dyDescent="0.15">
      <c r="A5190" s="39" t="s">
        <v>8375</v>
      </c>
      <c r="B5190" s="40">
        <v>8438</v>
      </c>
      <c r="C5190" s="41" t="s">
        <v>2</v>
      </c>
      <c r="D5190" s="42">
        <v>0</v>
      </c>
      <c r="E5190" s="42">
        <v>1</v>
      </c>
      <c r="F5190" s="9" t="s">
        <v>2</v>
      </c>
      <c r="G5190" s="11">
        <f>IF(C5190=F5190,1,0)</f>
        <v>1</v>
      </c>
      <c r="H5190" s="11" t="b">
        <f>AND(C5190="incels",F5190="incels")</f>
        <v>0</v>
      </c>
      <c r="I5190" s="11" t="b">
        <f>AND(C5190="incels",F5190="neutre")</f>
        <v>0</v>
      </c>
      <c r="J5190" s="11" t="b">
        <f>AND(C5190="neutre",F5190="neutre")</f>
        <v>1</v>
      </c>
      <c r="K5190" s="12" t="b">
        <f>AND(C5190="neutre",F5190="incels")</f>
        <v>0</v>
      </c>
    </row>
    <row r="5191" spans="1:11" ht="15.75" customHeight="1" x14ac:dyDescent="0.15">
      <c r="A5191" s="39" t="s">
        <v>3232</v>
      </c>
      <c r="B5191" s="40">
        <v>3235</v>
      </c>
      <c r="C5191" s="41" t="s">
        <v>2</v>
      </c>
      <c r="D5191" s="42">
        <v>0</v>
      </c>
      <c r="E5191" s="42">
        <v>1</v>
      </c>
      <c r="F5191" s="9" t="s">
        <v>2</v>
      </c>
      <c r="G5191" s="11">
        <f>IF(C5191=F5191,1,0)</f>
        <v>1</v>
      </c>
      <c r="H5191" s="11" t="b">
        <f>AND(C5191="incels",F5191="incels")</f>
        <v>0</v>
      </c>
      <c r="I5191" s="11" t="b">
        <f>AND(C5191="incels",F5191="neutre")</f>
        <v>0</v>
      </c>
      <c r="J5191" s="11" t="b">
        <f>AND(C5191="neutre",F5191="neutre")</f>
        <v>1</v>
      </c>
      <c r="K5191" s="12" t="b">
        <f>AND(C5191="neutre",F5191="incels")</f>
        <v>0</v>
      </c>
    </row>
    <row r="5192" spans="1:11" ht="15.75" customHeight="1" x14ac:dyDescent="0.15">
      <c r="A5192" s="39" t="s">
        <v>1721</v>
      </c>
      <c r="B5192" s="40">
        <v>1723</v>
      </c>
      <c r="C5192" s="41" t="s">
        <v>2</v>
      </c>
      <c r="D5192" s="42">
        <v>0</v>
      </c>
      <c r="E5192" s="42">
        <v>1</v>
      </c>
      <c r="F5192" s="9" t="s">
        <v>2</v>
      </c>
      <c r="G5192" s="11">
        <f>IF(C5192=F5192,1,0)</f>
        <v>1</v>
      </c>
      <c r="H5192" s="11" t="b">
        <f>AND(C5192="incels",F5192="incels")</f>
        <v>0</v>
      </c>
      <c r="I5192" s="11" t="b">
        <f>AND(C5192="incels",F5192="neutre")</f>
        <v>0</v>
      </c>
      <c r="J5192" s="11" t="b">
        <f>AND(C5192="neutre",F5192="neutre")</f>
        <v>1</v>
      </c>
      <c r="K5192" s="12" t="b">
        <f>AND(C5192="neutre",F5192="incels")</f>
        <v>0</v>
      </c>
    </row>
    <row r="5193" spans="1:11" ht="15.75" customHeight="1" x14ac:dyDescent="0.15">
      <c r="A5193" s="39" t="s">
        <v>6343</v>
      </c>
      <c r="B5193" s="40">
        <v>6381</v>
      </c>
      <c r="C5193" s="41" t="s">
        <v>2</v>
      </c>
      <c r="D5193" s="42">
        <v>0</v>
      </c>
      <c r="E5193" s="42">
        <v>1</v>
      </c>
      <c r="F5193" s="9" t="s">
        <v>2</v>
      </c>
      <c r="G5193" s="11">
        <f>IF(C5193=F5193,1,0)</f>
        <v>1</v>
      </c>
      <c r="H5193" s="11" t="b">
        <f>AND(C5193="incels",F5193="incels")</f>
        <v>0</v>
      </c>
      <c r="I5193" s="11" t="b">
        <f>AND(C5193="incels",F5193="neutre")</f>
        <v>0</v>
      </c>
      <c r="J5193" s="11" t="b">
        <f>AND(C5193="neutre",F5193="neutre")</f>
        <v>1</v>
      </c>
      <c r="K5193" s="12" t="b">
        <f>AND(C5193="neutre",F5193="incels")</f>
        <v>0</v>
      </c>
    </row>
    <row r="5194" spans="1:11" ht="15.75" customHeight="1" x14ac:dyDescent="0.15">
      <c r="A5194" s="39" t="s">
        <v>3503</v>
      </c>
      <c r="B5194" s="40">
        <v>3508</v>
      </c>
      <c r="C5194" s="41" t="s">
        <v>2</v>
      </c>
      <c r="D5194" s="42">
        <v>0</v>
      </c>
      <c r="E5194" s="42">
        <v>1</v>
      </c>
      <c r="F5194" s="9" t="s">
        <v>2</v>
      </c>
      <c r="G5194" s="11">
        <f>IF(C5194=F5194,1,0)</f>
        <v>1</v>
      </c>
      <c r="H5194" s="11" t="b">
        <f>AND(C5194="incels",F5194="incels")</f>
        <v>0</v>
      </c>
      <c r="I5194" s="11" t="b">
        <f>AND(C5194="incels",F5194="neutre")</f>
        <v>0</v>
      </c>
      <c r="J5194" s="11" t="b">
        <f>AND(C5194="neutre",F5194="neutre")</f>
        <v>1</v>
      </c>
      <c r="K5194" s="12" t="b">
        <f>AND(C5194="neutre",F5194="incels")</f>
        <v>0</v>
      </c>
    </row>
    <row r="5195" spans="1:11" ht="15.75" customHeight="1" x14ac:dyDescent="0.15">
      <c r="A5195" s="39" t="s">
        <v>3596</v>
      </c>
      <c r="B5195" s="40">
        <v>3601</v>
      </c>
      <c r="C5195" s="41" t="s">
        <v>2</v>
      </c>
      <c r="D5195" s="42">
        <v>0</v>
      </c>
      <c r="E5195" s="42">
        <v>1</v>
      </c>
      <c r="F5195" s="9" t="s">
        <v>2</v>
      </c>
      <c r="G5195" s="11">
        <f>IF(C5195=F5195,1,0)</f>
        <v>1</v>
      </c>
      <c r="H5195" s="11" t="b">
        <f>AND(C5195="incels",F5195="incels")</f>
        <v>0</v>
      </c>
      <c r="I5195" s="11" t="b">
        <f>AND(C5195="incels",F5195="neutre")</f>
        <v>0</v>
      </c>
      <c r="J5195" s="11" t="b">
        <f>AND(C5195="neutre",F5195="neutre")</f>
        <v>1</v>
      </c>
      <c r="K5195" s="12" t="b">
        <f>AND(C5195="neutre",F5195="incels")</f>
        <v>0</v>
      </c>
    </row>
    <row r="5196" spans="1:11" ht="15.75" customHeight="1" x14ac:dyDescent="0.15">
      <c r="A5196" s="39" t="s">
        <v>8284</v>
      </c>
      <c r="B5196" s="40">
        <v>8346</v>
      </c>
      <c r="C5196" s="41" t="s">
        <v>2</v>
      </c>
      <c r="D5196" s="42">
        <v>0</v>
      </c>
      <c r="E5196" s="42">
        <v>1</v>
      </c>
      <c r="F5196" s="9" t="s">
        <v>2</v>
      </c>
      <c r="G5196" s="11">
        <f>IF(C5196=F5196,1,0)</f>
        <v>1</v>
      </c>
      <c r="H5196" s="11" t="b">
        <f>AND(C5196="incels",F5196="incels")</f>
        <v>0</v>
      </c>
      <c r="I5196" s="11" t="b">
        <f>AND(C5196="incels",F5196="neutre")</f>
        <v>0</v>
      </c>
      <c r="J5196" s="11" t="b">
        <f>AND(C5196="neutre",F5196="neutre")</f>
        <v>1</v>
      </c>
      <c r="K5196" s="12" t="b">
        <f>AND(C5196="neutre",F5196="incels")</f>
        <v>0</v>
      </c>
    </row>
    <row r="5197" spans="1:11" ht="15.75" customHeight="1" x14ac:dyDescent="0.15">
      <c r="A5197" s="39" t="s">
        <v>1209</v>
      </c>
      <c r="B5197" s="40">
        <v>1210</v>
      </c>
      <c r="C5197" s="41" t="s">
        <v>2</v>
      </c>
      <c r="D5197" s="42">
        <v>0</v>
      </c>
      <c r="E5197" s="42">
        <v>1</v>
      </c>
      <c r="F5197" s="9" t="s">
        <v>2</v>
      </c>
      <c r="G5197" s="11">
        <f>IF(C5197=F5197,1,0)</f>
        <v>1</v>
      </c>
      <c r="H5197" s="11" t="b">
        <f>AND(C5197="incels",F5197="incels")</f>
        <v>0</v>
      </c>
      <c r="I5197" s="11" t="b">
        <f>AND(C5197="incels",F5197="neutre")</f>
        <v>0</v>
      </c>
      <c r="J5197" s="11" t="b">
        <f>AND(C5197="neutre",F5197="neutre")</f>
        <v>1</v>
      </c>
      <c r="K5197" s="12" t="b">
        <f>AND(C5197="neutre",F5197="incels")</f>
        <v>0</v>
      </c>
    </row>
    <row r="5198" spans="1:11" ht="15.75" customHeight="1" x14ac:dyDescent="0.15">
      <c r="A5198" s="39" t="s">
        <v>850</v>
      </c>
      <c r="B5198" s="40">
        <v>849</v>
      </c>
      <c r="C5198" s="41" t="s">
        <v>2</v>
      </c>
      <c r="D5198" s="42">
        <v>0</v>
      </c>
      <c r="E5198" s="42">
        <v>1</v>
      </c>
      <c r="F5198" s="9" t="s">
        <v>2</v>
      </c>
      <c r="G5198" s="11">
        <f>IF(C5198=F5198,1,0)</f>
        <v>1</v>
      </c>
      <c r="H5198" s="11" t="b">
        <f>AND(C5198="incels",F5198="incels")</f>
        <v>0</v>
      </c>
      <c r="I5198" s="11" t="b">
        <f>AND(C5198="incels",F5198="neutre")</f>
        <v>0</v>
      </c>
      <c r="J5198" s="11" t="b">
        <f>AND(C5198="neutre",F5198="neutre")</f>
        <v>1</v>
      </c>
      <c r="K5198" s="12" t="b">
        <f>AND(C5198="neutre",F5198="incels")</f>
        <v>0</v>
      </c>
    </row>
    <row r="5199" spans="1:11" ht="15.75" customHeight="1" x14ac:dyDescent="0.15">
      <c r="A5199" s="39" t="s">
        <v>3739</v>
      </c>
      <c r="B5199" s="40">
        <v>3745</v>
      </c>
      <c r="C5199" s="41" t="s">
        <v>2</v>
      </c>
      <c r="D5199" s="42">
        <v>0</v>
      </c>
      <c r="E5199" s="42">
        <v>1</v>
      </c>
      <c r="F5199" s="9" t="s">
        <v>2</v>
      </c>
      <c r="G5199" s="11">
        <f>IF(C5199=F5199,1,0)</f>
        <v>1</v>
      </c>
      <c r="H5199" s="11" t="b">
        <f>AND(C5199="incels",F5199="incels")</f>
        <v>0</v>
      </c>
      <c r="I5199" s="11" t="b">
        <f>AND(C5199="incels",F5199="neutre")</f>
        <v>0</v>
      </c>
      <c r="J5199" s="11" t="b">
        <f>AND(C5199="neutre",F5199="neutre")</f>
        <v>1</v>
      </c>
      <c r="K5199" s="12" t="b">
        <f>AND(C5199="neutre",F5199="incels")</f>
        <v>0</v>
      </c>
    </row>
    <row r="5200" spans="1:11" ht="15.75" customHeight="1" x14ac:dyDescent="0.15">
      <c r="A5200" s="39" t="s">
        <v>6880</v>
      </c>
      <c r="B5200" s="40">
        <v>6924</v>
      </c>
      <c r="C5200" s="41" t="s">
        <v>2</v>
      </c>
      <c r="D5200" s="42">
        <v>0</v>
      </c>
      <c r="E5200" s="42">
        <v>1</v>
      </c>
      <c r="F5200" s="9" t="s">
        <v>2</v>
      </c>
      <c r="G5200" s="11">
        <f>IF(C5200=F5200,1,0)</f>
        <v>1</v>
      </c>
      <c r="H5200" s="11" t="b">
        <f>AND(C5200="incels",F5200="incels")</f>
        <v>0</v>
      </c>
      <c r="I5200" s="11" t="b">
        <f>AND(C5200="incels",F5200="neutre")</f>
        <v>0</v>
      </c>
      <c r="J5200" s="11" t="b">
        <f>AND(C5200="neutre",F5200="neutre")</f>
        <v>1</v>
      </c>
      <c r="K5200" s="12" t="b">
        <f>AND(C5200="neutre",F5200="incels")</f>
        <v>0</v>
      </c>
    </row>
    <row r="5201" spans="1:11" ht="15.75" customHeight="1" x14ac:dyDescent="0.15">
      <c r="A5201" s="39" t="s">
        <v>9246</v>
      </c>
      <c r="B5201" s="40">
        <v>9319</v>
      </c>
      <c r="C5201" s="41" t="s">
        <v>2</v>
      </c>
      <c r="D5201" s="42">
        <v>0</v>
      </c>
      <c r="E5201" s="42">
        <v>1</v>
      </c>
      <c r="F5201" s="9" t="s">
        <v>2</v>
      </c>
      <c r="G5201" s="11">
        <f>IF(C5201=F5201,1,0)</f>
        <v>1</v>
      </c>
      <c r="H5201" s="11" t="b">
        <f>AND(C5201="incels",F5201="incels")</f>
        <v>0</v>
      </c>
      <c r="I5201" s="11" t="b">
        <f>AND(C5201="incels",F5201="neutre")</f>
        <v>0</v>
      </c>
      <c r="J5201" s="11" t="b">
        <f>AND(C5201="neutre",F5201="neutre")</f>
        <v>1</v>
      </c>
      <c r="K5201" s="12" t="b">
        <f>AND(C5201="neutre",F5201="incels")</f>
        <v>0</v>
      </c>
    </row>
    <row r="5202" spans="1:11" ht="15.75" customHeight="1" x14ac:dyDescent="0.15">
      <c r="A5202" s="39" t="s">
        <v>9639</v>
      </c>
      <c r="B5202" s="40">
        <v>9718</v>
      </c>
      <c r="C5202" s="41" t="s">
        <v>2</v>
      </c>
      <c r="D5202" s="42">
        <v>0</v>
      </c>
      <c r="E5202" s="42">
        <v>1</v>
      </c>
      <c r="F5202" s="9" t="s">
        <v>2</v>
      </c>
      <c r="G5202" s="11">
        <f>IF(C5202=F5202,1,0)</f>
        <v>1</v>
      </c>
      <c r="H5202" s="11" t="b">
        <f>AND(C5202="incels",F5202="incels")</f>
        <v>0</v>
      </c>
      <c r="I5202" s="11" t="b">
        <f>AND(C5202="incels",F5202="neutre")</f>
        <v>0</v>
      </c>
      <c r="J5202" s="11" t="b">
        <f>AND(C5202="neutre",F5202="neutre")</f>
        <v>1</v>
      </c>
      <c r="K5202" s="12" t="b">
        <f>AND(C5202="neutre",F5202="incels")</f>
        <v>0</v>
      </c>
    </row>
    <row r="5203" spans="1:11" ht="15.75" customHeight="1" x14ac:dyDescent="0.15">
      <c r="A5203" s="39" t="s">
        <v>6277</v>
      </c>
      <c r="B5203" s="40">
        <v>6313</v>
      </c>
      <c r="C5203" s="41" t="s">
        <v>2</v>
      </c>
      <c r="D5203" s="42">
        <v>0</v>
      </c>
      <c r="E5203" s="42">
        <v>1</v>
      </c>
      <c r="F5203" s="9" t="s">
        <v>2</v>
      </c>
      <c r="G5203" s="11">
        <f>IF(C5203=F5203,1,0)</f>
        <v>1</v>
      </c>
      <c r="H5203" s="11" t="b">
        <f>AND(C5203="incels",F5203="incels")</f>
        <v>0</v>
      </c>
      <c r="I5203" s="11" t="b">
        <f>AND(C5203="incels",F5203="neutre")</f>
        <v>0</v>
      </c>
      <c r="J5203" s="11" t="b">
        <f>AND(C5203="neutre",F5203="neutre")</f>
        <v>1</v>
      </c>
      <c r="K5203" s="12" t="b">
        <f>AND(C5203="neutre",F5203="incels")</f>
        <v>0</v>
      </c>
    </row>
    <row r="5204" spans="1:11" ht="15.75" customHeight="1" x14ac:dyDescent="0.15">
      <c r="A5204" s="39" t="s">
        <v>9135</v>
      </c>
      <c r="B5204" s="40">
        <v>9206</v>
      </c>
      <c r="C5204" s="41" t="s">
        <v>2</v>
      </c>
      <c r="D5204" s="42">
        <v>0</v>
      </c>
      <c r="E5204" s="42">
        <v>1</v>
      </c>
      <c r="F5204" s="9" t="s">
        <v>2</v>
      </c>
      <c r="G5204" s="11">
        <f>IF(C5204=F5204,1,0)</f>
        <v>1</v>
      </c>
      <c r="H5204" s="11" t="b">
        <f>AND(C5204="incels",F5204="incels")</f>
        <v>0</v>
      </c>
      <c r="I5204" s="11" t="b">
        <f>AND(C5204="incels",F5204="neutre")</f>
        <v>0</v>
      </c>
      <c r="J5204" s="11" t="b">
        <f>AND(C5204="neutre",F5204="neutre")</f>
        <v>1</v>
      </c>
      <c r="K5204" s="12" t="b">
        <f>AND(C5204="neutre",F5204="incels")</f>
        <v>0</v>
      </c>
    </row>
    <row r="5205" spans="1:11" ht="15.75" customHeight="1" x14ac:dyDescent="0.15">
      <c r="A5205" s="39" t="s">
        <v>8567</v>
      </c>
      <c r="B5205" s="40">
        <v>8631</v>
      </c>
      <c r="C5205" s="41" t="s">
        <v>2</v>
      </c>
      <c r="D5205" s="42">
        <v>0</v>
      </c>
      <c r="E5205" s="42">
        <v>1</v>
      </c>
      <c r="F5205" s="9" t="s">
        <v>2</v>
      </c>
      <c r="G5205" s="11">
        <f>IF(C5205=F5205,1,0)</f>
        <v>1</v>
      </c>
      <c r="H5205" s="11" t="b">
        <f>AND(C5205="incels",F5205="incels")</f>
        <v>0</v>
      </c>
      <c r="I5205" s="11" t="b">
        <f>AND(C5205="incels",F5205="neutre")</f>
        <v>0</v>
      </c>
      <c r="J5205" s="11" t="b">
        <f>AND(C5205="neutre",F5205="neutre")</f>
        <v>1</v>
      </c>
      <c r="K5205" s="12" t="b">
        <f>AND(C5205="neutre",F5205="incels")</f>
        <v>0</v>
      </c>
    </row>
    <row r="5206" spans="1:11" ht="15.75" customHeight="1" x14ac:dyDescent="0.15">
      <c r="A5206" s="39" t="s">
        <v>4912</v>
      </c>
      <c r="B5206" s="40">
        <v>4929</v>
      </c>
      <c r="C5206" s="41" t="s">
        <v>2</v>
      </c>
      <c r="D5206" s="42">
        <v>0</v>
      </c>
      <c r="E5206" s="42">
        <v>1</v>
      </c>
      <c r="F5206" s="9" t="s">
        <v>2</v>
      </c>
      <c r="G5206" s="11">
        <f>IF(C5206=F5206,1,0)</f>
        <v>1</v>
      </c>
      <c r="H5206" s="11" t="b">
        <f>AND(C5206="incels",F5206="incels")</f>
        <v>0</v>
      </c>
      <c r="I5206" s="11" t="b">
        <f>AND(C5206="incels",F5206="neutre")</f>
        <v>0</v>
      </c>
      <c r="J5206" s="11" t="b">
        <f>AND(C5206="neutre",F5206="neutre")</f>
        <v>1</v>
      </c>
      <c r="K5206" s="12" t="b">
        <f>AND(C5206="neutre",F5206="incels")</f>
        <v>0</v>
      </c>
    </row>
    <row r="5207" spans="1:11" ht="15.75" customHeight="1" x14ac:dyDescent="0.15">
      <c r="A5207" s="39" t="s">
        <v>1302</v>
      </c>
      <c r="B5207" s="40">
        <v>1303</v>
      </c>
      <c r="C5207" s="41" t="s">
        <v>2</v>
      </c>
      <c r="D5207" s="42">
        <v>0</v>
      </c>
      <c r="E5207" s="42">
        <v>1</v>
      </c>
      <c r="F5207" s="9" t="s">
        <v>2</v>
      </c>
      <c r="G5207" s="11">
        <f>IF(C5207=F5207,1,0)</f>
        <v>1</v>
      </c>
      <c r="H5207" s="11" t="b">
        <f>AND(C5207="incels",F5207="incels")</f>
        <v>0</v>
      </c>
      <c r="I5207" s="11" t="b">
        <f>AND(C5207="incels",F5207="neutre")</f>
        <v>0</v>
      </c>
      <c r="J5207" s="11" t="b">
        <f>AND(C5207="neutre",F5207="neutre")</f>
        <v>1</v>
      </c>
      <c r="K5207" s="12" t="b">
        <f>AND(C5207="neutre",F5207="incels")</f>
        <v>0</v>
      </c>
    </row>
    <row r="5208" spans="1:11" ht="15.75" customHeight="1" x14ac:dyDescent="0.15">
      <c r="A5208" s="39" t="s">
        <v>8699</v>
      </c>
      <c r="B5208" s="40">
        <v>8764</v>
      </c>
      <c r="C5208" s="41" t="s">
        <v>2</v>
      </c>
      <c r="D5208" s="42">
        <v>0</v>
      </c>
      <c r="E5208" s="42">
        <v>1</v>
      </c>
      <c r="F5208" s="9" t="s">
        <v>2</v>
      </c>
      <c r="G5208" s="11">
        <f>IF(C5208=F5208,1,0)</f>
        <v>1</v>
      </c>
      <c r="H5208" s="11" t="b">
        <f>AND(C5208="incels",F5208="incels")</f>
        <v>0</v>
      </c>
      <c r="I5208" s="11" t="b">
        <f>AND(C5208="incels",F5208="neutre")</f>
        <v>0</v>
      </c>
      <c r="J5208" s="11" t="b">
        <f>AND(C5208="neutre",F5208="neutre")</f>
        <v>1</v>
      </c>
      <c r="K5208" s="12" t="b">
        <f>AND(C5208="neutre",F5208="incels")</f>
        <v>0</v>
      </c>
    </row>
    <row r="5209" spans="1:11" ht="15.75" customHeight="1" x14ac:dyDescent="0.15">
      <c r="A5209" s="39" t="s">
        <v>6075</v>
      </c>
      <c r="B5209" s="40">
        <v>6109</v>
      </c>
      <c r="C5209" s="41" t="s">
        <v>2</v>
      </c>
      <c r="D5209" s="42">
        <v>0</v>
      </c>
      <c r="E5209" s="42">
        <v>1</v>
      </c>
      <c r="F5209" s="9" t="s">
        <v>2</v>
      </c>
      <c r="G5209" s="11">
        <f>IF(C5209=F5209,1,0)</f>
        <v>1</v>
      </c>
      <c r="H5209" s="11" t="b">
        <f>AND(C5209="incels",F5209="incels")</f>
        <v>0</v>
      </c>
      <c r="I5209" s="11" t="b">
        <f>AND(C5209="incels",F5209="neutre")</f>
        <v>0</v>
      </c>
      <c r="J5209" s="11" t="b">
        <f>AND(C5209="neutre",F5209="neutre")</f>
        <v>1</v>
      </c>
      <c r="K5209" s="12" t="b">
        <f>AND(C5209="neutre",F5209="incels")</f>
        <v>0</v>
      </c>
    </row>
    <row r="5210" spans="1:11" ht="15.75" customHeight="1" x14ac:dyDescent="0.15">
      <c r="A5210" s="39" t="s">
        <v>5032</v>
      </c>
      <c r="B5210" s="40">
        <v>5051</v>
      </c>
      <c r="C5210" s="41" t="s">
        <v>2</v>
      </c>
      <c r="D5210" s="42">
        <v>0</v>
      </c>
      <c r="E5210" s="42">
        <v>1</v>
      </c>
      <c r="F5210" s="9" t="s">
        <v>2</v>
      </c>
      <c r="G5210" s="11">
        <f>IF(C5210=F5210,1,0)</f>
        <v>1</v>
      </c>
      <c r="H5210" s="11" t="b">
        <f>AND(C5210="incels",F5210="incels")</f>
        <v>0</v>
      </c>
      <c r="I5210" s="11" t="b">
        <f>AND(C5210="incels",F5210="neutre")</f>
        <v>0</v>
      </c>
      <c r="J5210" s="11" t="b">
        <f>AND(C5210="neutre",F5210="neutre")</f>
        <v>1</v>
      </c>
      <c r="K5210" s="12" t="b">
        <f>AND(C5210="neutre",F5210="incels")</f>
        <v>0</v>
      </c>
    </row>
    <row r="5211" spans="1:11" ht="15.75" customHeight="1" x14ac:dyDescent="0.15">
      <c r="A5211" s="39" t="s">
        <v>9667</v>
      </c>
      <c r="B5211" s="40">
        <v>9746</v>
      </c>
      <c r="C5211" s="41" t="s">
        <v>2</v>
      </c>
      <c r="D5211" s="42">
        <v>0</v>
      </c>
      <c r="E5211" s="42">
        <v>1</v>
      </c>
      <c r="F5211" s="9" t="s">
        <v>2</v>
      </c>
      <c r="G5211" s="11">
        <f>IF(C5211=F5211,1,0)</f>
        <v>1</v>
      </c>
      <c r="H5211" s="11" t="b">
        <f>AND(C5211="incels",F5211="incels")</f>
        <v>0</v>
      </c>
      <c r="I5211" s="11" t="b">
        <f>AND(C5211="incels",F5211="neutre")</f>
        <v>0</v>
      </c>
      <c r="J5211" s="11" t="b">
        <f>AND(C5211="neutre",F5211="neutre")</f>
        <v>1</v>
      </c>
      <c r="K5211" s="12" t="b">
        <f>AND(C5211="neutre",F5211="incels")</f>
        <v>0</v>
      </c>
    </row>
    <row r="5212" spans="1:11" ht="15.75" customHeight="1" x14ac:dyDescent="0.15">
      <c r="A5212" s="39" t="s">
        <v>7166</v>
      </c>
      <c r="B5212" s="40">
        <v>7217</v>
      </c>
      <c r="C5212" s="41" t="s">
        <v>2</v>
      </c>
      <c r="D5212" s="42">
        <v>0</v>
      </c>
      <c r="E5212" s="42">
        <v>1</v>
      </c>
      <c r="F5212" s="9" t="s">
        <v>2</v>
      </c>
      <c r="G5212" s="11">
        <f>IF(C5212=F5212,1,0)</f>
        <v>1</v>
      </c>
      <c r="H5212" s="11" t="b">
        <f>AND(C5212="incels",F5212="incels")</f>
        <v>0</v>
      </c>
      <c r="I5212" s="11" t="b">
        <f>AND(C5212="incels",F5212="neutre")</f>
        <v>0</v>
      </c>
      <c r="J5212" s="11" t="b">
        <f>AND(C5212="neutre",F5212="neutre")</f>
        <v>1</v>
      </c>
      <c r="K5212" s="12" t="b">
        <f>AND(C5212="neutre",F5212="incels")</f>
        <v>0</v>
      </c>
    </row>
    <row r="5213" spans="1:11" ht="15.75" customHeight="1" x14ac:dyDescent="0.15">
      <c r="A5213" s="39" t="s">
        <v>4570</v>
      </c>
      <c r="B5213" s="40">
        <v>4581</v>
      </c>
      <c r="C5213" s="41" t="s">
        <v>2</v>
      </c>
      <c r="D5213" s="42">
        <v>0</v>
      </c>
      <c r="E5213" s="42">
        <v>1</v>
      </c>
      <c r="F5213" s="9" t="s">
        <v>2</v>
      </c>
      <c r="G5213" s="11">
        <f>IF(C5213=F5213,1,0)</f>
        <v>1</v>
      </c>
      <c r="H5213" s="11" t="b">
        <f>AND(C5213="incels",F5213="incels")</f>
        <v>0</v>
      </c>
      <c r="I5213" s="11" t="b">
        <f>AND(C5213="incels",F5213="neutre")</f>
        <v>0</v>
      </c>
      <c r="J5213" s="11" t="b">
        <f>AND(C5213="neutre",F5213="neutre")</f>
        <v>1</v>
      </c>
      <c r="K5213" s="12" t="b">
        <f>AND(C5213="neutre",F5213="incels")</f>
        <v>0</v>
      </c>
    </row>
    <row r="5214" spans="1:11" ht="15.75" customHeight="1" x14ac:dyDescent="0.15">
      <c r="A5214" s="39" t="s">
        <v>7634</v>
      </c>
      <c r="B5214" s="40">
        <v>7690</v>
      </c>
      <c r="C5214" s="41" t="s">
        <v>2</v>
      </c>
      <c r="D5214" s="42">
        <v>0</v>
      </c>
      <c r="E5214" s="42">
        <v>1</v>
      </c>
      <c r="F5214" s="9" t="s">
        <v>2</v>
      </c>
      <c r="G5214" s="11">
        <f>IF(C5214=F5214,1,0)</f>
        <v>1</v>
      </c>
      <c r="H5214" s="11" t="b">
        <f>AND(C5214="incels",F5214="incels")</f>
        <v>0</v>
      </c>
      <c r="I5214" s="11" t="b">
        <f>AND(C5214="incels",F5214="neutre")</f>
        <v>0</v>
      </c>
      <c r="J5214" s="11" t="b">
        <f>AND(C5214="neutre",F5214="neutre")</f>
        <v>1</v>
      </c>
      <c r="K5214" s="12" t="b">
        <f>AND(C5214="neutre",F5214="incels")</f>
        <v>0</v>
      </c>
    </row>
    <row r="5215" spans="1:11" ht="15.75" customHeight="1" x14ac:dyDescent="0.15">
      <c r="A5215" s="39" t="s">
        <v>1401</v>
      </c>
      <c r="B5215" s="40">
        <v>1402</v>
      </c>
      <c r="C5215" s="41" t="s">
        <v>2</v>
      </c>
      <c r="D5215" s="42">
        <v>0</v>
      </c>
      <c r="E5215" s="42">
        <v>1</v>
      </c>
      <c r="F5215" s="9" t="s">
        <v>2</v>
      </c>
      <c r="G5215" s="11">
        <f>IF(C5215=F5215,1,0)</f>
        <v>1</v>
      </c>
      <c r="H5215" s="11" t="b">
        <f>AND(C5215="incels",F5215="incels")</f>
        <v>0</v>
      </c>
      <c r="I5215" s="11" t="b">
        <f>AND(C5215="incels",F5215="neutre")</f>
        <v>0</v>
      </c>
      <c r="J5215" s="11" t="b">
        <f>AND(C5215="neutre",F5215="neutre")</f>
        <v>1</v>
      </c>
      <c r="K5215" s="12" t="b">
        <f>AND(C5215="neutre",F5215="incels")</f>
        <v>0</v>
      </c>
    </row>
    <row r="5216" spans="1:11" ht="15.75" customHeight="1" x14ac:dyDescent="0.15">
      <c r="A5216" s="39" t="s">
        <v>9039</v>
      </c>
      <c r="B5216" s="40">
        <v>9110</v>
      </c>
      <c r="C5216" s="41" t="s">
        <v>2</v>
      </c>
      <c r="D5216" s="42">
        <v>0</v>
      </c>
      <c r="E5216" s="42">
        <v>1</v>
      </c>
      <c r="F5216" s="9" t="s">
        <v>2</v>
      </c>
      <c r="G5216" s="11">
        <f>IF(C5216=F5216,1,0)</f>
        <v>1</v>
      </c>
      <c r="H5216" s="11" t="b">
        <f>AND(C5216="incels",F5216="incels")</f>
        <v>0</v>
      </c>
      <c r="I5216" s="11" t="b">
        <f>AND(C5216="incels",F5216="neutre")</f>
        <v>0</v>
      </c>
      <c r="J5216" s="11" t="b">
        <f>AND(C5216="neutre",F5216="neutre")</f>
        <v>1</v>
      </c>
      <c r="K5216" s="12" t="b">
        <f>AND(C5216="neutre",F5216="incels")</f>
        <v>0</v>
      </c>
    </row>
    <row r="5217" spans="1:11" ht="15.75" customHeight="1" x14ac:dyDescent="0.15">
      <c r="A5217" s="39" t="s">
        <v>7761</v>
      </c>
      <c r="B5217" s="40">
        <v>7817</v>
      </c>
      <c r="C5217" s="41" t="s">
        <v>2</v>
      </c>
      <c r="D5217" s="42">
        <v>0</v>
      </c>
      <c r="E5217" s="42">
        <v>1</v>
      </c>
      <c r="F5217" s="9" t="s">
        <v>2</v>
      </c>
      <c r="G5217" s="11">
        <f>IF(C5217=F5217,1,0)</f>
        <v>1</v>
      </c>
      <c r="H5217" s="11" t="b">
        <f>AND(C5217="incels",F5217="incels")</f>
        <v>0</v>
      </c>
      <c r="I5217" s="11" t="b">
        <f>AND(C5217="incels",F5217="neutre")</f>
        <v>0</v>
      </c>
      <c r="J5217" s="11" t="b">
        <f>AND(C5217="neutre",F5217="neutre")</f>
        <v>1</v>
      </c>
      <c r="K5217" s="12" t="b">
        <f>AND(C5217="neutre",F5217="incels")</f>
        <v>0</v>
      </c>
    </row>
    <row r="5218" spans="1:11" ht="15.75" customHeight="1" x14ac:dyDescent="0.15">
      <c r="A5218" s="39" t="s">
        <v>2669</v>
      </c>
      <c r="B5218" s="40">
        <v>2671</v>
      </c>
      <c r="C5218" s="41" t="s">
        <v>2</v>
      </c>
      <c r="D5218" s="42">
        <v>0</v>
      </c>
      <c r="E5218" s="42">
        <v>1</v>
      </c>
      <c r="F5218" s="9" t="s">
        <v>2</v>
      </c>
      <c r="G5218" s="11">
        <f>IF(C5218=F5218,1,0)</f>
        <v>1</v>
      </c>
      <c r="H5218" s="11" t="b">
        <f>AND(C5218="incels",F5218="incels")</f>
        <v>0</v>
      </c>
      <c r="I5218" s="11" t="b">
        <f>AND(C5218="incels",F5218="neutre")</f>
        <v>0</v>
      </c>
      <c r="J5218" s="11" t="b">
        <f>AND(C5218="neutre",F5218="neutre")</f>
        <v>1</v>
      </c>
      <c r="K5218" s="12" t="b">
        <f>AND(C5218="neutre",F5218="incels")</f>
        <v>0</v>
      </c>
    </row>
    <row r="5219" spans="1:11" ht="15.75" customHeight="1" x14ac:dyDescent="0.15">
      <c r="A5219" s="39" t="s">
        <v>2952</v>
      </c>
      <c r="B5219" s="40">
        <v>2955</v>
      </c>
      <c r="C5219" s="41" t="s">
        <v>2</v>
      </c>
      <c r="D5219" s="42">
        <v>0</v>
      </c>
      <c r="E5219" s="42">
        <v>1</v>
      </c>
      <c r="F5219" s="9" t="s">
        <v>2</v>
      </c>
      <c r="G5219" s="11">
        <f>IF(C5219=F5219,1,0)</f>
        <v>1</v>
      </c>
      <c r="H5219" s="11" t="b">
        <f>AND(C5219="incels",F5219="incels")</f>
        <v>0</v>
      </c>
      <c r="I5219" s="11" t="b">
        <f>AND(C5219="incels",F5219="neutre")</f>
        <v>0</v>
      </c>
      <c r="J5219" s="11" t="b">
        <f>AND(C5219="neutre",F5219="neutre")</f>
        <v>1</v>
      </c>
      <c r="K5219" s="12" t="b">
        <f>AND(C5219="neutre",F5219="incels")</f>
        <v>0</v>
      </c>
    </row>
    <row r="5220" spans="1:11" ht="15.75" customHeight="1" x14ac:dyDescent="0.15">
      <c r="A5220" s="39" t="s">
        <v>599</v>
      </c>
      <c r="B5220" s="40">
        <v>597</v>
      </c>
      <c r="C5220" s="41" t="s">
        <v>2</v>
      </c>
      <c r="D5220" s="42">
        <v>0</v>
      </c>
      <c r="E5220" s="42">
        <v>1</v>
      </c>
      <c r="F5220" s="9" t="s">
        <v>2</v>
      </c>
      <c r="G5220" s="11">
        <f>IF(C5220=F5220,1,0)</f>
        <v>1</v>
      </c>
      <c r="H5220" s="11" t="b">
        <f>AND(C5220="incels",F5220="incels")</f>
        <v>0</v>
      </c>
      <c r="I5220" s="11" t="b">
        <f>AND(C5220="incels",F5220="neutre")</f>
        <v>0</v>
      </c>
      <c r="J5220" s="11" t="b">
        <f>AND(C5220="neutre",F5220="neutre")</f>
        <v>1</v>
      </c>
      <c r="K5220" s="12" t="b">
        <f>AND(C5220="neutre",F5220="incels")</f>
        <v>0</v>
      </c>
    </row>
    <row r="5221" spans="1:11" ht="15.75" customHeight="1" x14ac:dyDescent="0.15">
      <c r="A5221" s="39" t="s">
        <v>5762</v>
      </c>
      <c r="B5221" s="40">
        <v>5792</v>
      </c>
      <c r="C5221" s="41" t="s">
        <v>2</v>
      </c>
      <c r="D5221" s="42">
        <v>0</v>
      </c>
      <c r="E5221" s="42">
        <v>1</v>
      </c>
      <c r="F5221" s="9" t="s">
        <v>2</v>
      </c>
      <c r="G5221" s="11">
        <f>IF(C5221=F5221,1,0)</f>
        <v>1</v>
      </c>
      <c r="H5221" s="11" t="b">
        <f>AND(C5221="incels",F5221="incels")</f>
        <v>0</v>
      </c>
      <c r="I5221" s="11" t="b">
        <f>AND(C5221="incels",F5221="neutre")</f>
        <v>0</v>
      </c>
      <c r="J5221" s="11" t="b">
        <f>AND(C5221="neutre",F5221="neutre")</f>
        <v>1</v>
      </c>
      <c r="K5221" s="12" t="b">
        <f>AND(C5221="neutre",F5221="incels")</f>
        <v>0</v>
      </c>
    </row>
    <row r="5222" spans="1:11" ht="15.75" customHeight="1" x14ac:dyDescent="0.15">
      <c r="A5222" s="39" t="s">
        <v>1783</v>
      </c>
      <c r="B5222" s="40">
        <v>1785</v>
      </c>
      <c r="C5222" s="41" t="s">
        <v>2</v>
      </c>
      <c r="D5222" s="42">
        <v>0</v>
      </c>
      <c r="E5222" s="42">
        <v>1</v>
      </c>
      <c r="F5222" s="9" t="s">
        <v>2</v>
      </c>
      <c r="G5222" s="11">
        <f>IF(C5222=F5222,1,0)</f>
        <v>1</v>
      </c>
      <c r="H5222" s="11" t="b">
        <f>AND(C5222="incels",F5222="incels")</f>
        <v>0</v>
      </c>
      <c r="I5222" s="11" t="b">
        <f>AND(C5222="incels",F5222="neutre")</f>
        <v>0</v>
      </c>
      <c r="J5222" s="11" t="b">
        <f>AND(C5222="neutre",F5222="neutre")</f>
        <v>1</v>
      </c>
      <c r="K5222" s="12" t="b">
        <f>AND(C5222="neutre",F5222="incels")</f>
        <v>0</v>
      </c>
    </row>
    <row r="5223" spans="1:11" ht="15.75" customHeight="1" x14ac:dyDescent="0.15">
      <c r="A5223" s="39" t="s">
        <v>1096</v>
      </c>
      <c r="B5223" s="40">
        <v>1097</v>
      </c>
      <c r="C5223" s="41" t="s">
        <v>2</v>
      </c>
      <c r="D5223" s="42">
        <v>0</v>
      </c>
      <c r="E5223" s="42">
        <v>1</v>
      </c>
      <c r="F5223" s="9" t="s">
        <v>2</v>
      </c>
      <c r="G5223" s="11">
        <f>IF(C5223=F5223,1,0)</f>
        <v>1</v>
      </c>
      <c r="H5223" s="11" t="b">
        <f>AND(C5223="incels",F5223="incels")</f>
        <v>0</v>
      </c>
      <c r="I5223" s="11" t="b">
        <f>AND(C5223="incels",F5223="neutre")</f>
        <v>0</v>
      </c>
      <c r="J5223" s="11" t="b">
        <f>AND(C5223="neutre",F5223="neutre")</f>
        <v>1</v>
      </c>
      <c r="K5223" s="12" t="b">
        <f>AND(C5223="neutre",F5223="incels")</f>
        <v>0</v>
      </c>
    </row>
    <row r="5224" spans="1:11" ht="15.75" customHeight="1" x14ac:dyDescent="0.15">
      <c r="A5224" s="39" t="s">
        <v>8384</v>
      </c>
      <c r="B5224" s="40">
        <v>8447</v>
      </c>
      <c r="C5224" s="41" t="s">
        <v>2</v>
      </c>
      <c r="D5224" s="42">
        <v>0</v>
      </c>
      <c r="E5224" s="42">
        <v>1</v>
      </c>
      <c r="F5224" s="9" t="s">
        <v>2</v>
      </c>
      <c r="G5224" s="11">
        <f>IF(C5224=F5224,1,0)</f>
        <v>1</v>
      </c>
      <c r="H5224" s="11" t="b">
        <f>AND(C5224="incels",F5224="incels")</f>
        <v>0</v>
      </c>
      <c r="I5224" s="11" t="b">
        <f>AND(C5224="incels",F5224="neutre")</f>
        <v>0</v>
      </c>
      <c r="J5224" s="11" t="b">
        <f>AND(C5224="neutre",F5224="neutre")</f>
        <v>1</v>
      </c>
      <c r="K5224" s="12" t="b">
        <f>AND(C5224="neutre",F5224="incels")</f>
        <v>0</v>
      </c>
    </row>
    <row r="5225" spans="1:11" ht="15.75" customHeight="1" x14ac:dyDescent="0.15">
      <c r="A5225" s="39" t="s">
        <v>8057</v>
      </c>
      <c r="B5225" s="40">
        <v>8118</v>
      </c>
      <c r="C5225" s="41" t="s">
        <v>2</v>
      </c>
      <c r="D5225" s="42">
        <v>0</v>
      </c>
      <c r="E5225" s="42">
        <v>1</v>
      </c>
      <c r="F5225" s="9" t="s">
        <v>2</v>
      </c>
      <c r="G5225" s="11">
        <f>IF(C5225=F5225,1,0)</f>
        <v>1</v>
      </c>
      <c r="H5225" s="11" t="b">
        <f>AND(C5225="incels",F5225="incels")</f>
        <v>0</v>
      </c>
      <c r="I5225" s="11" t="b">
        <f>AND(C5225="incels",F5225="neutre")</f>
        <v>0</v>
      </c>
      <c r="J5225" s="11" t="b">
        <f>AND(C5225="neutre",F5225="neutre")</f>
        <v>1</v>
      </c>
      <c r="K5225" s="12" t="b">
        <f>AND(C5225="neutre",F5225="incels")</f>
        <v>0</v>
      </c>
    </row>
    <row r="5226" spans="1:11" ht="15.75" customHeight="1" x14ac:dyDescent="0.15">
      <c r="A5226" s="39" t="s">
        <v>2871</v>
      </c>
      <c r="B5226" s="40">
        <v>2873</v>
      </c>
      <c r="C5226" s="41" t="s">
        <v>2</v>
      </c>
      <c r="D5226" s="42">
        <v>0</v>
      </c>
      <c r="E5226" s="42">
        <v>1</v>
      </c>
      <c r="F5226" s="9" t="s">
        <v>2</v>
      </c>
      <c r="G5226" s="11">
        <f>IF(C5226=F5226,1,0)</f>
        <v>1</v>
      </c>
      <c r="H5226" s="11" t="b">
        <f>AND(C5226="incels",F5226="incels")</f>
        <v>0</v>
      </c>
      <c r="I5226" s="11" t="b">
        <f>AND(C5226="incels",F5226="neutre")</f>
        <v>0</v>
      </c>
      <c r="J5226" s="11" t="b">
        <f>AND(C5226="neutre",F5226="neutre")</f>
        <v>1</v>
      </c>
      <c r="K5226" s="12" t="b">
        <f>AND(C5226="neutre",F5226="incels")</f>
        <v>0</v>
      </c>
    </row>
    <row r="5227" spans="1:11" ht="15.75" customHeight="1" x14ac:dyDescent="0.15">
      <c r="A5227" s="39" t="s">
        <v>3963</v>
      </c>
      <c r="B5227" s="40">
        <v>3970</v>
      </c>
      <c r="C5227" s="41" t="s">
        <v>2</v>
      </c>
      <c r="D5227" s="42">
        <v>0</v>
      </c>
      <c r="E5227" s="42">
        <v>1</v>
      </c>
      <c r="F5227" s="9" t="s">
        <v>2</v>
      </c>
      <c r="G5227" s="11">
        <f>IF(C5227=F5227,1,0)</f>
        <v>1</v>
      </c>
      <c r="H5227" s="11" t="b">
        <f>AND(C5227="incels",F5227="incels")</f>
        <v>0</v>
      </c>
      <c r="I5227" s="11" t="b">
        <f>AND(C5227="incels",F5227="neutre")</f>
        <v>0</v>
      </c>
      <c r="J5227" s="11" t="b">
        <f>AND(C5227="neutre",F5227="neutre")</f>
        <v>1</v>
      </c>
      <c r="K5227" s="12" t="b">
        <f>AND(C5227="neutre",F5227="incels")</f>
        <v>0</v>
      </c>
    </row>
    <row r="5228" spans="1:11" ht="15.75" customHeight="1" x14ac:dyDescent="0.15">
      <c r="A5228" s="39" t="s">
        <v>7189</v>
      </c>
      <c r="B5228" s="40">
        <v>7240</v>
      </c>
      <c r="C5228" s="41" t="s">
        <v>2</v>
      </c>
      <c r="D5228" s="42">
        <v>0</v>
      </c>
      <c r="E5228" s="42">
        <v>1</v>
      </c>
      <c r="F5228" s="9" t="s">
        <v>2</v>
      </c>
      <c r="G5228" s="11">
        <f>IF(C5228=F5228,1,0)</f>
        <v>1</v>
      </c>
      <c r="H5228" s="11" t="b">
        <f>AND(C5228="incels",F5228="incels")</f>
        <v>0</v>
      </c>
      <c r="I5228" s="11" t="b">
        <f>AND(C5228="incels",F5228="neutre")</f>
        <v>0</v>
      </c>
      <c r="J5228" s="11" t="b">
        <f>AND(C5228="neutre",F5228="neutre")</f>
        <v>1</v>
      </c>
      <c r="K5228" s="12" t="b">
        <f>AND(C5228="neutre",F5228="incels")</f>
        <v>0</v>
      </c>
    </row>
    <row r="5229" spans="1:11" ht="15.75" customHeight="1" x14ac:dyDescent="0.15">
      <c r="A5229" s="39" t="s">
        <v>8971</v>
      </c>
      <c r="B5229" s="40">
        <v>9041</v>
      </c>
      <c r="C5229" s="41" t="s">
        <v>2</v>
      </c>
      <c r="D5229" s="42">
        <v>0</v>
      </c>
      <c r="E5229" s="42">
        <v>1</v>
      </c>
      <c r="F5229" s="9" t="s">
        <v>2</v>
      </c>
      <c r="G5229" s="11">
        <f>IF(C5229=F5229,1,0)</f>
        <v>1</v>
      </c>
      <c r="H5229" s="11" t="b">
        <f>AND(C5229="incels",F5229="incels")</f>
        <v>0</v>
      </c>
      <c r="I5229" s="11" t="b">
        <f>AND(C5229="incels",F5229="neutre")</f>
        <v>0</v>
      </c>
      <c r="J5229" s="11" t="b">
        <f>AND(C5229="neutre",F5229="neutre")</f>
        <v>1</v>
      </c>
      <c r="K5229" s="12" t="b">
        <f>AND(C5229="neutre",F5229="incels")</f>
        <v>0</v>
      </c>
    </row>
    <row r="5230" spans="1:11" ht="15.75" customHeight="1" x14ac:dyDescent="0.15">
      <c r="A5230" s="39" t="s">
        <v>8696</v>
      </c>
      <c r="B5230" s="40">
        <v>8761</v>
      </c>
      <c r="C5230" s="41" t="s">
        <v>2</v>
      </c>
      <c r="D5230" s="42">
        <v>0</v>
      </c>
      <c r="E5230" s="42">
        <v>1</v>
      </c>
      <c r="F5230" s="9" t="s">
        <v>2</v>
      </c>
      <c r="G5230" s="11">
        <f>IF(C5230=F5230,1,0)</f>
        <v>1</v>
      </c>
      <c r="H5230" s="11" t="b">
        <f>AND(C5230="incels",F5230="incels")</f>
        <v>0</v>
      </c>
      <c r="I5230" s="11" t="b">
        <f>AND(C5230="incels",F5230="neutre")</f>
        <v>0</v>
      </c>
      <c r="J5230" s="11" t="b">
        <f>AND(C5230="neutre",F5230="neutre")</f>
        <v>1</v>
      </c>
      <c r="K5230" s="12" t="b">
        <f>AND(C5230="neutre",F5230="incels")</f>
        <v>0</v>
      </c>
    </row>
    <row r="5231" spans="1:11" ht="15.75" customHeight="1" x14ac:dyDescent="0.15">
      <c r="A5231" s="39" t="s">
        <v>6592</v>
      </c>
      <c r="B5231" s="40">
        <v>6633</v>
      </c>
      <c r="C5231" s="41" t="s">
        <v>2</v>
      </c>
      <c r="D5231" s="42">
        <v>0</v>
      </c>
      <c r="E5231" s="42">
        <v>1</v>
      </c>
      <c r="F5231" s="9" t="s">
        <v>2</v>
      </c>
      <c r="G5231" s="11">
        <f>IF(C5231=F5231,1,0)</f>
        <v>1</v>
      </c>
      <c r="H5231" s="11" t="b">
        <f>AND(C5231="incels",F5231="incels")</f>
        <v>0</v>
      </c>
      <c r="I5231" s="11" t="b">
        <f>AND(C5231="incels",F5231="neutre")</f>
        <v>0</v>
      </c>
      <c r="J5231" s="11" t="b">
        <f>AND(C5231="neutre",F5231="neutre")</f>
        <v>1</v>
      </c>
      <c r="K5231" s="12" t="b">
        <f>AND(C5231="neutre",F5231="incels")</f>
        <v>0</v>
      </c>
    </row>
    <row r="5232" spans="1:11" ht="15.75" customHeight="1" x14ac:dyDescent="0.15">
      <c r="A5232" s="39" t="s">
        <v>1723</v>
      </c>
      <c r="B5232" s="40">
        <v>1725</v>
      </c>
      <c r="C5232" s="41" t="s">
        <v>2</v>
      </c>
      <c r="D5232" s="42">
        <v>0</v>
      </c>
      <c r="E5232" s="42">
        <v>1</v>
      </c>
      <c r="F5232" s="9" t="s">
        <v>2</v>
      </c>
      <c r="G5232" s="11">
        <f>IF(C5232=F5232,1,0)</f>
        <v>1</v>
      </c>
      <c r="H5232" s="11" t="b">
        <f>AND(C5232="incels",F5232="incels")</f>
        <v>0</v>
      </c>
      <c r="I5232" s="11" t="b">
        <f>AND(C5232="incels",F5232="neutre")</f>
        <v>0</v>
      </c>
      <c r="J5232" s="11" t="b">
        <f>AND(C5232="neutre",F5232="neutre")</f>
        <v>1</v>
      </c>
      <c r="K5232" s="12" t="b">
        <f>AND(C5232="neutre",F5232="incels")</f>
        <v>0</v>
      </c>
    </row>
    <row r="5233" spans="1:11" ht="15.75" customHeight="1" x14ac:dyDescent="0.15">
      <c r="A5233" s="39" t="s">
        <v>6134</v>
      </c>
      <c r="B5233" s="40">
        <v>6170</v>
      </c>
      <c r="C5233" s="41" t="s">
        <v>2</v>
      </c>
      <c r="D5233" s="42">
        <v>0</v>
      </c>
      <c r="E5233" s="42">
        <v>1</v>
      </c>
      <c r="F5233" s="9" t="s">
        <v>2</v>
      </c>
      <c r="G5233" s="11">
        <f>IF(C5233=F5233,1,0)</f>
        <v>1</v>
      </c>
      <c r="H5233" s="11" t="b">
        <f>AND(C5233="incels",F5233="incels")</f>
        <v>0</v>
      </c>
      <c r="I5233" s="11" t="b">
        <f>AND(C5233="incels",F5233="neutre")</f>
        <v>0</v>
      </c>
      <c r="J5233" s="11" t="b">
        <f>AND(C5233="neutre",F5233="neutre")</f>
        <v>1</v>
      </c>
      <c r="K5233" s="12" t="b">
        <f>AND(C5233="neutre",F5233="incels")</f>
        <v>0</v>
      </c>
    </row>
    <row r="5234" spans="1:11" ht="15.75" customHeight="1" x14ac:dyDescent="0.15">
      <c r="A5234" s="39" t="s">
        <v>1636</v>
      </c>
      <c r="B5234" s="40">
        <v>1638</v>
      </c>
      <c r="C5234" s="41" t="s">
        <v>2</v>
      </c>
      <c r="D5234" s="42">
        <v>0</v>
      </c>
      <c r="E5234" s="42">
        <v>1</v>
      </c>
      <c r="F5234" s="9" t="s">
        <v>2</v>
      </c>
      <c r="G5234" s="11">
        <f>IF(C5234=F5234,1,0)</f>
        <v>1</v>
      </c>
      <c r="H5234" s="11" t="b">
        <f>AND(C5234="incels",F5234="incels")</f>
        <v>0</v>
      </c>
      <c r="I5234" s="11" t="b">
        <f>AND(C5234="incels",F5234="neutre")</f>
        <v>0</v>
      </c>
      <c r="J5234" s="11" t="b">
        <f>AND(C5234="neutre",F5234="neutre")</f>
        <v>1</v>
      </c>
      <c r="K5234" s="12" t="b">
        <f>AND(C5234="neutre",F5234="incels")</f>
        <v>0</v>
      </c>
    </row>
    <row r="5235" spans="1:11" ht="15.75" customHeight="1" x14ac:dyDescent="0.15">
      <c r="A5235" s="39" t="s">
        <v>9725</v>
      </c>
      <c r="B5235" s="40">
        <v>9804</v>
      </c>
      <c r="C5235" s="41" t="s">
        <v>2</v>
      </c>
      <c r="D5235" s="42">
        <v>0</v>
      </c>
      <c r="E5235" s="42">
        <v>1</v>
      </c>
      <c r="F5235" s="9" t="s">
        <v>2</v>
      </c>
      <c r="G5235" s="11">
        <f>IF(C5235=F5235,1,0)</f>
        <v>1</v>
      </c>
      <c r="H5235" s="11" t="b">
        <f>AND(C5235="incels",F5235="incels")</f>
        <v>0</v>
      </c>
      <c r="I5235" s="11" t="b">
        <f>AND(C5235="incels",F5235="neutre")</f>
        <v>0</v>
      </c>
      <c r="J5235" s="11" t="b">
        <f>AND(C5235="neutre",F5235="neutre")</f>
        <v>1</v>
      </c>
      <c r="K5235" s="12" t="b">
        <f>AND(C5235="neutre",F5235="incels")</f>
        <v>0</v>
      </c>
    </row>
    <row r="5236" spans="1:11" ht="15.75" customHeight="1" x14ac:dyDescent="0.15">
      <c r="A5236" s="39" t="s">
        <v>8831</v>
      </c>
      <c r="B5236" s="40">
        <v>8899</v>
      </c>
      <c r="C5236" s="41" t="s">
        <v>2</v>
      </c>
      <c r="D5236" s="42">
        <v>0</v>
      </c>
      <c r="E5236" s="42">
        <v>1</v>
      </c>
      <c r="F5236" s="9" t="s">
        <v>2</v>
      </c>
      <c r="G5236" s="11">
        <f>IF(C5236=F5236,1,0)</f>
        <v>1</v>
      </c>
      <c r="H5236" s="11" t="b">
        <f>AND(C5236="incels",F5236="incels")</f>
        <v>0</v>
      </c>
      <c r="I5236" s="11" t="b">
        <f>AND(C5236="incels",F5236="neutre")</f>
        <v>0</v>
      </c>
      <c r="J5236" s="11" t="b">
        <f>AND(C5236="neutre",F5236="neutre")</f>
        <v>1</v>
      </c>
      <c r="K5236" s="12" t="b">
        <f>AND(C5236="neutre",F5236="incels")</f>
        <v>0</v>
      </c>
    </row>
    <row r="5237" spans="1:11" ht="15.75" customHeight="1" x14ac:dyDescent="0.15">
      <c r="A5237" s="39" t="s">
        <v>3512</v>
      </c>
      <c r="B5237" s="40">
        <v>3517</v>
      </c>
      <c r="C5237" s="41" t="s">
        <v>2</v>
      </c>
      <c r="D5237" s="42">
        <v>0</v>
      </c>
      <c r="E5237" s="42">
        <v>1</v>
      </c>
      <c r="F5237" s="9" t="s">
        <v>2</v>
      </c>
      <c r="G5237" s="11">
        <f>IF(C5237=F5237,1,0)</f>
        <v>1</v>
      </c>
      <c r="H5237" s="11" t="b">
        <f>AND(C5237="incels",F5237="incels")</f>
        <v>0</v>
      </c>
      <c r="I5237" s="11" t="b">
        <f>AND(C5237="incels",F5237="neutre")</f>
        <v>0</v>
      </c>
      <c r="J5237" s="11" t="b">
        <f>AND(C5237="neutre",F5237="neutre")</f>
        <v>1</v>
      </c>
      <c r="K5237" s="12" t="b">
        <f>AND(C5237="neutre",F5237="incels")</f>
        <v>0</v>
      </c>
    </row>
    <row r="5238" spans="1:11" ht="15.75" customHeight="1" x14ac:dyDescent="0.15">
      <c r="A5238" s="39" t="s">
        <v>8103</v>
      </c>
      <c r="B5238" s="40">
        <v>8165</v>
      </c>
      <c r="C5238" s="41" t="s">
        <v>2</v>
      </c>
      <c r="D5238" s="42">
        <v>0</v>
      </c>
      <c r="E5238" s="42">
        <v>1</v>
      </c>
      <c r="F5238" s="9" t="s">
        <v>2</v>
      </c>
      <c r="G5238" s="11">
        <f>IF(C5238=F5238,1,0)</f>
        <v>1</v>
      </c>
      <c r="H5238" s="11" t="b">
        <f>AND(C5238="incels",F5238="incels")</f>
        <v>0</v>
      </c>
      <c r="I5238" s="11" t="b">
        <f>AND(C5238="incels",F5238="neutre")</f>
        <v>0</v>
      </c>
      <c r="J5238" s="11" t="b">
        <f>AND(C5238="neutre",F5238="neutre")</f>
        <v>1</v>
      </c>
      <c r="K5238" s="12" t="b">
        <f>AND(C5238="neutre",F5238="incels")</f>
        <v>0</v>
      </c>
    </row>
    <row r="5239" spans="1:11" ht="15.75" customHeight="1" x14ac:dyDescent="0.15">
      <c r="A5239" s="39" t="s">
        <v>3786</v>
      </c>
      <c r="B5239" s="40">
        <v>3793</v>
      </c>
      <c r="C5239" s="41" t="s">
        <v>2</v>
      </c>
      <c r="D5239" s="42">
        <v>0</v>
      </c>
      <c r="E5239" s="42">
        <v>1</v>
      </c>
      <c r="F5239" s="9" t="s">
        <v>2</v>
      </c>
      <c r="G5239" s="11">
        <f>IF(C5239=F5239,1,0)</f>
        <v>1</v>
      </c>
      <c r="H5239" s="11" t="b">
        <f>AND(C5239="incels",F5239="incels")</f>
        <v>0</v>
      </c>
      <c r="I5239" s="11" t="b">
        <f>AND(C5239="incels",F5239="neutre")</f>
        <v>0</v>
      </c>
      <c r="J5239" s="11" t="b">
        <f>AND(C5239="neutre",F5239="neutre")</f>
        <v>1</v>
      </c>
      <c r="K5239" s="12" t="b">
        <f>AND(C5239="neutre",F5239="incels")</f>
        <v>0</v>
      </c>
    </row>
    <row r="5240" spans="1:11" ht="15.75" customHeight="1" x14ac:dyDescent="0.15">
      <c r="A5240" s="39" t="s">
        <v>7488</v>
      </c>
      <c r="B5240" s="40">
        <v>7544</v>
      </c>
      <c r="C5240" s="41" t="s">
        <v>2</v>
      </c>
      <c r="D5240" s="42">
        <v>0</v>
      </c>
      <c r="E5240" s="42">
        <v>1</v>
      </c>
      <c r="F5240" s="9" t="s">
        <v>2</v>
      </c>
      <c r="G5240" s="11">
        <f>IF(C5240=F5240,1,0)</f>
        <v>1</v>
      </c>
      <c r="H5240" s="11" t="b">
        <f>AND(C5240="incels",F5240="incels")</f>
        <v>0</v>
      </c>
      <c r="I5240" s="11" t="b">
        <f>AND(C5240="incels",F5240="neutre")</f>
        <v>0</v>
      </c>
      <c r="J5240" s="11" t="b">
        <f>AND(C5240="neutre",F5240="neutre")</f>
        <v>1</v>
      </c>
      <c r="K5240" s="12" t="b">
        <f>AND(C5240="neutre",F5240="incels")</f>
        <v>0</v>
      </c>
    </row>
    <row r="5241" spans="1:11" ht="15.75" customHeight="1" x14ac:dyDescent="0.15">
      <c r="A5241" s="39" t="s">
        <v>1489</v>
      </c>
      <c r="B5241" s="40">
        <v>1491</v>
      </c>
      <c r="C5241" s="41" t="s">
        <v>2</v>
      </c>
      <c r="D5241" s="42">
        <v>0</v>
      </c>
      <c r="E5241" s="42">
        <v>1</v>
      </c>
      <c r="F5241" s="9" t="s">
        <v>2</v>
      </c>
      <c r="G5241" s="11">
        <f>IF(C5241=F5241,1,0)</f>
        <v>1</v>
      </c>
      <c r="H5241" s="11" t="b">
        <f>AND(C5241="incels",F5241="incels")</f>
        <v>0</v>
      </c>
      <c r="I5241" s="11" t="b">
        <f>AND(C5241="incels",F5241="neutre")</f>
        <v>0</v>
      </c>
      <c r="J5241" s="11" t="b">
        <f>AND(C5241="neutre",F5241="neutre")</f>
        <v>1</v>
      </c>
      <c r="K5241" s="12" t="b">
        <f>AND(C5241="neutre",F5241="incels")</f>
        <v>0</v>
      </c>
    </row>
    <row r="5242" spans="1:11" ht="15.75" customHeight="1" x14ac:dyDescent="0.15">
      <c r="A5242" s="39" t="s">
        <v>1197</v>
      </c>
      <c r="B5242" s="40">
        <v>1198</v>
      </c>
      <c r="C5242" s="41" t="s">
        <v>2</v>
      </c>
      <c r="D5242" s="42">
        <v>0</v>
      </c>
      <c r="E5242" s="42">
        <v>1</v>
      </c>
      <c r="F5242" s="9" t="s">
        <v>2</v>
      </c>
      <c r="G5242" s="11">
        <f>IF(C5242=F5242,1,0)</f>
        <v>1</v>
      </c>
      <c r="H5242" s="11" t="b">
        <f>AND(C5242="incels",F5242="incels")</f>
        <v>0</v>
      </c>
      <c r="I5242" s="11" t="b">
        <f>AND(C5242="incels",F5242="neutre")</f>
        <v>0</v>
      </c>
      <c r="J5242" s="11" t="b">
        <f>AND(C5242="neutre",F5242="neutre")</f>
        <v>1</v>
      </c>
      <c r="K5242" s="12" t="b">
        <f>AND(C5242="neutre",F5242="incels")</f>
        <v>0</v>
      </c>
    </row>
    <row r="5243" spans="1:11" ht="15.75" customHeight="1" x14ac:dyDescent="0.15">
      <c r="A5243" s="39" t="s">
        <v>7992</v>
      </c>
      <c r="B5243" s="40">
        <v>8053</v>
      </c>
      <c r="C5243" s="41" t="s">
        <v>2</v>
      </c>
      <c r="D5243" s="42">
        <v>0</v>
      </c>
      <c r="E5243" s="42">
        <v>1</v>
      </c>
      <c r="F5243" s="9" t="s">
        <v>2</v>
      </c>
      <c r="G5243" s="11">
        <f>IF(C5243=F5243,1,0)</f>
        <v>1</v>
      </c>
      <c r="H5243" s="11" t="b">
        <f>AND(C5243="incels",F5243="incels")</f>
        <v>0</v>
      </c>
      <c r="I5243" s="11" t="b">
        <f>AND(C5243="incels",F5243="neutre")</f>
        <v>0</v>
      </c>
      <c r="J5243" s="11" t="b">
        <f>AND(C5243="neutre",F5243="neutre")</f>
        <v>1</v>
      </c>
      <c r="K5243" s="12" t="b">
        <f>AND(C5243="neutre",F5243="incels")</f>
        <v>0</v>
      </c>
    </row>
    <row r="5244" spans="1:11" ht="15.75" customHeight="1" x14ac:dyDescent="0.15">
      <c r="A5244" s="39" t="s">
        <v>5259</v>
      </c>
      <c r="B5244" s="40">
        <v>5282</v>
      </c>
      <c r="C5244" s="41" t="s">
        <v>2</v>
      </c>
      <c r="D5244" s="42">
        <v>0</v>
      </c>
      <c r="E5244" s="42">
        <v>1</v>
      </c>
      <c r="F5244" s="9" t="s">
        <v>2</v>
      </c>
      <c r="G5244" s="11">
        <f>IF(C5244=F5244,1,0)</f>
        <v>1</v>
      </c>
      <c r="H5244" s="11" t="b">
        <f>AND(C5244="incels",F5244="incels")</f>
        <v>0</v>
      </c>
      <c r="I5244" s="11" t="b">
        <f>AND(C5244="incels",F5244="neutre")</f>
        <v>0</v>
      </c>
      <c r="J5244" s="11" t="b">
        <f>AND(C5244="neutre",F5244="neutre")</f>
        <v>1</v>
      </c>
      <c r="K5244" s="12" t="b">
        <f>AND(C5244="neutre",F5244="incels")</f>
        <v>0</v>
      </c>
    </row>
    <row r="5245" spans="1:11" ht="15.75" customHeight="1" x14ac:dyDescent="0.15">
      <c r="A5245" s="39" t="s">
        <v>4016</v>
      </c>
      <c r="B5245" s="40">
        <v>4023</v>
      </c>
      <c r="C5245" s="41" t="s">
        <v>2</v>
      </c>
      <c r="D5245" s="42">
        <v>0</v>
      </c>
      <c r="E5245" s="42">
        <v>1</v>
      </c>
      <c r="F5245" s="9" t="s">
        <v>2</v>
      </c>
      <c r="G5245" s="11">
        <f>IF(C5245=F5245,1,0)</f>
        <v>1</v>
      </c>
      <c r="H5245" s="11" t="b">
        <f>AND(C5245="incels",F5245="incels")</f>
        <v>0</v>
      </c>
      <c r="I5245" s="11" t="b">
        <f>AND(C5245="incels",F5245="neutre")</f>
        <v>0</v>
      </c>
      <c r="J5245" s="11" t="b">
        <f>AND(C5245="neutre",F5245="neutre")</f>
        <v>1</v>
      </c>
      <c r="K5245" s="12" t="b">
        <f>AND(C5245="neutre",F5245="incels")</f>
        <v>0</v>
      </c>
    </row>
    <row r="5246" spans="1:11" ht="15.75" customHeight="1" x14ac:dyDescent="0.15">
      <c r="A5246" s="39" t="s">
        <v>3446</v>
      </c>
      <c r="B5246" s="40">
        <v>3451</v>
      </c>
      <c r="C5246" s="41" t="s">
        <v>2</v>
      </c>
      <c r="D5246" s="42">
        <v>0</v>
      </c>
      <c r="E5246" s="42">
        <v>1</v>
      </c>
      <c r="F5246" s="9" t="s">
        <v>2</v>
      </c>
      <c r="G5246" s="11">
        <f>IF(C5246=F5246,1,0)</f>
        <v>1</v>
      </c>
      <c r="H5246" s="11" t="b">
        <f>AND(C5246="incels",F5246="incels")</f>
        <v>0</v>
      </c>
      <c r="I5246" s="11" t="b">
        <f>AND(C5246="incels",F5246="neutre")</f>
        <v>0</v>
      </c>
      <c r="J5246" s="11" t="b">
        <f>AND(C5246="neutre",F5246="neutre")</f>
        <v>1</v>
      </c>
      <c r="K5246" s="12" t="b">
        <f>AND(C5246="neutre",F5246="incels")</f>
        <v>0</v>
      </c>
    </row>
    <row r="5247" spans="1:11" ht="15.75" customHeight="1" x14ac:dyDescent="0.15">
      <c r="A5247" s="39" t="s">
        <v>6316</v>
      </c>
      <c r="B5247" s="40">
        <v>6353</v>
      </c>
      <c r="C5247" s="41" t="s">
        <v>2</v>
      </c>
      <c r="D5247" s="42">
        <v>0</v>
      </c>
      <c r="E5247" s="42">
        <v>1</v>
      </c>
      <c r="F5247" s="9" t="s">
        <v>2</v>
      </c>
      <c r="G5247" s="11">
        <f>IF(C5247=F5247,1,0)</f>
        <v>1</v>
      </c>
      <c r="H5247" s="11" t="b">
        <f>AND(C5247="incels",F5247="incels")</f>
        <v>0</v>
      </c>
      <c r="I5247" s="11" t="b">
        <f>AND(C5247="incels",F5247="neutre")</f>
        <v>0</v>
      </c>
      <c r="J5247" s="11" t="b">
        <f>AND(C5247="neutre",F5247="neutre")</f>
        <v>1</v>
      </c>
      <c r="K5247" s="12" t="b">
        <f>AND(C5247="neutre",F5247="incels")</f>
        <v>0</v>
      </c>
    </row>
    <row r="5248" spans="1:11" ht="15.75" customHeight="1" x14ac:dyDescent="0.15">
      <c r="A5248" s="39" t="s">
        <v>8037</v>
      </c>
      <c r="B5248" s="40">
        <v>8098</v>
      </c>
      <c r="C5248" s="41" t="s">
        <v>1</v>
      </c>
      <c r="D5248" s="42">
        <v>0</v>
      </c>
      <c r="E5248" s="42">
        <v>0</v>
      </c>
      <c r="F5248" s="9" t="s">
        <v>2</v>
      </c>
      <c r="G5248" s="11">
        <f>IF(C5248=F5248,1,0)</f>
        <v>0</v>
      </c>
      <c r="H5248" s="11" t="b">
        <f>AND(C5248="incels",F5248="incels")</f>
        <v>0</v>
      </c>
      <c r="I5248" s="11" t="b">
        <f>AND(C5248="incels",F5248="neutre")</f>
        <v>1</v>
      </c>
      <c r="J5248" s="11" t="b">
        <f>AND(C5248="neutre",F5248="neutre")</f>
        <v>0</v>
      </c>
      <c r="K5248" s="12" t="b">
        <f>AND(C5248="neutre",F5248="incels")</f>
        <v>0</v>
      </c>
    </row>
    <row r="5249" spans="1:11" ht="15.75" customHeight="1" x14ac:dyDescent="0.15">
      <c r="A5249" s="39" t="s">
        <v>2775</v>
      </c>
      <c r="B5249" s="40">
        <v>2777</v>
      </c>
      <c r="C5249" s="41" t="s">
        <v>2</v>
      </c>
      <c r="D5249" s="42">
        <v>0</v>
      </c>
      <c r="E5249" s="42">
        <v>1</v>
      </c>
      <c r="F5249" s="9" t="s">
        <v>2</v>
      </c>
      <c r="G5249" s="11">
        <f>IF(C5249=F5249,1,0)</f>
        <v>1</v>
      </c>
      <c r="H5249" s="11" t="b">
        <f>AND(C5249="incels",F5249="incels")</f>
        <v>0</v>
      </c>
      <c r="I5249" s="11" t="b">
        <f>AND(C5249="incels",F5249="neutre")</f>
        <v>0</v>
      </c>
      <c r="J5249" s="11" t="b">
        <f>AND(C5249="neutre",F5249="neutre")</f>
        <v>1</v>
      </c>
      <c r="K5249" s="12" t="b">
        <f>AND(C5249="neutre",F5249="incels")</f>
        <v>0</v>
      </c>
    </row>
    <row r="5250" spans="1:11" ht="15.75" customHeight="1" x14ac:dyDescent="0.15">
      <c r="A5250" s="39" t="s">
        <v>6302</v>
      </c>
      <c r="B5250" s="40">
        <v>6339</v>
      </c>
      <c r="C5250" s="41" t="s">
        <v>1</v>
      </c>
      <c r="D5250" s="42">
        <v>0</v>
      </c>
      <c r="E5250" s="42">
        <v>0</v>
      </c>
      <c r="F5250" s="9" t="s">
        <v>2</v>
      </c>
      <c r="G5250" s="11">
        <f>IF(C5250=F5250,1,0)</f>
        <v>0</v>
      </c>
      <c r="H5250" s="11" t="b">
        <f>AND(C5250="incels",F5250="incels")</f>
        <v>0</v>
      </c>
      <c r="I5250" s="11" t="b">
        <f>AND(C5250="incels",F5250="neutre")</f>
        <v>1</v>
      </c>
      <c r="J5250" s="11" t="b">
        <f>AND(C5250="neutre",F5250="neutre")</f>
        <v>0</v>
      </c>
      <c r="K5250" s="12" t="b">
        <f>AND(C5250="neutre",F5250="incels")</f>
        <v>0</v>
      </c>
    </row>
    <row r="5251" spans="1:11" ht="15.75" customHeight="1" x14ac:dyDescent="0.15">
      <c r="A5251" s="39" t="s">
        <v>2208</v>
      </c>
      <c r="B5251" s="40">
        <v>2210</v>
      </c>
      <c r="C5251" s="41" t="s">
        <v>2</v>
      </c>
      <c r="D5251" s="42">
        <v>0</v>
      </c>
      <c r="E5251" s="42">
        <v>1</v>
      </c>
      <c r="F5251" s="9" t="s">
        <v>2</v>
      </c>
      <c r="G5251" s="11">
        <f>IF(C5251=F5251,1,0)</f>
        <v>1</v>
      </c>
      <c r="H5251" s="11" t="b">
        <f>AND(C5251="incels",F5251="incels")</f>
        <v>0</v>
      </c>
      <c r="I5251" s="11" t="b">
        <f>AND(C5251="incels",F5251="neutre")</f>
        <v>0</v>
      </c>
      <c r="J5251" s="11" t="b">
        <f>AND(C5251="neutre",F5251="neutre")</f>
        <v>1</v>
      </c>
      <c r="K5251" s="12" t="b">
        <f>AND(C5251="neutre",F5251="incels")</f>
        <v>0</v>
      </c>
    </row>
    <row r="5252" spans="1:11" ht="15.75" customHeight="1" x14ac:dyDescent="0.15">
      <c r="A5252" s="39" t="s">
        <v>799</v>
      </c>
      <c r="B5252" s="40">
        <v>798</v>
      </c>
      <c r="C5252" s="41" t="s">
        <v>2</v>
      </c>
      <c r="D5252" s="42">
        <v>0</v>
      </c>
      <c r="E5252" s="42">
        <v>1</v>
      </c>
      <c r="F5252" s="9" t="s">
        <v>2</v>
      </c>
      <c r="G5252" s="11">
        <f>IF(C5252=F5252,1,0)</f>
        <v>1</v>
      </c>
      <c r="H5252" s="11" t="b">
        <f>AND(C5252="incels",F5252="incels")</f>
        <v>0</v>
      </c>
      <c r="I5252" s="11" t="b">
        <f>AND(C5252="incels",F5252="neutre")</f>
        <v>0</v>
      </c>
      <c r="J5252" s="11" t="b">
        <f>AND(C5252="neutre",F5252="neutre")</f>
        <v>1</v>
      </c>
      <c r="K5252" s="12" t="b">
        <f>AND(C5252="neutre",F5252="incels")</f>
        <v>0</v>
      </c>
    </row>
    <row r="5253" spans="1:11" ht="15.75" customHeight="1" x14ac:dyDescent="0.15">
      <c r="A5253" s="39" t="s">
        <v>6635</v>
      </c>
      <c r="B5253" s="40">
        <v>6678</v>
      </c>
      <c r="C5253" s="41" t="s">
        <v>2</v>
      </c>
      <c r="D5253" s="42">
        <v>0</v>
      </c>
      <c r="E5253" s="42">
        <v>1</v>
      </c>
      <c r="F5253" s="9" t="s">
        <v>2</v>
      </c>
      <c r="G5253" s="11">
        <f>IF(C5253=F5253,1,0)</f>
        <v>1</v>
      </c>
      <c r="H5253" s="11" t="b">
        <f>AND(C5253="incels",F5253="incels")</f>
        <v>0</v>
      </c>
      <c r="I5253" s="11" t="b">
        <f>AND(C5253="incels",F5253="neutre")</f>
        <v>0</v>
      </c>
      <c r="J5253" s="11" t="b">
        <f>AND(C5253="neutre",F5253="neutre")</f>
        <v>1</v>
      </c>
      <c r="K5253" s="12" t="b">
        <f>AND(C5253="neutre",F5253="incels")</f>
        <v>0</v>
      </c>
    </row>
    <row r="5254" spans="1:11" ht="15.75" customHeight="1" x14ac:dyDescent="0.15">
      <c r="A5254" s="39" t="s">
        <v>8028</v>
      </c>
      <c r="B5254" s="40">
        <v>8089</v>
      </c>
      <c r="C5254" s="41" t="s">
        <v>2</v>
      </c>
      <c r="D5254" s="42">
        <v>0</v>
      </c>
      <c r="E5254" s="42">
        <v>1</v>
      </c>
      <c r="F5254" s="9" t="s">
        <v>2</v>
      </c>
      <c r="G5254" s="11">
        <f>IF(C5254=F5254,1,0)</f>
        <v>1</v>
      </c>
      <c r="H5254" s="11" t="b">
        <f>AND(C5254="incels",F5254="incels")</f>
        <v>0</v>
      </c>
      <c r="I5254" s="11" t="b">
        <f>AND(C5254="incels",F5254="neutre")</f>
        <v>0</v>
      </c>
      <c r="J5254" s="11" t="b">
        <f>AND(C5254="neutre",F5254="neutre")</f>
        <v>1</v>
      </c>
      <c r="K5254" s="12" t="b">
        <f>AND(C5254="neutre",F5254="incels")</f>
        <v>0</v>
      </c>
    </row>
    <row r="5255" spans="1:11" ht="15.75" customHeight="1" x14ac:dyDescent="0.15">
      <c r="A5255" s="39" t="s">
        <v>6789</v>
      </c>
      <c r="B5255" s="40">
        <v>6833</v>
      </c>
      <c r="C5255" s="41" t="s">
        <v>1</v>
      </c>
      <c r="D5255" s="42">
        <v>1</v>
      </c>
      <c r="E5255" s="42">
        <v>0</v>
      </c>
      <c r="F5255" s="9" t="s">
        <v>2</v>
      </c>
      <c r="G5255" s="11">
        <f>IF(C5255=F5255,1,0)</f>
        <v>0</v>
      </c>
      <c r="H5255" s="11" t="b">
        <f>AND(C5255="incels",F5255="incels")</f>
        <v>0</v>
      </c>
      <c r="I5255" s="11" t="b">
        <f>AND(C5255="incels",F5255="neutre")</f>
        <v>1</v>
      </c>
      <c r="J5255" s="11" t="b">
        <f>AND(C5255="neutre",F5255="neutre")</f>
        <v>0</v>
      </c>
      <c r="K5255" s="12" t="b">
        <f>AND(C5255="neutre",F5255="incels")</f>
        <v>0</v>
      </c>
    </row>
    <row r="5256" spans="1:11" ht="15.75" customHeight="1" x14ac:dyDescent="0.15">
      <c r="A5256" s="39" t="s">
        <v>7675</v>
      </c>
      <c r="B5256" s="40">
        <v>7731</v>
      </c>
      <c r="C5256" s="41" t="s">
        <v>2</v>
      </c>
      <c r="D5256" s="42">
        <v>0</v>
      </c>
      <c r="E5256" s="42">
        <v>1</v>
      </c>
      <c r="F5256" s="9" t="s">
        <v>2</v>
      </c>
      <c r="G5256" s="11">
        <f>IF(C5256=F5256,1,0)</f>
        <v>1</v>
      </c>
      <c r="H5256" s="11" t="b">
        <f>AND(C5256="incels",F5256="incels")</f>
        <v>0</v>
      </c>
      <c r="I5256" s="11" t="b">
        <f>AND(C5256="incels",F5256="neutre")</f>
        <v>0</v>
      </c>
      <c r="J5256" s="11" t="b">
        <f>AND(C5256="neutre",F5256="neutre")</f>
        <v>1</v>
      </c>
      <c r="K5256" s="12" t="b">
        <f>AND(C5256="neutre",F5256="incels")</f>
        <v>0</v>
      </c>
    </row>
    <row r="5257" spans="1:11" ht="15.75" customHeight="1" x14ac:dyDescent="0.15">
      <c r="A5257" s="39" t="s">
        <v>5744</v>
      </c>
      <c r="B5257" s="40">
        <v>5774</v>
      </c>
      <c r="C5257" s="41" t="s">
        <v>2</v>
      </c>
      <c r="D5257" s="42">
        <v>0</v>
      </c>
      <c r="E5257" s="42">
        <v>1</v>
      </c>
      <c r="F5257" s="9" t="s">
        <v>2</v>
      </c>
      <c r="G5257" s="11">
        <f>IF(C5257=F5257,1,0)</f>
        <v>1</v>
      </c>
      <c r="H5257" s="11" t="b">
        <f>AND(C5257="incels",F5257="incels")</f>
        <v>0</v>
      </c>
      <c r="I5257" s="11" t="b">
        <f>AND(C5257="incels",F5257="neutre")</f>
        <v>0</v>
      </c>
      <c r="J5257" s="11" t="b">
        <f>AND(C5257="neutre",F5257="neutre")</f>
        <v>1</v>
      </c>
      <c r="K5257" s="12" t="b">
        <f>AND(C5257="neutre",F5257="incels")</f>
        <v>0</v>
      </c>
    </row>
    <row r="5258" spans="1:11" ht="15.75" customHeight="1" x14ac:dyDescent="0.15">
      <c r="A5258" s="39" t="s">
        <v>7296</v>
      </c>
      <c r="B5258" s="40">
        <v>7348</v>
      </c>
      <c r="C5258" s="41" t="s">
        <v>2</v>
      </c>
      <c r="D5258" s="42">
        <v>0</v>
      </c>
      <c r="E5258" s="42">
        <v>1</v>
      </c>
      <c r="F5258" s="9" t="s">
        <v>2</v>
      </c>
      <c r="G5258" s="11">
        <f>IF(C5258=F5258,1,0)</f>
        <v>1</v>
      </c>
      <c r="H5258" s="11" t="b">
        <f>AND(C5258="incels",F5258="incels")</f>
        <v>0</v>
      </c>
      <c r="I5258" s="11" t="b">
        <f>AND(C5258="incels",F5258="neutre")</f>
        <v>0</v>
      </c>
      <c r="J5258" s="11" t="b">
        <f>AND(C5258="neutre",F5258="neutre")</f>
        <v>1</v>
      </c>
      <c r="K5258" s="12" t="b">
        <f>AND(C5258="neutre",F5258="incels")</f>
        <v>0</v>
      </c>
    </row>
    <row r="5259" spans="1:11" ht="15.75" customHeight="1" x14ac:dyDescent="0.15">
      <c r="A5259" s="39" t="s">
        <v>2788</v>
      </c>
      <c r="B5259" s="40">
        <v>2790</v>
      </c>
      <c r="C5259" s="41" t="s">
        <v>2</v>
      </c>
      <c r="D5259" s="42">
        <v>0</v>
      </c>
      <c r="E5259" s="42">
        <v>1</v>
      </c>
      <c r="F5259" s="9" t="s">
        <v>2</v>
      </c>
      <c r="G5259" s="11">
        <f>IF(C5259=F5259,1,0)</f>
        <v>1</v>
      </c>
      <c r="H5259" s="11" t="b">
        <f>AND(C5259="incels",F5259="incels")</f>
        <v>0</v>
      </c>
      <c r="I5259" s="11" t="b">
        <f>AND(C5259="incels",F5259="neutre")</f>
        <v>0</v>
      </c>
      <c r="J5259" s="11" t="b">
        <f>AND(C5259="neutre",F5259="neutre")</f>
        <v>1</v>
      </c>
      <c r="K5259" s="12" t="b">
        <f>AND(C5259="neutre",F5259="incels")</f>
        <v>0</v>
      </c>
    </row>
    <row r="5260" spans="1:11" ht="15.75" customHeight="1" x14ac:dyDescent="0.15">
      <c r="A5260" s="39" t="s">
        <v>9193</v>
      </c>
      <c r="B5260" s="40">
        <v>9265</v>
      </c>
      <c r="C5260" s="41" t="s">
        <v>2</v>
      </c>
      <c r="D5260" s="42">
        <v>0</v>
      </c>
      <c r="E5260" s="42">
        <v>1</v>
      </c>
      <c r="F5260" s="9" t="s">
        <v>2</v>
      </c>
      <c r="G5260" s="11">
        <f>IF(C5260=F5260,1,0)</f>
        <v>1</v>
      </c>
      <c r="H5260" s="11" t="b">
        <f>AND(C5260="incels",F5260="incels")</f>
        <v>0</v>
      </c>
      <c r="I5260" s="11" t="b">
        <f>AND(C5260="incels",F5260="neutre")</f>
        <v>0</v>
      </c>
      <c r="J5260" s="11" t="b">
        <f>AND(C5260="neutre",F5260="neutre")</f>
        <v>1</v>
      </c>
      <c r="K5260" s="12" t="b">
        <f>AND(C5260="neutre",F5260="incels")</f>
        <v>0</v>
      </c>
    </row>
    <row r="5261" spans="1:11" ht="15.75" customHeight="1" x14ac:dyDescent="0.15">
      <c r="A5261" s="39" t="s">
        <v>1395</v>
      </c>
      <c r="B5261" s="40">
        <v>1396</v>
      </c>
      <c r="C5261" s="41" t="s">
        <v>2</v>
      </c>
      <c r="D5261" s="42">
        <v>0</v>
      </c>
      <c r="E5261" s="42">
        <v>1</v>
      </c>
      <c r="F5261" s="9" t="s">
        <v>2</v>
      </c>
      <c r="G5261" s="11">
        <f>IF(C5261=F5261,1,0)</f>
        <v>1</v>
      </c>
      <c r="H5261" s="11" t="b">
        <f>AND(C5261="incels",F5261="incels")</f>
        <v>0</v>
      </c>
      <c r="I5261" s="11" t="b">
        <f>AND(C5261="incels",F5261="neutre")</f>
        <v>0</v>
      </c>
      <c r="J5261" s="11" t="b">
        <f>AND(C5261="neutre",F5261="neutre")</f>
        <v>1</v>
      </c>
      <c r="K5261" s="12" t="b">
        <f>AND(C5261="neutre",F5261="incels")</f>
        <v>0</v>
      </c>
    </row>
    <row r="5262" spans="1:11" ht="15.75" customHeight="1" x14ac:dyDescent="0.15">
      <c r="A5262" s="39" t="s">
        <v>1089</v>
      </c>
      <c r="B5262" s="40">
        <v>1090</v>
      </c>
      <c r="C5262" s="41" t="s">
        <v>2</v>
      </c>
      <c r="D5262" s="42">
        <v>0</v>
      </c>
      <c r="E5262" s="42">
        <v>1</v>
      </c>
      <c r="F5262" s="9" t="s">
        <v>2</v>
      </c>
      <c r="G5262" s="11">
        <f>IF(C5262=F5262,1,0)</f>
        <v>1</v>
      </c>
      <c r="H5262" s="11" t="b">
        <f>AND(C5262="incels",F5262="incels")</f>
        <v>0</v>
      </c>
      <c r="I5262" s="11" t="b">
        <f>AND(C5262="incels",F5262="neutre")</f>
        <v>0</v>
      </c>
      <c r="J5262" s="11" t="b">
        <f>AND(C5262="neutre",F5262="neutre")</f>
        <v>1</v>
      </c>
      <c r="K5262" s="12" t="b">
        <f>AND(C5262="neutre",F5262="incels")</f>
        <v>0</v>
      </c>
    </row>
    <row r="5263" spans="1:11" ht="15.75" customHeight="1" x14ac:dyDescent="0.15">
      <c r="A5263" s="39" t="s">
        <v>7025</v>
      </c>
      <c r="B5263" s="40">
        <v>7075</v>
      </c>
      <c r="C5263" s="41" t="s">
        <v>1</v>
      </c>
      <c r="D5263" s="42">
        <v>0</v>
      </c>
      <c r="E5263" s="42">
        <v>0</v>
      </c>
      <c r="F5263" s="9" t="s">
        <v>2</v>
      </c>
      <c r="G5263" s="11">
        <f>IF(C5263=F5263,1,0)</f>
        <v>0</v>
      </c>
      <c r="H5263" s="11" t="b">
        <f>AND(C5263="incels",F5263="incels")</f>
        <v>0</v>
      </c>
      <c r="I5263" s="11" t="b">
        <f>AND(C5263="incels",F5263="neutre")</f>
        <v>1</v>
      </c>
      <c r="J5263" s="11" t="b">
        <f>AND(C5263="neutre",F5263="neutre")</f>
        <v>0</v>
      </c>
      <c r="K5263" s="12" t="b">
        <f>AND(C5263="neutre",F5263="incels")</f>
        <v>0</v>
      </c>
    </row>
    <row r="5264" spans="1:11" ht="15.75" customHeight="1" x14ac:dyDescent="0.15">
      <c r="A5264" s="39" t="s">
        <v>6064</v>
      </c>
      <c r="B5264" s="40">
        <v>6098</v>
      </c>
      <c r="C5264" s="41" t="s">
        <v>2</v>
      </c>
      <c r="D5264" s="42">
        <v>0</v>
      </c>
      <c r="E5264" s="42">
        <v>1</v>
      </c>
      <c r="F5264" s="9" t="s">
        <v>2</v>
      </c>
      <c r="G5264" s="11">
        <f>IF(C5264=F5264,1,0)</f>
        <v>1</v>
      </c>
      <c r="H5264" s="11" t="b">
        <f>AND(C5264="incels",F5264="incels")</f>
        <v>0</v>
      </c>
      <c r="I5264" s="11" t="b">
        <f>AND(C5264="incels",F5264="neutre")</f>
        <v>0</v>
      </c>
      <c r="J5264" s="11" t="b">
        <f>AND(C5264="neutre",F5264="neutre")</f>
        <v>1</v>
      </c>
      <c r="K5264" s="12" t="b">
        <f>AND(C5264="neutre",F5264="incels")</f>
        <v>0</v>
      </c>
    </row>
    <row r="5265" spans="1:11" ht="15.75" customHeight="1" x14ac:dyDescent="0.15">
      <c r="A5265" s="39" t="s">
        <v>4217</v>
      </c>
      <c r="B5265" s="40">
        <v>4226</v>
      </c>
      <c r="C5265" s="41" t="s">
        <v>2</v>
      </c>
      <c r="D5265" s="42">
        <v>0</v>
      </c>
      <c r="E5265" s="42">
        <v>1</v>
      </c>
      <c r="F5265" s="9" t="s">
        <v>2</v>
      </c>
      <c r="G5265" s="11">
        <f>IF(C5265=F5265,1,0)</f>
        <v>1</v>
      </c>
      <c r="H5265" s="11" t="b">
        <f>AND(C5265="incels",F5265="incels")</f>
        <v>0</v>
      </c>
      <c r="I5265" s="11" t="b">
        <f>AND(C5265="incels",F5265="neutre")</f>
        <v>0</v>
      </c>
      <c r="J5265" s="11" t="b">
        <f>AND(C5265="neutre",F5265="neutre")</f>
        <v>1</v>
      </c>
      <c r="K5265" s="12" t="b">
        <f>AND(C5265="neutre",F5265="incels")</f>
        <v>0</v>
      </c>
    </row>
    <row r="5266" spans="1:11" ht="15.75" customHeight="1" x14ac:dyDescent="0.15">
      <c r="A5266" s="39" t="s">
        <v>9379</v>
      </c>
      <c r="B5266" s="40">
        <v>9452</v>
      </c>
      <c r="C5266" s="41" t="s">
        <v>2</v>
      </c>
      <c r="D5266" s="42">
        <v>0</v>
      </c>
      <c r="E5266" s="42">
        <v>1</v>
      </c>
      <c r="F5266" s="9" t="s">
        <v>2</v>
      </c>
      <c r="G5266" s="11">
        <f>IF(C5266=F5266,1,0)</f>
        <v>1</v>
      </c>
      <c r="H5266" s="11" t="b">
        <f>AND(C5266="incels",F5266="incels")</f>
        <v>0</v>
      </c>
      <c r="I5266" s="11" t="b">
        <f>AND(C5266="incels",F5266="neutre")</f>
        <v>0</v>
      </c>
      <c r="J5266" s="11" t="b">
        <f>AND(C5266="neutre",F5266="neutre")</f>
        <v>1</v>
      </c>
      <c r="K5266" s="12" t="b">
        <f>AND(C5266="neutre",F5266="incels")</f>
        <v>0</v>
      </c>
    </row>
    <row r="5267" spans="1:11" ht="15.75" customHeight="1" x14ac:dyDescent="0.15">
      <c r="A5267" s="39" t="s">
        <v>754</v>
      </c>
      <c r="B5267" s="40">
        <v>753</v>
      </c>
      <c r="C5267" s="41" t="s">
        <v>2</v>
      </c>
      <c r="D5267" s="42">
        <v>0</v>
      </c>
      <c r="E5267" s="42">
        <v>1</v>
      </c>
      <c r="F5267" s="9" t="s">
        <v>2</v>
      </c>
      <c r="G5267" s="11">
        <f>IF(C5267=F5267,1,0)</f>
        <v>1</v>
      </c>
      <c r="H5267" s="11" t="b">
        <f>AND(C5267="incels",F5267="incels")</f>
        <v>0</v>
      </c>
      <c r="I5267" s="11" t="b">
        <f>AND(C5267="incels",F5267="neutre")</f>
        <v>0</v>
      </c>
      <c r="J5267" s="11" t="b">
        <f>AND(C5267="neutre",F5267="neutre")</f>
        <v>1</v>
      </c>
      <c r="K5267" s="12" t="b">
        <f>AND(C5267="neutre",F5267="incels")</f>
        <v>0</v>
      </c>
    </row>
    <row r="5268" spans="1:11" ht="15.75" customHeight="1" x14ac:dyDescent="0.15">
      <c r="A5268" s="39" t="s">
        <v>895</v>
      </c>
      <c r="B5268" s="40">
        <v>894</v>
      </c>
      <c r="C5268" s="41" t="s">
        <v>2</v>
      </c>
      <c r="D5268" s="42">
        <v>0</v>
      </c>
      <c r="E5268" s="42">
        <v>1</v>
      </c>
      <c r="F5268" s="9" t="s">
        <v>2</v>
      </c>
      <c r="G5268" s="11">
        <f>IF(C5268=F5268,1,0)</f>
        <v>1</v>
      </c>
      <c r="H5268" s="11" t="b">
        <f>AND(C5268="incels",F5268="incels")</f>
        <v>0</v>
      </c>
      <c r="I5268" s="11" t="b">
        <f>AND(C5268="incels",F5268="neutre")</f>
        <v>0</v>
      </c>
      <c r="J5268" s="11" t="b">
        <f>AND(C5268="neutre",F5268="neutre")</f>
        <v>1</v>
      </c>
      <c r="K5268" s="12" t="b">
        <f>AND(C5268="neutre",F5268="incels")</f>
        <v>0</v>
      </c>
    </row>
    <row r="5269" spans="1:11" ht="15.75" customHeight="1" x14ac:dyDescent="0.15">
      <c r="A5269" s="39" t="s">
        <v>17</v>
      </c>
      <c r="B5269" s="40">
        <v>14</v>
      </c>
      <c r="C5269" s="41" t="s">
        <v>2</v>
      </c>
      <c r="D5269" s="42">
        <v>0</v>
      </c>
      <c r="E5269" s="42">
        <v>1</v>
      </c>
      <c r="F5269" s="9" t="s">
        <v>2</v>
      </c>
      <c r="G5269" s="11">
        <f>IF(C5269=F5269,1,0)</f>
        <v>1</v>
      </c>
      <c r="H5269" s="11" t="b">
        <f>AND(C5269="incels",F5269="incels")</f>
        <v>0</v>
      </c>
      <c r="I5269" s="11" t="b">
        <f>AND(C5269="incels",F5269="neutre")</f>
        <v>0</v>
      </c>
      <c r="J5269" s="11" t="b">
        <f>AND(C5269="neutre",F5269="neutre")</f>
        <v>1</v>
      </c>
      <c r="K5269" s="12" t="b">
        <f>AND(C5269="neutre",F5269="incels")</f>
        <v>0</v>
      </c>
    </row>
    <row r="5270" spans="1:11" ht="15.75" customHeight="1" x14ac:dyDescent="0.15">
      <c r="A5270" s="39" t="s">
        <v>3854</v>
      </c>
      <c r="B5270" s="40">
        <v>3861</v>
      </c>
      <c r="C5270" s="41" t="s">
        <v>2</v>
      </c>
      <c r="D5270" s="42">
        <v>0</v>
      </c>
      <c r="E5270" s="42">
        <v>1</v>
      </c>
      <c r="F5270" s="9" t="s">
        <v>2</v>
      </c>
      <c r="G5270" s="11">
        <f>IF(C5270=F5270,1,0)</f>
        <v>1</v>
      </c>
      <c r="H5270" s="11" t="b">
        <f>AND(C5270="incels",F5270="incels")</f>
        <v>0</v>
      </c>
      <c r="I5270" s="11" t="b">
        <f>AND(C5270="incels",F5270="neutre")</f>
        <v>0</v>
      </c>
      <c r="J5270" s="11" t="b">
        <f>AND(C5270="neutre",F5270="neutre")</f>
        <v>1</v>
      </c>
      <c r="K5270" s="12" t="b">
        <f>AND(C5270="neutre",F5270="incels")</f>
        <v>0</v>
      </c>
    </row>
    <row r="5271" spans="1:11" ht="15.75" customHeight="1" x14ac:dyDescent="0.15">
      <c r="A5271" s="39" t="s">
        <v>9210</v>
      </c>
      <c r="B5271" s="40">
        <v>9283</v>
      </c>
      <c r="C5271" s="41" t="s">
        <v>2</v>
      </c>
      <c r="D5271" s="42">
        <v>0</v>
      </c>
      <c r="E5271" s="42">
        <v>1</v>
      </c>
      <c r="F5271" s="9" t="s">
        <v>2</v>
      </c>
      <c r="G5271" s="11">
        <f>IF(C5271=F5271,1,0)</f>
        <v>1</v>
      </c>
      <c r="H5271" s="11" t="b">
        <f>AND(C5271="incels",F5271="incels")</f>
        <v>0</v>
      </c>
      <c r="I5271" s="11" t="b">
        <f>AND(C5271="incels",F5271="neutre")</f>
        <v>0</v>
      </c>
      <c r="J5271" s="11" t="b">
        <f>AND(C5271="neutre",F5271="neutre")</f>
        <v>1</v>
      </c>
      <c r="K5271" s="12" t="b">
        <f>AND(C5271="neutre",F5271="incels")</f>
        <v>0</v>
      </c>
    </row>
    <row r="5272" spans="1:11" ht="15.75" customHeight="1" x14ac:dyDescent="0.15">
      <c r="A5272" s="39" t="s">
        <v>1019</v>
      </c>
      <c r="B5272" s="40">
        <v>1020</v>
      </c>
      <c r="C5272" s="41" t="s">
        <v>2</v>
      </c>
      <c r="D5272" s="42">
        <v>0</v>
      </c>
      <c r="E5272" s="42">
        <v>1</v>
      </c>
      <c r="F5272" s="9" t="s">
        <v>2</v>
      </c>
      <c r="G5272" s="11">
        <f>IF(C5272=F5272,1,0)</f>
        <v>1</v>
      </c>
      <c r="H5272" s="11" t="b">
        <f>AND(C5272="incels",F5272="incels")</f>
        <v>0</v>
      </c>
      <c r="I5272" s="11" t="b">
        <f>AND(C5272="incels",F5272="neutre")</f>
        <v>0</v>
      </c>
      <c r="J5272" s="11" t="b">
        <f>AND(C5272="neutre",F5272="neutre")</f>
        <v>1</v>
      </c>
      <c r="K5272" s="12" t="b">
        <f>AND(C5272="neutre",F5272="incels")</f>
        <v>0</v>
      </c>
    </row>
    <row r="5273" spans="1:11" ht="15.75" customHeight="1" x14ac:dyDescent="0.15">
      <c r="A5273" s="39" t="s">
        <v>7782</v>
      </c>
      <c r="B5273" s="40">
        <v>7839</v>
      </c>
      <c r="C5273" s="41" t="s">
        <v>2</v>
      </c>
      <c r="D5273" s="42">
        <v>0</v>
      </c>
      <c r="E5273" s="42">
        <v>1</v>
      </c>
      <c r="F5273" s="9" t="s">
        <v>2</v>
      </c>
      <c r="G5273" s="11">
        <f>IF(C5273=F5273,1,0)</f>
        <v>1</v>
      </c>
      <c r="H5273" s="11" t="b">
        <f>AND(C5273="incels",F5273="incels")</f>
        <v>0</v>
      </c>
      <c r="I5273" s="11" t="b">
        <f>AND(C5273="incels",F5273="neutre")</f>
        <v>0</v>
      </c>
      <c r="J5273" s="11" t="b">
        <f>AND(C5273="neutre",F5273="neutre")</f>
        <v>1</v>
      </c>
      <c r="K5273" s="12" t="b">
        <f>AND(C5273="neutre",F5273="incels")</f>
        <v>0</v>
      </c>
    </row>
    <row r="5274" spans="1:11" ht="15.75" customHeight="1" x14ac:dyDescent="0.15">
      <c r="A5274" s="39" t="s">
        <v>7984</v>
      </c>
      <c r="B5274" s="40">
        <v>8045</v>
      </c>
      <c r="C5274" s="41" t="s">
        <v>2</v>
      </c>
      <c r="D5274" s="42">
        <v>0</v>
      </c>
      <c r="E5274" s="42">
        <v>1</v>
      </c>
      <c r="F5274" s="9" t="s">
        <v>2</v>
      </c>
      <c r="G5274" s="11">
        <f>IF(C5274=F5274,1,0)</f>
        <v>1</v>
      </c>
      <c r="H5274" s="11" t="b">
        <f>AND(C5274="incels",F5274="incels")</f>
        <v>0</v>
      </c>
      <c r="I5274" s="11" t="b">
        <f>AND(C5274="incels",F5274="neutre")</f>
        <v>0</v>
      </c>
      <c r="J5274" s="11" t="b">
        <f>AND(C5274="neutre",F5274="neutre")</f>
        <v>1</v>
      </c>
      <c r="K5274" s="12" t="b">
        <f>AND(C5274="neutre",F5274="incels")</f>
        <v>0</v>
      </c>
    </row>
    <row r="5275" spans="1:11" ht="15.75" customHeight="1" x14ac:dyDescent="0.15">
      <c r="A5275" s="39" t="s">
        <v>1638</v>
      </c>
      <c r="B5275" s="40">
        <v>1640</v>
      </c>
      <c r="C5275" s="41" t="s">
        <v>2</v>
      </c>
      <c r="D5275" s="42">
        <v>0</v>
      </c>
      <c r="E5275" s="42">
        <v>1</v>
      </c>
      <c r="F5275" s="9" t="s">
        <v>2</v>
      </c>
      <c r="G5275" s="11">
        <f>IF(C5275=F5275,1,0)</f>
        <v>1</v>
      </c>
      <c r="H5275" s="11" t="b">
        <f>AND(C5275="incels",F5275="incels")</f>
        <v>0</v>
      </c>
      <c r="I5275" s="11" t="b">
        <f>AND(C5275="incels",F5275="neutre")</f>
        <v>0</v>
      </c>
      <c r="J5275" s="11" t="b">
        <f>AND(C5275="neutre",F5275="neutre")</f>
        <v>1</v>
      </c>
      <c r="K5275" s="12" t="b">
        <f>AND(C5275="neutre",F5275="incels")</f>
        <v>0</v>
      </c>
    </row>
    <row r="5276" spans="1:11" ht="15.75" customHeight="1" x14ac:dyDescent="0.15">
      <c r="A5276" s="39" t="s">
        <v>2055</v>
      </c>
      <c r="B5276" s="40">
        <v>2057</v>
      </c>
      <c r="C5276" s="41" t="s">
        <v>2</v>
      </c>
      <c r="D5276" s="42">
        <v>0</v>
      </c>
      <c r="E5276" s="42">
        <v>1</v>
      </c>
      <c r="F5276" s="9" t="s">
        <v>2</v>
      </c>
      <c r="G5276" s="11">
        <f>IF(C5276=F5276,1,0)</f>
        <v>1</v>
      </c>
      <c r="H5276" s="11" t="b">
        <f>AND(C5276="incels",F5276="incels")</f>
        <v>0</v>
      </c>
      <c r="I5276" s="11" t="b">
        <f>AND(C5276="incels",F5276="neutre")</f>
        <v>0</v>
      </c>
      <c r="J5276" s="11" t="b">
        <f>AND(C5276="neutre",F5276="neutre")</f>
        <v>1</v>
      </c>
      <c r="K5276" s="12" t="b">
        <f>AND(C5276="neutre",F5276="incels")</f>
        <v>0</v>
      </c>
    </row>
    <row r="5277" spans="1:11" ht="15.75" customHeight="1" x14ac:dyDescent="0.15">
      <c r="A5277" s="39" t="s">
        <v>9826</v>
      </c>
      <c r="B5277" s="40">
        <v>9907</v>
      </c>
      <c r="C5277" s="41" t="s">
        <v>2</v>
      </c>
      <c r="D5277" s="42">
        <v>0</v>
      </c>
      <c r="E5277" s="42">
        <v>1</v>
      </c>
      <c r="F5277" s="9" t="s">
        <v>2</v>
      </c>
      <c r="G5277" s="11">
        <f>IF(C5277=F5277,1,0)</f>
        <v>1</v>
      </c>
      <c r="H5277" s="11" t="b">
        <f>AND(C5277="incels",F5277="incels")</f>
        <v>0</v>
      </c>
      <c r="I5277" s="11" t="b">
        <f>AND(C5277="incels",F5277="neutre")</f>
        <v>0</v>
      </c>
      <c r="J5277" s="11" t="b">
        <f>AND(C5277="neutre",F5277="neutre")</f>
        <v>1</v>
      </c>
      <c r="K5277" s="12" t="b">
        <f>AND(C5277="neutre",F5277="incels")</f>
        <v>0</v>
      </c>
    </row>
    <row r="5278" spans="1:11" ht="15.75" customHeight="1" x14ac:dyDescent="0.15">
      <c r="A5278" s="39" t="s">
        <v>1511</v>
      </c>
      <c r="B5278" s="40">
        <v>1513</v>
      </c>
      <c r="C5278" s="41" t="s">
        <v>2</v>
      </c>
      <c r="D5278" s="42">
        <v>0</v>
      </c>
      <c r="E5278" s="42">
        <v>1</v>
      </c>
      <c r="F5278" s="9" t="s">
        <v>2</v>
      </c>
      <c r="G5278" s="11">
        <f>IF(C5278=F5278,1,0)</f>
        <v>1</v>
      </c>
      <c r="H5278" s="11" t="b">
        <f>AND(C5278="incels",F5278="incels")</f>
        <v>0</v>
      </c>
      <c r="I5278" s="11" t="b">
        <f>AND(C5278="incels",F5278="neutre")</f>
        <v>0</v>
      </c>
      <c r="J5278" s="11" t="b">
        <f>AND(C5278="neutre",F5278="neutre")</f>
        <v>1</v>
      </c>
      <c r="K5278" s="12" t="b">
        <f>AND(C5278="neutre",F5278="incels")</f>
        <v>0</v>
      </c>
    </row>
    <row r="5279" spans="1:11" ht="15.75" customHeight="1" x14ac:dyDescent="0.15">
      <c r="A5279" s="39" t="s">
        <v>3140</v>
      </c>
      <c r="B5279" s="40">
        <v>3143</v>
      </c>
      <c r="C5279" s="41" t="s">
        <v>2</v>
      </c>
      <c r="D5279" s="42">
        <v>0</v>
      </c>
      <c r="E5279" s="42">
        <v>1</v>
      </c>
      <c r="F5279" s="9" t="s">
        <v>2</v>
      </c>
      <c r="G5279" s="11">
        <f>IF(C5279=F5279,1,0)</f>
        <v>1</v>
      </c>
      <c r="H5279" s="11" t="b">
        <f>AND(C5279="incels",F5279="incels")</f>
        <v>0</v>
      </c>
      <c r="I5279" s="11" t="b">
        <f>AND(C5279="incels",F5279="neutre")</f>
        <v>0</v>
      </c>
      <c r="J5279" s="11" t="b">
        <f>AND(C5279="neutre",F5279="neutre")</f>
        <v>1</v>
      </c>
      <c r="K5279" s="12" t="b">
        <f>AND(C5279="neutre",F5279="incels")</f>
        <v>0</v>
      </c>
    </row>
    <row r="5280" spans="1:11" ht="15.75" customHeight="1" x14ac:dyDescent="0.15">
      <c r="A5280" s="39" t="s">
        <v>2063</v>
      </c>
      <c r="B5280" s="40">
        <v>2065</v>
      </c>
      <c r="C5280" s="41" t="s">
        <v>2</v>
      </c>
      <c r="D5280" s="42">
        <v>0</v>
      </c>
      <c r="E5280" s="42">
        <v>1</v>
      </c>
      <c r="F5280" s="9" t="s">
        <v>2</v>
      </c>
      <c r="G5280" s="11">
        <f>IF(C5280=F5280,1,0)</f>
        <v>1</v>
      </c>
      <c r="H5280" s="11" t="b">
        <f>AND(C5280="incels",F5280="incels")</f>
        <v>0</v>
      </c>
      <c r="I5280" s="11" t="b">
        <f>AND(C5280="incels",F5280="neutre")</f>
        <v>0</v>
      </c>
      <c r="J5280" s="11" t="b">
        <f>AND(C5280="neutre",F5280="neutre")</f>
        <v>1</v>
      </c>
      <c r="K5280" s="12" t="b">
        <f>AND(C5280="neutre",F5280="incels")</f>
        <v>0</v>
      </c>
    </row>
    <row r="5281" spans="1:11" ht="15.75" customHeight="1" x14ac:dyDescent="0.15">
      <c r="A5281" s="39" t="s">
        <v>6613</v>
      </c>
      <c r="B5281" s="40">
        <v>6654</v>
      </c>
      <c r="C5281" s="41" t="s">
        <v>2</v>
      </c>
      <c r="D5281" s="42">
        <v>0</v>
      </c>
      <c r="E5281" s="42">
        <v>1</v>
      </c>
      <c r="F5281" s="9" t="s">
        <v>2</v>
      </c>
      <c r="G5281" s="11">
        <f>IF(C5281=F5281,1,0)</f>
        <v>1</v>
      </c>
      <c r="H5281" s="11" t="b">
        <f>AND(C5281="incels",F5281="incels")</f>
        <v>0</v>
      </c>
      <c r="I5281" s="11" t="b">
        <f>AND(C5281="incels",F5281="neutre")</f>
        <v>0</v>
      </c>
      <c r="J5281" s="11" t="b">
        <f>AND(C5281="neutre",F5281="neutre")</f>
        <v>1</v>
      </c>
      <c r="K5281" s="12" t="b">
        <f>AND(C5281="neutre",F5281="incels")</f>
        <v>0</v>
      </c>
    </row>
    <row r="5282" spans="1:11" ht="15.75" customHeight="1" x14ac:dyDescent="0.15">
      <c r="A5282" s="39" t="s">
        <v>3222</v>
      </c>
      <c r="B5282" s="40">
        <v>3225</v>
      </c>
      <c r="C5282" s="41" t="s">
        <v>2</v>
      </c>
      <c r="D5282" s="42">
        <v>0</v>
      </c>
      <c r="E5282" s="42">
        <v>1</v>
      </c>
      <c r="F5282" s="9" t="s">
        <v>2</v>
      </c>
      <c r="G5282" s="11">
        <f>IF(C5282=F5282,1,0)</f>
        <v>1</v>
      </c>
      <c r="H5282" s="11" t="b">
        <f>AND(C5282="incels",F5282="incels")</f>
        <v>0</v>
      </c>
      <c r="I5282" s="11" t="b">
        <f>AND(C5282="incels",F5282="neutre")</f>
        <v>0</v>
      </c>
      <c r="J5282" s="11" t="b">
        <f>AND(C5282="neutre",F5282="neutre")</f>
        <v>1</v>
      </c>
      <c r="K5282" s="12" t="b">
        <f>AND(C5282="neutre",F5282="incels")</f>
        <v>0</v>
      </c>
    </row>
    <row r="5283" spans="1:11" ht="15.75" customHeight="1" x14ac:dyDescent="0.15">
      <c r="A5283" s="39" t="s">
        <v>6935</v>
      </c>
      <c r="B5283" s="40">
        <v>6982</v>
      </c>
      <c r="C5283" s="41" t="s">
        <v>2</v>
      </c>
      <c r="D5283" s="42">
        <v>0</v>
      </c>
      <c r="E5283" s="42">
        <v>1</v>
      </c>
      <c r="F5283" s="9" t="s">
        <v>2</v>
      </c>
      <c r="G5283" s="11">
        <f>IF(C5283=F5283,1,0)</f>
        <v>1</v>
      </c>
      <c r="H5283" s="11" t="b">
        <f>AND(C5283="incels",F5283="incels")</f>
        <v>0</v>
      </c>
      <c r="I5283" s="11" t="b">
        <f>AND(C5283="incels",F5283="neutre")</f>
        <v>0</v>
      </c>
      <c r="J5283" s="11" t="b">
        <f>AND(C5283="neutre",F5283="neutre")</f>
        <v>1</v>
      </c>
      <c r="K5283" s="12" t="b">
        <f>AND(C5283="neutre",F5283="incels")</f>
        <v>0</v>
      </c>
    </row>
    <row r="5284" spans="1:11" ht="15.75" customHeight="1" x14ac:dyDescent="0.15">
      <c r="A5284" s="39" t="s">
        <v>6404</v>
      </c>
      <c r="B5284" s="40">
        <v>6443</v>
      </c>
      <c r="C5284" s="41" t="s">
        <v>2</v>
      </c>
      <c r="D5284" s="42">
        <v>0</v>
      </c>
      <c r="E5284" s="42">
        <v>1</v>
      </c>
      <c r="F5284" s="9" t="s">
        <v>2</v>
      </c>
      <c r="G5284" s="11">
        <f>IF(C5284=F5284,1,0)</f>
        <v>1</v>
      </c>
      <c r="H5284" s="11" t="b">
        <f>AND(C5284="incels",F5284="incels")</f>
        <v>0</v>
      </c>
      <c r="I5284" s="11" t="b">
        <f>AND(C5284="incels",F5284="neutre")</f>
        <v>0</v>
      </c>
      <c r="J5284" s="11" t="b">
        <f>AND(C5284="neutre",F5284="neutre")</f>
        <v>1</v>
      </c>
      <c r="K5284" s="12" t="b">
        <f>AND(C5284="neutre",F5284="incels")</f>
        <v>0</v>
      </c>
    </row>
    <row r="5285" spans="1:11" ht="15.75" customHeight="1" x14ac:dyDescent="0.15">
      <c r="A5285" s="39" t="s">
        <v>9734</v>
      </c>
      <c r="B5285" s="40">
        <v>9814</v>
      </c>
      <c r="C5285" s="41" t="s">
        <v>2</v>
      </c>
      <c r="D5285" s="42">
        <v>0</v>
      </c>
      <c r="E5285" s="42">
        <v>1</v>
      </c>
      <c r="F5285" s="9" t="s">
        <v>2</v>
      </c>
      <c r="G5285" s="11">
        <f>IF(C5285=F5285,1,0)</f>
        <v>1</v>
      </c>
      <c r="H5285" s="11" t="b">
        <f>AND(C5285="incels",F5285="incels")</f>
        <v>0</v>
      </c>
      <c r="I5285" s="11" t="b">
        <f>AND(C5285="incels",F5285="neutre")</f>
        <v>0</v>
      </c>
      <c r="J5285" s="11" t="b">
        <f>AND(C5285="neutre",F5285="neutre")</f>
        <v>1</v>
      </c>
      <c r="K5285" s="12" t="b">
        <f>AND(C5285="neutre",F5285="incels")</f>
        <v>0</v>
      </c>
    </row>
    <row r="5286" spans="1:11" ht="15.75" customHeight="1" x14ac:dyDescent="0.15">
      <c r="A5286" s="39" t="s">
        <v>7065</v>
      </c>
      <c r="B5286" s="40">
        <v>7115</v>
      </c>
      <c r="C5286" s="41" t="s">
        <v>2</v>
      </c>
      <c r="D5286" s="42">
        <v>0</v>
      </c>
      <c r="E5286" s="42">
        <v>1</v>
      </c>
      <c r="F5286" s="9" t="s">
        <v>2</v>
      </c>
      <c r="G5286" s="11">
        <f>IF(C5286=F5286,1,0)</f>
        <v>1</v>
      </c>
      <c r="H5286" s="11" t="b">
        <f>AND(C5286="incels",F5286="incels")</f>
        <v>0</v>
      </c>
      <c r="I5286" s="11" t="b">
        <f>AND(C5286="incels",F5286="neutre")</f>
        <v>0</v>
      </c>
      <c r="J5286" s="11" t="b">
        <f>AND(C5286="neutre",F5286="neutre")</f>
        <v>1</v>
      </c>
      <c r="K5286" s="12" t="b">
        <f>AND(C5286="neutre",F5286="incels")</f>
        <v>0</v>
      </c>
    </row>
    <row r="5287" spans="1:11" ht="15.75" customHeight="1" x14ac:dyDescent="0.15">
      <c r="A5287" s="39" t="s">
        <v>973</v>
      </c>
      <c r="B5287" s="40">
        <v>973</v>
      </c>
      <c r="C5287" s="41" t="s">
        <v>2</v>
      </c>
      <c r="D5287" s="42">
        <v>0</v>
      </c>
      <c r="E5287" s="42">
        <v>1</v>
      </c>
      <c r="F5287" s="9" t="s">
        <v>2</v>
      </c>
      <c r="G5287" s="11">
        <f>IF(C5287=F5287,1,0)</f>
        <v>1</v>
      </c>
      <c r="H5287" s="11" t="b">
        <f>AND(C5287="incels",F5287="incels")</f>
        <v>0</v>
      </c>
      <c r="I5287" s="11" t="b">
        <f>AND(C5287="incels",F5287="neutre")</f>
        <v>0</v>
      </c>
      <c r="J5287" s="11" t="b">
        <f>AND(C5287="neutre",F5287="neutre")</f>
        <v>1</v>
      </c>
      <c r="K5287" s="12" t="b">
        <f>AND(C5287="neutre",F5287="incels")</f>
        <v>0</v>
      </c>
    </row>
    <row r="5288" spans="1:11" ht="15.75" customHeight="1" x14ac:dyDescent="0.15">
      <c r="A5288" s="39" t="s">
        <v>1784</v>
      </c>
      <c r="B5288" s="40">
        <v>1786</v>
      </c>
      <c r="C5288" s="41" t="s">
        <v>2</v>
      </c>
      <c r="D5288" s="42">
        <v>0</v>
      </c>
      <c r="E5288" s="42">
        <v>1</v>
      </c>
      <c r="F5288" s="9" t="s">
        <v>2</v>
      </c>
      <c r="G5288" s="11">
        <f>IF(C5288=F5288,1,0)</f>
        <v>1</v>
      </c>
      <c r="H5288" s="11" t="b">
        <f>AND(C5288="incels",F5288="incels")</f>
        <v>0</v>
      </c>
      <c r="I5288" s="11" t="b">
        <f>AND(C5288="incels",F5288="neutre")</f>
        <v>0</v>
      </c>
      <c r="J5288" s="11" t="b">
        <f>AND(C5288="neutre",F5288="neutre")</f>
        <v>1</v>
      </c>
      <c r="K5288" s="12" t="b">
        <f>AND(C5288="neutre",F5288="incels")</f>
        <v>0</v>
      </c>
    </row>
    <row r="5289" spans="1:11" ht="15.75" customHeight="1" x14ac:dyDescent="0.15">
      <c r="A5289" s="39" t="s">
        <v>6701</v>
      </c>
      <c r="B5289" s="40">
        <v>6744</v>
      </c>
      <c r="C5289" s="41" t="s">
        <v>2</v>
      </c>
      <c r="D5289" s="42">
        <v>0</v>
      </c>
      <c r="E5289" s="42">
        <v>1</v>
      </c>
      <c r="F5289" s="9" t="s">
        <v>2</v>
      </c>
      <c r="G5289" s="11">
        <f>IF(C5289=F5289,1,0)</f>
        <v>1</v>
      </c>
      <c r="H5289" s="11" t="b">
        <f>AND(C5289="incels",F5289="incels")</f>
        <v>0</v>
      </c>
      <c r="I5289" s="11" t="b">
        <f>AND(C5289="incels",F5289="neutre")</f>
        <v>0</v>
      </c>
      <c r="J5289" s="11" t="b">
        <f>AND(C5289="neutre",F5289="neutre")</f>
        <v>1</v>
      </c>
      <c r="K5289" s="12" t="b">
        <f>AND(C5289="neutre",F5289="incels")</f>
        <v>0</v>
      </c>
    </row>
    <row r="5290" spans="1:11" ht="15.75" customHeight="1" x14ac:dyDescent="0.15">
      <c r="A5290" s="39" t="s">
        <v>8711</v>
      </c>
      <c r="B5290" s="40">
        <v>8776</v>
      </c>
      <c r="C5290" s="41" t="s">
        <v>2</v>
      </c>
      <c r="D5290" s="42">
        <v>0</v>
      </c>
      <c r="E5290" s="42">
        <v>1</v>
      </c>
      <c r="F5290" s="9" t="s">
        <v>2</v>
      </c>
      <c r="G5290" s="11">
        <f>IF(C5290=F5290,1,0)</f>
        <v>1</v>
      </c>
      <c r="H5290" s="11" t="b">
        <f>AND(C5290="incels",F5290="incels")</f>
        <v>0</v>
      </c>
      <c r="I5290" s="11" t="b">
        <f>AND(C5290="incels",F5290="neutre")</f>
        <v>0</v>
      </c>
      <c r="J5290" s="11" t="b">
        <f>AND(C5290="neutre",F5290="neutre")</f>
        <v>1</v>
      </c>
      <c r="K5290" s="12" t="b">
        <f>AND(C5290="neutre",F5290="incels")</f>
        <v>0</v>
      </c>
    </row>
    <row r="5291" spans="1:11" ht="15.75" customHeight="1" x14ac:dyDescent="0.15">
      <c r="A5291" s="39" t="s">
        <v>7780</v>
      </c>
      <c r="B5291" s="40">
        <v>7837</v>
      </c>
      <c r="C5291" s="41" t="s">
        <v>2</v>
      </c>
      <c r="D5291" s="42">
        <v>0</v>
      </c>
      <c r="E5291" s="42">
        <v>1</v>
      </c>
      <c r="F5291" s="9" t="s">
        <v>2</v>
      </c>
      <c r="G5291" s="11">
        <f>IF(C5291=F5291,1,0)</f>
        <v>1</v>
      </c>
      <c r="H5291" s="11" t="b">
        <f>AND(C5291="incels",F5291="incels")</f>
        <v>0</v>
      </c>
      <c r="I5291" s="11" t="b">
        <f>AND(C5291="incels",F5291="neutre")</f>
        <v>0</v>
      </c>
      <c r="J5291" s="11" t="b">
        <f>AND(C5291="neutre",F5291="neutre")</f>
        <v>1</v>
      </c>
      <c r="K5291" s="12" t="b">
        <f>AND(C5291="neutre",F5291="incels")</f>
        <v>0</v>
      </c>
    </row>
    <row r="5292" spans="1:11" ht="15.75" customHeight="1" x14ac:dyDescent="0.15">
      <c r="A5292" s="39" t="s">
        <v>2411</v>
      </c>
      <c r="B5292" s="40">
        <v>2413</v>
      </c>
      <c r="C5292" s="41" t="s">
        <v>2</v>
      </c>
      <c r="D5292" s="42">
        <v>0</v>
      </c>
      <c r="E5292" s="42">
        <v>1</v>
      </c>
      <c r="F5292" s="9" t="s">
        <v>2</v>
      </c>
      <c r="G5292" s="11">
        <f>IF(C5292=F5292,1,0)</f>
        <v>1</v>
      </c>
      <c r="H5292" s="11" t="b">
        <f>AND(C5292="incels",F5292="incels")</f>
        <v>0</v>
      </c>
      <c r="I5292" s="11" t="b">
        <f>AND(C5292="incels",F5292="neutre")</f>
        <v>0</v>
      </c>
      <c r="J5292" s="11" t="b">
        <f>AND(C5292="neutre",F5292="neutre")</f>
        <v>1</v>
      </c>
      <c r="K5292" s="12" t="b">
        <f>AND(C5292="neutre",F5292="incels")</f>
        <v>0</v>
      </c>
    </row>
    <row r="5293" spans="1:11" ht="15.75" customHeight="1" x14ac:dyDescent="0.15">
      <c r="A5293" s="39" t="s">
        <v>9084</v>
      </c>
      <c r="B5293" s="40">
        <v>9155</v>
      </c>
      <c r="C5293" s="41" t="s">
        <v>2</v>
      </c>
      <c r="D5293" s="42">
        <v>0</v>
      </c>
      <c r="E5293" s="42">
        <v>1</v>
      </c>
      <c r="F5293" s="9" t="s">
        <v>2</v>
      </c>
      <c r="G5293" s="11">
        <f>IF(C5293=F5293,1,0)</f>
        <v>1</v>
      </c>
      <c r="H5293" s="11" t="b">
        <f>AND(C5293="incels",F5293="incels")</f>
        <v>0</v>
      </c>
      <c r="I5293" s="11" t="b">
        <f>AND(C5293="incels",F5293="neutre")</f>
        <v>0</v>
      </c>
      <c r="J5293" s="11" t="b">
        <f>AND(C5293="neutre",F5293="neutre")</f>
        <v>1</v>
      </c>
      <c r="K5293" s="12" t="b">
        <f>AND(C5293="neutre",F5293="incels")</f>
        <v>0</v>
      </c>
    </row>
    <row r="5294" spans="1:11" ht="15.75" customHeight="1" x14ac:dyDescent="0.15">
      <c r="A5294" s="39" t="s">
        <v>4152</v>
      </c>
      <c r="B5294" s="40">
        <v>4161</v>
      </c>
      <c r="C5294" s="41" t="s">
        <v>1</v>
      </c>
      <c r="D5294" s="42">
        <v>1</v>
      </c>
      <c r="E5294" s="42">
        <v>0</v>
      </c>
      <c r="F5294" s="9" t="s">
        <v>2</v>
      </c>
      <c r="G5294" s="11">
        <f>IF(C5294=F5294,1,0)</f>
        <v>0</v>
      </c>
      <c r="H5294" s="11" t="b">
        <f>AND(C5294="incels",F5294="incels")</f>
        <v>0</v>
      </c>
      <c r="I5294" s="11" t="b">
        <f>AND(C5294="incels",F5294="neutre")</f>
        <v>1</v>
      </c>
      <c r="J5294" s="11" t="b">
        <f>AND(C5294="neutre",F5294="neutre")</f>
        <v>0</v>
      </c>
      <c r="K5294" s="12" t="b">
        <f>AND(C5294="neutre",F5294="incels")</f>
        <v>0</v>
      </c>
    </row>
    <row r="5295" spans="1:11" ht="15.75" customHeight="1" x14ac:dyDescent="0.15">
      <c r="A5295" s="39" t="s">
        <v>5637</v>
      </c>
      <c r="B5295" s="40">
        <v>5666</v>
      </c>
      <c r="C5295" s="41" t="s">
        <v>2</v>
      </c>
      <c r="D5295" s="42">
        <v>0</v>
      </c>
      <c r="E5295" s="42">
        <v>1</v>
      </c>
      <c r="F5295" s="9" t="s">
        <v>2</v>
      </c>
      <c r="G5295" s="11">
        <f>IF(C5295=F5295,1,0)</f>
        <v>1</v>
      </c>
      <c r="H5295" s="11" t="b">
        <f>AND(C5295="incels",F5295="incels")</f>
        <v>0</v>
      </c>
      <c r="I5295" s="11" t="b">
        <f>AND(C5295="incels",F5295="neutre")</f>
        <v>0</v>
      </c>
      <c r="J5295" s="11" t="b">
        <f>AND(C5295="neutre",F5295="neutre")</f>
        <v>1</v>
      </c>
      <c r="K5295" s="12" t="b">
        <f>AND(C5295="neutre",F5295="incels")</f>
        <v>0</v>
      </c>
    </row>
    <row r="5296" spans="1:11" ht="15.75" customHeight="1" x14ac:dyDescent="0.15">
      <c r="A5296" s="39" t="s">
        <v>4579</v>
      </c>
      <c r="B5296" s="40">
        <v>4590</v>
      </c>
      <c r="C5296" s="41" t="s">
        <v>2</v>
      </c>
      <c r="D5296" s="42">
        <v>0</v>
      </c>
      <c r="E5296" s="42">
        <v>1</v>
      </c>
      <c r="F5296" s="9" t="s">
        <v>2</v>
      </c>
      <c r="G5296" s="11">
        <f>IF(C5296=F5296,1,0)</f>
        <v>1</v>
      </c>
      <c r="H5296" s="11" t="b">
        <f>AND(C5296="incels",F5296="incels")</f>
        <v>0</v>
      </c>
      <c r="I5296" s="11" t="b">
        <f>AND(C5296="incels",F5296="neutre")</f>
        <v>0</v>
      </c>
      <c r="J5296" s="11" t="b">
        <f>AND(C5296="neutre",F5296="neutre")</f>
        <v>1</v>
      </c>
      <c r="K5296" s="12" t="b">
        <f>AND(C5296="neutre",F5296="incels")</f>
        <v>0</v>
      </c>
    </row>
    <row r="5297" spans="1:11" ht="15.75" customHeight="1" x14ac:dyDescent="0.15">
      <c r="A5297" s="39" t="s">
        <v>941</v>
      </c>
      <c r="B5297" s="40">
        <v>940</v>
      </c>
      <c r="C5297" s="41" t="s">
        <v>1</v>
      </c>
      <c r="D5297" s="42">
        <v>1</v>
      </c>
      <c r="E5297" s="42">
        <v>0</v>
      </c>
      <c r="F5297" s="9" t="s">
        <v>2</v>
      </c>
      <c r="G5297" s="11">
        <f>IF(C5297=F5297,1,0)</f>
        <v>0</v>
      </c>
      <c r="H5297" s="11" t="b">
        <f>AND(C5297="incels",F5297="incels")</f>
        <v>0</v>
      </c>
      <c r="I5297" s="11" t="b">
        <f>AND(C5297="incels",F5297="neutre")</f>
        <v>1</v>
      </c>
      <c r="J5297" s="11" t="b">
        <f>AND(C5297="neutre",F5297="neutre")</f>
        <v>0</v>
      </c>
      <c r="K5297" s="12" t="b">
        <f>AND(C5297="neutre",F5297="incels")</f>
        <v>0</v>
      </c>
    </row>
    <row r="5298" spans="1:11" ht="15.75" customHeight="1" x14ac:dyDescent="0.15">
      <c r="A5298" s="39" t="s">
        <v>2595</v>
      </c>
      <c r="B5298" s="40">
        <v>2597</v>
      </c>
      <c r="C5298" s="41" t="s">
        <v>2</v>
      </c>
      <c r="D5298" s="42">
        <v>0</v>
      </c>
      <c r="E5298" s="42">
        <v>1</v>
      </c>
      <c r="F5298" s="9" t="s">
        <v>2</v>
      </c>
      <c r="G5298" s="11">
        <f>IF(C5298=F5298,1,0)</f>
        <v>1</v>
      </c>
      <c r="H5298" s="11" t="b">
        <f>AND(C5298="incels",F5298="incels")</f>
        <v>0</v>
      </c>
      <c r="I5298" s="11" t="b">
        <f>AND(C5298="incels",F5298="neutre")</f>
        <v>0</v>
      </c>
      <c r="J5298" s="11" t="b">
        <f>AND(C5298="neutre",F5298="neutre")</f>
        <v>1</v>
      </c>
      <c r="K5298" s="12" t="b">
        <f>AND(C5298="neutre",F5298="incels")</f>
        <v>0</v>
      </c>
    </row>
    <row r="5299" spans="1:11" ht="15.75" customHeight="1" x14ac:dyDescent="0.15">
      <c r="A5299" s="39" t="s">
        <v>569</v>
      </c>
      <c r="B5299" s="40">
        <v>567</v>
      </c>
      <c r="C5299" s="41" t="s">
        <v>2</v>
      </c>
      <c r="D5299" s="42">
        <v>0</v>
      </c>
      <c r="E5299" s="42">
        <v>1</v>
      </c>
      <c r="F5299" s="9" t="s">
        <v>2</v>
      </c>
      <c r="G5299" s="11">
        <f>IF(C5299=F5299,1,0)</f>
        <v>1</v>
      </c>
      <c r="H5299" s="11" t="b">
        <f>AND(C5299="incels",F5299="incels")</f>
        <v>0</v>
      </c>
      <c r="I5299" s="11" t="b">
        <f>AND(C5299="incels",F5299="neutre")</f>
        <v>0</v>
      </c>
      <c r="J5299" s="11" t="b">
        <f>AND(C5299="neutre",F5299="neutre")</f>
        <v>1</v>
      </c>
      <c r="K5299" s="12" t="b">
        <f>AND(C5299="neutre",F5299="incels")</f>
        <v>0</v>
      </c>
    </row>
    <row r="5300" spans="1:11" ht="15.75" customHeight="1" x14ac:dyDescent="0.15">
      <c r="A5300" s="39" t="s">
        <v>7946</v>
      </c>
      <c r="B5300" s="40">
        <v>8006</v>
      </c>
      <c r="C5300" s="41" t="s">
        <v>2</v>
      </c>
      <c r="D5300" s="42">
        <v>0</v>
      </c>
      <c r="E5300" s="42">
        <v>1</v>
      </c>
      <c r="F5300" s="9" t="s">
        <v>2</v>
      </c>
      <c r="G5300" s="11">
        <f>IF(C5300=F5300,1,0)</f>
        <v>1</v>
      </c>
      <c r="H5300" s="11" t="b">
        <f>AND(C5300="incels",F5300="incels")</f>
        <v>0</v>
      </c>
      <c r="I5300" s="11" t="b">
        <f>AND(C5300="incels",F5300="neutre")</f>
        <v>0</v>
      </c>
      <c r="J5300" s="11" t="b">
        <f>AND(C5300="neutre",F5300="neutre")</f>
        <v>1</v>
      </c>
      <c r="K5300" s="12" t="b">
        <f>AND(C5300="neutre",F5300="incels")</f>
        <v>0</v>
      </c>
    </row>
    <row r="5301" spans="1:11" ht="15.75" customHeight="1" x14ac:dyDescent="0.15">
      <c r="A5301" s="39" t="s">
        <v>1072</v>
      </c>
      <c r="B5301" s="40">
        <v>1073</v>
      </c>
      <c r="C5301" s="41" t="s">
        <v>2</v>
      </c>
      <c r="D5301" s="42">
        <v>0</v>
      </c>
      <c r="E5301" s="42">
        <v>1</v>
      </c>
      <c r="F5301" s="9" t="s">
        <v>2</v>
      </c>
      <c r="G5301" s="11">
        <f>IF(C5301=F5301,1,0)</f>
        <v>1</v>
      </c>
      <c r="H5301" s="11" t="b">
        <f>AND(C5301="incels",F5301="incels")</f>
        <v>0</v>
      </c>
      <c r="I5301" s="11" t="b">
        <f>AND(C5301="incels",F5301="neutre")</f>
        <v>0</v>
      </c>
      <c r="J5301" s="11" t="b">
        <f>AND(C5301="neutre",F5301="neutre")</f>
        <v>1</v>
      </c>
      <c r="K5301" s="12" t="b">
        <f>AND(C5301="neutre",F5301="incels")</f>
        <v>0</v>
      </c>
    </row>
    <row r="5302" spans="1:11" ht="15.75" customHeight="1" x14ac:dyDescent="0.15">
      <c r="A5302" s="39" t="s">
        <v>3325</v>
      </c>
      <c r="B5302" s="40">
        <v>3328</v>
      </c>
      <c r="C5302" s="41" t="s">
        <v>2</v>
      </c>
      <c r="D5302" s="42">
        <v>0</v>
      </c>
      <c r="E5302" s="42">
        <v>1</v>
      </c>
      <c r="F5302" s="9" t="s">
        <v>2</v>
      </c>
      <c r="G5302" s="11">
        <f>IF(C5302=F5302,1,0)</f>
        <v>1</v>
      </c>
      <c r="H5302" s="11" t="b">
        <f>AND(C5302="incels",F5302="incels")</f>
        <v>0</v>
      </c>
      <c r="I5302" s="11" t="b">
        <f>AND(C5302="incels",F5302="neutre")</f>
        <v>0</v>
      </c>
      <c r="J5302" s="11" t="b">
        <f>AND(C5302="neutre",F5302="neutre")</f>
        <v>1</v>
      </c>
      <c r="K5302" s="12" t="b">
        <f>AND(C5302="neutre",F5302="incels")</f>
        <v>0</v>
      </c>
    </row>
    <row r="5303" spans="1:11" ht="15.75" customHeight="1" x14ac:dyDescent="0.15">
      <c r="A5303" s="39" t="s">
        <v>4404</v>
      </c>
      <c r="B5303" s="40">
        <v>4413</v>
      </c>
      <c r="C5303" s="41" t="s">
        <v>2</v>
      </c>
      <c r="D5303" s="42">
        <v>0</v>
      </c>
      <c r="E5303" s="42">
        <v>1</v>
      </c>
      <c r="F5303" s="9" t="s">
        <v>2</v>
      </c>
      <c r="G5303" s="11">
        <f>IF(C5303=F5303,1,0)</f>
        <v>1</v>
      </c>
      <c r="H5303" s="11" t="b">
        <f>AND(C5303="incels",F5303="incels")</f>
        <v>0</v>
      </c>
      <c r="I5303" s="11" t="b">
        <f>AND(C5303="incels",F5303="neutre")</f>
        <v>0</v>
      </c>
      <c r="J5303" s="11" t="b">
        <f>AND(C5303="neutre",F5303="neutre")</f>
        <v>1</v>
      </c>
      <c r="K5303" s="12" t="b">
        <f>AND(C5303="neutre",F5303="incels")</f>
        <v>0</v>
      </c>
    </row>
    <row r="5304" spans="1:11" ht="15.75" customHeight="1" x14ac:dyDescent="0.15">
      <c r="A5304" s="39" t="s">
        <v>9102</v>
      </c>
      <c r="B5304" s="40">
        <v>9173</v>
      </c>
      <c r="C5304" s="41" t="s">
        <v>2</v>
      </c>
      <c r="D5304" s="42">
        <v>0</v>
      </c>
      <c r="E5304" s="42">
        <v>1</v>
      </c>
      <c r="F5304" s="9" t="s">
        <v>2</v>
      </c>
      <c r="G5304" s="11">
        <f>IF(C5304=F5304,1,0)</f>
        <v>1</v>
      </c>
      <c r="H5304" s="11" t="b">
        <f>AND(C5304="incels",F5304="incels")</f>
        <v>0</v>
      </c>
      <c r="I5304" s="11" t="b">
        <f>AND(C5304="incels",F5304="neutre")</f>
        <v>0</v>
      </c>
      <c r="J5304" s="11" t="b">
        <f>AND(C5304="neutre",F5304="neutre")</f>
        <v>1</v>
      </c>
      <c r="K5304" s="12" t="b">
        <f>AND(C5304="neutre",F5304="incels")</f>
        <v>0</v>
      </c>
    </row>
    <row r="5305" spans="1:11" ht="15.75" customHeight="1" x14ac:dyDescent="0.15">
      <c r="A5305" s="39" t="s">
        <v>659</v>
      </c>
      <c r="B5305" s="40">
        <v>658</v>
      </c>
      <c r="C5305" s="41" t="s">
        <v>2</v>
      </c>
      <c r="D5305" s="42">
        <v>0</v>
      </c>
      <c r="E5305" s="42">
        <v>1</v>
      </c>
      <c r="F5305" s="9" t="s">
        <v>2</v>
      </c>
      <c r="G5305" s="11">
        <f>IF(C5305=F5305,1,0)</f>
        <v>1</v>
      </c>
      <c r="H5305" s="11" t="b">
        <f>AND(C5305="incels",F5305="incels")</f>
        <v>0</v>
      </c>
      <c r="I5305" s="11" t="b">
        <f>AND(C5305="incels",F5305="neutre")</f>
        <v>0</v>
      </c>
      <c r="J5305" s="11" t="b">
        <f>AND(C5305="neutre",F5305="neutre")</f>
        <v>1</v>
      </c>
      <c r="K5305" s="12" t="b">
        <f>AND(C5305="neutre",F5305="incels")</f>
        <v>0</v>
      </c>
    </row>
    <row r="5306" spans="1:11" ht="15.75" customHeight="1" x14ac:dyDescent="0.15">
      <c r="A5306" s="39" t="s">
        <v>894</v>
      </c>
      <c r="B5306" s="40">
        <v>893</v>
      </c>
      <c r="C5306" s="41" t="s">
        <v>2</v>
      </c>
      <c r="D5306" s="42">
        <v>0</v>
      </c>
      <c r="E5306" s="42">
        <v>1</v>
      </c>
      <c r="F5306" s="9" t="s">
        <v>2</v>
      </c>
      <c r="G5306" s="11">
        <f>IF(C5306=F5306,1,0)</f>
        <v>1</v>
      </c>
      <c r="H5306" s="11" t="b">
        <f>AND(C5306="incels",F5306="incels")</f>
        <v>0</v>
      </c>
      <c r="I5306" s="11" t="b">
        <f>AND(C5306="incels",F5306="neutre")</f>
        <v>0</v>
      </c>
      <c r="J5306" s="11" t="b">
        <f>AND(C5306="neutre",F5306="neutre")</f>
        <v>1</v>
      </c>
      <c r="K5306" s="12" t="b">
        <f>AND(C5306="neutre",F5306="incels")</f>
        <v>0</v>
      </c>
    </row>
    <row r="5307" spans="1:11" ht="15.75" customHeight="1" x14ac:dyDescent="0.15">
      <c r="A5307" s="39" t="s">
        <v>4523</v>
      </c>
      <c r="B5307" s="40">
        <v>4533</v>
      </c>
      <c r="C5307" s="41" t="s">
        <v>2</v>
      </c>
      <c r="D5307" s="42">
        <v>0</v>
      </c>
      <c r="E5307" s="42">
        <v>1</v>
      </c>
      <c r="F5307" s="9" t="s">
        <v>2</v>
      </c>
      <c r="G5307" s="11">
        <f>IF(C5307=F5307,1,0)</f>
        <v>1</v>
      </c>
      <c r="H5307" s="11" t="b">
        <f>AND(C5307="incels",F5307="incels")</f>
        <v>0</v>
      </c>
      <c r="I5307" s="11" t="b">
        <f>AND(C5307="incels",F5307="neutre")</f>
        <v>0</v>
      </c>
      <c r="J5307" s="11" t="b">
        <f>AND(C5307="neutre",F5307="neutre")</f>
        <v>1</v>
      </c>
      <c r="K5307" s="12" t="b">
        <f>AND(C5307="neutre",F5307="incels")</f>
        <v>0</v>
      </c>
    </row>
    <row r="5308" spans="1:11" ht="15.75" customHeight="1" x14ac:dyDescent="0.15">
      <c r="A5308" s="39" t="s">
        <v>7035</v>
      </c>
      <c r="B5308" s="40">
        <v>7085</v>
      </c>
      <c r="C5308" s="41" t="s">
        <v>2</v>
      </c>
      <c r="D5308" s="42">
        <v>0</v>
      </c>
      <c r="E5308" s="42">
        <v>1</v>
      </c>
      <c r="F5308" s="9" t="s">
        <v>2</v>
      </c>
      <c r="G5308" s="11">
        <f>IF(C5308=F5308,1,0)</f>
        <v>1</v>
      </c>
      <c r="H5308" s="11" t="b">
        <f>AND(C5308="incels",F5308="incels")</f>
        <v>0</v>
      </c>
      <c r="I5308" s="11" t="b">
        <f>AND(C5308="incels",F5308="neutre")</f>
        <v>0</v>
      </c>
      <c r="J5308" s="11" t="b">
        <f>AND(C5308="neutre",F5308="neutre")</f>
        <v>1</v>
      </c>
      <c r="K5308" s="12" t="b">
        <f>AND(C5308="neutre",F5308="incels")</f>
        <v>0</v>
      </c>
    </row>
    <row r="5309" spans="1:11" ht="15.75" customHeight="1" x14ac:dyDescent="0.15">
      <c r="A5309" s="39" t="s">
        <v>3911</v>
      </c>
      <c r="B5309" s="40">
        <v>3918</v>
      </c>
      <c r="C5309" s="41" t="s">
        <v>2</v>
      </c>
      <c r="D5309" s="42">
        <v>0</v>
      </c>
      <c r="E5309" s="42">
        <v>1</v>
      </c>
      <c r="F5309" s="9" t="s">
        <v>2</v>
      </c>
      <c r="G5309" s="11">
        <f>IF(C5309=F5309,1,0)</f>
        <v>1</v>
      </c>
      <c r="H5309" s="11" t="b">
        <f>AND(C5309="incels",F5309="incels")</f>
        <v>0</v>
      </c>
      <c r="I5309" s="11" t="b">
        <f>AND(C5309="incels",F5309="neutre")</f>
        <v>0</v>
      </c>
      <c r="J5309" s="11" t="b">
        <f>AND(C5309="neutre",F5309="neutre")</f>
        <v>1</v>
      </c>
      <c r="K5309" s="12" t="b">
        <f>AND(C5309="neutre",F5309="incels")</f>
        <v>0</v>
      </c>
    </row>
    <row r="5310" spans="1:11" ht="15.75" customHeight="1" x14ac:dyDescent="0.15">
      <c r="A5310" s="39" t="s">
        <v>4278</v>
      </c>
      <c r="B5310" s="40">
        <v>4287</v>
      </c>
      <c r="C5310" s="41" t="s">
        <v>2</v>
      </c>
      <c r="D5310" s="42">
        <v>0</v>
      </c>
      <c r="E5310" s="42">
        <v>1</v>
      </c>
      <c r="F5310" s="9" t="s">
        <v>2</v>
      </c>
      <c r="G5310" s="11">
        <f>IF(C5310=F5310,1,0)</f>
        <v>1</v>
      </c>
      <c r="H5310" s="11" t="b">
        <f>AND(C5310="incels",F5310="incels")</f>
        <v>0</v>
      </c>
      <c r="I5310" s="11" t="b">
        <f>AND(C5310="incels",F5310="neutre")</f>
        <v>0</v>
      </c>
      <c r="J5310" s="11" t="b">
        <f>AND(C5310="neutre",F5310="neutre")</f>
        <v>1</v>
      </c>
      <c r="K5310" s="12" t="b">
        <f>AND(C5310="neutre",F5310="incels")</f>
        <v>0</v>
      </c>
    </row>
    <row r="5311" spans="1:11" ht="15.75" customHeight="1" x14ac:dyDescent="0.15">
      <c r="A5311" s="39" t="s">
        <v>4428</v>
      </c>
      <c r="B5311" s="40">
        <v>4437</v>
      </c>
      <c r="C5311" s="41" t="s">
        <v>2</v>
      </c>
      <c r="D5311" s="42">
        <v>0</v>
      </c>
      <c r="E5311" s="42">
        <v>1</v>
      </c>
      <c r="F5311" s="9" t="s">
        <v>2</v>
      </c>
      <c r="G5311" s="11">
        <f>IF(C5311=F5311,1,0)</f>
        <v>1</v>
      </c>
      <c r="H5311" s="11" t="b">
        <f>AND(C5311="incels",F5311="incels")</f>
        <v>0</v>
      </c>
      <c r="I5311" s="11" t="b">
        <f>AND(C5311="incels",F5311="neutre")</f>
        <v>0</v>
      </c>
      <c r="J5311" s="11" t="b">
        <f>AND(C5311="neutre",F5311="neutre")</f>
        <v>1</v>
      </c>
      <c r="K5311" s="12" t="b">
        <f>AND(C5311="neutre",F5311="incels")</f>
        <v>0</v>
      </c>
    </row>
    <row r="5312" spans="1:11" ht="15.75" customHeight="1" x14ac:dyDescent="0.15">
      <c r="A5312" s="39" t="s">
        <v>1955</v>
      </c>
      <c r="B5312" s="40">
        <v>1957</v>
      </c>
      <c r="C5312" s="41" t="s">
        <v>1</v>
      </c>
      <c r="D5312" s="42">
        <v>1</v>
      </c>
      <c r="E5312" s="42">
        <v>0</v>
      </c>
      <c r="F5312" s="9" t="s">
        <v>2</v>
      </c>
      <c r="G5312" s="11">
        <f>IF(C5312=F5312,1,0)</f>
        <v>0</v>
      </c>
      <c r="H5312" s="11" t="b">
        <f>AND(C5312="incels",F5312="incels")</f>
        <v>0</v>
      </c>
      <c r="I5312" s="11" t="b">
        <f>AND(C5312="incels",F5312="neutre")</f>
        <v>1</v>
      </c>
      <c r="J5312" s="11" t="b">
        <f>AND(C5312="neutre",F5312="neutre")</f>
        <v>0</v>
      </c>
      <c r="K5312" s="12" t="b">
        <f>AND(C5312="neutre",F5312="incels")</f>
        <v>0</v>
      </c>
    </row>
    <row r="5313" spans="1:11" ht="15.75" customHeight="1" x14ac:dyDescent="0.15">
      <c r="A5313" s="39" t="s">
        <v>880</v>
      </c>
      <c r="B5313" s="40">
        <v>879</v>
      </c>
      <c r="C5313" s="41" t="s">
        <v>2</v>
      </c>
      <c r="D5313" s="42">
        <v>0</v>
      </c>
      <c r="E5313" s="42">
        <v>1</v>
      </c>
      <c r="F5313" s="9" t="s">
        <v>2</v>
      </c>
      <c r="G5313" s="11">
        <f>IF(C5313=F5313,1,0)</f>
        <v>1</v>
      </c>
      <c r="H5313" s="11" t="b">
        <f>AND(C5313="incels",F5313="incels")</f>
        <v>0</v>
      </c>
      <c r="I5313" s="11" t="b">
        <f>AND(C5313="incels",F5313="neutre")</f>
        <v>0</v>
      </c>
      <c r="J5313" s="11" t="b">
        <f>AND(C5313="neutre",F5313="neutre")</f>
        <v>1</v>
      </c>
      <c r="K5313" s="12" t="b">
        <f>AND(C5313="neutre",F5313="incels")</f>
        <v>0</v>
      </c>
    </row>
    <row r="5314" spans="1:11" ht="15.75" customHeight="1" x14ac:dyDescent="0.15">
      <c r="A5314" s="39" t="s">
        <v>7537</v>
      </c>
      <c r="B5314" s="40">
        <v>7593</v>
      </c>
      <c r="C5314" s="41" t="s">
        <v>2</v>
      </c>
      <c r="D5314" s="42">
        <v>0</v>
      </c>
      <c r="E5314" s="42">
        <v>1</v>
      </c>
      <c r="F5314" s="9" t="s">
        <v>2</v>
      </c>
      <c r="G5314" s="11">
        <f>IF(C5314=F5314,1,0)</f>
        <v>1</v>
      </c>
      <c r="H5314" s="11" t="b">
        <f>AND(C5314="incels",F5314="incels")</f>
        <v>0</v>
      </c>
      <c r="I5314" s="11" t="b">
        <f>AND(C5314="incels",F5314="neutre")</f>
        <v>0</v>
      </c>
      <c r="J5314" s="11" t="b">
        <f>AND(C5314="neutre",F5314="neutre")</f>
        <v>1</v>
      </c>
      <c r="K5314" s="12" t="b">
        <f>AND(C5314="neutre",F5314="incels")</f>
        <v>0</v>
      </c>
    </row>
    <row r="5315" spans="1:11" ht="15.75" customHeight="1" x14ac:dyDescent="0.15">
      <c r="A5315" s="39" t="s">
        <v>4651</v>
      </c>
      <c r="B5315" s="40">
        <v>4663</v>
      </c>
      <c r="C5315" s="41" t="s">
        <v>2</v>
      </c>
      <c r="D5315" s="42">
        <v>0</v>
      </c>
      <c r="E5315" s="42">
        <v>1</v>
      </c>
      <c r="F5315" s="9" t="s">
        <v>2</v>
      </c>
      <c r="G5315" s="11">
        <f>IF(C5315=F5315,1,0)</f>
        <v>1</v>
      </c>
      <c r="H5315" s="11" t="b">
        <f>AND(C5315="incels",F5315="incels")</f>
        <v>0</v>
      </c>
      <c r="I5315" s="11" t="b">
        <f>AND(C5315="incels",F5315="neutre")</f>
        <v>0</v>
      </c>
      <c r="J5315" s="11" t="b">
        <f>AND(C5315="neutre",F5315="neutre")</f>
        <v>1</v>
      </c>
      <c r="K5315" s="12" t="b">
        <f>AND(C5315="neutre",F5315="incels")</f>
        <v>0</v>
      </c>
    </row>
    <row r="5316" spans="1:11" ht="15.75" customHeight="1" x14ac:dyDescent="0.15">
      <c r="A5316" s="39" t="s">
        <v>9765</v>
      </c>
      <c r="B5316" s="40">
        <v>9846</v>
      </c>
      <c r="C5316" s="41" t="s">
        <v>1</v>
      </c>
      <c r="D5316" s="42">
        <v>1</v>
      </c>
      <c r="E5316" s="42">
        <v>0</v>
      </c>
      <c r="F5316" s="9" t="s">
        <v>2</v>
      </c>
      <c r="G5316" s="11">
        <f>IF(C5316=F5316,1,0)</f>
        <v>0</v>
      </c>
      <c r="H5316" s="11" t="b">
        <f>AND(C5316="incels",F5316="incels")</f>
        <v>0</v>
      </c>
      <c r="I5316" s="11" t="b">
        <f>AND(C5316="incels",F5316="neutre")</f>
        <v>1</v>
      </c>
      <c r="J5316" s="11" t="b">
        <f>AND(C5316="neutre",F5316="neutre")</f>
        <v>0</v>
      </c>
      <c r="K5316" s="12" t="b">
        <f>AND(C5316="neutre",F5316="incels")</f>
        <v>0</v>
      </c>
    </row>
    <row r="5317" spans="1:11" ht="15.75" customHeight="1" x14ac:dyDescent="0.15">
      <c r="A5317" s="39" t="s">
        <v>5746</v>
      </c>
      <c r="B5317" s="40">
        <v>5776</v>
      </c>
      <c r="C5317" s="41" t="s">
        <v>2</v>
      </c>
      <c r="D5317" s="42">
        <v>0</v>
      </c>
      <c r="E5317" s="42">
        <v>1</v>
      </c>
      <c r="F5317" s="9" t="s">
        <v>2</v>
      </c>
      <c r="G5317" s="11">
        <f>IF(C5317=F5317,1,0)</f>
        <v>1</v>
      </c>
      <c r="H5317" s="11" t="b">
        <f>AND(C5317="incels",F5317="incels")</f>
        <v>0</v>
      </c>
      <c r="I5317" s="11" t="b">
        <f>AND(C5317="incels",F5317="neutre")</f>
        <v>0</v>
      </c>
      <c r="J5317" s="11" t="b">
        <f>AND(C5317="neutre",F5317="neutre")</f>
        <v>1</v>
      </c>
      <c r="K5317" s="12" t="b">
        <f>AND(C5317="neutre",F5317="incels")</f>
        <v>0</v>
      </c>
    </row>
    <row r="5318" spans="1:11" ht="15.75" customHeight="1" x14ac:dyDescent="0.15">
      <c r="A5318" s="39" t="s">
        <v>5390</v>
      </c>
      <c r="B5318" s="40">
        <v>5416</v>
      </c>
      <c r="C5318" s="41" t="s">
        <v>2</v>
      </c>
      <c r="D5318" s="42">
        <v>0</v>
      </c>
      <c r="E5318" s="42">
        <v>1</v>
      </c>
      <c r="F5318" s="9" t="s">
        <v>2</v>
      </c>
      <c r="G5318" s="11">
        <f>IF(C5318=F5318,1,0)</f>
        <v>1</v>
      </c>
      <c r="H5318" s="11" t="b">
        <f>AND(C5318="incels",F5318="incels")</f>
        <v>0</v>
      </c>
      <c r="I5318" s="11" t="b">
        <f>AND(C5318="incels",F5318="neutre")</f>
        <v>0</v>
      </c>
      <c r="J5318" s="11" t="b">
        <f>AND(C5318="neutre",F5318="neutre")</f>
        <v>1</v>
      </c>
      <c r="K5318" s="12" t="b">
        <f>AND(C5318="neutre",F5318="incels")</f>
        <v>0</v>
      </c>
    </row>
    <row r="5319" spans="1:11" ht="15.75" customHeight="1" x14ac:dyDescent="0.15">
      <c r="A5319" s="39" t="s">
        <v>7207</v>
      </c>
      <c r="B5319" s="40">
        <v>7258</v>
      </c>
      <c r="C5319" s="41" t="s">
        <v>2</v>
      </c>
      <c r="D5319" s="42">
        <v>0</v>
      </c>
      <c r="E5319" s="42">
        <v>1</v>
      </c>
      <c r="F5319" s="9" t="s">
        <v>2</v>
      </c>
      <c r="G5319" s="11">
        <f>IF(C5319=F5319,1,0)</f>
        <v>1</v>
      </c>
      <c r="H5319" s="11" t="b">
        <f>AND(C5319="incels",F5319="incels")</f>
        <v>0</v>
      </c>
      <c r="I5319" s="11" t="b">
        <f>AND(C5319="incels",F5319="neutre")</f>
        <v>0</v>
      </c>
      <c r="J5319" s="11" t="b">
        <f>AND(C5319="neutre",F5319="neutre")</f>
        <v>1</v>
      </c>
      <c r="K5319" s="12" t="b">
        <f>AND(C5319="neutre",F5319="incels")</f>
        <v>0</v>
      </c>
    </row>
    <row r="5320" spans="1:11" ht="15.75" customHeight="1" x14ac:dyDescent="0.15">
      <c r="A5320" s="39" t="s">
        <v>3861</v>
      </c>
      <c r="B5320" s="40">
        <v>3868</v>
      </c>
      <c r="C5320" s="41" t="s">
        <v>2</v>
      </c>
      <c r="D5320" s="42">
        <v>0</v>
      </c>
      <c r="E5320" s="42">
        <v>1</v>
      </c>
      <c r="F5320" s="9" t="s">
        <v>2</v>
      </c>
      <c r="G5320" s="11">
        <f>IF(C5320=F5320,1,0)</f>
        <v>1</v>
      </c>
      <c r="H5320" s="11" t="b">
        <f>AND(C5320="incels",F5320="incels")</f>
        <v>0</v>
      </c>
      <c r="I5320" s="11" t="b">
        <f>AND(C5320="incels",F5320="neutre")</f>
        <v>0</v>
      </c>
      <c r="J5320" s="11" t="b">
        <f>AND(C5320="neutre",F5320="neutre")</f>
        <v>1</v>
      </c>
      <c r="K5320" s="12" t="b">
        <f>AND(C5320="neutre",F5320="incels")</f>
        <v>0</v>
      </c>
    </row>
    <row r="5321" spans="1:11" ht="15.75" customHeight="1" x14ac:dyDescent="0.15">
      <c r="A5321" s="39" t="s">
        <v>6370</v>
      </c>
      <c r="B5321" s="40">
        <v>6409</v>
      </c>
      <c r="C5321" s="41" t="s">
        <v>2</v>
      </c>
      <c r="D5321" s="42">
        <v>0</v>
      </c>
      <c r="E5321" s="42">
        <v>1</v>
      </c>
      <c r="F5321" s="9" t="s">
        <v>2</v>
      </c>
      <c r="G5321" s="11">
        <f>IF(C5321=F5321,1,0)</f>
        <v>1</v>
      </c>
      <c r="H5321" s="11" t="b">
        <f>AND(C5321="incels",F5321="incels")</f>
        <v>0</v>
      </c>
      <c r="I5321" s="11" t="b">
        <f>AND(C5321="incels",F5321="neutre")</f>
        <v>0</v>
      </c>
      <c r="J5321" s="11" t="b">
        <f>AND(C5321="neutre",F5321="neutre")</f>
        <v>1</v>
      </c>
      <c r="K5321" s="12" t="b">
        <f>AND(C5321="neutre",F5321="incels")</f>
        <v>0</v>
      </c>
    </row>
    <row r="5322" spans="1:11" ht="15.75" customHeight="1" x14ac:dyDescent="0.15">
      <c r="A5322" s="39" t="s">
        <v>2467</v>
      </c>
      <c r="B5322" s="40">
        <v>2469</v>
      </c>
      <c r="C5322" s="41" t="s">
        <v>2</v>
      </c>
      <c r="D5322" s="42">
        <v>0</v>
      </c>
      <c r="E5322" s="42">
        <v>1</v>
      </c>
      <c r="F5322" s="9" t="s">
        <v>2</v>
      </c>
      <c r="G5322" s="11">
        <f>IF(C5322=F5322,1,0)</f>
        <v>1</v>
      </c>
      <c r="H5322" s="11" t="b">
        <f>AND(C5322="incels",F5322="incels")</f>
        <v>0</v>
      </c>
      <c r="I5322" s="11" t="b">
        <f>AND(C5322="incels",F5322="neutre")</f>
        <v>0</v>
      </c>
      <c r="J5322" s="11" t="b">
        <f>AND(C5322="neutre",F5322="neutre")</f>
        <v>1</v>
      </c>
      <c r="K5322" s="12" t="b">
        <f>AND(C5322="neutre",F5322="incels")</f>
        <v>0</v>
      </c>
    </row>
    <row r="5323" spans="1:11" ht="15.75" customHeight="1" x14ac:dyDescent="0.15">
      <c r="A5323" s="39" t="s">
        <v>2400</v>
      </c>
      <c r="B5323" s="40">
        <v>2402</v>
      </c>
      <c r="C5323" s="41" t="s">
        <v>2</v>
      </c>
      <c r="D5323" s="42">
        <v>0</v>
      </c>
      <c r="E5323" s="42">
        <v>1</v>
      </c>
      <c r="F5323" s="9" t="s">
        <v>2</v>
      </c>
      <c r="G5323" s="11">
        <f>IF(C5323=F5323,1,0)</f>
        <v>1</v>
      </c>
      <c r="H5323" s="11" t="b">
        <f>AND(C5323="incels",F5323="incels")</f>
        <v>0</v>
      </c>
      <c r="I5323" s="11" t="b">
        <f>AND(C5323="incels",F5323="neutre")</f>
        <v>0</v>
      </c>
      <c r="J5323" s="11" t="b">
        <f>AND(C5323="neutre",F5323="neutre")</f>
        <v>1</v>
      </c>
      <c r="K5323" s="12" t="b">
        <f>AND(C5323="neutre",F5323="incels")</f>
        <v>0</v>
      </c>
    </row>
    <row r="5324" spans="1:11" ht="15.75" customHeight="1" x14ac:dyDescent="0.15">
      <c r="A5324" s="39" t="s">
        <v>5376</v>
      </c>
      <c r="B5324" s="40">
        <v>5402</v>
      </c>
      <c r="C5324" s="41" t="s">
        <v>2</v>
      </c>
      <c r="D5324" s="42">
        <v>0</v>
      </c>
      <c r="E5324" s="42">
        <v>1</v>
      </c>
      <c r="F5324" s="9" t="s">
        <v>2</v>
      </c>
      <c r="G5324" s="11">
        <f>IF(C5324=F5324,1,0)</f>
        <v>1</v>
      </c>
      <c r="H5324" s="11" t="b">
        <f>AND(C5324="incels",F5324="incels")</f>
        <v>0</v>
      </c>
      <c r="I5324" s="11" t="b">
        <f>AND(C5324="incels",F5324="neutre")</f>
        <v>0</v>
      </c>
      <c r="J5324" s="11" t="b">
        <f>AND(C5324="neutre",F5324="neutre")</f>
        <v>1</v>
      </c>
      <c r="K5324" s="12" t="b">
        <f>AND(C5324="neutre",F5324="incels")</f>
        <v>0</v>
      </c>
    </row>
    <row r="5325" spans="1:11" ht="15.75" customHeight="1" x14ac:dyDescent="0.15">
      <c r="A5325" s="39" t="s">
        <v>620</v>
      </c>
      <c r="B5325" s="40">
        <v>618</v>
      </c>
      <c r="C5325" s="41" t="s">
        <v>1</v>
      </c>
      <c r="D5325" s="42">
        <v>0</v>
      </c>
      <c r="E5325" s="42">
        <v>0</v>
      </c>
      <c r="F5325" s="9" t="s">
        <v>2</v>
      </c>
      <c r="G5325" s="11">
        <f>IF(C5325=F5325,1,0)</f>
        <v>0</v>
      </c>
      <c r="H5325" s="11" t="b">
        <f>AND(C5325="incels",F5325="incels")</f>
        <v>0</v>
      </c>
      <c r="I5325" s="11" t="b">
        <f>AND(C5325="incels",F5325="neutre")</f>
        <v>1</v>
      </c>
      <c r="J5325" s="11" t="b">
        <f>AND(C5325="neutre",F5325="neutre")</f>
        <v>0</v>
      </c>
      <c r="K5325" s="12" t="b">
        <f>AND(C5325="neutre",F5325="incels")</f>
        <v>0</v>
      </c>
    </row>
    <row r="5326" spans="1:11" ht="15.75" customHeight="1" x14ac:dyDescent="0.15">
      <c r="A5326" s="39" t="s">
        <v>4618</v>
      </c>
      <c r="B5326" s="40">
        <v>4630</v>
      </c>
      <c r="C5326" s="41" t="s">
        <v>2</v>
      </c>
      <c r="D5326" s="42">
        <v>0</v>
      </c>
      <c r="E5326" s="42">
        <v>1</v>
      </c>
      <c r="F5326" s="9" t="s">
        <v>2</v>
      </c>
      <c r="G5326" s="11">
        <f>IF(C5326=F5326,1,0)</f>
        <v>1</v>
      </c>
      <c r="H5326" s="11" t="b">
        <f>AND(C5326="incels",F5326="incels")</f>
        <v>0</v>
      </c>
      <c r="I5326" s="11" t="b">
        <f>AND(C5326="incels",F5326="neutre")</f>
        <v>0</v>
      </c>
      <c r="J5326" s="11" t="b">
        <f>AND(C5326="neutre",F5326="neutre")</f>
        <v>1</v>
      </c>
      <c r="K5326" s="12" t="b">
        <f>AND(C5326="neutre",F5326="incels")</f>
        <v>0</v>
      </c>
    </row>
    <row r="5327" spans="1:11" ht="15.75" customHeight="1" x14ac:dyDescent="0.15">
      <c r="A5327" s="39" t="s">
        <v>9390</v>
      </c>
      <c r="B5327" s="40">
        <v>9465</v>
      </c>
      <c r="C5327" s="41" t="s">
        <v>2</v>
      </c>
      <c r="D5327" s="42">
        <v>0</v>
      </c>
      <c r="E5327" s="42">
        <v>1</v>
      </c>
      <c r="F5327" s="9" t="s">
        <v>2</v>
      </c>
      <c r="G5327" s="11">
        <f>IF(C5327=F5327,1,0)</f>
        <v>1</v>
      </c>
      <c r="H5327" s="11" t="b">
        <f>AND(C5327="incels",F5327="incels")</f>
        <v>0</v>
      </c>
      <c r="I5327" s="11" t="b">
        <f>AND(C5327="incels",F5327="neutre")</f>
        <v>0</v>
      </c>
      <c r="J5327" s="11" t="b">
        <f>AND(C5327="neutre",F5327="neutre")</f>
        <v>1</v>
      </c>
      <c r="K5327" s="12" t="b">
        <f>AND(C5327="neutre",F5327="incels")</f>
        <v>0</v>
      </c>
    </row>
    <row r="5328" spans="1:11" ht="15.75" customHeight="1" x14ac:dyDescent="0.15">
      <c r="A5328" s="39" t="s">
        <v>8115</v>
      </c>
      <c r="B5328" s="40">
        <v>8177</v>
      </c>
      <c r="C5328" s="41" t="s">
        <v>1</v>
      </c>
      <c r="D5328" s="42">
        <v>0</v>
      </c>
      <c r="E5328" s="42">
        <v>0</v>
      </c>
      <c r="F5328" s="9" t="s">
        <v>2</v>
      </c>
      <c r="G5328" s="11">
        <f>IF(C5328=F5328,1,0)</f>
        <v>0</v>
      </c>
      <c r="H5328" s="11" t="b">
        <f>AND(C5328="incels",F5328="incels")</f>
        <v>0</v>
      </c>
      <c r="I5328" s="11" t="b">
        <f>AND(C5328="incels",F5328="neutre")</f>
        <v>1</v>
      </c>
      <c r="J5328" s="11" t="b">
        <f>AND(C5328="neutre",F5328="neutre")</f>
        <v>0</v>
      </c>
      <c r="K5328" s="12" t="b">
        <f>AND(C5328="neutre",F5328="incels")</f>
        <v>0</v>
      </c>
    </row>
    <row r="5329" spans="1:11" ht="15.75" customHeight="1" x14ac:dyDescent="0.15">
      <c r="A5329" s="39" t="s">
        <v>4491</v>
      </c>
      <c r="B5329" s="40">
        <v>4501</v>
      </c>
      <c r="C5329" s="41" t="s">
        <v>2</v>
      </c>
      <c r="D5329" s="42">
        <v>0</v>
      </c>
      <c r="E5329" s="42">
        <v>1</v>
      </c>
      <c r="F5329" s="9" t="s">
        <v>2</v>
      </c>
      <c r="G5329" s="11">
        <f>IF(C5329=F5329,1,0)</f>
        <v>1</v>
      </c>
      <c r="H5329" s="11" t="b">
        <f>AND(C5329="incels",F5329="incels")</f>
        <v>0</v>
      </c>
      <c r="I5329" s="11" t="b">
        <f>AND(C5329="incels",F5329="neutre")</f>
        <v>0</v>
      </c>
      <c r="J5329" s="11" t="b">
        <f>AND(C5329="neutre",F5329="neutre")</f>
        <v>1</v>
      </c>
      <c r="K5329" s="12" t="b">
        <f>AND(C5329="neutre",F5329="incels")</f>
        <v>0</v>
      </c>
    </row>
    <row r="5330" spans="1:11" ht="15.75" customHeight="1" x14ac:dyDescent="0.15">
      <c r="A5330" s="39" t="s">
        <v>1294</v>
      </c>
      <c r="B5330" s="40">
        <v>1295</v>
      </c>
      <c r="C5330" s="41" t="s">
        <v>2</v>
      </c>
      <c r="D5330" s="42">
        <v>0</v>
      </c>
      <c r="E5330" s="42">
        <v>1</v>
      </c>
      <c r="F5330" s="9" t="s">
        <v>2</v>
      </c>
      <c r="G5330" s="11">
        <f>IF(C5330=F5330,1,0)</f>
        <v>1</v>
      </c>
      <c r="H5330" s="11" t="b">
        <f>AND(C5330="incels",F5330="incels")</f>
        <v>0</v>
      </c>
      <c r="I5330" s="11" t="b">
        <f>AND(C5330="incels",F5330="neutre")</f>
        <v>0</v>
      </c>
      <c r="J5330" s="11" t="b">
        <f>AND(C5330="neutre",F5330="neutre")</f>
        <v>1</v>
      </c>
      <c r="K5330" s="12" t="b">
        <f>AND(C5330="neutre",F5330="incels")</f>
        <v>0</v>
      </c>
    </row>
    <row r="5331" spans="1:11" ht="15.75" customHeight="1" x14ac:dyDescent="0.15">
      <c r="A5331" s="39" t="s">
        <v>7881</v>
      </c>
      <c r="B5331" s="40">
        <v>7939</v>
      </c>
      <c r="C5331" s="41" t="s">
        <v>1</v>
      </c>
      <c r="D5331" s="42">
        <v>0</v>
      </c>
      <c r="E5331" s="42">
        <v>0</v>
      </c>
      <c r="F5331" s="9" t="s">
        <v>2</v>
      </c>
      <c r="G5331" s="11">
        <f>IF(C5331=F5331,1,0)</f>
        <v>0</v>
      </c>
      <c r="H5331" s="11" t="b">
        <f>AND(C5331="incels",F5331="incels")</f>
        <v>0</v>
      </c>
      <c r="I5331" s="11" t="b">
        <f>AND(C5331="incels",F5331="neutre")</f>
        <v>1</v>
      </c>
      <c r="J5331" s="11" t="b">
        <f>AND(C5331="neutre",F5331="neutre")</f>
        <v>0</v>
      </c>
      <c r="K5331" s="12" t="b">
        <f>AND(C5331="neutre",F5331="incels")</f>
        <v>0</v>
      </c>
    </row>
    <row r="5332" spans="1:11" ht="15.75" customHeight="1" x14ac:dyDescent="0.15">
      <c r="A5332" s="39" t="s">
        <v>7564</v>
      </c>
      <c r="B5332" s="40">
        <v>7620</v>
      </c>
      <c r="C5332" s="41" t="s">
        <v>2</v>
      </c>
      <c r="D5332" s="42">
        <v>0</v>
      </c>
      <c r="E5332" s="42">
        <v>1</v>
      </c>
      <c r="F5332" s="9" t="s">
        <v>2</v>
      </c>
      <c r="G5332" s="11">
        <f>IF(C5332=F5332,1,0)</f>
        <v>1</v>
      </c>
      <c r="H5332" s="11" t="b">
        <f>AND(C5332="incels",F5332="incels")</f>
        <v>0</v>
      </c>
      <c r="I5332" s="11" t="b">
        <f>AND(C5332="incels",F5332="neutre")</f>
        <v>0</v>
      </c>
      <c r="J5332" s="11" t="b">
        <f>AND(C5332="neutre",F5332="neutre")</f>
        <v>1</v>
      </c>
      <c r="K5332" s="12" t="b">
        <f>AND(C5332="neutre",F5332="incels")</f>
        <v>0</v>
      </c>
    </row>
    <row r="5333" spans="1:11" ht="15.75" customHeight="1" x14ac:dyDescent="0.15">
      <c r="A5333" s="39" t="s">
        <v>6751</v>
      </c>
      <c r="B5333" s="40">
        <v>6795</v>
      </c>
      <c r="C5333" s="41" t="s">
        <v>1</v>
      </c>
      <c r="D5333" s="42">
        <v>1</v>
      </c>
      <c r="E5333" s="42">
        <v>0</v>
      </c>
      <c r="F5333" s="9" t="s">
        <v>2</v>
      </c>
      <c r="G5333" s="11">
        <f>IF(C5333=F5333,1,0)</f>
        <v>0</v>
      </c>
      <c r="H5333" s="11" t="b">
        <f>AND(C5333="incels",F5333="incels")</f>
        <v>0</v>
      </c>
      <c r="I5333" s="11" t="b">
        <f>AND(C5333="incels",F5333="neutre")</f>
        <v>1</v>
      </c>
      <c r="J5333" s="11" t="b">
        <f>AND(C5333="neutre",F5333="neutre")</f>
        <v>0</v>
      </c>
      <c r="K5333" s="12" t="b">
        <f>AND(C5333="neutre",F5333="incels")</f>
        <v>0</v>
      </c>
    </row>
    <row r="5334" spans="1:11" ht="15.75" customHeight="1" x14ac:dyDescent="0.15">
      <c r="A5334" s="39" t="s">
        <v>1554</v>
      </c>
      <c r="B5334" s="40">
        <v>1556</v>
      </c>
      <c r="C5334" s="41" t="s">
        <v>2</v>
      </c>
      <c r="D5334" s="42">
        <v>0</v>
      </c>
      <c r="E5334" s="42">
        <v>1</v>
      </c>
      <c r="F5334" s="9" t="s">
        <v>2</v>
      </c>
      <c r="G5334" s="11">
        <f>IF(C5334=F5334,1,0)</f>
        <v>1</v>
      </c>
      <c r="H5334" s="11" t="b">
        <f>AND(C5334="incels",F5334="incels")</f>
        <v>0</v>
      </c>
      <c r="I5334" s="11" t="b">
        <f>AND(C5334="incels",F5334="neutre")</f>
        <v>0</v>
      </c>
      <c r="J5334" s="11" t="b">
        <f>AND(C5334="neutre",F5334="neutre")</f>
        <v>1</v>
      </c>
      <c r="K5334" s="12" t="b">
        <f>AND(C5334="neutre",F5334="incels")</f>
        <v>0</v>
      </c>
    </row>
    <row r="5335" spans="1:11" ht="15.75" customHeight="1" x14ac:dyDescent="0.15">
      <c r="A5335" s="39" t="s">
        <v>9159</v>
      </c>
      <c r="B5335" s="40">
        <v>9230</v>
      </c>
      <c r="C5335" s="41" t="s">
        <v>1</v>
      </c>
      <c r="D5335" s="42">
        <v>0</v>
      </c>
      <c r="E5335" s="42">
        <v>0</v>
      </c>
      <c r="F5335" s="9" t="s">
        <v>2</v>
      </c>
      <c r="G5335" s="11">
        <f>IF(C5335=F5335,1,0)</f>
        <v>0</v>
      </c>
      <c r="H5335" s="11" t="b">
        <f>AND(C5335="incels",F5335="incels")</f>
        <v>0</v>
      </c>
      <c r="I5335" s="11" t="b">
        <f>AND(C5335="incels",F5335="neutre")</f>
        <v>1</v>
      </c>
      <c r="J5335" s="11" t="b">
        <f>AND(C5335="neutre",F5335="neutre")</f>
        <v>0</v>
      </c>
      <c r="K5335" s="12" t="b">
        <f>AND(C5335="neutre",F5335="incels")</f>
        <v>0</v>
      </c>
    </row>
    <row r="5336" spans="1:11" ht="15.75" customHeight="1" x14ac:dyDescent="0.15">
      <c r="A5336" s="39" t="s">
        <v>1088</v>
      </c>
      <c r="B5336" s="40">
        <v>1089</v>
      </c>
      <c r="C5336" s="41" t="s">
        <v>1</v>
      </c>
      <c r="D5336" s="42">
        <v>0</v>
      </c>
      <c r="E5336" s="42">
        <v>0</v>
      </c>
      <c r="F5336" s="9" t="s">
        <v>2</v>
      </c>
      <c r="G5336" s="11">
        <f>IF(C5336=F5336,1,0)</f>
        <v>0</v>
      </c>
      <c r="H5336" s="11" t="b">
        <f>AND(C5336="incels",F5336="incels")</f>
        <v>0</v>
      </c>
      <c r="I5336" s="11" t="b">
        <f>AND(C5336="incels",F5336="neutre")</f>
        <v>1</v>
      </c>
      <c r="J5336" s="11" t="b">
        <f>AND(C5336="neutre",F5336="neutre")</f>
        <v>0</v>
      </c>
      <c r="K5336" s="12" t="b">
        <f>AND(C5336="neutre",F5336="incels")</f>
        <v>0</v>
      </c>
    </row>
    <row r="5337" spans="1:11" ht="15.75" customHeight="1" x14ac:dyDescent="0.15">
      <c r="A5337" s="39" t="s">
        <v>4081</v>
      </c>
      <c r="B5337" s="40">
        <v>4088</v>
      </c>
      <c r="C5337" s="41" t="s">
        <v>1</v>
      </c>
      <c r="D5337" s="42">
        <v>0</v>
      </c>
      <c r="E5337" s="42">
        <v>0</v>
      </c>
      <c r="F5337" s="9" t="s">
        <v>2</v>
      </c>
      <c r="G5337" s="11">
        <f>IF(C5337=F5337,1,0)</f>
        <v>0</v>
      </c>
      <c r="H5337" s="11" t="b">
        <f>AND(C5337="incels",F5337="incels")</f>
        <v>0</v>
      </c>
      <c r="I5337" s="11" t="b">
        <f>AND(C5337="incels",F5337="neutre")</f>
        <v>1</v>
      </c>
      <c r="J5337" s="11" t="b">
        <f>AND(C5337="neutre",F5337="neutre")</f>
        <v>0</v>
      </c>
      <c r="K5337" s="12" t="b">
        <f>AND(C5337="neutre",F5337="incels")</f>
        <v>0</v>
      </c>
    </row>
    <row r="5338" spans="1:11" ht="15.75" customHeight="1" x14ac:dyDescent="0.15">
      <c r="A5338" s="39" t="s">
        <v>2621</v>
      </c>
      <c r="B5338" s="40">
        <v>2623</v>
      </c>
      <c r="C5338" s="41" t="s">
        <v>2</v>
      </c>
      <c r="D5338" s="42">
        <v>0</v>
      </c>
      <c r="E5338" s="42">
        <v>1</v>
      </c>
      <c r="F5338" s="9" t="s">
        <v>2</v>
      </c>
      <c r="G5338" s="11">
        <f>IF(C5338=F5338,1,0)</f>
        <v>1</v>
      </c>
      <c r="H5338" s="11" t="b">
        <f>AND(C5338="incels",F5338="incels")</f>
        <v>0</v>
      </c>
      <c r="I5338" s="11" t="b">
        <f>AND(C5338="incels",F5338="neutre")</f>
        <v>0</v>
      </c>
      <c r="J5338" s="11" t="b">
        <f>AND(C5338="neutre",F5338="neutre")</f>
        <v>1</v>
      </c>
      <c r="K5338" s="12" t="b">
        <f>AND(C5338="neutre",F5338="incels")</f>
        <v>0</v>
      </c>
    </row>
    <row r="5339" spans="1:11" ht="15.75" customHeight="1" x14ac:dyDescent="0.15">
      <c r="A5339" s="39" t="s">
        <v>7569</v>
      </c>
      <c r="B5339" s="40">
        <v>7625</v>
      </c>
      <c r="C5339" s="41" t="s">
        <v>2</v>
      </c>
      <c r="D5339" s="42">
        <v>0</v>
      </c>
      <c r="E5339" s="42">
        <v>1</v>
      </c>
      <c r="F5339" s="9" t="s">
        <v>2</v>
      </c>
      <c r="G5339" s="11">
        <f>IF(C5339=F5339,1,0)</f>
        <v>1</v>
      </c>
      <c r="H5339" s="11" t="b">
        <f>AND(C5339="incels",F5339="incels")</f>
        <v>0</v>
      </c>
      <c r="I5339" s="11" t="b">
        <f>AND(C5339="incels",F5339="neutre")</f>
        <v>0</v>
      </c>
      <c r="J5339" s="11" t="b">
        <f>AND(C5339="neutre",F5339="neutre")</f>
        <v>1</v>
      </c>
      <c r="K5339" s="12" t="b">
        <f>AND(C5339="neutre",F5339="incels")</f>
        <v>0</v>
      </c>
    </row>
    <row r="5340" spans="1:11" ht="15.75" customHeight="1" x14ac:dyDescent="0.15">
      <c r="A5340" s="39" t="s">
        <v>8917</v>
      </c>
      <c r="B5340" s="40">
        <v>8985</v>
      </c>
      <c r="C5340" s="41" t="s">
        <v>2</v>
      </c>
      <c r="D5340" s="42">
        <v>0</v>
      </c>
      <c r="E5340" s="42">
        <v>1</v>
      </c>
      <c r="F5340" s="9" t="s">
        <v>2</v>
      </c>
      <c r="G5340" s="11">
        <f>IF(C5340=F5340,1,0)</f>
        <v>1</v>
      </c>
      <c r="H5340" s="11" t="b">
        <f>AND(C5340="incels",F5340="incels")</f>
        <v>0</v>
      </c>
      <c r="I5340" s="11" t="b">
        <f>AND(C5340="incels",F5340="neutre")</f>
        <v>0</v>
      </c>
      <c r="J5340" s="11" t="b">
        <f>AND(C5340="neutre",F5340="neutre")</f>
        <v>1</v>
      </c>
      <c r="K5340" s="12" t="b">
        <f>AND(C5340="neutre",F5340="incels")</f>
        <v>0</v>
      </c>
    </row>
    <row r="5341" spans="1:11" ht="15.75" customHeight="1" x14ac:dyDescent="0.15">
      <c r="A5341" s="39" t="s">
        <v>6577</v>
      </c>
      <c r="B5341" s="40">
        <v>6618</v>
      </c>
      <c r="C5341" s="41" t="s">
        <v>1</v>
      </c>
      <c r="D5341" s="42">
        <v>0</v>
      </c>
      <c r="E5341" s="42">
        <v>0</v>
      </c>
      <c r="F5341" s="9" t="s">
        <v>2</v>
      </c>
      <c r="G5341" s="11">
        <f>IF(C5341=F5341,1,0)</f>
        <v>0</v>
      </c>
      <c r="H5341" s="11" t="b">
        <f>AND(C5341="incels",F5341="incels")</f>
        <v>0</v>
      </c>
      <c r="I5341" s="11" t="b">
        <f>AND(C5341="incels",F5341="neutre")</f>
        <v>1</v>
      </c>
      <c r="J5341" s="11" t="b">
        <f>AND(C5341="neutre",F5341="neutre")</f>
        <v>0</v>
      </c>
      <c r="K5341" s="12" t="b">
        <f>AND(C5341="neutre",F5341="incels")</f>
        <v>0</v>
      </c>
    </row>
    <row r="5342" spans="1:11" ht="15.75" customHeight="1" x14ac:dyDescent="0.15">
      <c r="A5342" s="39" t="s">
        <v>2473</v>
      </c>
      <c r="B5342" s="40">
        <v>2475</v>
      </c>
      <c r="C5342" s="41" t="s">
        <v>2</v>
      </c>
      <c r="D5342" s="42">
        <v>0</v>
      </c>
      <c r="E5342" s="42">
        <v>1</v>
      </c>
      <c r="F5342" s="9" t="s">
        <v>2</v>
      </c>
      <c r="G5342" s="11">
        <f>IF(C5342=F5342,1,0)</f>
        <v>1</v>
      </c>
      <c r="H5342" s="11" t="b">
        <f>AND(C5342="incels",F5342="incels")</f>
        <v>0</v>
      </c>
      <c r="I5342" s="11" t="b">
        <f>AND(C5342="incels",F5342="neutre")</f>
        <v>0</v>
      </c>
      <c r="J5342" s="11" t="b">
        <f>AND(C5342="neutre",F5342="neutre")</f>
        <v>1</v>
      </c>
      <c r="K5342" s="12" t="b">
        <f>AND(C5342="neutre",F5342="incels")</f>
        <v>0</v>
      </c>
    </row>
    <row r="5343" spans="1:11" ht="15.75" customHeight="1" x14ac:dyDescent="0.15">
      <c r="A5343" s="39" t="s">
        <v>3672</v>
      </c>
      <c r="B5343" s="40">
        <v>3677</v>
      </c>
      <c r="C5343" s="41" t="s">
        <v>2</v>
      </c>
      <c r="D5343" s="42">
        <v>0</v>
      </c>
      <c r="E5343" s="42">
        <v>1</v>
      </c>
      <c r="F5343" s="9" t="s">
        <v>2</v>
      </c>
      <c r="G5343" s="11">
        <f>IF(C5343=F5343,1,0)</f>
        <v>1</v>
      </c>
      <c r="H5343" s="11" t="b">
        <f>AND(C5343="incels",F5343="incels")</f>
        <v>0</v>
      </c>
      <c r="I5343" s="11" t="b">
        <f>AND(C5343="incels",F5343="neutre")</f>
        <v>0</v>
      </c>
      <c r="J5343" s="11" t="b">
        <f>AND(C5343="neutre",F5343="neutre")</f>
        <v>1</v>
      </c>
      <c r="K5343" s="12" t="b">
        <f>AND(C5343="neutre",F5343="incels")</f>
        <v>0</v>
      </c>
    </row>
    <row r="5344" spans="1:11" ht="15.75" customHeight="1" x14ac:dyDescent="0.15">
      <c r="A5344" s="39" t="s">
        <v>597</v>
      </c>
      <c r="B5344" s="40">
        <v>595</v>
      </c>
      <c r="C5344" s="41" t="s">
        <v>2</v>
      </c>
      <c r="D5344" s="42">
        <v>0</v>
      </c>
      <c r="E5344" s="42">
        <v>1</v>
      </c>
      <c r="F5344" s="9" t="s">
        <v>2</v>
      </c>
      <c r="G5344" s="11">
        <f>IF(C5344=F5344,1,0)</f>
        <v>1</v>
      </c>
      <c r="H5344" s="11" t="b">
        <f>AND(C5344="incels",F5344="incels")</f>
        <v>0</v>
      </c>
      <c r="I5344" s="11" t="b">
        <f>AND(C5344="incels",F5344="neutre")</f>
        <v>0</v>
      </c>
      <c r="J5344" s="11" t="b">
        <f>AND(C5344="neutre",F5344="neutre")</f>
        <v>1</v>
      </c>
      <c r="K5344" s="12" t="b">
        <f>AND(C5344="neutre",F5344="incels")</f>
        <v>0</v>
      </c>
    </row>
    <row r="5345" spans="1:11" ht="15.75" customHeight="1" x14ac:dyDescent="0.15">
      <c r="A5345" s="39" t="s">
        <v>2554</v>
      </c>
      <c r="B5345" s="40">
        <v>2556</v>
      </c>
      <c r="C5345" s="41" t="s">
        <v>2</v>
      </c>
      <c r="D5345" s="42">
        <v>0</v>
      </c>
      <c r="E5345" s="42">
        <v>1</v>
      </c>
      <c r="F5345" s="9" t="s">
        <v>2</v>
      </c>
      <c r="G5345" s="11">
        <f>IF(C5345=F5345,1,0)</f>
        <v>1</v>
      </c>
      <c r="H5345" s="11" t="b">
        <f>AND(C5345="incels",F5345="incels")</f>
        <v>0</v>
      </c>
      <c r="I5345" s="11" t="b">
        <f>AND(C5345="incels",F5345="neutre")</f>
        <v>0</v>
      </c>
      <c r="J5345" s="11" t="b">
        <f>AND(C5345="neutre",F5345="neutre")</f>
        <v>1</v>
      </c>
      <c r="K5345" s="12" t="b">
        <f>AND(C5345="neutre",F5345="incels")</f>
        <v>0</v>
      </c>
    </row>
    <row r="5346" spans="1:11" ht="15.75" customHeight="1" x14ac:dyDescent="0.15">
      <c r="A5346" s="39" t="s">
        <v>3269</v>
      </c>
      <c r="B5346" s="40">
        <v>3272</v>
      </c>
      <c r="C5346" s="41" t="s">
        <v>2</v>
      </c>
      <c r="D5346" s="42">
        <v>0</v>
      </c>
      <c r="E5346" s="42">
        <v>1</v>
      </c>
      <c r="F5346" s="9" t="s">
        <v>2</v>
      </c>
      <c r="G5346" s="11">
        <f>IF(C5346=F5346,1,0)</f>
        <v>1</v>
      </c>
      <c r="H5346" s="11" t="b">
        <f>AND(C5346="incels",F5346="incels")</f>
        <v>0</v>
      </c>
      <c r="I5346" s="11" t="b">
        <f>AND(C5346="incels",F5346="neutre")</f>
        <v>0</v>
      </c>
      <c r="J5346" s="11" t="b">
        <f>AND(C5346="neutre",F5346="neutre")</f>
        <v>1</v>
      </c>
      <c r="K5346" s="12" t="b">
        <f>AND(C5346="neutre",F5346="incels")</f>
        <v>0</v>
      </c>
    </row>
    <row r="5347" spans="1:11" ht="15.75" customHeight="1" x14ac:dyDescent="0.15">
      <c r="A5347" s="39" t="s">
        <v>2837</v>
      </c>
      <c r="B5347" s="40">
        <v>2839</v>
      </c>
      <c r="C5347" s="41" t="s">
        <v>2</v>
      </c>
      <c r="D5347" s="42">
        <v>0</v>
      </c>
      <c r="E5347" s="42">
        <v>1</v>
      </c>
      <c r="F5347" s="9" t="s">
        <v>2</v>
      </c>
      <c r="G5347" s="11">
        <f>IF(C5347=F5347,1,0)</f>
        <v>1</v>
      </c>
      <c r="H5347" s="11" t="b">
        <f>AND(C5347="incels",F5347="incels")</f>
        <v>0</v>
      </c>
      <c r="I5347" s="11" t="b">
        <f>AND(C5347="incels",F5347="neutre")</f>
        <v>0</v>
      </c>
      <c r="J5347" s="11" t="b">
        <f>AND(C5347="neutre",F5347="neutre")</f>
        <v>1</v>
      </c>
      <c r="K5347" s="12" t="b">
        <f>AND(C5347="neutre",F5347="incels")</f>
        <v>0</v>
      </c>
    </row>
    <row r="5348" spans="1:11" ht="15.75" customHeight="1" x14ac:dyDescent="0.15">
      <c r="A5348" s="39" t="s">
        <v>6917</v>
      </c>
      <c r="B5348" s="40">
        <v>6963</v>
      </c>
      <c r="C5348" s="41" t="s">
        <v>2</v>
      </c>
      <c r="D5348" s="42">
        <v>0</v>
      </c>
      <c r="E5348" s="42">
        <v>1</v>
      </c>
      <c r="F5348" s="9" t="s">
        <v>2</v>
      </c>
      <c r="G5348" s="11">
        <f>IF(C5348=F5348,1,0)</f>
        <v>1</v>
      </c>
      <c r="H5348" s="11" t="b">
        <f>AND(C5348="incels",F5348="incels")</f>
        <v>0</v>
      </c>
      <c r="I5348" s="11" t="b">
        <f>AND(C5348="incels",F5348="neutre")</f>
        <v>0</v>
      </c>
      <c r="J5348" s="11" t="b">
        <f>AND(C5348="neutre",F5348="neutre")</f>
        <v>1</v>
      </c>
      <c r="K5348" s="12" t="b">
        <f>AND(C5348="neutre",F5348="incels")</f>
        <v>0</v>
      </c>
    </row>
    <row r="5349" spans="1:11" ht="15.75" customHeight="1" x14ac:dyDescent="0.15">
      <c r="A5349" s="39" t="s">
        <v>4381</v>
      </c>
      <c r="B5349" s="40">
        <v>4390</v>
      </c>
      <c r="C5349" s="41" t="s">
        <v>1</v>
      </c>
      <c r="D5349" s="42">
        <v>1</v>
      </c>
      <c r="E5349" s="42">
        <v>0</v>
      </c>
      <c r="F5349" s="9" t="s">
        <v>2</v>
      </c>
      <c r="G5349" s="11">
        <f>IF(C5349=F5349,1,0)</f>
        <v>0</v>
      </c>
      <c r="H5349" s="11" t="b">
        <f>AND(C5349="incels",F5349="incels")</f>
        <v>0</v>
      </c>
      <c r="I5349" s="11" t="b">
        <f>AND(C5349="incels",F5349="neutre")</f>
        <v>1</v>
      </c>
      <c r="J5349" s="11" t="b">
        <f>AND(C5349="neutre",F5349="neutre")</f>
        <v>0</v>
      </c>
      <c r="K5349" s="12" t="b">
        <f>AND(C5349="neutre",F5349="incels")</f>
        <v>0</v>
      </c>
    </row>
    <row r="5350" spans="1:11" ht="15.75" customHeight="1" x14ac:dyDescent="0.15">
      <c r="A5350" s="39" t="s">
        <v>2765</v>
      </c>
      <c r="B5350" s="40">
        <v>2767</v>
      </c>
      <c r="C5350" s="41" t="s">
        <v>2</v>
      </c>
      <c r="D5350" s="42">
        <v>0</v>
      </c>
      <c r="E5350" s="42">
        <v>1</v>
      </c>
      <c r="F5350" s="9" t="s">
        <v>2</v>
      </c>
      <c r="G5350" s="11">
        <f>IF(C5350=F5350,1,0)</f>
        <v>1</v>
      </c>
      <c r="H5350" s="11" t="b">
        <f>AND(C5350="incels",F5350="incels")</f>
        <v>0</v>
      </c>
      <c r="I5350" s="11" t="b">
        <f>AND(C5350="incels",F5350="neutre")</f>
        <v>0</v>
      </c>
      <c r="J5350" s="11" t="b">
        <f>AND(C5350="neutre",F5350="neutre")</f>
        <v>1</v>
      </c>
      <c r="K5350" s="12" t="b">
        <f>AND(C5350="neutre",F5350="incels")</f>
        <v>0</v>
      </c>
    </row>
    <row r="5351" spans="1:11" ht="15.75" customHeight="1" x14ac:dyDescent="0.15">
      <c r="A5351" s="39" t="s">
        <v>5432</v>
      </c>
      <c r="B5351" s="40">
        <v>5459</v>
      </c>
      <c r="C5351" s="41" t="s">
        <v>2</v>
      </c>
      <c r="D5351" s="42">
        <v>0</v>
      </c>
      <c r="E5351" s="42">
        <v>1</v>
      </c>
      <c r="F5351" s="9" t="s">
        <v>2</v>
      </c>
      <c r="G5351" s="11">
        <f>IF(C5351=F5351,1,0)</f>
        <v>1</v>
      </c>
      <c r="H5351" s="11" t="b">
        <f>AND(C5351="incels",F5351="incels")</f>
        <v>0</v>
      </c>
      <c r="I5351" s="11" t="b">
        <f>AND(C5351="incels",F5351="neutre")</f>
        <v>0</v>
      </c>
      <c r="J5351" s="11" t="b">
        <f>AND(C5351="neutre",F5351="neutre")</f>
        <v>1</v>
      </c>
      <c r="K5351" s="12" t="b">
        <f>AND(C5351="neutre",F5351="incels")</f>
        <v>0</v>
      </c>
    </row>
    <row r="5352" spans="1:11" ht="15.75" customHeight="1" x14ac:dyDescent="0.15">
      <c r="A5352" s="39" t="s">
        <v>8219</v>
      </c>
      <c r="B5352" s="40">
        <v>8281</v>
      </c>
      <c r="C5352" s="41" t="s">
        <v>2</v>
      </c>
      <c r="D5352" s="42">
        <v>0</v>
      </c>
      <c r="E5352" s="42">
        <v>1</v>
      </c>
      <c r="F5352" s="9" t="s">
        <v>2</v>
      </c>
      <c r="G5352" s="11">
        <f>IF(C5352=F5352,1,0)</f>
        <v>1</v>
      </c>
      <c r="H5352" s="11" t="b">
        <f>AND(C5352="incels",F5352="incels")</f>
        <v>0</v>
      </c>
      <c r="I5352" s="11" t="b">
        <f>AND(C5352="incels",F5352="neutre")</f>
        <v>0</v>
      </c>
      <c r="J5352" s="11" t="b">
        <f>AND(C5352="neutre",F5352="neutre")</f>
        <v>1</v>
      </c>
      <c r="K5352" s="12" t="b">
        <f>AND(C5352="neutre",F5352="incels")</f>
        <v>0</v>
      </c>
    </row>
    <row r="5353" spans="1:11" ht="15.75" customHeight="1" x14ac:dyDescent="0.15">
      <c r="A5353" s="39" t="s">
        <v>7612</v>
      </c>
      <c r="B5353" s="40">
        <v>7668</v>
      </c>
      <c r="C5353" s="41" t="s">
        <v>2</v>
      </c>
      <c r="D5353" s="42">
        <v>0</v>
      </c>
      <c r="E5353" s="42">
        <v>1</v>
      </c>
      <c r="F5353" s="9" t="s">
        <v>2</v>
      </c>
      <c r="G5353" s="11">
        <f>IF(C5353=F5353,1,0)</f>
        <v>1</v>
      </c>
      <c r="H5353" s="11" t="b">
        <f>AND(C5353="incels",F5353="incels")</f>
        <v>0</v>
      </c>
      <c r="I5353" s="11" t="b">
        <f>AND(C5353="incels",F5353="neutre")</f>
        <v>0</v>
      </c>
      <c r="J5353" s="11" t="b">
        <f>AND(C5353="neutre",F5353="neutre")</f>
        <v>1</v>
      </c>
      <c r="K5353" s="12" t="b">
        <f>AND(C5353="neutre",F5353="incels")</f>
        <v>0</v>
      </c>
    </row>
    <row r="5354" spans="1:11" ht="15.75" customHeight="1" x14ac:dyDescent="0.15">
      <c r="A5354" s="39" t="s">
        <v>9078</v>
      </c>
      <c r="B5354" s="40">
        <v>9149</v>
      </c>
      <c r="C5354" s="41" t="s">
        <v>2</v>
      </c>
      <c r="D5354" s="42">
        <v>0</v>
      </c>
      <c r="E5354" s="42">
        <v>1</v>
      </c>
      <c r="F5354" s="9" t="s">
        <v>2</v>
      </c>
      <c r="G5354" s="11">
        <f>IF(C5354=F5354,1,0)</f>
        <v>1</v>
      </c>
      <c r="H5354" s="11" t="b">
        <f>AND(C5354="incels",F5354="incels")</f>
        <v>0</v>
      </c>
      <c r="I5354" s="11" t="b">
        <f>AND(C5354="incels",F5354="neutre")</f>
        <v>0</v>
      </c>
      <c r="J5354" s="11" t="b">
        <f>AND(C5354="neutre",F5354="neutre")</f>
        <v>1</v>
      </c>
      <c r="K5354" s="12" t="b">
        <f>AND(C5354="neutre",F5354="incels")</f>
        <v>0</v>
      </c>
    </row>
    <row r="5355" spans="1:11" ht="15.75" customHeight="1" x14ac:dyDescent="0.15">
      <c r="A5355" s="39" t="s">
        <v>8530</v>
      </c>
      <c r="B5355" s="40">
        <v>8594</v>
      </c>
      <c r="C5355" s="41" t="s">
        <v>2</v>
      </c>
      <c r="D5355" s="42">
        <v>0</v>
      </c>
      <c r="E5355" s="42">
        <v>1</v>
      </c>
      <c r="F5355" s="9" t="s">
        <v>2</v>
      </c>
      <c r="G5355" s="11">
        <f>IF(C5355=F5355,1,0)</f>
        <v>1</v>
      </c>
      <c r="H5355" s="11" t="b">
        <f>AND(C5355="incels",F5355="incels")</f>
        <v>0</v>
      </c>
      <c r="I5355" s="11" t="b">
        <f>AND(C5355="incels",F5355="neutre")</f>
        <v>0</v>
      </c>
      <c r="J5355" s="11" t="b">
        <f>AND(C5355="neutre",F5355="neutre")</f>
        <v>1</v>
      </c>
      <c r="K5355" s="12" t="b">
        <f>AND(C5355="neutre",F5355="incels")</f>
        <v>0</v>
      </c>
    </row>
    <row r="5356" spans="1:11" ht="15.75" customHeight="1" x14ac:dyDescent="0.15">
      <c r="A5356" s="39" t="s">
        <v>9337</v>
      </c>
      <c r="B5356" s="40">
        <v>9410</v>
      </c>
      <c r="C5356" s="41" t="s">
        <v>2</v>
      </c>
      <c r="D5356" s="42">
        <v>0</v>
      </c>
      <c r="E5356" s="42">
        <v>1</v>
      </c>
      <c r="F5356" s="9" t="s">
        <v>2</v>
      </c>
      <c r="G5356" s="11">
        <f>IF(C5356=F5356,1,0)</f>
        <v>1</v>
      </c>
      <c r="H5356" s="11" t="b">
        <f>AND(C5356="incels",F5356="incels")</f>
        <v>0</v>
      </c>
      <c r="I5356" s="11" t="b">
        <f>AND(C5356="incels",F5356="neutre")</f>
        <v>0</v>
      </c>
      <c r="J5356" s="11" t="b">
        <f>AND(C5356="neutre",F5356="neutre")</f>
        <v>1</v>
      </c>
      <c r="K5356" s="12" t="b">
        <f>AND(C5356="neutre",F5356="incels")</f>
        <v>0</v>
      </c>
    </row>
    <row r="5357" spans="1:11" ht="15.75" customHeight="1" x14ac:dyDescent="0.15">
      <c r="A5357" s="39" t="s">
        <v>9125</v>
      </c>
      <c r="B5357" s="40">
        <v>9196</v>
      </c>
      <c r="C5357" s="41" t="s">
        <v>2</v>
      </c>
      <c r="D5357" s="42">
        <v>0</v>
      </c>
      <c r="E5357" s="42">
        <v>1</v>
      </c>
      <c r="F5357" s="9" t="s">
        <v>2</v>
      </c>
      <c r="G5357" s="11">
        <f>IF(C5357=F5357,1,0)</f>
        <v>1</v>
      </c>
      <c r="H5357" s="11" t="b">
        <f>AND(C5357="incels",F5357="incels")</f>
        <v>0</v>
      </c>
      <c r="I5357" s="11" t="b">
        <f>AND(C5357="incels",F5357="neutre")</f>
        <v>0</v>
      </c>
      <c r="J5357" s="11" t="b">
        <f>AND(C5357="neutre",F5357="neutre")</f>
        <v>1</v>
      </c>
      <c r="K5357" s="12" t="b">
        <f>AND(C5357="neutre",F5357="incels")</f>
        <v>0</v>
      </c>
    </row>
    <row r="5358" spans="1:11" ht="15.75" customHeight="1" x14ac:dyDescent="0.15">
      <c r="A5358" s="39" t="s">
        <v>7607</v>
      </c>
      <c r="B5358" s="40">
        <v>7663</v>
      </c>
      <c r="C5358" s="41" t="s">
        <v>1</v>
      </c>
      <c r="D5358" s="42">
        <v>0</v>
      </c>
      <c r="E5358" s="42">
        <v>0</v>
      </c>
      <c r="F5358" s="9" t="s">
        <v>2</v>
      </c>
      <c r="G5358" s="11">
        <f>IF(C5358=F5358,1,0)</f>
        <v>0</v>
      </c>
      <c r="H5358" s="11" t="b">
        <f>AND(C5358="incels",F5358="incels")</f>
        <v>0</v>
      </c>
      <c r="I5358" s="11" t="b">
        <f>AND(C5358="incels",F5358="neutre")</f>
        <v>1</v>
      </c>
      <c r="J5358" s="11" t="b">
        <f>AND(C5358="neutre",F5358="neutre")</f>
        <v>0</v>
      </c>
      <c r="K5358" s="12" t="b">
        <f>AND(C5358="neutre",F5358="incels")</f>
        <v>0</v>
      </c>
    </row>
    <row r="5359" spans="1:11" ht="15.75" customHeight="1" x14ac:dyDescent="0.15">
      <c r="A5359" s="39" t="s">
        <v>7257</v>
      </c>
      <c r="B5359" s="40">
        <v>7309</v>
      </c>
      <c r="C5359" s="41" t="s">
        <v>1</v>
      </c>
      <c r="D5359" s="42">
        <v>0</v>
      </c>
      <c r="E5359" s="42">
        <v>0</v>
      </c>
      <c r="F5359" s="9" t="s">
        <v>2</v>
      </c>
      <c r="G5359" s="11">
        <f>IF(C5359=F5359,1,0)</f>
        <v>0</v>
      </c>
      <c r="H5359" s="11" t="b">
        <f>AND(C5359="incels",F5359="incels")</f>
        <v>0</v>
      </c>
      <c r="I5359" s="11" t="b">
        <f>AND(C5359="incels",F5359="neutre")</f>
        <v>1</v>
      </c>
      <c r="J5359" s="11" t="b">
        <f>AND(C5359="neutre",F5359="neutre")</f>
        <v>0</v>
      </c>
      <c r="K5359" s="12" t="b">
        <f>AND(C5359="neutre",F5359="incels")</f>
        <v>0</v>
      </c>
    </row>
    <row r="5360" spans="1:11" ht="15.75" customHeight="1" x14ac:dyDescent="0.15">
      <c r="A5360" s="39" t="s">
        <v>4615</v>
      </c>
      <c r="B5360" s="40">
        <v>4626</v>
      </c>
      <c r="C5360" s="41" t="s">
        <v>1</v>
      </c>
      <c r="D5360" s="42">
        <v>1</v>
      </c>
      <c r="E5360" s="42">
        <v>0</v>
      </c>
      <c r="F5360" s="9" t="s">
        <v>2</v>
      </c>
      <c r="G5360" s="11">
        <f>IF(C5360=F5360,1,0)</f>
        <v>0</v>
      </c>
      <c r="H5360" s="11" t="b">
        <f>AND(C5360="incels",F5360="incels")</f>
        <v>0</v>
      </c>
      <c r="I5360" s="11" t="b">
        <f>AND(C5360="incels",F5360="neutre")</f>
        <v>1</v>
      </c>
      <c r="J5360" s="11" t="b">
        <f>AND(C5360="neutre",F5360="neutre")</f>
        <v>0</v>
      </c>
      <c r="K5360" s="12" t="b">
        <f>AND(C5360="neutre",F5360="incels")</f>
        <v>0</v>
      </c>
    </row>
    <row r="5361" spans="1:11" ht="15.75" customHeight="1" x14ac:dyDescent="0.15">
      <c r="A5361" s="39" t="s">
        <v>5288</v>
      </c>
      <c r="B5361" s="40">
        <v>5312</v>
      </c>
      <c r="C5361" s="41" t="s">
        <v>2</v>
      </c>
      <c r="D5361" s="42">
        <v>0</v>
      </c>
      <c r="E5361" s="42">
        <v>1</v>
      </c>
      <c r="F5361" s="9" t="s">
        <v>2</v>
      </c>
      <c r="G5361" s="11">
        <f>IF(C5361=F5361,1,0)</f>
        <v>1</v>
      </c>
      <c r="H5361" s="11" t="b">
        <f>AND(C5361="incels",F5361="incels")</f>
        <v>0</v>
      </c>
      <c r="I5361" s="11" t="b">
        <f>AND(C5361="incels",F5361="neutre")</f>
        <v>0</v>
      </c>
      <c r="J5361" s="11" t="b">
        <f>AND(C5361="neutre",F5361="neutre")</f>
        <v>1</v>
      </c>
      <c r="K5361" s="12" t="b">
        <f>AND(C5361="neutre",F5361="incels")</f>
        <v>0</v>
      </c>
    </row>
    <row r="5362" spans="1:11" ht="15.75" customHeight="1" x14ac:dyDescent="0.15">
      <c r="A5362" s="39" t="s">
        <v>8912</v>
      </c>
      <c r="B5362" s="40">
        <v>8980</v>
      </c>
      <c r="C5362" s="41" t="s">
        <v>2</v>
      </c>
      <c r="D5362" s="42">
        <v>0</v>
      </c>
      <c r="E5362" s="42">
        <v>1</v>
      </c>
      <c r="F5362" s="9" t="s">
        <v>2</v>
      </c>
      <c r="G5362" s="11">
        <f>IF(C5362=F5362,1,0)</f>
        <v>1</v>
      </c>
      <c r="H5362" s="11" t="b">
        <f>AND(C5362="incels",F5362="incels")</f>
        <v>0</v>
      </c>
      <c r="I5362" s="11" t="b">
        <f>AND(C5362="incels",F5362="neutre")</f>
        <v>0</v>
      </c>
      <c r="J5362" s="11" t="b">
        <f>AND(C5362="neutre",F5362="neutre")</f>
        <v>1</v>
      </c>
      <c r="K5362" s="12" t="b">
        <f>AND(C5362="neutre",F5362="incels")</f>
        <v>0</v>
      </c>
    </row>
    <row r="5363" spans="1:11" ht="15.75" customHeight="1" x14ac:dyDescent="0.15">
      <c r="A5363" s="39" t="s">
        <v>7117</v>
      </c>
      <c r="B5363" s="40">
        <v>7167</v>
      </c>
      <c r="C5363" s="41" t="s">
        <v>2</v>
      </c>
      <c r="D5363" s="42">
        <v>0</v>
      </c>
      <c r="E5363" s="42">
        <v>1</v>
      </c>
      <c r="F5363" s="9" t="s">
        <v>2</v>
      </c>
      <c r="G5363" s="11">
        <f>IF(C5363=F5363,1,0)</f>
        <v>1</v>
      </c>
      <c r="H5363" s="11" t="b">
        <f>AND(C5363="incels",F5363="incels")</f>
        <v>0</v>
      </c>
      <c r="I5363" s="11" t="b">
        <f>AND(C5363="incels",F5363="neutre")</f>
        <v>0</v>
      </c>
      <c r="J5363" s="11" t="b">
        <f>AND(C5363="neutre",F5363="neutre")</f>
        <v>1</v>
      </c>
      <c r="K5363" s="12" t="b">
        <f>AND(C5363="neutre",F5363="incels")</f>
        <v>0</v>
      </c>
    </row>
    <row r="5364" spans="1:11" ht="15.75" customHeight="1" x14ac:dyDescent="0.15">
      <c r="A5364" s="39" t="s">
        <v>2502</v>
      </c>
      <c r="B5364" s="40">
        <v>2504</v>
      </c>
      <c r="C5364" s="41" t="s">
        <v>2</v>
      </c>
      <c r="D5364" s="42">
        <v>0</v>
      </c>
      <c r="E5364" s="42">
        <v>1</v>
      </c>
      <c r="F5364" s="9" t="s">
        <v>2</v>
      </c>
      <c r="G5364" s="11">
        <f>IF(C5364=F5364,1,0)</f>
        <v>1</v>
      </c>
      <c r="H5364" s="11" t="b">
        <f>AND(C5364="incels",F5364="incels")</f>
        <v>0</v>
      </c>
      <c r="I5364" s="11" t="b">
        <f>AND(C5364="incels",F5364="neutre")</f>
        <v>0</v>
      </c>
      <c r="J5364" s="11" t="b">
        <f>AND(C5364="neutre",F5364="neutre")</f>
        <v>1</v>
      </c>
      <c r="K5364" s="12" t="b">
        <f>AND(C5364="neutre",F5364="incels")</f>
        <v>0</v>
      </c>
    </row>
    <row r="5365" spans="1:11" ht="15.75" customHeight="1" x14ac:dyDescent="0.15">
      <c r="A5365" s="39" t="s">
        <v>375</v>
      </c>
      <c r="B5365" s="40">
        <v>373</v>
      </c>
      <c r="C5365" s="41" t="s">
        <v>2</v>
      </c>
      <c r="D5365" s="42">
        <v>0</v>
      </c>
      <c r="E5365" s="42">
        <v>1</v>
      </c>
      <c r="F5365" s="9" t="s">
        <v>2</v>
      </c>
      <c r="G5365" s="11">
        <f>IF(C5365=F5365,1,0)</f>
        <v>1</v>
      </c>
      <c r="H5365" s="11" t="b">
        <f>AND(C5365="incels",F5365="incels")</f>
        <v>0</v>
      </c>
      <c r="I5365" s="11" t="b">
        <f>AND(C5365="incels",F5365="neutre")</f>
        <v>0</v>
      </c>
      <c r="J5365" s="11" t="b">
        <f>AND(C5365="neutre",F5365="neutre")</f>
        <v>1</v>
      </c>
      <c r="K5365" s="12" t="b">
        <f>AND(C5365="neutre",F5365="incels")</f>
        <v>0</v>
      </c>
    </row>
    <row r="5366" spans="1:11" ht="15.75" customHeight="1" x14ac:dyDescent="0.15">
      <c r="A5366" s="39" t="s">
        <v>6570</v>
      </c>
      <c r="B5366" s="40">
        <v>6611</v>
      </c>
      <c r="C5366" s="41" t="s">
        <v>2</v>
      </c>
      <c r="D5366" s="42">
        <v>0</v>
      </c>
      <c r="E5366" s="42">
        <v>1</v>
      </c>
      <c r="F5366" s="9" t="s">
        <v>2</v>
      </c>
      <c r="G5366" s="11">
        <f>IF(C5366=F5366,1,0)</f>
        <v>1</v>
      </c>
      <c r="H5366" s="11" t="b">
        <f>AND(C5366="incels",F5366="incels")</f>
        <v>0</v>
      </c>
      <c r="I5366" s="11" t="b">
        <f>AND(C5366="incels",F5366="neutre")</f>
        <v>0</v>
      </c>
      <c r="J5366" s="11" t="b">
        <f>AND(C5366="neutre",F5366="neutre")</f>
        <v>1</v>
      </c>
      <c r="K5366" s="12" t="b">
        <f>AND(C5366="neutre",F5366="incels")</f>
        <v>0</v>
      </c>
    </row>
    <row r="5367" spans="1:11" ht="15.75" customHeight="1" x14ac:dyDescent="0.15">
      <c r="A5367" s="39" t="s">
        <v>9130</v>
      </c>
      <c r="B5367" s="40">
        <v>9201</v>
      </c>
      <c r="C5367" s="41" t="s">
        <v>2</v>
      </c>
      <c r="D5367" s="42">
        <v>0</v>
      </c>
      <c r="E5367" s="42">
        <v>1</v>
      </c>
      <c r="F5367" s="9" t="s">
        <v>2</v>
      </c>
      <c r="G5367" s="11">
        <f>IF(C5367=F5367,1,0)</f>
        <v>1</v>
      </c>
      <c r="H5367" s="11" t="b">
        <f>AND(C5367="incels",F5367="incels")</f>
        <v>0</v>
      </c>
      <c r="I5367" s="11" t="b">
        <f>AND(C5367="incels",F5367="neutre")</f>
        <v>0</v>
      </c>
      <c r="J5367" s="11" t="b">
        <f>AND(C5367="neutre",F5367="neutre")</f>
        <v>1</v>
      </c>
      <c r="K5367" s="12" t="b">
        <f>AND(C5367="neutre",F5367="incels")</f>
        <v>0</v>
      </c>
    </row>
    <row r="5368" spans="1:11" ht="15.75" customHeight="1" x14ac:dyDescent="0.15">
      <c r="A5368" s="39" t="s">
        <v>6167</v>
      </c>
      <c r="B5368" s="40">
        <v>6203</v>
      </c>
      <c r="C5368" s="41" t="s">
        <v>2</v>
      </c>
      <c r="D5368" s="42">
        <v>0</v>
      </c>
      <c r="E5368" s="42">
        <v>1</v>
      </c>
      <c r="F5368" s="9" t="s">
        <v>2</v>
      </c>
      <c r="G5368" s="11">
        <f>IF(C5368=F5368,1,0)</f>
        <v>1</v>
      </c>
      <c r="H5368" s="11" t="b">
        <f>AND(C5368="incels",F5368="incels")</f>
        <v>0</v>
      </c>
      <c r="I5368" s="11" t="b">
        <f>AND(C5368="incels",F5368="neutre")</f>
        <v>0</v>
      </c>
      <c r="J5368" s="11" t="b">
        <f>AND(C5368="neutre",F5368="neutre")</f>
        <v>1</v>
      </c>
      <c r="K5368" s="12" t="b">
        <f>AND(C5368="neutre",F5368="incels")</f>
        <v>0</v>
      </c>
    </row>
    <row r="5369" spans="1:11" ht="15.75" customHeight="1" x14ac:dyDescent="0.15">
      <c r="A5369" s="39" t="s">
        <v>5615</v>
      </c>
      <c r="B5369" s="40">
        <v>5644</v>
      </c>
      <c r="C5369" s="41" t="s">
        <v>2</v>
      </c>
      <c r="D5369" s="42">
        <v>0</v>
      </c>
      <c r="E5369" s="42">
        <v>1</v>
      </c>
      <c r="F5369" s="9" t="s">
        <v>2</v>
      </c>
      <c r="G5369" s="11">
        <f>IF(C5369=F5369,1,0)</f>
        <v>1</v>
      </c>
      <c r="H5369" s="11" t="b">
        <f>AND(C5369="incels",F5369="incels")</f>
        <v>0</v>
      </c>
      <c r="I5369" s="11" t="b">
        <f>AND(C5369="incels",F5369="neutre")</f>
        <v>0</v>
      </c>
      <c r="J5369" s="11" t="b">
        <f>AND(C5369="neutre",F5369="neutre")</f>
        <v>1</v>
      </c>
      <c r="K5369" s="12" t="b">
        <f>AND(C5369="neutre",F5369="incels")</f>
        <v>0</v>
      </c>
    </row>
    <row r="5370" spans="1:11" ht="15.75" customHeight="1" x14ac:dyDescent="0.15">
      <c r="A5370" s="39" t="s">
        <v>7762</v>
      </c>
      <c r="B5370" s="40">
        <v>7818</v>
      </c>
      <c r="C5370" s="41" t="s">
        <v>2</v>
      </c>
      <c r="D5370" s="42">
        <v>0</v>
      </c>
      <c r="E5370" s="42">
        <v>1</v>
      </c>
      <c r="F5370" s="9" t="s">
        <v>2</v>
      </c>
      <c r="G5370" s="11">
        <f>IF(C5370=F5370,1,0)</f>
        <v>1</v>
      </c>
      <c r="H5370" s="11" t="b">
        <f>AND(C5370="incels",F5370="incels")</f>
        <v>0</v>
      </c>
      <c r="I5370" s="11" t="b">
        <f>AND(C5370="incels",F5370="neutre")</f>
        <v>0</v>
      </c>
      <c r="J5370" s="11" t="b">
        <f>AND(C5370="neutre",F5370="neutre")</f>
        <v>1</v>
      </c>
      <c r="K5370" s="12" t="b">
        <f>AND(C5370="neutre",F5370="incels")</f>
        <v>0</v>
      </c>
    </row>
    <row r="5371" spans="1:11" ht="15.75" customHeight="1" x14ac:dyDescent="0.15">
      <c r="A5371" s="39" t="s">
        <v>9599</v>
      </c>
      <c r="B5371" s="40">
        <v>9677</v>
      </c>
      <c r="C5371" s="41" t="s">
        <v>2</v>
      </c>
      <c r="D5371" s="42">
        <v>0</v>
      </c>
      <c r="E5371" s="42">
        <v>1</v>
      </c>
      <c r="F5371" s="9" t="s">
        <v>2</v>
      </c>
      <c r="G5371" s="11">
        <f>IF(C5371=F5371,1,0)</f>
        <v>1</v>
      </c>
      <c r="H5371" s="11" t="b">
        <f>AND(C5371="incels",F5371="incels")</f>
        <v>0</v>
      </c>
      <c r="I5371" s="11" t="b">
        <f>AND(C5371="incels",F5371="neutre")</f>
        <v>0</v>
      </c>
      <c r="J5371" s="11" t="b">
        <f>AND(C5371="neutre",F5371="neutre")</f>
        <v>1</v>
      </c>
      <c r="K5371" s="12" t="b">
        <f>AND(C5371="neutre",F5371="incels")</f>
        <v>0</v>
      </c>
    </row>
    <row r="5372" spans="1:11" ht="15.75" customHeight="1" x14ac:dyDescent="0.15">
      <c r="A5372" s="39" t="s">
        <v>7466</v>
      </c>
      <c r="B5372" s="40">
        <v>7522</v>
      </c>
      <c r="C5372" s="41" t="s">
        <v>2</v>
      </c>
      <c r="D5372" s="42">
        <v>0</v>
      </c>
      <c r="E5372" s="42">
        <v>1</v>
      </c>
      <c r="F5372" s="9" t="s">
        <v>2</v>
      </c>
      <c r="G5372" s="11">
        <f>IF(C5372=F5372,1,0)</f>
        <v>1</v>
      </c>
      <c r="H5372" s="11" t="b">
        <f>AND(C5372="incels",F5372="incels")</f>
        <v>0</v>
      </c>
      <c r="I5372" s="11" t="b">
        <f>AND(C5372="incels",F5372="neutre")</f>
        <v>0</v>
      </c>
      <c r="J5372" s="11" t="b">
        <f>AND(C5372="neutre",F5372="neutre")</f>
        <v>1</v>
      </c>
      <c r="K5372" s="12" t="b">
        <f>AND(C5372="neutre",F5372="incels")</f>
        <v>0</v>
      </c>
    </row>
    <row r="5373" spans="1:11" ht="15.75" customHeight="1" x14ac:dyDescent="0.15">
      <c r="A5373" s="39" t="s">
        <v>952</v>
      </c>
      <c r="B5373" s="40">
        <v>952</v>
      </c>
      <c r="C5373" s="41" t="s">
        <v>2</v>
      </c>
      <c r="D5373" s="42">
        <v>0</v>
      </c>
      <c r="E5373" s="42">
        <v>1</v>
      </c>
      <c r="F5373" s="9" t="s">
        <v>2</v>
      </c>
      <c r="G5373" s="11">
        <f>IF(C5373=F5373,1,0)</f>
        <v>1</v>
      </c>
      <c r="H5373" s="11" t="b">
        <f>AND(C5373="incels",F5373="incels")</f>
        <v>0</v>
      </c>
      <c r="I5373" s="11" t="b">
        <f>AND(C5373="incels",F5373="neutre")</f>
        <v>0</v>
      </c>
      <c r="J5373" s="11" t="b">
        <f>AND(C5373="neutre",F5373="neutre")</f>
        <v>1</v>
      </c>
      <c r="K5373" s="12" t="b">
        <f>AND(C5373="neutre",F5373="incels")</f>
        <v>0</v>
      </c>
    </row>
    <row r="5374" spans="1:11" ht="15.75" customHeight="1" x14ac:dyDescent="0.15">
      <c r="A5374" s="39" t="s">
        <v>3101</v>
      </c>
      <c r="B5374" s="40">
        <v>3104</v>
      </c>
      <c r="C5374" s="41" t="s">
        <v>2</v>
      </c>
      <c r="D5374" s="42">
        <v>0</v>
      </c>
      <c r="E5374" s="42">
        <v>1</v>
      </c>
      <c r="F5374" s="9" t="s">
        <v>2</v>
      </c>
      <c r="G5374" s="11">
        <f>IF(C5374=F5374,1,0)</f>
        <v>1</v>
      </c>
      <c r="H5374" s="11" t="b">
        <f>AND(C5374="incels",F5374="incels")</f>
        <v>0</v>
      </c>
      <c r="I5374" s="11" t="b">
        <f>AND(C5374="incels",F5374="neutre")</f>
        <v>0</v>
      </c>
      <c r="J5374" s="11" t="b">
        <f>AND(C5374="neutre",F5374="neutre")</f>
        <v>1</v>
      </c>
      <c r="K5374" s="12" t="b">
        <f>AND(C5374="neutre",F5374="incels")</f>
        <v>0</v>
      </c>
    </row>
    <row r="5375" spans="1:11" ht="15.75" customHeight="1" x14ac:dyDescent="0.15">
      <c r="A5375" s="39" t="s">
        <v>3379</v>
      </c>
      <c r="B5375" s="40">
        <v>3383</v>
      </c>
      <c r="C5375" s="41" t="s">
        <v>2</v>
      </c>
      <c r="D5375" s="42">
        <v>0</v>
      </c>
      <c r="E5375" s="42">
        <v>1</v>
      </c>
      <c r="F5375" s="9" t="s">
        <v>2</v>
      </c>
      <c r="G5375" s="11">
        <f>IF(C5375=F5375,1,0)</f>
        <v>1</v>
      </c>
      <c r="H5375" s="11" t="b">
        <f>AND(C5375="incels",F5375="incels")</f>
        <v>0</v>
      </c>
      <c r="I5375" s="11" t="b">
        <f>AND(C5375="incels",F5375="neutre")</f>
        <v>0</v>
      </c>
      <c r="J5375" s="11" t="b">
        <f>AND(C5375="neutre",F5375="neutre")</f>
        <v>1</v>
      </c>
      <c r="K5375" s="12" t="b">
        <f>AND(C5375="neutre",F5375="incels")</f>
        <v>0</v>
      </c>
    </row>
    <row r="5376" spans="1:11" ht="15.75" customHeight="1" x14ac:dyDescent="0.15">
      <c r="A5376" s="39" t="s">
        <v>7362</v>
      </c>
      <c r="B5376" s="40">
        <v>7415</v>
      </c>
      <c r="C5376" s="41" t="s">
        <v>2</v>
      </c>
      <c r="D5376" s="42">
        <v>0</v>
      </c>
      <c r="E5376" s="42">
        <v>1</v>
      </c>
      <c r="F5376" s="9" t="s">
        <v>2</v>
      </c>
      <c r="G5376" s="11">
        <f>IF(C5376=F5376,1,0)</f>
        <v>1</v>
      </c>
      <c r="H5376" s="11" t="b">
        <f>AND(C5376="incels",F5376="incels")</f>
        <v>0</v>
      </c>
      <c r="I5376" s="11" t="b">
        <f>AND(C5376="incels",F5376="neutre")</f>
        <v>0</v>
      </c>
      <c r="J5376" s="11" t="b">
        <f>AND(C5376="neutre",F5376="neutre")</f>
        <v>1</v>
      </c>
      <c r="K5376" s="12" t="b">
        <f>AND(C5376="neutre",F5376="incels")</f>
        <v>0</v>
      </c>
    </row>
    <row r="5377" spans="1:11" ht="15.75" customHeight="1" x14ac:dyDescent="0.15">
      <c r="A5377" s="39" t="s">
        <v>6</v>
      </c>
      <c r="B5377" s="40">
        <v>3</v>
      </c>
      <c r="C5377" s="41" t="s">
        <v>2</v>
      </c>
      <c r="D5377" s="42">
        <v>0</v>
      </c>
      <c r="E5377" s="42">
        <v>1</v>
      </c>
      <c r="F5377" s="9" t="s">
        <v>2</v>
      </c>
      <c r="G5377" s="11">
        <f>IF(C5377=F5377,1,0)</f>
        <v>1</v>
      </c>
      <c r="H5377" s="11" t="b">
        <f>AND(C5377="incels",F5377="incels")</f>
        <v>0</v>
      </c>
      <c r="I5377" s="11" t="b">
        <f>AND(C5377="incels",F5377="neutre")</f>
        <v>0</v>
      </c>
      <c r="J5377" s="11" t="b">
        <f>AND(C5377="neutre",F5377="neutre")</f>
        <v>1</v>
      </c>
      <c r="K5377" s="12" t="b">
        <f>AND(C5377="neutre",F5377="incels")</f>
        <v>0</v>
      </c>
    </row>
    <row r="5378" spans="1:11" ht="15.75" customHeight="1" x14ac:dyDescent="0.15">
      <c r="A5378" s="39" t="s">
        <v>1172</v>
      </c>
      <c r="B5378" s="40">
        <v>1173</v>
      </c>
      <c r="C5378" s="41" t="s">
        <v>1</v>
      </c>
      <c r="D5378" s="42">
        <v>1</v>
      </c>
      <c r="E5378" s="42">
        <v>0</v>
      </c>
      <c r="F5378" s="9" t="s">
        <v>2</v>
      </c>
      <c r="G5378" s="11">
        <f>IF(C5378=F5378,1,0)</f>
        <v>0</v>
      </c>
      <c r="H5378" s="11" t="b">
        <f>AND(C5378="incels",F5378="incels")</f>
        <v>0</v>
      </c>
      <c r="I5378" s="11" t="b">
        <f>AND(C5378="incels",F5378="neutre")</f>
        <v>1</v>
      </c>
      <c r="J5378" s="11" t="b">
        <f>AND(C5378="neutre",F5378="neutre")</f>
        <v>0</v>
      </c>
      <c r="K5378" s="12" t="b">
        <f>AND(C5378="neutre",F5378="incels")</f>
        <v>0</v>
      </c>
    </row>
    <row r="5379" spans="1:11" ht="15.75" customHeight="1" x14ac:dyDescent="0.15">
      <c r="A5379" s="39" t="s">
        <v>7997</v>
      </c>
      <c r="B5379" s="40">
        <v>8058</v>
      </c>
      <c r="C5379" s="41" t="s">
        <v>2</v>
      </c>
      <c r="D5379" s="42">
        <v>0</v>
      </c>
      <c r="E5379" s="42">
        <v>1</v>
      </c>
      <c r="F5379" s="9" t="s">
        <v>2</v>
      </c>
      <c r="G5379" s="11">
        <f>IF(C5379=F5379,1,0)</f>
        <v>1</v>
      </c>
      <c r="H5379" s="11" t="b">
        <f>AND(C5379="incels",F5379="incels")</f>
        <v>0</v>
      </c>
      <c r="I5379" s="11" t="b">
        <f>AND(C5379="incels",F5379="neutre")</f>
        <v>0</v>
      </c>
      <c r="J5379" s="11" t="b">
        <f>AND(C5379="neutre",F5379="neutre")</f>
        <v>1</v>
      </c>
      <c r="K5379" s="12" t="b">
        <f>AND(C5379="neutre",F5379="incels")</f>
        <v>0</v>
      </c>
    </row>
    <row r="5380" spans="1:11" ht="15.75" customHeight="1" x14ac:dyDescent="0.15">
      <c r="A5380" s="39" t="s">
        <v>2876</v>
      </c>
      <c r="B5380" s="40">
        <v>2878</v>
      </c>
      <c r="C5380" s="41" t="s">
        <v>2</v>
      </c>
      <c r="D5380" s="42">
        <v>0</v>
      </c>
      <c r="E5380" s="42">
        <v>1</v>
      </c>
      <c r="F5380" s="9" t="s">
        <v>2</v>
      </c>
      <c r="G5380" s="11">
        <f>IF(C5380=F5380,1,0)</f>
        <v>1</v>
      </c>
      <c r="H5380" s="11" t="b">
        <f>AND(C5380="incels",F5380="incels")</f>
        <v>0</v>
      </c>
      <c r="I5380" s="11" t="b">
        <f>AND(C5380="incels",F5380="neutre")</f>
        <v>0</v>
      </c>
      <c r="J5380" s="11" t="b">
        <f>AND(C5380="neutre",F5380="neutre")</f>
        <v>1</v>
      </c>
      <c r="K5380" s="12" t="b">
        <f>AND(C5380="neutre",F5380="incels")</f>
        <v>0</v>
      </c>
    </row>
    <row r="5381" spans="1:11" ht="15.75" customHeight="1" x14ac:dyDescent="0.15">
      <c r="A5381" s="39" t="s">
        <v>3055</v>
      </c>
      <c r="B5381" s="40">
        <v>3058</v>
      </c>
      <c r="C5381" s="41" t="s">
        <v>1</v>
      </c>
      <c r="D5381" s="42">
        <v>0</v>
      </c>
      <c r="E5381" s="42">
        <v>0</v>
      </c>
      <c r="F5381" s="9" t="s">
        <v>2</v>
      </c>
      <c r="G5381" s="11">
        <f>IF(C5381=F5381,1,0)</f>
        <v>0</v>
      </c>
      <c r="H5381" s="11" t="b">
        <f>AND(C5381="incels",F5381="incels")</f>
        <v>0</v>
      </c>
      <c r="I5381" s="11" t="b">
        <f>AND(C5381="incels",F5381="neutre")</f>
        <v>1</v>
      </c>
      <c r="J5381" s="11" t="b">
        <f>AND(C5381="neutre",F5381="neutre")</f>
        <v>0</v>
      </c>
      <c r="K5381" s="12" t="b">
        <f>AND(C5381="neutre",F5381="incels")</f>
        <v>0</v>
      </c>
    </row>
    <row r="5382" spans="1:11" ht="15.75" customHeight="1" x14ac:dyDescent="0.15">
      <c r="A5382" s="39" t="s">
        <v>7991</v>
      </c>
      <c r="B5382" s="40">
        <v>8052</v>
      </c>
      <c r="C5382" s="41" t="s">
        <v>2</v>
      </c>
      <c r="D5382" s="42">
        <v>0</v>
      </c>
      <c r="E5382" s="42">
        <v>1</v>
      </c>
      <c r="F5382" s="9" t="s">
        <v>2</v>
      </c>
      <c r="G5382" s="11">
        <f>IF(C5382=F5382,1,0)</f>
        <v>1</v>
      </c>
      <c r="H5382" s="11" t="b">
        <f>AND(C5382="incels",F5382="incels")</f>
        <v>0</v>
      </c>
      <c r="I5382" s="11" t="b">
        <f>AND(C5382="incels",F5382="neutre")</f>
        <v>0</v>
      </c>
      <c r="J5382" s="11" t="b">
        <f>AND(C5382="neutre",F5382="neutre")</f>
        <v>1</v>
      </c>
      <c r="K5382" s="12" t="b">
        <f>AND(C5382="neutre",F5382="incels")</f>
        <v>0</v>
      </c>
    </row>
    <row r="5383" spans="1:11" ht="15.75" customHeight="1" x14ac:dyDescent="0.15">
      <c r="A5383" s="39" t="s">
        <v>7097</v>
      </c>
      <c r="B5383" s="40">
        <v>7147</v>
      </c>
      <c r="C5383" s="41" t="s">
        <v>2</v>
      </c>
      <c r="D5383" s="42">
        <v>0</v>
      </c>
      <c r="E5383" s="42">
        <v>1</v>
      </c>
      <c r="F5383" s="9" t="s">
        <v>2</v>
      </c>
      <c r="G5383" s="11">
        <f>IF(C5383=F5383,1,0)</f>
        <v>1</v>
      </c>
      <c r="H5383" s="11" t="b">
        <f>AND(C5383="incels",F5383="incels")</f>
        <v>0</v>
      </c>
      <c r="I5383" s="11" t="b">
        <f>AND(C5383="incels",F5383="neutre")</f>
        <v>0</v>
      </c>
      <c r="J5383" s="11" t="b">
        <f>AND(C5383="neutre",F5383="neutre")</f>
        <v>1</v>
      </c>
      <c r="K5383" s="12" t="b">
        <f>AND(C5383="neutre",F5383="incels")</f>
        <v>0</v>
      </c>
    </row>
    <row r="5384" spans="1:11" ht="15.75" customHeight="1" x14ac:dyDescent="0.15">
      <c r="A5384" s="39" t="s">
        <v>3247</v>
      </c>
      <c r="B5384" s="40">
        <v>3250</v>
      </c>
      <c r="C5384" s="41" t="s">
        <v>2</v>
      </c>
      <c r="D5384" s="42">
        <v>0</v>
      </c>
      <c r="E5384" s="42">
        <v>1</v>
      </c>
      <c r="F5384" s="9" t="s">
        <v>2</v>
      </c>
      <c r="G5384" s="11">
        <f>IF(C5384=F5384,1,0)</f>
        <v>1</v>
      </c>
      <c r="H5384" s="11" t="b">
        <f>AND(C5384="incels",F5384="incels")</f>
        <v>0</v>
      </c>
      <c r="I5384" s="11" t="b">
        <f>AND(C5384="incels",F5384="neutre")</f>
        <v>0</v>
      </c>
      <c r="J5384" s="11" t="b">
        <f>AND(C5384="neutre",F5384="neutre")</f>
        <v>1</v>
      </c>
      <c r="K5384" s="12" t="b">
        <f>AND(C5384="neutre",F5384="incels")</f>
        <v>0</v>
      </c>
    </row>
    <row r="5385" spans="1:11" ht="15.75" customHeight="1" x14ac:dyDescent="0.15">
      <c r="A5385" s="39" t="s">
        <v>574</v>
      </c>
      <c r="B5385" s="40">
        <v>572</v>
      </c>
      <c r="C5385" s="41" t="s">
        <v>2</v>
      </c>
      <c r="D5385" s="42">
        <v>0</v>
      </c>
      <c r="E5385" s="42">
        <v>1</v>
      </c>
      <c r="F5385" s="9" t="s">
        <v>2</v>
      </c>
      <c r="G5385" s="11">
        <f>IF(C5385=F5385,1,0)</f>
        <v>1</v>
      </c>
      <c r="H5385" s="11" t="b">
        <f>AND(C5385="incels",F5385="incels")</f>
        <v>0</v>
      </c>
      <c r="I5385" s="11" t="b">
        <f>AND(C5385="incels",F5385="neutre")</f>
        <v>0</v>
      </c>
      <c r="J5385" s="11" t="b">
        <f>AND(C5385="neutre",F5385="neutre")</f>
        <v>1</v>
      </c>
      <c r="K5385" s="12" t="b">
        <f>AND(C5385="neutre",F5385="incels")</f>
        <v>0</v>
      </c>
    </row>
    <row r="5386" spans="1:11" ht="15.75" customHeight="1" x14ac:dyDescent="0.15">
      <c r="A5386" s="39" t="s">
        <v>6752</v>
      </c>
      <c r="B5386" s="40">
        <v>6796</v>
      </c>
      <c r="C5386" s="41" t="s">
        <v>2</v>
      </c>
      <c r="D5386" s="42">
        <v>0</v>
      </c>
      <c r="E5386" s="42">
        <v>1</v>
      </c>
      <c r="F5386" s="9" t="s">
        <v>2</v>
      </c>
      <c r="G5386" s="11">
        <f>IF(C5386=F5386,1,0)</f>
        <v>1</v>
      </c>
      <c r="H5386" s="11" t="b">
        <f>AND(C5386="incels",F5386="incels")</f>
        <v>0</v>
      </c>
      <c r="I5386" s="11" t="b">
        <f>AND(C5386="incels",F5386="neutre")</f>
        <v>0</v>
      </c>
      <c r="J5386" s="11" t="b">
        <f>AND(C5386="neutre",F5386="neutre")</f>
        <v>1</v>
      </c>
      <c r="K5386" s="12" t="b">
        <f>AND(C5386="neutre",F5386="incels")</f>
        <v>0</v>
      </c>
    </row>
    <row r="5387" spans="1:11" ht="15.75" customHeight="1" x14ac:dyDescent="0.15">
      <c r="A5387" s="39" t="s">
        <v>7526</v>
      </c>
      <c r="B5387" s="40">
        <v>7582</v>
      </c>
      <c r="C5387" s="41" t="s">
        <v>2</v>
      </c>
      <c r="D5387" s="42">
        <v>0</v>
      </c>
      <c r="E5387" s="42">
        <v>1</v>
      </c>
      <c r="F5387" s="9" t="s">
        <v>2</v>
      </c>
      <c r="G5387" s="11">
        <f>IF(C5387=F5387,1,0)</f>
        <v>1</v>
      </c>
      <c r="H5387" s="11" t="b">
        <f>AND(C5387="incels",F5387="incels")</f>
        <v>0</v>
      </c>
      <c r="I5387" s="11" t="b">
        <f>AND(C5387="incels",F5387="neutre")</f>
        <v>0</v>
      </c>
      <c r="J5387" s="11" t="b">
        <f>AND(C5387="neutre",F5387="neutre")</f>
        <v>1</v>
      </c>
      <c r="K5387" s="12" t="b">
        <f>AND(C5387="neutre",F5387="incels")</f>
        <v>0</v>
      </c>
    </row>
    <row r="5388" spans="1:11" ht="15.75" customHeight="1" x14ac:dyDescent="0.15">
      <c r="A5388" s="39" t="s">
        <v>8865</v>
      </c>
      <c r="B5388" s="40">
        <v>8933</v>
      </c>
      <c r="C5388" s="41" t="s">
        <v>2</v>
      </c>
      <c r="D5388" s="42">
        <v>0</v>
      </c>
      <c r="E5388" s="42">
        <v>1</v>
      </c>
      <c r="F5388" s="9" t="s">
        <v>2</v>
      </c>
      <c r="G5388" s="11">
        <f>IF(C5388=F5388,1,0)</f>
        <v>1</v>
      </c>
      <c r="H5388" s="11" t="b">
        <f>AND(C5388="incels",F5388="incels")</f>
        <v>0</v>
      </c>
      <c r="I5388" s="11" t="b">
        <f>AND(C5388="incels",F5388="neutre")</f>
        <v>0</v>
      </c>
      <c r="J5388" s="11" t="b">
        <f>AND(C5388="neutre",F5388="neutre")</f>
        <v>1</v>
      </c>
      <c r="K5388" s="12" t="b">
        <f>AND(C5388="neutre",F5388="incels")</f>
        <v>0</v>
      </c>
    </row>
    <row r="5389" spans="1:11" ht="15.75" customHeight="1" x14ac:dyDescent="0.15">
      <c r="A5389" s="39" t="s">
        <v>2558</v>
      </c>
      <c r="B5389" s="40">
        <v>2560</v>
      </c>
      <c r="C5389" s="41" t="s">
        <v>2</v>
      </c>
      <c r="D5389" s="42">
        <v>0</v>
      </c>
      <c r="E5389" s="42">
        <v>1</v>
      </c>
      <c r="F5389" s="9" t="s">
        <v>2</v>
      </c>
      <c r="G5389" s="11">
        <f>IF(C5389=F5389,1,0)</f>
        <v>1</v>
      </c>
      <c r="H5389" s="11" t="b">
        <f>AND(C5389="incels",F5389="incels")</f>
        <v>0</v>
      </c>
      <c r="I5389" s="11" t="b">
        <f>AND(C5389="incels",F5389="neutre")</f>
        <v>0</v>
      </c>
      <c r="J5389" s="11" t="b">
        <f>AND(C5389="neutre",F5389="neutre")</f>
        <v>1</v>
      </c>
      <c r="K5389" s="12" t="b">
        <f>AND(C5389="neutre",F5389="incels")</f>
        <v>0</v>
      </c>
    </row>
    <row r="5390" spans="1:11" ht="15.75" customHeight="1" x14ac:dyDescent="0.15">
      <c r="A5390" s="39" t="s">
        <v>6597</v>
      </c>
      <c r="B5390" s="40">
        <v>6638</v>
      </c>
      <c r="C5390" s="41" t="s">
        <v>2</v>
      </c>
      <c r="D5390" s="42">
        <v>0</v>
      </c>
      <c r="E5390" s="42">
        <v>1</v>
      </c>
      <c r="F5390" s="9" t="s">
        <v>2</v>
      </c>
      <c r="G5390" s="11">
        <f>IF(C5390=F5390,1,0)</f>
        <v>1</v>
      </c>
      <c r="H5390" s="11" t="b">
        <f>AND(C5390="incels",F5390="incels")</f>
        <v>0</v>
      </c>
      <c r="I5390" s="11" t="b">
        <f>AND(C5390="incels",F5390="neutre")</f>
        <v>0</v>
      </c>
      <c r="J5390" s="11" t="b">
        <f>AND(C5390="neutre",F5390="neutre")</f>
        <v>1</v>
      </c>
      <c r="K5390" s="12" t="b">
        <f>AND(C5390="neutre",F5390="incels")</f>
        <v>0</v>
      </c>
    </row>
    <row r="5391" spans="1:11" ht="15.75" customHeight="1" x14ac:dyDescent="0.15">
      <c r="A5391" s="39" t="s">
        <v>301</v>
      </c>
      <c r="B5391" s="40">
        <v>299</v>
      </c>
      <c r="C5391" s="41" t="s">
        <v>2</v>
      </c>
      <c r="D5391" s="42">
        <v>0</v>
      </c>
      <c r="E5391" s="42">
        <v>1</v>
      </c>
      <c r="F5391" s="9" t="s">
        <v>2</v>
      </c>
      <c r="G5391" s="11">
        <f>IF(C5391=F5391,1,0)</f>
        <v>1</v>
      </c>
      <c r="H5391" s="11" t="b">
        <f>AND(C5391="incels",F5391="incels")</f>
        <v>0</v>
      </c>
      <c r="I5391" s="11" t="b">
        <f>AND(C5391="incels",F5391="neutre")</f>
        <v>0</v>
      </c>
      <c r="J5391" s="11" t="b">
        <f>AND(C5391="neutre",F5391="neutre")</f>
        <v>1</v>
      </c>
      <c r="K5391" s="12" t="b">
        <f>AND(C5391="neutre",F5391="incels")</f>
        <v>0</v>
      </c>
    </row>
    <row r="5392" spans="1:11" ht="15.75" customHeight="1" x14ac:dyDescent="0.15">
      <c r="A5392" s="39" t="s">
        <v>1827</v>
      </c>
      <c r="B5392" s="40">
        <v>1829</v>
      </c>
      <c r="C5392" s="41" t="s">
        <v>2</v>
      </c>
      <c r="D5392" s="42">
        <v>0</v>
      </c>
      <c r="E5392" s="42">
        <v>1</v>
      </c>
      <c r="F5392" s="9" t="s">
        <v>2</v>
      </c>
      <c r="G5392" s="11">
        <f>IF(C5392=F5392,1,0)</f>
        <v>1</v>
      </c>
      <c r="H5392" s="11" t="b">
        <f>AND(C5392="incels",F5392="incels")</f>
        <v>0</v>
      </c>
      <c r="I5392" s="11" t="b">
        <f>AND(C5392="incels",F5392="neutre")</f>
        <v>0</v>
      </c>
      <c r="J5392" s="11" t="b">
        <f>AND(C5392="neutre",F5392="neutre")</f>
        <v>1</v>
      </c>
      <c r="K5392" s="12" t="b">
        <f>AND(C5392="neutre",F5392="incels")</f>
        <v>0</v>
      </c>
    </row>
    <row r="5393" spans="1:11" ht="15.75" customHeight="1" x14ac:dyDescent="0.15">
      <c r="A5393" s="39" t="s">
        <v>8677</v>
      </c>
      <c r="B5393" s="40">
        <v>8742</v>
      </c>
      <c r="C5393" s="41" t="s">
        <v>2</v>
      </c>
      <c r="D5393" s="42">
        <v>0</v>
      </c>
      <c r="E5393" s="42">
        <v>1</v>
      </c>
      <c r="F5393" s="9" t="s">
        <v>2</v>
      </c>
      <c r="G5393" s="11">
        <f>IF(C5393=F5393,1,0)</f>
        <v>1</v>
      </c>
      <c r="H5393" s="11" t="b">
        <f>AND(C5393="incels",F5393="incels")</f>
        <v>0</v>
      </c>
      <c r="I5393" s="11" t="b">
        <f>AND(C5393="incels",F5393="neutre")</f>
        <v>0</v>
      </c>
      <c r="J5393" s="11" t="b">
        <f>AND(C5393="neutre",F5393="neutre")</f>
        <v>1</v>
      </c>
      <c r="K5393" s="12" t="b">
        <f>AND(C5393="neutre",F5393="incels")</f>
        <v>0</v>
      </c>
    </row>
    <row r="5394" spans="1:11" ht="15.75" customHeight="1" x14ac:dyDescent="0.15">
      <c r="A5394" s="39" t="s">
        <v>8510</v>
      </c>
      <c r="B5394" s="40">
        <v>8574</v>
      </c>
      <c r="C5394" s="41" t="s">
        <v>2</v>
      </c>
      <c r="D5394" s="42">
        <v>0</v>
      </c>
      <c r="E5394" s="42">
        <v>1</v>
      </c>
      <c r="F5394" s="9" t="s">
        <v>2</v>
      </c>
      <c r="G5394" s="11">
        <f>IF(C5394=F5394,1,0)</f>
        <v>1</v>
      </c>
      <c r="H5394" s="11" t="b">
        <f>AND(C5394="incels",F5394="incels")</f>
        <v>0</v>
      </c>
      <c r="I5394" s="11" t="b">
        <f>AND(C5394="incels",F5394="neutre")</f>
        <v>0</v>
      </c>
      <c r="J5394" s="11" t="b">
        <f>AND(C5394="neutre",F5394="neutre")</f>
        <v>1</v>
      </c>
      <c r="K5394" s="12" t="b">
        <f>AND(C5394="neutre",F5394="incels")</f>
        <v>0</v>
      </c>
    </row>
    <row r="5395" spans="1:11" ht="15.75" customHeight="1" x14ac:dyDescent="0.15">
      <c r="A5395" s="39" t="s">
        <v>1195</v>
      </c>
      <c r="B5395" s="40">
        <v>1196</v>
      </c>
      <c r="C5395" s="41" t="s">
        <v>1</v>
      </c>
      <c r="D5395" s="42">
        <v>0</v>
      </c>
      <c r="E5395" s="42">
        <v>0</v>
      </c>
      <c r="F5395" s="9" t="s">
        <v>2</v>
      </c>
      <c r="G5395" s="11">
        <f>IF(C5395=F5395,1,0)</f>
        <v>0</v>
      </c>
      <c r="H5395" s="11" t="b">
        <f>AND(C5395="incels",F5395="incels")</f>
        <v>0</v>
      </c>
      <c r="I5395" s="11" t="b">
        <f>AND(C5395="incels",F5395="neutre")</f>
        <v>1</v>
      </c>
      <c r="J5395" s="11" t="b">
        <f>AND(C5395="neutre",F5395="neutre")</f>
        <v>0</v>
      </c>
      <c r="K5395" s="12" t="b">
        <f>AND(C5395="neutre",F5395="incels")</f>
        <v>0</v>
      </c>
    </row>
    <row r="5396" spans="1:11" ht="15.75" customHeight="1" x14ac:dyDescent="0.15">
      <c r="A5396" s="39" t="s">
        <v>2348</v>
      </c>
      <c r="B5396" s="40">
        <v>2350</v>
      </c>
      <c r="C5396" s="41" t="s">
        <v>2</v>
      </c>
      <c r="D5396" s="42">
        <v>0</v>
      </c>
      <c r="E5396" s="42">
        <v>1</v>
      </c>
      <c r="F5396" s="9" t="s">
        <v>2</v>
      </c>
      <c r="G5396" s="11">
        <f>IF(C5396=F5396,1,0)</f>
        <v>1</v>
      </c>
      <c r="H5396" s="11" t="b">
        <f>AND(C5396="incels",F5396="incels")</f>
        <v>0</v>
      </c>
      <c r="I5396" s="11" t="b">
        <f>AND(C5396="incels",F5396="neutre")</f>
        <v>0</v>
      </c>
      <c r="J5396" s="11" t="b">
        <f>AND(C5396="neutre",F5396="neutre")</f>
        <v>1</v>
      </c>
      <c r="K5396" s="12" t="b">
        <f>AND(C5396="neutre",F5396="incels")</f>
        <v>0</v>
      </c>
    </row>
    <row r="5397" spans="1:11" ht="15.75" customHeight="1" x14ac:dyDescent="0.15">
      <c r="A5397" s="39" t="s">
        <v>282</v>
      </c>
      <c r="B5397" s="40">
        <v>280</v>
      </c>
      <c r="C5397" s="41" t="s">
        <v>2</v>
      </c>
      <c r="D5397" s="42">
        <v>0</v>
      </c>
      <c r="E5397" s="42">
        <v>1</v>
      </c>
      <c r="F5397" s="9" t="s">
        <v>2</v>
      </c>
      <c r="G5397" s="11">
        <f>IF(C5397=F5397,1,0)</f>
        <v>1</v>
      </c>
      <c r="H5397" s="11" t="b">
        <f>AND(C5397="incels",F5397="incels")</f>
        <v>0</v>
      </c>
      <c r="I5397" s="11" t="b">
        <f>AND(C5397="incels",F5397="neutre")</f>
        <v>0</v>
      </c>
      <c r="J5397" s="11" t="b">
        <f>AND(C5397="neutre",F5397="neutre")</f>
        <v>1</v>
      </c>
      <c r="K5397" s="12" t="b">
        <f>AND(C5397="neutre",F5397="incels")</f>
        <v>0</v>
      </c>
    </row>
    <row r="5398" spans="1:11" ht="15.75" customHeight="1" x14ac:dyDescent="0.15">
      <c r="A5398" s="39" t="s">
        <v>2741</v>
      </c>
      <c r="B5398" s="40">
        <v>2743</v>
      </c>
      <c r="C5398" s="41" t="s">
        <v>2</v>
      </c>
      <c r="D5398" s="42">
        <v>0</v>
      </c>
      <c r="E5398" s="42">
        <v>1</v>
      </c>
      <c r="F5398" s="9" t="s">
        <v>2</v>
      </c>
      <c r="G5398" s="11">
        <f>IF(C5398=F5398,1,0)</f>
        <v>1</v>
      </c>
      <c r="H5398" s="11" t="b">
        <f>AND(C5398="incels",F5398="incels")</f>
        <v>0</v>
      </c>
      <c r="I5398" s="11" t="b">
        <f>AND(C5398="incels",F5398="neutre")</f>
        <v>0</v>
      </c>
      <c r="J5398" s="11" t="b">
        <f>AND(C5398="neutre",F5398="neutre")</f>
        <v>1</v>
      </c>
      <c r="K5398" s="12" t="b">
        <f>AND(C5398="neutre",F5398="incels")</f>
        <v>0</v>
      </c>
    </row>
    <row r="5399" spans="1:11" ht="15.75" customHeight="1" x14ac:dyDescent="0.15">
      <c r="A5399" s="39" t="s">
        <v>491</v>
      </c>
      <c r="B5399" s="40">
        <v>489</v>
      </c>
      <c r="C5399" s="41" t="s">
        <v>2</v>
      </c>
      <c r="D5399" s="42">
        <v>0</v>
      </c>
      <c r="E5399" s="42">
        <v>1</v>
      </c>
      <c r="F5399" s="9" t="s">
        <v>2</v>
      </c>
      <c r="G5399" s="11">
        <f>IF(C5399=F5399,1,0)</f>
        <v>1</v>
      </c>
      <c r="H5399" s="11" t="b">
        <f>AND(C5399="incels",F5399="incels")</f>
        <v>0</v>
      </c>
      <c r="I5399" s="11" t="b">
        <f>AND(C5399="incels",F5399="neutre")</f>
        <v>0</v>
      </c>
      <c r="J5399" s="11" t="b">
        <f>AND(C5399="neutre",F5399="neutre")</f>
        <v>1</v>
      </c>
      <c r="K5399" s="12" t="b">
        <f>AND(C5399="neutre",F5399="incels")</f>
        <v>0</v>
      </c>
    </row>
    <row r="5400" spans="1:11" ht="15.75" customHeight="1" x14ac:dyDescent="0.15">
      <c r="A5400" s="39" t="s">
        <v>7805</v>
      </c>
      <c r="B5400" s="40">
        <v>7862</v>
      </c>
      <c r="C5400" s="41" t="s">
        <v>1</v>
      </c>
      <c r="D5400" s="42">
        <v>1</v>
      </c>
      <c r="E5400" s="42">
        <v>0</v>
      </c>
      <c r="F5400" s="9" t="s">
        <v>2</v>
      </c>
      <c r="G5400" s="11">
        <f>IF(C5400=F5400,1,0)</f>
        <v>0</v>
      </c>
      <c r="H5400" s="11" t="b">
        <f>AND(C5400="incels",F5400="incels")</f>
        <v>0</v>
      </c>
      <c r="I5400" s="11" t="b">
        <f>AND(C5400="incels",F5400="neutre")</f>
        <v>1</v>
      </c>
      <c r="J5400" s="11" t="b">
        <f>AND(C5400="neutre",F5400="neutre")</f>
        <v>0</v>
      </c>
      <c r="K5400" s="12" t="b">
        <f>AND(C5400="neutre",F5400="incels")</f>
        <v>0</v>
      </c>
    </row>
    <row r="5401" spans="1:11" ht="15.75" customHeight="1" x14ac:dyDescent="0.15">
      <c r="A5401" s="39" t="s">
        <v>8550</v>
      </c>
      <c r="B5401" s="40">
        <v>8614</v>
      </c>
      <c r="C5401" s="41" t="s">
        <v>2</v>
      </c>
      <c r="D5401" s="42">
        <v>0</v>
      </c>
      <c r="E5401" s="42">
        <v>1</v>
      </c>
      <c r="F5401" s="9" t="s">
        <v>2</v>
      </c>
      <c r="G5401" s="11">
        <f>IF(C5401=F5401,1,0)</f>
        <v>1</v>
      </c>
      <c r="H5401" s="11" t="b">
        <f>AND(C5401="incels",F5401="incels")</f>
        <v>0</v>
      </c>
      <c r="I5401" s="11" t="b">
        <f>AND(C5401="incels",F5401="neutre")</f>
        <v>0</v>
      </c>
      <c r="J5401" s="11" t="b">
        <f>AND(C5401="neutre",F5401="neutre")</f>
        <v>1</v>
      </c>
      <c r="K5401" s="12" t="b">
        <f>AND(C5401="neutre",F5401="incels")</f>
        <v>0</v>
      </c>
    </row>
    <row r="5402" spans="1:11" ht="15.75" customHeight="1" x14ac:dyDescent="0.15">
      <c r="A5402" s="39" t="s">
        <v>3984</v>
      </c>
      <c r="B5402" s="40">
        <v>3991</v>
      </c>
      <c r="C5402" s="41" t="s">
        <v>2</v>
      </c>
      <c r="D5402" s="42">
        <v>0</v>
      </c>
      <c r="E5402" s="42">
        <v>1</v>
      </c>
      <c r="F5402" s="9" t="s">
        <v>2</v>
      </c>
      <c r="G5402" s="11">
        <f>IF(C5402=F5402,1,0)</f>
        <v>1</v>
      </c>
      <c r="H5402" s="11" t="b">
        <f>AND(C5402="incels",F5402="incels")</f>
        <v>0</v>
      </c>
      <c r="I5402" s="11" t="b">
        <f>AND(C5402="incels",F5402="neutre")</f>
        <v>0</v>
      </c>
      <c r="J5402" s="11" t="b">
        <f>AND(C5402="neutre",F5402="neutre")</f>
        <v>1</v>
      </c>
      <c r="K5402" s="12" t="b">
        <f>AND(C5402="neutre",F5402="incels")</f>
        <v>0</v>
      </c>
    </row>
    <row r="5403" spans="1:11" ht="15.75" customHeight="1" x14ac:dyDescent="0.15">
      <c r="A5403" s="39" t="s">
        <v>4293</v>
      </c>
      <c r="B5403" s="40">
        <v>4302</v>
      </c>
      <c r="C5403" s="41" t="s">
        <v>2</v>
      </c>
      <c r="D5403" s="42">
        <v>0</v>
      </c>
      <c r="E5403" s="42">
        <v>1</v>
      </c>
      <c r="F5403" s="9" t="s">
        <v>2</v>
      </c>
      <c r="G5403" s="11">
        <f>IF(C5403=F5403,1,0)</f>
        <v>1</v>
      </c>
      <c r="H5403" s="11" t="b">
        <f>AND(C5403="incels",F5403="incels")</f>
        <v>0</v>
      </c>
      <c r="I5403" s="11" t="b">
        <f>AND(C5403="incels",F5403="neutre")</f>
        <v>0</v>
      </c>
      <c r="J5403" s="11" t="b">
        <f>AND(C5403="neutre",F5403="neutre")</f>
        <v>1</v>
      </c>
      <c r="K5403" s="12" t="b">
        <f>AND(C5403="neutre",F5403="incels")</f>
        <v>0</v>
      </c>
    </row>
    <row r="5404" spans="1:11" ht="15.75" customHeight="1" x14ac:dyDescent="0.15">
      <c r="A5404" s="39" t="s">
        <v>9555</v>
      </c>
      <c r="B5404" s="40">
        <v>9632</v>
      </c>
      <c r="C5404" s="41" t="s">
        <v>2</v>
      </c>
      <c r="D5404" s="42">
        <v>0</v>
      </c>
      <c r="E5404" s="42">
        <v>1</v>
      </c>
      <c r="F5404" s="9" t="s">
        <v>2</v>
      </c>
      <c r="G5404" s="11">
        <f>IF(C5404=F5404,1,0)</f>
        <v>1</v>
      </c>
      <c r="H5404" s="11" t="b">
        <f>AND(C5404="incels",F5404="incels")</f>
        <v>0</v>
      </c>
      <c r="I5404" s="11" t="b">
        <f>AND(C5404="incels",F5404="neutre")</f>
        <v>0</v>
      </c>
      <c r="J5404" s="11" t="b">
        <f>AND(C5404="neutre",F5404="neutre")</f>
        <v>1</v>
      </c>
      <c r="K5404" s="12" t="b">
        <f>AND(C5404="neutre",F5404="incels")</f>
        <v>0</v>
      </c>
    </row>
    <row r="5405" spans="1:11" ht="15.75" customHeight="1" x14ac:dyDescent="0.15">
      <c r="A5405" s="39" t="s">
        <v>6788</v>
      </c>
      <c r="B5405" s="40">
        <v>6832</v>
      </c>
      <c r="C5405" s="41" t="s">
        <v>1</v>
      </c>
      <c r="D5405" s="42">
        <v>1</v>
      </c>
      <c r="E5405" s="42">
        <v>0</v>
      </c>
      <c r="F5405" s="9" t="s">
        <v>2</v>
      </c>
      <c r="G5405" s="11">
        <f>IF(C5405=F5405,1,0)</f>
        <v>0</v>
      </c>
      <c r="H5405" s="11" t="b">
        <f>AND(C5405="incels",F5405="incels")</f>
        <v>0</v>
      </c>
      <c r="I5405" s="11" t="b">
        <f>AND(C5405="incels",F5405="neutre")</f>
        <v>1</v>
      </c>
      <c r="J5405" s="11" t="b">
        <f>AND(C5405="neutre",F5405="neutre")</f>
        <v>0</v>
      </c>
      <c r="K5405" s="12" t="b">
        <f>AND(C5405="neutre",F5405="incels")</f>
        <v>0</v>
      </c>
    </row>
    <row r="5406" spans="1:11" ht="15.75" customHeight="1" x14ac:dyDescent="0.15">
      <c r="A5406" s="39" t="s">
        <v>3676</v>
      </c>
      <c r="B5406" s="40">
        <v>3681</v>
      </c>
      <c r="C5406" s="41" t="s">
        <v>2</v>
      </c>
      <c r="D5406" s="42">
        <v>0</v>
      </c>
      <c r="E5406" s="42">
        <v>1</v>
      </c>
      <c r="F5406" s="9" t="s">
        <v>2</v>
      </c>
      <c r="G5406" s="11">
        <f>IF(C5406=F5406,1,0)</f>
        <v>1</v>
      </c>
      <c r="H5406" s="11" t="b">
        <f>AND(C5406="incels",F5406="incels")</f>
        <v>0</v>
      </c>
      <c r="I5406" s="11" t="b">
        <f>AND(C5406="incels",F5406="neutre")</f>
        <v>0</v>
      </c>
      <c r="J5406" s="11" t="b">
        <f>AND(C5406="neutre",F5406="neutre")</f>
        <v>1</v>
      </c>
      <c r="K5406" s="12" t="b">
        <f>AND(C5406="neutre",F5406="incels")</f>
        <v>0</v>
      </c>
    </row>
    <row r="5407" spans="1:11" ht="15.75" customHeight="1" x14ac:dyDescent="0.15">
      <c r="A5407" s="39" t="s">
        <v>885</v>
      </c>
      <c r="B5407" s="40">
        <v>884</v>
      </c>
      <c r="C5407" s="41" t="s">
        <v>2</v>
      </c>
      <c r="D5407" s="42">
        <v>0</v>
      </c>
      <c r="E5407" s="42">
        <v>1</v>
      </c>
      <c r="F5407" s="9" t="s">
        <v>2</v>
      </c>
      <c r="G5407" s="11">
        <f>IF(C5407=F5407,1,0)</f>
        <v>1</v>
      </c>
      <c r="H5407" s="11" t="b">
        <f>AND(C5407="incels",F5407="incels")</f>
        <v>0</v>
      </c>
      <c r="I5407" s="11" t="b">
        <f>AND(C5407="incels",F5407="neutre")</f>
        <v>0</v>
      </c>
      <c r="J5407" s="11" t="b">
        <f>AND(C5407="neutre",F5407="neutre")</f>
        <v>1</v>
      </c>
      <c r="K5407" s="12" t="b">
        <f>AND(C5407="neutre",F5407="incels")</f>
        <v>0</v>
      </c>
    </row>
    <row r="5408" spans="1:11" ht="15.75" customHeight="1" x14ac:dyDescent="0.15">
      <c r="A5408" s="39" t="s">
        <v>8800</v>
      </c>
      <c r="B5408" s="40">
        <v>8868</v>
      </c>
      <c r="C5408" s="41" t="s">
        <v>2</v>
      </c>
      <c r="D5408" s="42">
        <v>0</v>
      </c>
      <c r="E5408" s="42">
        <v>1</v>
      </c>
      <c r="F5408" s="9" t="s">
        <v>2</v>
      </c>
      <c r="G5408" s="11">
        <f>IF(C5408=F5408,1,0)</f>
        <v>1</v>
      </c>
      <c r="H5408" s="11" t="b">
        <f>AND(C5408="incels",F5408="incels")</f>
        <v>0</v>
      </c>
      <c r="I5408" s="11" t="b">
        <f>AND(C5408="incels",F5408="neutre")</f>
        <v>0</v>
      </c>
      <c r="J5408" s="11" t="b">
        <f>AND(C5408="neutre",F5408="neutre")</f>
        <v>1</v>
      </c>
      <c r="K5408" s="12" t="b">
        <f>AND(C5408="neutre",F5408="incels")</f>
        <v>0</v>
      </c>
    </row>
    <row r="5409" spans="1:11" ht="15.75" customHeight="1" x14ac:dyDescent="0.15">
      <c r="A5409" s="39" t="s">
        <v>5282</v>
      </c>
      <c r="B5409" s="40">
        <v>5306</v>
      </c>
      <c r="C5409" s="41" t="s">
        <v>2</v>
      </c>
      <c r="D5409" s="42">
        <v>0</v>
      </c>
      <c r="E5409" s="42">
        <v>1</v>
      </c>
      <c r="F5409" s="9" t="s">
        <v>2</v>
      </c>
      <c r="G5409" s="11">
        <f>IF(C5409=F5409,1,0)</f>
        <v>1</v>
      </c>
      <c r="H5409" s="11" t="b">
        <f>AND(C5409="incels",F5409="incels")</f>
        <v>0</v>
      </c>
      <c r="I5409" s="11" t="b">
        <f>AND(C5409="incels",F5409="neutre")</f>
        <v>0</v>
      </c>
      <c r="J5409" s="11" t="b">
        <f>AND(C5409="neutre",F5409="neutre")</f>
        <v>1</v>
      </c>
      <c r="K5409" s="12" t="b">
        <f>AND(C5409="neutre",F5409="incels")</f>
        <v>0</v>
      </c>
    </row>
    <row r="5410" spans="1:11" ht="15.75" customHeight="1" x14ac:dyDescent="0.15">
      <c r="A5410" s="39" t="s">
        <v>3979</v>
      </c>
      <c r="B5410" s="40">
        <v>3986</v>
      </c>
      <c r="C5410" s="41" t="s">
        <v>1</v>
      </c>
      <c r="D5410" s="42">
        <v>1</v>
      </c>
      <c r="E5410" s="42">
        <v>0</v>
      </c>
      <c r="F5410" s="9" t="s">
        <v>2</v>
      </c>
      <c r="G5410" s="11">
        <f>IF(C5410=F5410,1,0)</f>
        <v>0</v>
      </c>
      <c r="H5410" s="11" t="b">
        <f>AND(C5410="incels",F5410="incels")</f>
        <v>0</v>
      </c>
      <c r="I5410" s="11" t="b">
        <f>AND(C5410="incels",F5410="neutre")</f>
        <v>1</v>
      </c>
      <c r="J5410" s="11" t="b">
        <f>AND(C5410="neutre",F5410="neutre")</f>
        <v>0</v>
      </c>
      <c r="K5410" s="12" t="b">
        <f>AND(C5410="neutre",F5410="incels")</f>
        <v>0</v>
      </c>
    </row>
    <row r="5411" spans="1:11" ht="15.75" customHeight="1" x14ac:dyDescent="0.15">
      <c r="A5411" s="39" t="s">
        <v>4084</v>
      </c>
      <c r="B5411" s="40">
        <v>4091</v>
      </c>
      <c r="C5411" s="41" t="s">
        <v>2</v>
      </c>
      <c r="D5411" s="42">
        <v>0</v>
      </c>
      <c r="E5411" s="42">
        <v>1</v>
      </c>
      <c r="F5411" s="9" t="s">
        <v>2</v>
      </c>
      <c r="G5411" s="11">
        <f>IF(C5411=F5411,1,0)</f>
        <v>1</v>
      </c>
      <c r="H5411" s="11" t="b">
        <f>AND(C5411="incels",F5411="incels")</f>
        <v>0</v>
      </c>
      <c r="I5411" s="11" t="b">
        <f>AND(C5411="incels",F5411="neutre")</f>
        <v>0</v>
      </c>
      <c r="J5411" s="11" t="b">
        <f>AND(C5411="neutre",F5411="neutre")</f>
        <v>1</v>
      </c>
      <c r="K5411" s="12" t="b">
        <f>AND(C5411="neutre",F5411="incels")</f>
        <v>0</v>
      </c>
    </row>
    <row r="5412" spans="1:11" ht="15.75" customHeight="1" x14ac:dyDescent="0.15">
      <c r="A5412" s="39" t="s">
        <v>5407</v>
      </c>
      <c r="B5412" s="40">
        <v>5434</v>
      </c>
      <c r="C5412" s="41" t="s">
        <v>2</v>
      </c>
      <c r="D5412" s="42">
        <v>0</v>
      </c>
      <c r="E5412" s="42">
        <v>1</v>
      </c>
      <c r="F5412" s="9" t="s">
        <v>2</v>
      </c>
      <c r="G5412" s="11">
        <f>IF(C5412=F5412,1,0)</f>
        <v>1</v>
      </c>
      <c r="H5412" s="11" t="b">
        <f>AND(C5412="incels",F5412="incels")</f>
        <v>0</v>
      </c>
      <c r="I5412" s="11" t="b">
        <f>AND(C5412="incels",F5412="neutre")</f>
        <v>0</v>
      </c>
      <c r="J5412" s="11" t="b">
        <f>AND(C5412="neutre",F5412="neutre")</f>
        <v>1</v>
      </c>
      <c r="K5412" s="12" t="b">
        <f>AND(C5412="neutre",F5412="incels")</f>
        <v>0</v>
      </c>
    </row>
    <row r="5413" spans="1:11" ht="15.75" customHeight="1" x14ac:dyDescent="0.15">
      <c r="A5413" s="39" t="s">
        <v>1987</v>
      </c>
      <c r="B5413" s="40">
        <v>1989</v>
      </c>
      <c r="C5413" s="41" t="s">
        <v>2</v>
      </c>
      <c r="D5413" s="42">
        <v>0</v>
      </c>
      <c r="E5413" s="42">
        <v>1</v>
      </c>
      <c r="F5413" s="9" t="s">
        <v>2</v>
      </c>
      <c r="G5413" s="11">
        <f>IF(C5413=F5413,1,0)</f>
        <v>1</v>
      </c>
      <c r="H5413" s="11" t="b">
        <f>AND(C5413="incels",F5413="incels")</f>
        <v>0</v>
      </c>
      <c r="I5413" s="11" t="b">
        <f>AND(C5413="incels",F5413="neutre")</f>
        <v>0</v>
      </c>
      <c r="J5413" s="11" t="b">
        <f>AND(C5413="neutre",F5413="neutre")</f>
        <v>1</v>
      </c>
      <c r="K5413" s="12" t="b">
        <f>AND(C5413="neutre",F5413="incels")</f>
        <v>0</v>
      </c>
    </row>
    <row r="5414" spans="1:11" ht="15.75" customHeight="1" x14ac:dyDescent="0.15">
      <c r="A5414" s="39" t="s">
        <v>9711</v>
      </c>
      <c r="B5414" s="40">
        <v>9790</v>
      </c>
      <c r="C5414" s="41" t="s">
        <v>2</v>
      </c>
      <c r="D5414" s="42">
        <v>0</v>
      </c>
      <c r="E5414" s="42">
        <v>1</v>
      </c>
      <c r="F5414" s="9" t="s">
        <v>2</v>
      </c>
      <c r="G5414" s="11">
        <f>IF(C5414=F5414,1,0)</f>
        <v>1</v>
      </c>
      <c r="H5414" s="11" t="b">
        <f>AND(C5414="incels",F5414="incels")</f>
        <v>0</v>
      </c>
      <c r="I5414" s="11" t="b">
        <f>AND(C5414="incels",F5414="neutre")</f>
        <v>0</v>
      </c>
      <c r="J5414" s="11" t="b">
        <f>AND(C5414="neutre",F5414="neutre")</f>
        <v>1</v>
      </c>
      <c r="K5414" s="12" t="b">
        <f>AND(C5414="neutre",F5414="incels")</f>
        <v>0</v>
      </c>
    </row>
    <row r="5415" spans="1:11" ht="15.75" customHeight="1" x14ac:dyDescent="0.15">
      <c r="A5415" s="39" t="s">
        <v>4970</v>
      </c>
      <c r="B5415" s="40">
        <v>4988</v>
      </c>
      <c r="C5415" s="41" t="s">
        <v>2</v>
      </c>
      <c r="D5415" s="42">
        <v>0</v>
      </c>
      <c r="E5415" s="42">
        <v>1</v>
      </c>
      <c r="F5415" s="9" t="s">
        <v>2</v>
      </c>
      <c r="G5415" s="11">
        <f>IF(C5415=F5415,1,0)</f>
        <v>1</v>
      </c>
      <c r="H5415" s="11" t="b">
        <f>AND(C5415="incels",F5415="incels")</f>
        <v>0</v>
      </c>
      <c r="I5415" s="11" t="b">
        <f>AND(C5415="incels",F5415="neutre")</f>
        <v>0</v>
      </c>
      <c r="J5415" s="11" t="b">
        <f>AND(C5415="neutre",F5415="neutre")</f>
        <v>1</v>
      </c>
      <c r="K5415" s="12" t="b">
        <f>AND(C5415="neutre",F5415="incels")</f>
        <v>0</v>
      </c>
    </row>
    <row r="5416" spans="1:11" ht="15.75" customHeight="1" x14ac:dyDescent="0.15">
      <c r="A5416" s="39" t="s">
        <v>2664</v>
      </c>
      <c r="B5416" s="40">
        <v>2666</v>
      </c>
      <c r="C5416" s="41" t="s">
        <v>2</v>
      </c>
      <c r="D5416" s="42">
        <v>0</v>
      </c>
      <c r="E5416" s="42">
        <v>1</v>
      </c>
      <c r="F5416" s="9" t="s">
        <v>2</v>
      </c>
      <c r="G5416" s="11">
        <f>IF(C5416=F5416,1,0)</f>
        <v>1</v>
      </c>
      <c r="H5416" s="11" t="b">
        <f>AND(C5416="incels",F5416="incels")</f>
        <v>0</v>
      </c>
      <c r="I5416" s="11" t="b">
        <f>AND(C5416="incels",F5416="neutre")</f>
        <v>0</v>
      </c>
      <c r="J5416" s="11" t="b">
        <f>AND(C5416="neutre",F5416="neutre")</f>
        <v>1</v>
      </c>
      <c r="K5416" s="12" t="b">
        <f>AND(C5416="neutre",F5416="incels")</f>
        <v>0</v>
      </c>
    </row>
    <row r="5417" spans="1:11" ht="15.75" customHeight="1" x14ac:dyDescent="0.15">
      <c r="A5417" s="39" t="s">
        <v>3136</v>
      </c>
      <c r="B5417" s="40">
        <v>3139</v>
      </c>
      <c r="C5417" s="41" t="s">
        <v>2</v>
      </c>
      <c r="D5417" s="42">
        <v>0</v>
      </c>
      <c r="E5417" s="42">
        <v>1</v>
      </c>
      <c r="F5417" s="9" t="s">
        <v>2</v>
      </c>
      <c r="G5417" s="11">
        <f>IF(C5417=F5417,1,0)</f>
        <v>1</v>
      </c>
      <c r="H5417" s="11" t="b">
        <f>AND(C5417="incels",F5417="incels")</f>
        <v>0</v>
      </c>
      <c r="I5417" s="11" t="b">
        <f>AND(C5417="incels",F5417="neutre")</f>
        <v>0</v>
      </c>
      <c r="J5417" s="11" t="b">
        <f>AND(C5417="neutre",F5417="neutre")</f>
        <v>1</v>
      </c>
      <c r="K5417" s="12" t="b">
        <f>AND(C5417="neutre",F5417="incels")</f>
        <v>0</v>
      </c>
    </row>
    <row r="5418" spans="1:11" ht="15.75" customHeight="1" x14ac:dyDescent="0.15">
      <c r="A5418" s="39" t="s">
        <v>665</v>
      </c>
      <c r="B5418" s="40">
        <v>664</v>
      </c>
      <c r="C5418" s="41" t="s">
        <v>1</v>
      </c>
      <c r="D5418" s="42">
        <v>1</v>
      </c>
      <c r="E5418" s="42">
        <v>0</v>
      </c>
      <c r="F5418" s="9" t="s">
        <v>2</v>
      </c>
      <c r="G5418" s="11">
        <f>IF(C5418=F5418,1,0)</f>
        <v>0</v>
      </c>
      <c r="H5418" s="11" t="b">
        <f>AND(C5418="incels",F5418="incels")</f>
        <v>0</v>
      </c>
      <c r="I5418" s="11" t="b">
        <f>AND(C5418="incels",F5418="neutre")</f>
        <v>1</v>
      </c>
      <c r="J5418" s="11" t="b">
        <f>AND(C5418="neutre",F5418="neutre")</f>
        <v>0</v>
      </c>
      <c r="K5418" s="12" t="b">
        <f>AND(C5418="neutre",F5418="incels")</f>
        <v>0</v>
      </c>
    </row>
    <row r="5419" spans="1:11" ht="15.75" customHeight="1" x14ac:dyDescent="0.15">
      <c r="A5419" s="39" t="s">
        <v>8245</v>
      </c>
      <c r="B5419" s="40">
        <v>8307</v>
      </c>
      <c r="C5419" s="41" t="s">
        <v>2</v>
      </c>
      <c r="D5419" s="42">
        <v>0</v>
      </c>
      <c r="E5419" s="42">
        <v>1</v>
      </c>
      <c r="F5419" s="9" t="s">
        <v>2</v>
      </c>
      <c r="G5419" s="11">
        <f>IF(C5419=F5419,1,0)</f>
        <v>1</v>
      </c>
      <c r="H5419" s="11" t="b">
        <f>AND(C5419="incels",F5419="incels")</f>
        <v>0</v>
      </c>
      <c r="I5419" s="11" t="b">
        <f>AND(C5419="incels",F5419="neutre")</f>
        <v>0</v>
      </c>
      <c r="J5419" s="11" t="b">
        <f>AND(C5419="neutre",F5419="neutre")</f>
        <v>1</v>
      </c>
      <c r="K5419" s="12" t="b">
        <f>AND(C5419="neutre",F5419="incels")</f>
        <v>0</v>
      </c>
    </row>
    <row r="5420" spans="1:11" ht="15.75" customHeight="1" x14ac:dyDescent="0.15">
      <c r="A5420" s="39" t="s">
        <v>7941</v>
      </c>
      <c r="B5420" s="40">
        <v>8001</v>
      </c>
      <c r="C5420" s="41" t="s">
        <v>2</v>
      </c>
      <c r="D5420" s="42">
        <v>0</v>
      </c>
      <c r="E5420" s="42">
        <v>1</v>
      </c>
      <c r="F5420" s="9" t="s">
        <v>2</v>
      </c>
      <c r="G5420" s="11">
        <f>IF(C5420=F5420,1,0)</f>
        <v>1</v>
      </c>
      <c r="H5420" s="11" t="b">
        <f>AND(C5420="incels",F5420="incels")</f>
        <v>0</v>
      </c>
      <c r="I5420" s="11" t="b">
        <f>AND(C5420="incels",F5420="neutre")</f>
        <v>0</v>
      </c>
      <c r="J5420" s="11" t="b">
        <f>AND(C5420="neutre",F5420="neutre")</f>
        <v>1</v>
      </c>
      <c r="K5420" s="12" t="b">
        <f>AND(C5420="neutre",F5420="incels")</f>
        <v>0</v>
      </c>
    </row>
    <row r="5421" spans="1:11" ht="15.75" customHeight="1" x14ac:dyDescent="0.15">
      <c r="A5421" s="39" t="s">
        <v>8726</v>
      </c>
      <c r="B5421" s="40">
        <v>8792</v>
      </c>
      <c r="C5421" s="41" t="s">
        <v>2</v>
      </c>
      <c r="D5421" s="42">
        <v>0</v>
      </c>
      <c r="E5421" s="42">
        <v>1</v>
      </c>
      <c r="F5421" s="9" t="s">
        <v>2</v>
      </c>
      <c r="G5421" s="11">
        <f>IF(C5421=F5421,1,0)</f>
        <v>1</v>
      </c>
      <c r="H5421" s="11" t="b">
        <f>AND(C5421="incels",F5421="incels")</f>
        <v>0</v>
      </c>
      <c r="I5421" s="11" t="b">
        <f>AND(C5421="incels",F5421="neutre")</f>
        <v>0</v>
      </c>
      <c r="J5421" s="11" t="b">
        <f>AND(C5421="neutre",F5421="neutre")</f>
        <v>1</v>
      </c>
      <c r="K5421" s="12" t="b">
        <f>AND(C5421="neutre",F5421="incels")</f>
        <v>0</v>
      </c>
    </row>
    <row r="5422" spans="1:11" ht="15.75" customHeight="1" x14ac:dyDescent="0.15">
      <c r="A5422" s="39" t="s">
        <v>928</v>
      </c>
      <c r="B5422" s="40">
        <v>927</v>
      </c>
      <c r="C5422" s="41" t="s">
        <v>2</v>
      </c>
      <c r="D5422" s="42">
        <v>0</v>
      </c>
      <c r="E5422" s="42">
        <v>1</v>
      </c>
      <c r="F5422" s="9" t="s">
        <v>2</v>
      </c>
      <c r="G5422" s="11">
        <f>IF(C5422=F5422,1,0)</f>
        <v>1</v>
      </c>
      <c r="H5422" s="11" t="b">
        <f>AND(C5422="incels",F5422="incels")</f>
        <v>0</v>
      </c>
      <c r="I5422" s="11" t="b">
        <f>AND(C5422="incels",F5422="neutre")</f>
        <v>0</v>
      </c>
      <c r="J5422" s="11" t="b">
        <f>AND(C5422="neutre",F5422="neutre")</f>
        <v>1</v>
      </c>
      <c r="K5422" s="12" t="b">
        <f>AND(C5422="neutre",F5422="incels")</f>
        <v>0</v>
      </c>
    </row>
    <row r="5423" spans="1:11" ht="15.75" customHeight="1" x14ac:dyDescent="0.15">
      <c r="A5423" s="39" t="s">
        <v>5542</v>
      </c>
      <c r="B5423" s="40">
        <v>5571</v>
      </c>
      <c r="C5423" s="41" t="s">
        <v>2</v>
      </c>
      <c r="D5423" s="42">
        <v>0</v>
      </c>
      <c r="E5423" s="42">
        <v>1</v>
      </c>
      <c r="F5423" s="9" t="s">
        <v>2</v>
      </c>
      <c r="G5423" s="11">
        <f>IF(C5423=F5423,1,0)</f>
        <v>1</v>
      </c>
      <c r="H5423" s="11" t="b">
        <f>AND(C5423="incels",F5423="incels")</f>
        <v>0</v>
      </c>
      <c r="I5423" s="11" t="b">
        <f>AND(C5423="incels",F5423="neutre")</f>
        <v>0</v>
      </c>
      <c r="J5423" s="11" t="b">
        <f>AND(C5423="neutre",F5423="neutre")</f>
        <v>1</v>
      </c>
      <c r="K5423" s="12" t="b">
        <f>AND(C5423="neutre",F5423="incels")</f>
        <v>0</v>
      </c>
    </row>
    <row r="5424" spans="1:11" ht="15.75" customHeight="1" x14ac:dyDescent="0.15">
      <c r="A5424" s="39" t="s">
        <v>2939</v>
      </c>
      <c r="B5424" s="40">
        <v>2942</v>
      </c>
      <c r="C5424" s="41" t="s">
        <v>2</v>
      </c>
      <c r="D5424" s="42">
        <v>0</v>
      </c>
      <c r="E5424" s="42">
        <v>1</v>
      </c>
      <c r="F5424" s="9" t="s">
        <v>2</v>
      </c>
      <c r="G5424" s="11">
        <f>IF(C5424=F5424,1,0)</f>
        <v>1</v>
      </c>
      <c r="H5424" s="11" t="b">
        <f>AND(C5424="incels",F5424="incels")</f>
        <v>0</v>
      </c>
      <c r="I5424" s="11" t="b">
        <f>AND(C5424="incels",F5424="neutre")</f>
        <v>0</v>
      </c>
      <c r="J5424" s="11" t="b">
        <f>AND(C5424="neutre",F5424="neutre")</f>
        <v>1</v>
      </c>
      <c r="K5424" s="12" t="b">
        <f>AND(C5424="neutre",F5424="incels")</f>
        <v>0</v>
      </c>
    </row>
    <row r="5425" spans="1:11" ht="15.75" customHeight="1" x14ac:dyDescent="0.15">
      <c r="A5425" s="39" t="s">
        <v>5900</v>
      </c>
      <c r="B5425" s="40">
        <v>5933</v>
      </c>
      <c r="C5425" s="41" t="s">
        <v>2</v>
      </c>
      <c r="D5425" s="42">
        <v>0</v>
      </c>
      <c r="E5425" s="42">
        <v>1</v>
      </c>
      <c r="F5425" s="9" t="s">
        <v>2</v>
      </c>
      <c r="G5425" s="11">
        <f>IF(C5425=F5425,1,0)</f>
        <v>1</v>
      </c>
      <c r="H5425" s="11" t="b">
        <f>AND(C5425="incels",F5425="incels")</f>
        <v>0</v>
      </c>
      <c r="I5425" s="11" t="b">
        <f>AND(C5425="incels",F5425="neutre")</f>
        <v>0</v>
      </c>
      <c r="J5425" s="11" t="b">
        <f>AND(C5425="neutre",F5425="neutre")</f>
        <v>1</v>
      </c>
      <c r="K5425" s="12" t="b">
        <f>AND(C5425="neutre",F5425="incels")</f>
        <v>0</v>
      </c>
    </row>
    <row r="5426" spans="1:11" ht="15.75" customHeight="1" x14ac:dyDescent="0.15">
      <c r="A5426" s="39" t="s">
        <v>9335</v>
      </c>
      <c r="B5426" s="40">
        <v>9408</v>
      </c>
      <c r="C5426" s="41" t="s">
        <v>2</v>
      </c>
      <c r="D5426" s="42">
        <v>0</v>
      </c>
      <c r="E5426" s="42">
        <v>1</v>
      </c>
      <c r="F5426" s="9" t="s">
        <v>2</v>
      </c>
      <c r="G5426" s="11">
        <f>IF(C5426=F5426,1,0)</f>
        <v>1</v>
      </c>
      <c r="H5426" s="11" t="b">
        <f>AND(C5426="incels",F5426="incels")</f>
        <v>0</v>
      </c>
      <c r="I5426" s="11" t="b">
        <f>AND(C5426="incels",F5426="neutre")</f>
        <v>0</v>
      </c>
      <c r="J5426" s="11" t="b">
        <f>AND(C5426="neutre",F5426="neutre")</f>
        <v>1</v>
      </c>
      <c r="K5426" s="12" t="b">
        <f>AND(C5426="neutre",F5426="incels")</f>
        <v>0</v>
      </c>
    </row>
    <row r="5427" spans="1:11" ht="15.75" customHeight="1" x14ac:dyDescent="0.15">
      <c r="A5427" s="39" t="s">
        <v>7720</v>
      </c>
      <c r="B5427" s="40">
        <v>7776</v>
      </c>
      <c r="C5427" s="41" t="s">
        <v>2</v>
      </c>
      <c r="D5427" s="42">
        <v>0</v>
      </c>
      <c r="E5427" s="42">
        <v>1</v>
      </c>
      <c r="F5427" s="9" t="s">
        <v>2</v>
      </c>
      <c r="G5427" s="11">
        <f>IF(C5427=F5427,1,0)</f>
        <v>1</v>
      </c>
      <c r="H5427" s="11" t="b">
        <f>AND(C5427="incels",F5427="incels")</f>
        <v>0</v>
      </c>
      <c r="I5427" s="11" t="b">
        <f>AND(C5427="incels",F5427="neutre")</f>
        <v>0</v>
      </c>
      <c r="J5427" s="11" t="b">
        <f>AND(C5427="neutre",F5427="neutre")</f>
        <v>1</v>
      </c>
      <c r="K5427" s="12" t="b">
        <f>AND(C5427="neutre",F5427="incels")</f>
        <v>0</v>
      </c>
    </row>
    <row r="5428" spans="1:11" ht="15.75" customHeight="1" x14ac:dyDescent="0.15">
      <c r="A5428" s="39" t="s">
        <v>3089</v>
      </c>
      <c r="B5428" s="40">
        <v>3092</v>
      </c>
      <c r="C5428" s="41" t="s">
        <v>2</v>
      </c>
      <c r="D5428" s="42">
        <v>0</v>
      </c>
      <c r="E5428" s="42">
        <v>1</v>
      </c>
      <c r="F5428" s="9" t="s">
        <v>2</v>
      </c>
      <c r="G5428" s="11">
        <f>IF(C5428=F5428,1,0)</f>
        <v>1</v>
      </c>
      <c r="H5428" s="11" t="b">
        <f>AND(C5428="incels",F5428="incels")</f>
        <v>0</v>
      </c>
      <c r="I5428" s="11" t="b">
        <f>AND(C5428="incels",F5428="neutre")</f>
        <v>0</v>
      </c>
      <c r="J5428" s="11" t="b">
        <f>AND(C5428="neutre",F5428="neutre")</f>
        <v>1</v>
      </c>
      <c r="K5428" s="12" t="b">
        <f>AND(C5428="neutre",F5428="incels")</f>
        <v>0</v>
      </c>
    </row>
    <row r="5429" spans="1:11" ht="15.75" customHeight="1" x14ac:dyDescent="0.15">
      <c r="A5429" s="39" t="s">
        <v>2460</v>
      </c>
      <c r="B5429" s="40">
        <v>2462</v>
      </c>
      <c r="C5429" s="41" t="s">
        <v>2</v>
      </c>
      <c r="D5429" s="42">
        <v>0</v>
      </c>
      <c r="E5429" s="42">
        <v>1</v>
      </c>
      <c r="F5429" s="9" t="s">
        <v>2</v>
      </c>
      <c r="G5429" s="11">
        <f>IF(C5429=F5429,1,0)</f>
        <v>1</v>
      </c>
      <c r="H5429" s="11" t="b">
        <f>AND(C5429="incels",F5429="incels")</f>
        <v>0</v>
      </c>
      <c r="I5429" s="11" t="b">
        <f>AND(C5429="incels",F5429="neutre")</f>
        <v>0</v>
      </c>
      <c r="J5429" s="11" t="b">
        <f>AND(C5429="neutre",F5429="neutre")</f>
        <v>1</v>
      </c>
      <c r="K5429" s="12" t="b">
        <f>AND(C5429="neutre",F5429="incels")</f>
        <v>0</v>
      </c>
    </row>
    <row r="5430" spans="1:11" ht="15.75" customHeight="1" x14ac:dyDescent="0.15">
      <c r="A5430" s="39" t="s">
        <v>2969</v>
      </c>
      <c r="B5430" s="40">
        <v>2972</v>
      </c>
      <c r="C5430" s="41" t="s">
        <v>2</v>
      </c>
      <c r="D5430" s="42">
        <v>0</v>
      </c>
      <c r="E5430" s="42">
        <v>1</v>
      </c>
      <c r="F5430" s="9" t="s">
        <v>2</v>
      </c>
      <c r="G5430" s="11">
        <f>IF(C5430=F5430,1,0)</f>
        <v>1</v>
      </c>
      <c r="H5430" s="11" t="b">
        <f>AND(C5430="incels",F5430="incels")</f>
        <v>0</v>
      </c>
      <c r="I5430" s="11" t="b">
        <f>AND(C5430="incels",F5430="neutre")</f>
        <v>0</v>
      </c>
      <c r="J5430" s="11" t="b">
        <f>AND(C5430="neutre",F5430="neutre")</f>
        <v>1</v>
      </c>
      <c r="K5430" s="12" t="b">
        <f>AND(C5430="neutre",F5430="incels")</f>
        <v>0</v>
      </c>
    </row>
    <row r="5431" spans="1:11" ht="15.75" customHeight="1" x14ac:dyDescent="0.15">
      <c r="A5431" s="39" t="s">
        <v>7129</v>
      </c>
      <c r="B5431" s="40">
        <v>7179</v>
      </c>
      <c r="C5431" s="41" t="s">
        <v>2</v>
      </c>
      <c r="D5431" s="42">
        <v>0</v>
      </c>
      <c r="E5431" s="42">
        <v>1</v>
      </c>
      <c r="F5431" s="9" t="s">
        <v>2</v>
      </c>
      <c r="G5431" s="11">
        <f>IF(C5431=F5431,1,0)</f>
        <v>1</v>
      </c>
      <c r="H5431" s="11" t="b">
        <f>AND(C5431="incels",F5431="incels")</f>
        <v>0</v>
      </c>
      <c r="I5431" s="11" t="b">
        <f>AND(C5431="incels",F5431="neutre")</f>
        <v>0</v>
      </c>
      <c r="J5431" s="11" t="b">
        <f>AND(C5431="neutre",F5431="neutre")</f>
        <v>1</v>
      </c>
      <c r="K5431" s="12" t="b">
        <f>AND(C5431="neutre",F5431="incels")</f>
        <v>0</v>
      </c>
    </row>
    <row r="5432" spans="1:11" ht="15.75" customHeight="1" x14ac:dyDescent="0.15">
      <c r="A5432" s="39" t="s">
        <v>8921</v>
      </c>
      <c r="B5432" s="40">
        <v>8990</v>
      </c>
      <c r="C5432" s="41" t="s">
        <v>2</v>
      </c>
      <c r="D5432" s="42">
        <v>0</v>
      </c>
      <c r="E5432" s="42">
        <v>1</v>
      </c>
      <c r="F5432" s="9" t="s">
        <v>2</v>
      </c>
      <c r="G5432" s="11">
        <f>IF(C5432=F5432,1,0)</f>
        <v>1</v>
      </c>
      <c r="H5432" s="11" t="b">
        <f>AND(C5432="incels",F5432="incels")</f>
        <v>0</v>
      </c>
      <c r="I5432" s="11" t="b">
        <f>AND(C5432="incels",F5432="neutre")</f>
        <v>0</v>
      </c>
      <c r="J5432" s="11" t="b">
        <f>AND(C5432="neutre",F5432="neutre")</f>
        <v>1</v>
      </c>
      <c r="K5432" s="12" t="b">
        <f>AND(C5432="neutre",F5432="incels")</f>
        <v>0</v>
      </c>
    </row>
    <row r="5433" spans="1:11" ht="15.75" customHeight="1" x14ac:dyDescent="0.15">
      <c r="A5433" s="39" t="s">
        <v>1495</v>
      </c>
      <c r="B5433" s="40">
        <v>1497</v>
      </c>
      <c r="C5433" s="41" t="s">
        <v>2</v>
      </c>
      <c r="D5433" s="42">
        <v>0</v>
      </c>
      <c r="E5433" s="42">
        <v>1</v>
      </c>
      <c r="F5433" s="9" t="s">
        <v>2</v>
      </c>
      <c r="G5433" s="11">
        <f>IF(C5433=F5433,1,0)</f>
        <v>1</v>
      </c>
      <c r="H5433" s="11" t="b">
        <f>AND(C5433="incels",F5433="incels")</f>
        <v>0</v>
      </c>
      <c r="I5433" s="11" t="b">
        <f>AND(C5433="incels",F5433="neutre")</f>
        <v>0</v>
      </c>
      <c r="J5433" s="11" t="b">
        <f>AND(C5433="neutre",F5433="neutre")</f>
        <v>1</v>
      </c>
      <c r="K5433" s="12" t="b">
        <f>AND(C5433="neutre",F5433="incels")</f>
        <v>0</v>
      </c>
    </row>
    <row r="5434" spans="1:11" ht="15.75" customHeight="1" x14ac:dyDescent="0.15">
      <c r="A5434" s="39" t="s">
        <v>2691</v>
      </c>
      <c r="B5434" s="40">
        <v>2693</v>
      </c>
      <c r="C5434" s="41" t="s">
        <v>2</v>
      </c>
      <c r="D5434" s="42">
        <v>0</v>
      </c>
      <c r="E5434" s="42">
        <v>1</v>
      </c>
      <c r="F5434" s="9" t="s">
        <v>2</v>
      </c>
      <c r="G5434" s="11">
        <f>IF(C5434=F5434,1,0)</f>
        <v>1</v>
      </c>
      <c r="H5434" s="11" t="b">
        <f>AND(C5434="incels",F5434="incels")</f>
        <v>0</v>
      </c>
      <c r="I5434" s="11" t="b">
        <f>AND(C5434="incels",F5434="neutre")</f>
        <v>0</v>
      </c>
      <c r="J5434" s="11" t="b">
        <f>AND(C5434="neutre",F5434="neutre")</f>
        <v>1</v>
      </c>
      <c r="K5434" s="12" t="b">
        <f>AND(C5434="neutre",F5434="incels")</f>
        <v>0</v>
      </c>
    </row>
    <row r="5435" spans="1:11" ht="15.75" customHeight="1" x14ac:dyDescent="0.15">
      <c r="A5435" s="39" t="s">
        <v>3491</v>
      </c>
      <c r="B5435" s="40">
        <v>3496</v>
      </c>
      <c r="C5435" s="41" t="s">
        <v>2</v>
      </c>
      <c r="D5435" s="42">
        <v>0</v>
      </c>
      <c r="E5435" s="42">
        <v>1</v>
      </c>
      <c r="F5435" s="9" t="s">
        <v>2</v>
      </c>
      <c r="G5435" s="11">
        <f>IF(C5435=F5435,1,0)</f>
        <v>1</v>
      </c>
      <c r="H5435" s="11" t="b">
        <f>AND(C5435="incels",F5435="incels")</f>
        <v>0</v>
      </c>
      <c r="I5435" s="11" t="b">
        <f>AND(C5435="incels",F5435="neutre")</f>
        <v>0</v>
      </c>
      <c r="J5435" s="11" t="b">
        <f>AND(C5435="neutre",F5435="neutre")</f>
        <v>1</v>
      </c>
      <c r="K5435" s="12" t="b">
        <f>AND(C5435="neutre",F5435="incels")</f>
        <v>0</v>
      </c>
    </row>
    <row r="5436" spans="1:11" ht="15.75" customHeight="1" x14ac:dyDescent="0.15">
      <c r="A5436" s="39" t="s">
        <v>5906</v>
      </c>
      <c r="B5436" s="40">
        <v>5939</v>
      </c>
      <c r="C5436" s="41" t="s">
        <v>2</v>
      </c>
      <c r="D5436" s="42">
        <v>0</v>
      </c>
      <c r="E5436" s="42">
        <v>1</v>
      </c>
      <c r="F5436" s="9" t="s">
        <v>2</v>
      </c>
      <c r="G5436" s="11">
        <f>IF(C5436=F5436,1,0)</f>
        <v>1</v>
      </c>
      <c r="H5436" s="11" t="b">
        <f>AND(C5436="incels",F5436="incels")</f>
        <v>0</v>
      </c>
      <c r="I5436" s="11" t="b">
        <f>AND(C5436="incels",F5436="neutre")</f>
        <v>0</v>
      </c>
      <c r="J5436" s="11" t="b">
        <f>AND(C5436="neutre",F5436="neutre")</f>
        <v>1</v>
      </c>
      <c r="K5436" s="12" t="b">
        <f>AND(C5436="neutre",F5436="incels")</f>
        <v>0</v>
      </c>
    </row>
    <row r="5437" spans="1:11" ht="15.75" customHeight="1" x14ac:dyDescent="0.15">
      <c r="A5437" s="39" t="s">
        <v>2188</v>
      </c>
      <c r="B5437" s="40">
        <v>2190</v>
      </c>
      <c r="C5437" s="41" t="s">
        <v>1</v>
      </c>
      <c r="D5437" s="42">
        <v>0</v>
      </c>
      <c r="E5437" s="42">
        <v>0</v>
      </c>
      <c r="F5437" s="9" t="s">
        <v>2</v>
      </c>
      <c r="G5437" s="11">
        <f>IF(C5437=F5437,1,0)</f>
        <v>0</v>
      </c>
      <c r="H5437" s="11" t="b">
        <f>AND(C5437="incels",F5437="incels")</f>
        <v>0</v>
      </c>
      <c r="I5437" s="11" t="b">
        <f>AND(C5437="incels",F5437="neutre")</f>
        <v>1</v>
      </c>
      <c r="J5437" s="11" t="b">
        <f>AND(C5437="neutre",F5437="neutre")</f>
        <v>0</v>
      </c>
      <c r="K5437" s="12" t="b">
        <f>AND(C5437="neutre",F5437="incels")</f>
        <v>0</v>
      </c>
    </row>
    <row r="5438" spans="1:11" ht="15.75" customHeight="1" x14ac:dyDescent="0.15">
      <c r="A5438" s="39" t="s">
        <v>4205</v>
      </c>
      <c r="B5438" s="40">
        <v>4214</v>
      </c>
      <c r="C5438" s="41" t="s">
        <v>2</v>
      </c>
      <c r="D5438" s="42">
        <v>0</v>
      </c>
      <c r="E5438" s="42">
        <v>1</v>
      </c>
      <c r="F5438" s="9" t="s">
        <v>2</v>
      </c>
      <c r="G5438" s="11">
        <f>IF(C5438=F5438,1,0)</f>
        <v>1</v>
      </c>
      <c r="H5438" s="11" t="b">
        <f>AND(C5438="incels",F5438="incels")</f>
        <v>0</v>
      </c>
      <c r="I5438" s="11" t="b">
        <f>AND(C5438="incels",F5438="neutre")</f>
        <v>0</v>
      </c>
      <c r="J5438" s="11" t="b">
        <f>AND(C5438="neutre",F5438="neutre")</f>
        <v>1</v>
      </c>
      <c r="K5438" s="12" t="b">
        <f>AND(C5438="neutre",F5438="incels")</f>
        <v>0</v>
      </c>
    </row>
    <row r="5439" spans="1:11" ht="15.75" customHeight="1" x14ac:dyDescent="0.15">
      <c r="A5439" s="39" t="s">
        <v>4998</v>
      </c>
      <c r="B5439" s="40">
        <v>5016</v>
      </c>
      <c r="C5439" s="41" t="s">
        <v>2</v>
      </c>
      <c r="D5439" s="42">
        <v>0</v>
      </c>
      <c r="E5439" s="42">
        <v>1</v>
      </c>
      <c r="F5439" s="9" t="s">
        <v>2</v>
      </c>
      <c r="G5439" s="11">
        <f>IF(C5439=F5439,1,0)</f>
        <v>1</v>
      </c>
      <c r="H5439" s="11" t="b">
        <f>AND(C5439="incels",F5439="incels")</f>
        <v>0</v>
      </c>
      <c r="I5439" s="11" t="b">
        <f>AND(C5439="incels",F5439="neutre")</f>
        <v>0</v>
      </c>
      <c r="J5439" s="11" t="b">
        <f>AND(C5439="neutre",F5439="neutre")</f>
        <v>1</v>
      </c>
      <c r="K5439" s="12" t="b">
        <f>AND(C5439="neutre",F5439="incels")</f>
        <v>0</v>
      </c>
    </row>
    <row r="5440" spans="1:11" ht="15.75" customHeight="1" x14ac:dyDescent="0.15">
      <c r="A5440" s="39" t="s">
        <v>789</v>
      </c>
      <c r="B5440" s="40">
        <v>788</v>
      </c>
      <c r="C5440" s="41" t="s">
        <v>2</v>
      </c>
      <c r="D5440" s="42">
        <v>0</v>
      </c>
      <c r="E5440" s="42">
        <v>1</v>
      </c>
      <c r="F5440" s="9" t="s">
        <v>2</v>
      </c>
      <c r="G5440" s="11">
        <f>IF(C5440=F5440,1,0)</f>
        <v>1</v>
      </c>
      <c r="H5440" s="11" t="b">
        <f>AND(C5440="incels",F5440="incels")</f>
        <v>0</v>
      </c>
      <c r="I5440" s="11" t="b">
        <f>AND(C5440="incels",F5440="neutre")</f>
        <v>0</v>
      </c>
      <c r="J5440" s="11" t="b">
        <f>AND(C5440="neutre",F5440="neutre")</f>
        <v>1</v>
      </c>
      <c r="K5440" s="12" t="b">
        <f>AND(C5440="neutre",F5440="incels")</f>
        <v>0</v>
      </c>
    </row>
    <row r="5441" spans="1:11" ht="15.75" customHeight="1" x14ac:dyDescent="0.15">
      <c r="A5441" s="39" t="s">
        <v>6303</v>
      </c>
      <c r="B5441" s="40">
        <v>6340</v>
      </c>
      <c r="C5441" s="41" t="s">
        <v>2</v>
      </c>
      <c r="D5441" s="42">
        <v>0</v>
      </c>
      <c r="E5441" s="42">
        <v>1</v>
      </c>
      <c r="F5441" s="9" t="s">
        <v>2</v>
      </c>
      <c r="G5441" s="11">
        <f>IF(C5441=F5441,1,0)</f>
        <v>1</v>
      </c>
      <c r="H5441" s="11" t="b">
        <f>AND(C5441="incels",F5441="incels")</f>
        <v>0</v>
      </c>
      <c r="I5441" s="11" t="b">
        <f>AND(C5441="incels",F5441="neutre")</f>
        <v>0</v>
      </c>
      <c r="J5441" s="11" t="b">
        <f>AND(C5441="neutre",F5441="neutre")</f>
        <v>1</v>
      </c>
      <c r="K5441" s="12" t="b">
        <f>AND(C5441="neutre",F5441="incels")</f>
        <v>0</v>
      </c>
    </row>
    <row r="5442" spans="1:11" ht="15.75" customHeight="1" x14ac:dyDescent="0.15">
      <c r="A5442" s="39" t="s">
        <v>757</v>
      </c>
      <c r="B5442" s="40">
        <v>756</v>
      </c>
      <c r="C5442" s="41" t="s">
        <v>2</v>
      </c>
      <c r="D5442" s="42">
        <v>0</v>
      </c>
      <c r="E5442" s="42">
        <v>1</v>
      </c>
      <c r="F5442" s="9" t="s">
        <v>2</v>
      </c>
      <c r="G5442" s="11">
        <f>IF(C5442=F5442,1,0)</f>
        <v>1</v>
      </c>
      <c r="H5442" s="11" t="b">
        <f>AND(C5442="incels",F5442="incels")</f>
        <v>0</v>
      </c>
      <c r="I5442" s="11" t="b">
        <f>AND(C5442="incels",F5442="neutre")</f>
        <v>0</v>
      </c>
      <c r="J5442" s="11" t="b">
        <f>AND(C5442="neutre",F5442="neutre")</f>
        <v>1</v>
      </c>
      <c r="K5442" s="12" t="b">
        <f>AND(C5442="neutre",F5442="incels")</f>
        <v>0</v>
      </c>
    </row>
    <row r="5443" spans="1:11" ht="15.75" customHeight="1" x14ac:dyDescent="0.15">
      <c r="A5443" s="39" t="s">
        <v>8071</v>
      </c>
      <c r="B5443" s="40">
        <v>8132</v>
      </c>
      <c r="C5443" s="41" t="s">
        <v>2</v>
      </c>
      <c r="D5443" s="42">
        <v>0</v>
      </c>
      <c r="E5443" s="42">
        <v>1</v>
      </c>
      <c r="F5443" s="9" t="s">
        <v>2</v>
      </c>
      <c r="G5443" s="11">
        <f>IF(C5443=F5443,1,0)</f>
        <v>1</v>
      </c>
      <c r="H5443" s="11" t="b">
        <f>AND(C5443="incels",F5443="incels")</f>
        <v>0</v>
      </c>
      <c r="I5443" s="11" t="b">
        <f>AND(C5443="incels",F5443="neutre")</f>
        <v>0</v>
      </c>
      <c r="J5443" s="11" t="b">
        <f>AND(C5443="neutre",F5443="neutre")</f>
        <v>1</v>
      </c>
      <c r="K5443" s="12" t="b">
        <f>AND(C5443="neutre",F5443="incels")</f>
        <v>0</v>
      </c>
    </row>
    <row r="5444" spans="1:11" ht="15.75" customHeight="1" x14ac:dyDescent="0.15">
      <c r="A5444" s="39" t="s">
        <v>647</v>
      </c>
      <c r="B5444" s="40">
        <v>646</v>
      </c>
      <c r="C5444" s="41" t="s">
        <v>2</v>
      </c>
      <c r="D5444" s="42">
        <v>0</v>
      </c>
      <c r="E5444" s="42">
        <v>1</v>
      </c>
      <c r="F5444" s="9" t="s">
        <v>2</v>
      </c>
      <c r="G5444" s="11">
        <f>IF(C5444=F5444,1,0)</f>
        <v>1</v>
      </c>
      <c r="H5444" s="11" t="b">
        <f>AND(C5444="incels",F5444="incels")</f>
        <v>0</v>
      </c>
      <c r="I5444" s="11" t="b">
        <f>AND(C5444="incels",F5444="neutre")</f>
        <v>0</v>
      </c>
      <c r="J5444" s="11" t="b">
        <f>AND(C5444="neutre",F5444="neutre")</f>
        <v>1</v>
      </c>
      <c r="K5444" s="12" t="b">
        <f>AND(C5444="neutre",F5444="incels")</f>
        <v>0</v>
      </c>
    </row>
    <row r="5445" spans="1:11" ht="15.75" customHeight="1" x14ac:dyDescent="0.15">
      <c r="A5445" s="39" t="s">
        <v>9618</v>
      </c>
      <c r="B5445" s="40">
        <v>9697</v>
      </c>
      <c r="C5445" s="41" t="s">
        <v>2</v>
      </c>
      <c r="D5445" s="42">
        <v>0</v>
      </c>
      <c r="E5445" s="42">
        <v>1</v>
      </c>
      <c r="F5445" s="9" t="s">
        <v>2</v>
      </c>
      <c r="G5445" s="11">
        <f>IF(C5445=F5445,1,0)</f>
        <v>1</v>
      </c>
      <c r="H5445" s="11" t="b">
        <f>AND(C5445="incels",F5445="incels")</f>
        <v>0</v>
      </c>
      <c r="I5445" s="11" t="b">
        <f>AND(C5445="incels",F5445="neutre")</f>
        <v>0</v>
      </c>
      <c r="J5445" s="11" t="b">
        <f>AND(C5445="neutre",F5445="neutre")</f>
        <v>1</v>
      </c>
      <c r="K5445" s="12" t="b">
        <f>AND(C5445="neutre",F5445="incels")</f>
        <v>0</v>
      </c>
    </row>
    <row r="5446" spans="1:11" ht="15.75" customHeight="1" x14ac:dyDescent="0.15">
      <c r="A5446" s="39" t="s">
        <v>7448</v>
      </c>
      <c r="B5446" s="40">
        <v>7503</v>
      </c>
      <c r="C5446" s="41" t="s">
        <v>2</v>
      </c>
      <c r="D5446" s="42">
        <v>0</v>
      </c>
      <c r="E5446" s="42">
        <v>1</v>
      </c>
      <c r="F5446" s="9" t="s">
        <v>2</v>
      </c>
      <c r="G5446" s="11">
        <f>IF(C5446=F5446,1,0)</f>
        <v>1</v>
      </c>
      <c r="H5446" s="11" t="b">
        <f>AND(C5446="incels",F5446="incels")</f>
        <v>0</v>
      </c>
      <c r="I5446" s="11" t="b">
        <f>AND(C5446="incels",F5446="neutre")</f>
        <v>0</v>
      </c>
      <c r="J5446" s="11" t="b">
        <f>AND(C5446="neutre",F5446="neutre")</f>
        <v>1</v>
      </c>
      <c r="K5446" s="12" t="b">
        <f>AND(C5446="neutre",F5446="incels")</f>
        <v>0</v>
      </c>
    </row>
    <row r="5447" spans="1:11" ht="15.75" customHeight="1" x14ac:dyDescent="0.15">
      <c r="A5447" s="39" t="s">
        <v>4888</v>
      </c>
      <c r="B5447" s="40">
        <v>4904</v>
      </c>
      <c r="C5447" s="41" t="s">
        <v>2</v>
      </c>
      <c r="D5447" s="42">
        <v>0</v>
      </c>
      <c r="E5447" s="42">
        <v>1</v>
      </c>
      <c r="F5447" s="9" t="s">
        <v>2</v>
      </c>
      <c r="G5447" s="11">
        <f>IF(C5447=F5447,1,0)</f>
        <v>1</v>
      </c>
      <c r="H5447" s="11" t="b">
        <f>AND(C5447="incels",F5447="incels")</f>
        <v>0</v>
      </c>
      <c r="I5447" s="11" t="b">
        <f>AND(C5447="incels",F5447="neutre")</f>
        <v>0</v>
      </c>
      <c r="J5447" s="11" t="b">
        <f>AND(C5447="neutre",F5447="neutre")</f>
        <v>1</v>
      </c>
      <c r="K5447" s="12" t="b">
        <f>AND(C5447="neutre",F5447="incels")</f>
        <v>0</v>
      </c>
    </row>
    <row r="5448" spans="1:11" ht="15.75" customHeight="1" x14ac:dyDescent="0.15">
      <c r="A5448" s="39" t="s">
        <v>3400</v>
      </c>
      <c r="B5448" s="40">
        <v>3404</v>
      </c>
      <c r="C5448" s="41" t="s">
        <v>2</v>
      </c>
      <c r="D5448" s="42">
        <v>0</v>
      </c>
      <c r="E5448" s="42">
        <v>1</v>
      </c>
      <c r="F5448" s="9" t="s">
        <v>2</v>
      </c>
      <c r="G5448" s="11">
        <f>IF(C5448=F5448,1,0)</f>
        <v>1</v>
      </c>
      <c r="H5448" s="11" t="b">
        <f>AND(C5448="incels",F5448="incels")</f>
        <v>0</v>
      </c>
      <c r="I5448" s="11" t="b">
        <f>AND(C5448="incels",F5448="neutre")</f>
        <v>0</v>
      </c>
      <c r="J5448" s="11" t="b">
        <f>AND(C5448="neutre",F5448="neutre")</f>
        <v>1</v>
      </c>
      <c r="K5448" s="12" t="b">
        <f>AND(C5448="neutre",F5448="incels")</f>
        <v>0</v>
      </c>
    </row>
    <row r="5449" spans="1:11" ht="15.75" customHeight="1" x14ac:dyDescent="0.15">
      <c r="A5449" s="39" t="s">
        <v>6233</v>
      </c>
      <c r="B5449" s="40">
        <v>6269</v>
      </c>
      <c r="C5449" s="41" t="s">
        <v>2</v>
      </c>
      <c r="D5449" s="42">
        <v>0</v>
      </c>
      <c r="E5449" s="42">
        <v>1</v>
      </c>
      <c r="F5449" s="9" t="s">
        <v>2</v>
      </c>
      <c r="G5449" s="11">
        <f>IF(C5449=F5449,1,0)</f>
        <v>1</v>
      </c>
      <c r="H5449" s="11" t="b">
        <f>AND(C5449="incels",F5449="incels")</f>
        <v>0</v>
      </c>
      <c r="I5449" s="11" t="b">
        <f>AND(C5449="incels",F5449="neutre")</f>
        <v>0</v>
      </c>
      <c r="J5449" s="11" t="b">
        <f>AND(C5449="neutre",F5449="neutre")</f>
        <v>1</v>
      </c>
      <c r="K5449" s="12" t="b">
        <f>AND(C5449="neutre",F5449="incels")</f>
        <v>0</v>
      </c>
    </row>
    <row r="5450" spans="1:11" ht="15.75" customHeight="1" x14ac:dyDescent="0.15">
      <c r="A5450" s="39" t="s">
        <v>1263</v>
      </c>
      <c r="B5450" s="40">
        <v>1264</v>
      </c>
      <c r="C5450" s="41" t="s">
        <v>2</v>
      </c>
      <c r="D5450" s="42">
        <v>0</v>
      </c>
      <c r="E5450" s="42">
        <v>1</v>
      </c>
      <c r="F5450" s="9" t="s">
        <v>2</v>
      </c>
      <c r="G5450" s="11">
        <f>IF(C5450=F5450,1,0)</f>
        <v>1</v>
      </c>
      <c r="H5450" s="11" t="b">
        <f>AND(C5450="incels",F5450="incels")</f>
        <v>0</v>
      </c>
      <c r="I5450" s="11" t="b">
        <f>AND(C5450="incels",F5450="neutre")</f>
        <v>0</v>
      </c>
      <c r="J5450" s="11" t="b">
        <f>AND(C5450="neutre",F5450="neutre")</f>
        <v>1</v>
      </c>
      <c r="K5450" s="12" t="b">
        <f>AND(C5450="neutre",F5450="incels")</f>
        <v>0</v>
      </c>
    </row>
    <row r="5451" spans="1:11" ht="15.75" customHeight="1" x14ac:dyDescent="0.15">
      <c r="A5451" s="39" t="s">
        <v>7410</v>
      </c>
      <c r="B5451" s="40">
        <v>7463</v>
      </c>
      <c r="C5451" s="41" t="s">
        <v>2</v>
      </c>
      <c r="D5451" s="42">
        <v>0</v>
      </c>
      <c r="E5451" s="42">
        <v>1</v>
      </c>
      <c r="F5451" s="9" t="s">
        <v>2</v>
      </c>
      <c r="G5451" s="11">
        <f>IF(C5451=F5451,1,0)</f>
        <v>1</v>
      </c>
      <c r="H5451" s="11" t="b">
        <f>AND(C5451="incels",F5451="incels")</f>
        <v>0</v>
      </c>
      <c r="I5451" s="11" t="b">
        <f>AND(C5451="incels",F5451="neutre")</f>
        <v>0</v>
      </c>
      <c r="J5451" s="11" t="b">
        <f>AND(C5451="neutre",F5451="neutre")</f>
        <v>1</v>
      </c>
      <c r="K5451" s="12" t="b">
        <f>AND(C5451="neutre",F5451="incels")</f>
        <v>0</v>
      </c>
    </row>
    <row r="5452" spans="1:11" ht="15.75" customHeight="1" x14ac:dyDescent="0.15">
      <c r="A5452" s="39" t="s">
        <v>2328</v>
      </c>
      <c r="B5452" s="40">
        <v>2330</v>
      </c>
      <c r="C5452" s="41" t="s">
        <v>2</v>
      </c>
      <c r="D5452" s="42">
        <v>0</v>
      </c>
      <c r="E5452" s="42">
        <v>1</v>
      </c>
      <c r="F5452" s="9" t="s">
        <v>2</v>
      </c>
      <c r="G5452" s="11">
        <f>IF(C5452=F5452,1,0)</f>
        <v>1</v>
      </c>
      <c r="H5452" s="11" t="b">
        <f>AND(C5452="incels",F5452="incels")</f>
        <v>0</v>
      </c>
      <c r="I5452" s="11" t="b">
        <f>AND(C5452="incels",F5452="neutre")</f>
        <v>0</v>
      </c>
      <c r="J5452" s="11" t="b">
        <f>AND(C5452="neutre",F5452="neutre")</f>
        <v>1</v>
      </c>
      <c r="K5452" s="12" t="b">
        <f>AND(C5452="neutre",F5452="incels")</f>
        <v>0</v>
      </c>
    </row>
    <row r="5453" spans="1:11" ht="15.75" customHeight="1" x14ac:dyDescent="0.15">
      <c r="A5453" s="39" t="s">
        <v>6787</v>
      </c>
      <c r="B5453" s="40">
        <v>6831</v>
      </c>
      <c r="C5453" s="41" t="s">
        <v>1</v>
      </c>
      <c r="D5453" s="42">
        <v>0</v>
      </c>
      <c r="E5453" s="42">
        <v>0</v>
      </c>
      <c r="F5453" s="9" t="s">
        <v>2</v>
      </c>
      <c r="G5453" s="11">
        <f>IF(C5453=F5453,1,0)</f>
        <v>0</v>
      </c>
      <c r="H5453" s="11" t="b">
        <f>AND(C5453="incels",F5453="incels")</f>
        <v>0</v>
      </c>
      <c r="I5453" s="11" t="b">
        <f>AND(C5453="incels",F5453="neutre")</f>
        <v>1</v>
      </c>
      <c r="J5453" s="11" t="b">
        <f>AND(C5453="neutre",F5453="neutre")</f>
        <v>0</v>
      </c>
      <c r="K5453" s="12" t="b">
        <f>AND(C5453="neutre",F5453="incels")</f>
        <v>0</v>
      </c>
    </row>
    <row r="5454" spans="1:11" ht="15.75" customHeight="1" x14ac:dyDescent="0.15">
      <c r="A5454" s="39" t="s">
        <v>1843</v>
      </c>
      <c r="B5454" s="40">
        <v>1845</v>
      </c>
      <c r="C5454" s="41" t="s">
        <v>2</v>
      </c>
      <c r="D5454" s="42">
        <v>0</v>
      </c>
      <c r="E5454" s="42">
        <v>1</v>
      </c>
      <c r="F5454" s="9" t="s">
        <v>2</v>
      </c>
      <c r="G5454" s="11">
        <f>IF(C5454=F5454,1,0)</f>
        <v>1</v>
      </c>
      <c r="H5454" s="11" t="b">
        <f>AND(C5454="incels",F5454="incels")</f>
        <v>0</v>
      </c>
      <c r="I5454" s="11" t="b">
        <f>AND(C5454="incels",F5454="neutre")</f>
        <v>0</v>
      </c>
      <c r="J5454" s="11" t="b">
        <f>AND(C5454="neutre",F5454="neutre")</f>
        <v>1</v>
      </c>
      <c r="K5454" s="12" t="b">
        <f>AND(C5454="neutre",F5454="incels")</f>
        <v>0</v>
      </c>
    </row>
    <row r="5455" spans="1:11" ht="15.75" customHeight="1" x14ac:dyDescent="0.15">
      <c r="A5455" s="39" t="s">
        <v>9049</v>
      </c>
      <c r="B5455" s="40">
        <v>9120</v>
      </c>
      <c r="C5455" s="41" t="s">
        <v>2</v>
      </c>
      <c r="D5455" s="42">
        <v>0</v>
      </c>
      <c r="E5455" s="42">
        <v>1</v>
      </c>
      <c r="F5455" s="9" t="s">
        <v>2</v>
      </c>
      <c r="G5455" s="11">
        <f>IF(C5455=F5455,1,0)</f>
        <v>1</v>
      </c>
      <c r="H5455" s="11" t="b">
        <f>AND(C5455="incels",F5455="incels")</f>
        <v>0</v>
      </c>
      <c r="I5455" s="11" t="b">
        <f>AND(C5455="incels",F5455="neutre")</f>
        <v>0</v>
      </c>
      <c r="J5455" s="11" t="b">
        <f>AND(C5455="neutre",F5455="neutre")</f>
        <v>1</v>
      </c>
      <c r="K5455" s="12" t="b">
        <f>AND(C5455="neutre",F5455="incels")</f>
        <v>0</v>
      </c>
    </row>
    <row r="5456" spans="1:11" ht="15.75" customHeight="1" x14ac:dyDescent="0.15">
      <c r="A5456" s="39" t="s">
        <v>4088</v>
      </c>
      <c r="B5456" s="40">
        <v>4096</v>
      </c>
      <c r="C5456" s="41" t="s">
        <v>2</v>
      </c>
      <c r="D5456" s="42">
        <v>0</v>
      </c>
      <c r="E5456" s="42">
        <v>1</v>
      </c>
      <c r="F5456" s="9" t="s">
        <v>2</v>
      </c>
      <c r="G5456" s="11">
        <f>IF(C5456=F5456,1,0)</f>
        <v>1</v>
      </c>
      <c r="H5456" s="11" t="b">
        <f>AND(C5456="incels",F5456="incels")</f>
        <v>0</v>
      </c>
      <c r="I5456" s="11" t="b">
        <f>AND(C5456="incels",F5456="neutre")</f>
        <v>0</v>
      </c>
      <c r="J5456" s="11" t="b">
        <f>AND(C5456="neutre",F5456="neutre")</f>
        <v>1</v>
      </c>
      <c r="K5456" s="12" t="b">
        <f>AND(C5456="neutre",F5456="incels")</f>
        <v>0</v>
      </c>
    </row>
    <row r="5457" spans="1:11" ht="15.75" customHeight="1" x14ac:dyDescent="0.15">
      <c r="A5457" s="39" t="s">
        <v>8522</v>
      </c>
      <c r="B5457" s="40">
        <v>8586</v>
      </c>
      <c r="C5457" s="41" t="s">
        <v>2</v>
      </c>
      <c r="D5457" s="42">
        <v>0</v>
      </c>
      <c r="E5457" s="42">
        <v>1</v>
      </c>
      <c r="F5457" s="9" t="s">
        <v>2</v>
      </c>
      <c r="G5457" s="11">
        <f>IF(C5457=F5457,1,0)</f>
        <v>1</v>
      </c>
      <c r="H5457" s="11" t="b">
        <f>AND(C5457="incels",F5457="incels")</f>
        <v>0</v>
      </c>
      <c r="I5457" s="11" t="b">
        <f>AND(C5457="incels",F5457="neutre")</f>
        <v>0</v>
      </c>
      <c r="J5457" s="11" t="b">
        <f>AND(C5457="neutre",F5457="neutre")</f>
        <v>1</v>
      </c>
      <c r="K5457" s="12" t="b">
        <f>AND(C5457="neutre",F5457="incels")</f>
        <v>0</v>
      </c>
    </row>
    <row r="5458" spans="1:11" ht="15.75" customHeight="1" x14ac:dyDescent="0.15">
      <c r="A5458" s="39" t="s">
        <v>4596</v>
      </c>
      <c r="B5458" s="40">
        <v>4607</v>
      </c>
      <c r="C5458" s="41" t="s">
        <v>2</v>
      </c>
      <c r="D5458" s="42">
        <v>0</v>
      </c>
      <c r="E5458" s="42">
        <v>1</v>
      </c>
      <c r="F5458" s="9" t="s">
        <v>2</v>
      </c>
      <c r="G5458" s="11">
        <f>IF(C5458=F5458,1,0)</f>
        <v>1</v>
      </c>
      <c r="H5458" s="11" t="b">
        <f>AND(C5458="incels",F5458="incels")</f>
        <v>0</v>
      </c>
      <c r="I5458" s="11" t="b">
        <f>AND(C5458="incels",F5458="neutre")</f>
        <v>0</v>
      </c>
      <c r="J5458" s="11" t="b">
        <f>AND(C5458="neutre",F5458="neutre")</f>
        <v>1</v>
      </c>
      <c r="K5458" s="12" t="b">
        <f>AND(C5458="neutre",F5458="incels")</f>
        <v>0</v>
      </c>
    </row>
    <row r="5459" spans="1:11" ht="15.75" customHeight="1" x14ac:dyDescent="0.15">
      <c r="A5459" s="39" t="s">
        <v>5320</v>
      </c>
      <c r="B5459" s="40">
        <v>5345</v>
      </c>
      <c r="C5459" s="41" t="s">
        <v>2</v>
      </c>
      <c r="D5459" s="42">
        <v>0</v>
      </c>
      <c r="E5459" s="42">
        <v>1</v>
      </c>
      <c r="F5459" s="9" t="s">
        <v>2</v>
      </c>
      <c r="G5459" s="11">
        <f>IF(C5459=F5459,1,0)</f>
        <v>1</v>
      </c>
      <c r="H5459" s="11" t="b">
        <f>AND(C5459="incels",F5459="incels")</f>
        <v>0</v>
      </c>
      <c r="I5459" s="11" t="b">
        <f>AND(C5459="incels",F5459="neutre")</f>
        <v>0</v>
      </c>
      <c r="J5459" s="11" t="b">
        <f>AND(C5459="neutre",F5459="neutre")</f>
        <v>1</v>
      </c>
      <c r="K5459" s="12" t="b">
        <f>AND(C5459="neutre",F5459="incels")</f>
        <v>0</v>
      </c>
    </row>
    <row r="5460" spans="1:11" ht="15.75" customHeight="1" x14ac:dyDescent="0.15">
      <c r="A5460" s="39" t="s">
        <v>4145</v>
      </c>
      <c r="B5460" s="40">
        <v>4154</v>
      </c>
      <c r="C5460" s="41" t="s">
        <v>2</v>
      </c>
      <c r="D5460" s="42">
        <v>0</v>
      </c>
      <c r="E5460" s="42">
        <v>1</v>
      </c>
      <c r="F5460" s="9" t="s">
        <v>2</v>
      </c>
      <c r="G5460" s="11">
        <f>IF(C5460=F5460,1,0)</f>
        <v>1</v>
      </c>
      <c r="H5460" s="11" t="b">
        <f>AND(C5460="incels",F5460="incels")</f>
        <v>0</v>
      </c>
      <c r="I5460" s="11" t="b">
        <f>AND(C5460="incels",F5460="neutre")</f>
        <v>0</v>
      </c>
      <c r="J5460" s="11" t="b">
        <f>AND(C5460="neutre",F5460="neutre")</f>
        <v>1</v>
      </c>
      <c r="K5460" s="12" t="b">
        <f>AND(C5460="neutre",F5460="incels")</f>
        <v>0</v>
      </c>
    </row>
    <row r="5461" spans="1:11" ht="15.75" customHeight="1" x14ac:dyDescent="0.15">
      <c r="A5461" s="39" t="s">
        <v>827</v>
      </c>
      <c r="B5461" s="40">
        <v>826</v>
      </c>
      <c r="C5461" s="41" t="s">
        <v>2</v>
      </c>
      <c r="D5461" s="42">
        <v>0</v>
      </c>
      <c r="E5461" s="42">
        <v>1</v>
      </c>
      <c r="F5461" s="9" t="s">
        <v>2</v>
      </c>
      <c r="G5461" s="11">
        <f>IF(C5461=F5461,1,0)</f>
        <v>1</v>
      </c>
      <c r="H5461" s="11" t="b">
        <f>AND(C5461="incels",F5461="incels")</f>
        <v>0</v>
      </c>
      <c r="I5461" s="11" t="b">
        <f>AND(C5461="incels",F5461="neutre")</f>
        <v>0</v>
      </c>
      <c r="J5461" s="11" t="b">
        <f>AND(C5461="neutre",F5461="neutre")</f>
        <v>1</v>
      </c>
      <c r="K5461" s="12" t="b">
        <f>AND(C5461="neutre",F5461="incels")</f>
        <v>0</v>
      </c>
    </row>
    <row r="5462" spans="1:11" ht="15.75" customHeight="1" x14ac:dyDescent="0.15">
      <c r="A5462" s="39" t="s">
        <v>1956</v>
      </c>
      <c r="B5462" s="40">
        <v>1958</v>
      </c>
      <c r="C5462" s="41" t="s">
        <v>2</v>
      </c>
      <c r="D5462" s="42">
        <v>0</v>
      </c>
      <c r="E5462" s="42">
        <v>1</v>
      </c>
      <c r="F5462" s="9" t="s">
        <v>2</v>
      </c>
      <c r="G5462" s="11">
        <f>IF(C5462=F5462,1,0)</f>
        <v>1</v>
      </c>
      <c r="H5462" s="11" t="b">
        <f>AND(C5462="incels",F5462="incels")</f>
        <v>0</v>
      </c>
      <c r="I5462" s="11" t="b">
        <f>AND(C5462="incels",F5462="neutre")</f>
        <v>0</v>
      </c>
      <c r="J5462" s="11" t="b">
        <f>AND(C5462="neutre",F5462="neutre")</f>
        <v>1</v>
      </c>
      <c r="K5462" s="12" t="b">
        <f>AND(C5462="neutre",F5462="incels")</f>
        <v>0</v>
      </c>
    </row>
    <row r="5463" spans="1:11" ht="15.75" customHeight="1" x14ac:dyDescent="0.15">
      <c r="A5463" s="39" t="s">
        <v>8237</v>
      </c>
      <c r="B5463" s="40">
        <v>8299</v>
      </c>
      <c r="C5463" s="41" t="s">
        <v>2</v>
      </c>
      <c r="D5463" s="42">
        <v>0</v>
      </c>
      <c r="E5463" s="42">
        <v>1</v>
      </c>
      <c r="F5463" s="9" t="s">
        <v>2</v>
      </c>
      <c r="G5463" s="11">
        <f>IF(C5463=F5463,1,0)</f>
        <v>1</v>
      </c>
      <c r="H5463" s="11" t="b">
        <f>AND(C5463="incels",F5463="incels")</f>
        <v>0</v>
      </c>
      <c r="I5463" s="11" t="b">
        <f>AND(C5463="incels",F5463="neutre")</f>
        <v>0</v>
      </c>
      <c r="J5463" s="11" t="b">
        <f>AND(C5463="neutre",F5463="neutre")</f>
        <v>1</v>
      </c>
      <c r="K5463" s="12" t="b">
        <f>AND(C5463="neutre",F5463="incels")</f>
        <v>0</v>
      </c>
    </row>
    <row r="5464" spans="1:11" ht="15.75" customHeight="1" x14ac:dyDescent="0.15">
      <c r="A5464" s="39" t="s">
        <v>9745</v>
      </c>
      <c r="B5464" s="40">
        <v>9825</v>
      </c>
      <c r="C5464" s="41" t="s">
        <v>2</v>
      </c>
      <c r="D5464" s="42">
        <v>0</v>
      </c>
      <c r="E5464" s="42">
        <v>1</v>
      </c>
      <c r="F5464" s="9" t="s">
        <v>2</v>
      </c>
      <c r="G5464" s="11">
        <f>IF(C5464=F5464,1,0)</f>
        <v>1</v>
      </c>
      <c r="H5464" s="11" t="b">
        <f>AND(C5464="incels",F5464="incels")</f>
        <v>0</v>
      </c>
      <c r="I5464" s="11" t="b">
        <f>AND(C5464="incels",F5464="neutre")</f>
        <v>0</v>
      </c>
      <c r="J5464" s="11" t="b">
        <f>AND(C5464="neutre",F5464="neutre")</f>
        <v>1</v>
      </c>
      <c r="K5464" s="12" t="b">
        <f>AND(C5464="neutre",F5464="incels")</f>
        <v>0</v>
      </c>
    </row>
    <row r="5465" spans="1:11" ht="15.75" customHeight="1" x14ac:dyDescent="0.15">
      <c r="A5465" s="39" t="s">
        <v>3864</v>
      </c>
      <c r="B5465" s="40">
        <v>3871</v>
      </c>
      <c r="C5465" s="41" t="s">
        <v>2</v>
      </c>
      <c r="D5465" s="42">
        <v>0</v>
      </c>
      <c r="E5465" s="42">
        <v>1</v>
      </c>
      <c r="F5465" s="9" t="s">
        <v>2</v>
      </c>
      <c r="G5465" s="11">
        <f>IF(C5465=F5465,1,0)</f>
        <v>1</v>
      </c>
      <c r="H5465" s="11" t="b">
        <f>AND(C5465="incels",F5465="incels")</f>
        <v>0</v>
      </c>
      <c r="I5465" s="11" t="b">
        <f>AND(C5465="incels",F5465="neutre")</f>
        <v>0</v>
      </c>
      <c r="J5465" s="11" t="b">
        <f>AND(C5465="neutre",F5465="neutre")</f>
        <v>1</v>
      </c>
      <c r="K5465" s="12" t="b">
        <f>AND(C5465="neutre",F5465="incels")</f>
        <v>0</v>
      </c>
    </row>
    <row r="5466" spans="1:11" ht="15.75" customHeight="1" x14ac:dyDescent="0.15">
      <c r="A5466" s="39" t="s">
        <v>4961</v>
      </c>
      <c r="B5466" s="40">
        <v>4979</v>
      </c>
      <c r="C5466" s="41" t="s">
        <v>2</v>
      </c>
      <c r="D5466" s="42">
        <v>0</v>
      </c>
      <c r="E5466" s="42">
        <v>1</v>
      </c>
      <c r="F5466" s="9" t="s">
        <v>2</v>
      </c>
      <c r="G5466" s="11">
        <f>IF(C5466=F5466,1,0)</f>
        <v>1</v>
      </c>
      <c r="H5466" s="11" t="b">
        <f>AND(C5466="incels",F5466="incels")</f>
        <v>0</v>
      </c>
      <c r="I5466" s="11" t="b">
        <f>AND(C5466="incels",F5466="neutre")</f>
        <v>0</v>
      </c>
      <c r="J5466" s="11" t="b">
        <f>AND(C5466="neutre",F5466="neutre")</f>
        <v>1</v>
      </c>
      <c r="K5466" s="12" t="b">
        <f>AND(C5466="neutre",F5466="incels")</f>
        <v>0</v>
      </c>
    </row>
    <row r="5467" spans="1:11" ht="15.75" customHeight="1" x14ac:dyDescent="0.15">
      <c r="A5467" s="39" t="s">
        <v>9449</v>
      </c>
      <c r="B5467" s="40">
        <v>9524</v>
      </c>
      <c r="C5467" s="41" t="s">
        <v>2</v>
      </c>
      <c r="D5467" s="42">
        <v>0</v>
      </c>
      <c r="E5467" s="42">
        <v>1</v>
      </c>
      <c r="F5467" s="9" t="s">
        <v>2</v>
      </c>
      <c r="G5467" s="11">
        <f>IF(C5467=F5467,1,0)</f>
        <v>1</v>
      </c>
      <c r="H5467" s="11" t="b">
        <f>AND(C5467="incels",F5467="incels")</f>
        <v>0</v>
      </c>
      <c r="I5467" s="11" t="b">
        <f>AND(C5467="incels",F5467="neutre")</f>
        <v>0</v>
      </c>
      <c r="J5467" s="11" t="b">
        <f>AND(C5467="neutre",F5467="neutre")</f>
        <v>1</v>
      </c>
      <c r="K5467" s="12" t="b">
        <f>AND(C5467="neutre",F5467="incels")</f>
        <v>0</v>
      </c>
    </row>
    <row r="5468" spans="1:11" ht="15.75" customHeight="1" x14ac:dyDescent="0.15">
      <c r="A5468" s="39" t="s">
        <v>3521</v>
      </c>
      <c r="B5468" s="40">
        <v>3526</v>
      </c>
      <c r="C5468" s="41" t="s">
        <v>2</v>
      </c>
      <c r="D5468" s="42">
        <v>0</v>
      </c>
      <c r="E5468" s="42">
        <v>1</v>
      </c>
      <c r="F5468" s="9" t="s">
        <v>2</v>
      </c>
      <c r="G5468" s="11">
        <f>IF(C5468=F5468,1,0)</f>
        <v>1</v>
      </c>
      <c r="H5468" s="11" t="b">
        <f>AND(C5468="incels",F5468="incels")</f>
        <v>0</v>
      </c>
      <c r="I5468" s="11" t="b">
        <f>AND(C5468="incels",F5468="neutre")</f>
        <v>0</v>
      </c>
      <c r="J5468" s="11" t="b">
        <f>AND(C5468="neutre",F5468="neutre")</f>
        <v>1</v>
      </c>
      <c r="K5468" s="12" t="b">
        <f>AND(C5468="neutre",F5468="incels")</f>
        <v>0</v>
      </c>
    </row>
    <row r="5469" spans="1:11" ht="15.75" customHeight="1" x14ac:dyDescent="0.15">
      <c r="A5469" s="39" t="s">
        <v>5970</v>
      </c>
      <c r="B5469" s="40">
        <v>6004</v>
      </c>
      <c r="C5469" s="41" t="s">
        <v>2</v>
      </c>
      <c r="D5469" s="42">
        <v>0</v>
      </c>
      <c r="E5469" s="42">
        <v>1</v>
      </c>
      <c r="F5469" s="9" t="s">
        <v>2</v>
      </c>
      <c r="G5469" s="11">
        <f>IF(C5469=F5469,1,0)</f>
        <v>1</v>
      </c>
      <c r="H5469" s="11" t="b">
        <f>AND(C5469="incels",F5469="incels")</f>
        <v>0</v>
      </c>
      <c r="I5469" s="11" t="b">
        <f>AND(C5469="incels",F5469="neutre")</f>
        <v>0</v>
      </c>
      <c r="J5469" s="11" t="b">
        <f>AND(C5469="neutre",F5469="neutre")</f>
        <v>1</v>
      </c>
      <c r="K5469" s="12" t="b">
        <f>AND(C5469="neutre",F5469="incels")</f>
        <v>0</v>
      </c>
    </row>
    <row r="5470" spans="1:11" ht="15.75" customHeight="1" x14ac:dyDescent="0.15">
      <c r="A5470" s="39" t="s">
        <v>9498</v>
      </c>
      <c r="B5470" s="40">
        <v>9574</v>
      </c>
      <c r="C5470" s="41" t="s">
        <v>2</v>
      </c>
      <c r="D5470" s="42">
        <v>0</v>
      </c>
      <c r="E5470" s="42">
        <v>1</v>
      </c>
      <c r="F5470" s="9" t="s">
        <v>2</v>
      </c>
      <c r="G5470" s="11">
        <f>IF(C5470=F5470,1,0)</f>
        <v>1</v>
      </c>
      <c r="H5470" s="11" t="b">
        <f>AND(C5470="incels",F5470="incels")</f>
        <v>0</v>
      </c>
      <c r="I5470" s="11" t="b">
        <f>AND(C5470="incels",F5470="neutre")</f>
        <v>0</v>
      </c>
      <c r="J5470" s="11" t="b">
        <f>AND(C5470="neutre",F5470="neutre")</f>
        <v>1</v>
      </c>
      <c r="K5470" s="12" t="b">
        <f>AND(C5470="neutre",F5470="incels")</f>
        <v>0</v>
      </c>
    </row>
    <row r="5471" spans="1:11" ht="15.75" customHeight="1" x14ac:dyDescent="0.15">
      <c r="A5471" s="39" t="s">
        <v>7651</v>
      </c>
      <c r="B5471" s="40">
        <v>7707</v>
      </c>
      <c r="C5471" s="41" t="s">
        <v>2</v>
      </c>
      <c r="D5471" s="42">
        <v>0</v>
      </c>
      <c r="E5471" s="42">
        <v>1</v>
      </c>
      <c r="F5471" s="9" t="s">
        <v>2</v>
      </c>
      <c r="G5471" s="11">
        <f>IF(C5471=F5471,1,0)</f>
        <v>1</v>
      </c>
      <c r="H5471" s="11" t="b">
        <f>AND(C5471="incels",F5471="incels")</f>
        <v>0</v>
      </c>
      <c r="I5471" s="11" t="b">
        <f>AND(C5471="incels",F5471="neutre")</f>
        <v>0</v>
      </c>
      <c r="J5471" s="11" t="b">
        <f>AND(C5471="neutre",F5471="neutre")</f>
        <v>1</v>
      </c>
      <c r="K5471" s="12" t="b">
        <f>AND(C5471="neutre",F5471="incels")</f>
        <v>0</v>
      </c>
    </row>
    <row r="5472" spans="1:11" ht="15.75" customHeight="1" x14ac:dyDescent="0.15">
      <c r="A5472" s="39" t="s">
        <v>6982</v>
      </c>
      <c r="B5472" s="40">
        <v>7031</v>
      </c>
      <c r="C5472" s="41" t="s">
        <v>2</v>
      </c>
      <c r="D5472" s="42">
        <v>0</v>
      </c>
      <c r="E5472" s="42">
        <v>1</v>
      </c>
      <c r="F5472" s="9" t="s">
        <v>2</v>
      </c>
      <c r="G5472" s="11">
        <f>IF(C5472=F5472,1,0)</f>
        <v>1</v>
      </c>
      <c r="H5472" s="11" t="b">
        <f>AND(C5472="incels",F5472="incels")</f>
        <v>0</v>
      </c>
      <c r="I5472" s="11" t="b">
        <f>AND(C5472="incels",F5472="neutre")</f>
        <v>0</v>
      </c>
      <c r="J5472" s="11" t="b">
        <f>AND(C5472="neutre",F5472="neutre")</f>
        <v>1</v>
      </c>
      <c r="K5472" s="12" t="b">
        <f>AND(C5472="neutre",F5472="incels")</f>
        <v>0</v>
      </c>
    </row>
    <row r="5473" spans="1:11" ht="15.75" customHeight="1" x14ac:dyDescent="0.15">
      <c r="A5473" s="39" t="s">
        <v>188</v>
      </c>
      <c r="B5473" s="40">
        <v>186</v>
      </c>
      <c r="C5473" s="41" t="s">
        <v>2</v>
      </c>
      <c r="D5473" s="42">
        <v>0</v>
      </c>
      <c r="E5473" s="42">
        <v>1</v>
      </c>
      <c r="F5473" s="9" t="s">
        <v>2</v>
      </c>
      <c r="G5473" s="11">
        <f>IF(C5473=F5473,1,0)</f>
        <v>1</v>
      </c>
      <c r="H5473" s="11" t="b">
        <f>AND(C5473="incels",F5473="incels")</f>
        <v>0</v>
      </c>
      <c r="I5473" s="11" t="b">
        <f>AND(C5473="incels",F5473="neutre")</f>
        <v>0</v>
      </c>
      <c r="J5473" s="11" t="b">
        <f>AND(C5473="neutre",F5473="neutre")</f>
        <v>1</v>
      </c>
      <c r="K5473" s="12" t="b">
        <f>AND(C5473="neutre",F5473="incels")</f>
        <v>0</v>
      </c>
    </row>
    <row r="5474" spans="1:11" ht="15.75" customHeight="1" x14ac:dyDescent="0.15">
      <c r="A5474" s="39" t="s">
        <v>5538</v>
      </c>
      <c r="B5474" s="40">
        <v>5567</v>
      </c>
      <c r="C5474" s="41" t="s">
        <v>2</v>
      </c>
      <c r="D5474" s="42">
        <v>0</v>
      </c>
      <c r="E5474" s="42">
        <v>1</v>
      </c>
      <c r="F5474" s="9" t="s">
        <v>2</v>
      </c>
      <c r="G5474" s="11">
        <f>IF(C5474=F5474,1,0)</f>
        <v>1</v>
      </c>
      <c r="H5474" s="11" t="b">
        <f>AND(C5474="incels",F5474="incels")</f>
        <v>0</v>
      </c>
      <c r="I5474" s="11" t="b">
        <f>AND(C5474="incels",F5474="neutre")</f>
        <v>0</v>
      </c>
      <c r="J5474" s="11" t="b">
        <f>AND(C5474="neutre",F5474="neutre")</f>
        <v>1</v>
      </c>
      <c r="K5474" s="12" t="b">
        <f>AND(C5474="neutre",F5474="incels")</f>
        <v>0</v>
      </c>
    </row>
    <row r="5475" spans="1:11" ht="15.75" customHeight="1" x14ac:dyDescent="0.15">
      <c r="A5475" s="39" t="s">
        <v>4495</v>
      </c>
      <c r="B5475" s="40">
        <v>4505</v>
      </c>
      <c r="C5475" s="41" t="s">
        <v>2</v>
      </c>
      <c r="D5475" s="42">
        <v>0</v>
      </c>
      <c r="E5475" s="42">
        <v>1</v>
      </c>
      <c r="F5475" s="9" t="s">
        <v>2</v>
      </c>
      <c r="G5475" s="11">
        <f>IF(C5475=F5475,1,0)</f>
        <v>1</v>
      </c>
      <c r="H5475" s="11" t="b">
        <f>AND(C5475="incels",F5475="incels")</f>
        <v>0</v>
      </c>
      <c r="I5475" s="11" t="b">
        <f>AND(C5475="incels",F5475="neutre")</f>
        <v>0</v>
      </c>
      <c r="J5475" s="11" t="b">
        <f>AND(C5475="neutre",F5475="neutre")</f>
        <v>1</v>
      </c>
      <c r="K5475" s="12" t="b">
        <f>AND(C5475="neutre",F5475="incels")</f>
        <v>0</v>
      </c>
    </row>
    <row r="5476" spans="1:11" ht="15.75" customHeight="1" x14ac:dyDescent="0.15">
      <c r="A5476" s="39" t="s">
        <v>7837</v>
      </c>
      <c r="B5476" s="40">
        <v>7894</v>
      </c>
      <c r="C5476" s="41" t="s">
        <v>2</v>
      </c>
      <c r="D5476" s="42">
        <v>0</v>
      </c>
      <c r="E5476" s="42">
        <v>1</v>
      </c>
      <c r="F5476" s="9" t="s">
        <v>2</v>
      </c>
      <c r="G5476" s="11">
        <f>IF(C5476=F5476,1,0)</f>
        <v>1</v>
      </c>
      <c r="H5476" s="11" t="b">
        <f>AND(C5476="incels",F5476="incels")</f>
        <v>0</v>
      </c>
      <c r="I5476" s="11" t="b">
        <f>AND(C5476="incels",F5476="neutre")</f>
        <v>0</v>
      </c>
      <c r="J5476" s="11" t="b">
        <f>AND(C5476="neutre",F5476="neutre")</f>
        <v>1</v>
      </c>
      <c r="K5476" s="12" t="b">
        <f>AND(C5476="neutre",F5476="incels")</f>
        <v>0</v>
      </c>
    </row>
    <row r="5477" spans="1:11" ht="15.75" customHeight="1" x14ac:dyDescent="0.15">
      <c r="A5477" s="39" t="s">
        <v>8894</v>
      </c>
      <c r="B5477" s="40">
        <v>8962</v>
      </c>
      <c r="C5477" s="41" t="s">
        <v>2</v>
      </c>
      <c r="D5477" s="42">
        <v>0</v>
      </c>
      <c r="E5477" s="42">
        <v>1</v>
      </c>
      <c r="F5477" s="9" t="s">
        <v>2</v>
      </c>
      <c r="G5477" s="11">
        <f>IF(C5477=F5477,1,0)</f>
        <v>1</v>
      </c>
      <c r="H5477" s="11" t="b">
        <f>AND(C5477="incels",F5477="incels")</f>
        <v>0</v>
      </c>
      <c r="I5477" s="11" t="b">
        <f>AND(C5477="incels",F5477="neutre")</f>
        <v>0</v>
      </c>
      <c r="J5477" s="11" t="b">
        <f>AND(C5477="neutre",F5477="neutre")</f>
        <v>1</v>
      </c>
      <c r="K5477" s="12" t="b">
        <f>AND(C5477="neutre",F5477="incels")</f>
        <v>0</v>
      </c>
    </row>
    <row r="5478" spans="1:11" ht="15.75" customHeight="1" x14ac:dyDescent="0.15">
      <c r="A5478" s="39" t="s">
        <v>8847</v>
      </c>
      <c r="B5478" s="40">
        <v>8915</v>
      </c>
      <c r="C5478" s="41" t="s">
        <v>2</v>
      </c>
      <c r="D5478" s="42">
        <v>0</v>
      </c>
      <c r="E5478" s="42">
        <v>1</v>
      </c>
      <c r="F5478" s="9" t="s">
        <v>2</v>
      </c>
      <c r="G5478" s="11">
        <f>IF(C5478=F5478,1,0)</f>
        <v>1</v>
      </c>
      <c r="H5478" s="11" t="b">
        <f>AND(C5478="incels",F5478="incels")</f>
        <v>0</v>
      </c>
      <c r="I5478" s="11" t="b">
        <f>AND(C5478="incels",F5478="neutre")</f>
        <v>0</v>
      </c>
      <c r="J5478" s="11" t="b">
        <f>AND(C5478="neutre",F5478="neutre")</f>
        <v>1</v>
      </c>
      <c r="K5478" s="12" t="b">
        <f>AND(C5478="neutre",F5478="incels")</f>
        <v>0</v>
      </c>
    </row>
    <row r="5479" spans="1:11" ht="15.75" customHeight="1" x14ac:dyDescent="0.15">
      <c r="A5479" s="39" t="s">
        <v>368</v>
      </c>
      <c r="B5479" s="40">
        <v>366</v>
      </c>
      <c r="C5479" s="41" t="s">
        <v>2</v>
      </c>
      <c r="D5479" s="42">
        <v>0</v>
      </c>
      <c r="E5479" s="42">
        <v>1</v>
      </c>
      <c r="F5479" s="9" t="s">
        <v>2</v>
      </c>
      <c r="G5479" s="11">
        <f>IF(C5479=F5479,1,0)</f>
        <v>1</v>
      </c>
      <c r="H5479" s="11" t="b">
        <f>AND(C5479="incels",F5479="incels")</f>
        <v>0</v>
      </c>
      <c r="I5479" s="11" t="b">
        <f>AND(C5479="incels",F5479="neutre")</f>
        <v>0</v>
      </c>
      <c r="J5479" s="11" t="b">
        <f>AND(C5479="neutre",F5479="neutre")</f>
        <v>1</v>
      </c>
      <c r="K5479" s="12" t="b">
        <f>AND(C5479="neutre",F5479="incels")</f>
        <v>0</v>
      </c>
    </row>
    <row r="5480" spans="1:11" ht="15.75" customHeight="1" x14ac:dyDescent="0.15">
      <c r="A5480" s="39" t="s">
        <v>2768</v>
      </c>
      <c r="B5480" s="40">
        <v>2770</v>
      </c>
      <c r="C5480" s="41" t="s">
        <v>2</v>
      </c>
      <c r="D5480" s="42">
        <v>0</v>
      </c>
      <c r="E5480" s="42">
        <v>1</v>
      </c>
      <c r="F5480" s="9" t="s">
        <v>2</v>
      </c>
      <c r="G5480" s="11">
        <f>IF(C5480=F5480,1,0)</f>
        <v>1</v>
      </c>
      <c r="H5480" s="11" t="b">
        <f>AND(C5480="incels",F5480="incels")</f>
        <v>0</v>
      </c>
      <c r="I5480" s="11" t="b">
        <f>AND(C5480="incels",F5480="neutre")</f>
        <v>0</v>
      </c>
      <c r="J5480" s="11" t="b">
        <f>AND(C5480="neutre",F5480="neutre")</f>
        <v>1</v>
      </c>
      <c r="K5480" s="12" t="b">
        <f>AND(C5480="neutre",F5480="incels")</f>
        <v>0</v>
      </c>
    </row>
    <row r="5481" spans="1:11" ht="15.75" customHeight="1" x14ac:dyDescent="0.15">
      <c r="A5481" s="39" t="s">
        <v>5812</v>
      </c>
      <c r="B5481" s="40">
        <v>5842</v>
      </c>
      <c r="C5481" s="41" t="s">
        <v>2</v>
      </c>
      <c r="D5481" s="42">
        <v>0</v>
      </c>
      <c r="E5481" s="42">
        <v>1</v>
      </c>
      <c r="F5481" s="9" t="s">
        <v>2</v>
      </c>
      <c r="G5481" s="11">
        <f>IF(C5481=F5481,1,0)</f>
        <v>1</v>
      </c>
      <c r="H5481" s="11" t="b">
        <f>AND(C5481="incels",F5481="incels")</f>
        <v>0</v>
      </c>
      <c r="I5481" s="11" t="b">
        <f>AND(C5481="incels",F5481="neutre")</f>
        <v>0</v>
      </c>
      <c r="J5481" s="11" t="b">
        <f>AND(C5481="neutre",F5481="neutre")</f>
        <v>1</v>
      </c>
      <c r="K5481" s="12" t="b">
        <f>AND(C5481="neutre",F5481="incels")</f>
        <v>0</v>
      </c>
    </row>
    <row r="5482" spans="1:11" ht="15.75" customHeight="1" x14ac:dyDescent="0.15">
      <c r="A5482" s="39" t="s">
        <v>9400</v>
      </c>
      <c r="B5482" s="40">
        <v>9475</v>
      </c>
      <c r="C5482" s="41" t="s">
        <v>2</v>
      </c>
      <c r="D5482" s="42">
        <v>0</v>
      </c>
      <c r="E5482" s="42">
        <v>1</v>
      </c>
      <c r="F5482" s="9" t="s">
        <v>2</v>
      </c>
      <c r="G5482" s="11">
        <f>IF(C5482=F5482,1,0)</f>
        <v>1</v>
      </c>
      <c r="H5482" s="11" t="b">
        <f>AND(C5482="incels",F5482="incels")</f>
        <v>0</v>
      </c>
      <c r="I5482" s="11" t="b">
        <f>AND(C5482="incels",F5482="neutre")</f>
        <v>0</v>
      </c>
      <c r="J5482" s="11" t="b">
        <f>AND(C5482="neutre",F5482="neutre")</f>
        <v>1</v>
      </c>
      <c r="K5482" s="12" t="b">
        <f>AND(C5482="neutre",F5482="incels")</f>
        <v>0</v>
      </c>
    </row>
    <row r="5483" spans="1:11" ht="15.75" customHeight="1" x14ac:dyDescent="0.15">
      <c r="A5483" s="39" t="s">
        <v>8805</v>
      </c>
      <c r="B5483" s="40">
        <v>8873</v>
      </c>
      <c r="C5483" s="41" t="s">
        <v>1</v>
      </c>
      <c r="D5483" s="42">
        <v>0</v>
      </c>
      <c r="E5483" s="42">
        <v>0</v>
      </c>
      <c r="F5483" s="9" t="s">
        <v>2</v>
      </c>
      <c r="G5483" s="11">
        <f>IF(C5483=F5483,1,0)</f>
        <v>0</v>
      </c>
      <c r="H5483" s="11" t="b">
        <f>AND(C5483="incels",F5483="incels")</f>
        <v>0</v>
      </c>
      <c r="I5483" s="11" t="b">
        <f>AND(C5483="incels",F5483="neutre")</f>
        <v>1</v>
      </c>
      <c r="J5483" s="11" t="b">
        <f>AND(C5483="neutre",F5483="neutre")</f>
        <v>0</v>
      </c>
      <c r="K5483" s="12" t="b">
        <f>AND(C5483="neutre",F5483="incels")</f>
        <v>0</v>
      </c>
    </row>
    <row r="5484" spans="1:11" ht="15.75" customHeight="1" x14ac:dyDescent="0.15">
      <c r="A5484" s="39" t="s">
        <v>6227</v>
      </c>
      <c r="B5484" s="40">
        <v>6263</v>
      </c>
      <c r="C5484" s="41" t="s">
        <v>2</v>
      </c>
      <c r="D5484" s="42">
        <v>0</v>
      </c>
      <c r="E5484" s="42">
        <v>1</v>
      </c>
      <c r="F5484" s="9" t="s">
        <v>2</v>
      </c>
      <c r="G5484" s="11">
        <f>IF(C5484=F5484,1,0)</f>
        <v>1</v>
      </c>
      <c r="H5484" s="11" t="b">
        <f>AND(C5484="incels",F5484="incels")</f>
        <v>0</v>
      </c>
      <c r="I5484" s="11" t="b">
        <f>AND(C5484="incels",F5484="neutre")</f>
        <v>0</v>
      </c>
      <c r="J5484" s="11" t="b">
        <f>AND(C5484="neutre",F5484="neutre")</f>
        <v>1</v>
      </c>
      <c r="K5484" s="12" t="b">
        <f>AND(C5484="neutre",F5484="incels")</f>
        <v>0</v>
      </c>
    </row>
    <row r="5485" spans="1:11" ht="15.75" customHeight="1" x14ac:dyDescent="0.15">
      <c r="A5485" s="39" t="s">
        <v>6583</v>
      </c>
      <c r="B5485" s="40">
        <v>6624</v>
      </c>
      <c r="C5485" s="41" t="s">
        <v>2</v>
      </c>
      <c r="D5485" s="42">
        <v>0</v>
      </c>
      <c r="E5485" s="42">
        <v>1</v>
      </c>
      <c r="F5485" s="9" t="s">
        <v>2</v>
      </c>
      <c r="G5485" s="11">
        <f>IF(C5485=F5485,1,0)</f>
        <v>1</v>
      </c>
      <c r="H5485" s="11" t="b">
        <f>AND(C5485="incels",F5485="incels")</f>
        <v>0</v>
      </c>
      <c r="I5485" s="11" t="b">
        <f>AND(C5485="incels",F5485="neutre")</f>
        <v>0</v>
      </c>
      <c r="J5485" s="11" t="b">
        <f>AND(C5485="neutre",F5485="neutre")</f>
        <v>1</v>
      </c>
      <c r="K5485" s="12" t="b">
        <f>AND(C5485="neutre",F5485="incels")</f>
        <v>0</v>
      </c>
    </row>
    <row r="5486" spans="1:11" ht="15.75" customHeight="1" x14ac:dyDescent="0.15">
      <c r="A5486" s="39" t="s">
        <v>5090</v>
      </c>
      <c r="B5486" s="40">
        <v>5111</v>
      </c>
      <c r="C5486" s="41" t="s">
        <v>2</v>
      </c>
      <c r="D5486" s="42">
        <v>0</v>
      </c>
      <c r="E5486" s="42">
        <v>1</v>
      </c>
      <c r="F5486" s="9" t="s">
        <v>2</v>
      </c>
      <c r="G5486" s="11">
        <f>IF(C5486=F5486,1,0)</f>
        <v>1</v>
      </c>
      <c r="H5486" s="11" t="b">
        <f>AND(C5486="incels",F5486="incels")</f>
        <v>0</v>
      </c>
      <c r="I5486" s="11" t="b">
        <f>AND(C5486="incels",F5486="neutre")</f>
        <v>0</v>
      </c>
      <c r="J5486" s="11" t="b">
        <f>AND(C5486="neutre",F5486="neutre")</f>
        <v>1</v>
      </c>
      <c r="K5486" s="12" t="b">
        <f>AND(C5486="neutre",F5486="incels")</f>
        <v>0</v>
      </c>
    </row>
    <row r="5487" spans="1:11" ht="15.75" customHeight="1" x14ac:dyDescent="0.15">
      <c r="A5487" s="39" t="s">
        <v>4039</v>
      </c>
      <c r="B5487" s="40">
        <v>4046</v>
      </c>
      <c r="C5487" s="41" t="s">
        <v>2</v>
      </c>
      <c r="D5487" s="42">
        <v>0</v>
      </c>
      <c r="E5487" s="42">
        <v>1</v>
      </c>
      <c r="F5487" s="9" t="s">
        <v>2</v>
      </c>
      <c r="G5487" s="11">
        <f>IF(C5487=F5487,1,0)</f>
        <v>1</v>
      </c>
      <c r="H5487" s="11" t="b">
        <f>AND(C5487="incels",F5487="incels")</f>
        <v>0</v>
      </c>
      <c r="I5487" s="11" t="b">
        <f>AND(C5487="incels",F5487="neutre")</f>
        <v>0</v>
      </c>
      <c r="J5487" s="11" t="b">
        <f>AND(C5487="neutre",F5487="neutre")</f>
        <v>1</v>
      </c>
      <c r="K5487" s="12" t="b">
        <f>AND(C5487="neutre",F5487="incels")</f>
        <v>0</v>
      </c>
    </row>
    <row r="5488" spans="1:11" ht="15.75" customHeight="1" x14ac:dyDescent="0.15">
      <c r="A5488" s="39" t="s">
        <v>3530</v>
      </c>
      <c r="B5488" s="40">
        <v>3535</v>
      </c>
      <c r="C5488" s="41" t="s">
        <v>2</v>
      </c>
      <c r="D5488" s="42">
        <v>0</v>
      </c>
      <c r="E5488" s="42">
        <v>1</v>
      </c>
      <c r="F5488" s="9" t="s">
        <v>2</v>
      </c>
      <c r="G5488" s="11">
        <f>IF(C5488=F5488,1,0)</f>
        <v>1</v>
      </c>
      <c r="H5488" s="11" t="b">
        <f>AND(C5488="incels",F5488="incels")</f>
        <v>0</v>
      </c>
      <c r="I5488" s="11" t="b">
        <f>AND(C5488="incels",F5488="neutre")</f>
        <v>0</v>
      </c>
      <c r="J5488" s="11" t="b">
        <f>AND(C5488="neutre",F5488="neutre")</f>
        <v>1</v>
      </c>
      <c r="K5488" s="12" t="b">
        <f>AND(C5488="neutre",F5488="incels")</f>
        <v>0</v>
      </c>
    </row>
    <row r="5489" spans="1:11" ht="15.75" customHeight="1" x14ac:dyDescent="0.15">
      <c r="A5489" s="39" t="s">
        <v>5427</v>
      </c>
      <c r="B5489" s="40">
        <v>5454</v>
      </c>
      <c r="C5489" s="41" t="s">
        <v>2</v>
      </c>
      <c r="D5489" s="42">
        <v>0</v>
      </c>
      <c r="E5489" s="42">
        <v>1</v>
      </c>
      <c r="F5489" s="9" t="s">
        <v>2</v>
      </c>
      <c r="G5489" s="11">
        <f>IF(C5489=F5489,1,0)</f>
        <v>1</v>
      </c>
      <c r="H5489" s="11" t="b">
        <f>AND(C5489="incels",F5489="incels")</f>
        <v>0</v>
      </c>
      <c r="I5489" s="11" t="b">
        <f>AND(C5489="incels",F5489="neutre")</f>
        <v>0</v>
      </c>
      <c r="J5489" s="11" t="b">
        <f>AND(C5489="neutre",F5489="neutre")</f>
        <v>1</v>
      </c>
      <c r="K5489" s="12" t="b">
        <f>AND(C5489="neutre",F5489="incels")</f>
        <v>0</v>
      </c>
    </row>
    <row r="5490" spans="1:11" ht="15.75" customHeight="1" x14ac:dyDescent="0.15">
      <c r="A5490" s="39" t="s">
        <v>1749</v>
      </c>
      <c r="B5490" s="40">
        <v>1751</v>
      </c>
      <c r="C5490" s="41" t="s">
        <v>2</v>
      </c>
      <c r="D5490" s="42">
        <v>0</v>
      </c>
      <c r="E5490" s="42">
        <v>1</v>
      </c>
      <c r="F5490" s="9" t="s">
        <v>2</v>
      </c>
      <c r="G5490" s="11">
        <f>IF(C5490=F5490,1,0)</f>
        <v>1</v>
      </c>
      <c r="H5490" s="11" t="b">
        <f>AND(C5490="incels",F5490="incels")</f>
        <v>0</v>
      </c>
      <c r="I5490" s="11" t="b">
        <f>AND(C5490="incels",F5490="neutre")</f>
        <v>0</v>
      </c>
      <c r="J5490" s="11" t="b">
        <f>AND(C5490="neutre",F5490="neutre")</f>
        <v>1</v>
      </c>
      <c r="K5490" s="12" t="b">
        <f>AND(C5490="neutre",F5490="incels")</f>
        <v>0</v>
      </c>
    </row>
    <row r="5491" spans="1:11" ht="15.75" customHeight="1" x14ac:dyDescent="0.15">
      <c r="A5491" s="39" t="s">
        <v>3505</v>
      </c>
      <c r="B5491" s="40">
        <v>3510</v>
      </c>
      <c r="C5491" s="41" t="s">
        <v>2</v>
      </c>
      <c r="D5491" s="42">
        <v>0</v>
      </c>
      <c r="E5491" s="42">
        <v>1</v>
      </c>
      <c r="F5491" s="9" t="s">
        <v>2</v>
      </c>
      <c r="G5491" s="11">
        <f>IF(C5491=F5491,1,0)</f>
        <v>1</v>
      </c>
      <c r="H5491" s="11" t="b">
        <f>AND(C5491="incels",F5491="incels")</f>
        <v>0</v>
      </c>
      <c r="I5491" s="11" t="b">
        <f>AND(C5491="incels",F5491="neutre")</f>
        <v>0</v>
      </c>
      <c r="J5491" s="11" t="b">
        <f>AND(C5491="neutre",F5491="neutre")</f>
        <v>1</v>
      </c>
      <c r="K5491" s="12" t="b">
        <f>AND(C5491="neutre",F5491="incels")</f>
        <v>0</v>
      </c>
    </row>
    <row r="5492" spans="1:11" ht="15.75" customHeight="1" x14ac:dyDescent="0.15">
      <c r="A5492" s="39" t="s">
        <v>8232</v>
      </c>
      <c r="B5492" s="40">
        <v>8294</v>
      </c>
      <c r="C5492" s="41" t="s">
        <v>1</v>
      </c>
      <c r="D5492" s="42">
        <v>1</v>
      </c>
      <c r="E5492" s="42">
        <v>0</v>
      </c>
      <c r="F5492" s="9" t="s">
        <v>2</v>
      </c>
      <c r="G5492" s="11">
        <f>IF(C5492=F5492,1,0)</f>
        <v>0</v>
      </c>
      <c r="H5492" s="11" t="b">
        <f>AND(C5492="incels",F5492="incels")</f>
        <v>0</v>
      </c>
      <c r="I5492" s="11" t="b">
        <f>AND(C5492="incels",F5492="neutre")</f>
        <v>1</v>
      </c>
      <c r="J5492" s="11" t="b">
        <f>AND(C5492="neutre",F5492="neutre")</f>
        <v>0</v>
      </c>
      <c r="K5492" s="12" t="b">
        <f>AND(C5492="neutre",F5492="incels")</f>
        <v>0</v>
      </c>
    </row>
    <row r="5493" spans="1:11" ht="15.75" customHeight="1" x14ac:dyDescent="0.15">
      <c r="A5493" s="39" t="s">
        <v>2372</v>
      </c>
      <c r="B5493" s="40">
        <v>2374</v>
      </c>
      <c r="C5493" s="41" t="s">
        <v>2</v>
      </c>
      <c r="D5493" s="42">
        <v>0</v>
      </c>
      <c r="E5493" s="42">
        <v>1</v>
      </c>
      <c r="F5493" s="9" t="s">
        <v>2</v>
      </c>
      <c r="G5493" s="11">
        <f>IF(C5493=F5493,1,0)</f>
        <v>1</v>
      </c>
      <c r="H5493" s="11" t="b">
        <f>AND(C5493="incels",F5493="incels")</f>
        <v>0</v>
      </c>
      <c r="I5493" s="11" t="b">
        <f>AND(C5493="incels",F5493="neutre")</f>
        <v>0</v>
      </c>
      <c r="J5493" s="11" t="b">
        <f>AND(C5493="neutre",F5493="neutre")</f>
        <v>1</v>
      </c>
      <c r="K5493" s="12" t="b">
        <f>AND(C5493="neutre",F5493="incels")</f>
        <v>0</v>
      </c>
    </row>
    <row r="5494" spans="1:11" ht="15.75" customHeight="1" x14ac:dyDescent="0.15">
      <c r="A5494" s="39" t="s">
        <v>4467</v>
      </c>
      <c r="B5494" s="40">
        <v>4477</v>
      </c>
      <c r="C5494" s="41" t="s">
        <v>1</v>
      </c>
      <c r="D5494" s="42">
        <v>1</v>
      </c>
      <c r="E5494" s="42">
        <v>0</v>
      </c>
      <c r="F5494" s="9" t="s">
        <v>2</v>
      </c>
      <c r="G5494" s="11">
        <f>IF(C5494=F5494,1,0)</f>
        <v>0</v>
      </c>
      <c r="H5494" s="11" t="b">
        <f>AND(C5494="incels",F5494="incels")</f>
        <v>0</v>
      </c>
      <c r="I5494" s="11" t="b">
        <f>AND(C5494="incels",F5494="neutre")</f>
        <v>1</v>
      </c>
      <c r="J5494" s="11" t="b">
        <f>AND(C5494="neutre",F5494="neutre")</f>
        <v>0</v>
      </c>
      <c r="K5494" s="12" t="b">
        <f>AND(C5494="neutre",F5494="incels")</f>
        <v>0</v>
      </c>
    </row>
    <row r="5495" spans="1:11" ht="15.75" customHeight="1" x14ac:dyDescent="0.15">
      <c r="A5495" s="39" t="s">
        <v>9181</v>
      </c>
      <c r="B5495" s="40">
        <v>9253</v>
      </c>
      <c r="C5495" s="41" t="s">
        <v>2</v>
      </c>
      <c r="D5495" s="42">
        <v>0</v>
      </c>
      <c r="E5495" s="42">
        <v>1</v>
      </c>
      <c r="F5495" s="9" t="s">
        <v>2</v>
      </c>
      <c r="G5495" s="11">
        <f>IF(C5495=F5495,1,0)</f>
        <v>1</v>
      </c>
      <c r="H5495" s="11" t="b">
        <f>AND(C5495="incels",F5495="incels")</f>
        <v>0</v>
      </c>
      <c r="I5495" s="11" t="b">
        <f>AND(C5495="incels",F5495="neutre")</f>
        <v>0</v>
      </c>
      <c r="J5495" s="11" t="b">
        <f>AND(C5495="neutre",F5495="neutre")</f>
        <v>1</v>
      </c>
      <c r="K5495" s="12" t="b">
        <f>AND(C5495="neutre",F5495="incels")</f>
        <v>0</v>
      </c>
    </row>
    <row r="5496" spans="1:11" ht="15.75" customHeight="1" x14ac:dyDescent="0.15">
      <c r="A5496" s="39" t="s">
        <v>2811</v>
      </c>
      <c r="B5496" s="40">
        <v>2813</v>
      </c>
      <c r="C5496" s="41" t="s">
        <v>2</v>
      </c>
      <c r="D5496" s="42">
        <v>0</v>
      </c>
      <c r="E5496" s="42">
        <v>1</v>
      </c>
      <c r="F5496" s="9" t="s">
        <v>2</v>
      </c>
      <c r="G5496" s="11">
        <f>IF(C5496=F5496,1,0)</f>
        <v>1</v>
      </c>
      <c r="H5496" s="11" t="b">
        <f>AND(C5496="incels",F5496="incels")</f>
        <v>0</v>
      </c>
      <c r="I5496" s="11" t="b">
        <f>AND(C5496="incels",F5496="neutre")</f>
        <v>0</v>
      </c>
      <c r="J5496" s="11" t="b">
        <f>AND(C5496="neutre",F5496="neutre")</f>
        <v>1</v>
      </c>
      <c r="K5496" s="12" t="b">
        <f>AND(C5496="neutre",F5496="incels")</f>
        <v>0</v>
      </c>
    </row>
    <row r="5497" spans="1:11" ht="15.75" customHeight="1" x14ac:dyDescent="0.15">
      <c r="A5497" s="39" t="s">
        <v>8655</v>
      </c>
      <c r="B5497" s="40">
        <v>8719</v>
      </c>
      <c r="C5497" s="41" t="s">
        <v>2</v>
      </c>
      <c r="D5497" s="42">
        <v>0</v>
      </c>
      <c r="E5497" s="42">
        <v>1</v>
      </c>
      <c r="F5497" s="9" t="s">
        <v>2</v>
      </c>
      <c r="G5497" s="11">
        <f>IF(C5497=F5497,1,0)</f>
        <v>1</v>
      </c>
      <c r="H5497" s="11" t="b">
        <f>AND(C5497="incels",F5497="incels")</f>
        <v>0</v>
      </c>
      <c r="I5497" s="11" t="b">
        <f>AND(C5497="incels",F5497="neutre")</f>
        <v>0</v>
      </c>
      <c r="J5497" s="11" t="b">
        <f>AND(C5497="neutre",F5497="neutre")</f>
        <v>1</v>
      </c>
      <c r="K5497" s="12" t="b">
        <f>AND(C5497="neutre",F5497="incels")</f>
        <v>0</v>
      </c>
    </row>
    <row r="5498" spans="1:11" ht="15.75" customHeight="1" x14ac:dyDescent="0.15">
      <c r="A5498" s="39" t="s">
        <v>7602</v>
      </c>
      <c r="B5498" s="40">
        <v>7658</v>
      </c>
      <c r="C5498" s="41" t="s">
        <v>2</v>
      </c>
      <c r="D5498" s="42">
        <v>0</v>
      </c>
      <c r="E5498" s="42">
        <v>1</v>
      </c>
      <c r="F5498" s="9" t="s">
        <v>2</v>
      </c>
      <c r="G5498" s="11">
        <f>IF(C5498=F5498,1,0)</f>
        <v>1</v>
      </c>
      <c r="H5498" s="11" t="b">
        <f>AND(C5498="incels",F5498="incels")</f>
        <v>0</v>
      </c>
      <c r="I5498" s="11" t="b">
        <f>AND(C5498="incels",F5498="neutre")</f>
        <v>0</v>
      </c>
      <c r="J5498" s="11" t="b">
        <f>AND(C5498="neutre",F5498="neutre")</f>
        <v>1</v>
      </c>
      <c r="K5498" s="12" t="b">
        <f>AND(C5498="neutre",F5498="incels")</f>
        <v>0</v>
      </c>
    </row>
    <row r="5499" spans="1:11" ht="15.75" customHeight="1" x14ac:dyDescent="0.15">
      <c r="A5499" s="39" t="s">
        <v>4816</v>
      </c>
      <c r="B5499" s="40">
        <v>4831</v>
      </c>
      <c r="C5499" s="41" t="s">
        <v>2</v>
      </c>
      <c r="D5499" s="42">
        <v>0</v>
      </c>
      <c r="E5499" s="42">
        <v>1</v>
      </c>
      <c r="F5499" s="9" t="s">
        <v>2</v>
      </c>
      <c r="G5499" s="11">
        <f>IF(C5499=F5499,1,0)</f>
        <v>1</v>
      </c>
      <c r="H5499" s="11" t="b">
        <f>AND(C5499="incels",F5499="incels")</f>
        <v>0</v>
      </c>
      <c r="I5499" s="11" t="b">
        <f>AND(C5499="incels",F5499="neutre")</f>
        <v>0</v>
      </c>
      <c r="J5499" s="11" t="b">
        <f>AND(C5499="neutre",F5499="neutre")</f>
        <v>1</v>
      </c>
      <c r="K5499" s="12" t="b">
        <f>AND(C5499="neutre",F5499="incels")</f>
        <v>0</v>
      </c>
    </row>
    <row r="5500" spans="1:11" ht="15.75" customHeight="1" x14ac:dyDescent="0.15">
      <c r="A5500" s="39" t="s">
        <v>4986</v>
      </c>
      <c r="B5500" s="40">
        <v>5004</v>
      </c>
      <c r="C5500" s="41" t="s">
        <v>2</v>
      </c>
      <c r="D5500" s="42">
        <v>0</v>
      </c>
      <c r="E5500" s="42">
        <v>1</v>
      </c>
      <c r="F5500" s="9" t="s">
        <v>2</v>
      </c>
      <c r="G5500" s="11">
        <f>IF(C5500=F5500,1,0)</f>
        <v>1</v>
      </c>
      <c r="H5500" s="11" t="b">
        <f>AND(C5500="incels",F5500="incels")</f>
        <v>0</v>
      </c>
      <c r="I5500" s="11" t="b">
        <f>AND(C5500="incels",F5500="neutre")</f>
        <v>0</v>
      </c>
      <c r="J5500" s="11" t="b">
        <f>AND(C5500="neutre",F5500="neutre")</f>
        <v>1</v>
      </c>
      <c r="K5500" s="12" t="b">
        <f>AND(C5500="neutre",F5500="incels")</f>
        <v>0</v>
      </c>
    </row>
    <row r="5501" spans="1:11" ht="15.75" customHeight="1" x14ac:dyDescent="0.15">
      <c r="A5501" s="39" t="s">
        <v>2217</v>
      </c>
      <c r="B5501" s="40">
        <v>2219</v>
      </c>
      <c r="C5501" s="41" t="s">
        <v>2</v>
      </c>
      <c r="D5501" s="42">
        <v>0</v>
      </c>
      <c r="E5501" s="42">
        <v>1</v>
      </c>
      <c r="F5501" s="9" t="s">
        <v>2</v>
      </c>
      <c r="G5501" s="11">
        <f>IF(C5501=F5501,1,0)</f>
        <v>1</v>
      </c>
      <c r="H5501" s="11" t="b">
        <f>AND(C5501="incels",F5501="incels")</f>
        <v>0</v>
      </c>
      <c r="I5501" s="11" t="b">
        <f>AND(C5501="incels",F5501="neutre")</f>
        <v>0</v>
      </c>
      <c r="J5501" s="11" t="b">
        <f>AND(C5501="neutre",F5501="neutre")</f>
        <v>1</v>
      </c>
      <c r="K5501" s="12" t="b">
        <f>AND(C5501="neutre",F5501="incels")</f>
        <v>0</v>
      </c>
    </row>
    <row r="5502" spans="1:11" ht="15.75" customHeight="1" x14ac:dyDescent="0.15">
      <c r="A5502" s="39" t="s">
        <v>8414</v>
      </c>
      <c r="B5502" s="40">
        <v>8477</v>
      </c>
      <c r="C5502" s="41" t="s">
        <v>2</v>
      </c>
      <c r="D5502" s="42">
        <v>0</v>
      </c>
      <c r="E5502" s="42">
        <v>1</v>
      </c>
      <c r="F5502" s="9" t="s">
        <v>2</v>
      </c>
      <c r="G5502" s="11">
        <f>IF(C5502=F5502,1,0)</f>
        <v>1</v>
      </c>
      <c r="H5502" s="11" t="b">
        <f>AND(C5502="incels",F5502="incels")</f>
        <v>0</v>
      </c>
      <c r="I5502" s="11" t="b">
        <f>AND(C5502="incels",F5502="neutre")</f>
        <v>0</v>
      </c>
      <c r="J5502" s="11" t="b">
        <f>AND(C5502="neutre",F5502="neutre")</f>
        <v>1</v>
      </c>
      <c r="K5502" s="12" t="b">
        <f>AND(C5502="neutre",F5502="incels")</f>
        <v>0</v>
      </c>
    </row>
    <row r="5503" spans="1:11" ht="15.75" customHeight="1" x14ac:dyDescent="0.15">
      <c r="A5503" s="39" t="s">
        <v>6946</v>
      </c>
      <c r="B5503" s="40">
        <v>6994</v>
      </c>
      <c r="C5503" s="41" t="s">
        <v>2</v>
      </c>
      <c r="D5503" s="42">
        <v>0</v>
      </c>
      <c r="E5503" s="42">
        <v>1</v>
      </c>
      <c r="F5503" s="9" t="s">
        <v>2</v>
      </c>
      <c r="G5503" s="11">
        <f>IF(C5503=F5503,1,0)</f>
        <v>1</v>
      </c>
      <c r="H5503" s="11" t="b">
        <f>AND(C5503="incels",F5503="incels")</f>
        <v>0</v>
      </c>
      <c r="I5503" s="11" t="b">
        <f>AND(C5503="incels",F5503="neutre")</f>
        <v>0</v>
      </c>
      <c r="J5503" s="11" t="b">
        <f>AND(C5503="neutre",F5503="neutre")</f>
        <v>1</v>
      </c>
      <c r="K5503" s="12" t="b">
        <f>AND(C5503="neutre",F5503="incels")</f>
        <v>0</v>
      </c>
    </row>
    <row r="5504" spans="1:11" ht="15.75" customHeight="1" x14ac:dyDescent="0.15">
      <c r="A5504" s="39" t="s">
        <v>6354</v>
      </c>
      <c r="B5504" s="40">
        <v>6393</v>
      </c>
      <c r="C5504" s="41" t="s">
        <v>2</v>
      </c>
      <c r="D5504" s="42">
        <v>0</v>
      </c>
      <c r="E5504" s="42">
        <v>1</v>
      </c>
      <c r="F5504" s="9" t="s">
        <v>2</v>
      </c>
      <c r="G5504" s="11">
        <f>IF(C5504=F5504,1,0)</f>
        <v>1</v>
      </c>
      <c r="H5504" s="11" t="b">
        <f>AND(C5504="incels",F5504="incels")</f>
        <v>0</v>
      </c>
      <c r="I5504" s="11" t="b">
        <f>AND(C5504="incels",F5504="neutre")</f>
        <v>0</v>
      </c>
      <c r="J5504" s="11" t="b">
        <f>AND(C5504="neutre",F5504="neutre")</f>
        <v>1</v>
      </c>
      <c r="K5504" s="12" t="b">
        <f>AND(C5504="neutre",F5504="incels")</f>
        <v>0</v>
      </c>
    </row>
    <row r="5505" spans="1:11" ht="15.75" customHeight="1" x14ac:dyDescent="0.15">
      <c r="A5505" s="39" t="s">
        <v>4902</v>
      </c>
      <c r="B5505" s="40">
        <v>4919</v>
      </c>
      <c r="C5505" s="41" t="s">
        <v>2</v>
      </c>
      <c r="D5505" s="42">
        <v>0</v>
      </c>
      <c r="E5505" s="42">
        <v>1</v>
      </c>
      <c r="F5505" s="9" t="s">
        <v>2</v>
      </c>
      <c r="G5505" s="11">
        <f>IF(C5505=F5505,1,0)</f>
        <v>1</v>
      </c>
      <c r="H5505" s="11" t="b">
        <f>AND(C5505="incels",F5505="incels")</f>
        <v>0</v>
      </c>
      <c r="I5505" s="11" t="b">
        <f>AND(C5505="incels",F5505="neutre")</f>
        <v>0</v>
      </c>
      <c r="J5505" s="11" t="b">
        <f>AND(C5505="neutre",F5505="neutre")</f>
        <v>1</v>
      </c>
      <c r="K5505" s="12" t="b">
        <f>AND(C5505="neutre",F5505="incels")</f>
        <v>0</v>
      </c>
    </row>
    <row r="5506" spans="1:11" ht="15.75" customHeight="1" x14ac:dyDescent="0.15">
      <c r="A5506" s="39" t="s">
        <v>6713</v>
      </c>
      <c r="B5506" s="40">
        <v>6757</v>
      </c>
      <c r="C5506" s="41" t="s">
        <v>2</v>
      </c>
      <c r="D5506" s="42">
        <v>0</v>
      </c>
      <c r="E5506" s="42">
        <v>1</v>
      </c>
      <c r="F5506" s="9" t="s">
        <v>2</v>
      </c>
      <c r="G5506" s="11">
        <f>IF(C5506=F5506,1,0)</f>
        <v>1</v>
      </c>
      <c r="H5506" s="11" t="b">
        <f>AND(C5506="incels",F5506="incels")</f>
        <v>0</v>
      </c>
      <c r="I5506" s="11" t="b">
        <f>AND(C5506="incels",F5506="neutre")</f>
        <v>0</v>
      </c>
      <c r="J5506" s="11" t="b">
        <f>AND(C5506="neutre",F5506="neutre")</f>
        <v>1</v>
      </c>
      <c r="K5506" s="12" t="b">
        <f>AND(C5506="neutre",F5506="incels")</f>
        <v>0</v>
      </c>
    </row>
    <row r="5507" spans="1:11" ht="15.75" customHeight="1" x14ac:dyDescent="0.15">
      <c r="A5507" s="39" t="s">
        <v>5501</v>
      </c>
      <c r="B5507" s="40">
        <v>5530</v>
      </c>
      <c r="C5507" s="41" t="s">
        <v>2</v>
      </c>
      <c r="D5507" s="42">
        <v>0</v>
      </c>
      <c r="E5507" s="42">
        <v>1</v>
      </c>
      <c r="F5507" s="9" t="s">
        <v>2</v>
      </c>
      <c r="G5507" s="11">
        <f>IF(C5507=F5507,1,0)</f>
        <v>1</v>
      </c>
      <c r="H5507" s="11" t="b">
        <f>AND(C5507="incels",F5507="incels")</f>
        <v>0</v>
      </c>
      <c r="I5507" s="11" t="b">
        <f>AND(C5507="incels",F5507="neutre")</f>
        <v>0</v>
      </c>
      <c r="J5507" s="11" t="b">
        <f>AND(C5507="neutre",F5507="neutre")</f>
        <v>1</v>
      </c>
      <c r="K5507" s="12" t="b">
        <f>AND(C5507="neutre",F5507="incels")</f>
        <v>0</v>
      </c>
    </row>
    <row r="5508" spans="1:11" ht="15.75" customHeight="1" x14ac:dyDescent="0.15">
      <c r="A5508" s="39" t="s">
        <v>6485</v>
      </c>
      <c r="B5508" s="40">
        <v>6525</v>
      </c>
      <c r="C5508" s="41" t="s">
        <v>2</v>
      </c>
      <c r="D5508" s="42">
        <v>0</v>
      </c>
      <c r="E5508" s="42">
        <v>1</v>
      </c>
      <c r="F5508" s="9" t="s">
        <v>2</v>
      </c>
      <c r="G5508" s="11">
        <f>IF(C5508=F5508,1,0)</f>
        <v>1</v>
      </c>
      <c r="H5508" s="11" t="b">
        <f>AND(C5508="incels",F5508="incels")</f>
        <v>0</v>
      </c>
      <c r="I5508" s="11" t="b">
        <f>AND(C5508="incels",F5508="neutre")</f>
        <v>0</v>
      </c>
      <c r="J5508" s="11" t="b">
        <f>AND(C5508="neutre",F5508="neutre")</f>
        <v>1</v>
      </c>
      <c r="K5508" s="12" t="b">
        <f>AND(C5508="neutre",F5508="incels")</f>
        <v>0</v>
      </c>
    </row>
    <row r="5509" spans="1:11" ht="15.75" customHeight="1" x14ac:dyDescent="0.15">
      <c r="A5509" s="39" t="s">
        <v>5949</v>
      </c>
      <c r="B5509" s="40">
        <v>5982</v>
      </c>
      <c r="C5509" s="41" t="s">
        <v>2</v>
      </c>
      <c r="D5509" s="42">
        <v>0</v>
      </c>
      <c r="E5509" s="42">
        <v>1</v>
      </c>
      <c r="F5509" s="9" t="s">
        <v>2</v>
      </c>
      <c r="G5509" s="11">
        <f>IF(C5509=F5509,1,0)</f>
        <v>1</v>
      </c>
      <c r="H5509" s="11" t="b">
        <f>AND(C5509="incels",F5509="incels")</f>
        <v>0</v>
      </c>
      <c r="I5509" s="11" t="b">
        <f>AND(C5509="incels",F5509="neutre")</f>
        <v>0</v>
      </c>
      <c r="J5509" s="11" t="b">
        <f>AND(C5509="neutre",F5509="neutre")</f>
        <v>1</v>
      </c>
      <c r="K5509" s="12" t="b">
        <f>AND(C5509="neutre",F5509="incels")</f>
        <v>0</v>
      </c>
    </row>
    <row r="5510" spans="1:11" ht="15.75" customHeight="1" x14ac:dyDescent="0.15">
      <c r="A5510" s="39" t="s">
        <v>2904</v>
      </c>
      <c r="B5510" s="40">
        <v>2907</v>
      </c>
      <c r="C5510" s="41" t="s">
        <v>2</v>
      </c>
      <c r="D5510" s="42">
        <v>0</v>
      </c>
      <c r="E5510" s="42">
        <v>1</v>
      </c>
      <c r="F5510" s="9" t="s">
        <v>2</v>
      </c>
      <c r="G5510" s="11">
        <f>IF(C5510=F5510,1,0)</f>
        <v>1</v>
      </c>
      <c r="H5510" s="11" t="b">
        <f>AND(C5510="incels",F5510="incels")</f>
        <v>0</v>
      </c>
      <c r="I5510" s="11" t="b">
        <f>AND(C5510="incels",F5510="neutre")</f>
        <v>0</v>
      </c>
      <c r="J5510" s="11" t="b">
        <f>AND(C5510="neutre",F5510="neutre")</f>
        <v>1</v>
      </c>
      <c r="K5510" s="12" t="b">
        <f>AND(C5510="neutre",F5510="incels")</f>
        <v>0</v>
      </c>
    </row>
    <row r="5511" spans="1:11" ht="15.75" customHeight="1" x14ac:dyDescent="0.15">
      <c r="A5511" s="39" t="s">
        <v>8110</v>
      </c>
      <c r="B5511" s="40">
        <v>8172</v>
      </c>
      <c r="C5511" s="41" t="s">
        <v>2</v>
      </c>
      <c r="D5511" s="42">
        <v>0</v>
      </c>
      <c r="E5511" s="42">
        <v>1</v>
      </c>
      <c r="F5511" s="9" t="s">
        <v>2</v>
      </c>
      <c r="G5511" s="11">
        <f>IF(C5511=F5511,1,0)</f>
        <v>1</v>
      </c>
      <c r="H5511" s="11" t="b">
        <f>AND(C5511="incels",F5511="incels")</f>
        <v>0</v>
      </c>
      <c r="I5511" s="11" t="b">
        <f>AND(C5511="incels",F5511="neutre")</f>
        <v>0</v>
      </c>
      <c r="J5511" s="11" t="b">
        <f>AND(C5511="neutre",F5511="neutre")</f>
        <v>1</v>
      </c>
      <c r="K5511" s="12" t="b">
        <f>AND(C5511="neutre",F5511="incels")</f>
        <v>0</v>
      </c>
    </row>
    <row r="5512" spans="1:11" ht="15.75" customHeight="1" x14ac:dyDescent="0.15">
      <c r="A5512" s="39" t="s">
        <v>2253</v>
      </c>
      <c r="B5512" s="40">
        <v>2255</v>
      </c>
      <c r="C5512" s="41" t="s">
        <v>2</v>
      </c>
      <c r="D5512" s="42">
        <v>0</v>
      </c>
      <c r="E5512" s="42">
        <v>1</v>
      </c>
      <c r="F5512" s="9" t="s">
        <v>2</v>
      </c>
      <c r="G5512" s="11">
        <f>IF(C5512=F5512,1,0)</f>
        <v>1</v>
      </c>
      <c r="H5512" s="11" t="b">
        <f>AND(C5512="incels",F5512="incels")</f>
        <v>0</v>
      </c>
      <c r="I5512" s="11" t="b">
        <f>AND(C5512="incels",F5512="neutre")</f>
        <v>0</v>
      </c>
      <c r="J5512" s="11" t="b">
        <f>AND(C5512="neutre",F5512="neutre")</f>
        <v>1</v>
      </c>
      <c r="K5512" s="12" t="b">
        <f>AND(C5512="neutre",F5512="incels")</f>
        <v>0</v>
      </c>
    </row>
    <row r="5513" spans="1:11" ht="15.75" customHeight="1" x14ac:dyDescent="0.15">
      <c r="A5513" s="39" t="s">
        <v>6644</v>
      </c>
      <c r="B5513" s="40">
        <v>6687</v>
      </c>
      <c r="C5513" s="41" t="s">
        <v>2</v>
      </c>
      <c r="D5513" s="42">
        <v>0</v>
      </c>
      <c r="E5513" s="42">
        <v>1</v>
      </c>
      <c r="F5513" s="9" t="s">
        <v>2</v>
      </c>
      <c r="G5513" s="11">
        <f>IF(C5513=F5513,1,0)</f>
        <v>1</v>
      </c>
      <c r="H5513" s="11" t="b">
        <f>AND(C5513="incels",F5513="incels")</f>
        <v>0</v>
      </c>
      <c r="I5513" s="11" t="b">
        <f>AND(C5513="incels",F5513="neutre")</f>
        <v>0</v>
      </c>
      <c r="J5513" s="11" t="b">
        <f>AND(C5513="neutre",F5513="neutre")</f>
        <v>1</v>
      </c>
      <c r="K5513" s="12" t="b">
        <f>AND(C5513="neutre",F5513="incels")</f>
        <v>0</v>
      </c>
    </row>
    <row r="5514" spans="1:11" ht="15.75" customHeight="1" x14ac:dyDescent="0.15">
      <c r="A5514" s="39" t="s">
        <v>1442</v>
      </c>
      <c r="B5514" s="40">
        <v>1443</v>
      </c>
      <c r="C5514" s="41" t="s">
        <v>2</v>
      </c>
      <c r="D5514" s="42">
        <v>0</v>
      </c>
      <c r="E5514" s="42">
        <v>1</v>
      </c>
      <c r="F5514" s="9" t="s">
        <v>2</v>
      </c>
      <c r="G5514" s="11">
        <f>IF(C5514=F5514,1,0)</f>
        <v>1</v>
      </c>
      <c r="H5514" s="11" t="b">
        <f>AND(C5514="incels",F5514="incels")</f>
        <v>0</v>
      </c>
      <c r="I5514" s="11" t="b">
        <f>AND(C5514="incels",F5514="neutre")</f>
        <v>0</v>
      </c>
      <c r="J5514" s="11" t="b">
        <f>AND(C5514="neutre",F5514="neutre")</f>
        <v>1</v>
      </c>
      <c r="K5514" s="12" t="b">
        <f>AND(C5514="neutre",F5514="incels")</f>
        <v>0</v>
      </c>
    </row>
    <row r="5515" spans="1:11" ht="15.75" customHeight="1" x14ac:dyDescent="0.15">
      <c r="A5515" s="39" t="s">
        <v>972</v>
      </c>
      <c r="B5515" s="40">
        <v>972</v>
      </c>
      <c r="C5515" s="41" t="s">
        <v>2</v>
      </c>
      <c r="D5515" s="42">
        <v>0</v>
      </c>
      <c r="E5515" s="42">
        <v>1</v>
      </c>
      <c r="F5515" s="9" t="s">
        <v>2</v>
      </c>
      <c r="G5515" s="11">
        <f>IF(C5515=F5515,1,0)</f>
        <v>1</v>
      </c>
      <c r="H5515" s="11" t="b">
        <f>AND(C5515="incels",F5515="incels")</f>
        <v>0</v>
      </c>
      <c r="I5515" s="11" t="b">
        <f>AND(C5515="incels",F5515="neutre")</f>
        <v>0</v>
      </c>
      <c r="J5515" s="11" t="b">
        <f>AND(C5515="neutre",F5515="neutre")</f>
        <v>1</v>
      </c>
      <c r="K5515" s="12" t="b">
        <f>AND(C5515="neutre",F5515="incels")</f>
        <v>0</v>
      </c>
    </row>
    <row r="5516" spans="1:11" ht="15.75" customHeight="1" x14ac:dyDescent="0.15">
      <c r="A5516" s="39" t="s">
        <v>5682</v>
      </c>
      <c r="B5516" s="40">
        <v>5711</v>
      </c>
      <c r="C5516" s="41" t="s">
        <v>2</v>
      </c>
      <c r="D5516" s="42">
        <v>0</v>
      </c>
      <c r="E5516" s="42">
        <v>1</v>
      </c>
      <c r="F5516" s="9" t="s">
        <v>2</v>
      </c>
      <c r="G5516" s="11">
        <f>IF(C5516=F5516,1,0)</f>
        <v>1</v>
      </c>
      <c r="H5516" s="11" t="b">
        <f>AND(C5516="incels",F5516="incels")</f>
        <v>0</v>
      </c>
      <c r="I5516" s="11" t="b">
        <f>AND(C5516="incels",F5516="neutre")</f>
        <v>0</v>
      </c>
      <c r="J5516" s="11" t="b">
        <f>AND(C5516="neutre",F5516="neutre")</f>
        <v>1</v>
      </c>
      <c r="K5516" s="12" t="b">
        <f>AND(C5516="neutre",F5516="incels")</f>
        <v>0</v>
      </c>
    </row>
    <row r="5517" spans="1:11" ht="15.75" customHeight="1" x14ac:dyDescent="0.15">
      <c r="A5517" s="39" t="s">
        <v>8404</v>
      </c>
      <c r="B5517" s="40">
        <v>8467</v>
      </c>
      <c r="C5517" s="41" t="s">
        <v>2</v>
      </c>
      <c r="D5517" s="42">
        <v>0</v>
      </c>
      <c r="E5517" s="42">
        <v>1</v>
      </c>
      <c r="F5517" s="9" t="s">
        <v>2</v>
      </c>
      <c r="G5517" s="11">
        <f>IF(C5517=F5517,1,0)</f>
        <v>1</v>
      </c>
      <c r="H5517" s="11" t="b">
        <f>AND(C5517="incels",F5517="incels")</f>
        <v>0</v>
      </c>
      <c r="I5517" s="11" t="b">
        <f>AND(C5517="incels",F5517="neutre")</f>
        <v>0</v>
      </c>
      <c r="J5517" s="11" t="b">
        <f>AND(C5517="neutre",F5517="neutre")</f>
        <v>1</v>
      </c>
      <c r="K5517" s="12" t="b">
        <f>AND(C5517="neutre",F5517="incels")</f>
        <v>0</v>
      </c>
    </row>
    <row r="5518" spans="1:11" ht="15.75" customHeight="1" x14ac:dyDescent="0.15">
      <c r="A5518" s="39" t="s">
        <v>5796</v>
      </c>
      <c r="B5518" s="40">
        <v>5826</v>
      </c>
      <c r="C5518" s="41" t="s">
        <v>2</v>
      </c>
      <c r="D5518" s="42">
        <v>0</v>
      </c>
      <c r="E5518" s="42">
        <v>1</v>
      </c>
      <c r="F5518" s="9" t="s">
        <v>2</v>
      </c>
      <c r="G5518" s="11">
        <f>IF(C5518=F5518,1,0)</f>
        <v>1</v>
      </c>
      <c r="H5518" s="11" t="b">
        <f>AND(C5518="incels",F5518="incels")</f>
        <v>0</v>
      </c>
      <c r="I5518" s="11" t="b">
        <f>AND(C5518="incels",F5518="neutre")</f>
        <v>0</v>
      </c>
      <c r="J5518" s="11" t="b">
        <f>AND(C5518="neutre",F5518="neutre")</f>
        <v>1</v>
      </c>
      <c r="K5518" s="12" t="b">
        <f>AND(C5518="neutre",F5518="incels")</f>
        <v>0</v>
      </c>
    </row>
    <row r="5519" spans="1:11" ht="15.75" customHeight="1" x14ac:dyDescent="0.15">
      <c r="A5519" s="39" t="s">
        <v>829</v>
      </c>
      <c r="B5519" s="40">
        <v>828</v>
      </c>
      <c r="C5519" s="41" t="s">
        <v>2</v>
      </c>
      <c r="D5519" s="42">
        <v>0</v>
      </c>
      <c r="E5519" s="42">
        <v>1</v>
      </c>
      <c r="F5519" s="9" t="s">
        <v>2</v>
      </c>
      <c r="G5519" s="11">
        <f>IF(C5519=F5519,1,0)</f>
        <v>1</v>
      </c>
      <c r="H5519" s="11" t="b">
        <f>AND(C5519="incels",F5519="incels")</f>
        <v>0</v>
      </c>
      <c r="I5519" s="11" t="b">
        <f>AND(C5519="incels",F5519="neutre")</f>
        <v>0</v>
      </c>
      <c r="J5519" s="11" t="b">
        <f>AND(C5519="neutre",F5519="neutre")</f>
        <v>1</v>
      </c>
      <c r="K5519" s="12" t="b">
        <f>AND(C5519="neutre",F5519="incels")</f>
        <v>0</v>
      </c>
    </row>
    <row r="5520" spans="1:11" ht="15.75" customHeight="1" x14ac:dyDescent="0.15">
      <c r="A5520" s="39" t="s">
        <v>776</v>
      </c>
      <c r="B5520" s="40">
        <v>775</v>
      </c>
      <c r="C5520" s="41" t="s">
        <v>1</v>
      </c>
      <c r="D5520" s="42">
        <v>0</v>
      </c>
      <c r="E5520" s="42">
        <v>0</v>
      </c>
      <c r="F5520" s="9" t="s">
        <v>2</v>
      </c>
      <c r="G5520" s="11">
        <f>IF(C5520=F5520,1,0)</f>
        <v>0</v>
      </c>
      <c r="H5520" s="11" t="b">
        <f>AND(C5520="incels",F5520="incels")</f>
        <v>0</v>
      </c>
      <c r="I5520" s="11" t="b">
        <f>AND(C5520="incels",F5520="neutre")</f>
        <v>1</v>
      </c>
      <c r="J5520" s="11" t="b">
        <f>AND(C5520="neutre",F5520="neutre")</f>
        <v>0</v>
      </c>
      <c r="K5520" s="12" t="b">
        <f>AND(C5520="neutre",F5520="incels")</f>
        <v>0</v>
      </c>
    </row>
    <row r="5521" spans="1:11" ht="15.75" customHeight="1" x14ac:dyDescent="0.15">
      <c r="A5521" s="39" t="s">
        <v>6484</v>
      </c>
      <c r="B5521" s="40">
        <v>6524</v>
      </c>
      <c r="C5521" s="41" t="s">
        <v>2</v>
      </c>
      <c r="D5521" s="42">
        <v>0</v>
      </c>
      <c r="E5521" s="42">
        <v>1</v>
      </c>
      <c r="F5521" s="9" t="s">
        <v>2</v>
      </c>
      <c r="G5521" s="11">
        <f>IF(C5521=F5521,1,0)</f>
        <v>1</v>
      </c>
      <c r="H5521" s="11" t="b">
        <f>AND(C5521="incels",F5521="incels")</f>
        <v>0</v>
      </c>
      <c r="I5521" s="11" t="b">
        <f>AND(C5521="incels",F5521="neutre")</f>
        <v>0</v>
      </c>
      <c r="J5521" s="11" t="b">
        <f>AND(C5521="neutre",F5521="neutre")</f>
        <v>1</v>
      </c>
      <c r="K5521" s="12" t="b">
        <f>AND(C5521="neutre",F5521="incels")</f>
        <v>0</v>
      </c>
    </row>
    <row r="5522" spans="1:11" ht="15.75" customHeight="1" x14ac:dyDescent="0.15">
      <c r="A5522" s="39" t="s">
        <v>4469</v>
      </c>
      <c r="B5522" s="40">
        <v>4479</v>
      </c>
      <c r="C5522" s="41" t="s">
        <v>2</v>
      </c>
      <c r="D5522" s="42">
        <v>0</v>
      </c>
      <c r="E5522" s="42">
        <v>1</v>
      </c>
      <c r="F5522" s="9" t="s">
        <v>2</v>
      </c>
      <c r="G5522" s="11">
        <f>IF(C5522=F5522,1,0)</f>
        <v>1</v>
      </c>
      <c r="H5522" s="11" t="b">
        <f>AND(C5522="incels",F5522="incels")</f>
        <v>0</v>
      </c>
      <c r="I5522" s="11" t="b">
        <f>AND(C5522="incels",F5522="neutre")</f>
        <v>0</v>
      </c>
      <c r="J5522" s="11" t="b">
        <f>AND(C5522="neutre",F5522="neutre")</f>
        <v>1</v>
      </c>
      <c r="K5522" s="12" t="b">
        <f>AND(C5522="neutre",F5522="incels")</f>
        <v>0</v>
      </c>
    </row>
    <row r="5523" spans="1:11" ht="15.75" customHeight="1" x14ac:dyDescent="0.15">
      <c r="A5523" s="39" t="s">
        <v>1787</v>
      </c>
      <c r="B5523" s="40">
        <v>1789</v>
      </c>
      <c r="C5523" s="41" t="s">
        <v>2</v>
      </c>
      <c r="D5523" s="42">
        <v>0</v>
      </c>
      <c r="E5523" s="42">
        <v>1</v>
      </c>
      <c r="F5523" s="9" t="s">
        <v>2</v>
      </c>
      <c r="G5523" s="11">
        <f>IF(C5523=F5523,1,0)</f>
        <v>1</v>
      </c>
      <c r="H5523" s="11" t="b">
        <f>AND(C5523="incels",F5523="incels")</f>
        <v>0</v>
      </c>
      <c r="I5523" s="11" t="b">
        <f>AND(C5523="incels",F5523="neutre")</f>
        <v>0</v>
      </c>
      <c r="J5523" s="11" t="b">
        <f>AND(C5523="neutre",F5523="neutre")</f>
        <v>1</v>
      </c>
      <c r="K5523" s="12" t="b">
        <f>AND(C5523="neutre",F5523="incels")</f>
        <v>0</v>
      </c>
    </row>
    <row r="5524" spans="1:11" ht="15.75" customHeight="1" x14ac:dyDescent="0.15">
      <c r="A5524" s="39" t="s">
        <v>3215</v>
      </c>
      <c r="B5524" s="40">
        <v>3218</v>
      </c>
      <c r="C5524" s="41" t="s">
        <v>2</v>
      </c>
      <c r="D5524" s="42">
        <v>0</v>
      </c>
      <c r="E5524" s="42">
        <v>1</v>
      </c>
      <c r="F5524" s="9" t="s">
        <v>2</v>
      </c>
      <c r="G5524" s="11">
        <f>IF(C5524=F5524,1,0)</f>
        <v>1</v>
      </c>
      <c r="H5524" s="11" t="b">
        <f>AND(C5524="incels",F5524="incels")</f>
        <v>0</v>
      </c>
      <c r="I5524" s="11" t="b">
        <f>AND(C5524="incels",F5524="neutre")</f>
        <v>0</v>
      </c>
      <c r="J5524" s="11" t="b">
        <f>AND(C5524="neutre",F5524="neutre")</f>
        <v>1</v>
      </c>
      <c r="K5524" s="12" t="b">
        <f>AND(C5524="neutre",F5524="incels")</f>
        <v>0</v>
      </c>
    </row>
    <row r="5525" spans="1:11" ht="15.75" customHeight="1" x14ac:dyDescent="0.15">
      <c r="A5525" s="39" t="s">
        <v>677</v>
      </c>
      <c r="B5525" s="40">
        <v>676</v>
      </c>
      <c r="C5525" s="41" t="s">
        <v>1</v>
      </c>
      <c r="D5525" s="42">
        <v>1</v>
      </c>
      <c r="E5525" s="42">
        <v>0</v>
      </c>
      <c r="F5525" s="9" t="s">
        <v>2</v>
      </c>
      <c r="G5525" s="11">
        <f>IF(C5525=F5525,1,0)</f>
        <v>0</v>
      </c>
      <c r="H5525" s="11" t="b">
        <f>AND(C5525="incels",F5525="incels")</f>
        <v>0</v>
      </c>
      <c r="I5525" s="11" t="b">
        <f>AND(C5525="incels",F5525="neutre")</f>
        <v>1</v>
      </c>
      <c r="J5525" s="11" t="b">
        <f>AND(C5525="neutre",F5525="neutre")</f>
        <v>0</v>
      </c>
      <c r="K5525" s="12" t="b">
        <f>AND(C5525="neutre",F5525="incels")</f>
        <v>0</v>
      </c>
    </row>
    <row r="5526" spans="1:11" ht="15.75" customHeight="1" x14ac:dyDescent="0.15">
      <c r="A5526" s="39" t="s">
        <v>8506</v>
      </c>
      <c r="B5526" s="40">
        <v>8570</v>
      </c>
      <c r="C5526" s="41" t="s">
        <v>2</v>
      </c>
      <c r="D5526" s="42">
        <v>0</v>
      </c>
      <c r="E5526" s="42">
        <v>1</v>
      </c>
      <c r="F5526" s="9" t="s">
        <v>2</v>
      </c>
      <c r="G5526" s="11">
        <f>IF(C5526=F5526,1,0)</f>
        <v>1</v>
      </c>
      <c r="H5526" s="11" t="b">
        <f>AND(C5526="incels",F5526="incels")</f>
        <v>0</v>
      </c>
      <c r="I5526" s="11" t="b">
        <f>AND(C5526="incels",F5526="neutre")</f>
        <v>0</v>
      </c>
      <c r="J5526" s="11" t="b">
        <f>AND(C5526="neutre",F5526="neutre")</f>
        <v>1</v>
      </c>
      <c r="K5526" s="12" t="b">
        <f>AND(C5526="neutre",F5526="incels")</f>
        <v>0</v>
      </c>
    </row>
    <row r="5527" spans="1:11" ht="15.75" customHeight="1" x14ac:dyDescent="0.15">
      <c r="A5527" s="39" t="s">
        <v>1226</v>
      </c>
      <c r="B5527" s="40">
        <v>1227</v>
      </c>
      <c r="C5527" s="41" t="s">
        <v>1</v>
      </c>
      <c r="D5527" s="42">
        <v>1</v>
      </c>
      <c r="E5527" s="42">
        <v>0</v>
      </c>
      <c r="F5527" s="9" t="s">
        <v>2</v>
      </c>
      <c r="G5527" s="11">
        <f>IF(C5527=F5527,1,0)</f>
        <v>0</v>
      </c>
      <c r="H5527" s="11" t="b">
        <f>AND(C5527="incels",F5527="incels")</f>
        <v>0</v>
      </c>
      <c r="I5527" s="11" t="b">
        <f>AND(C5527="incels",F5527="neutre")</f>
        <v>1</v>
      </c>
      <c r="J5527" s="11" t="b">
        <f>AND(C5527="neutre",F5527="neutre")</f>
        <v>0</v>
      </c>
      <c r="K5527" s="12" t="b">
        <f>AND(C5527="neutre",F5527="incels")</f>
        <v>0</v>
      </c>
    </row>
    <row r="5528" spans="1:11" ht="15.75" customHeight="1" x14ac:dyDescent="0.15">
      <c r="A5528" s="39" t="s">
        <v>6104</v>
      </c>
      <c r="B5528" s="40">
        <v>6138</v>
      </c>
      <c r="C5528" s="41" t="s">
        <v>2</v>
      </c>
      <c r="D5528" s="42">
        <v>0</v>
      </c>
      <c r="E5528" s="42">
        <v>1</v>
      </c>
      <c r="F5528" s="9" t="s">
        <v>2</v>
      </c>
      <c r="G5528" s="11">
        <f>IF(C5528=F5528,1,0)</f>
        <v>1</v>
      </c>
      <c r="H5528" s="11" t="b">
        <f>AND(C5528="incels",F5528="incels")</f>
        <v>0</v>
      </c>
      <c r="I5528" s="11" t="b">
        <f>AND(C5528="incels",F5528="neutre")</f>
        <v>0</v>
      </c>
      <c r="J5528" s="11" t="b">
        <f>AND(C5528="neutre",F5528="neutre")</f>
        <v>1</v>
      </c>
      <c r="K5528" s="12" t="b">
        <f>AND(C5528="neutre",F5528="incels")</f>
        <v>0</v>
      </c>
    </row>
    <row r="5529" spans="1:11" ht="15.75" customHeight="1" x14ac:dyDescent="0.15">
      <c r="A5529" s="39" t="s">
        <v>9081</v>
      </c>
      <c r="B5529" s="40">
        <v>9152</v>
      </c>
      <c r="C5529" s="41" t="s">
        <v>2</v>
      </c>
      <c r="D5529" s="42">
        <v>0</v>
      </c>
      <c r="E5529" s="42">
        <v>1</v>
      </c>
      <c r="F5529" s="9" t="s">
        <v>2</v>
      </c>
      <c r="G5529" s="11">
        <f>IF(C5529=F5529,1,0)</f>
        <v>1</v>
      </c>
      <c r="H5529" s="11" t="b">
        <f>AND(C5529="incels",F5529="incels")</f>
        <v>0</v>
      </c>
      <c r="I5529" s="11" t="b">
        <f>AND(C5529="incels",F5529="neutre")</f>
        <v>0</v>
      </c>
      <c r="J5529" s="11" t="b">
        <f>AND(C5529="neutre",F5529="neutre")</f>
        <v>1</v>
      </c>
      <c r="K5529" s="12" t="b">
        <f>AND(C5529="neutre",F5529="incels")</f>
        <v>0</v>
      </c>
    </row>
    <row r="5530" spans="1:11" ht="15.75" customHeight="1" x14ac:dyDescent="0.15">
      <c r="A5530" s="39" t="s">
        <v>6931</v>
      </c>
      <c r="B5530" s="40">
        <v>6977</v>
      </c>
      <c r="C5530" s="41" t="s">
        <v>2</v>
      </c>
      <c r="D5530" s="42">
        <v>0</v>
      </c>
      <c r="E5530" s="42">
        <v>1</v>
      </c>
      <c r="F5530" s="9" t="s">
        <v>2</v>
      </c>
      <c r="G5530" s="11">
        <f>IF(C5530=F5530,1,0)</f>
        <v>1</v>
      </c>
      <c r="H5530" s="11" t="b">
        <f>AND(C5530="incels",F5530="incels")</f>
        <v>0</v>
      </c>
      <c r="I5530" s="11" t="b">
        <f>AND(C5530="incels",F5530="neutre")</f>
        <v>0</v>
      </c>
      <c r="J5530" s="11" t="b">
        <f>AND(C5530="neutre",F5530="neutre")</f>
        <v>1</v>
      </c>
      <c r="K5530" s="12" t="b">
        <f>AND(C5530="neutre",F5530="incels")</f>
        <v>0</v>
      </c>
    </row>
    <row r="5531" spans="1:11" ht="15.75" customHeight="1" x14ac:dyDescent="0.15">
      <c r="A5531" s="39" t="s">
        <v>3129</v>
      </c>
      <c r="B5531" s="40">
        <v>3132</v>
      </c>
      <c r="C5531" s="41" t="s">
        <v>2</v>
      </c>
      <c r="D5531" s="42">
        <v>0</v>
      </c>
      <c r="E5531" s="42">
        <v>1</v>
      </c>
      <c r="F5531" s="9" t="s">
        <v>2</v>
      </c>
      <c r="G5531" s="11">
        <f>IF(C5531=F5531,1,0)</f>
        <v>1</v>
      </c>
      <c r="H5531" s="11" t="b">
        <f>AND(C5531="incels",F5531="incels")</f>
        <v>0</v>
      </c>
      <c r="I5531" s="11" t="b">
        <f>AND(C5531="incels",F5531="neutre")</f>
        <v>0</v>
      </c>
      <c r="J5531" s="11" t="b">
        <f>AND(C5531="neutre",F5531="neutre")</f>
        <v>1</v>
      </c>
      <c r="K5531" s="12" t="b">
        <f>AND(C5531="neutre",F5531="incels")</f>
        <v>0</v>
      </c>
    </row>
    <row r="5532" spans="1:11" ht="15.75" customHeight="1" x14ac:dyDescent="0.15">
      <c r="A5532" s="39" t="s">
        <v>5631</v>
      </c>
      <c r="B5532" s="40">
        <v>5660</v>
      </c>
      <c r="C5532" s="41" t="s">
        <v>2</v>
      </c>
      <c r="D5532" s="42">
        <v>0</v>
      </c>
      <c r="E5532" s="42">
        <v>1</v>
      </c>
      <c r="F5532" s="9" t="s">
        <v>2</v>
      </c>
      <c r="G5532" s="11">
        <f>IF(C5532=F5532,1,0)</f>
        <v>1</v>
      </c>
      <c r="H5532" s="11" t="b">
        <f>AND(C5532="incels",F5532="incels")</f>
        <v>0</v>
      </c>
      <c r="I5532" s="11" t="b">
        <f>AND(C5532="incels",F5532="neutre")</f>
        <v>0</v>
      </c>
      <c r="J5532" s="11" t="b">
        <f>AND(C5532="neutre",F5532="neutre")</f>
        <v>1</v>
      </c>
      <c r="K5532" s="12" t="b">
        <f>AND(C5532="neutre",F5532="incels")</f>
        <v>0</v>
      </c>
    </row>
    <row r="5533" spans="1:11" ht="15.75" customHeight="1" x14ac:dyDescent="0.15">
      <c r="A5533" s="39" t="s">
        <v>1086</v>
      </c>
      <c r="B5533" s="40">
        <v>1087</v>
      </c>
      <c r="C5533" s="41" t="s">
        <v>2</v>
      </c>
      <c r="D5533" s="42">
        <v>0</v>
      </c>
      <c r="E5533" s="42">
        <v>1</v>
      </c>
      <c r="F5533" s="9" t="s">
        <v>2</v>
      </c>
      <c r="G5533" s="11">
        <f>IF(C5533=F5533,1,0)</f>
        <v>1</v>
      </c>
      <c r="H5533" s="11" t="b">
        <f>AND(C5533="incels",F5533="incels")</f>
        <v>0</v>
      </c>
      <c r="I5533" s="11" t="b">
        <f>AND(C5533="incels",F5533="neutre")</f>
        <v>0</v>
      </c>
      <c r="J5533" s="11" t="b">
        <f>AND(C5533="neutre",F5533="neutre")</f>
        <v>1</v>
      </c>
      <c r="K5533" s="12" t="b">
        <f>AND(C5533="neutre",F5533="incels")</f>
        <v>0</v>
      </c>
    </row>
    <row r="5534" spans="1:11" ht="15.75" customHeight="1" x14ac:dyDescent="0.15">
      <c r="A5534" s="39" t="s">
        <v>656</v>
      </c>
      <c r="B5534" s="40">
        <v>655</v>
      </c>
      <c r="C5534" s="41" t="s">
        <v>1</v>
      </c>
      <c r="D5534" s="42">
        <v>0</v>
      </c>
      <c r="E5534" s="42">
        <v>0</v>
      </c>
      <c r="F5534" s="9" t="s">
        <v>2</v>
      </c>
      <c r="G5534" s="11">
        <f>IF(C5534=F5534,1,0)</f>
        <v>0</v>
      </c>
      <c r="H5534" s="11" t="b">
        <f>AND(C5534="incels",F5534="incels")</f>
        <v>0</v>
      </c>
      <c r="I5534" s="11" t="b">
        <f>AND(C5534="incels",F5534="neutre")</f>
        <v>1</v>
      </c>
      <c r="J5534" s="11" t="b">
        <f>AND(C5534="neutre",F5534="neutre")</f>
        <v>0</v>
      </c>
      <c r="K5534" s="12" t="b">
        <f>AND(C5534="neutre",F5534="incels")</f>
        <v>0</v>
      </c>
    </row>
    <row r="5535" spans="1:11" ht="15.75" customHeight="1" x14ac:dyDescent="0.15">
      <c r="A5535" s="39" t="s">
        <v>889</v>
      </c>
      <c r="B5535" s="40">
        <v>888</v>
      </c>
      <c r="C5535" s="41" t="s">
        <v>1</v>
      </c>
      <c r="D5535" s="42">
        <v>1</v>
      </c>
      <c r="E5535" s="42">
        <v>0</v>
      </c>
      <c r="F5535" s="9" t="s">
        <v>2</v>
      </c>
      <c r="G5535" s="11">
        <f>IF(C5535=F5535,1,0)</f>
        <v>0</v>
      </c>
      <c r="H5535" s="11" t="b">
        <f>AND(C5535="incels",F5535="incels")</f>
        <v>0</v>
      </c>
      <c r="I5535" s="11" t="b">
        <f>AND(C5535="incels",F5535="neutre")</f>
        <v>1</v>
      </c>
      <c r="J5535" s="11" t="b">
        <f>AND(C5535="neutre",F5535="neutre")</f>
        <v>0</v>
      </c>
      <c r="K5535" s="12" t="b">
        <f>AND(C5535="neutre",F5535="incels")</f>
        <v>0</v>
      </c>
    </row>
    <row r="5536" spans="1:11" ht="15.75" customHeight="1" x14ac:dyDescent="0.15">
      <c r="A5536" s="39" t="s">
        <v>1850</v>
      </c>
      <c r="B5536" s="40">
        <v>1852</v>
      </c>
      <c r="C5536" s="41" t="s">
        <v>2</v>
      </c>
      <c r="D5536" s="42">
        <v>0</v>
      </c>
      <c r="E5536" s="42">
        <v>1</v>
      </c>
      <c r="F5536" s="9" t="s">
        <v>2</v>
      </c>
      <c r="G5536" s="11">
        <f>IF(C5536=F5536,1,0)</f>
        <v>1</v>
      </c>
      <c r="H5536" s="11" t="b">
        <f>AND(C5536="incels",F5536="incels")</f>
        <v>0</v>
      </c>
      <c r="I5536" s="11" t="b">
        <f>AND(C5536="incels",F5536="neutre")</f>
        <v>0</v>
      </c>
      <c r="J5536" s="11" t="b">
        <f>AND(C5536="neutre",F5536="neutre")</f>
        <v>1</v>
      </c>
      <c r="K5536" s="12" t="b">
        <f>AND(C5536="neutre",F5536="incels")</f>
        <v>0</v>
      </c>
    </row>
    <row r="5537" spans="1:11" ht="15.75" customHeight="1" x14ac:dyDescent="0.15">
      <c r="A5537" s="39" t="s">
        <v>6836</v>
      </c>
      <c r="B5537" s="40">
        <v>6880</v>
      </c>
      <c r="C5537" s="41" t="s">
        <v>2</v>
      </c>
      <c r="D5537" s="42">
        <v>0</v>
      </c>
      <c r="E5537" s="42">
        <v>1</v>
      </c>
      <c r="F5537" s="9" t="s">
        <v>2</v>
      </c>
      <c r="G5537" s="11">
        <f>IF(C5537=F5537,1,0)</f>
        <v>1</v>
      </c>
      <c r="H5537" s="11" t="b">
        <f>AND(C5537="incels",F5537="incels")</f>
        <v>0</v>
      </c>
      <c r="I5537" s="11" t="b">
        <f>AND(C5537="incels",F5537="neutre")</f>
        <v>0</v>
      </c>
      <c r="J5537" s="11" t="b">
        <f>AND(C5537="neutre",F5537="neutre")</f>
        <v>1</v>
      </c>
      <c r="K5537" s="12" t="b">
        <f>AND(C5537="neutre",F5537="incels")</f>
        <v>0</v>
      </c>
    </row>
    <row r="5538" spans="1:11" ht="15.75" customHeight="1" x14ac:dyDescent="0.15">
      <c r="A5538" s="39" t="s">
        <v>6189</v>
      </c>
      <c r="B5538" s="40">
        <v>6225</v>
      </c>
      <c r="C5538" s="41" t="s">
        <v>2</v>
      </c>
      <c r="D5538" s="42">
        <v>0</v>
      </c>
      <c r="E5538" s="42">
        <v>1</v>
      </c>
      <c r="F5538" s="9" t="s">
        <v>2</v>
      </c>
      <c r="G5538" s="11">
        <f>IF(C5538=F5538,1,0)</f>
        <v>1</v>
      </c>
      <c r="H5538" s="11" t="b">
        <f>AND(C5538="incels",F5538="incels")</f>
        <v>0</v>
      </c>
      <c r="I5538" s="11" t="b">
        <f>AND(C5538="incels",F5538="neutre")</f>
        <v>0</v>
      </c>
      <c r="J5538" s="11" t="b">
        <f>AND(C5538="neutre",F5538="neutre")</f>
        <v>1</v>
      </c>
      <c r="K5538" s="12" t="b">
        <f>AND(C5538="neutre",F5538="incels")</f>
        <v>0</v>
      </c>
    </row>
    <row r="5539" spans="1:11" ht="15.75" customHeight="1" x14ac:dyDescent="0.15">
      <c r="A5539" s="39" t="s">
        <v>6884</v>
      </c>
      <c r="B5539" s="40">
        <v>6928</v>
      </c>
      <c r="C5539" s="41" t="s">
        <v>2</v>
      </c>
      <c r="D5539" s="42">
        <v>0</v>
      </c>
      <c r="E5539" s="42">
        <v>1</v>
      </c>
      <c r="F5539" s="9" t="s">
        <v>2</v>
      </c>
      <c r="G5539" s="11">
        <f>IF(C5539=F5539,1,0)</f>
        <v>1</v>
      </c>
      <c r="H5539" s="11" t="b">
        <f>AND(C5539="incels",F5539="incels")</f>
        <v>0</v>
      </c>
      <c r="I5539" s="11" t="b">
        <f>AND(C5539="incels",F5539="neutre")</f>
        <v>0</v>
      </c>
      <c r="J5539" s="11" t="b">
        <f>AND(C5539="neutre",F5539="neutre")</f>
        <v>1</v>
      </c>
      <c r="K5539" s="12" t="b">
        <f>AND(C5539="neutre",F5539="incels")</f>
        <v>0</v>
      </c>
    </row>
    <row r="5540" spans="1:11" ht="15.75" customHeight="1" x14ac:dyDescent="0.15">
      <c r="A5540" s="39" t="s">
        <v>9566</v>
      </c>
      <c r="B5540" s="40">
        <v>9643</v>
      </c>
      <c r="C5540" s="41" t="s">
        <v>1</v>
      </c>
      <c r="D5540" s="42">
        <v>1</v>
      </c>
      <c r="E5540" s="42">
        <v>0</v>
      </c>
      <c r="F5540" s="9" t="s">
        <v>2</v>
      </c>
      <c r="G5540" s="11">
        <f>IF(C5540=F5540,1,0)</f>
        <v>0</v>
      </c>
      <c r="H5540" s="11" t="b">
        <f>AND(C5540="incels",F5540="incels")</f>
        <v>0</v>
      </c>
      <c r="I5540" s="11" t="b">
        <f>AND(C5540="incels",F5540="neutre")</f>
        <v>1</v>
      </c>
      <c r="J5540" s="11" t="b">
        <f>AND(C5540="neutre",F5540="neutre")</f>
        <v>0</v>
      </c>
      <c r="K5540" s="12" t="b">
        <f>AND(C5540="neutre",F5540="incels")</f>
        <v>0</v>
      </c>
    </row>
    <row r="5541" spans="1:11" ht="15.75" customHeight="1" x14ac:dyDescent="0.15">
      <c r="A5541" s="39" t="s">
        <v>5044</v>
      </c>
      <c r="B5541" s="40">
        <v>5063</v>
      </c>
      <c r="C5541" s="41" t="s">
        <v>2</v>
      </c>
      <c r="D5541" s="42">
        <v>0</v>
      </c>
      <c r="E5541" s="42">
        <v>1</v>
      </c>
      <c r="F5541" s="9" t="s">
        <v>2</v>
      </c>
      <c r="G5541" s="11">
        <f>IF(C5541=F5541,1,0)</f>
        <v>1</v>
      </c>
      <c r="H5541" s="11" t="b">
        <f>AND(C5541="incels",F5541="incels")</f>
        <v>0</v>
      </c>
      <c r="I5541" s="11" t="b">
        <f>AND(C5541="incels",F5541="neutre")</f>
        <v>0</v>
      </c>
      <c r="J5541" s="11" t="b">
        <f>AND(C5541="neutre",F5541="neutre")</f>
        <v>1</v>
      </c>
      <c r="K5541" s="12" t="b">
        <f>AND(C5541="neutre",F5541="incels")</f>
        <v>0</v>
      </c>
    </row>
    <row r="5542" spans="1:11" ht="15.75" customHeight="1" x14ac:dyDescent="0.15">
      <c r="A5542" s="39" t="s">
        <v>9657</v>
      </c>
      <c r="B5542" s="40">
        <v>9736</v>
      </c>
      <c r="C5542" s="41" t="s">
        <v>2</v>
      </c>
      <c r="D5542" s="42">
        <v>0</v>
      </c>
      <c r="E5542" s="42">
        <v>1</v>
      </c>
      <c r="F5542" s="9" t="s">
        <v>2</v>
      </c>
      <c r="G5542" s="11">
        <f>IF(C5542=F5542,1,0)</f>
        <v>1</v>
      </c>
      <c r="H5542" s="11" t="b">
        <f>AND(C5542="incels",F5542="incels")</f>
        <v>0</v>
      </c>
      <c r="I5542" s="11" t="b">
        <f>AND(C5542="incels",F5542="neutre")</f>
        <v>0</v>
      </c>
      <c r="J5542" s="11" t="b">
        <f>AND(C5542="neutre",F5542="neutre")</f>
        <v>1</v>
      </c>
      <c r="K5542" s="12" t="b">
        <f>AND(C5542="neutre",F5542="incels")</f>
        <v>0</v>
      </c>
    </row>
    <row r="5543" spans="1:11" ht="15.75" customHeight="1" x14ac:dyDescent="0.15">
      <c r="A5543" s="39" t="s">
        <v>9339</v>
      </c>
      <c r="B5543" s="40">
        <v>9412</v>
      </c>
      <c r="C5543" s="41" t="s">
        <v>2</v>
      </c>
      <c r="D5543" s="42">
        <v>0</v>
      </c>
      <c r="E5543" s="42">
        <v>1</v>
      </c>
      <c r="F5543" s="9" t="s">
        <v>2</v>
      </c>
      <c r="G5543" s="11">
        <f>IF(C5543=F5543,1,0)</f>
        <v>1</v>
      </c>
      <c r="H5543" s="11" t="b">
        <f>AND(C5543="incels",F5543="incels")</f>
        <v>0</v>
      </c>
      <c r="I5543" s="11" t="b">
        <f>AND(C5543="incels",F5543="neutre")</f>
        <v>0</v>
      </c>
      <c r="J5543" s="11" t="b">
        <f>AND(C5543="neutre",F5543="neutre")</f>
        <v>1</v>
      </c>
      <c r="K5543" s="12" t="b">
        <f>AND(C5543="neutre",F5543="incels")</f>
        <v>0</v>
      </c>
    </row>
    <row r="5544" spans="1:11" ht="15.75" customHeight="1" x14ac:dyDescent="0.15">
      <c r="A5544" s="39" t="s">
        <v>5167</v>
      </c>
      <c r="B5544" s="40">
        <v>5189</v>
      </c>
      <c r="C5544" s="41" t="s">
        <v>2</v>
      </c>
      <c r="D5544" s="42">
        <v>0</v>
      </c>
      <c r="E5544" s="42">
        <v>1</v>
      </c>
      <c r="F5544" s="9" t="s">
        <v>2</v>
      </c>
      <c r="G5544" s="11">
        <f>IF(C5544=F5544,1,0)</f>
        <v>1</v>
      </c>
      <c r="H5544" s="11" t="b">
        <f>AND(C5544="incels",F5544="incels")</f>
        <v>0</v>
      </c>
      <c r="I5544" s="11" t="b">
        <f>AND(C5544="incels",F5544="neutre")</f>
        <v>0</v>
      </c>
      <c r="J5544" s="11" t="b">
        <f>AND(C5544="neutre",F5544="neutre")</f>
        <v>1</v>
      </c>
      <c r="K5544" s="12" t="b">
        <f>AND(C5544="neutre",F5544="incels")</f>
        <v>0</v>
      </c>
    </row>
    <row r="5545" spans="1:11" ht="15.75" customHeight="1" x14ac:dyDescent="0.15">
      <c r="A5545" s="39" t="s">
        <v>1326</v>
      </c>
      <c r="B5545" s="40">
        <v>1327</v>
      </c>
      <c r="C5545" s="41" t="s">
        <v>2</v>
      </c>
      <c r="D5545" s="42">
        <v>0</v>
      </c>
      <c r="E5545" s="42">
        <v>1</v>
      </c>
      <c r="F5545" s="9" t="s">
        <v>2</v>
      </c>
      <c r="G5545" s="11">
        <f>IF(C5545=F5545,1,0)</f>
        <v>1</v>
      </c>
      <c r="H5545" s="11" t="b">
        <f>AND(C5545="incels",F5545="incels")</f>
        <v>0</v>
      </c>
      <c r="I5545" s="11" t="b">
        <f>AND(C5545="incels",F5545="neutre")</f>
        <v>0</v>
      </c>
      <c r="J5545" s="11" t="b">
        <f>AND(C5545="neutre",F5545="neutre")</f>
        <v>1</v>
      </c>
      <c r="K5545" s="12" t="b">
        <f>AND(C5545="neutre",F5545="incels")</f>
        <v>0</v>
      </c>
    </row>
    <row r="5546" spans="1:11" ht="15.75" customHeight="1" x14ac:dyDescent="0.15">
      <c r="A5546" s="39" t="s">
        <v>5392</v>
      </c>
      <c r="B5546" s="40">
        <v>5418</v>
      </c>
      <c r="C5546" s="41" t="s">
        <v>2</v>
      </c>
      <c r="D5546" s="42">
        <v>0</v>
      </c>
      <c r="E5546" s="42">
        <v>1</v>
      </c>
      <c r="F5546" s="9" t="s">
        <v>2</v>
      </c>
      <c r="G5546" s="11">
        <f>IF(C5546=F5546,1,0)</f>
        <v>1</v>
      </c>
      <c r="H5546" s="11" t="b">
        <f>AND(C5546="incels",F5546="incels")</f>
        <v>0</v>
      </c>
      <c r="I5546" s="11" t="b">
        <f>AND(C5546="incels",F5546="neutre")</f>
        <v>0</v>
      </c>
      <c r="J5546" s="11" t="b">
        <f>AND(C5546="neutre",F5546="neutre")</f>
        <v>1</v>
      </c>
      <c r="K5546" s="12" t="b">
        <f>AND(C5546="neutre",F5546="incels")</f>
        <v>0</v>
      </c>
    </row>
    <row r="5547" spans="1:11" ht="15.75" customHeight="1" x14ac:dyDescent="0.15">
      <c r="A5547" s="39" t="s">
        <v>9056</v>
      </c>
      <c r="B5547" s="40">
        <v>9127</v>
      </c>
      <c r="C5547" s="41" t="s">
        <v>2</v>
      </c>
      <c r="D5547" s="42">
        <v>0</v>
      </c>
      <c r="E5547" s="42">
        <v>1</v>
      </c>
      <c r="F5547" s="9" t="s">
        <v>2</v>
      </c>
      <c r="G5547" s="11">
        <f>IF(C5547=F5547,1,0)</f>
        <v>1</v>
      </c>
      <c r="H5547" s="11" t="b">
        <f>AND(C5547="incels",F5547="incels")</f>
        <v>0</v>
      </c>
      <c r="I5547" s="11" t="b">
        <f>AND(C5547="incels",F5547="neutre")</f>
        <v>0</v>
      </c>
      <c r="J5547" s="11" t="b">
        <f>AND(C5547="neutre",F5547="neutre")</f>
        <v>1</v>
      </c>
      <c r="K5547" s="12" t="b">
        <f>AND(C5547="neutre",F5547="incels")</f>
        <v>0</v>
      </c>
    </row>
    <row r="5548" spans="1:11" ht="15.75" customHeight="1" x14ac:dyDescent="0.15">
      <c r="A5548" s="39" t="s">
        <v>1643</v>
      </c>
      <c r="B5548" s="40">
        <v>1645</v>
      </c>
      <c r="C5548" s="41" t="s">
        <v>2</v>
      </c>
      <c r="D5548" s="42">
        <v>0</v>
      </c>
      <c r="E5548" s="42">
        <v>1</v>
      </c>
      <c r="F5548" s="9" t="s">
        <v>2</v>
      </c>
      <c r="G5548" s="11">
        <f>IF(C5548=F5548,1,0)</f>
        <v>1</v>
      </c>
      <c r="H5548" s="11" t="b">
        <f>AND(C5548="incels",F5548="incels")</f>
        <v>0</v>
      </c>
      <c r="I5548" s="11" t="b">
        <f>AND(C5548="incels",F5548="neutre")</f>
        <v>0</v>
      </c>
      <c r="J5548" s="11" t="b">
        <f>AND(C5548="neutre",F5548="neutre")</f>
        <v>1</v>
      </c>
      <c r="K5548" s="12" t="b">
        <f>AND(C5548="neutre",F5548="incels")</f>
        <v>0</v>
      </c>
    </row>
    <row r="5549" spans="1:11" ht="15.75" customHeight="1" x14ac:dyDescent="0.15">
      <c r="A5549" s="39" t="s">
        <v>1583</v>
      </c>
      <c r="B5549" s="40">
        <v>1585</v>
      </c>
      <c r="C5549" s="41" t="s">
        <v>2</v>
      </c>
      <c r="D5549" s="42">
        <v>0</v>
      </c>
      <c r="E5549" s="42">
        <v>1</v>
      </c>
      <c r="F5549" s="9" t="s">
        <v>2</v>
      </c>
      <c r="G5549" s="11">
        <f>IF(C5549=F5549,1,0)</f>
        <v>1</v>
      </c>
      <c r="H5549" s="11" t="b">
        <f>AND(C5549="incels",F5549="incels")</f>
        <v>0</v>
      </c>
      <c r="I5549" s="11" t="b">
        <f>AND(C5549="incels",F5549="neutre")</f>
        <v>0</v>
      </c>
      <c r="J5549" s="11" t="b">
        <f>AND(C5549="neutre",F5549="neutre")</f>
        <v>1</v>
      </c>
      <c r="K5549" s="12" t="b">
        <f>AND(C5549="neutre",F5549="incels")</f>
        <v>0</v>
      </c>
    </row>
    <row r="5550" spans="1:11" ht="15.75" customHeight="1" x14ac:dyDescent="0.15">
      <c r="A5550" s="39" t="s">
        <v>3729</v>
      </c>
      <c r="B5550" s="40">
        <v>3735</v>
      </c>
      <c r="C5550" s="41" t="s">
        <v>2</v>
      </c>
      <c r="D5550" s="42">
        <v>0</v>
      </c>
      <c r="E5550" s="42">
        <v>1</v>
      </c>
      <c r="F5550" s="9" t="s">
        <v>2</v>
      </c>
      <c r="G5550" s="11">
        <f>IF(C5550=F5550,1,0)</f>
        <v>1</v>
      </c>
      <c r="H5550" s="11" t="b">
        <f>AND(C5550="incels",F5550="incels")</f>
        <v>0</v>
      </c>
      <c r="I5550" s="11" t="b">
        <f>AND(C5550="incels",F5550="neutre")</f>
        <v>0</v>
      </c>
      <c r="J5550" s="11" t="b">
        <f>AND(C5550="neutre",F5550="neutre")</f>
        <v>1</v>
      </c>
      <c r="K5550" s="12" t="b">
        <f>AND(C5550="neutre",F5550="incels")</f>
        <v>0</v>
      </c>
    </row>
    <row r="5551" spans="1:11" ht="15.75" customHeight="1" x14ac:dyDescent="0.15">
      <c r="A5551" s="39" t="s">
        <v>3088</v>
      </c>
      <c r="B5551" s="40">
        <v>3091</v>
      </c>
      <c r="C5551" s="41" t="s">
        <v>2</v>
      </c>
      <c r="D5551" s="42">
        <v>0</v>
      </c>
      <c r="E5551" s="42">
        <v>1</v>
      </c>
      <c r="F5551" s="9" t="s">
        <v>2</v>
      </c>
      <c r="G5551" s="11">
        <f>IF(C5551=F5551,1,0)</f>
        <v>1</v>
      </c>
      <c r="H5551" s="11" t="b">
        <f>AND(C5551="incels",F5551="incels")</f>
        <v>0</v>
      </c>
      <c r="I5551" s="11" t="b">
        <f>AND(C5551="incels",F5551="neutre")</f>
        <v>0</v>
      </c>
      <c r="J5551" s="11" t="b">
        <f>AND(C5551="neutre",F5551="neutre")</f>
        <v>1</v>
      </c>
      <c r="K5551" s="12" t="b">
        <f>AND(C5551="neutre",F5551="incels")</f>
        <v>0</v>
      </c>
    </row>
    <row r="5552" spans="1:11" ht="15.75" customHeight="1" x14ac:dyDescent="0.15">
      <c r="A5552" s="39" t="s">
        <v>816</v>
      </c>
      <c r="B5552" s="40">
        <v>815</v>
      </c>
      <c r="C5552" s="41" t="s">
        <v>2</v>
      </c>
      <c r="D5552" s="42">
        <v>0</v>
      </c>
      <c r="E5552" s="42">
        <v>1</v>
      </c>
      <c r="F5552" s="9" t="s">
        <v>2</v>
      </c>
      <c r="G5552" s="11">
        <f>IF(C5552=F5552,1,0)</f>
        <v>1</v>
      </c>
      <c r="H5552" s="11" t="b">
        <f>AND(C5552="incels",F5552="incels")</f>
        <v>0</v>
      </c>
      <c r="I5552" s="11" t="b">
        <f>AND(C5552="incels",F5552="neutre")</f>
        <v>0</v>
      </c>
      <c r="J5552" s="11" t="b">
        <f>AND(C5552="neutre",F5552="neutre")</f>
        <v>1</v>
      </c>
      <c r="K5552" s="12" t="b">
        <f>AND(C5552="neutre",F5552="incels")</f>
        <v>0</v>
      </c>
    </row>
    <row r="5553" spans="1:11" ht="15.75" customHeight="1" x14ac:dyDescent="0.15">
      <c r="A5553" s="39" t="s">
        <v>4769</v>
      </c>
      <c r="B5553" s="40">
        <v>4783</v>
      </c>
      <c r="C5553" s="41" t="s">
        <v>2</v>
      </c>
      <c r="D5553" s="42">
        <v>0</v>
      </c>
      <c r="E5553" s="42">
        <v>1</v>
      </c>
      <c r="F5553" s="9" t="s">
        <v>2</v>
      </c>
      <c r="G5553" s="11">
        <f>IF(C5553=F5553,1,0)</f>
        <v>1</v>
      </c>
      <c r="H5553" s="11" t="b">
        <f>AND(C5553="incels",F5553="incels")</f>
        <v>0</v>
      </c>
      <c r="I5553" s="11" t="b">
        <f>AND(C5553="incels",F5553="neutre")</f>
        <v>0</v>
      </c>
      <c r="J5553" s="11" t="b">
        <f>AND(C5553="neutre",F5553="neutre")</f>
        <v>1</v>
      </c>
      <c r="K5553" s="12" t="b">
        <f>AND(C5553="neutre",F5553="incels")</f>
        <v>0</v>
      </c>
    </row>
    <row r="5554" spans="1:11" ht="15.75" customHeight="1" x14ac:dyDescent="0.15">
      <c r="A5554" s="39" t="s">
        <v>1518</v>
      </c>
      <c r="B5554" s="40">
        <v>1520</v>
      </c>
      <c r="C5554" s="41" t="s">
        <v>2</v>
      </c>
      <c r="D5554" s="42">
        <v>0</v>
      </c>
      <c r="E5554" s="42">
        <v>1</v>
      </c>
      <c r="F5554" s="9" t="s">
        <v>2</v>
      </c>
      <c r="G5554" s="11">
        <f>IF(C5554=F5554,1,0)</f>
        <v>1</v>
      </c>
      <c r="H5554" s="11" t="b">
        <f>AND(C5554="incels",F5554="incels")</f>
        <v>0</v>
      </c>
      <c r="I5554" s="11" t="b">
        <f>AND(C5554="incels",F5554="neutre")</f>
        <v>0</v>
      </c>
      <c r="J5554" s="11" t="b">
        <f>AND(C5554="neutre",F5554="neutre")</f>
        <v>1</v>
      </c>
      <c r="K5554" s="12" t="b">
        <f>AND(C5554="neutre",F5554="incels")</f>
        <v>0</v>
      </c>
    </row>
    <row r="5555" spans="1:11" ht="15.75" customHeight="1" x14ac:dyDescent="0.15">
      <c r="A5555" s="39" t="s">
        <v>115</v>
      </c>
      <c r="B5555" s="40">
        <v>112</v>
      </c>
      <c r="C5555" s="41" t="s">
        <v>2</v>
      </c>
      <c r="D5555" s="42">
        <v>0</v>
      </c>
      <c r="E5555" s="42">
        <v>1</v>
      </c>
      <c r="F5555" s="9" t="s">
        <v>2</v>
      </c>
      <c r="G5555" s="11">
        <f>IF(C5555=F5555,1,0)</f>
        <v>1</v>
      </c>
      <c r="H5555" s="11" t="b">
        <f>AND(C5555="incels",F5555="incels")</f>
        <v>0</v>
      </c>
      <c r="I5555" s="11" t="b">
        <f>AND(C5555="incels",F5555="neutre")</f>
        <v>0</v>
      </c>
      <c r="J5555" s="11" t="b">
        <f>AND(C5555="neutre",F5555="neutre")</f>
        <v>1</v>
      </c>
      <c r="K5555" s="12" t="b">
        <f>AND(C5555="neutre",F5555="incels")</f>
        <v>0</v>
      </c>
    </row>
    <row r="5556" spans="1:11" ht="15.75" customHeight="1" x14ac:dyDescent="0.15">
      <c r="A5556" s="39" t="s">
        <v>4561</v>
      </c>
      <c r="B5556" s="40">
        <v>4572</v>
      </c>
      <c r="C5556" s="41" t="s">
        <v>2</v>
      </c>
      <c r="D5556" s="42">
        <v>0</v>
      </c>
      <c r="E5556" s="42">
        <v>1</v>
      </c>
      <c r="F5556" s="9" t="s">
        <v>2</v>
      </c>
      <c r="G5556" s="11">
        <f>IF(C5556=F5556,1,0)</f>
        <v>1</v>
      </c>
      <c r="H5556" s="11" t="b">
        <f>AND(C5556="incels",F5556="incels")</f>
        <v>0</v>
      </c>
      <c r="I5556" s="11" t="b">
        <f>AND(C5556="incels",F5556="neutre")</f>
        <v>0</v>
      </c>
      <c r="J5556" s="11" t="b">
        <f>AND(C5556="neutre",F5556="neutre")</f>
        <v>1</v>
      </c>
      <c r="K5556" s="12" t="b">
        <f>AND(C5556="neutre",F5556="incels")</f>
        <v>0</v>
      </c>
    </row>
    <row r="5557" spans="1:11" ht="15.75" customHeight="1" x14ac:dyDescent="0.15">
      <c r="A5557" s="39" t="s">
        <v>2448</v>
      </c>
      <c r="B5557" s="40">
        <v>2450</v>
      </c>
      <c r="C5557" s="41" t="s">
        <v>2</v>
      </c>
      <c r="D5557" s="42">
        <v>0</v>
      </c>
      <c r="E5557" s="42">
        <v>1</v>
      </c>
      <c r="F5557" s="9" t="s">
        <v>2</v>
      </c>
      <c r="G5557" s="11">
        <f>IF(C5557=F5557,1,0)</f>
        <v>1</v>
      </c>
      <c r="H5557" s="11" t="b">
        <f>AND(C5557="incels",F5557="incels")</f>
        <v>0</v>
      </c>
      <c r="I5557" s="11" t="b">
        <f>AND(C5557="incels",F5557="neutre")</f>
        <v>0</v>
      </c>
      <c r="J5557" s="11" t="b">
        <f>AND(C5557="neutre",F5557="neutre")</f>
        <v>1</v>
      </c>
      <c r="K5557" s="12" t="b">
        <f>AND(C5557="neutre",F5557="incels")</f>
        <v>0</v>
      </c>
    </row>
    <row r="5558" spans="1:11" ht="15.75" customHeight="1" x14ac:dyDescent="0.15">
      <c r="A5558" s="39" t="s">
        <v>6319</v>
      </c>
      <c r="B5558" s="40">
        <v>6356</v>
      </c>
      <c r="C5558" s="41" t="s">
        <v>2</v>
      </c>
      <c r="D5558" s="42">
        <v>0</v>
      </c>
      <c r="E5558" s="42">
        <v>1</v>
      </c>
      <c r="F5558" s="9" t="s">
        <v>2</v>
      </c>
      <c r="G5558" s="11">
        <f>IF(C5558=F5558,1,0)</f>
        <v>1</v>
      </c>
      <c r="H5558" s="11" t="b">
        <f>AND(C5558="incels",F5558="incels")</f>
        <v>0</v>
      </c>
      <c r="I5558" s="11" t="b">
        <f>AND(C5558="incels",F5558="neutre")</f>
        <v>0</v>
      </c>
      <c r="J5558" s="11" t="b">
        <f>AND(C5558="neutre",F5558="neutre")</f>
        <v>1</v>
      </c>
      <c r="K5558" s="12" t="b">
        <f>AND(C5558="neutre",F5558="incels")</f>
        <v>0</v>
      </c>
    </row>
    <row r="5559" spans="1:11" ht="15.75" customHeight="1" x14ac:dyDescent="0.15">
      <c r="A5559" s="39" t="s">
        <v>1781</v>
      </c>
      <c r="B5559" s="40">
        <v>1783</v>
      </c>
      <c r="C5559" s="41" t="s">
        <v>2</v>
      </c>
      <c r="D5559" s="42">
        <v>0</v>
      </c>
      <c r="E5559" s="42">
        <v>1</v>
      </c>
      <c r="F5559" s="9" t="s">
        <v>2</v>
      </c>
      <c r="G5559" s="11">
        <f>IF(C5559=F5559,1,0)</f>
        <v>1</v>
      </c>
      <c r="H5559" s="11" t="b">
        <f>AND(C5559="incels",F5559="incels")</f>
        <v>0</v>
      </c>
      <c r="I5559" s="11" t="b">
        <f>AND(C5559="incels",F5559="neutre")</f>
        <v>0</v>
      </c>
      <c r="J5559" s="11" t="b">
        <f>AND(C5559="neutre",F5559="neutre")</f>
        <v>1</v>
      </c>
      <c r="K5559" s="12" t="b">
        <f>AND(C5559="neutre",F5559="incels")</f>
        <v>0</v>
      </c>
    </row>
    <row r="5560" spans="1:11" ht="15.75" customHeight="1" x14ac:dyDescent="0.15">
      <c r="A5560" s="39" t="s">
        <v>3341</v>
      </c>
      <c r="B5560" s="40">
        <v>3344</v>
      </c>
      <c r="C5560" s="41" t="s">
        <v>2</v>
      </c>
      <c r="D5560" s="42">
        <v>0</v>
      </c>
      <c r="E5560" s="42">
        <v>1</v>
      </c>
      <c r="F5560" s="9" t="s">
        <v>2</v>
      </c>
      <c r="G5560" s="11">
        <f>IF(C5560=F5560,1,0)</f>
        <v>1</v>
      </c>
      <c r="H5560" s="11" t="b">
        <f>AND(C5560="incels",F5560="incels")</f>
        <v>0</v>
      </c>
      <c r="I5560" s="11" t="b">
        <f>AND(C5560="incels",F5560="neutre")</f>
        <v>0</v>
      </c>
      <c r="J5560" s="11" t="b">
        <f>AND(C5560="neutre",F5560="neutre")</f>
        <v>1</v>
      </c>
      <c r="K5560" s="12" t="b">
        <f>AND(C5560="neutre",F5560="incels")</f>
        <v>0</v>
      </c>
    </row>
    <row r="5561" spans="1:11" ht="15.75" customHeight="1" x14ac:dyDescent="0.15">
      <c r="A5561" s="39" t="s">
        <v>1362</v>
      </c>
      <c r="B5561" s="40">
        <v>1363</v>
      </c>
      <c r="C5561" s="41" t="s">
        <v>2</v>
      </c>
      <c r="D5561" s="42">
        <v>0</v>
      </c>
      <c r="E5561" s="42">
        <v>1</v>
      </c>
      <c r="F5561" s="9" t="s">
        <v>2</v>
      </c>
      <c r="G5561" s="11">
        <f>IF(C5561=F5561,1,0)</f>
        <v>1</v>
      </c>
      <c r="H5561" s="11" t="b">
        <f>AND(C5561="incels",F5561="incels")</f>
        <v>0</v>
      </c>
      <c r="I5561" s="11" t="b">
        <f>AND(C5561="incels",F5561="neutre")</f>
        <v>0</v>
      </c>
      <c r="J5561" s="11" t="b">
        <f>AND(C5561="neutre",F5561="neutre")</f>
        <v>1</v>
      </c>
      <c r="K5561" s="12" t="b">
        <f>AND(C5561="neutre",F5561="incels")</f>
        <v>0</v>
      </c>
    </row>
    <row r="5562" spans="1:11" ht="15.75" customHeight="1" x14ac:dyDescent="0.15">
      <c r="A5562" s="39" t="s">
        <v>4082</v>
      </c>
      <c r="B5562" s="40">
        <v>4089</v>
      </c>
      <c r="C5562" s="41" t="s">
        <v>1</v>
      </c>
      <c r="D5562" s="42">
        <v>1</v>
      </c>
      <c r="E5562" s="42">
        <v>0</v>
      </c>
      <c r="F5562" s="9" t="s">
        <v>2</v>
      </c>
      <c r="G5562" s="11">
        <f>IF(C5562=F5562,1,0)</f>
        <v>0</v>
      </c>
      <c r="H5562" s="11" t="b">
        <f>AND(C5562="incels",F5562="incels")</f>
        <v>0</v>
      </c>
      <c r="I5562" s="11" t="b">
        <f>AND(C5562="incels",F5562="neutre")</f>
        <v>1</v>
      </c>
      <c r="J5562" s="11" t="b">
        <f>AND(C5562="neutre",F5562="neutre")</f>
        <v>0</v>
      </c>
      <c r="K5562" s="12" t="b">
        <f>AND(C5562="neutre",F5562="incels")</f>
        <v>0</v>
      </c>
    </row>
    <row r="5563" spans="1:11" ht="15.75" customHeight="1" x14ac:dyDescent="0.15">
      <c r="A5563" s="39" t="s">
        <v>3031</v>
      </c>
      <c r="B5563" s="40">
        <v>3034</v>
      </c>
      <c r="C5563" s="41" t="s">
        <v>2</v>
      </c>
      <c r="D5563" s="42">
        <v>0</v>
      </c>
      <c r="E5563" s="42">
        <v>1</v>
      </c>
      <c r="F5563" s="9" t="s">
        <v>2</v>
      </c>
      <c r="G5563" s="11">
        <f>IF(C5563=F5563,1,0)</f>
        <v>1</v>
      </c>
      <c r="H5563" s="11" t="b">
        <f>AND(C5563="incels",F5563="incels")</f>
        <v>0</v>
      </c>
      <c r="I5563" s="11" t="b">
        <f>AND(C5563="incels",F5563="neutre")</f>
        <v>0</v>
      </c>
      <c r="J5563" s="11" t="b">
        <f>AND(C5563="neutre",F5563="neutre")</f>
        <v>1</v>
      </c>
      <c r="K5563" s="12" t="b">
        <f>AND(C5563="neutre",F5563="incels")</f>
        <v>0</v>
      </c>
    </row>
    <row r="5564" spans="1:11" ht="15.75" customHeight="1" x14ac:dyDescent="0.15">
      <c r="A5564" s="39" t="s">
        <v>5311</v>
      </c>
      <c r="B5564" s="40">
        <v>5335</v>
      </c>
      <c r="C5564" s="41" t="s">
        <v>2</v>
      </c>
      <c r="D5564" s="42">
        <v>0</v>
      </c>
      <c r="E5564" s="42">
        <v>1</v>
      </c>
      <c r="F5564" s="9" t="s">
        <v>2</v>
      </c>
      <c r="G5564" s="11">
        <f>IF(C5564=F5564,1,0)</f>
        <v>1</v>
      </c>
      <c r="H5564" s="11" t="b">
        <f>AND(C5564="incels",F5564="incels")</f>
        <v>0</v>
      </c>
      <c r="I5564" s="11" t="b">
        <f>AND(C5564="incels",F5564="neutre")</f>
        <v>0</v>
      </c>
      <c r="J5564" s="11" t="b">
        <f>AND(C5564="neutre",F5564="neutre")</f>
        <v>1</v>
      </c>
      <c r="K5564" s="12" t="b">
        <f>AND(C5564="neutre",F5564="incels")</f>
        <v>0</v>
      </c>
    </row>
    <row r="5565" spans="1:11" ht="15.75" customHeight="1" x14ac:dyDescent="0.15">
      <c r="A5565" s="39" t="s">
        <v>4366</v>
      </c>
      <c r="B5565" s="40">
        <v>4375</v>
      </c>
      <c r="C5565" s="41" t="s">
        <v>2</v>
      </c>
      <c r="D5565" s="42">
        <v>0</v>
      </c>
      <c r="E5565" s="42">
        <v>1</v>
      </c>
      <c r="F5565" s="9" t="s">
        <v>2</v>
      </c>
      <c r="G5565" s="11">
        <f>IF(C5565=F5565,1,0)</f>
        <v>1</v>
      </c>
      <c r="H5565" s="11" t="b">
        <f>AND(C5565="incels",F5565="incels")</f>
        <v>0</v>
      </c>
      <c r="I5565" s="11" t="b">
        <f>AND(C5565="incels",F5565="neutre")</f>
        <v>0</v>
      </c>
      <c r="J5565" s="11" t="b">
        <f>AND(C5565="neutre",F5565="neutre")</f>
        <v>1</v>
      </c>
      <c r="K5565" s="12" t="b">
        <f>AND(C5565="neutre",F5565="incels")</f>
        <v>0</v>
      </c>
    </row>
    <row r="5566" spans="1:11" ht="15.75" customHeight="1" x14ac:dyDescent="0.15">
      <c r="A5566" s="39" t="s">
        <v>302</v>
      </c>
      <c r="B5566" s="40">
        <v>300</v>
      </c>
      <c r="C5566" s="41" t="s">
        <v>2</v>
      </c>
      <c r="D5566" s="42">
        <v>0</v>
      </c>
      <c r="E5566" s="42">
        <v>1</v>
      </c>
      <c r="F5566" s="9" t="s">
        <v>2</v>
      </c>
      <c r="G5566" s="11">
        <f>IF(C5566=F5566,1,0)</f>
        <v>1</v>
      </c>
      <c r="H5566" s="11" t="b">
        <f>AND(C5566="incels",F5566="incels")</f>
        <v>0</v>
      </c>
      <c r="I5566" s="11" t="b">
        <f>AND(C5566="incels",F5566="neutre")</f>
        <v>0</v>
      </c>
      <c r="J5566" s="11" t="b">
        <f>AND(C5566="neutre",F5566="neutre")</f>
        <v>1</v>
      </c>
      <c r="K5566" s="12" t="b">
        <f>AND(C5566="neutre",F5566="incels")</f>
        <v>0</v>
      </c>
    </row>
    <row r="5567" spans="1:11" ht="15.75" customHeight="1" x14ac:dyDescent="0.15">
      <c r="A5567" s="39" t="s">
        <v>3123</v>
      </c>
      <c r="B5567" s="40">
        <v>3126</v>
      </c>
      <c r="C5567" s="41" t="s">
        <v>2</v>
      </c>
      <c r="D5567" s="42">
        <v>0</v>
      </c>
      <c r="E5567" s="42">
        <v>1</v>
      </c>
      <c r="F5567" s="9" t="s">
        <v>2</v>
      </c>
      <c r="G5567" s="11">
        <f>IF(C5567=F5567,1,0)</f>
        <v>1</v>
      </c>
      <c r="H5567" s="11" t="b">
        <f>AND(C5567="incels",F5567="incels")</f>
        <v>0</v>
      </c>
      <c r="I5567" s="11" t="b">
        <f>AND(C5567="incels",F5567="neutre")</f>
        <v>0</v>
      </c>
      <c r="J5567" s="11" t="b">
        <f>AND(C5567="neutre",F5567="neutre")</f>
        <v>1</v>
      </c>
      <c r="K5567" s="12" t="b">
        <f>AND(C5567="neutre",F5567="incels")</f>
        <v>0</v>
      </c>
    </row>
    <row r="5568" spans="1:11" ht="15.75" customHeight="1" x14ac:dyDescent="0.15">
      <c r="A5568" s="39" t="s">
        <v>4233</v>
      </c>
      <c r="B5568" s="40">
        <v>4242</v>
      </c>
      <c r="C5568" s="41" t="s">
        <v>2</v>
      </c>
      <c r="D5568" s="42">
        <v>0</v>
      </c>
      <c r="E5568" s="42">
        <v>1</v>
      </c>
      <c r="F5568" s="9" t="s">
        <v>2</v>
      </c>
      <c r="G5568" s="11">
        <f>IF(C5568=F5568,1,0)</f>
        <v>1</v>
      </c>
      <c r="H5568" s="11" t="b">
        <f>AND(C5568="incels",F5568="incels")</f>
        <v>0</v>
      </c>
      <c r="I5568" s="11" t="b">
        <f>AND(C5568="incels",F5568="neutre")</f>
        <v>0</v>
      </c>
      <c r="J5568" s="11" t="b">
        <f>AND(C5568="neutre",F5568="neutre")</f>
        <v>1</v>
      </c>
      <c r="K5568" s="12" t="b">
        <f>AND(C5568="neutre",F5568="incels")</f>
        <v>0</v>
      </c>
    </row>
    <row r="5569" spans="1:11" ht="15.75" customHeight="1" x14ac:dyDescent="0.15">
      <c r="A5569" s="39" t="s">
        <v>8464</v>
      </c>
      <c r="B5569" s="40">
        <v>8528</v>
      </c>
      <c r="C5569" s="41" t="s">
        <v>2</v>
      </c>
      <c r="D5569" s="42">
        <v>0</v>
      </c>
      <c r="E5569" s="42">
        <v>1</v>
      </c>
      <c r="F5569" s="9" t="s">
        <v>2</v>
      </c>
      <c r="G5569" s="11">
        <f>IF(C5569=F5569,1,0)</f>
        <v>1</v>
      </c>
      <c r="H5569" s="11" t="b">
        <f>AND(C5569="incels",F5569="incels")</f>
        <v>0</v>
      </c>
      <c r="I5569" s="11" t="b">
        <f>AND(C5569="incels",F5569="neutre")</f>
        <v>0</v>
      </c>
      <c r="J5569" s="11" t="b">
        <f>AND(C5569="neutre",F5569="neutre")</f>
        <v>1</v>
      </c>
      <c r="K5569" s="12" t="b">
        <f>AND(C5569="neutre",F5569="incels")</f>
        <v>0</v>
      </c>
    </row>
    <row r="5570" spans="1:11" ht="15.75" customHeight="1" x14ac:dyDescent="0.15">
      <c r="A5570" s="39" t="s">
        <v>2977</v>
      </c>
      <c r="B5570" s="40">
        <v>2980</v>
      </c>
      <c r="C5570" s="41" t="s">
        <v>2</v>
      </c>
      <c r="D5570" s="42">
        <v>0</v>
      </c>
      <c r="E5570" s="42">
        <v>1</v>
      </c>
      <c r="F5570" s="9" t="s">
        <v>2</v>
      </c>
      <c r="G5570" s="11">
        <f>IF(C5570=F5570,1,0)</f>
        <v>1</v>
      </c>
      <c r="H5570" s="11" t="b">
        <f>AND(C5570="incels",F5570="incels")</f>
        <v>0</v>
      </c>
      <c r="I5570" s="11" t="b">
        <f>AND(C5570="incels",F5570="neutre")</f>
        <v>0</v>
      </c>
      <c r="J5570" s="11" t="b">
        <f>AND(C5570="neutre",F5570="neutre")</f>
        <v>1</v>
      </c>
      <c r="K5570" s="12" t="b">
        <f>AND(C5570="neutre",F5570="incels")</f>
        <v>0</v>
      </c>
    </row>
    <row r="5571" spans="1:11" ht="15.75" customHeight="1" x14ac:dyDescent="0.15">
      <c r="A5571" s="39" t="s">
        <v>2559</v>
      </c>
      <c r="B5571" s="40">
        <v>2561</v>
      </c>
      <c r="C5571" s="41" t="s">
        <v>2</v>
      </c>
      <c r="D5571" s="42">
        <v>0</v>
      </c>
      <c r="E5571" s="42">
        <v>1</v>
      </c>
      <c r="F5571" s="9" t="s">
        <v>2</v>
      </c>
      <c r="G5571" s="11">
        <f>IF(C5571=F5571,1,0)</f>
        <v>1</v>
      </c>
      <c r="H5571" s="11" t="b">
        <f>AND(C5571="incels",F5571="incels")</f>
        <v>0</v>
      </c>
      <c r="I5571" s="11" t="b">
        <f>AND(C5571="incels",F5571="neutre")</f>
        <v>0</v>
      </c>
      <c r="J5571" s="11" t="b">
        <f>AND(C5571="neutre",F5571="neutre")</f>
        <v>1</v>
      </c>
      <c r="K5571" s="12" t="b">
        <f>AND(C5571="neutre",F5571="incels")</f>
        <v>0</v>
      </c>
    </row>
    <row r="5572" spans="1:11" ht="15.75" customHeight="1" x14ac:dyDescent="0.15">
      <c r="A5572" s="39" t="s">
        <v>8228</v>
      </c>
      <c r="B5572" s="40">
        <v>8290</v>
      </c>
      <c r="C5572" s="41" t="s">
        <v>2</v>
      </c>
      <c r="D5572" s="42">
        <v>0</v>
      </c>
      <c r="E5572" s="42">
        <v>1</v>
      </c>
      <c r="F5572" s="9" t="s">
        <v>2</v>
      </c>
      <c r="G5572" s="11">
        <f>IF(C5572=F5572,1,0)</f>
        <v>1</v>
      </c>
      <c r="H5572" s="11" t="b">
        <f>AND(C5572="incels",F5572="incels")</f>
        <v>0</v>
      </c>
      <c r="I5572" s="11" t="b">
        <f>AND(C5572="incels",F5572="neutre")</f>
        <v>0</v>
      </c>
      <c r="J5572" s="11" t="b">
        <f>AND(C5572="neutre",F5572="neutre")</f>
        <v>1</v>
      </c>
      <c r="K5572" s="12" t="b">
        <f>AND(C5572="neutre",F5572="incels")</f>
        <v>0</v>
      </c>
    </row>
    <row r="5573" spans="1:11" ht="15.75" customHeight="1" x14ac:dyDescent="0.15">
      <c r="A5573" s="39" t="s">
        <v>2841</v>
      </c>
      <c r="B5573" s="40">
        <v>2843</v>
      </c>
      <c r="C5573" s="41" t="s">
        <v>1</v>
      </c>
      <c r="D5573" s="42">
        <v>1</v>
      </c>
      <c r="E5573" s="42">
        <v>0</v>
      </c>
      <c r="F5573" s="9" t="s">
        <v>2</v>
      </c>
      <c r="G5573" s="11">
        <f>IF(C5573=F5573,1,0)</f>
        <v>0</v>
      </c>
      <c r="H5573" s="11" t="b">
        <f>AND(C5573="incels",F5573="incels")</f>
        <v>0</v>
      </c>
      <c r="I5573" s="11" t="b">
        <f>AND(C5573="incels",F5573="neutre")</f>
        <v>1</v>
      </c>
      <c r="J5573" s="11" t="b">
        <f>AND(C5573="neutre",F5573="neutre")</f>
        <v>0</v>
      </c>
      <c r="K5573" s="12" t="b">
        <f>AND(C5573="neutre",F5573="incels")</f>
        <v>0</v>
      </c>
    </row>
    <row r="5574" spans="1:11" ht="15.75" customHeight="1" x14ac:dyDescent="0.15">
      <c r="A5574" s="39" t="s">
        <v>1008</v>
      </c>
      <c r="B5574" s="40">
        <v>1008</v>
      </c>
      <c r="C5574" s="41" t="s">
        <v>1</v>
      </c>
      <c r="D5574" s="42">
        <v>1</v>
      </c>
      <c r="E5574" s="42">
        <v>0</v>
      </c>
      <c r="F5574" s="9" t="s">
        <v>2</v>
      </c>
      <c r="G5574" s="11">
        <f>IF(C5574=F5574,1,0)</f>
        <v>0</v>
      </c>
      <c r="H5574" s="11" t="b">
        <f>AND(C5574="incels",F5574="incels")</f>
        <v>0</v>
      </c>
      <c r="I5574" s="11" t="b">
        <f>AND(C5574="incels",F5574="neutre")</f>
        <v>1</v>
      </c>
      <c r="J5574" s="11" t="b">
        <f>AND(C5574="neutre",F5574="neutre")</f>
        <v>0</v>
      </c>
      <c r="K5574" s="12" t="b">
        <f>AND(C5574="neutre",F5574="incels")</f>
        <v>0</v>
      </c>
    </row>
    <row r="5575" spans="1:11" ht="15.75" customHeight="1" x14ac:dyDescent="0.15">
      <c r="A5575" s="39" t="s">
        <v>7604</v>
      </c>
      <c r="B5575" s="40">
        <v>7660</v>
      </c>
      <c r="C5575" s="41" t="s">
        <v>2</v>
      </c>
      <c r="D5575" s="42">
        <v>0</v>
      </c>
      <c r="E5575" s="42">
        <v>1</v>
      </c>
      <c r="F5575" s="9" t="s">
        <v>2</v>
      </c>
      <c r="G5575" s="11">
        <f>IF(C5575=F5575,1,0)</f>
        <v>1</v>
      </c>
      <c r="H5575" s="11" t="b">
        <f>AND(C5575="incels",F5575="incels")</f>
        <v>0</v>
      </c>
      <c r="I5575" s="11" t="b">
        <f>AND(C5575="incels",F5575="neutre")</f>
        <v>0</v>
      </c>
      <c r="J5575" s="11" t="b">
        <f>AND(C5575="neutre",F5575="neutre")</f>
        <v>1</v>
      </c>
      <c r="K5575" s="12" t="b">
        <f>AND(C5575="neutre",F5575="incels")</f>
        <v>0</v>
      </c>
    </row>
    <row r="5576" spans="1:11" ht="15.75" customHeight="1" x14ac:dyDescent="0.15">
      <c r="A5576" s="39" t="s">
        <v>7872</v>
      </c>
      <c r="B5576" s="40">
        <v>7930</v>
      </c>
      <c r="C5576" s="41" t="s">
        <v>2</v>
      </c>
      <c r="D5576" s="42">
        <v>0</v>
      </c>
      <c r="E5576" s="42">
        <v>1</v>
      </c>
      <c r="F5576" s="9" t="s">
        <v>2</v>
      </c>
      <c r="G5576" s="11">
        <f>IF(C5576=F5576,1,0)</f>
        <v>1</v>
      </c>
      <c r="H5576" s="11" t="b">
        <f>AND(C5576="incels",F5576="incels")</f>
        <v>0</v>
      </c>
      <c r="I5576" s="11" t="b">
        <f>AND(C5576="incels",F5576="neutre")</f>
        <v>0</v>
      </c>
      <c r="J5576" s="11" t="b">
        <f>AND(C5576="neutre",F5576="neutre")</f>
        <v>1</v>
      </c>
      <c r="K5576" s="12" t="b">
        <f>AND(C5576="neutre",F5576="incels")</f>
        <v>0</v>
      </c>
    </row>
    <row r="5577" spans="1:11" ht="15.75" customHeight="1" x14ac:dyDescent="0.15">
      <c r="A5577" s="39" t="s">
        <v>1303</v>
      </c>
      <c r="B5577" s="40">
        <v>1304</v>
      </c>
      <c r="C5577" s="41" t="s">
        <v>2</v>
      </c>
      <c r="D5577" s="42">
        <v>0</v>
      </c>
      <c r="E5577" s="42">
        <v>1</v>
      </c>
      <c r="F5577" s="9" t="s">
        <v>2</v>
      </c>
      <c r="G5577" s="11">
        <f>IF(C5577=F5577,1,0)</f>
        <v>1</v>
      </c>
      <c r="H5577" s="11" t="b">
        <f>AND(C5577="incels",F5577="incels")</f>
        <v>0</v>
      </c>
      <c r="I5577" s="11" t="b">
        <f>AND(C5577="incels",F5577="neutre")</f>
        <v>0</v>
      </c>
      <c r="J5577" s="11" t="b">
        <f>AND(C5577="neutre",F5577="neutre")</f>
        <v>1</v>
      </c>
      <c r="K5577" s="12" t="b">
        <f>AND(C5577="neutre",F5577="incels")</f>
        <v>0</v>
      </c>
    </row>
    <row r="5578" spans="1:11" ht="15.75" customHeight="1" x14ac:dyDescent="0.15">
      <c r="A5578" s="39" t="s">
        <v>5848</v>
      </c>
      <c r="B5578" s="40">
        <v>5880</v>
      </c>
      <c r="C5578" s="41" t="s">
        <v>2</v>
      </c>
      <c r="D5578" s="42">
        <v>0</v>
      </c>
      <c r="E5578" s="42">
        <v>1</v>
      </c>
      <c r="F5578" s="9" t="s">
        <v>2</v>
      </c>
      <c r="G5578" s="11">
        <f>IF(C5578=F5578,1,0)</f>
        <v>1</v>
      </c>
      <c r="H5578" s="11" t="b">
        <f>AND(C5578="incels",F5578="incels")</f>
        <v>0</v>
      </c>
      <c r="I5578" s="11" t="b">
        <f>AND(C5578="incels",F5578="neutre")</f>
        <v>0</v>
      </c>
      <c r="J5578" s="11" t="b">
        <f>AND(C5578="neutre",F5578="neutre")</f>
        <v>1</v>
      </c>
      <c r="K5578" s="12" t="b">
        <f>AND(C5578="neutre",F5578="incels")</f>
        <v>0</v>
      </c>
    </row>
    <row r="5579" spans="1:11" ht="15.75" customHeight="1" x14ac:dyDescent="0.15">
      <c r="A5579" s="39" t="s">
        <v>5362</v>
      </c>
      <c r="B5579" s="40">
        <v>5388</v>
      </c>
      <c r="C5579" s="41" t="s">
        <v>1</v>
      </c>
      <c r="D5579" s="42">
        <v>0</v>
      </c>
      <c r="E5579" s="42">
        <v>0</v>
      </c>
      <c r="F5579" s="9" t="s">
        <v>2</v>
      </c>
      <c r="G5579" s="11">
        <f>IF(C5579=F5579,1,0)</f>
        <v>0</v>
      </c>
      <c r="H5579" s="11" t="b">
        <f>AND(C5579="incels",F5579="incels")</f>
        <v>0</v>
      </c>
      <c r="I5579" s="11" t="b">
        <f>AND(C5579="incels",F5579="neutre")</f>
        <v>1</v>
      </c>
      <c r="J5579" s="11" t="b">
        <f>AND(C5579="neutre",F5579="neutre")</f>
        <v>0</v>
      </c>
      <c r="K5579" s="12" t="b">
        <f>AND(C5579="neutre",F5579="incels")</f>
        <v>0</v>
      </c>
    </row>
    <row r="5580" spans="1:11" ht="15.75" customHeight="1" x14ac:dyDescent="0.15">
      <c r="A5580" s="39" t="s">
        <v>320</v>
      </c>
      <c r="B5580" s="40">
        <v>318</v>
      </c>
      <c r="C5580" s="41" t="s">
        <v>1</v>
      </c>
      <c r="D5580" s="42">
        <v>0</v>
      </c>
      <c r="E5580" s="42">
        <v>0</v>
      </c>
      <c r="F5580" s="9" t="s">
        <v>2</v>
      </c>
      <c r="G5580" s="11">
        <f>IF(C5580=F5580,1,0)</f>
        <v>0</v>
      </c>
      <c r="H5580" s="11" t="b">
        <f>AND(C5580="incels",F5580="incels")</f>
        <v>0</v>
      </c>
      <c r="I5580" s="11" t="b">
        <f>AND(C5580="incels",F5580="neutre")</f>
        <v>1</v>
      </c>
      <c r="J5580" s="11" t="b">
        <f>AND(C5580="neutre",F5580="neutre")</f>
        <v>0</v>
      </c>
      <c r="K5580" s="12" t="b">
        <f>AND(C5580="neutre",F5580="incels")</f>
        <v>0</v>
      </c>
    </row>
    <row r="5581" spans="1:11" ht="15.75" customHeight="1" x14ac:dyDescent="0.15">
      <c r="A5581" s="39" t="s">
        <v>4994</v>
      </c>
      <c r="B5581" s="40">
        <v>5012</v>
      </c>
      <c r="C5581" s="41" t="s">
        <v>2</v>
      </c>
      <c r="D5581" s="42">
        <v>0</v>
      </c>
      <c r="E5581" s="42">
        <v>1</v>
      </c>
      <c r="F5581" s="9" t="s">
        <v>2</v>
      </c>
      <c r="G5581" s="11">
        <f>IF(C5581=F5581,1,0)</f>
        <v>1</v>
      </c>
      <c r="H5581" s="11" t="b">
        <f>AND(C5581="incels",F5581="incels")</f>
        <v>0</v>
      </c>
      <c r="I5581" s="11" t="b">
        <f>AND(C5581="incels",F5581="neutre")</f>
        <v>0</v>
      </c>
      <c r="J5581" s="11" t="b">
        <f>AND(C5581="neutre",F5581="neutre")</f>
        <v>1</v>
      </c>
      <c r="K5581" s="12" t="b">
        <f>AND(C5581="neutre",F5581="incels")</f>
        <v>0</v>
      </c>
    </row>
    <row r="5582" spans="1:11" ht="15.75" customHeight="1" x14ac:dyDescent="0.15">
      <c r="A5582" s="39" t="s">
        <v>6954</v>
      </c>
      <c r="B5582" s="40">
        <v>7003</v>
      </c>
      <c r="C5582" s="41" t="s">
        <v>2</v>
      </c>
      <c r="D5582" s="42">
        <v>0</v>
      </c>
      <c r="E5582" s="42">
        <v>1</v>
      </c>
      <c r="F5582" s="9" t="s">
        <v>2</v>
      </c>
      <c r="G5582" s="11">
        <f>IF(C5582=F5582,1,0)</f>
        <v>1</v>
      </c>
      <c r="H5582" s="11" t="b">
        <f>AND(C5582="incels",F5582="incels")</f>
        <v>0</v>
      </c>
      <c r="I5582" s="11" t="b">
        <f>AND(C5582="incels",F5582="neutre")</f>
        <v>0</v>
      </c>
      <c r="J5582" s="11" t="b">
        <f>AND(C5582="neutre",F5582="neutre")</f>
        <v>1</v>
      </c>
      <c r="K5582" s="12" t="b">
        <f>AND(C5582="neutre",F5582="incels")</f>
        <v>0</v>
      </c>
    </row>
    <row r="5583" spans="1:11" ht="15.75" customHeight="1" x14ac:dyDescent="0.15">
      <c r="A5583" s="39" t="s">
        <v>9397</v>
      </c>
      <c r="B5583" s="40">
        <v>9472</v>
      </c>
      <c r="C5583" s="41" t="s">
        <v>2</v>
      </c>
      <c r="D5583" s="42">
        <v>0</v>
      </c>
      <c r="E5583" s="42">
        <v>1</v>
      </c>
      <c r="F5583" s="9" t="s">
        <v>2</v>
      </c>
      <c r="G5583" s="11">
        <f>IF(C5583=F5583,1,0)</f>
        <v>1</v>
      </c>
      <c r="H5583" s="11" t="b">
        <f>AND(C5583="incels",F5583="incels")</f>
        <v>0</v>
      </c>
      <c r="I5583" s="11" t="b">
        <f>AND(C5583="incels",F5583="neutre")</f>
        <v>0</v>
      </c>
      <c r="J5583" s="11" t="b">
        <f>AND(C5583="neutre",F5583="neutre")</f>
        <v>1</v>
      </c>
      <c r="K5583" s="12" t="b">
        <f>AND(C5583="neutre",F5583="incels")</f>
        <v>0</v>
      </c>
    </row>
    <row r="5584" spans="1:11" ht="15.75" customHeight="1" x14ac:dyDescent="0.15">
      <c r="A5584" s="39" t="s">
        <v>7590</v>
      </c>
      <c r="B5584" s="40">
        <v>7646</v>
      </c>
      <c r="C5584" s="41" t="s">
        <v>2</v>
      </c>
      <c r="D5584" s="42">
        <v>0</v>
      </c>
      <c r="E5584" s="42">
        <v>1</v>
      </c>
      <c r="F5584" s="9" t="s">
        <v>2</v>
      </c>
      <c r="G5584" s="11">
        <f>IF(C5584=F5584,1,0)</f>
        <v>1</v>
      </c>
      <c r="H5584" s="11" t="b">
        <f>AND(C5584="incels",F5584="incels")</f>
        <v>0</v>
      </c>
      <c r="I5584" s="11" t="b">
        <f>AND(C5584="incels",F5584="neutre")</f>
        <v>0</v>
      </c>
      <c r="J5584" s="11" t="b">
        <f>AND(C5584="neutre",F5584="neutre")</f>
        <v>1</v>
      </c>
      <c r="K5584" s="12" t="b">
        <f>AND(C5584="neutre",F5584="incels")</f>
        <v>0</v>
      </c>
    </row>
    <row r="5585" spans="1:11" ht="15.75" customHeight="1" x14ac:dyDescent="0.15">
      <c r="A5585" s="39" t="s">
        <v>1712</v>
      </c>
      <c r="B5585" s="40">
        <v>1714</v>
      </c>
      <c r="C5585" s="41" t="s">
        <v>2</v>
      </c>
      <c r="D5585" s="42">
        <v>0</v>
      </c>
      <c r="E5585" s="42">
        <v>1</v>
      </c>
      <c r="F5585" s="9" t="s">
        <v>2</v>
      </c>
      <c r="G5585" s="11">
        <f>IF(C5585=F5585,1,0)</f>
        <v>1</v>
      </c>
      <c r="H5585" s="11" t="b">
        <f>AND(C5585="incels",F5585="incels")</f>
        <v>0</v>
      </c>
      <c r="I5585" s="11" t="b">
        <f>AND(C5585="incels",F5585="neutre")</f>
        <v>0</v>
      </c>
      <c r="J5585" s="11" t="b">
        <f>AND(C5585="neutre",F5585="neutre")</f>
        <v>1</v>
      </c>
      <c r="K5585" s="12" t="b">
        <f>AND(C5585="neutre",F5585="incels")</f>
        <v>0</v>
      </c>
    </row>
    <row r="5586" spans="1:11" ht="15.75" customHeight="1" x14ac:dyDescent="0.15">
      <c r="A5586" s="39" t="s">
        <v>5280</v>
      </c>
      <c r="B5586" s="40">
        <v>5304</v>
      </c>
      <c r="C5586" s="41" t="s">
        <v>2</v>
      </c>
      <c r="D5586" s="42">
        <v>0</v>
      </c>
      <c r="E5586" s="42">
        <v>1</v>
      </c>
      <c r="F5586" s="9" t="s">
        <v>2</v>
      </c>
      <c r="G5586" s="11">
        <f>IF(C5586=F5586,1,0)</f>
        <v>1</v>
      </c>
      <c r="H5586" s="11" t="b">
        <f>AND(C5586="incels",F5586="incels")</f>
        <v>0</v>
      </c>
      <c r="I5586" s="11" t="b">
        <f>AND(C5586="incels",F5586="neutre")</f>
        <v>0</v>
      </c>
      <c r="J5586" s="11" t="b">
        <f>AND(C5586="neutre",F5586="neutre")</f>
        <v>1</v>
      </c>
      <c r="K5586" s="12" t="b">
        <f>AND(C5586="neutre",F5586="incels")</f>
        <v>0</v>
      </c>
    </row>
    <row r="5587" spans="1:11" ht="15.75" customHeight="1" x14ac:dyDescent="0.15">
      <c r="A5587" s="39" t="s">
        <v>565</v>
      </c>
      <c r="B5587" s="40">
        <v>563</v>
      </c>
      <c r="C5587" s="41" t="s">
        <v>2</v>
      </c>
      <c r="D5587" s="42">
        <v>0</v>
      </c>
      <c r="E5587" s="42">
        <v>1</v>
      </c>
      <c r="F5587" s="9" t="s">
        <v>2</v>
      </c>
      <c r="G5587" s="11">
        <f>IF(C5587=F5587,1,0)</f>
        <v>1</v>
      </c>
      <c r="H5587" s="11" t="b">
        <f>AND(C5587="incels",F5587="incels")</f>
        <v>0</v>
      </c>
      <c r="I5587" s="11" t="b">
        <f>AND(C5587="incels",F5587="neutre")</f>
        <v>0</v>
      </c>
      <c r="J5587" s="11" t="b">
        <f>AND(C5587="neutre",F5587="neutre")</f>
        <v>1</v>
      </c>
      <c r="K5587" s="12" t="b">
        <f>AND(C5587="neutre",F5587="incels")</f>
        <v>0</v>
      </c>
    </row>
    <row r="5588" spans="1:11" ht="15.75" customHeight="1" x14ac:dyDescent="0.15">
      <c r="A5588" s="39" t="s">
        <v>2086</v>
      </c>
      <c r="B5588" s="40">
        <v>2088</v>
      </c>
      <c r="C5588" s="41" t="s">
        <v>2</v>
      </c>
      <c r="D5588" s="42">
        <v>0</v>
      </c>
      <c r="E5588" s="42">
        <v>1</v>
      </c>
      <c r="F5588" s="9" t="s">
        <v>2</v>
      </c>
      <c r="G5588" s="11">
        <f>IF(C5588=F5588,1,0)</f>
        <v>1</v>
      </c>
      <c r="H5588" s="11" t="b">
        <f>AND(C5588="incels",F5588="incels")</f>
        <v>0</v>
      </c>
      <c r="I5588" s="11" t="b">
        <f>AND(C5588="incels",F5588="neutre")</f>
        <v>0</v>
      </c>
      <c r="J5588" s="11" t="b">
        <f>AND(C5588="neutre",F5588="neutre")</f>
        <v>1</v>
      </c>
      <c r="K5588" s="12" t="b">
        <f>AND(C5588="neutre",F5588="incels")</f>
        <v>0</v>
      </c>
    </row>
    <row r="5589" spans="1:11" ht="15.75" customHeight="1" x14ac:dyDescent="0.15">
      <c r="A5589" s="39" t="s">
        <v>9234</v>
      </c>
      <c r="B5589" s="40">
        <v>9307</v>
      </c>
      <c r="C5589" s="41" t="s">
        <v>2</v>
      </c>
      <c r="D5589" s="42">
        <v>0</v>
      </c>
      <c r="E5589" s="42">
        <v>1</v>
      </c>
      <c r="F5589" s="9" t="s">
        <v>2</v>
      </c>
      <c r="G5589" s="11">
        <f>IF(C5589=F5589,1,0)</f>
        <v>1</v>
      </c>
      <c r="H5589" s="11" t="b">
        <f>AND(C5589="incels",F5589="incels")</f>
        <v>0</v>
      </c>
      <c r="I5589" s="11" t="b">
        <f>AND(C5589="incels",F5589="neutre")</f>
        <v>0</v>
      </c>
      <c r="J5589" s="11" t="b">
        <f>AND(C5589="neutre",F5589="neutre")</f>
        <v>1</v>
      </c>
      <c r="K5589" s="12" t="b">
        <f>AND(C5589="neutre",F5589="incels")</f>
        <v>0</v>
      </c>
    </row>
    <row r="5590" spans="1:11" ht="15.75" customHeight="1" x14ac:dyDescent="0.15">
      <c r="A5590" s="39" t="s">
        <v>4785</v>
      </c>
      <c r="B5590" s="40">
        <v>4800</v>
      </c>
      <c r="C5590" s="41" t="s">
        <v>2</v>
      </c>
      <c r="D5590" s="42">
        <v>0</v>
      </c>
      <c r="E5590" s="42">
        <v>1</v>
      </c>
      <c r="F5590" s="9" t="s">
        <v>2</v>
      </c>
      <c r="G5590" s="11">
        <f>IF(C5590=F5590,1,0)</f>
        <v>1</v>
      </c>
      <c r="H5590" s="11" t="b">
        <f>AND(C5590="incels",F5590="incels")</f>
        <v>0</v>
      </c>
      <c r="I5590" s="11" t="b">
        <f>AND(C5590="incels",F5590="neutre")</f>
        <v>0</v>
      </c>
      <c r="J5590" s="11" t="b">
        <f>AND(C5590="neutre",F5590="neutre")</f>
        <v>1</v>
      </c>
      <c r="K5590" s="12" t="b">
        <f>AND(C5590="neutre",F5590="incels")</f>
        <v>0</v>
      </c>
    </row>
    <row r="5591" spans="1:11" ht="15.75" customHeight="1" x14ac:dyDescent="0.15">
      <c r="A5591" s="39" t="s">
        <v>1271</v>
      </c>
      <c r="B5591" s="40">
        <v>1272</v>
      </c>
      <c r="C5591" s="41" t="s">
        <v>2</v>
      </c>
      <c r="D5591" s="42">
        <v>0</v>
      </c>
      <c r="E5591" s="42">
        <v>1</v>
      </c>
      <c r="F5591" s="9" t="s">
        <v>2</v>
      </c>
      <c r="G5591" s="11">
        <f>IF(C5591=F5591,1,0)</f>
        <v>1</v>
      </c>
      <c r="H5591" s="11" t="b">
        <f>AND(C5591="incels",F5591="incels")</f>
        <v>0</v>
      </c>
      <c r="I5591" s="11" t="b">
        <f>AND(C5591="incels",F5591="neutre")</f>
        <v>0</v>
      </c>
      <c r="J5591" s="11" t="b">
        <f>AND(C5591="neutre",F5591="neutre")</f>
        <v>1</v>
      </c>
      <c r="K5591" s="12" t="b">
        <f>AND(C5591="neutre",F5591="incels")</f>
        <v>0</v>
      </c>
    </row>
    <row r="5592" spans="1:11" ht="15.75" customHeight="1" x14ac:dyDescent="0.15">
      <c r="A5592" s="39" t="s">
        <v>3926</v>
      </c>
      <c r="B5592" s="40">
        <v>3933</v>
      </c>
      <c r="C5592" s="41" t="s">
        <v>2</v>
      </c>
      <c r="D5592" s="42">
        <v>0</v>
      </c>
      <c r="E5592" s="42">
        <v>1</v>
      </c>
      <c r="F5592" s="9" t="s">
        <v>2</v>
      </c>
      <c r="G5592" s="11">
        <f>IF(C5592=F5592,1,0)</f>
        <v>1</v>
      </c>
      <c r="H5592" s="11" t="b">
        <f>AND(C5592="incels",F5592="incels")</f>
        <v>0</v>
      </c>
      <c r="I5592" s="11" t="b">
        <f>AND(C5592="incels",F5592="neutre")</f>
        <v>0</v>
      </c>
      <c r="J5592" s="11" t="b">
        <f>AND(C5592="neutre",F5592="neutre")</f>
        <v>1</v>
      </c>
      <c r="K5592" s="12" t="b">
        <f>AND(C5592="neutre",F5592="incels")</f>
        <v>0</v>
      </c>
    </row>
    <row r="5593" spans="1:11" ht="15.75" customHeight="1" x14ac:dyDescent="0.15">
      <c r="A5593" s="39" t="s">
        <v>6157</v>
      </c>
      <c r="B5593" s="40">
        <v>6193</v>
      </c>
      <c r="C5593" s="41" t="s">
        <v>2</v>
      </c>
      <c r="D5593" s="42">
        <v>0</v>
      </c>
      <c r="E5593" s="42">
        <v>1</v>
      </c>
      <c r="F5593" s="9" t="s">
        <v>2</v>
      </c>
      <c r="G5593" s="11">
        <f>IF(C5593=F5593,1,0)</f>
        <v>1</v>
      </c>
      <c r="H5593" s="11" t="b">
        <f>AND(C5593="incels",F5593="incels")</f>
        <v>0</v>
      </c>
      <c r="I5593" s="11" t="b">
        <f>AND(C5593="incels",F5593="neutre")</f>
        <v>0</v>
      </c>
      <c r="J5593" s="11" t="b">
        <f>AND(C5593="neutre",F5593="neutre")</f>
        <v>1</v>
      </c>
      <c r="K5593" s="12" t="b">
        <f>AND(C5593="neutre",F5593="incels")</f>
        <v>0</v>
      </c>
    </row>
    <row r="5594" spans="1:11" ht="15.75" customHeight="1" x14ac:dyDescent="0.15">
      <c r="A5594" s="39" t="s">
        <v>9112</v>
      </c>
      <c r="B5594" s="40">
        <v>9183</v>
      </c>
      <c r="C5594" s="41" t="s">
        <v>2</v>
      </c>
      <c r="D5594" s="42">
        <v>0</v>
      </c>
      <c r="E5594" s="42">
        <v>1</v>
      </c>
      <c r="F5594" s="9" t="s">
        <v>2</v>
      </c>
      <c r="G5594" s="11">
        <f>IF(C5594=F5594,1,0)</f>
        <v>1</v>
      </c>
      <c r="H5594" s="11" t="b">
        <f>AND(C5594="incels",F5594="incels")</f>
        <v>0</v>
      </c>
      <c r="I5594" s="11" t="b">
        <f>AND(C5594="incels",F5594="neutre")</f>
        <v>0</v>
      </c>
      <c r="J5594" s="11" t="b">
        <f>AND(C5594="neutre",F5594="neutre")</f>
        <v>1</v>
      </c>
      <c r="K5594" s="12" t="b">
        <f>AND(C5594="neutre",F5594="incels")</f>
        <v>0</v>
      </c>
    </row>
    <row r="5595" spans="1:11" ht="15.75" customHeight="1" x14ac:dyDescent="0.15">
      <c r="A5595" s="39" t="s">
        <v>4489</v>
      </c>
      <c r="B5595" s="40">
        <v>4499</v>
      </c>
      <c r="C5595" s="41" t="s">
        <v>2</v>
      </c>
      <c r="D5595" s="42">
        <v>0</v>
      </c>
      <c r="E5595" s="42">
        <v>1</v>
      </c>
      <c r="F5595" s="9" t="s">
        <v>2</v>
      </c>
      <c r="G5595" s="11">
        <f>IF(C5595=F5595,1,0)</f>
        <v>1</v>
      </c>
      <c r="H5595" s="11" t="b">
        <f>AND(C5595="incels",F5595="incels")</f>
        <v>0</v>
      </c>
      <c r="I5595" s="11" t="b">
        <f>AND(C5595="incels",F5595="neutre")</f>
        <v>0</v>
      </c>
      <c r="J5595" s="11" t="b">
        <f>AND(C5595="neutre",F5595="neutre")</f>
        <v>1</v>
      </c>
      <c r="K5595" s="12" t="b">
        <f>AND(C5595="neutre",F5595="incels")</f>
        <v>0</v>
      </c>
    </row>
    <row r="5596" spans="1:11" ht="15.75" customHeight="1" x14ac:dyDescent="0.15">
      <c r="A5596" s="39" t="s">
        <v>4304</v>
      </c>
      <c r="B5596" s="40">
        <v>4313</v>
      </c>
      <c r="C5596" s="41" t="s">
        <v>2</v>
      </c>
      <c r="D5596" s="42">
        <v>0</v>
      </c>
      <c r="E5596" s="42">
        <v>1</v>
      </c>
      <c r="F5596" s="9" t="s">
        <v>2</v>
      </c>
      <c r="G5596" s="11">
        <f>IF(C5596=F5596,1,0)</f>
        <v>1</v>
      </c>
      <c r="H5596" s="11" t="b">
        <f>AND(C5596="incels",F5596="incels")</f>
        <v>0</v>
      </c>
      <c r="I5596" s="11" t="b">
        <f>AND(C5596="incels",F5596="neutre")</f>
        <v>0</v>
      </c>
      <c r="J5596" s="11" t="b">
        <f>AND(C5596="neutre",F5596="neutre")</f>
        <v>1</v>
      </c>
      <c r="K5596" s="12" t="b">
        <f>AND(C5596="neutre",F5596="incels")</f>
        <v>0</v>
      </c>
    </row>
    <row r="5597" spans="1:11" ht="15.75" customHeight="1" x14ac:dyDescent="0.15">
      <c r="A5597" s="39" t="s">
        <v>9468</v>
      </c>
      <c r="B5597" s="40">
        <v>9543</v>
      </c>
      <c r="C5597" s="41" t="s">
        <v>2</v>
      </c>
      <c r="D5597" s="42">
        <v>0</v>
      </c>
      <c r="E5597" s="42">
        <v>1</v>
      </c>
      <c r="F5597" s="9" t="s">
        <v>2</v>
      </c>
      <c r="G5597" s="11">
        <f>IF(C5597=F5597,1,0)</f>
        <v>1</v>
      </c>
      <c r="H5597" s="11" t="b">
        <f>AND(C5597="incels",F5597="incels")</f>
        <v>0</v>
      </c>
      <c r="I5597" s="11" t="b">
        <f>AND(C5597="incels",F5597="neutre")</f>
        <v>0</v>
      </c>
      <c r="J5597" s="11" t="b">
        <f>AND(C5597="neutre",F5597="neutre")</f>
        <v>1</v>
      </c>
      <c r="K5597" s="12" t="b">
        <f>AND(C5597="neutre",F5597="incels")</f>
        <v>0</v>
      </c>
    </row>
    <row r="5598" spans="1:11" ht="15.75" customHeight="1" x14ac:dyDescent="0.15">
      <c r="A5598" s="39" t="s">
        <v>8914</v>
      </c>
      <c r="B5598" s="40">
        <v>8982</v>
      </c>
      <c r="C5598" s="41" t="s">
        <v>2</v>
      </c>
      <c r="D5598" s="42">
        <v>0</v>
      </c>
      <c r="E5598" s="42">
        <v>1</v>
      </c>
      <c r="F5598" s="9" t="s">
        <v>2</v>
      </c>
      <c r="G5598" s="11">
        <f>IF(C5598=F5598,1,0)</f>
        <v>1</v>
      </c>
      <c r="H5598" s="11" t="b">
        <f>AND(C5598="incels",F5598="incels")</f>
        <v>0</v>
      </c>
      <c r="I5598" s="11" t="b">
        <f>AND(C5598="incels",F5598="neutre")</f>
        <v>0</v>
      </c>
      <c r="J5598" s="11" t="b">
        <f>AND(C5598="neutre",F5598="neutre")</f>
        <v>1</v>
      </c>
      <c r="K5598" s="12" t="b">
        <f>AND(C5598="neutre",F5598="incels")</f>
        <v>0</v>
      </c>
    </row>
    <row r="5599" spans="1:11" ht="15.75" customHeight="1" x14ac:dyDescent="0.15">
      <c r="A5599" s="39" t="s">
        <v>1260</v>
      </c>
      <c r="B5599" s="40">
        <v>1261</v>
      </c>
      <c r="C5599" s="41" t="s">
        <v>2</v>
      </c>
      <c r="D5599" s="42">
        <v>0</v>
      </c>
      <c r="E5599" s="42">
        <v>1</v>
      </c>
      <c r="F5599" s="9" t="s">
        <v>2</v>
      </c>
      <c r="G5599" s="11">
        <f>IF(C5599=F5599,1,0)</f>
        <v>1</v>
      </c>
      <c r="H5599" s="11" t="b">
        <f>AND(C5599="incels",F5599="incels")</f>
        <v>0</v>
      </c>
      <c r="I5599" s="11" t="b">
        <f>AND(C5599="incels",F5599="neutre")</f>
        <v>0</v>
      </c>
      <c r="J5599" s="11" t="b">
        <f>AND(C5599="neutre",F5599="neutre")</f>
        <v>1</v>
      </c>
      <c r="K5599" s="12" t="b">
        <f>AND(C5599="neutre",F5599="incels")</f>
        <v>0</v>
      </c>
    </row>
    <row r="5600" spans="1:11" ht="15.75" customHeight="1" x14ac:dyDescent="0.15">
      <c r="A5600" s="39" t="s">
        <v>782</v>
      </c>
      <c r="B5600" s="40">
        <v>781</v>
      </c>
      <c r="C5600" s="41" t="s">
        <v>2</v>
      </c>
      <c r="D5600" s="42">
        <v>0</v>
      </c>
      <c r="E5600" s="42">
        <v>1</v>
      </c>
      <c r="F5600" s="9" t="s">
        <v>2</v>
      </c>
      <c r="G5600" s="11">
        <f>IF(C5600=F5600,1,0)</f>
        <v>1</v>
      </c>
      <c r="H5600" s="11" t="b">
        <f>AND(C5600="incels",F5600="incels")</f>
        <v>0</v>
      </c>
      <c r="I5600" s="11" t="b">
        <f>AND(C5600="incels",F5600="neutre")</f>
        <v>0</v>
      </c>
      <c r="J5600" s="11" t="b">
        <f>AND(C5600="neutre",F5600="neutre")</f>
        <v>1</v>
      </c>
      <c r="K5600" s="12" t="b">
        <f>AND(C5600="neutre",F5600="incels")</f>
        <v>0</v>
      </c>
    </row>
    <row r="5601" spans="1:11" ht="15.75" customHeight="1" x14ac:dyDescent="0.15">
      <c r="A5601" s="39" t="s">
        <v>6128</v>
      </c>
      <c r="B5601" s="40">
        <v>6164</v>
      </c>
      <c r="C5601" s="41" t="s">
        <v>2</v>
      </c>
      <c r="D5601" s="42">
        <v>0</v>
      </c>
      <c r="E5601" s="42">
        <v>1</v>
      </c>
      <c r="F5601" s="9" t="s">
        <v>2</v>
      </c>
      <c r="G5601" s="11">
        <f>IF(C5601=F5601,1,0)</f>
        <v>1</v>
      </c>
      <c r="H5601" s="11" t="b">
        <f>AND(C5601="incels",F5601="incels")</f>
        <v>0</v>
      </c>
      <c r="I5601" s="11" t="b">
        <f>AND(C5601="incels",F5601="neutre")</f>
        <v>0</v>
      </c>
      <c r="J5601" s="11" t="b">
        <f>AND(C5601="neutre",F5601="neutre")</f>
        <v>1</v>
      </c>
      <c r="K5601" s="12" t="b">
        <f>AND(C5601="neutre",F5601="incels")</f>
        <v>0</v>
      </c>
    </row>
    <row r="5602" spans="1:11" ht="15.75" customHeight="1" x14ac:dyDescent="0.15">
      <c r="A5602" s="39" t="s">
        <v>6833</v>
      </c>
      <c r="B5602" s="40">
        <v>6877</v>
      </c>
      <c r="C5602" s="41" t="s">
        <v>1</v>
      </c>
      <c r="D5602" s="42">
        <v>1</v>
      </c>
      <c r="E5602" s="42">
        <v>0</v>
      </c>
      <c r="F5602" s="9" t="s">
        <v>2</v>
      </c>
      <c r="G5602" s="11">
        <f>IF(C5602=F5602,1,0)</f>
        <v>0</v>
      </c>
      <c r="H5602" s="11" t="b">
        <f>AND(C5602="incels",F5602="incels")</f>
        <v>0</v>
      </c>
      <c r="I5602" s="11" t="b">
        <f>AND(C5602="incels",F5602="neutre")</f>
        <v>1</v>
      </c>
      <c r="J5602" s="11" t="b">
        <f>AND(C5602="neutre",F5602="neutre")</f>
        <v>0</v>
      </c>
      <c r="K5602" s="12" t="b">
        <f>AND(C5602="neutre",F5602="incels")</f>
        <v>0</v>
      </c>
    </row>
    <row r="5603" spans="1:11" ht="15.75" customHeight="1" x14ac:dyDescent="0.15">
      <c r="A5603" s="39" t="s">
        <v>7308</v>
      </c>
      <c r="B5603" s="40">
        <v>7360</v>
      </c>
      <c r="C5603" s="41" t="s">
        <v>2</v>
      </c>
      <c r="D5603" s="42">
        <v>0</v>
      </c>
      <c r="E5603" s="42">
        <v>1</v>
      </c>
      <c r="F5603" s="9" t="s">
        <v>2</v>
      </c>
      <c r="G5603" s="11">
        <f>IF(C5603=F5603,1,0)</f>
        <v>1</v>
      </c>
      <c r="H5603" s="11" t="b">
        <f>AND(C5603="incels",F5603="incels")</f>
        <v>0</v>
      </c>
      <c r="I5603" s="11" t="b">
        <f>AND(C5603="incels",F5603="neutre")</f>
        <v>0</v>
      </c>
      <c r="J5603" s="11" t="b">
        <f>AND(C5603="neutre",F5603="neutre")</f>
        <v>1</v>
      </c>
      <c r="K5603" s="12" t="b">
        <f>AND(C5603="neutre",F5603="incels")</f>
        <v>0</v>
      </c>
    </row>
    <row r="5604" spans="1:11" ht="15.75" customHeight="1" x14ac:dyDescent="0.15">
      <c r="A5604" s="39" t="s">
        <v>2017</v>
      </c>
      <c r="B5604" s="40">
        <v>2019</v>
      </c>
      <c r="C5604" s="41" t="s">
        <v>2</v>
      </c>
      <c r="D5604" s="42">
        <v>0</v>
      </c>
      <c r="E5604" s="42">
        <v>1</v>
      </c>
      <c r="F5604" s="9" t="s">
        <v>2</v>
      </c>
      <c r="G5604" s="11">
        <f>IF(C5604=F5604,1,0)</f>
        <v>1</v>
      </c>
      <c r="H5604" s="11" t="b">
        <f>AND(C5604="incels",F5604="incels")</f>
        <v>0</v>
      </c>
      <c r="I5604" s="11" t="b">
        <f>AND(C5604="incels",F5604="neutre")</f>
        <v>0</v>
      </c>
      <c r="J5604" s="11" t="b">
        <f>AND(C5604="neutre",F5604="neutre")</f>
        <v>1</v>
      </c>
      <c r="K5604" s="12" t="b">
        <f>AND(C5604="neutre",F5604="incels")</f>
        <v>0</v>
      </c>
    </row>
    <row r="5605" spans="1:11" ht="15.75" customHeight="1" x14ac:dyDescent="0.15">
      <c r="A5605" s="39" t="s">
        <v>2909</v>
      </c>
      <c r="B5605" s="40">
        <v>2912</v>
      </c>
      <c r="C5605" s="41" t="s">
        <v>2</v>
      </c>
      <c r="D5605" s="42">
        <v>0</v>
      </c>
      <c r="E5605" s="42">
        <v>1</v>
      </c>
      <c r="F5605" s="9" t="s">
        <v>2</v>
      </c>
      <c r="G5605" s="11">
        <f>IF(C5605=F5605,1,0)</f>
        <v>1</v>
      </c>
      <c r="H5605" s="11" t="b">
        <f>AND(C5605="incels",F5605="incels")</f>
        <v>0</v>
      </c>
      <c r="I5605" s="11" t="b">
        <f>AND(C5605="incels",F5605="neutre")</f>
        <v>0</v>
      </c>
      <c r="J5605" s="11" t="b">
        <f>AND(C5605="neutre",F5605="neutre")</f>
        <v>1</v>
      </c>
      <c r="K5605" s="12" t="b">
        <f>AND(C5605="neutre",F5605="incels")</f>
        <v>0</v>
      </c>
    </row>
    <row r="5606" spans="1:11" ht="15.75" customHeight="1" x14ac:dyDescent="0.15">
      <c r="A5606" s="39" t="s">
        <v>9888</v>
      </c>
      <c r="B5606" s="40">
        <v>9970</v>
      </c>
      <c r="C5606" s="41" t="s">
        <v>2</v>
      </c>
      <c r="D5606" s="42">
        <v>0</v>
      </c>
      <c r="E5606" s="42">
        <v>1</v>
      </c>
      <c r="F5606" s="9" t="s">
        <v>2</v>
      </c>
      <c r="G5606" s="11">
        <f>IF(C5606=F5606,1,0)</f>
        <v>1</v>
      </c>
      <c r="H5606" s="11" t="b">
        <f>AND(C5606="incels",F5606="incels")</f>
        <v>0</v>
      </c>
      <c r="I5606" s="11" t="b">
        <f>AND(C5606="incels",F5606="neutre")</f>
        <v>0</v>
      </c>
      <c r="J5606" s="11" t="b">
        <f>AND(C5606="neutre",F5606="neutre")</f>
        <v>1</v>
      </c>
      <c r="K5606" s="12" t="b">
        <f>AND(C5606="neutre",F5606="incels")</f>
        <v>0</v>
      </c>
    </row>
    <row r="5607" spans="1:11" ht="15.75" customHeight="1" x14ac:dyDescent="0.15">
      <c r="A5607" s="39" t="s">
        <v>9810</v>
      </c>
      <c r="B5607" s="40">
        <v>9891</v>
      </c>
      <c r="C5607" s="41" t="s">
        <v>1</v>
      </c>
      <c r="D5607" s="42">
        <v>1</v>
      </c>
      <c r="E5607" s="42">
        <v>0</v>
      </c>
      <c r="F5607" s="9" t="s">
        <v>2</v>
      </c>
      <c r="G5607" s="11">
        <f>IF(C5607=F5607,1,0)</f>
        <v>0</v>
      </c>
      <c r="H5607" s="11" t="b">
        <f>AND(C5607="incels",F5607="incels")</f>
        <v>0</v>
      </c>
      <c r="I5607" s="11" t="b">
        <f>AND(C5607="incels",F5607="neutre")</f>
        <v>1</v>
      </c>
      <c r="J5607" s="11" t="b">
        <f>AND(C5607="neutre",F5607="neutre")</f>
        <v>0</v>
      </c>
      <c r="K5607" s="12" t="b">
        <f>AND(C5607="neutre",F5607="incels")</f>
        <v>0</v>
      </c>
    </row>
    <row r="5608" spans="1:11" ht="15.75" customHeight="1" x14ac:dyDescent="0.15">
      <c r="A5608" s="39" t="s">
        <v>6971</v>
      </c>
      <c r="B5608" s="40">
        <v>7020</v>
      </c>
      <c r="C5608" s="41" t="s">
        <v>1</v>
      </c>
      <c r="D5608" s="42">
        <v>0</v>
      </c>
      <c r="E5608" s="42">
        <v>0</v>
      </c>
      <c r="F5608" s="9" t="s">
        <v>2</v>
      </c>
      <c r="G5608" s="11">
        <f>IF(C5608=F5608,1,0)</f>
        <v>0</v>
      </c>
      <c r="H5608" s="11" t="b">
        <f>AND(C5608="incels",F5608="incels")</f>
        <v>0</v>
      </c>
      <c r="I5608" s="11" t="b">
        <f>AND(C5608="incels",F5608="neutre")</f>
        <v>1</v>
      </c>
      <c r="J5608" s="11" t="b">
        <f>AND(C5608="neutre",F5608="neutre")</f>
        <v>0</v>
      </c>
      <c r="K5608" s="12" t="b">
        <f>AND(C5608="neutre",F5608="incels")</f>
        <v>0</v>
      </c>
    </row>
    <row r="5609" spans="1:11" ht="15.75" customHeight="1" x14ac:dyDescent="0.15">
      <c r="A5609" s="39" t="s">
        <v>9508</v>
      </c>
      <c r="B5609" s="40">
        <v>9584</v>
      </c>
      <c r="C5609" s="41" t="s">
        <v>2</v>
      </c>
      <c r="D5609" s="42">
        <v>0</v>
      </c>
      <c r="E5609" s="42">
        <v>1</v>
      </c>
      <c r="F5609" s="9" t="s">
        <v>2</v>
      </c>
      <c r="G5609" s="11">
        <f>IF(C5609=F5609,1,0)</f>
        <v>1</v>
      </c>
      <c r="H5609" s="11" t="b">
        <f>AND(C5609="incels",F5609="incels")</f>
        <v>0</v>
      </c>
      <c r="I5609" s="11" t="b">
        <f>AND(C5609="incels",F5609="neutre")</f>
        <v>0</v>
      </c>
      <c r="J5609" s="11" t="b">
        <f>AND(C5609="neutre",F5609="neutre")</f>
        <v>1</v>
      </c>
      <c r="K5609" s="12" t="b">
        <f>AND(C5609="neutre",F5609="incels")</f>
        <v>0</v>
      </c>
    </row>
    <row r="5610" spans="1:11" ht="15.75" customHeight="1" x14ac:dyDescent="0.15">
      <c r="A5610" s="39" t="s">
        <v>5378</v>
      </c>
      <c r="B5610" s="40">
        <v>5404</v>
      </c>
      <c r="C5610" s="41" t="s">
        <v>2</v>
      </c>
      <c r="D5610" s="42">
        <v>0</v>
      </c>
      <c r="E5610" s="42">
        <v>1</v>
      </c>
      <c r="F5610" s="9" t="s">
        <v>2</v>
      </c>
      <c r="G5610" s="11">
        <f>IF(C5610=F5610,1,0)</f>
        <v>1</v>
      </c>
      <c r="H5610" s="11" t="b">
        <f>AND(C5610="incels",F5610="incels")</f>
        <v>0</v>
      </c>
      <c r="I5610" s="11" t="b">
        <f>AND(C5610="incels",F5610="neutre")</f>
        <v>0</v>
      </c>
      <c r="J5610" s="11" t="b">
        <f>AND(C5610="neutre",F5610="neutre")</f>
        <v>1</v>
      </c>
      <c r="K5610" s="12" t="b">
        <f>AND(C5610="neutre",F5610="incels")</f>
        <v>0</v>
      </c>
    </row>
    <row r="5611" spans="1:11" ht="15.75" customHeight="1" x14ac:dyDescent="0.15">
      <c r="A5611" s="39" t="s">
        <v>5656</v>
      </c>
      <c r="B5611" s="40">
        <v>5685</v>
      </c>
      <c r="C5611" s="41" t="s">
        <v>2</v>
      </c>
      <c r="D5611" s="42">
        <v>0</v>
      </c>
      <c r="E5611" s="42">
        <v>1</v>
      </c>
      <c r="F5611" s="9" t="s">
        <v>2</v>
      </c>
      <c r="G5611" s="11">
        <f>IF(C5611=F5611,1,0)</f>
        <v>1</v>
      </c>
      <c r="H5611" s="11" t="b">
        <f>AND(C5611="incels",F5611="incels")</f>
        <v>0</v>
      </c>
      <c r="I5611" s="11" t="b">
        <f>AND(C5611="incels",F5611="neutre")</f>
        <v>0</v>
      </c>
      <c r="J5611" s="11" t="b">
        <f>AND(C5611="neutre",F5611="neutre")</f>
        <v>1</v>
      </c>
      <c r="K5611" s="12" t="b">
        <f>AND(C5611="neutre",F5611="incels")</f>
        <v>0</v>
      </c>
    </row>
    <row r="5612" spans="1:11" ht="15.75" customHeight="1" x14ac:dyDescent="0.15">
      <c r="A5612" s="39" t="s">
        <v>1938</v>
      </c>
      <c r="B5612" s="40">
        <v>1940</v>
      </c>
      <c r="C5612" s="41" t="s">
        <v>2</v>
      </c>
      <c r="D5612" s="42">
        <v>0</v>
      </c>
      <c r="E5612" s="42">
        <v>1</v>
      </c>
      <c r="F5612" s="9" t="s">
        <v>2</v>
      </c>
      <c r="G5612" s="11">
        <f>IF(C5612=F5612,1,0)</f>
        <v>1</v>
      </c>
      <c r="H5612" s="11" t="b">
        <f>AND(C5612="incels",F5612="incels")</f>
        <v>0</v>
      </c>
      <c r="I5612" s="11" t="b">
        <f>AND(C5612="incels",F5612="neutre")</f>
        <v>0</v>
      </c>
      <c r="J5612" s="11" t="b">
        <f>AND(C5612="neutre",F5612="neutre")</f>
        <v>1</v>
      </c>
      <c r="K5612" s="12" t="b">
        <f>AND(C5612="neutre",F5612="incels")</f>
        <v>0</v>
      </c>
    </row>
    <row r="5613" spans="1:11" ht="15.75" customHeight="1" x14ac:dyDescent="0.15">
      <c r="A5613" s="39" t="s">
        <v>7280</v>
      </c>
      <c r="B5613" s="40">
        <v>7332</v>
      </c>
      <c r="C5613" s="41" t="s">
        <v>2</v>
      </c>
      <c r="D5613" s="42">
        <v>0</v>
      </c>
      <c r="E5613" s="42">
        <v>1</v>
      </c>
      <c r="F5613" s="9" t="s">
        <v>2</v>
      </c>
      <c r="G5613" s="11">
        <f>IF(C5613=F5613,1,0)</f>
        <v>1</v>
      </c>
      <c r="H5613" s="11" t="b">
        <f>AND(C5613="incels",F5613="incels")</f>
        <v>0</v>
      </c>
      <c r="I5613" s="11" t="b">
        <f>AND(C5613="incels",F5613="neutre")</f>
        <v>0</v>
      </c>
      <c r="J5613" s="11" t="b">
        <f>AND(C5613="neutre",F5613="neutre")</f>
        <v>1</v>
      </c>
      <c r="K5613" s="12" t="b">
        <f>AND(C5613="neutre",F5613="incels")</f>
        <v>0</v>
      </c>
    </row>
    <row r="5614" spans="1:11" ht="15.75" customHeight="1" x14ac:dyDescent="0.15">
      <c r="A5614" s="39" t="s">
        <v>8317</v>
      </c>
      <c r="B5614" s="40">
        <v>8379</v>
      </c>
      <c r="C5614" s="41" t="s">
        <v>2</v>
      </c>
      <c r="D5614" s="42">
        <v>0</v>
      </c>
      <c r="E5614" s="42">
        <v>1</v>
      </c>
      <c r="F5614" s="9" t="s">
        <v>2</v>
      </c>
      <c r="G5614" s="11">
        <f>IF(C5614=F5614,1,0)</f>
        <v>1</v>
      </c>
      <c r="H5614" s="11" t="b">
        <f>AND(C5614="incels",F5614="incels")</f>
        <v>0</v>
      </c>
      <c r="I5614" s="11" t="b">
        <f>AND(C5614="incels",F5614="neutre")</f>
        <v>0</v>
      </c>
      <c r="J5614" s="11" t="b">
        <f>AND(C5614="neutre",F5614="neutre")</f>
        <v>1</v>
      </c>
      <c r="K5614" s="12" t="b">
        <f>AND(C5614="neutre",F5614="incels")</f>
        <v>0</v>
      </c>
    </row>
    <row r="5615" spans="1:11" ht="15.75" customHeight="1" x14ac:dyDescent="0.15">
      <c r="A5615" s="39" t="s">
        <v>6966</v>
      </c>
      <c r="B5615" s="40">
        <v>7015</v>
      </c>
      <c r="C5615" s="41" t="s">
        <v>2</v>
      </c>
      <c r="D5615" s="42">
        <v>0</v>
      </c>
      <c r="E5615" s="42">
        <v>1</v>
      </c>
      <c r="F5615" s="9" t="s">
        <v>2</v>
      </c>
      <c r="G5615" s="11">
        <f>IF(C5615=F5615,1,0)</f>
        <v>1</v>
      </c>
      <c r="H5615" s="11" t="b">
        <f>AND(C5615="incels",F5615="incels")</f>
        <v>0</v>
      </c>
      <c r="I5615" s="11" t="b">
        <f>AND(C5615="incels",F5615="neutre")</f>
        <v>0</v>
      </c>
      <c r="J5615" s="11" t="b">
        <f>AND(C5615="neutre",F5615="neutre")</f>
        <v>1</v>
      </c>
      <c r="K5615" s="12" t="b">
        <f>AND(C5615="neutre",F5615="incels")</f>
        <v>0</v>
      </c>
    </row>
    <row r="5616" spans="1:11" ht="15.75" customHeight="1" x14ac:dyDescent="0.15">
      <c r="A5616" s="39" t="s">
        <v>3355</v>
      </c>
      <c r="B5616" s="40">
        <v>3358</v>
      </c>
      <c r="C5616" s="41" t="s">
        <v>2</v>
      </c>
      <c r="D5616" s="42">
        <v>0</v>
      </c>
      <c r="E5616" s="42">
        <v>1</v>
      </c>
      <c r="F5616" s="9" t="s">
        <v>2</v>
      </c>
      <c r="G5616" s="11">
        <f>IF(C5616=F5616,1,0)</f>
        <v>1</v>
      </c>
      <c r="H5616" s="11" t="b">
        <f>AND(C5616="incels",F5616="incels")</f>
        <v>0</v>
      </c>
      <c r="I5616" s="11" t="b">
        <f>AND(C5616="incels",F5616="neutre")</f>
        <v>0</v>
      </c>
      <c r="J5616" s="11" t="b">
        <f>AND(C5616="neutre",F5616="neutre")</f>
        <v>1</v>
      </c>
      <c r="K5616" s="12" t="b">
        <f>AND(C5616="neutre",F5616="incels")</f>
        <v>0</v>
      </c>
    </row>
    <row r="5617" spans="1:11" ht="15.75" customHeight="1" x14ac:dyDescent="0.15">
      <c r="A5617" s="39" t="s">
        <v>4003</v>
      </c>
      <c r="B5617" s="40">
        <v>4010</v>
      </c>
      <c r="C5617" s="41" t="s">
        <v>1</v>
      </c>
      <c r="D5617" s="42">
        <v>1</v>
      </c>
      <c r="E5617" s="42">
        <v>0</v>
      </c>
      <c r="F5617" s="9" t="s">
        <v>2</v>
      </c>
      <c r="G5617" s="11">
        <f>IF(C5617=F5617,1,0)</f>
        <v>0</v>
      </c>
      <c r="H5617" s="11" t="b">
        <f>AND(C5617="incels",F5617="incels")</f>
        <v>0</v>
      </c>
      <c r="I5617" s="11" t="b">
        <f>AND(C5617="incels",F5617="neutre")</f>
        <v>1</v>
      </c>
      <c r="J5617" s="11" t="b">
        <f>AND(C5617="neutre",F5617="neutre")</f>
        <v>0</v>
      </c>
      <c r="K5617" s="12" t="b">
        <f>AND(C5617="neutre",F5617="incels")</f>
        <v>0</v>
      </c>
    </row>
    <row r="5618" spans="1:11" ht="15.75" customHeight="1" x14ac:dyDescent="0.15">
      <c r="A5618" s="39" t="s">
        <v>8621</v>
      </c>
      <c r="B5618" s="40">
        <v>8685</v>
      </c>
      <c r="C5618" s="41" t="s">
        <v>2</v>
      </c>
      <c r="D5618" s="42">
        <v>0</v>
      </c>
      <c r="E5618" s="42">
        <v>1</v>
      </c>
      <c r="F5618" s="9" t="s">
        <v>2</v>
      </c>
      <c r="G5618" s="11">
        <f>IF(C5618=F5618,1,0)</f>
        <v>1</v>
      </c>
      <c r="H5618" s="11" t="b">
        <f>AND(C5618="incels",F5618="incels")</f>
        <v>0</v>
      </c>
      <c r="I5618" s="11" t="b">
        <f>AND(C5618="incels",F5618="neutre")</f>
        <v>0</v>
      </c>
      <c r="J5618" s="11" t="b">
        <f>AND(C5618="neutre",F5618="neutre")</f>
        <v>1</v>
      </c>
      <c r="K5618" s="12" t="b">
        <f>AND(C5618="neutre",F5618="incels")</f>
        <v>0</v>
      </c>
    </row>
    <row r="5619" spans="1:11" ht="15.75" customHeight="1" x14ac:dyDescent="0.15">
      <c r="A5619" s="39" t="s">
        <v>3851</v>
      </c>
      <c r="B5619" s="40">
        <v>3858</v>
      </c>
      <c r="C5619" s="41" t="s">
        <v>2</v>
      </c>
      <c r="D5619" s="42">
        <v>0</v>
      </c>
      <c r="E5619" s="42">
        <v>1</v>
      </c>
      <c r="F5619" s="9" t="s">
        <v>2</v>
      </c>
      <c r="G5619" s="11">
        <f>IF(C5619=F5619,1,0)</f>
        <v>1</v>
      </c>
      <c r="H5619" s="11" t="b">
        <f>AND(C5619="incels",F5619="incels")</f>
        <v>0</v>
      </c>
      <c r="I5619" s="11" t="b">
        <f>AND(C5619="incels",F5619="neutre")</f>
        <v>0</v>
      </c>
      <c r="J5619" s="11" t="b">
        <f>AND(C5619="neutre",F5619="neutre")</f>
        <v>1</v>
      </c>
      <c r="K5619" s="12" t="b">
        <f>AND(C5619="neutre",F5619="incels")</f>
        <v>0</v>
      </c>
    </row>
    <row r="5620" spans="1:11" ht="15.75" customHeight="1" x14ac:dyDescent="0.15">
      <c r="A5620" s="39" t="s">
        <v>2354</v>
      </c>
      <c r="B5620" s="40">
        <v>2356</v>
      </c>
      <c r="C5620" s="41" t="s">
        <v>2</v>
      </c>
      <c r="D5620" s="42">
        <v>0</v>
      </c>
      <c r="E5620" s="42">
        <v>1</v>
      </c>
      <c r="F5620" s="9" t="s">
        <v>2</v>
      </c>
      <c r="G5620" s="11">
        <f>IF(C5620=F5620,1,0)</f>
        <v>1</v>
      </c>
      <c r="H5620" s="11" t="b">
        <f>AND(C5620="incels",F5620="incels")</f>
        <v>0</v>
      </c>
      <c r="I5620" s="11" t="b">
        <f>AND(C5620="incels",F5620="neutre")</f>
        <v>0</v>
      </c>
      <c r="J5620" s="11" t="b">
        <f>AND(C5620="neutre",F5620="neutre")</f>
        <v>1</v>
      </c>
      <c r="K5620" s="12" t="b">
        <f>AND(C5620="neutre",F5620="incels")</f>
        <v>0</v>
      </c>
    </row>
    <row r="5621" spans="1:11" ht="15.75" customHeight="1" x14ac:dyDescent="0.15">
      <c r="A5621" s="39" t="s">
        <v>5014</v>
      </c>
      <c r="B5621" s="40">
        <v>5032</v>
      </c>
      <c r="C5621" s="41" t="s">
        <v>2</v>
      </c>
      <c r="D5621" s="42">
        <v>0</v>
      </c>
      <c r="E5621" s="42">
        <v>1</v>
      </c>
      <c r="F5621" s="9" t="s">
        <v>2</v>
      </c>
      <c r="G5621" s="11">
        <f>IF(C5621=F5621,1,0)</f>
        <v>1</v>
      </c>
      <c r="H5621" s="11" t="b">
        <f>AND(C5621="incels",F5621="incels")</f>
        <v>0</v>
      </c>
      <c r="I5621" s="11" t="b">
        <f>AND(C5621="incels",F5621="neutre")</f>
        <v>0</v>
      </c>
      <c r="J5621" s="11" t="b">
        <f>AND(C5621="neutre",F5621="neutre")</f>
        <v>1</v>
      </c>
      <c r="K5621" s="12" t="b">
        <f>AND(C5621="neutre",F5621="incels")</f>
        <v>0</v>
      </c>
    </row>
    <row r="5622" spans="1:11" ht="15.75" customHeight="1" x14ac:dyDescent="0.15">
      <c r="A5622" s="39" t="s">
        <v>8214</v>
      </c>
      <c r="B5622" s="40">
        <v>8276</v>
      </c>
      <c r="C5622" s="41" t="s">
        <v>2</v>
      </c>
      <c r="D5622" s="42">
        <v>0</v>
      </c>
      <c r="E5622" s="42">
        <v>1</v>
      </c>
      <c r="F5622" s="9" t="s">
        <v>2</v>
      </c>
      <c r="G5622" s="11">
        <f>IF(C5622=F5622,1,0)</f>
        <v>1</v>
      </c>
      <c r="H5622" s="11" t="b">
        <f>AND(C5622="incels",F5622="incels")</f>
        <v>0</v>
      </c>
      <c r="I5622" s="11" t="b">
        <f>AND(C5622="incels",F5622="neutre")</f>
        <v>0</v>
      </c>
      <c r="J5622" s="11" t="b">
        <f>AND(C5622="neutre",F5622="neutre")</f>
        <v>1</v>
      </c>
      <c r="K5622" s="12" t="b">
        <f>AND(C5622="neutre",F5622="incels")</f>
        <v>0</v>
      </c>
    </row>
    <row r="5623" spans="1:11" ht="15.75" customHeight="1" x14ac:dyDescent="0.15">
      <c r="A5623" s="39" t="s">
        <v>4506</v>
      </c>
      <c r="B5623" s="40">
        <v>4516</v>
      </c>
      <c r="C5623" s="41" t="s">
        <v>2</v>
      </c>
      <c r="D5623" s="42">
        <v>0</v>
      </c>
      <c r="E5623" s="42">
        <v>1</v>
      </c>
      <c r="F5623" s="9" t="s">
        <v>2</v>
      </c>
      <c r="G5623" s="11">
        <f>IF(C5623=F5623,1,0)</f>
        <v>1</v>
      </c>
      <c r="H5623" s="11" t="b">
        <f>AND(C5623="incels",F5623="incels")</f>
        <v>0</v>
      </c>
      <c r="I5623" s="11" t="b">
        <f>AND(C5623="incels",F5623="neutre")</f>
        <v>0</v>
      </c>
      <c r="J5623" s="11" t="b">
        <f>AND(C5623="neutre",F5623="neutre")</f>
        <v>1</v>
      </c>
      <c r="K5623" s="12" t="b">
        <f>AND(C5623="neutre",F5623="incels")</f>
        <v>0</v>
      </c>
    </row>
    <row r="5624" spans="1:11" ht="15.75" customHeight="1" x14ac:dyDescent="0.15">
      <c r="A5624" s="39" t="s">
        <v>8710</v>
      </c>
      <c r="B5624" s="40">
        <v>8775</v>
      </c>
      <c r="C5624" s="41" t="s">
        <v>2</v>
      </c>
      <c r="D5624" s="42">
        <v>0</v>
      </c>
      <c r="E5624" s="42">
        <v>1</v>
      </c>
      <c r="F5624" s="9" t="s">
        <v>2</v>
      </c>
      <c r="G5624" s="11">
        <f>IF(C5624=F5624,1,0)</f>
        <v>1</v>
      </c>
      <c r="H5624" s="11" t="b">
        <f>AND(C5624="incels",F5624="incels")</f>
        <v>0</v>
      </c>
      <c r="I5624" s="11" t="b">
        <f>AND(C5624="incels",F5624="neutre")</f>
        <v>0</v>
      </c>
      <c r="J5624" s="11" t="b">
        <f>AND(C5624="neutre",F5624="neutre")</f>
        <v>1</v>
      </c>
      <c r="K5624" s="12" t="b">
        <f>AND(C5624="neutre",F5624="incels")</f>
        <v>0</v>
      </c>
    </row>
    <row r="5625" spans="1:11" ht="15.75" customHeight="1" x14ac:dyDescent="0.15">
      <c r="A5625" s="39" t="s">
        <v>2901</v>
      </c>
      <c r="B5625" s="40">
        <v>2904</v>
      </c>
      <c r="C5625" s="41" t="s">
        <v>2</v>
      </c>
      <c r="D5625" s="42">
        <v>0</v>
      </c>
      <c r="E5625" s="42">
        <v>1</v>
      </c>
      <c r="F5625" s="9" t="s">
        <v>2</v>
      </c>
      <c r="G5625" s="11">
        <f>IF(C5625=F5625,1,0)</f>
        <v>1</v>
      </c>
      <c r="H5625" s="11" t="b">
        <f>AND(C5625="incels",F5625="incels")</f>
        <v>0</v>
      </c>
      <c r="I5625" s="11" t="b">
        <f>AND(C5625="incels",F5625="neutre")</f>
        <v>0</v>
      </c>
      <c r="J5625" s="11" t="b">
        <f>AND(C5625="neutre",F5625="neutre")</f>
        <v>1</v>
      </c>
      <c r="K5625" s="12" t="b">
        <f>AND(C5625="neutre",F5625="incels")</f>
        <v>0</v>
      </c>
    </row>
    <row r="5626" spans="1:11" ht="15.75" customHeight="1" x14ac:dyDescent="0.15">
      <c r="A5626" s="39" t="s">
        <v>7175</v>
      </c>
      <c r="B5626" s="40">
        <v>7226</v>
      </c>
      <c r="C5626" s="41" t="s">
        <v>2</v>
      </c>
      <c r="D5626" s="42">
        <v>0</v>
      </c>
      <c r="E5626" s="42">
        <v>1</v>
      </c>
      <c r="F5626" s="9" t="s">
        <v>2</v>
      </c>
      <c r="G5626" s="11">
        <f>IF(C5626=F5626,1,0)</f>
        <v>1</v>
      </c>
      <c r="H5626" s="11" t="b">
        <f>AND(C5626="incels",F5626="incels")</f>
        <v>0</v>
      </c>
      <c r="I5626" s="11" t="b">
        <f>AND(C5626="incels",F5626="neutre")</f>
        <v>0</v>
      </c>
      <c r="J5626" s="11" t="b">
        <f>AND(C5626="neutre",F5626="neutre")</f>
        <v>1</v>
      </c>
      <c r="K5626" s="12" t="b">
        <f>AND(C5626="neutre",F5626="incels")</f>
        <v>0</v>
      </c>
    </row>
    <row r="5627" spans="1:11" ht="15.75" customHeight="1" x14ac:dyDescent="0.15">
      <c r="A5627" s="39" t="s">
        <v>6497</v>
      </c>
      <c r="B5627" s="40">
        <v>6537</v>
      </c>
      <c r="C5627" s="41" t="s">
        <v>2</v>
      </c>
      <c r="D5627" s="42">
        <v>0</v>
      </c>
      <c r="E5627" s="42">
        <v>1</v>
      </c>
      <c r="F5627" s="9" t="s">
        <v>2</v>
      </c>
      <c r="G5627" s="11">
        <f>IF(C5627=F5627,1,0)</f>
        <v>1</v>
      </c>
      <c r="H5627" s="11" t="b">
        <f>AND(C5627="incels",F5627="incels")</f>
        <v>0</v>
      </c>
      <c r="I5627" s="11" t="b">
        <f>AND(C5627="incels",F5627="neutre")</f>
        <v>0</v>
      </c>
      <c r="J5627" s="11" t="b">
        <f>AND(C5627="neutre",F5627="neutre")</f>
        <v>1</v>
      </c>
      <c r="K5627" s="12" t="b">
        <f>AND(C5627="neutre",F5627="incels")</f>
        <v>0</v>
      </c>
    </row>
    <row r="5628" spans="1:11" ht="15.75" customHeight="1" x14ac:dyDescent="0.15">
      <c r="A5628" s="39" t="s">
        <v>8415</v>
      </c>
      <c r="B5628" s="40">
        <v>8478</v>
      </c>
      <c r="C5628" s="41" t="s">
        <v>2</v>
      </c>
      <c r="D5628" s="42">
        <v>0</v>
      </c>
      <c r="E5628" s="42">
        <v>1</v>
      </c>
      <c r="F5628" s="9" t="s">
        <v>2</v>
      </c>
      <c r="G5628" s="11">
        <f>IF(C5628=F5628,1,0)</f>
        <v>1</v>
      </c>
      <c r="H5628" s="11" t="b">
        <f>AND(C5628="incels",F5628="incels")</f>
        <v>0</v>
      </c>
      <c r="I5628" s="11" t="b">
        <f>AND(C5628="incels",F5628="neutre")</f>
        <v>0</v>
      </c>
      <c r="J5628" s="11" t="b">
        <f>AND(C5628="neutre",F5628="neutre")</f>
        <v>1</v>
      </c>
      <c r="K5628" s="12" t="b">
        <f>AND(C5628="neutre",F5628="incels")</f>
        <v>0</v>
      </c>
    </row>
    <row r="5629" spans="1:11" ht="15.75" customHeight="1" x14ac:dyDescent="0.15">
      <c r="A5629" s="39" t="s">
        <v>6486</v>
      </c>
      <c r="B5629" s="40">
        <v>6526</v>
      </c>
      <c r="C5629" s="41" t="s">
        <v>2</v>
      </c>
      <c r="D5629" s="42">
        <v>0</v>
      </c>
      <c r="E5629" s="42">
        <v>1</v>
      </c>
      <c r="F5629" s="9" t="s">
        <v>2</v>
      </c>
      <c r="G5629" s="11">
        <f>IF(C5629=F5629,1,0)</f>
        <v>1</v>
      </c>
      <c r="H5629" s="11" t="b">
        <f>AND(C5629="incels",F5629="incels")</f>
        <v>0</v>
      </c>
      <c r="I5629" s="11" t="b">
        <f>AND(C5629="incels",F5629="neutre")</f>
        <v>0</v>
      </c>
      <c r="J5629" s="11" t="b">
        <f>AND(C5629="neutre",F5629="neutre")</f>
        <v>1</v>
      </c>
      <c r="K5629" s="12" t="b">
        <f>AND(C5629="neutre",F5629="incels")</f>
        <v>0</v>
      </c>
    </row>
    <row r="5630" spans="1:11" ht="15.75" customHeight="1" x14ac:dyDescent="0.15">
      <c r="A5630" s="39" t="s">
        <v>3631</v>
      </c>
      <c r="B5630" s="40">
        <v>3636</v>
      </c>
      <c r="C5630" s="41" t="s">
        <v>2</v>
      </c>
      <c r="D5630" s="42">
        <v>0</v>
      </c>
      <c r="E5630" s="42">
        <v>1</v>
      </c>
      <c r="F5630" s="9" t="s">
        <v>2</v>
      </c>
      <c r="G5630" s="11">
        <f>IF(C5630=F5630,1,0)</f>
        <v>1</v>
      </c>
      <c r="H5630" s="11" t="b">
        <f>AND(C5630="incels",F5630="incels")</f>
        <v>0</v>
      </c>
      <c r="I5630" s="11" t="b">
        <f>AND(C5630="incels",F5630="neutre")</f>
        <v>0</v>
      </c>
      <c r="J5630" s="11" t="b">
        <f>AND(C5630="neutre",F5630="neutre")</f>
        <v>1</v>
      </c>
      <c r="K5630" s="12" t="b">
        <f>AND(C5630="neutre",F5630="incels")</f>
        <v>0</v>
      </c>
    </row>
    <row r="5631" spans="1:11" ht="15.75" customHeight="1" x14ac:dyDescent="0.15">
      <c r="A5631" s="39" t="s">
        <v>3283</v>
      </c>
      <c r="B5631" s="40">
        <v>3286</v>
      </c>
      <c r="C5631" s="41" t="s">
        <v>2</v>
      </c>
      <c r="D5631" s="42">
        <v>0</v>
      </c>
      <c r="E5631" s="42">
        <v>1</v>
      </c>
      <c r="F5631" s="9" t="s">
        <v>2</v>
      </c>
      <c r="G5631" s="11">
        <f>IF(C5631=F5631,1,0)</f>
        <v>1</v>
      </c>
      <c r="H5631" s="11" t="b">
        <f>AND(C5631="incels",F5631="incels")</f>
        <v>0</v>
      </c>
      <c r="I5631" s="11" t="b">
        <f>AND(C5631="incels",F5631="neutre")</f>
        <v>0</v>
      </c>
      <c r="J5631" s="11" t="b">
        <f>AND(C5631="neutre",F5631="neutre")</f>
        <v>1</v>
      </c>
      <c r="K5631" s="12" t="b">
        <f>AND(C5631="neutre",F5631="incels")</f>
        <v>0</v>
      </c>
    </row>
    <row r="5632" spans="1:11" ht="15.75" customHeight="1" x14ac:dyDescent="0.15">
      <c r="A5632" s="39" t="s">
        <v>9360</v>
      </c>
      <c r="B5632" s="40">
        <v>9433</v>
      </c>
      <c r="C5632" s="41" t="s">
        <v>2</v>
      </c>
      <c r="D5632" s="42">
        <v>0</v>
      </c>
      <c r="E5632" s="42">
        <v>1</v>
      </c>
      <c r="F5632" s="9" t="s">
        <v>2</v>
      </c>
      <c r="G5632" s="11">
        <f>IF(C5632=F5632,1,0)</f>
        <v>1</v>
      </c>
      <c r="H5632" s="11" t="b">
        <f>AND(C5632="incels",F5632="incels")</f>
        <v>0</v>
      </c>
      <c r="I5632" s="11" t="b">
        <f>AND(C5632="incels",F5632="neutre")</f>
        <v>0</v>
      </c>
      <c r="J5632" s="11" t="b">
        <f>AND(C5632="neutre",F5632="neutre")</f>
        <v>1</v>
      </c>
      <c r="K5632" s="12" t="b">
        <f>AND(C5632="neutre",F5632="incels")</f>
        <v>0</v>
      </c>
    </row>
    <row r="5633" spans="1:11" ht="15.75" customHeight="1" x14ac:dyDescent="0.15">
      <c r="A5633" s="39" t="s">
        <v>4275</v>
      </c>
      <c r="B5633" s="40">
        <v>4284</v>
      </c>
      <c r="C5633" s="41" t="s">
        <v>2</v>
      </c>
      <c r="D5633" s="42">
        <v>0</v>
      </c>
      <c r="E5633" s="42">
        <v>1</v>
      </c>
      <c r="F5633" s="9" t="s">
        <v>2</v>
      </c>
      <c r="G5633" s="11">
        <f>IF(C5633=F5633,1,0)</f>
        <v>1</v>
      </c>
      <c r="H5633" s="11" t="b">
        <f>AND(C5633="incels",F5633="incels")</f>
        <v>0</v>
      </c>
      <c r="I5633" s="11" t="b">
        <f>AND(C5633="incels",F5633="neutre")</f>
        <v>0</v>
      </c>
      <c r="J5633" s="11" t="b">
        <f>AND(C5633="neutre",F5633="neutre")</f>
        <v>1</v>
      </c>
      <c r="K5633" s="12" t="b">
        <f>AND(C5633="neutre",F5633="incels")</f>
        <v>0</v>
      </c>
    </row>
    <row r="5634" spans="1:11" ht="15.75" customHeight="1" x14ac:dyDescent="0.15">
      <c r="A5634" s="39" t="s">
        <v>2154</v>
      </c>
      <c r="B5634" s="40">
        <v>2156</v>
      </c>
      <c r="C5634" s="41" t="s">
        <v>2</v>
      </c>
      <c r="D5634" s="42">
        <v>0</v>
      </c>
      <c r="E5634" s="42">
        <v>1</v>
      </c>
      <c r="F5634" s="9" t="s">
        <v>2</v>
      </c>
      <c r="G5634" s="11">
        <f>IF(C5634=F5634,1,0)</f>
        <v>1</v>
      </c>
      <c r="H5634" s="11" t="b">
        <f>AND(C5634="incels",F5634="incels")</f>
        <v>0</v>
      </c>
      <c r="I5634" s="11" t="b">
        <f>AND(C5634="incels",F5634="neutre")</f>
        <v>0</v>
      </c>
      <c r="J5634" s="11" t="b">
        <f>AND(C5634="neutre",F5634="neutre")</f>
        <v>1</v>
      </c>
      <c r="K5634" s="12" t="b">
        <f>AND(C5634="neutre",F5634="incels")</f>
        <v>0</v>
      </c>
    </row>
    <row r="5635" spans="1:11" ht="15.75" customHeight="1" x14ac:dyDescent="0.15">
      <c r="A5635" s="39" t="s">
        <v>719</v>
      </c>
      <c r="B5635" s="40">
        <v>718</v>
      </c>
      <c r="C5635" s="41" t="s">
        <v>2</v>
      </c>
      <c r="D5635" s="42">
        <v>0</v>
      </c>
      <c r="E5635" s="42">
        <v>1</v>
      </c>
      <c r="F5635" s="9" t="s">
        <v>2</v>
      </c>
      <c r="G5635" s="11">
        <f>IF(C5635=F5635,1,0)</f>
        <v>1</v>
      </c>
      <c r="H5635" s="11" t="b">
        <f>AND(C5635="incels",F5635="incels")</f>
        <v>0</v>
      </c>
      <c r="I5635" s="11" t="b">
        <f>AND(C5635="incels",F5635="neutre")</f>
        <v>0</v>
      </c>
      <c r="J5635" s="11" t="b">
        <f>AND(C5635="neutre",F5635="neutre")</f>
        <v>1</v>
      </c>
      <c r="K5635" s="12" t="b">
        <f>AND(C5635="neutre",F5635="incels")</f>
        <v>0</v>
      </c>
    </row>
    <row r="5636" spans="1:11" ht="15.75" customHeight="1" x14ac:dyDescent="0.15">
      <c r="A5636" s="39" t="s">
        <v>4137</v>
      </c>
      <c r="B5636" s="40">
        <v>4146</v>
      </c>
      <c r="C5636" s="41" t="s">
        <v>2</v>
      </c>
      <c r="D5636" s="42">
        <v>0</v>
      </c>
      <c r="E5636" s="42">
        <v>1</v>
      </c>
      <c r="F5636" s="9" t="s">
        <v>2</v>
      </c>
      <c r="G5636" s="11">
        <f>IF(C5636=F5636,1,0)</f>
        <v>1</v>
      </c>
      <c r="H5636" s="11" t="b">
        <f>AND(C5636="incels",F5636="incels")</f>
        <v>0</v>
      </c>
      <c r="I5636" s="11" t="b">
        <f>AND(C5636="incels",F5636="neutre")</f>
        <v>0</v>
      </c>
      <c r="J5636" s="11" t="b">
        <f>AND(C5636="neutre",F5636="neutre")</f>
        <v>1</v>
      </c>
      <c r="K5636" s="12" t="b">
        <f>AND(C5636="neutre",F5636="incels")</f>
        <v>0</v>
      </c>
    </row>
    <row r="5637" spans="1:11" ht="15.75" customHeight="1" x14ac:dyDescent="0.15">
      <c r="A5637" s="39" t="s">
        <v>1557</v>
      </c>
      <c r="B5637" s="40">
        <v>1559</v>
      </c>
      <c r="C5637" s="41" t="s">
        <v>2</v>
      </c>
      <c r="D5637" s="42">
        <v>0</v>
      </c>
      <c r="E5637" s="42">
        <v>1</v>
      </c>
      <c r="F5637" s="9" t="s">
        <v>2</v>
      </c>
      <c r="G5637" s="11">
        <f>IF(C5637=F5637,1,0)</f>
        <v>1</v>
      </c>
      <c r="H5637" s="11" t="b">
        <f>AND(C5637="incels",F5637="incels")</f>
        <v>0</v>
      </c>
      <c r="I5637" s="11" t="b">
        <f>AND(C5637="incels",F5637="neutre")</f>
        <v>0</v>
      </c>
      <c r="J5637" s="11" t="b">
        <f>AND(C5637="neutre",F5637="neutre")</f>
        <v>1</v>
      </c>
      <c r="K5637" s="12" t="b">
        <f>AND(C5637="neutre",F5637="incels")</f>
        <v>0</v>
      </c>
    </row>
    <row r="5638" spans="1:11" ht="15.75" customHeight="1" x14ac:dyDescent="0.15">
      <c r="A5638" s="39" t="s">
        <v>2468</v>
      </c>
      <c r="B5638" s="40">
        <v>2470</v>
      </c>
      <c r="C5638" s="41" t="s">
        <v>2</v>
      </c>
      <c r="D5638" s="42">
        <v>0</v>
      </c>
      <c r="E5638" s="42">
        <v>1</v>
      </c>
      <c r="F5638" s="9" t="s">
        <v>2</v>
      </c>
      <c r="G5638" s="11">
        <f>IF(C5638=F5638,1,0)</f>
        <v>1</v>
      </c>
      <c r="H5638" s="11" t="b">
        <f>AND(C5638="incels",F5638="incels")</f>
        <v>0</v>
      </c>
      <c r="I5638" s="11" t="b">
        <f>AND(C5638="incels",F5638="neutre")</f>
        <v>0</v>
      </c>
      <c r="J5638" s="11" t="b">
        <f>AND(C5638="neutre",F5638="neutre")</f>
        <v>1</v>
      </c>
      <c r="K5638" s="12" t="b">
        <f>AND(C5638="neutre",F5638="incels")</f>
        <v>0</v>
      </c>
    </row>
    <row r="5639" spans="1:11" ht="15.75" customHeight="1" x14ac:dyDescent="0.15">
      <c r="A5639" s="39" t="s">
        <v>784</v>
      </c>
      <c r="B5639" s="40">
        <v>783</v>
      </c>
      <c r="C5639" s="41" t="s">
        <v>2</v>
      </c>
      <c r="D5639" s="42">
        <v>0</v>
      </c>
      <c r="E5639" s="42">
        <v>1</v>
      </c>
      <c r="F5639" s="9" t="s">
        <v>2</v>
      </c>
      <c r="G5639" s="11">
        <f>IF(C5639=F5639,1,0)</f>
        <v>1</v>
      </c>
      <c r="H5639" s="11" t="b">
        <f>AND(C5639="incels",F5639="incels")</f>
        <v>0</v>
      </c>
      <c r="I5639" s="11" t="b">
        <f>AND(C5639="incels",F5639="neutre")</f>
        <v>0</v>
      </c>
      <c r="J5639" s="11" t="b">
        <f>AND(C5639="neutre",F5639="neutre")</f>
        <v>1</v>
      </c>
      <c r="K5639" s="12" t="b">
        <f>AND(C5639="neutre",F5639="incels")</f>
        <v>0</v>
      </c>
    </row>
    <row r="5640" spans="1:11" ht="15.75" customHeight="1" x14ac:dyDescent="0.15">
      <c r="A5640" s="39" t="s">
        <v>7525</v>
      </c>
      <c r="B5640" s="40">
        <v>7581</v>
      </c>
      <c r="C5640" s="41" t="s">
        <v>1</v>
      </c>
      <c r="D5640" s="42">
        <v>1</v>
      </c>
      <c r="E5640" s="42">
        <v>0</v>
      </c>
      <c r="F5640" s="9" t="s">
        <v>2</v>
      </c>
      <c r="G5640" s="11">
        <f>IF(C5640=F5640,1,0)</f>
        <v>0</v>
      </c>
      <c r="H5640" s="11" t="b">
        <f>AND(C5640="incels",F5640="incels")</f>
        <v>0</v>
      </c>
      <c r="I5640" s="11" t="b">
        <f>AND(C5640="incels",F5640="neutre")</f>
        <v>1</v>
      </c>
      <c r="J5640" s="11" t="b">
        <f>AND(C5640="neutre",F5640="neutre")</f>
        <v>0</v>
      </c>
      <c r="K5640" s="12" t="b">
        <f>AND(C5640="neutre",F5640="incels")</f>
        <v>0</v>
      </c>
    </row>
    <row r="5641" spans="1:11" ht="15.75" customHeight="1" x14ac:dyDescent="0.15">
      <c r="A5641" s="39" t="s">
        <v>7601</v>
      </c>
      <c r="B5641" s="40">
        <v>7657</v>
      </c>
      <c r="C5641" s="41" t="s">
        <v>2</v>
      </c>
      <c r="D5641" s="42">
        <v>0</v>
      </c>
      <c r="E5641" s="42">
        <v>1</v>
      </c>
      <c r="F5641" s="9" t="s">
        <v>2</v>
      </c>
      <c r="G5641" s="11">
        <f>IF(C5641=F5641,1,0)</f>
        <v>1</v>
      </c>
      <c r="H5641" s="11" t="b">
        <f>AND(C5641="incels",F5641="incels")</f>
        <v>0</v>
      </c>
      <c r="I5641" s="11" t="b">
        <f>AND(C5641="incels",F5641="neutre")</f>
        <v>0</v>
      </c>
      <c r="J5641" s="11" t="b">
        <f>AND(C5641="neutre",F5641="neutre")</f>
        <v>1</v>
      </c>
      <c r="K5641" s="12" t="b">
        <f>AND(C5641="neutre",F5641="incels")</f>
        <v>0</v>
      </c>
    </row>
    <row r="5642" spans="1:11" ht="15.75" customHeight="1" x14ac:dyDescent="0.15">
      <c r="A5642" s="39" t="s">
        <v>9341</v>
      </c>
      <c r="B5642" s="40">
        <v>9414</v>
      </c>
      <c r="C5642" s="41" t="s">
        <v>2</v>
      </c>
      <c r="D5642" s="42">
        <v>0</v>
      </c>
      <c r="E5642" s="42">
        <v>1</v>
      </c>
      <c r="F5642" s="9" t="s">
        <v>2</v>
      </c>
      <c r="G5642" s="11">
        <f>IF(C5642=F5642,1,0)</f>
        <v>1</v>
      </c>
      <c r="H5642" s="11" t="b">
        <f>AND(C5642="incels",F5642="incels")</f>
        <v>0</v>
      </c>
      <c r="I5642" s="11" t="b">
        <f>AND(C5642="incels",F5642="neutre")</f>
        <v>0</v>
      </c>
      <c r="J5642" s="11" t="b">
        <f>AND(C5642="neutre",F5642="neutre")</f>
        <v>1</v>
      </c>
      <c r="K5642" s="12" t="b">
        <f>AND(C5642="neutre",F5642="incels")</f>
        <v>0</v>
      </c>
    </row>
    <row r="5643" spans="1:11" ht="15.75" customHeight="1" x14ac:dyDescent="0.15">
      <c r="A5643" s="39" t="s">
        <v>6139</v>
      </c>
      <c r="B5643" s="40">
        <v>6175</v>
      </c>
      <c r="C5643" s="41" t="s">
        <v>2</v>
      </c>
      <c r="D5643" s="42">
        <v>0</v>
      </c>
      <c r="E5643" s="42">
        <v>1</v>
      </c>
      <c r="F5643" s="9" t="s">
        <v>2</v>
      </c>
      <c r="G5643" s="11">
        <f>IF(C5643=F5643,1,0)</f>
        <v>1</v>
      </c>
      <c r="H5643" s="11" t="b">
        <f>AND(C5643="incels",F5643="incels")</f>
        <v>0</v>
      </c>
      <c r="I5643" s="11" t="b">
        <f>AND(C5643="incels",F5643="neutre")</f>
        <v>0</v>
      </c>
      <c r="J5643" s="11" t="b">
        <f>AND(C5643="neutre",F5643="neutre")</f>
        <v>1</v>
      </c>
      <c r="K5643" s="12" t="b">
        <f>AND(C5643="neutre",F5643="incels")</f>
        <v>0</v>
      </c>
    </row>
    <row r="5644" spans="1:11" ht="15.75" customHeight="1" x14ac:dyDescent="0.15">
      <c r="A5644" s="39" t="s">
        <v>3705</v>
      </c>
      <c r="B5644" s="40">
        <v>3710</v>
      </c>
      <c r="C5644" s="41" t="s">
        <v>2</v>
      </c>
      <c r="D5644" s="42">
        <v>0</v>
      </c>
      <c r="E5644" s="42">
        <v>1</v>
      </c>
      <c r="F5644" s="9" t="s">
        <v>2</v>
      </c>
      <c r="G5644" s="11">
        <f>IF(C5644=F5644,1,0)</f>
        <v>1</v>
      </c>
      <c r="H5644" s="11" t="b">
        <f>AND(C5644="incels",F5644="incels")</f>
        <v>0</v>
      </c>
      <c r="I5644" s="11" t="b">
        <f>AND(C5644="incels",F5644="neutre")</f>
        <v>0</v>
      </c>
      <c r="J5644" s="11" t="b">
        <f>AND(C5644="neutre",F5644="neutre")</f>
        <v>1</v>
      </c>
      <c r="K5644" s="12" t="b">
        <f>AND(C5644="neutre",F5644="incels")</f>
        <v>0</v>
      </c>
    </row>
    <row r="5645" spans="1:11" ht="15.75" customHeight="1" x14ac:dyDescent="0.15">
      <c r="A5645" s="39" t="s">
        <v>2081</v>
      </c>
      <c r="B5645" s="40">
        <v>2083</v>
      </c>
      <c r="C5645" s="41" t="s">
        <v>2</v>
      </c>
      <c r="D5645" s="42">
        <v>0</v>
      </c>
      <c r="E5645" s="42">
        <v>1</v>
      </c>
      <c r="F5645" s="9" t="s">
        <v>2</v>
      </c>
      <c r="G5645" s="11">
        <f>IF(C5645=F5645,1,0)</f>
        <v>1</v>
      </c>
      <c r="H5645" s="11" t="b">
        <f>AND(C5645="incels",F5645="incels")</f>
        <v>0</v>
      </c>
      <c r="I5645" s="11" t="b">
        <f>AND(C5645="incels",F5645="neutre")</f>
        <v>0</v>
      </c>
      <c r="J5645" s="11" t="b">
        <f>AND(C5645="neutre",F5645="neutre")</f>
        <v>1</v>
      </c>
      <c r="K5645" s="12" t="b">
        <f>AND(C5645="neutre",F5645="incels")</f>
        <v>0</v>
      </c>
    </row>
    <row r="5646" spans="1:11" ht="15.75" customHeight="1" x14ac:dyDescent="0.15">
      <c r="A5646" s="39" t="s">
        <v>2536</v>
      </c>
      <c r="B5646" s="40">
        <v>2538</v>
      </c>
      <c r="C5646" s="41" t="s">
        <v>2</v>
      </c>
      <c r="D5646" s="42">
        <v>0</v>
      </c>
      <c r="E5646" s="42">
        <v>1</v>
      </c>
      <c r="F5646" s="9" t="s">
        <v>2</v>
      </c>
      <c r="G5646" s="11">
        <f>IF(C5646=F5646,1,0)</f>
        <v>1</v>
      </c>
      <c r="H5646" s="11" t="b">
        <f>AND(C5646="incels",F5646="incels")</f>
        <v>0</v>
      </c>
      <c r="I5646" s="11" t="b">
        <f>AND(C5646="incels",F5646="neutre")</f>
        <v>0</v>
      </c>
      <c r="J5646" s="11" t="b">
        <f>AND(C5646="neutre",F5646="neutre")</f>
        <v>1</v>
      </c>
      <c r="K5646" s="12" t="b">
        <f>AND(C5646="neutre",F5646="incels")</f>
        <v>0</v>
      </c>
    </row>
    <row r="5647" spans="1:11" ht="15.75" customHeight="1" x14ac:dyDescent="0.15">
      <c r="A5647" s="39" t="s">
        <v>4323</v>
      </c>
      <c r="B5647" s="40">
        <v>4332</v>
      </c>
      <c r="C5647" s="41" t="s">
        <v>2</v>
      </c>
      <c r="D5647" s="42">
        <v>0</v>
      </c>
      <c r="E5647" s="42">
        <v>1</v>
      </c>
      <c r="F5647" s="9" t="s">
        <v>2</v>
      </c>
      <c r="G5647" s="11">
        <f>IF(C5647=F5647,1,0)</f>
        <v>1</v>
      </c>
      <c r="H5647" s="11" t="b">
        <f>AND(C5647="incels",F5647="incels")</f>
        <v>0</v>
      </c>
      <c r="I5647" s="11" t="b">
        <f>AND(C5647="incels",F5647="neutre")</f>
        <v>0</v>
      </c>
      <c r="J5647" s="11" t="b">
        <f>AND(C5647="neutre",F5647="neutre")</f>
        <v>1</v>
      </c>
      <c r="K5647" s="12" t="b">
        <f>AND(C5647="neutre",F5647="incels")</f>
        <v>0</v>
      </c>
    </row>
    <row r="5648" spans="1:11" ht="15.75" customHeight="1" x14ac:dyDescent="0.15">
      <c r="A5648" s="39" t="s">
        <v>1871</v>
      </c>
      <c r="B5648" s="40">
        <v>1873</v>
      </c>
      <c r="C5648" s="41" t="s">
        <v>2</v>
      </c>
      <c r="D5648" s="42">
        <v>0</v>
      </c>
      <c r="E5648" s="42">
        <v>1</v>
      </c>
      <c r="F5648" s="9" t="s">
        <v>2</v>
      </c>
      <c r="G5648" s="11">
        <f>IF(C5648=F5648,1,0)</f>
        <v>1</v>
      </c>
      <c r="H5648" s="11" t="b">
        <f>AND(C5648="incels",F5648="incels")</f>
        <v>0</v>
      </c>
      <c r="I5648" s="11" t="b">
        <f>AND(C5648="incels",F5648="neutre")</f>
        <v>0</v>
      </c>
      <c r="J5648" s="11" t="b">
        <f>AND(C5648="neutre",F5648="neutre")</f>
        <v>1</v>
      </c>
      <c r="K5648" s="12" t="b">
        <f>AND(C5648="neutre",F5648="incels")</f>
        <v>0</v>
      </c>
    </row>
    <row r="5649" spans="1:11" ht="15.75" customHeight="1" x14ac:dyDescent="0.15">
      <c r="A5649" s="39" t="s">
        <v>7309</v>
      </c>
      <c r="B5649" s="40">
        <v>7361</v>
      </c>
      <c r="C5649" s="41" t="s">
        <v>2</v>
      </c>
      <c r="D5649" s="42">
        <v>0</v>
      </c>
      <c r="E5649" s="42">
        <v>1</v>
      </c>
      <c r="F5649" s="9" t="s">
        <v>2</v>
      </c>
      <c r="G5649" s="11">
        <f>IF(C5649=F5649,1,0)</f>
        <v>1</v>
      </c>
      <c r="H5649" s="11" t="b">
        <f>AND(C5649="incels",F5649="incels")</f>
        <v>0</v>
      </c>
      <c r="I5649" s="11" t="b">
        <f>AND(C5649="incels",F5649="neutre")</f>
        <v>0</v>
      </c>
      <c r="J5649" s="11" t="b">
        <f>AND(C5649="neutre",F5649="neutre")</f>
        <v>1</v>
      </c>
      <c r="K5649" s="12" t="b">
        <f>AND(C5649="neutre",F5649="incels")</f>
        <v>0</v>
      </c>
    </row>
    <row r="5650" spans="1:11" ht="15.75" customHeight="1" x14ac:dyDescent="0.15">
      <c r="A5650" s="39" t="s">
        <v>4882</v>
      </c>
      <c r="B5650" s="40">
        <v>4898</v>
      </c>
      <c r="C5650" s="41" t="s">
        <v>2</v>
      </c>
      <c r="D5650" s="42">
        <v>0</v>
      </c>
      <c r="E5650" s="42">
        <v>1</v>
      </c>
      <c r="F5650" s="9" t="s">
        <v>2</v>
      </c>
      <c r="G5650" s="11">
        <f>IF(C5650=F5650,1,0)</f>
        <v>1</v>
      </c>
      <c r="H5650" s="11" t="b">
        <f>AND(C5650="incels",F5650="incels")</f>
        <v>0</v>
      </c>
      <c r="I5650" s="11" t="b">
        <f>AND(C5650="incels",F5650="neutre")</f>
        <v>0</v>
      </c>
      <c r="J5650" s="11" t="b">
        <f>AND(C5650="neutre",F5650="neutre")</f>
        <v>1</v>
      </c>
      <c r="K5650" s="12" t="b">
        <f>AND(C5650="neutre",F5650="incels")</f>
        <v>0</v>
      </c>
    </row>
    <row r="5651" spans="1:11" ht="15.75" customHeight="1" x14ac:dyDescent="0.15">
      <c r="A5651" s="39" t="s">
        <v>5358</v>
      </c>
      <c r="B5651" s="40">
        <v>5384</v>
      </c>
      <c r="C5651" s="41" t="s">
        <v>2</v>
      </c>
      <c r="D5651" s="42">
        <v>0</v>
      </c>
      <c r="E5651" s="42">
        <v>1</v>
      </c>
      <c r="F5651" s="9" t="s">
        <v>2</v>
      </c>
      <c r="G5651" s="11">
        <f>IF(C5651=F5651,1,0)</f>
        <v>1</v>
      </c>
      <c r="H5651" s="11" t="b">
        <f>AND(C5651="incels",F5651="incels")</f>
        <v>0</v>
      </c>
      <c r="I5651" s="11" t="b">
        <f>AND(C5651="incels",F5651="neutre")</f>
        <v>0</v>
      </c>
      <c r="J5651" s="11" t="b">
        <f>AND(C5651="neutre",F5651="neutre")</f>
        <v>1</v>
      </c>
      <c r="K5651" s="12" t="b">
        <f>AND(C5651="neutre",F5651="incels")</f>
        <v>0</v>
      </c>
    </row>
    <row r="5652" spans="1:11" ht="15.75" customHeight="1" x14ac:dyDescent="0.15">
      <c r="A5652" s="39" t="s">
        <v>970</v>
      </c>
      <c r="B5652" s="40">
        <v>970</v>
      </c>
      <c r="C5652" s="41" t="s">
        <v>2</v>
      </c>
      <c r="D5652" s="42">
        <v>0</v>
      </c>
      <c r="E5652" s="42">
        <v>1</v>
      </c>
      <c r="F5652" s="9" t="s">
        <v>2</v>
      </c>
      <c r="G5652" s="11">
        <f>IF(C5652=F5652,1,0)</f>
        <v>1</v>
      </c>
      <c r="H5652" s="11" t="b">
        <f>AND(C5652="incels",F5652="incels")</f>
        <v>0</v>
      </c>
      <c r="I5652" s="11" t="b">
        <f>AND(C5652="incels",F5652="neutre")</f>
        <v>0</v>
      </c>
      <c r="J5652" s="11" t="b">
        <f>AND(C5652="neutre",F5652="neutre")</f>
        <v>1</v>
      </c>
      <c r="K5652" s="12" t="b">
        <f>AND(C5652="neutre",F5652="incels")</f>
        <v>0</v>
      </c>
    </row>
    <row r="5653" spans="1:11" ht="15.75" customHeight="1" x14ac:dyDescent="0.15">
      <c r="A5653" s="39" t="s">
        <v>4576</v>
      </c>
      <c r="B5653" s="40">
        <v>4587</v>
      </c>
      <c r="C5653" s="41" t="s">
        <v>2</v>
      </c>
      <c r="D5653" s="42">
        <v>0</v>
      </c>
      <c r="E5653" s="42">
        <v>1</v>
      </c>
      <c r="F5653" s="9" t="s">
        <v>2</v>
      </c>
      <c r="G5653" s="11">
        <f>IF(C5653=F5653,1,0)</f>
        <v>1</v>
      </c>
      <c r="H5653" s="11" t="b">
        <f>AND(C5653="incels",F5653="incels")</f>
        <v>0</v>
      </c>
      <c r="I5653" s="11" t="b">
        <f>AND(C5653="incels",F5653="neutre")</f>
        <v>0</v>
      </c>
      <c r="J5653" s="11" t="b">
        <f>AND(C5653="neutre",F5653="neutre")</f>
        <v>1</v>
      </c>
      <c r="K5653" s="12" t="b">
        <f>AND(C5653="neutre",F5653="incels")</f>
        <v>0</v>
      </c>
    </row>
    <row r="5654" spans="1:11" ht="15.75" customHeight="1" x14ac:dyDescent="0.15">
      <c r="A5654" s="39" t="s">
        <v>3727</v>
      </c>
      <c r="B5654" s="40">
        <v>3733</v>
      </c>
      <c r="C5654" s="41" t="s">
        <v>2</v>
      </c>
      <c r="D5654" s="42">
        <v>0</v>
      </c>
      <c r="E5654" s="42">
        <v>1</v>
      </c>
      <c r="F5654" s="9" t="s">
        <v>2</v>
      </c>
      <c r="G5654" s="11">
        <f>IF(C5654=F5654,1,0)</f>
        <v>1</v>
      </c>
      <c r="H5654" s="11" t="b">
        <f>AND(C5654="incels",F5654="incels")</f>
        <v>0</v>
      </c>
      <c r="I5654" s="11" t="b">
        <f>AND(C5654="incels",F5654="neutre")</f>
        <v>0</v>
      </c>
      <c r="J5654" s="11" t="b">
        <f>AND(C5654="neutre",F5654="neutre")</f>
        <v>1</v>
      </c>
      <c r="K5654" s="12" t="b">
        <f>AND(C5654="neutre",F5654="incels")</f>
        <v>0</v>
      </c>
    </row>
    <row r="5655" spans="1:11" ht="15.75" customHeight="1" x14ac:dyDescent="0.15">
      <c r="A5655" s="39" t="s">
        <v>7996</v>
      </c>
      <c r="B5655" s="40">
        <v>8057</v>
      </c>
      <c r="C5655" s="41" t="s">
        <v>2</v>
      </c>
      <c r="D5655" s="42">
        <v>0</v>
      </c>
      <c r="E5655" s="42">
        <v>1</v>
      </c>
      <c r="F5655" s="9" t="s">
        <v>2</v>
      </c>
      <c r="G5655" s="11">
        <f>IF(C5655=F5655,1,0)</f>
        <v>1</v>
      </c>
      <c r="H5655" s="11" t="b">
        <f>AND(C5655="incels",F5655="incels")</f>
        <v>0</v>
      </c>
      <c r="I5655" s="11" t="b">
        <f>AND(C5655="incels",F5655="neutre")</f>
        <v>0</v>
      </c>
      <c r="J5655" s="11" t="b">
        <f>AND(C5655="neutre",F5655="neutre")</f>
        <v>1</v>
      </c>
      <c r="K5655" s="12" t="b">
        <f>AND(C5655="neutre",F5655="incels")</f>
        <v>0</v>
      </c>
    </row>
    <row r="5656" spans="1:11" ht="15.75" customHeight="1" x14ac:dyDescent="0.15">
      <c r="A5656" s="39" t="s">
        <v>680</v>
      </c>
      <c r="B5656" s="40">
        <v>679</v>
      </c>
      <c r="C5656" s="41" t="s">
        <v>2</v>
      </c>
      <c r="D5656" s="42">
        <v>0</v>
      </c>
      <c r="E5656" s="42">
        <v>1</v>
      </c>
      <c r="F5656" s="9" t="s">
        <v>2</v>
      </c>
      <c r="G5656" s="11">
        <f>IF(C5656=F5656,1,0)</f>
        <v>1</v>
      </c>
      <c r="H5656" s="11" t="b">
        <f>AND(C5656="incels",F5656="incels")</f>
        <v>0</v>
      </c>
      <c r="I5656" s="11" t="b">
        <f>AND(C5656="incels",F5656="neutre")</f>
        <v>0</v>
      </c>
      <c r="J5656" s="11" t="b">
        <f>AND(C5656="neutre",F5656="neutre")</f>
        <v>1</v>
      </c>
      <c r="K5656" s="12" t="b">
        <f>AND(C5656="neutre",F5656="incels")</f>
        <v>0</v>
      </c>
    </row>
    <row r="5657" spans="1:11" ht="15.75" customHeight="1" x14ac:dyDescent="0.15">
      <c r="A5657" s="39" t="s">
        <v>1035</v>
      </c>
      <c r="B5657" s="40">
        <v>1036</v>
      </c>
      <c r="C5657" s="41" t="s">
        <v>2</v>
      </c>
      <c r="D5657" s="42">
        <v>0</v>
      </c>
      <c r="E5657" s="42">
        <v>1</v>
      </c>
      <c r="F5657" s="9" t="s">
        <v>2</v>
      </c>
      <c r="G5657" s="11">
        <f>IF(C5657=F5657,1,0)</f>
        <v>1</v>
      </c>
      <c r="H5657" s="11" t="b">
        <f>AND(C5657="incels",F5657="incels")</f>
        <v>0</v>
      </c>
      <c r="I5657" s="11" t="b">
        <f>AND(C5657="incels",F5657="neutre")</f>
        <v>0</v>
      </c>
      <c r="J5657" s="11" t="b">
        <f>AND(C5657="neutre",F5657="neutre")</f>
        <v>1</v>
      </c>
      <c r="K5657" s="12" t="b">
        <f>AND(C5657="neutre",F5657="incels")</f>
        <v>0</v>
      </c>
    </row>
    <row r="5658" spans="1:11" ht="15.75" customHeight="1" x14ac:dyDescent="0.15">
      <c r="A5658" s="39" t="s">
        <v>4519</v>
      </c>
      <c r="B5658" s="40">
        <v>4529</v>
      </c>
      <c r="C5658" s="41" t="s">
        <v>2</v>
      </c>
      <c r="D5658" s="42">
        <v>0</v>
      </c>
      <c r="E5658" s="42">
        <v>1</v>
      </c>
      <c r="F5658" s="9" t="s">
        <v>2</v>
      </c>
      <c r="G5658" s="11">
        <f>IF(C5658=F5658,1,0)</f>
        <v>1</v>
      </c>
      <c r="H5658" s="11" t="b">
        <f>AND(C5658="incels",F5658="incels")</f>
        <v>0</v>
      </c>
      <c r="I5658" s="11" t="b">
        <f>AND(C5658="incels",F5658="neutre")</f>
        <v>0</v>
      </c>
      <c r="J5658" s="11" t="b">
        <f>AND(C5658="neutre",F5658="neutre")</f>
        <v>1</v>
      </c>
      <c r="K5658" s="12" t="b">
        <f>AND(C5658="neutre",F5658="incels")</f>
        <v>0</v>
      </c>
    </row>
    <row r="5659" spans="1:11" ht="15.75" customHeight="1" x14ac:dyDescent="0.15">
      <c r="A5659" s="39" t="s">
        <v>4847</v>
      </c>
      <c r="B5659" s="40">
        <v>4862</v>
      </c>
      <c r="C5659" s="41" t="s">
        <v>2</v>
      </c>
      <c r="D5659" s="42">
        <v>0</v>
      </c>
      <c r="E5659" s="42">
        <v>1</v>
      </c>
      <c r="F5659" s="9" t="s">
        <v>2</v>
      </c>
      <c r="G5659" s="11">
        <f>IF(C5659=F5659,1,0)</f>
        <v>1</v>
      </c>
      <c r="H5659" s="11" t="b">
        <f>AND(C5659="incels",F5659="incels")</f>
        <v>0</v>
      </c>
      <c r="I5659" s="11" t="b">
        <f>AND(C5659="incels",F5659="neutre")</f>
        <v>0</v>
      </c>
      <c r="J5659" s="11" t="b">
        <f>AND(C5659="neutre",F5659="neutre")</f>
        <v>1</v>
      </c>
      <c r="K5659" s="12" t="b">
        <f>AND(C5659="neutre",F5659="incels")</f>
        <v>0</v>
      </c>
    </row>
    <row r="5660" spans="1:11" ht="15.75" customHeight="1" x14ac:dyDescent="0.15">
      <c r="A5660" s="39" t="s">
        <v>5200</v>
      </c>
      <c r="B5660" s="40">
        <v>5222</v>
      </c>
      <c r="C5660" s="41" t="s">
        <v>2</v>
      </c>
      <c r="D5660" s="42">
        <v>0</v>
      </c>
      <c r="E5660" s="42">
        <v>1</v>
      </c>
      <c r="F5660" s="9" t="s">
        <v>2</v>
      </c>
      <c r="G5660" s="11">
        <f>IF(C5660=F5660,1,0)</f>
        <v>1</v>
      </c>
      <c r="H5660" s="11" t="b">
        <f>AND(C5660="incels",F5660="incels")</f>
        <v>0</v>
      </c>
      <c r="I5660" s="11" t="b">
        <f>AND(C5660="incels",F5660="neutre")</f>
        <v>0</v>
      </c>
      <c r="J5660" s="11" t="b">
        <f>AND(C5660="neutre",F5660="neutre")</f>
        <v>1</v>
      </c>
      <c r="K5660" s="12" t="b">
        <f>AND(C5660="neutre",F5660="incels")</f>
        <v>0</v>
      </c>
    </row>
    <row r="5661" spans="1:11" ht="15.75" customHeight="1" x14ac:dyDescent="0.15">
      <c r="A5661" s="39" t="s">
        <v>7567</v>
      </c>
      <c r="B5661" s="40">
        <v>7623</v>
      </c>
      <c r="C5661" s="41" t="s">
        <v>2</v>
      </c>
      <c r="D5661" s="42">
        <v>0</v>
      </c>
      <c r="E5661" s="42">
        <v>1</v>
      </c>
      <c r="F5661" s="9" t="s">
        <v>2</v>
      </c>
      <c r="G5661" s="11">
        <f>IF(C5661=F5661,1,0)</f>
        <v>1</v>
      </c>
      <c r="H5661" s="11" t="b">
        <f>AND(C5661="incels",F5661="incels")</f>
        <v>0</v>
      </c>
      <c r="I5661" s="11" t="b">
        <f>AND(C5661="incels",F5661="neutre")</f>
        <v>0</v>
      </c>
      <c r="J5661" s="11" t="b">
        <f>AND(C5661="neutre",F5661="neutre")</f>
        <v>1</v>
      </c>
      <c r="K5661" s="12" t="b">
        <f>AND(C5661="neutre",F5661="incels")</f>
        <v>0</v>
      </c>
    </row>
    <row r="5662" spans="1:11" ht="15.75" customHeight="1" x14ac:dyDescent="0.15">
      <c r="A5662" s="39" t="s">
        <v>1505</v>
      </c>
      <c r="B5662" s="40">
        <v>1507</v>
      </c>
      <c r="C5662" s="41" t="s">
        <v>2</v>
      </c>
      <c r="D5662" s="42">
        <v>0</v>
      </c>
      <c r="E5662" s="42">
        <v>1</v>
      </c>
      <c r="F5662" s="9" t="s">
        <v>2</v>
      </c>
      <c r="G5662" s="11">
        <f>IF(C5662=F5662,1,0)</f>
        <v>1</v>
      </c>
      <c r="H5662" s="11" t="b">
        <f>AND(C5662="incels",F5662="incels")</f>
        <v>0</v>
      </c>
      <c r="I5662" s="11" t="b">
        <f>AND(C5662="incels",F5662="neutre")</f>
        <v>0</v>
      </c>
      <c r="J5662" s="11" t="b">
        <f>AND(C5662="neutre",F5662="neutre")</f>
        <v>1</v>
      </c>
      <c r="K5662" s="12" t="b">
        <f>AND(C5662="neutre",F5662="incels")</f>
        <v>0</v>
      </c>
    </row>
    <row r="5663" spans="1:11" ht="15.75" customHeight="1" x14ac:dyDescent="0.15">
      <c r="A5663" s="39" t="s">
        <v>590</v>
      </c>
      <c r="B5663" s="40">
        <v>588</v>
      </c>
      <c r="C5663" s="41" t="s">
        <v>2</v>
      </c>
      <c r="D5663" s="42">
        <v>0</v>
      </c>
      <c r="E5663" s="42">
        <v>1</v>
      </c>
      <c r="F5663" s="9" t="s">
        <v>2</v>
      </c>
      <c r="G5663" s="11">
        <f>IF(C5663=F5663,1,0)</f>
        <v>1</v>
      </c>
      <c r="H5663" s="11" t="b">
        <f>AND(C5663="incels",F5663="incels")</f>
        <v>0</v>
      </c>
      <c r="I5663" s="11" t="b">
        <f>AND(C5663="incels",F5663="neutre")</f>
        <v>0</v>
      </c>
      <c r="J5663" s="11" t="b">
        <f>AND(C5663="neutre",F5663="neutre")</f>
        <v>1</v>
      </c>
      <c r="K5663" s="12" t="b">
        <f>AND(C5663="neutre",F5663="incels")</f>
        <v>0</v>
      </c>
    </row>
    <row r="5664" spans="1:11" ht="15.75" customHeight="1" x14ac:dyDescent="0.15">
      <c r="A5664" s="39" t="s">
        <v>8473</v>
      </c>
      <c r="B5664" s="40">
        <v>8537</v>
      </c>
      <c r="C5664" s="41" t="s">
        <v>2</v>
      </c>
      <c r="D5664" s="42">
        <v>0</v>
      </c>
      <c r="E5664" s="42">
        <v>1</v>
      </c>
      <c r="F5664" s="9" t="s">
        <v>2</v>
      </c>
      <c r="G5664" s="11">
        <f>IF(C5664=F5664,1,0)</f>
        <v>1</v>
      </c>
      <c r="H5664" s="11" t="b">
        <f>AND(C5664="incels",F5664="incels")</f>
        <v>0</v>
      </c>
      <c r="I5664" s="11" t="b">
        <f>AND(C5664="incels",F5664="neutre")</f>
        <v>0</v>
      </c>
      <c r="J5664" s="11" t="b">
        <f>AND(C5664="neutre",F5664="neutre")</f>
        <v>1</v>
      </c>
      <c r="K5664" s="12" t="b">
        <f>AND(C5664="neutre",F5664="incels")</f>
        <v>0</v>
      </c>
    </row>
    <row r="5665" spans="1:11" ht="15.75" customHeight="1" x14ac:dyDescent="0.15">
      <c r="A5665" s="39" t="s">
        <v>3862</v>
      </c>
      <c r="B5665" s="40">
        <v>3869</v>
      </c>
      <c r="C5665" s="41" t="s">
        <v>2</v>
      </c>
      <c r="D5665" s="42">
        <v>0</v>
      </c>
      <c r="E5665" s="42">
        <v>1</v>
      </c>
      <c r="F5665" s="9" t="s">
        <v>2</v>
      </c>
      <c r="G5665" s="11">
        <f>IF(C5665=F5665,1,0)</f>
        <v>1</v>
      </c>
      <c r="H5665" s="11" t="b">
        <f>AND(C5665="incels",F5665="incels")</f>
        <v>0</v>
      </c>
      <c r="I5665" s="11" t="b">
        <f>AND(C5665="incels",F5665="neutre")</f>
        <v>0</v>
      </c>
      <c r="J5665" s="11" t="b">
        <f>AND(C5665="neutre",F5665="neutre")</f>
        <v>1</v>
      </c>
      <c r="K5665" s="12" t="b">
        <f>AND(C5665="neutre",F5665="incels")</f>
        <v>0</v>
      </c>
    </row>
    <row r="5666" spans="1:11" ht="15.75" customHeight="1" x14ac:dyDescent="0.15">
      <c r="A5666" s="39" t="s">
        <v>6702</v>
      </c>
      <c r="B5666" s="40">
        <v>6745</v>
      </c>
      <c r="C5666" s="41" t="s">
        <v>2</v>
      </c>
      <c r="D5666" s="42">
        <v>0</v>
      </c>
      <c r="E5666" s="42">
        <v>1</v>
      </c>
      <c r="F5666" s="9" t="s">
        <v>2</v>
      </c>
      <c r="G5666" s="11">
        <f>IF(C5666=F5666,1,0)</f>
        <v>1</v>
      </c>
      <c r="H5666" s="11" t="b">
        <f>AND(C5666="incels",F5666="incels")</f>
        <v>0</v>
      </c>
      <c r="I5666" s="11" t="b">
        <f>AND(C5666="incels",F5666="neutre")</f>
        <v>0</v>
      </c>
      <c r="J5666" s="11" t="b">
        <f>AND(C5666="neutre",F5666="neutre")</f>
        <v>1</v>
      </c>
      <c r="K5666" s="12" t="b">
        <f>AND(C5666="neutre",F5666="incels")</f>
        <v>0</v>
      </c>
    </row>
    <row r="5667" spans="1:11" ht="15.75" customHeight="1" x14ac:dyDescent="0.15">
      <c r="A5667" s="39" t="s">
        <v>4913</v>
      </c>
      <c r="B5667" s="40">
        <v>4930</v>
      </c>
      <c r="C5667" s="41" t="s">
        <v>2</v>
      </c>
      <c r="D5667" s="42">
        <v>0</v>
      </c>
      <c r="E5667" s="42">
        <v>1</v>
      </c>
      <c r="F5667" s="9" t="s">
        <v>2</v>
      </c>
      <c r="G5667" s="11">
        <f>IF(C5667=F5667,1,0)</f>
        <v>1</v>
      </c>
      <c r="H5667" s="11" t="b">
        <f>AND(C5667="incels",F5667="incels")</f>
        <v>0</v>
      </c>
      <c r="I5667" s="11" t="b">
        <f>AND(C5667="incels",F5667="neutre")</f>
        <v>0</v>
      </c>
      <c r="J5667" s="11" t="b">
        <f>AND(C5667="neutre",F5667="neutre")</f>
        <v>1</v>
      </c>
      <c r="K5667" s="12" t="b">
        <f>AND(C5667="neutre",F5667="incels")</f>
        <v>0</v>
      </c>
    </row>
    <row r="5668" spans="1:11" ht="15.75" customHeight="1" x14ac:dyDescent="0.15">
      <c r="A5668" s="39" t="s">
        <v>7384</v>
      </c>
      <c r="B5668" s="40">
        <v>7437</v>
      </c>
      <c r="C5668" s="41" t="s">
        <v>1</v>
      </c>
      <c r="D5668" s="42">
        <v>0</v>
      </c>
      <c r="E5668" s="42">
        <v>0</v>
      </c>
      <c r="F5668" s="9" t="s">
        <v>2</v>
      </c>
      <c r="G5668" s="11">
        <f>IF(C5668=F5668,1,0)</f>
        <v>0</v>
      </c>
      <c r="H5668" s="11" t="b">
        <f>AND(C5668="incels",F5668="incels")</f>
        <v>0</v>
      </c>
      <c r="I5668" s="11" t="b">
        <f>AND(C5668="incels",F5668="neutre")</f>
        <v>1</v>
      </c>
      <c r="J5668" s="11" t="b">
        <f>AND(C5668="neutre",F5668="neutre")</f>
        <v>0</v>
      </c>
      <c r="K5668" s="12" t="b">
        <f>AND(C5668="neutre",F5668="incels")</f>
        <v>0</v>
      </c>
    </row>
    <row r="5669" spans="1:11" ht="15.75" customHeight="1" x14ac:dyDescent="0.15">
      <c r="A5669" s="39" t="s">
        <v>7384</v>
      </c>
      <c r="B5669" s="40">
        <v>7896</v>
      </c>
      <c r="C5669" s="41" t="s">
        <v>1</v>
      </c>
      <c r="D5669" s="42">
        <v>0</v>
      </c>
      <c r="E5669" s="42">
        <v>0</v>
      </c>
      <c r="F5669" s="9" t="s">
        <v>2</v>
      </c>
      <c r="G5669" s="11">
        <f>IF(C5669=F5669,1,0)</f>
        <v>0</v>
      </c>
      <c r="H5669" s="11" t="b">
        <f>AND(C5669="incels",F5669="incels")</f>
        <v>0</v>
      </c>
      <c r="I5669" s="11" t="b">
        <f>AND(C5669="incels",F5669="neutre")</f>
        <v>1</v>
      </c>
      <c r="J5669" s="11" t="b">
        <f>AND(C5669="neutre",F5669="neutre")</f>
        <v>0</v>
      </c>
      <c r="K5669" s="12" t="b">
        <f>AND(C5669="neutre",F5669="incels")</f>
        <v>0</v>
      </c>
    </row>
    <row r="5670" spans="1:11" ht="15.75" customHeight="1" x14ac:dyDescent="0.15">
      <c r="A5670" s="39" t="s">
        <v>20</v>
      </c>
      <c r="B5670" s="40">
        <v>17</v>
      </c>
      <c r="C5670" s="41" t="s">
        <v>1</v>
      </c>
      <c r="D5670" s="42">
        <v>0</v>
      </c>
      <c r="E5670" s="42">
        <v>0</v>
      </c>
      <c r="F5670" s="9" t="s">
        <v>2</v>
      </c>
      <c r="G5670" s="11">
        <f>IF(C5670=F5670,1,0)</f>
        <v>0</v>
      </c>
      <c r="H5670" s="11" t="b">
        <f>AND(C5670="incels",F5670="incels")</f>
        <v>0</v>
      </c>
      <c r="I5670" s="11" t="b">
        <f>AND(C5670="incels",F5670="neutre")</f>
        <v>1</v>
      </c>
      <c r="J5670" s="11" t="b">
        <f>AND(C5670="neutre",F5670="neutre")</f>
        <v>0</v>
      </c>
      <c r="K5670" s="12" t="b">
        <f>AND(C5670="neutre",F5670="incels")</f>
        <v>0</v>
      </c>
    </row>
    <row r="5671" spans="1:11" ht="15.75" customHeight="1" x14ac:dyDescent="0.15">
      <c r="A5671" s="39" t="s">
        <v>9701</v>
      </c>
      <c r="B5671" s="40">
        <v>9780</v>
      </c>
      <c r="C5671" s="41" t="s">
        <v>2</v>
      </c>
      <c r="D5671" s="42">
        <v>0</v>
      </c>
      <c r="E5671" s="42">
        <v>1</v>
      </c>
      <c r="F5671" s="9" t="s">
        <v>2</v>
      </c>
      <c r="G5671" s="11">
        <f>IF(C5671=F5671,1,0)</f>
        <v>1</v>
      </c>
      <c r="H5671" s="11" t="b">
        <f>AND(C5671="incels",F5671="incels")</f>
        <v>0</v>
      </c>
      <c r="I5671" s="11" t="b">
        <f>AND(C5671="incels",F5671="neutre")</f>
        <v>0</v>
      </c>
      <c r="J5671" s="11" t="b">
        <f>AND(C5671="neutre",F5671="neutre")</f>
        <v>1</v>
      </c>
      <c r="K5671" s="12" t="b">
        <f>AND(C5671="neutre",F5671="incels")</f>
        <v>0</v>
      </c>
    </row>
    <row r="5672" spans="1:11" ht="15.75" customHeight="1" x14ac:dyDescent="0.15">
      <c r="A5672" s="39" t="s">
        <v>6373</v>
      </c>
      <c r="B5672" s="40">
        <v>6412</v>
      </c>
      <c r="C5672" s="41" t="s">
        <v>2</v>
      </c>
      <c r="D5672" s="42">
        <v>0</v>
      </c>
      <c r="E5672" s="42">
        <v>1</v>
      </c>
      <c r="F5672" s="9" t="s">
        <v>2</v>
      </c>
      <c r="G5672" s="11">
        <f>IF(C5672=F5672,1,0)</f>
        <v>1</v>
      </c>
      <c r="H5672" s="11" t="b">
        <f>AND(C5672="incels",F5672="incels")</f>
        <v>0</v>
      </c>
      <c r="I5672" s="11" t="b">
        <f>AND(C5672="incels",F5672="neutre")</f>
        <v>0</v>
      </c>
      <c r="J5672" s="11" t="b">
        <f>AND(C5672="neutre",F5672="neutre")</f>
        <v>1</v>
      </c>
      <c r="K5672" s="12" t="b">
        <f>AND(C5672="neutre",F5672="incels")</f>
        <v>0</v>
      </c>
    </row>
    <row r="5673" spans="1:11" ht="15.75" customHeight="1" x14ac:dyDescent="0.15">
      <c r="A5673" s="39" t="s">
        <v>3250</v>
      </c>
      <c r="B5673" s="40">
        <v>3253</v>
      </c>
      <c r="C5673" s="41" t="s">
        <v>2</v>
      </c>
      <c r="D5673" s="42">
        <v>0</v>
      </c>
      <c r="E5673" s="42">
        <v>1</v>
      </c>
      <c r="F5673" s="9" t="s">
        <v>2</v>
      </c>
      <c r="G5673" s="11">
        <f>IF(C5673=F5673,1,0)</f>
        <v>1</v>
      </c>
      <c r="H5673" s="11" t="b">
        <f>AND(C5673="incels",F5673="incels")</f>
        <v>0</v>
      </c>
      <c r="I5673" s="11" t="b">
        <f>AND(C5673="incels",F5673="neutre")</f>
        <v>0</v>
      </c>
      <c r="J5673" s="11" t="b">
        <f>AND(C5673="neutre",F5673="neutre")</f>
        <v>1</v>
      </c>
      <c r="K5673" s="12" t="b">
        <f>AND(C5673="neutre",F5673="incels")</f>
        <v>0</v>
      </c>
    </row>
    <row r="5674" spans="1:11" ht="15.75" customHeight="1" x14ac:dyDescent="0.15">
      <c r="A5674" s="39" t="s">
        <v>157</v>
      </c>
      <c r="B5674" s="40">
        <v>154</v>
      </c>
      <c r="C5674" s="41" t="s">
        <v>2</v>
      </c>
      <c r="D5674" s="42">
        <v>0</v>
      </c>
      <c r="E5674" s="42">
        <v>1</v>
      </c>
      <c r="F5674" s="9" t="s">
        <v>2</v>
      </c>
      <c r="G5674" s="11">
        <f>IF(C5674=F5674,1,0)</f>
        <v>1</v>
      </c>
      <c r="H5674" s="11" t="b">
        <f>AND(C5674="incels",F5674="incels")</f>
        <v>0</v>
      </c>
      <c r="I5674" s="11" t="b">
        <f>AND(C5674="incels",F5674="neutre")</f>
        <v>0</v>
      </c>
      <c r="J5674" s="11" t="b">
        <f>AND(C5674="neutre",F5674="neutre")</f>
        <v>1</v>
      </c>
      <c r="K5674" s="12" t="b">
        <f>AND(C5674="neutre",F5674="incels")</f>
        <v>0</v>
      </c>
    </row>
    <row r="5675" spans="1:11" ht="15.75" customHeight="1" x14ac:dyDescent="0.15">
      <c r="A5675" s="39" t="s">
        <v>5202</v>
      </c>
      <c r="B5675" s="40">
        <v>5224</v>
      </c>
      <c r="C5675" s="41" t="s">
        <v>2</v>
      </c>
      <c r="D5675" s="42">
        <v>0</v>
      </c>
      <c r="E5675" s="42">
        <v>1</v>
      </c>
      <c r="F5675" s="9" t="s">
        <v>2</v>
      </c>
      <c r="G5675" s="11">
        <f>IF(C5675=F5675,1,0)</f>
        <v>1</v>
      </c>
      <c r="H5675" s="11" t="b">
        <f>AND(C5675="incels",F5675="incels")</f>
        <v>0</v>
      </c>
      <c r="I5675" s="11" t="b">
        <f>AND(C5675="incels",F5675="neutre")</f>
        <v>0</v>
      </c>
      <c r="J5675" s="11" t="b">
        <f>AND(C5675="neutre",F5675="neutre")</f>
        <v>1</v>
      </c>
      <c r="K5675" s="12" t="b">
        <f>AND(C5675="neutre",F5675="incels")</f>
        <v>0</v>
      </c>
    </row>
    <row r="5676" spans="1:11" ht="15.75" customHeight="1" x14ac:dyDescent="0.15">
      <c r="A5676" s="39" t="s">
        <v>1959</v>
      </c>
      <c r="B5676" s="40">
        <v>1961</v>
      </c>
      <c r="C5676" s="41" t="s">
        <v>2</v>
      </c>
      <c r="D5676" s="42">
        <v>0</v>
      </c>
      <c r="E5676" s="42">
        <v>1</v>
      </c>
      <c r="F5676" s="9" t="s">
        <v>2</v>
      </c>
      <c r="G5676" s="11">
        <f>IF(C5676=F5676,1,0)</f>
        <v>1</v>
      </c>
      <c r="H5676" s="11" t="b">
        <f>AND(C5676="incels",F5676="incels")</f>
        <v>0</v>
      </c>
      <c r="I5676" s="11" t="b">
        <f>AND(C5676="incels",F5676="neutre")</f>
        <v>0</v>
      </c>
      <c r="J5676" s="11" t="b">
        <f>AND(C5676="neutre",F5676="neutre")</f>
        <v>1</v>
      </c>
      <c r="K5676" s="12" t="b">
        <f>AND(C5676="neutre",F5676="incels")</f>
        <v>0</v>
      </c>
    </row>
    <row r="5677" spans="1:11" ht="15.75" customHeight="1" x14ac:dyDescent="0.15">
      <c r="A5677" s="39" t="s">
        <v>2024</v>
      </c>
      <c r="B5677" s="40">
        <v>2026</v>
      </c>
      <c r="C5677" s="41" t="s">
        <v>2</v>
      </c>
      <c r="D5677" s="42">
        <v>0</v>
      </c>
      <c r="E5677" s="42">
        <v>1</v>
      </c>
      <c r="F5677" s="9" t="s">
        <v>2</v>
      </c>
      <c r="G5677" s="11">
        <f>IF(C5677=F5677,1,0)</f>
        <v>1</v>
      </c>
      <c r="H5677" s="11" t="b">
        <f>AND(C5677="incels",F5677="incels")</f>
        <v>0</v>
      </c>
      <c r="I5677" s="11" t="b">
        <f>AND(C5677="incels",F5677="neutre")</f>
        <v>0</v>
      </c>
      <c r="J5677" s="11" t="b">
        <f>AND(C5677="neutre",F5677="neutre")</f>
        <v>1</v>
      </c>
      <c r="K5677" s="12" t="b">
        <f>AND(C5677="neutre",F5677="incels")</f>
        <v>0</v>
      </c>
    </row>
    <row r="5678" spans="1:11" ht="15.75" customHeight="1" x14ac:dyDescent="0.15">
      <c r="A5678" s="39" t="s">
        <v>5495</v>
      </c>
      <c r="B5678" s="40">
        <v>5524</v>
      </c>
      <c r="C5678" s="41" t="s">
        <v>2</v>
      </c>
      <c r="D5678" s="42">
        <v>0</v>
      </c>
      <c r="E5678" s="42">
        <v>1</v>
      </c>
      <c r="F5678" s="9" t="s">
        <v>2</v>
      </c>
      <c r="G5678" s="11">
        <f>IF(C5678=F5678,1,0)</f>
        <v>1</v>
      </c>
      <c r="H5678" s="11" t="b">
        <f>AND(C5678="incels",F5678="incels")</f>
        <v>0</v>
      </c>
      <c r="I5678" s="11" t="b">
        <f>AND(C5678="incels",F5678="neutre")</f>
        <v>0</v>
      </c>
      <c r="J5678" s="11" t="b">
        <f>AND(C5678="neutre",F5678="neutre")</f>
        <v>1</v>
      </c>
      <c r="K5678" s="12" t="b">
        <f>AND(C5678="neutre",F5678="incels")</f>
        <v>0</v>
      </c>
    </row>
    <row r="5679" spans="1:11" ht="15.75" customHeight="1" x14ac:dyDescent="0.15">
      <c r="A5679" s="39" t="s">
        <v>8821</v>
      </c>
      <c r="B5679" s="40">
        <v>8889</v>
      </c>
      <c r="C5679" s="41" t="s">
        <v>2</v>
      </c>
      <c r="D5679" s="42">
        <v>0</v>
      </c>
      <c r="E5679" s="42">
        <v>1</v>
      </c>
      <c r="F5679" s="9" t="s">
        <v>2</v>
      </c>
      <c r="G5679" s="11">
        <f>IF(C5679=F5679,1,0)</f>
        <v>1</v>
      </c>
      <c r="H5679" s="11" t="b">
        <f>AND(C5679="incels",F5679="incels")</f>
        <v>0</v>
      </c>
      <c r="I5679" s="11" t="b">
        <f>AND(C5679="incels",F5679="neutre")</f>
        <v>0</v>
      </c>
      <c r="J5679" s="11" t="b">
        <f>AND(C5679="neutre",F5679="neutre")</f>
        <v>1</v>
      </c>
      <c r="K5679" s="12" t="b">
        <f>AND(C5679="neutre",F5679="incels")</f>
        <v>0</v>
      </c>
    </row>
    <row r="5680" spans="1:11" ht="15.75" customHeight="1" x14ac:dyDescent="0.15">
      <c r="A5680" s="39" t="s">
        <v>7440</v>
      </c>
      <c r="B5680" s="40">
        <v>7494</v>
      </c>
      <c r="C5680" s="41" t="s">
        <v>2</v>
      </c>
      <c r="D5680" s="42">
        <v>0</v>
      </c>
      <c r="E5680" s="42">
        <v>1</v>
      </c>
      <c r="F5680" s="9" t="s">
        <v>2</v>
      </c>
      <c r="G5680" s="11">
        <f>IF(C5680=F5680,1,0)</f>
        <v>1</v>
      </c>
      <c r="H5680" s="11" t="b">
        <f>AND(C5680="incels",F5680="incels")</f>
        <v>0</v>
      </c>
      <c r="I5680" s="11" t="b">
        <f>AND(C5680="incels",F5680="neutre")</f>
        <v>0</v>
      </c>
      <c r="J5680" s="11" t="b">
        <f>AND(C5680="neutre",F5680="neutre")</f>
        <v>1</v>
      </c>
      <c r="K5680" s="12" t="b">
        <f>AND(C5680="neutre",F5680="incels")</f>
        <v>0</v>
      </c>
    </row>
    <row r="5681" spans="1:11" ht="15.75" customHeight="1" x14ac:dyDescent="0.15">
      <c r="A5681" s="39" t="s">
        <v>8668</v>
      </c>
      <c r="B5681" s="40">
        <v>8732</v>
      </c>
      <c r="C5681" s="41" t="s">
        <v>1</v>
      </c>
      <c r="D5681" s="42">
        <v>1</v>
      </c>
      <c r="E5681" s="42">
        <v>0</v>
      </c>
      <c r="F5681" s="9" t="s">
        <v>2</v>
      </c>
      <c r="G5681" s="11">
        <f>IF(C5681=F5681,1,0)</f>
        <v>0</v>
      </c>
      <c r="H5681" s="11" t="b">
        <f>AND(C5681="incels",F5681="incels")</f>
        <v>0</v>
      </c>
      <c r="I5681" s="11" t="b">
        <f>AND(C5681="incels",F5681="neutre")</f>
        <v>1</v>
      </c>
      <c r="J5681" s="11" t="b">
        <f>AND(C5681="neutre",F5681="neutre")</f>
        <v>0</v>
      </c>
      <c r="K5681" s="12" t="b">
        <f>AND(C5681="neutre",F5681="incels")</f>
        <v>0</v>
      </c>
    </row>
    <row r="5682" spans="1:11" ht="15.75" customHeight="1" x14ac:dyDescent="0.15">
      <c r="A5682" s="39" t="s">
        <v>9249</v>
      </c>
      <c r="B5682" s="40">
        <v>9322</v>
      </c>
      <c r="C5682" s="41" t="s">
        <v>2</v>
      </c>
      <c r="D5682" s="42">
        <v>0</v>
      </c>
      <c r="E5682" s="42">
        <v>1</v>
      </c>
      <c r="F5682" s="9" t="s">
        <v>2</v>
      </c>
      <c r="G5682" s="11">
        <f>IF(C5682=F5682,1,0)</f>
        <v>1</v>
      </c>
      <c r="H5682" s="11" t="b">
        <f>AND(C5682="incels",F5682="incels")</f>
        <v>0</v>
      </c>
      <c r="I5682" s="11" t="b">
        <f>AND(C5682="incels",F5682="neutre")</f>
        <v>0</v>
      </c>
      <c r="J5682" s="11" t="b">
        <f>AND(C5682="neutre",F5682="neutre")</f>
        <v>1</v>
      </c>
      <c r="K5682" s="12" t="b">
        <f>AND(C5682="neutre",F5682="incels")</f>
        <v>0</v>
      </c>
    </row>
    <row r="5683" spans="1:11" ht="15.75" customHeight="1" x14ac:dyDescent="0.15">
      <c r="A5683" s="39" t="s">
        <v>5515</v>
      </c>
      <c r="B5683" s="40">
        <v>5544</v>
      </c>
      <c r="C5683" s="41" t="s">
        <v>2</v>
      </c>
      <c r="D5683" s="42">
        <v>0</v>
      </c>
      <c r="E5683" s="42">
        <v>1</v>
      </c>
      <c r="F5683" s="9" t="s">
        <v>2</v>
      </c>
      <c r="G5683" s="11">
        <f>IF(C5683=F5683,1,0)</f>
        <v>1</v>
      </c>
      <c r="H5683" s="11" t="b">
        <f>AND(C5683="incels",F5683="incels")</f>
        <v>0</v>
      </c>
      <c r="I5683" s="11" t="b">
        <f>AND(C5683="incels",F5683="neutre")</f>
        <v>0</v>
      </c>
      <c r="J5683" s="11" t="b">
        <f>AND(C5683="neutre",F5683="neutre")</f>
        <v>1</v>
      </c>
      <c r="K5683" s="12" t="b">
        <f>AND(C5683="neutre",F5683="incels")</f>
        <v>0</v>
      </c>
    </row>
    <row r="5684" spans="1:11" ht="15.75" customHeight="1" x14ac:dyDescent="0.15">
      <c r="A5684" s="39" t="s">
        <v>9090</v>
      </c>
      <c r="B5684" s="40">
        <v>9161</v>
      </c>
      <c r="C5684" s="41" t="s">
        <v>2</v>
      </c>
      <c r="D5684" s="42">
        <v>0</v>
      </c>
      <c r="E5684" s="42">
        <v>1</v>
      </c>
      <c r="F5684" s="9" t="s">
        <v>2</v>
      </c>
      <c r="G5684" s="11">
        <f>IF(C5684=F5684,1,0)</f>
        <v>1</v>
      </c>
      <c r="H5684" s="11" t="b">
        <f>AND(C5684="incels",F5684="incels")</f>
        <v>0</v>
      </c>
      <c r="I5684" s="11" t="b">
        <f>AND(C5684="incels",F5684="neutre")</f>
        <v>0</v>
      </c>
      <c r="J5684" s="11" t="b">
        <f>AND(C5684="neutre",F5684="neutre")</f>
        <v>1</v>
      </c>
      <c r="K5684" s="12" t="b">
        <f>AND(C5684="neutre",F5684="incels")</f>
        <v>0</v>
      </c>
    </row>
    <row r="5685" spans="1:11" ht="15.75" customHeight="1" x14ac:dyDescent="0.15">
      <c r="A5685" s="39" t="s">
        <v>1078</v>
      </c>
      <c r="B5685" s="40">
        <v>1079</v>
      </c>
      <c r="C5685" s="41" t="s">
        <v>2</v>
      </c>
      <c r="D5685" s="42">
        <v>0</v>
      </c>
      <c r="E5685" s="42">
        <v>1</v>
      </c>
      <c r="F5685" s="9" t="s">
        <v>2</v>
      </c>
      <c r="G5685" s="11">
        <f>IF(C5685=F5685,1,0)</f>
        <v>1</v>
      </c>
      <c r="H5685" s="11" t="b">
        <f>AND(C5685="incels",F5685="incels")</f>
        <v>0</v>
      </c>
      <c r="I5685" s="11" t="b">
        <f>AND(C5685="incels",F5685="neutre")</f>
        <v>0</v>
      </c>
      <c r="J5685" s="11" t="b">
        <f>AND(C5685="neutre",F5685="neutre")</f>
        <v>1</v>
      </c>
      <c r="K5685" s="12" t="b">
        <f>AND(C5685="neutre",F5685="incels")</f>
        <v>0</v>
      </c>
    </row>
    <row r="5686" spans="1:11" ht="15.75" customHeight="1" x14ac:dyDescent="0.15">
      <c r="A5686" s="39" t="s">
        <v>2441</v>
      </c>
      <c r="B5686" s="40">
        <v>2443</v>
      </c>
      <c r="C5686" s="41" t="s">
        <v>1</v>
      </c>
      <c r="D5686" s="42">
        <v>1</v>
      </c>
      <c r="E5686" s="42">
        <v>0</v>
      </c>
      <c r="F5686" s="9" t="s">
        <v>2</v>
      </c>
      <c r="G5686" s="11">
        <f>IF(C5686=F5686,1,0)</f>
        <v>0</v>
      </c>
      <c r="H5686" s="11" t="b">
        <f>AND(C5686="incels",F5686="incels")</f>
        <v>0</v>
      </c>
      <c r="I5686" s="11" t="b">
        <f>AND(C5686="incels",F5686="neutre")</f>
        <v>1</v>
      </c>
      <c r="J5686" s="11" t="b">
        <f>AND(C5686="neutre",F5686="neutre")</f>
        <v>0</v>
      </c>
      <c r="K5686" s="12" t="b">
        <f>AND(C5686="neutre",F5686="incels")</f>
        <v>0</v>
      </c>
    </row>
    <row r="5687" spans="1:11" ht="15.75" customHeight="1" x14ac:dyDescent="0.15">
      <c r="A5687" s="39" t="s">
        <v>7181</v>
      </c>
      <c r="B5687" s="40">
        <v>7232</v>
      </c>
      <c r="C5687" s="41" t="s">
        <v>1</v>
      </c>
      <c r="D5687" s="42">
        <v>0</v>
      </c>
      <c r="E5687" s="42">
        <v>0</v>
      </c>
      <c r="F5687" s="9" t="s">
        <v>2</v>
      </c>
      <c r="G5687" s="11">
        <f>IF(C5687=F5687,1,0)</f>
        <v>0</v>
      </c>
      <c r="H5687" s="11" t="b">
        <f>AND(C5687="incels",F5687="incels")</f>
        <v>0</v>
      </c>
      <c r="I5687" s="11" t="b">
        <f>AND(C5687="incels",F5687="neutre")</f>
        <v>1</v>
      </c>
      <c r="J5687" s="11" t="b">
        <f>AND(C5687="neutre",F5687="neutre")</f>
        <v>0</v>
      </c>
      <c r="K5687" s="12" t="b">
        <f>AND(C5687="neutre",F5687="incels")</f>
        <v>0</v>
      </c>
    </row>
    <row r="5688" spans="1:11" ht="15.75" customHeight="1" x14ac:dyDescent="0.15">
      <c r="A5688" s="39" t="s">
        <v>8126</v>
      </c>
      <c r="B5688" s="40">
        <v>8188</v>
      </c>
      <c r="C5688" s="41" t="s">
        <v>2</v>
      </c>
      <c r="D5688" s="42">
        <v>0</v>
      </c>
      <c r="E5688" s="42">
        <v>1</v>
      </c>
      <c r="F5688" s="9" t="s">
        <v>2</v>
      </c>
      <c r="G5688" s="11">
        <f>IF(C5688=F5688,1,0)</f>
        <v>1</v>
      </c>
      <c r="H5688" s="11" t="b">
        <f>AND(C5688="incels",F5688="incels")</f>
        <v>0</v>
      </c>
      <c r="I5688" s="11" t="b">
        <f>AND(C5688="incels",F5688="neutre")</f>
        <v>0</v>
      </c>
      <c r="J5688" s="11" t="b">
        <f>AND(C5688="neutre",F5688="neutre")</f>
        <v>1</v>
      </c>
      <c r="K5688" s="12" t="b">
        <f>AND(C5688="neutre",F5688="incels")</f>
        <v>0</v>
      </c>
    </row>
    <row r="5689" spans="1:11" ht="15.75" customHeight="1" x14ac:dyDescent="0.15">
      <c r="A5689" s="39" t="s">
        <v>1738</v>
      </c>
      <c r="B5689" s="40">
        <v>1740</v>
      </c>
      <c r="C5689" s="41" t="s">
        <v>1</v>
      </c>
      <c r="D5689" s="42">
        <v>1</v>
      </c>
      <c r="E5689" s="42">
        <v>0</v>
      </c>
      <c r="F5689" s="9" t="s">
        <v>2</v>
      </c>
      <c r="G5689" s="11">
        <f>IF(C5689=F5689,1,0)</f>
        <v>0</v>
      </c>
      <c r="H5689" s="11" t="b">
        <f>AND(C5689="incels",F5689="incels")</f>
        <v>0</v>
      </c>
      <c r="I5689" s="11" t="b">
        <f>AND(C5689="incels",F5689="neutre")</f>
        <v>1</v>
      </c>
      <c r="J5689" s="11" t="b">
        <f>AND(C5689="neutre",F5689="neutre")</f>
        <v>0</v>
      </c>
      <c r="K5689" s="12" t="b">
        <f>AND(C5689="neutre",F5689="incels")</f>
        <v>0</v>
      </c>
    </row>
    <row r="5690" spans="1:11" ht="15.75" customHeight="1" x14ac:dyDescent="0.15">
      <c r="A5690" s="39" t="s">
        <v>1239</v>
      </c>
      <c r="B5690" s="40">
        <v>1240</v>
      </c>
      <c r="C5690" s="41" t="s">
        <v>2</v>
      </c>
      <c r="D5690" s="42">
        <v>0</v>
      </c>
      <c r="E5690" s="42">
        <v>1</v>
      </c>
      <c r="F5690" s="9" t="s">
        <v>2</v>
      </c>
      <c r="G5690" s="11">
        <f>IF(C5690=F5690,1,0)</f>
        <v>1</v>
      </c>
      <c r="H5690" s="11" t="b">
        <f>AND(C5690="incels",F5690="incels")</f>
        <v>0</v>
      </c>
      <c r="I5690" s="11" t="b">
        <f>AND(C5690="incels",F5690="neutre")</f>
        <v>0</v>
      </c>
      <c r="J5690" s="11" t="b">
        <f>AND(C5690="neutre",F5690="neutre")</f>
        <v>1</v>
      </c>
      <c r="K5690" s="12" t="b">
        <f>AND(C5690="neutre",F5690="incels")</f>
        <v>0</v>
      </c>
    </row>
    <row r="5691" spans="1:11" ht="15.75" customHeight="1" x14ac:dyDescent="0.15">
      <c r="A5691" s="39" t="s">
        <v>2847</v>
      </c>
      <c r="B5691" s="40">
        <v>2849</v>
      </c>
      <c r="C5691" s="41" t="s">
        <v>2</v>
      </c>
      <c r="D5691" s="42">
        <v>0</v>
      </c>
      <c r="E5691" s="42">
        <v>1</v>
      </c>
      <c r="F5691" s="9" t="s">
        <v>2</v>
      </c>
      <c r="G5691" s="11">
        <f>IF(C5691=F5691,1,0)</f>
        <v>1</v>
      </c>
      <c r="H5691" s="11" t="b">
        <f>AND(C5691="incels",F5691="incels")</f>
        <v>0</v>
      </c>
      <c r="I5691" s="11" t="b">
        <f>AND(C5691="incels",F5691="neutre")</f>
        <v>0</v>
      </c>
      <c r="J5691" s="11" t="b">
        <f>AND(C5691="neutre",F5691="neutre")</f>
        <v>1</v>
      </c>
      <c r="K5691" s="12" t="b">
        <f>AND(C5691="neutre",F5691="incels")</f>
        <v>0</v>
      </c>
    </row>
    <row r="5692" spans="1:11" ht="15.75" customHeight="1" x14ac:dyDescent="0.15">
      <c r="A5692" s="39" t="s">
        <v>8056</v>
      </c>
      <c r="B5692" s="40">
        <v>8117</v>
      </c>
      <c r="C5692" s="41" t="s">
        <v>2</v>
      </c>
      <c r="D5692" s="42">
        <v>0</v>
      </c>
      <c r="E5692" s="42">
        <v>1</v>
      </c>
      <c r="F5692" s="9" t="s">
        <v>2</v>
      </c>
      <c r="G5692" s="11">
        <f>IF(C5692=F5692,1,0)</f>
        <v>1</v>
      </c>
      <c r="H5692" s="11" t="b">
        <f>AND(C5692="incels",F5692="incels")</f>
        <v>0</v>
      </c>
      <c r="I5692" s="11" t="b">
        <f>AND(C5692="incels",F5692="neutre")</f>
        <v>0</v>
      </c>
      <c r="J5692" s="11" t="b">
        <f>AND(C5692="neutre",F5692="neutre")</f>
        <v>1</v>
      </c>
      <c r="K5692" s="12" t="b">
        <f>AND(C5692="neutre",F5692="incels")</f>
        <v>0</v>
      </c>
    </row>
    <row r="5693" spans="1:11" ht="15.75" customHeight="1" x14ac:dyDescent="0.15">
      <c r="A5693" s="39" t="s">
        <v>5233</v>
      </c>
      <c r="B5693" s="40">
        <v>5255</v>
      </c>
      <c r="C5693" s="41" t="s">
        <v>2</v>
      </c>
      <c r="D5693" s="42">
        <v>0</v>
      </c>
      <c r="E5693" s="42">
        <v>1</v>
      </c>
      <c r="F5693" s="9" t="s">
        <v>2</v>
      </c>
      <c r="G5693" s="11">
        <f>IF(C5693=F5693,1,0)</f>
        <v>1</v>
      </c>
      <c r="H5693" s="11" t="b">
        <f>AND(C5693="incels",F5693="incels")</f>
        <v>0</v>
      </c>
      <c r="I5693" s="11" t="b">
        <f>AND(C5693="incels",F5693="neutre")</f>
        <v>0</v>
      </c>
      <c r="J5693" s="11" t="b">
        <f>AND(C5693="neutre",F5693="neutre")</f>
        <v>1</v>
      </c>
      <c r="K5693" s="12" t="b">
        <f>AND(C5693="neutre",F5693="incels")</f>
        <v>0</v>
      </c>
    </row>
    <row r="5694" spans="1:11" ht="15.75" customHeight="1" x14ac:dyDescent="0.15">
      <c r="A5694" s="39" t="s">
        <v>9264</v>
      </c>
      <c r="B5694" s="40">
        <v>9337</v>
      </c>
      <c r="C5694" s="41" t="s">
        <v>1</v>
      </c>
      <c r="D5694" s="42">
        <v>1</v>
      </c>
      <c r="E5694" s="42">
        <v>0</v>
      </c>
      <c r="F5694" s="9" t="s">
        <v>2</v>
      </c>
      <c r="G5694" s="11">
        <f>IF(C5694=F5694,1,0)</f>
        <v>0</v>
      </c>
      <c r="H5694" s="11" t="b">
        <f>AND(C5694="incels",F5694="incels")</f>
        <v>0</v>
      </c>
      <c r="I5694" s="11" t="b">
        <f>AND(C5694="incels",F5694="neutre")</f>
        <v>1</v>
      </c>
      <c r="J5694" s="11" t="b">
        <f>AND(C5694="neutre",F5694="neutre")</f>
        <v>0</v>
      </c>
      <c r="K5694" s="12" t="b">
        <f>AND(C5694="neutre",F5694="incels")</f>
        <v>0</v>
      </c>
    </row>
    <row r="5695" spans="1:11" ht="15.75" customHeight="1" x14ac:dyDescent="0.15">
      <c r="A5695" s="39" t="s">
        <v>409</v>
      </c>
      <c r="B5695" s="40">
        <v>407</v>
      </c>
      <c r="C5695" s="41" t="s">
        <v>2</v>
      </c>
      <c r="D5695" s="42">
        <v>0</v>
      </c>
      <c r="E5695" s="42">
        <v>1</v>
      </c>
      <c r="F5695" s="9" t="s">
        <v>2</v>
      </c>
      <c r="G5695" s="11">
        <f>IF(C5695=F5695,1,0)</f>
        <v>1</v>
      </c>
      <c r="H5695" s="11" t="b">
        <f>AND(C5695="incels",F5695="incels")</f>
        <v>0</v>
      </c>
      <c r="I5695" s="11" t="b">
        <f>AND(C5695="incels",F5695="neutre")</f>
        <v>0</v>
      </c>
      <c r="J5695" s="11" t="b">
        <f>AND(C5695="neutre",F5695="neutre")</f>
        <v>1</v>
      </c>
      <c r="K5695" s="12" t="b">
        <f>AND(C5695="neutre",F5695="incels")</f>
        <v>0</v>
      </c>
    </row>
    <row r="5696" spans="1:11" ht="15.75" customHeight="1" x14ac:dyDescent="0.15">
      <c r="A5696" s="39" t="s">
        <v>7479</v>
      </c>
      <c r="B5696" s="40">
        <v>7535</v>
      </c>
      <c r="C5696" s="41" t="s">
        <v>2</v>
      </c>
      <c r="D5696" s="42">
        <v>0</v>
      </c>
      <c r="E5696" s="42">
        <v>1</v>
      </c>
      <c r="F5696" s="9" t="s">
        <v>2</v>
      </c>
      <c r="G5696" s="11">
        <f>IF(C5696=F5696,1,0)</f>
        <v>1</v>
      </c>
      <c r="H5696" s="11" t="b">
        <f>AND(C5696="incels",F5696="incels")</f>
        <v>0</v>
      </c>
      <c r="I5696" s="11" t="b">
        <f>AND(C5696="incels",F5696="neutre")</f>
        <v>0</v>
      </c>
      <c r="J5696" s="11" t="b">
        <f>AND(C5696="neutre",F5696="neutre")</f>
        <v>1</v>
      </c>
      <c r="K5696" s="12" t="b">
        <f>AND(C5696="neutre",F5696="incels")</f>
        <v>0</v>
      </c>
    </row>
    <row r="5697" spans="1:11" ht="15.75" customHeight="1" x14ac:dyDescent="0.15">
      <c r="A5697" s="39" t="s">
        <v>1485</v>
      </c>
      <c r="B5697" s="40">
        <v>1486</v>
      </c>
      <c r="C5697" s="41" t="s">
        <v>2</v>
      </c>
      <c r="D5697" s="42">
        <v>0</v>
      </c>
      <c r="E5697" s="42">
        <v>1</v>
      </c>
      <c r="F5697" s="9" t="s">
        <v>2</v>
      </c>
      <c r="G5697" s="11">
        <f>IF(C5697=F5697,1,0)</f>
        <v>1</v>
      </c>
      <c r="H5697" s="11" t="b">
        <f>AND(C5697="incels",F5697="incels")</f>
        <v>0</v>
      </c>
      <c r="I5697" s="11" t="b">
        <f>AND(C5697="incels",F5697="neutre")</f>
        <v>0</v>
      </c>
      <c r="J5697" s="11" t="b">
        <f>AND(C5697="neutre",F5697="neutre")</f>
        <v>1</v>
      </c>
      <c r="K5697" s="12" t="b">
        <f>AND(C5697="neutre",F5697="incels")</f>
        <v>0</v>
      </c>
    </row>
    <row r="5698" spans="1:11" ht="15.75" customHeight="1" x14ac:dyDescent="0.15">
      <c r="A5698" s="39" t="s">
        <v>2771</v>
      </c>
      <c r="B5698" s="40">
        <v>2773</v>
      </c>
      <c r="C5698" s="41" t="s">
        <v>2</v>
      </c>
      <c r="D5698" s="42">
        <v>0</v>
      </c>
      <c r="E5698" s="42">
        <v>1</v>
      </c>
      <c r="F5698" s="9" t="s">
        <v>2</v>
      </c>
      <c r="G5698" s="11">
        <f>IF(C5698=F5698,1,0)</f>
        <v>1</v>
      </c>
      <c r="H5698" s="11" t="b">
        <f>AND(C5698="incels",F5698="incels")</f>
        <v>0</v>
      </c>
      <c r="I5698" s="11" t="b">
        <f>AND(C5698="incels",F5698="neutre")</f>
        <v>0</v>
      </c>
      <c r="J5698" s="11" t="b">
        <f>AND(C5698="neutre",F5698="neutre")</f>
        <v>1</v>
      </c>
      <c r="K5698" s="12" t="b">
        <f>AND(C5698="neutre",F5698="incels")</f>
        <v>0</v>
      </c>
    </row>
    <row r="5699" spans="1:11" ht="15.75" customHeight="1" x14ac:dyDescent="0.15">
      <c r="A5699" s="39" t="s">
        <v>5805</v>
      </c>
      <c r="B5699" s="40">
        <v>5835</v>
      </c>
      <c r="C5699" s="41" t="s">
        <v>2</v>
      </c>
      <c r="D5699" s="42">
        <v>0</v>
      </c>
      <c r="E5699" s="42">
        <v>1</v>
      </c>
      <c r="F5699" s="9" t="s">
        <v>2</v>
      </c>
      <c r="G5699" s="11">
        <f>IF(C5699=F5699,1,0)</f>
        <v>1</v>
      </c>
      <c r="H5699" s="11" t="b">
        <f>AND(C5699="incels",F5699="incels")</f>
        <v>0</v>
      </c>
      <c r="I5699" s="11" t="b">
        <f>AND(C5699="incels",F5699="neutre")</f>
        <v>0</v>
      </c>
      <c r="J5699" s="11" t="b">
        <f>AND(C5699="neutre",F5699="neutre")</f>
        <v>1</v>
      </c>
      <c r="K5699" s="12" t="b">
        <f>AND(C5699="neutre",F5699="incels")</f>
        <v>0</v>
      </c>
    </row>
    <row r="5700" spans="1:11" ht="15.75" customHeight="1" x14ac:dyDescent="0.15">
      <c r="A5700" s="39" t="s">
        <v>5979</v>
      </c>
      <c r="B5700" s="40">
        <v>6013</v>
      </c>
      <c r="C5700" s="41" t="s">
        <v>2</v>
      </c>
      <c r="D5700" s="42">
        <v>0</v>
      </c>
      <c r="E5700" s="42">
        <v>1</v>
      </c>
      <c r="F5700" s="9" t="s">
        <v>2</v>
      </c>
      <c r="G5700" s="11">
        <f>IF(C5700=F5700,1,0)</f>
        <v>1</v>
      </c>
      <c r="H5700" s="11" t="b">
        <f>AND(C5700="incels",F5700="incels")</f>
        <v>0</v>
      </c>
      <c r="I5700" s="11" t="b">
        <f>AND(C5700="incels",F5700="neutre")</f>
        <v>0</v>
      </c>
      <c r="J5700" s="11" t="b">
        <f>AND(C5700="neutre",F5700="neutre")</f>
        <v>1</v>
      </c>
      <c r="K5700" s="12" t="b">
        <f>AND(C5700="neutre",F5700="incels")</f>
        <v>0</v>
      </c>
    </row>
    <row r="5701" spans="1:11" ht="15.75" customHeight="1" x14ac:dyDescent="0.15">
      <c r="A5701" s="39" t="s">
        <v>623</v>
      </c>
      <c r="B5701" s="40">
        <v>621</v>
      </c>
      <c r="C5701" s="41" t="s">
        <v>2</v>
      </c>
      <c r="D5701" s="42">
        <v>0</v>
      </c>
      <c r="E5701" s="42">
        <v>1</v>
      </c>
      <c r="F5701" s="9" t="s">
        <v>2</v>
      </c>
      <c r="G5701" s="11">
        <f>IF(C5701=F5701,1,0)</f>
        <v>1</v>
      </c>
      <c r="H5701" s="11" t="b">
        <f>AND(C5701="incels",F5701="incels")</f>
        <v>0</v>
      </c>
      <c r="I5701" s="11" t="b">
        <f>AND(C5701="incels",F5701="neutre")</f>
        <v>0</v>
      </c>
      <c r="J5701" s="11" t="b">
        <f>AND(C5701="neutre",F5701="neutre")</f>
        <v>1</v>
      </c>
      <c r="K5701" s="12" t="b">
        <f>AND(C5701="neutre",F5701="incels")</f>
        <v>0</v>
      </c>
    </row>
    <row r="5702" spans="1:11" ht="15.75" customHeight="1" x14ac:dyDescent="0.15">
      <c r="A5702" s="39" t="s">
        <v>7529</v>
      </c>
      <c r="B5702" s="40">
        <v>7585</v>
      </c>
      <c r="C5702" s="41" t="s">
        <v>2</v>
      </c>
      <c r="D5702" s="42">
        <v>0</v>
      </c>
      <c r="E5702" s="42">
        <v>1</v>
      </c>
      <c r="F5702" s="9" t="s">
        <v>2</v>
      </c>
      <c r="G5702" s="11">
        <f>IF(C5702=F5702,1,0)</f>
        <v>1</v>
      </c>
      <c r="H5702" s="11" t="b">
        <f>AND(C5702="incels",F5702="incels")</f>
        <v>0</v>
      </c>
      <c r="I5702" s="11" t="b">
        <f>AND(C5702="incels",F5702="neutre")</f>
        <v>0</v>
      </c>
      <c r="J5702" s="11" t="b">
        <f>AND(C5702="neutre",F5702="neutre")</f>
        <v>1</v>
      </c>
      <c r="K5702" s="12" t="b">
        <f>AND(C5702="neutre",F5702="incels")</f>
        <v>0</v>
      </c>
    </row>
    <row r="5703" spans="1:11" ht="15.75" customHeight="1" x14ac:dyDescent="0.15">
      <c r="A5703" s="39" t="s">
        <v>2492</v>
      </c>
      <c r="B5703" s="40">
        <v>2494</v>
      </c>
      <c r="C5703" s="41" t="s">
        <v>2</v>
      </c>
      <c r="D5703" s="42">
        <v>0</v>
      </c>
      <c r="E5703" s="42">
        <v>1</v>
      </c>
      <c r="F5703" s="9" t="s">
        <v>2</v>
      </c>
      <c r="G5703" s="11">
        <f>IF(C5703=F5703,1,0)</f>
        <v>1</v>
      </c>
      <c r="H5703" s="11" t="b">
        <f>AND(C5703="incels",F5703="incels")</f>
        <v>0</v>
      </c>
      <c r="I5703" s="11" t="b">
        <f>AND(C5703="incels",F5703="neutre")</f>
        <v>0</v>
      </c>
      <c r="J5703" s="11" t="b">
        <f>AND(C5703="neutre",F5703="neutre")</f>
        <v>1</v>
      </c>
      <c r="K5703" s="12" t="b">
        <f>AND(C5703="neutre",F5703="incels")</f>
        <v>0</v>
      </c>
    </row>
    <row r="5704" spans="1:11" ht="15.75" customHeight="1" x14ac:dyDescent="0.15">
      <c r="A5704" s="39" t="s">
        <v>5795</v>
      </c>
      <c r="B5704" s="40">
        <v>5825</v>
      </c>
      <c r="C5704" s="41" t="s">
        <v>2</v>
      </c>
      <c r="D5704" s="42">
        <v>0</v>
      </c>
      <c r="E5704" s="42">
        <v>1</v>
      </c>
      <c r="F5704" s="9" t="s">
        <v>2</v>
      </c>
      <c r="G5704" s="11">
        <f>IF(C5704=F5704,1,0)</f>
        <v>1</v>
      </c>
      <c r="H5704" s="11" t="b">
        <f>AND(C5704="incels",F5704="incels")</f>
        <v>0</v>
      </c>
      <c r="I5704" s="11" t="b">
        <f>AND(C5704="incels",F5704="neutre")</f>
        <v>0</v>
      </c>
      <c r="J5704" s="11" t="b">
        <f>AND(C5704="neutre",F5704="neutre")</f>
        <v>1</v>
      </c>
      <c r="K5704" s="12" t="b">
        <f>AND(C5704="neutre",F5704="incels")</f>
        <v>0</v>
      </c>
    </row>
    <row r="5705" spans="1:11" ht="15.75" customHeight="1" x14ac:dyDescent="0.15">
      <c r="A5705" s="39" t="s">
        <v>8322</v>
      </c>
      <c r="B5705" s="40">
        <v>8384</v>
      </c>
      <c r="C5705" s="41" t="s">
        <v>2</v>
      </c>
      <c r="D5705" s="42">
        <v>0</v>
      </c>
      <c r="E5705" s="42">
        <v>1</v>
      </c>
      <c r="F5705" s="9" t="s">
        <v>2</v>
      </c>
      <c r="G5705" s="11">
        <f>IF(C5705=F5705,1,0)</f>
        <v>1</v>
      </c>
      <c r="H5705" s="11" t="b">
        <f>AND(C5705="incels",F5705="incels")</f>
        <v>0</v>
      </c>
      <c r="I5705" s="11" t="b">
        <f>AND(C5705="incels",F5705="neutre")</f>
        <v>0</v>
      </c>
      <c r="J5705" s="11" t="b">
        <f>AND(C5705="neutre",F5705="neutre")</f>
        <v>1</v>
      </c>
      <c r="K5705" s="12" t="b">
        <f>AND(C5705="neutre",F5705="incels")</f>
        <v>0</v>
      </c>
    </row>
    <row r="5706" spans="1:11" ht="15.75" customHeight="1" x14ac:dyDescent="0.15">
      <c r="A5706" s="39" t="s">
        <v>5935</v>
      </c>
      <c r="B5706" s="40">
        <v>5968</v>
      </c>
      <c r="C5706" s="41" t="s">
        <v>2</v>
      </c>
      <c r="D5706" s="42">
        <v>0</v>
      </c>
      <c r="E5706" s="42">
        <v>1</v>
      </c>
      <c r="F5706" s="9" t="s">
        <v>2</v>
      </c>
      <c r="G5706" s="11">
        <f>IF(C5706=F5706,1,0)</f>
        <v>1</v>
      </c>
      <c r="H5706" s="11" t="b">
        <f>AND(C5706="incels",F5706="incels")</f>
        <v>0</v>
      </c>
      <c r="I5706" s="11" t="b">
        <f>AND(C5706="incels",F5706="neutre")</f>
        <v>0</v>
      </c>
      <c r="J5706" s="11" t="b">
        <f>AND(C5706="neutre",F5706="neutre")</f>
        <v>1</v>
      </c>
      <c r="K5706" s="12" t="b">
        <f>AND(C5706="neutre",F5706="incels")</f>
        <v>0</v>
      </c>
    </row>
    <row r="5707" spans="1:11" ht="15.75" customHeight="1" x14ac:dyDescent="0.15">
      <c r="A5707" s="39" t="s">
        <v>733</v>
      </c>
      <c r="B5707" s="40">
        <v>732</v>
      </c>
      <c r="C5707" s="41" t="s">
        <v>2</v>
      </c>
      <c r="D5707" s="42">
        <v>0</v>
      </c>
      <c r="E5707" s="42">
        <v>1</v>
      </c>
      <c r="F5707" s="9" t="s">
        <v>2</v>
      </c>
      <c r="G5707" s="11">
        <f>IF(C5707=F5707,1,0)</f>
        <v>1</v>
      </c>
      <c r="H5707" s="11" t="b">
        <f>AND(C5707="incels",F5707="incels")</f>
        <v>0</v>
      </c>
      <c r="I5707" s="11" t="b">
        <f>AND(C5707="incels",F5707="neutre")</f>
        <v>0</v>
      </c>
      <c r="J5707" s="11" t="b">
        <f>AND(C5707="neutre",F5707="neutre")</f>
        <v>1</v>
      </c>
      <c r="K5707" s="12" t="b">
        <f>AND(C5707="neutre",F5707="incels")</f>
        <v>0</v>
      </c>
    </row>
    <row r="5708" spans="1:11" ht="15.75" customHeight="1" x14ac:dyDescent="0.15">
      <c r="A5708" s="39" t="s">
        <v>9466</v>
      </c>
      <c r="B5708" s="40">
        <v>9541</v>
      </c>
      <c r="C5708" s="41" t="s">
        <v>1</v>
      </c>
      <c r="D5708" s="42">
        <v>1</v>
      </c>
      <c r="E5708" s="42">
        <v>0</v>
      </c>
      <c r="F5708" s="9" t="s">
        <v>2</v>
      </c>
      <c r="G5708" s="11">
        <f>IF(C5708=F5708,1,0)</f>
        <v>0</v>
      </c>
      <c r="H5708" s="11" t="b">
        <f>AND(C5708="incels",F5708="incels")</f>
        <v>0</v>
      </c>
      <c r="I5708" s="11" t="b">
        <f>AND(C5708="incels",F5708="neutre")</f>
        <v>1</v>
      </c>
      <c r="J5708" s="11" t="b">
        <f>AND(C5708="neutre",F5708="neutre")</f>
        <v>0</v>
      </c>
      <c r="K5708" s="12" t="b">
        <f>AND(C5708="neutre",F5708="incels")</f>
        <v>0</v>
      </c>
    </row>
    <row r="5709" spans="1:11" ht="15.75" customHeight="1" x14ac:dyDescent="0.15">
      <c r="A5709" s="39" t="s">
        <v>2856</v>
      </c>
      <c r="B5709" s="40">
        <v>2858</v>
      </c>
      <c r="C5709" s="41" t="s">
        <v>2</v>
      </c>
      <c r="D5709" s="42">
        <v>0</v>
      </c>
      <c r="E5709" s="42">
        <v>1</v>
      </c>
      <c r="F5709" s="9" t="s">
        <v>2</v>
      </c>
      <c r="G5709" s="11">
        <f>IF(C5709=F5709,1,0)</f>
        <v>1</v>
      </c>
      <c r="H5709" s="11" t="b">
        <f>AND(C5709="incels",F5709="incels")</f>
        <v>0</v>
      </c>
      <c r="I5709" s="11" t="b">
        <f>AND(C5709="incels",F5709="neutre")</f>
        <v>0</v>
      </c>
      <c r="J5709" s="11" t="b">
        <f>AND(C5709="neutre",F5709="neutre")</f>
        <v>1</v>
      </c>
      <c r="K5709" s="12" t="b">
        <f>AND(C5709="neutre",F5709="incels")</f>
        <v>0</v>
      </c>
    </row>
    <row r="5710" spans="1:11" ht="15.75" customHeight="1" x14ac:dyDescent="0.15">
      <c r="A5710" s="39" t="s">
        <v>3553</v>
      </c>
      <c r="B5710" s="40">
        <v>3558</v>
      </c>
      <c r="C5710" s="41" t="s">
        <v>2</v>
      </c>
      <c r="D5710" s="42">
        <v>0</v>
      </c>
      <c r="E5710" s="42">
        <v>1</v>
      </c>
      <c r="F5710" s="9" t="s">
        <v>2</v>
      </c>
      <c r="G5710" s="11">
        <f>IF(C5710=F5710,1,0)</f>
        <v>1</v>
      </c>
      <c r="H5710" s="11" t="b">
        <f>AND(C5710="incels",F5710="incels")</f>
        <v>0</v>
      </c>
      <c r="I5710" s="11" t="b">
        <f>AND(C5710="incels",F5710="neutre")</f>
        <v>0</v>
      </c>
      <c r="J5710" s="11" t="b">
        <f>AND(C5710="neutre",F5710="neutre")</f>
        <v>1</v>
      </c>
      <c r="K5710" s="12" t="b">
        <f>AND(C5710="neutre",F5710="incels")</f>
        <v>0</v>
      </c>
    </row>
    <row r="5711" spans="1:11" ht="15.75" customHeight="1" x14ac:dyDescent="0.15">
      <c r="A5711" s="39" t="s">
        <v>8091</v>
      </c>
      <c r="B5711" s="40">
        <v>8152</v>
      </c>
      <c r="C5711" s="41" t="s">
        <v>2</v>
      </c>
      <c r="D5711" s="42">
        <v>0</v>
      </c>
      <c r="E5711" s="42">
        <v>1</v>
      </c>
      <c r="F5711" s="9" t="s">
        <v>2</v>
      </c>
      <c r="G5711" s="11">
        <f>IF(C5711=F5711,1,0)</f>
        <v>1</v>
      </c>
      <c r="H5711" s="11" t="b">
        <f>AND(C5711="incels",F5711="incels")</f>
        <v>0</v>
      </c>
      <c r="I5711" s="11" t="b">
        <f>AND(C5711="incels",F5711="neutre")</f>
        <v>0</v>
      </c>
      <c r="J5711" s="11" t="b">
        <f>AND(C5711="neutre",F5711="neutre")</f>
        <v>1</v>
      </c>
      <c r="K5711" s="12" t="b">
        <f>AND(C5711="neutre",F5711="incels")</f>
        <v>0</v>
      </c>
    </row>
    <row r="5712" spans="1:11" ht="15.75" customHeight="1" x14ac:dyDescent="0.15">
      <c r="A5712" s="39" t="s">
        <v>6923</v>
      </c>
      <c r="B5712" s="40">
        <v>6969</v>
      </c>
      <c r="C5712" s="41" t="s">
        <v>2</v>
      </c>
      <c r="D5712" s="42">
        <v>0</v>
      </c>
      <c r="E5712" s="42">
        <v>1</v>
      </c>
      <c r="F5712" s="9" t="s">
        <v>2</v>
      </c>
      <c r="G5712" s="11">
        <f>IF(C5712=F5712,1,0)</f>
        <v>1</v>
      </c>
      <c r="H5712" s="11" t="b">
        <f>AND(C5712="incels",F5712="incels")</f>
        <v>0</v>
      </c>
      <c r="I5712" s="11" t="b">
        <f>AND(C5712="incels",F5712="neutre")</f>
        <v>0</v>
      </c>
      <c r="J5712" s="11" t="b">
        <f>AND(C5712="neutre",F5712="neutre")</f>
        <v>1</v>
      </c>
      <c r="K5712" s="12" t="b">
        <f>AND(C5712="neutre",F5712="incels")</f>
        <v>0</v>
      </c>
    </row>
    <row r="5713" spans="1:11" ht="15.75" customHeight="1" x14ac:dyDescent="0.15">
      <c r="A5713" s="39" t="s">
        <v>9776</v>
      </c>
      <c r="B5713" s="40">
        <v>9857</v>
      </c>
      <c r="C5713" s="41" t="s">
        <v>2</v>
      </c>
      <c r="D5713" s="42">
        <v>0</v>
      </c>
      <c r="E5713" s="42">
        <v>1</v>
      </c>
      <c r="F5713" s="9" t="s">
        <v>2</v>
      </c>
      <c r="G5713" s="11">
        <f>IF(C5713=F5713,1,0)</f>
        <v>1</v>
      </c>
      <c r="H5713" s="11" t="b">
        <f>AND(C5713="incels",F5713="incels")</f>
        <v>0</v>
      </c>
      <c r="I5713" s="11" t="b">
        <f>AND(C5713="incels",F5713="neutre")</f>
        <v>0</v>
      </c>
      <c r="J5713" s="11" t="b">
        <f>AND(C5713="neutre",F5713="neutre")</f>
        <v>1</v>
      </c>
      <c r="K5713" s="12" t="b">
        <f>AND(C5713="neutre",F5713="incels")</f>
        <v>0</v>
      </c>
    </row>
    <row r="5714" spans="1:11" ht="15.75" customHeight="1" x14ac:dyDescent="0.15">
      <c r="A5714" s="39" t="s">
        <v>6837</v>
      </c>
      <c r="B5714" s="40">
        <v>6881</v>
      </c>
      <c r="C5714" s="41" t="s">
        <v>2</v>
      </c>
      <c r="D5714" s="42">
        <v>0</v>
      </c>
      <c r="E5714" s="42">
        <v>1</v>
      </c>
      <c r="F5714" s="9" t="s">
        <v>2</v>
      </c>
      <c r="G5714" s="11">
        <f>IF(C5714=F5714,1,0)</f>
        <v>1</v>
      </c>
      <c r="H5714" s="11" t="b">
        <f>AND(C5714="incels",F5714="incels")</f>
        <v>0</v>
      </c>
      <c r="I5714" s="11" t="b">
        <f>AND(C5714="incels",F5714="neutre")</f>
        <v>0</v>
      </c>
      <c r="J5714" s="11" t="b">
        <f>AND(C5714="neutre",F5714="neutre")</f>
        <v>1</v>
      </c>
      <c r="K5714" s="12" t="b">
        <f>AND(C5714="neutre",F5714="incels")</f>
        <v>0</v>
      </c>
    </row>
    <row r="5715" spans="1:11" ht="15.75" customHeight="1" x14ac:dyDescent="0.15">
      <c r="A5715" s="39" t="s">
        <v>3060</v>
      </c>
      <c r="B5715" s="40">
        <v>3063</v>
      </c>
      <c r="C5715" s="41" t="s">
        <v>2</v>
      </c>
      <c r="D5715" s="42">
        <v>0</v>
      </c>
      <c r="E5715" s="42">
        <v>1</v>
      </c>
      <c r="F5715" s="9" t="s">
        <v>2</v>
      </c>
      <c r="G5715" s="11">
        <f>IF(C5715=F5715,1,0)</f>
        <v>1</v>
      </c>
      <c r="H5715" s="11" t="b">
        <f>AND(C5715="incels",F5715="incels")</f>
        <v>0</v>
      </c>
      <c r="I5715" s="11" t="b">
        <f>AND(C5715="incels",F5715="neutre")</f>
        <v>0</v>
      </c>
      <c r="J5715" s="11" t="b">
        <f>AND(C5715="neutre",F5715="neutre")</f>
        <v>1</v>
      </c>
      <c r="K5715" s="12" t="b">
        <f>AND(C5715="neutre",F5715="incels")</f>
        <v>0</v>
      </c>
    </row>
    <row r="5716" spans="1:11" ht="15.75" customHeight="1" x14ac:dyDescent="0.15">
      <c r="A5716" s="39" t="s">
        <v>1906</v>
      </c>
      <c r="B5716" s="40">
        <v>1908</v>
      </c>
      <c r="C5716" s="41" t="s">
        <v>2</v>
      </c>
      <c r="D5716" s="42">
        <v>0</v>
      </c>
      <c r="E5716" s="42">
        <v>1</v>
      </c>
      <c r="F5716" s="9" t="s">
        <v>2</v>
      </c>
      <c r="G5716" s="11">
        <f>IF(C5716=F5716,1,0)</f>
        <v>1</v>
      </c>
      <c r="H5716" s="11" t="b">
        <f>AND(C5716="incels",F5716="incels")</f>
        <v>0</v>
      </c>
      <c r="I5716" s="11" t="b">
        <f>AND(C5716="incels",F5716="neutre")</f>
        <v>0</v>
      </c>
      <c r="J5716" s="11" t="b">
        <f>AND(C5716="neutre",F5716="neutre")</f>
        <v>1</v>
      </c>
      <c r="K5716" s="12" t="b">
        <f>AND(C5716="neutre",F5716="incels")</f>
        <v>0</v>
      </c>
    </row>
    <row r="5717" spans="1:11" ht="15.75" customHeight="1" x14ac:dyDescent="0.15">
      <c r="A5717" s="39" t="s">
        <v>4812</v>
      </c>
      <c r="B5717" s="40">
        <v>4827</v>
      </c>
      <c r="C5717" s="41" t="s">
        <v>2</v>
      </c>
      <c r="D5717" s="42">
        <v>0</v>
      </c>
      <c r="E5717" s="42">
        <v>1</v>
      </c>
      <c r="F5717" s="9" t="s">
        <v>2</v>
      </c>
      <c r="G5717" s="11">
        <f>IF(C5717=F5717,1,0)</f>
        <v>1</v>
      </c>
      <c r="H5717" s="11" t="b">
        <f>AND(C5717="incels",F5717="incels")</f>
        <v>0</v>
      </c>
      <c r="I5717" s="11" t="b">
        <f>AND(C5717="incels",F5717="neutre")</f>
        <v>0</v>
      </c>
      <c r="J5717" s="11" t="b">
        <f>AND(C5717="neutre",F5717="neutre")</f>
        <v>1</v>
      </c>
      <c r="K5717" s="12" t="b">
        <f>AND(C5717="neutre",F5717="incels")</f>
        <v>0</v>
      </c>
    </row>
    <row r="5718" spans="1:11" ht="15.75" customHeight="1" x14ac:dyDescent="0.15">
      <c r="A5718" s="39" t="s">
        <v>1816</v>
      </c>
      <c r="B5718" s="40">
        <v>1818</v>
      </c>
      <c r="C5718" s="41" t="s">
        <v>2</v>
      </c>
      <c r="D5718" s="42">
        <v>0</v>
      </c>
      <c r="E5718" s="42">
        <v>1</v>
      </c>
      <c r="F5718" s="9" t="s">
        <v>2</v>
      </c>
      <c r="G5718" s="11">
        <f>IF(C5718=F5718,1,0)</f>
        <v>1</v>
      </c>
      <c r="H5718" s="11" t="b">
        <f>AND(C5718="incels",F5718="incels")</f>
        <v>0</v>
      </c>
      <c r="I5718" s="11" t="b">
        <f>AND(C5718="incels",F5718="neutre")</f>
        <v>0</v>
      </c>
      <c r="J5718" s="11" t="b">
        <f>AND(C5718="neutre",F5718="neutre")</f>
        <v>1</v>
      </c>
      <c r="K5718" s="12" t="b">
        <f>AND(C5718="neutre",F5718="incels")</f>
        <v>0</v>
      </c>
    </row>
    <row r="5719" spans="1:11" ht="15.75" customHeight="1" x14ac:dyDescent="0.15">
      <c r="A5719" s="39" t="s">
        <v>1456</v>
      </c>
      <c r="B5719" s="40">
        <v>1457</v>
      </c>
      <c r="C5719" s="41" t="s">
        <v>2</v>
      </c>
      <c r="D5719" s="42">
        <v>0</v>
      </c>
      <c r="E5719" s="42">
        <v>1</v>
      </c>
      <c r="F5719" s="9" t="s">
        <v>2</v>
      </c>
      <c r="G5719" s="11">
        <f>IF(C5719=F5719,1,0)</f>
        <v>1</v>
      </c>
      <c r="H5719" s="11" t="b">
        <f>AND(C5719="incels",F5719="incels")</f>
        <v>0</v>
      </c>
      <c r="I5719" s="11" t="b">
        <f>AND(C5719="incels",F5719="neutre")</f>
        <v>0</v>
      </c>
      <c r="J5719" s="11" t="b">
        <f>AND(C5719="neutre",F5719="neutre")</f>
        <v>1</v>
      </c>
      <c r="K5719" s="12" t="b">
        <f>AND(C5719="neutre",F5719="incels")</f>
        <v>0</v>
      </c>
    </row>
    <row r="5720" spans="1:11" ht="15.75" customHeight="1" x14ac:dyDescent="0.15">
      <c r="A5720" s="39" t="s">
        <v>2042</v>
      </c>
      <c r="B5720" s="40">
        <v>2044</v>
      </c>
      <c r="C5720" s="41" t="s">
        <v>2</v>
      </c>
      <c r="D5720" s="42">
        <v>0</v>
      </c>
      <c r="E5720" s="42">
        <v>1</v>
      </c>
      <c r="F5720" s="9" t="s">
        <v>2</v>
      </c>
      <c r="G5720" s="11">
        <f>IF(C5720=F5720,1,0)</f>
        <v>1</v>
      </c>
      <c r="H5720" s="11" t="b">
        <f>AND(C5720="incels",F5720="incels")</f>
        <v>0</v>
      </c>
      <c r="I5720" s="11" t="b">
        <f>AND(C5720="incels",F5720="neutre")</f>
        <v>0</v>
      </c>
      <c r="J5720" s="11" t="b">
        <f>AND(C5720="neutre",F5720="neutre")</f>
        <v>1</v>
      </c>
      <c r="K5720" s="12" t="b">
        <f>AND(C5720="neutre",F5720="incels")</f>
        <v>0</v>
      </c>
    </row>
    <row r="5721" spans="1:11" ht="15.75" customHeight="1" x14ac:dyDescent="0.15">
      <c r="A5721" s="39" t="s">
        <v>6619</v>
      </c>
      <c r="B5721" s="40">
        <v>6661</v>
      </c>
      <c r="C5721" s="41" t="s">
        <v>2</v>
      </c>
      <c r="D5721" s="42">
        <v>0</v>
      </c>
      <c r="E5721" s="42">
        <v>1</v>
      </c>
      <c r="F5721" s="9" t="s">
        <v>2</v>
      </c>
      <c r="G5721" s="11">
        <f>IF(C5721=F5721,1,0)</f>
        <v>1</v>
      </c>
      <c r="H5721" s="11" t="b">
        <f>AND(C5721="incels",F5721="incels")</f>
        <v>0</v>
      </c>
      <c r="I5721" s="11" t="b">
        <f>AND(C5721="incels",F5721="neutre")</f>
        <v>0</v>
      </c>
      <c r="J5721" s="11" t="b">
        <f>AND(C5721="neutre",F5721="neutre")</f>
        <v>1</v>
      </c>
      <c r="K5721" s="12" t="b">
        <f>AND(C5721="neutre",F5721="incels")</f>
        <v>0</v>
      </c>
    </row>
    <row r="5722" spans="1:11" ht="15.75" customHeight="1" x14ac:dyDescent="0.15">
      <c r="A5722" s="39" t="s">
        <v>1566</v>
      </c>
      <c r="B5722" s="40">
        <v>1568</v>
      </c>
      <c r="C5722" s="41" t="s">
        <v>2</v>
      </c>
      <c r="D5722" s="42">
        <v>0</v>
      </c>
      <c r="E5722" s="42">
        <v>1</v>
      </c>
      <c r="F5722" s="9" t="s">
        <v>2</v>
      </c>
      <c r="G5722" s="11">
        <f>IF(C5722=F5722,1,0)</f>
        <v>1</v>
      </c>
      <c r="H5722" s="11" t="b">
        <f>AND(C5722="incels",F5722="incels")</f>
        <v>0</v>
      </c>
      <c r="I5722" s="11" t="b">
        <f>AND(C5722="incels",F5722="neutre")</f>
        <v>0</v>
      </c>
      <c r="J5722" s="11" t="b">
        <f>AND(C5722="neutre",F5722="neutre")</f>
        <v>1</v>
      </c>
      <c r="K5722" s="12" t="b">
        <f>AND(C5722="neutre",F5722="incels")</f>
        <v>0</v>
      </c>
    </row>
    <row r="5723" spans="1:11" ht="15.75" customHeight="1" x14ac:dyDescent="0.15">
      <c r="A5723" s="39" t="s">
        <v>6118</v>
      </c>
      <c r="B5723" s="40">
        <v>6153</v>
      </c>
      <c r="C5723" s="41" t="s">
        <v>2</v>
      </c>
      <c r="D5723" s="42">
        <v>0</v>
      </c>
      <c r="E5723" s="42">
        <v>1</v>
      </c>
      <c r="F5723" s="9" t="s">
        <v>2</v>
      </c>
      <c r="G5723" s="11">
        <f>IF(C5723=F5723,1,0)</f>
        <v>1</v>
      </c>
      <c r="H5723" s="11" t="b">
        <f>AND(C5723="incels",F5723="incels")</f>
        <v>0</v>
      </c>
      <c r="I5723" s="11" t="b">
        <f>AND(C5723="incels",F5723="neutre")</f>
        <v>0</v>
      </c>
      <c r="J5723" s="11" t="b">
        <f>AND(C5723="neutre",F5723="neutre")</f>
        <v>1</v>
      </c>
      <c r="K5723" s="12" t="b">
        <f>AND(C5723="neutre",F5723="incels")</f>
        <v>0</v>
      </c>
    </row>
    <row r="5724" spans="1:11" ht="15.75" customHeight="1" x14ac:dyDescent="0.15">
      <c r="A5724" s="39" t="s">
        <v>8469</v>
      </c>
      <c r="B5724" s="40">
        <v>8533</v>
      </c>
      <c r="C5724" s="41" t="s">
        <v>2</v>
      </c>
      <c r="D5724" s="42">
        <v>0</v>
      </c>
      <c r="E5724" s="42">
        <v>1</v>
      </c>
      <c r="F5724" s="9" t="s">
        <v>2</v>
      </c>
      <c r="G5724" s="11">
        <f>IF(C5724=F5724,1,0)</f>
        <v>1</v>
      </c>
      <c r="H5724" s="11" t="b">
        <f>AND(C5724="incels",F5724="incels")</f>
        <v>0</v>
      </c>
      <c r="I5724" s="11" t="b">
        <f>AND(C5724="incels",F5724="neutre")</f>
        <v>0</v>
      </c>
      <c r="J5724" s="11" t="b">
        <f>AND(C5724="neutre",F5724="neutre")</f>
        <v>1</v>
      </c>
      <c r="K5724" s="12" t="b">
        <f>AND(C5724="neutre",F5724="incels")</f>
        <v>0</v>
      </c>
    </row>
    <row r="5725" spans="1:11" ht="15.75" customHeight="1" x14ac:dyDescent="0.15">
      <c r="A5725" s="39" t="s">
        <v>2806</v>
      </c>
      <c r="B5725" s="40">
        <v>2808</v>
      </c>
      <c r="C5725" s="41" t="s">
        <v>2</v>
      </c>
      <c r="D5725" s="42">
        <v>0</v>
      </c>
      <c r="E5725" s="42">
        <v>1</v>
      </c>
      <c r="F5725" s="9" t="s">
        <v>2</v>
      </c>
      <c r="G5725" s="11">
        <f>IF(C5725=F5725,1,0)</f>
        <v>1</v>
      </c>
      <c r="H5725" s="11" t="b">
        <f>AND(C5725="incels",F5725="incels")</f>
        <v>0</v>
      </c>
      <c r="I5725" s="11" t="b">
        <f>AND(C5725="incels",F5725="neutre")</f>
        <v>0</v>
      </c>
      <c r="J5725" s="11" t="b">
        <f>AND(C5725="neutre",F5725="neutre")</f>
        <v>1</v>
      </c>
      <c r="K5725" s="12" t="b">
        <f>AND(C5725="neutre",F5725="incels")</f>
        <v>0</v>
      </c>
    </row>
    <row r="5726" spans="1:11" ht="15.75" customHeight="1" x14ac:dyDescent="0.15">
      <c r="A5726" s="39" t="s">
        <v>6256</v>
      </c>
      <c r="B5726" s="40">
        <v>6292</v>
      </c>
      <c r="C5726" s="41" t="s">
        <v>2</v>
      </c>
      <c r="D5726" s="42">
        <v>0</v>
      </c>
      <c r="E5726" s="42">
        <v>1</v>
      </c>
      <c r="F5726" s="9" t="s">
        <v>2</v>
      </c>
      <c r="G5726" s="11">
        <f>IF(C5726=F5726,1,0)</f>
        <v>1</v>
      </c>
      <c r="H5726" s="11" t="b">
        <f>AND(C5726="incels",F5726="incels")</f>
        <v>0</v>
      </c>
      <c r="I5726" s="11" t="b">
        <f>AND(C5726="incels",F5726="neutre")</f>
        <v>0</v>
      </c>
      <c r="J5726" s="11" t="b">
        <f>AND(C5726="neutre",F5726="neutre")</f>
        <v>1</v>
      </c>
      <c r="K5726" s="12" t="b">
        <f>AND(C5726="neutre",F5726="incels")</f>
        <v>0</v>
      </c>
    </row>
    <row r="5727" spans="1:11" ht="15.75" customHeight="1" x14ac:dyDescent="0.15">
      <c r="A5727" s="39" t="s">
        <v>507</v>
      </c>
      <c r="B5727" s="40">
        <v>505</v>
      </c>
      <c r="C5727" s="41" t="s">
        <v>2</v>
      </c>
      <c r="D5727" s="42">
        <v>0</v>
      </c>
      <c r="E5727" s="42">
        <v>1</v>
      </c>
      <c r="F5727" s="9" t="s">
        <v>2</v>
      </c>
      <c r="G5727" s="11">
        <f>IF(C5727=F5727,1,0)</f>
        <v>1</v>
      </c>
      <c r="H5727" s="11" t="b">
        <f>AND(C5727="incels",F5727="incels")</f>
        <v>0</v>
      </c>
      <c r="I5727" s="11" t="b">
        <f>AND(C5727="incels",F5727="neutre")</f>
        <v>0</v>
      </c>
      <c r="J5727" s="11" t="b">
        <f>AND(C5727="neutre",F5727="neutre")</f>
        <v>1</v>
      </c>
      <c r="K5727" s="12" t="b">
        <f>AND(C5727="neutre",F5727="incels")</f>
        <v>0</v>
      </c>
    </row>
    <row r="5728" spans="1:11" ht="15.75" customHeight="1" x14ac:dyDescent="0.15">
      <c r="A5728" s="39" t="s">
        <v>5048</v>
      </c>
      <c r="B5728" s="40">
        <v>5067</v>
      </c>
      <c r="C5728" s="41" t="s">
        <v>2</v>
      </c>
      <c r="D5728" s="42">
        <v>0</v>
      </c>
      <c r="E5728" s="42">
        <v>1</v>
      </c>
      <c r="F5728" s="9" t="s">
        <v>2</v>
      </c>
      <c r="G5728" s="11">
        <f>IF(C5728=F5728,1,0)</f>
        <v>1</v>
      </c>
      <c r="H5728" s="11" t="b">
        <f>AND(C5728="incels",F5728="incels")</f>
        <v>0</v>
      </c>
      <c r="I5728" s="11" t="b">
        <f>AND(C5728="incels",F5728="neutre")</f>
        <v>0</v>
      </c>
      <c r="J5728" s="11" t="b">
        <f>AND(C5728="neutre",F5728="neutre")</f>
        <v>1</v>
      </c>
      <c r="K5728" s="12" t="b">
        <f>AND(C5728="neutre",F5728="incels")</f>
        <v>0</v>
      </c>
    </row>
    <row r="5729" spans="1:11" ht="15.75" customHeight="1" x14ac:dyDescent="0.15">
      <c r="A5729" s="39" t="s">
        <v>2778</v>
      </c>
      <c r="B5729" s="40">
        <v>2780</v>
      </c>
      <c r="C5729" s="41" t="s">
        <v>2</v>
      </c>
      <c r="D5729" s="42">
        <v>0</v>
      </c>
      <c r="E5729" s="42">
        <v>1</v>
      </c>
      <c r="F5729" s="9" t="s">
        <v>2</v>
      </c>
      <c r="G5729" s="11">
        <f>IF(C5729=F5729,1,0)</f>
        <v>1</v>
      </c>
      <c r="H5729" s="11" t="b">
        <f>AND(C5729="incels",F5729="incels")</f>
        <v>0</v>
      </c>
      <c r="I5729" s="11" t="b">
        <f>AND(C5729="incels",F5729="neutre")</f>
        <v>0</v>
      </c>
      <c r="J5729" s="11" t="b">
        <f>AND(C5729="neutre",F5729="neutre")</f>
        <v>1</v>
      </c>
      <c r="K5729" s="12" t="b">
        <f>AND(C5729="neutre",F5729="incels")</f>
        <v>0</v>
      </c>
    </row>
    <row r="5730" spans="1:11" ht="15.75" customHeight="1" x14ac:dyDescent="0.15">
      <c r="A5730" s="39" t="s">
        <v>9399</v>
      </c>
      <c r="B5730" s="40">
        <v>9474</v>
      </c>
      <c r="C5730" s="41" t="s">
        <v>2</v>
      </c>
      <c r="D5730" s="42">
        <v>0</v>
      </c>
      <c r="E5730" s="42">
        <v>1</v>
      </c>
      <c r="F5730" s="9" t="s">
        <v>2</v>
      </c>
      <c r="G5730" s="11">
        <f>IF(C5730=F5730,1,0)</f>
        <v>1</v>
      </c>
      <c r="H5730" s="11" t="b">
        <f>AND(C5730="incels",F5730="incels")</f>
        <v>0</v>
      </c>
      <c r="I5730" s="11" t="b">
        <f>AND(C5730="incels",F5730="neutre")</f>
        <v>0</v>
      </c>
      <c r="J5730" s="11" t="b">
        <f>AND(C5730="neutre",F5730="neutre")</f>
        <v>1</v>
      </c>
      <c r="K5730" s="12" t="b">
        <f>AND(C5730="neutre",F5730="incels")</f>
        <v>0</v>
      </c>
    </row>
    <row r="5731" spans="1:11" ht="15.75" customHeight="1" x14ac:dyDescent="0.15">
      <c r="A5731" s="39" t="s">
        <v>101</v>
      </c>
      <c r="B5731" s="40">
        <v>98</v>
      </c>
      <c r="C5731" s="41" t="s">
        <v>2</v>
      </c>
      <c r="D5731" s="42">
        <v>0</v>
      </c>
      <c r="E5731" s="42">
        <v>1</v>
      </c>
      <c r="F5731" s="9" t="s">
        <v>2</v>
      </c>
      <c r="G5731" s="11">
        <f>IF(C5731=F5731,1,0)</f>
        <v>1</v>
      </c>
      <c r="H5731" s="11" t="b">
        <f>AND(C5731="incels",F5731="incels")</f>
        <v>0</v>
      </c>
      <c r="I5731" s="11" t="b">
        <f>AND(C5731="incels",F5731="neutre")</f>
        <v>0</v>
      </c>
      <c r="J5731" s="11" t="b">
        <f>AND(C5731="neutre",F5731="neutre")</f>
        <v>1</v>
      </c>
      <c r="K5731" s="12" t="b">
        <f>AND(C5731="neutre",F5731="incels")</f>
        <v>0</v>
      </c>
    </row>
    <row r="5732" spans="1:11" ht="15.75" customHeight="1" x14ac:dyDescent="0.15">
      <c r="A5732" s="39" t="s">
        <v>2683</v>
      </c>
      <c r="B5732" s="40">
        <v>2685</v>
      </c>
      <c r="C5732" s="41" t="s">
        <v>2</v>
      </c>
      <c r="D5732" s="42">
        <v>0</v>
      </c>
      <c r="E5732" s="42">
        <v>1</v>
      </c>
      <c r="F5732" s="9" t="s">
        <v>2</v>
      </c>
      <c r="G5732" s="11">
        <f>IF(C5732=F5732,1,0)</f>
        <v>1</v>
      </c>
      <c r="H5732" s="11" t="b">
        <f>AND(C5732="incels",F5732="incels")</f>
        <v>0</v>
      </c>
      <c r="I5732" s="11" t="b">
        <f>AND(C5732="incels",F5732="neutre")</f>
        <v>0</v>
      </c>
      <c r="J5732" s="11" t="b">
        <f>AND(C5732="neutre",F5732="neutre")</f>
        <v>1</v>
      </c>
      <c r="K5732" s="12" t="b">
        <f>AND(C5732="neutre",F5732="incels")</f>
        <v>0</v>
      </c>
    </row>
    <row r="5733" spans="1:11" ht="15.75" customHeight="1" x14ac:dyDescent="0.15">
      <c r="A5733" s="39" t="s">
        <v>6569</v>
      </c>
      <c r="B5733" s="40">
        <v>6610</v>
      </c>
      <c r="C5733" s="41" t="s">
        <v>1</v>
      </c>
      <c r="D5733" s="42">
        <v>0</v>
      </c>
      <c r="E5733" s="42">
        <v>0</v>
      </c>
      <c r="F5733" s="9" t="s">
        <v>2</v>
      </c>
      <c r="G5733" s="11">
        <f>IF(C5733=F5733,1,0)</f>
        <v>0</v>
      </c>
      <c r="H5733" s="11" t="b">
        <f>AND(C5733="incels",F5733="incels")</f>
        <v>0</v>
      </c>
      <c r="I5733" s="11" t="b">
        <f>AND(C5733="incels",F5733="neutre")</f>
        <v>1</v>
      </c>
      <c r="J5733" s="11" t="b">
        <f>AND(C5733="neutre",F5733="neutre")</f>
        <v>0</v>
      </c>
      <c r="K5733" s="12" t="b">
        <f>AND(C5733="neutre",F5733="incels")</f>
        <v>0</v>
      </c>
    </row>
    <row r="5734" spans="1:11" ht="15.75" customHeight="1" x14ac:dyDescent="0.15">
      <c r="A5734" s="39" t="s">
        <v>1880</v>
      </c>
      <c r="B5734" s="40">
        <v>1882</v>
      </c>
      <c r="C5734" s="41" t="s">
        <v>2</v>
      </c>
      <c r="D5734" s="42">
        <v>0</v>
      </c>
      <c r="E5734" s="42">
        <v>1</v>
      </c>
      <c r="F5734" s="9" t="s">
        <v>2</v>
      </c>
      <c r="G5734" s="11">
        <f>IF(C5734=F5734,1,0)</f>
        <v>1</v>
      </c>
      <c r="H5734" s="11" t="b">
        <f>AND(C5734="incels",F5734="incels")</f>
        <v>0</v>
      </c>
      <c r="I5734" s="11" t="b">
        <f>AND(C5734="incels",F5734="neutre")</f>
        <v>0</v>
      </c>
      <c r="J5734" s="11" t="b">
        <f>AND(C5734="neutre",F5734="neutre")</f>
        <v>1</v>
      </c>
      <c r="K5734" s="12" t="b">
        <f>AND(C5734="neutre",F5734="incels")</f>
        <v>0</v>
      </c>
    </row>
    <row r="5735" spans="1:11" ht="15.75" customHeight="1" x14ac:dyDescent="0.15">
      <c r="A5735" s="39" t="s">
        <v>7530</v>
      </c>
      <c r="B5735" s="40">
        <v>7586</v>
      </c>
      <c r="C5735" s="41" t="s">
        <v>2</v>
      </c>
      <c r="D5735" s="42">
        <v>0</v>
      </c>
      <c r="E5735" s="42">
        <v>1</v>
      </c>
      <c r="F5735" s="9" t="s">
        <v>2</v>
      </c>
      <c r="G5735" s="11">
        <f>IF(C5735=F5735,1,0)</f>
        <v>1</v>
      </c>
      <c r="H5735" s="11" t="b">
        <f>AND(C5735="incels",F5735="incels")</f>
        <v>0</v>
      </c>
      <c r="I5735" s="11" t="b">
        <f>AND(C5735="incels",F5735="neutre")</f>
        <v>0</v>
      </c>
      <c r="J5735" s="11" t="b">
        <f>AND(C5735="neutre",F5735="neutre")</f>
        <v>1</v>
      </c>
      <c r="K5735" s="12" t="b">
        <f>AND(C5735="neutre",F5735="incels")</f>
        <v>0</v>
      </c>
    </row>
    <row r="5736" spans="1:11" ht="15.75" customHeight="1" x14ac:dyDescent="0.15">
      <c r="A5736" s="39" t="s">
        <v>8728</v>
      </c>
      <c r="B5736" s="40">
        <v>8794</v>
      </c>
      <c r="C5736" s="41" t="s">
        <v>1</v>
      </c>
      <c r="D5736" s="42">
        <v>0</v>
      </c>
      <c r="E5736" s="42">
        <v>0</v>
      </c>
      <c r="F5736" s="9" t="s">
        <v>2</v>
      </c>
      <c r="G5736" s="11">
        <f>IF(C5736=F5736,1,0)</f>
        <v>0</v>
      </c>
      <c r="H5736" s="11" t="b">
        <f>AND(C5736="incels",F5736="incels")</f>
        <v>0</v>
      </c>
      <c r="I5736" s="11" t="b">
        <f>AND(C5736="incels",F5736="neutre")</f>
        <v>1</v>
      </c>
      <c r="J5736" s="11" t="b">
        <f>AND(C5736="neutre",F5736="neutre")</f>
        <v>0</v>
      </c>
      <c r="K5736" s="12" t="b">
        <f>AND(C5736="neutre",F5736="incels")</f>
        <v>0</v>
      </c>
    </row>
    <row r="5737" spans="1:11" ht="15.75" customHeight="1" x14ac:dyDescent="0.15">
      <c r="A5737" s="39" t="s">
        <v>6853</v>
      </c>
      <c r="B5737" s="40">
        <v>6897</v>
      </c>
      <c r="C5737" s="41" t="s">
        <v>2</v>
      </c>
      <c r="D5737" s="42">
        <v>0</v>
      </c>
      <c r="E5737" s="42">
        <v>1</v>
      </c>
      <c r="F5737" s="9" t="s">
        <v>2</v>
      </c>
      <c r="G5737" s="11">
        <f>IF(C5737=F5737,1,0)</f>
        <v>1</v>
      </c>
      <c r="H5737" s="11" t="b">
        <f>AND(C5737="incels",F5737="incels")</f>
        <v>0</v>
      </c>
      <c r="I5737" s="11" t="b">
        <f>AND(C5737="incels",F5737="neutre")</f>
        <v>0</v>
      </c>
      <c r="J5737" s="11" t="b">
        <f>AND(C5737="neutre",F5737="neutre")</f>
        <v>1</v>
      </c>
      <c r="K5737" s="12" t="b">
        <f>AND(C5737="neutre",F5737="incels")</f>
        <v>0</v>
      </c>
    </row>
    <row r="5738" spans="1:11" ht="15.75" customHeight="1" x14ac:dyDescent="0.15">
      <c r="A5738" s="39" t="s">
        <v>9528</v>
      </c>
      <c r="B5738" s="40">
        <v>9605</v>
      </c>
      <c r="C5738" s="41" t="s">
        <v>2</v>
      </c>
      <c r="D5738" s="42">
        <v>0</v>
      </c>
      <c r="E5738" s="42">
        <v>1</v>
      </c>
      <c r="F5738" s="9" t="s">
        <v>2</v>
      </c>
      <c r="G5738" s="11">
        <f>IF(C5738=F5738,1,0)</f>
        <v>1</v>
      </c>
      <c r="H5738" s="11" t="b">
        <f>AND(C5738="incels",F5738="incels")</f>
        <v>0</v>
      </c>
      <c r="I5738" s="11" t="b">
        <f>AND(C5738="incels",F5738="neutre")</f>
        <v>0</v>
      </c>
      <c r="J5738" s="11" t="b">
        <f>AND(C5738="neutre",F5738="neutre")</f>
        <v>1</v>
      </c>
      <c r="K5738" s="12" t="b">
        <f>AND(C5738="neutre",F5738="incels")</f>
        <v>0</v>
      </c>
    </row>
    <row r="5739" spans="1:11" ht="15.75" customHeight="1" x14ac:dyDescent="0.15">
      <c r="A5739" s="39" t="s">
        <v>9441</v>
      </c>
      <c r="B5739" s="40">
        <v>9516</v>
      </c>
      <c r="C5739" s="41" t="s">
        <v>2</v>
      </c>
      <c r="D5739" s="42">
        <v>0</v>
      </c>
      <c r="E5739" s="42">
        <v>1</v>
      </c>
      <c r="F5739" s="9" t="s">
        <v>2</v>
      </c>
      <c r="G5739" s="11">
        <f>IF(C5739=F5739,1,0)</f>
        <v>1</v>
      </c>
      <c r="H5739" s="11" t="b">
        <f>AND(C5739="incels",F5739="incels")</f>
        <v>0</v>
      </c>
      <c r="I5739" s="11" t="b">
        <f>AND(C5739="incels",F5739="neutre")</f>
        <v>0</v>
      </c>
      <c r="J5739" s="11" t="b">
        <f>AND(C5739="neutre",F5739="neutre")</f>
        <v>1</v>
      </c>
      <c r="K5739" s="12" t="b">
        <f>AND(C5739="neutre",F5739="incels")</f>
        <v>0</v>
      </c>
    </row>
    <row r="5740" spans="1:11" ht="15.75" customHeight="1" x14ac:dyDescent="0.15">
      <c r="A5740" s="39" t="s">
        <v>3955</v>
      </c>
      <c r="B5740" s="40">
        <v>3962</v>
      </c>
      <c r="C5740" s="41" t="s">
        <v>2</v>
      </c>
      <c r="D5740" s="42">
        <v>0</v>
      </c>
      <c r="E5740" s="42">
        <v>1</v>
      </c>
      <c r="F5740" s="9" t="s">
        <v>2</v>
      </c>
      <c r="G5740" s="11">
        <f>IF(C5740=F5740,1,0)</f>
        <v>1</v>
      </c>
      <c r="H5740" s="11" t="b">
        <f>AND(C5740="incels",F5740="incels")</f>
        <v>0</v>
      </c>
      <c r="I5740" s="11" t="b">
        <f>AND(C5740="incels",F5740="neutre")</f>
        <v>0</v>
      </c>
      <c r="J5740" s="11" t="b">
        <f>AND(C5740="neutre",F5740="neutre")</f>
        <v>1</v>
      </c>
      <c r="K5740" s="12" t="b">
        <f>AND(C5740="neutre",F5740="incels")</f>
        <v>0</v>
      </c>
    </row>
    <row r="5741" spans="1:11" ht="15.75" customHeight="1" x14ac:dyDescent="0.15">
      <c r="A5741" s="39" t="s">
        <v>6767</v>
      </c>
      <c r="B5741" s="40">
        <v>6811</v>
      </c>
      <c r="C5741" s="41" t="s">
        <v>2</v>
      </c>
      <c r="D5741" s="42">
        <v>0</v>
      </c>
      <c r="E5741" s="42">
        <v>1</v>
      </c>
      <c r="F5741" s="9" t="s">
        <v>2</v>
      </c>
      <c r="G5741" s="11">
        <f>IF(C5741=F5741,1,0)</f>
        <v>1</v>
      </c>
      <c r="H5741" s="11" t="b">
        <f>AND(C5741="incels",F5741="incels")</f>
        <v>0</v>
      </c>
      <c r="I5741" s="11" t="b">
        <f>AND(C5741="incels",F5741="neutre")</f>
        <v>0</v>
      </c>
      <c r="J5741" s="11" t="b">
        <f>AND(C5741="neutre",F5741="neutre")</f>
        <v>1</v>
      </c>
      <c r="K5741" s="12" t="b">
        <f>AND(C5741="neutre",F5741="incels")</f>
        <v>0</v>
      </c>
    </row>
    <row r="5742" spans="1:11" ht="15.75" customHeight="1" x14ac:dyDescent="0.15">
      <c r="A5742" s="39" t="s">
        <v>614</v>
      </c>
      <c r="B5742" s="40">
        <v>612</v>
      </c>
      <c r="C5742" s="41" t="s">
        <v>2</v>
      </c>
      <c r="D5742" s="42">
        <v>0</v>
      </c>
      <c r="E5742" s="42">
        <v>1</v>
      </c>
      <c r="F5742" s="9" t="s">
        <v>2</v>
      </c>
      <c r="G5742" s="11">
        <f>IF(C5742=F5742,1,0)</f>
        <v>1</v>
      </c>
      <c r="H5742" s="11" t="b">
        <f>AND(C5742="incels",F5742="incels")</f>
        <v>0</v>
      </c>
      <c r="I5742" s="11" t="b">
        <f>AND(C5742="incels",F5742="neutre")</f>
        <v>0</v>
      </c>
      <c r="J5742" s="11" t="b">
        <f>AND(C5742="neutre",F5742="neutre")</f>
        <v>1</v>
      </c>
      <c r="K5742" s="12" t="b">
        <f>AND(C5742="neutre",F5742="incels")</f>
        <v>0</v>
      </c>
    </row>
    <row r="5743" spans="1:11" ht="15.75" customHeight="1" x14ac:dyDescent="0.15">
      <c r="A5743" s="39" t="s">
        <v>2975</v>
      </c>
      <c r="B5743" s="40">
        <v>2978</v>
      </c>
      <c r="C5743" s="41" t="s">
        <v>2</v>
      </c>
      <c r="D5743" s="42">
        <v>0</v>
      </c>
      <c r="E5743" s="42">
        <v>1</v>
      </c>
      <c r="F5743" s="9" t="s">
        <v>2</v>
      </c>
      <c r="G5743" s="11">
        <f>IF(C5743=F5743,1,0)</f>
        <v>1</v>
      </c>
      <c r="H5743" s="11" t="b">
        <f>AND(C5743="incels",F5743="incels")</f>
        <v>0</v>
      </c>
      <c r="I5743" s="11" t="b">
        <f>AND(C5743="incels",F5743="neutre")</f>
        <v>0</v>
      </c>
      <c r="J5743" s="11" t="b">
        <f>AND(C5743="neutre",F5743="neutre")</f>
        <v>1</v>
      </c>
      <c r="K5743" s="12" t="b">
        <f>AND(C5743="neutre",F5743="incels")</f>
        <v>0</v>
      </c>
    </row>
    <row r="5744" spans="1:11" ht="15.75" customHeight="1" x14ac:dyDescent="0.15">
      <c r="A5744" s="39" t="s">
        <v>5602</v>
      </c>
      <c r="B5744" s="40">
        <v>5631</v>
      </c>
      <c r="C5744" s="41" t="s">
        <v>2</v>
      </c>
      <c r="D5744" s="42">
        <v>0</v>
      </c>
      <c r="E5744" s="42">
        <v>1</v>
      </c>
      <c r="F5744" s="9" t="s">
        <v>2</v>
      </c>
      <c r="G5744" s="11">
        <f>IF(C5744=F5744,1,0)</f>
        <v>1</v>
      </c>
      <c r="H5744" s="11" t="b">
        <f>AND(C5744="incels",F5744="incels")</f>
        <v>0</v>
      </c>
      <c r="I5744" s="11" t="b">
        <f>AND(C5744="incels",F5744="neutre")</f>
        <v>0</v>
      </c>
      <c r="J5744" s="11" t="b">
        <f>AND(C5744="neutre",F5744="neutre")</f>
        <v>1</v>
      </c>
      <c r="K5744" s="12" t="b">
        <f>AND(C5744="neutre",F5744="incels")</f>
        <v>0</v>
      </c>
    </row>
    <row r="5745" spans="1:11" ht="15.75" customHeight="1" x14ac:dyDescent="0.15">
      <c r="A5745" s="39" t="s">
        <v>424</v>
      </c>
      <c r="B5745" s="40">
        <v>422</v>
      </c>
      <c r="C5745" s="41" t="s">
        <v>2</v>
      </c>
      <c r="D5745" s="42">
        <v>0</v>
      </c>
      <c r="E5745" s="42">
        <v>1</v>
      </c>
      <c r="F5745" s="9" t="s">
        <v>2</v>
      </c>
      <c r="G5745" s="11">
        <f>IF(C5745=F5745,1,0)</f>
        <v>1</v>
      </c>
      <c r="H5745" s="11" t="b">
        <f>AND(C5745="incels",F5745="incels")</f>
        <v>0</v>
      </c>
      <c r="I5745" s="11" t="b">
        <f>AND(C5745="incels",F5745="neutre")</f>
        <v>0</v>
      </c>
      <c r="J5745" s="11" t="b">
        <f>AND(C5745="neutre",F5745="neutre")</f>
        <v>1</v>
      </c>
      <c r="K5745" s="12" t="b">
        <f>AND(C5745="neutre",F5745="incels")</f>
        <v>0</v>
      </c>
    </row>
    <row r="5746" spans="1:11" ht="15.75" customHeight="1" x14ac:dyDescent="0.15">
      <c r="A5746" s="39" t="s">
        <v>9573</v>
      </c>
      <c r="B5746" s="40">
        <v>9650</v>
      </c>
      <c r="C5746" s="41" t="s">
        <v>2</v>
      </c>
      <c r="D5746" s="42">
        <v>0</v>
      </c>
      <c r="E5746" s="42">
        <v>1</v>
      </c>
      <c r="F5746" s="9" t="s">
        <v>2</v>
      </c>
      <c r="G5746" s="11">
        <f>IF(C5746=F5746,1,0)</f>
        <v>1</v>
      </c>
      <c r="H5746" s="11" t="b">
        <f>AND(C5746="incels",F5746="incels")</f>
        <v>0</v>
      </c>
      <c r="I5746" s="11" t="b">
        <f>AND(C5746="incels",F5746="neutre")</f>
        <v>0</v>
      </c>
      <c r="J5746" s="11" t="b">
        <f>AND(C5746="neutre",F5746="neutre")</f>
        <v>1</v>
      </c>
      <c r="K5746" s="12" t="b">
        <f>AND(C5746="neutre",F5746="incels")</f>
        <v>0</v>
      </c>
    </row>
    <row r="5747" spans="1:11" ht="15.75" customHeight="1" x14ac:dyDescent="0.15">
      <c r="A5747" s="39" t="s">
        <v>2882</v>
      </c>
      <c r="B5747" s="40">
        <v>2884</v>
      </c>
      <c r="C5747" s="41" t="s">
        <v>2</v>
      </c>
      <c r="D5747" s="42">
        <v>0</v>
      </c>
      <c r="E5747" s="42">
        <v>1</v>
      </c>
      <c r="F5747" s="9" t="s">
        <v>2</v>
      </c>
      <c r="G5747" s="11">
        <f>IF(C5747=F5747,1,0)</f>
        <v>1</v>
      </c>
      <c r="H5747" s="11" t="b">
        <f>AND(C5747="incels",F5747="incels")</f>
        <v>0</v>
      </c>
      <c r="I5747" s="11" t="b">
        <f>AND(C5747="incels",F5747="neutre")</f>
        <v>0</v>
      </c>
      <c r="J5747" s="11" t="b">
        <f>AND(C5747="neutre",F5747="neutre")</f>
        <v>1</v>
      </c>
      <c r="K5747" s="12" t="b">
        <f>AND(C5747="neutre",F5747="incels")</f>
        <v>0</v>
      </c>
    </row>
    <row r="5748" spans="1:11" ht="15.75" customHeight="1" x14ac:dyDescent="0.15">
      <c r="A5748" s="39" t="s">
        <v>9256</v>
      </c>
      <c r="B5748" s="40">
        <v>9329</v>
      </c>
      <c r="C5748" s="41" t="s">
        <v>1</v>
      </c>
      <c r="D5748" s="42">
        <v>0</v>
      </c>
      <c r="E5748" s="42">
        <v>0</v>
      </c>
      <c r="F5748" s="9" t="s">
        <v>2</v>
      </c>
      <c r="G5748" s="11">
        <f>IF(C5748=F5748,1,0)</f>
        <v>0</v>
      </c>
      <c r="H5748" s="11" t="b">
        <f>AND(C5748="incels",F5748="incels")</f>
        <v>0</v>
      </c>
      <c r="I5748" s="11" t="b">
        <f>AND(C5748="incels",F5748="neutre")</f>
        <v>1</v>
      </c>
      <c r="J5748" s="11" t="b">
        <f>AND(C5748="neutre",F5748="neutre")</f>
        <v>0</v>
      </c>
      <c r="K5748" s="12" t="b">
        <f>AND(C5748="neutre",F5748="incels")</f>
        <v>0</v>
      </c>
    </row>
    <row r="5749" spans="1:11" ht="15.75" customHeight="1" x14ac:dyDescent="0.15">
      <c r="A5749" s="39" t="s">
        <v>8525</v>
      </c>
      <c r="B5749" s="40">
        <v>8589</v>
      </c>
      <c r="C5749" s="41" t="s">
        <v>2</v>
      </c>
      <c r="D5749" s="42">
        <v>0</v>
      </c>
      <c r="E5749" s="42">
        <v>1</v>
      </c>
      <c r="F5749" s="9" t="s">
        <v>2</v>
      </c>
      <c r="G5749" s="11">
        <f>IF(C5749=F5749,1,0)</f>
        <v>1</v>
      </c>
      <c r="H5749" s="11" t="b">
        <f>AND(C5749="incels",F5749="incels")</f>
        <v>0</v>
      </c>
      <c r="I5749" s="11" t="b">
        <f>AND(C5749="incels",F5749="neutre")</f>
        <v>0</v>
      </c>
      <c r="J5749" s="11" t="b">
        <f>AND(C5749="neutre",F5749="neutre")</f>
        <v>1</v>
      </c>
      <c r="K5749" s="12" t="b">
        <f>AND(C5749="neutre",F5749="incels")</f>
        <v>0</v>
      </c>
    </row>
    <row r="5750" spans="1:11" ht="15.75" customHeight="1" x14ac:dyDescent="0.15">
      <c r="A5750" s="39" t="s">
        <v>9731</v>
      </c>
      <c r="B5750" s="40">
        <v>9811</v>
      </c>
      <c r="C5750" s="41" t="s">
        <v>2</v>
      </c>
      <c r="D5750" s="42">
        <v>0</v>
      </c>
      <c r="E5750" s="42">
        <v>1</v>
      </c>
      <c r="F5750" s="9" t="s">
        <v>2</v>
      </c>
      <c r="G5750" s="11">
        <f>IF(C5750=F5750,1,0)</f>
        <v>1</v>
      </c>
      <c r="H5750" s="11" t="b">
        <f>AND(C5750="incels",F5750="incels")</f>
        <v>0</v>
      </c>
      <c r="I5750" s="11" t="b">
        <f>AND(C5750="incels",F5750="neutre")</f>
        <v>0</v>
      </c>
      <c r="J5750" s="11" t="b">
        <f>AND(C5750="neutre",F5750="neutre")</f>
        <v>1</v>
      </c>
      <c r="K5750" s="12" t="b">
        <f>AND(C5750="neutre",F5750="incels")</f>
        <v>0</v>
      </c>
    </row>
    <row r="5751" spans="1:11" ht="15.75" customHeight="1" x14ac:dyDescent="0.15">
      <c r="A5751" s="39" t="s">
        <v>6468</v>
      </c>
      <c r="B5751" s="40">
        <v>6508</v>
      </c>
      <c r="C5751" s="41" t="s">
        <v>1</v>
      </c>
      <c r="D5751" s="42">
        <v>1</v>
      </c>
      <c r="E5751" s="42">
        <v>0</v>
      </c>
      <c r="F5751" s="9" t="s">
        <v>2</v>
      </c>
      <c r="G5751" s="11">
        <f>IF(C5751=F5751,1,0)</f>
        <v>0</v>
      </c>
      <c r="H5751" s="11" t="b">
        <f>AND(C5751="incels",F5751="incels")</f>
        <v>0</v>
      </c>
      <c r="I5751" s="11" t="b">
        <f>AND(C5751="incels",F5751="neutre")</f>
        <v>1</v>
      </c>
      <c r="J5751" s="11" t="b">
        <f>AND(C5751="neutre",F5751="neutre")</f>
        <v>0</v>
      </c>
      <c r="K5751" s="12" t="b">
        <f>AND(C5751="neutre",F5751="incels")</f>
        <v>0</v>
      </c>
    </row>
    <row r="5752" spans="1:11" ht="15.75" customHeight="1" x14ac:dyDescent="0.15">
      <c r="A5752" s="39" t="s">
        <v>1424</v>
      </c>
      <c r="B5752" s="40">
        <v>1425</v>
      </c>
      <c r="C5752" s="41" t="s">
        <v>2</v>
      </c>
      <c r="D5752" s="42">
        <v>0</v>
      </c>
      <c r="E5752" s="42">
        <v>1</v>
      </c>
      <c r="F5752" s="9" t="s">
        <v>2</v>
      </c>
      <c r="G5752" s="11">
        <f>IF(C5752=F5752,1,0)</f>
        <v>1</v>
      </c>
      <c r="H5752" s="11" t="b">
        <f>AND(C5752="incels",F5752="incels")</f>
        <v>0</v>
      </c>
      <c r="I5752" s="11" t="b">
        <f>AND(C5752="incels",F5752="neutre")</f>
        <v>0</v>
      </c>
      <c r="J5752" s="11" t="b">
        <f>AND(C5752="neutre",F5752="neutre")</f>
        <v>1</v>
      </c>
      <c r="K5752" s="12" t="b">
        <f>AND(C5752="neutre",F5752="incels")</f>
        <v>0</v>
      </c>
    </row>
    <row r="5753" spans="1:11" ht="15.75" customHeight="1" x14ac:dyDescent="0.15">
      <c r="A5753" s="39" t="s">
        <v>8891</v>
      </c>
      <c r="B5753" s="40">
        <v>8959</v>
      </c>
      <c r="C5753" s="41" t="s">
        <v>2</v>
      </c>
      <c r="D5753" s="42">
        <v>0</v>
      </c>
      <c r="E5753" s="42">
        <v>1</v>
      </c>
      <c r="F5753" s="9" t="s">
        <v>2</v>
      </c>
      <c r="G5753" s="11">
        <f>IF(C5753=F5753,1,0)</f>
        <v>1</v>
      </c>
      <c r="H5753" s="11" t="b">
        <f>AND(C5753="incels",F5753="incels")</f>
        <v>0</v>
      </c>
      <c r="I5753" s="11" t="b">
        <f>AND(C5753="incels",F5753="neutre")</f>
        <v>0</v>
      </c>
      <c r="J5753" s="11" t="b">
        <f>AND(C5753="neutre",F5753="neutre")</f>
        <v>1</v>
      </c>
      <c r="K5753" s="12" t="b">
        <f>AND(C5753="neutre",F5753="incels")</f>
        <v>0</v>
      </c>
    </row>
    <row r="5754" spans="1:11" ht="15.75" customHeight="1" x14ac:dyDescent="0.15">
      <c r="A5754" s="39" t="s">
        <v>7697</v>
      </c>
      <c r="B5754" s="40">
        <v>7753</v>
      </c>
      <c r="C5754" s="41" t="s">
        <v>2</v>
      </c>
      <c r="D5754" s="42">
        <v>0</v>
      </c>
      <c r="E5754" s="42">
        <v>1</v>
      </c>
      <c r="F5754" s="9" t="s">
        <v>2</v>
      </c>
      <c r="G5754" s="11">
        <f>IF(C5754=F5754,1,0)</f>
        <v>1</v>
      </c>
      <c r="H5754" s="11" t="b">
        <f>AND(C5754="incels",F5754="incels")</f>
        <v>0</v>
      </c>
      <c r="I5754" s="11" t="b">
        <f>AND(C5754="incels",F5754="neutre")</f>
        <v>0</v>
      </c>
      <c r="J5754" s="11" t="b">
        <f>AND(C5754="neutre",F5754="neutre")</f>
        <v>1</v>
      </c>
      <c r="K5754" s="12" t="b">
        <f>AND(C5754="neutre",F5754="incels")</f>
        <v>0</v>
      </c>
    </row>
    <row r="5755" spans="1:11" ht="15.75" customHeight="1" x14ac:dyDescent="0.15">
      <c r="A5755" s="39" t="s">
        <v>9881</v>
      </c>
      <c r="B5755" s="40">
        <v>9963</v>
      </c>
      <c r="C5755" s="41" t="s">
        <v>2</v>
      </c>
      <c r="D5755" s="42">
        <v>0</v>
      </c>
      <c r="E5755" s="42">
        <v>1</v>
      </c>
      <c r="F5755" s="9" t="s">
        <v>2</v>
      </c>
      <c r="G5755" s="11">
        <f>IF(C5755=F5755,1,0)</f>
        <v>1</v>
      </c>
      <c r="H5755" s="11" t="b">
        <f>AND(C5755="incels",F5755="incels")</f>
        <v>0</v>
      </c>
      <c r="I5755" s="11" t="b">
        <f>AND(C5755="incels",F5755="neutre")</f>
        <v>0</v>
      </c>
      <c r="J5755" s="11" t="b">
        <f>AND(C5755="neutre",F5755="neutre")</f>
        <v>1</v>
      </c>
      <c r="K5755" s="12" t="b">
        <f>AND(C5755="neutre",F5755="incels")</f>
        <v>0</v>
      </c>
    </row>
    <row r="5756" spans="1:11" ht="15.75" customHeight="1" x14ac:dyDescent="0.15">
      <c r="A5756" s="39" t="s">
        <v>9198</v>
      </c>
      <c r="B5756" s="40">
        <v>9270</v>
      </c>
      <c r="C5756" s="41" t="s">
        <v>2</v>
      </c>
      <c r="D5756" s="42">
        <v>0</v>
      </c>
      <c r="E5756" s="42">
        <v>1</v>
      </c>
      <c r="F5756" s="9" t="s">
        <v>2</v>
      </c>
      <c r="G5756" s="11">
        <f>IF(C5756=F5756,1,0)</f>
        <v>1</v>
      </c>
      <c r="H5756" s="11" t="b">
        <f>AND(C5756="incels",F5756="incels")</f>
        <v>0</v>
      </c>
      <c r="I5756" s="11" t="b">
        <f>AND(C5756="incels",F5756="neutre")</f>
        <v>0</v>
      </c>
      <c r="J5756" s="11" t="b">
        <f>AND(C5756="neutre",F5756="neutre")</f>
        <v>1</v>
      </c>
      <c r="K5756" s="12" t="b">
        <f>AND(C5756="neutre",F5756="incels")</f>
        <v>0</v>
      </c>
    </row>
    <row r="5757" spans="1:11" ht="15.75" customHeight="1" x14ac:dyDescent="0.15">
      <c r="A5757" s="39" t="s">
        <v>3311</v>
      </c>
      <c r="B5757" s="40">
        <v>3314</v>
      </c>
      <c r="C5757" s="41" t="s">
        <v>2</v>
      </c>
      <c r="D5757" s="42">
        <v>0</v>
      </c>
      <c r="E5757" s="42">
        <v>1</v>
      </c>
      <c r="F5757" s="9" t="s">
        <v>2</v>
      </c>
      <c r="G5757" s="11">
        <f>IF(C5757=F5757,1,0)</f>
        <v>1</v>
      </c>
      <c r="H5757" s="11" t="b">
        <f>AND(C5757="incels",F5757="incels")</f>
        <v>0</v>
      </c>
      <c r="I5757" s="11" t="b">
        <f>AND(C5757="incels",F5757="neutre")</f>
        <v>0</v>
      </c>
      <c r="J5757" s="11" t="b">
        <f>AND(C5757="neutre",F5757="neutre")</f>
        <v>1</v>
      </c>
      <c r="K5757" s="12" t="b">
        <f>AND(C5757="neutre",F5757="incels")</f>
        <v>0</v>
      </c>
    </row>
    <row r="5758" spans="1:11" ht="15.75" customHeight="1" x14ac:dyDescent="0.15">
      <c r="A5758" s="39" t="s">
        <v>4241</v>
      </c>
      <c r="B5758" s="40">
        <v>4250</v>
      </c>
      <c r="C5758" s="41" t="s">
        <v>2</v>
      </c>
      <c r="D5758" s="42">
        <v>0</v>
      </c>
      <c r="E5758" s="42">
        <v>1</v>
      </c>
      <c r="F5758" s="9" t="s">
        <v>2</v>
      </c>
      <c r="G5758" s="11">
        <f>IF(C5758=F5758,1,0)</f>
        <v>1</v>
      </c>
      <c r="H5758" s="11" t="b">
        <f>AND(C5758="incels",F5758="incels")</f>
        <v>0</v>
      </c>
      <c r="I5758" s="11" t="b">
        <f>AND(C5758="incels",F5758="neutre")</f>
        <v>0</v>
      </c>
      <c r="J5758" s="11" t="b">
        <f>AND(C5758="neutre",F5758="neutre")</f>
        <v>1</v>
      </c>
      <c r="K5758" s="12" t="b">
        <f>AND(C5758="neutre",F5758="incels")</f>
        <v>0</v>
      </c>
    </row>
    <row r="5759" spans="1:11" ht="15.75" customHeight="1" x14ac:dyDescent="0.15">
      <c r="A5759" s="39" t="s">
        <v>9213</v>
      </c>
      <c r="B5759" s="40">
        <v>9286</v>
      </c>
      <c r="C5759" s="41" t="s">
        <v>2</v>
      </c>
      <c r="D5759" s="42">
        <v>0</v>
      </c>
      <c r="E5759" s="42">
        <v>1</v>
      </c>
      <c r="F5759" s="9" t="s">
        <v>2</v>
      </c>
      <c r="G5759" s="11">
        <f>IF(C5759=F5759,1,0)</f>
        <v>1</v>
      </c>
      <c r="H5759" s="11" t="b">
        <f>AND(C5759="incels",F5759="incels")</f>
        <v>0</v>
      </c>
      <c r="I5759" s="11" t="b">
        <f>AND(C5759="incels",F5759="neutre")</f>
        <v>0</v>
      </c>
      <c r="J5759" s="11" t="b">
        <f>AND(C5759="neutre",F5759="neutre")</f>
        <v>1</v>
      </c>
      <c r="K5759" s="12" t="b">
        <f>AND(C5759="neutre",F5759="incels")</f>
        <v>0</v>
      </c>
    </row>
    <row r="5760" spans="1:11" ht="15.75" customHeight="1" x14ac:dyDescent="0.15">
      <c r="A5760" s="39" t="s">
        <v>8777</v>
      </c>
      <c r="B5760" s="40">
        <v>8844</v>
      </c>
      <c r="C5760" s="41" t="s">
        <v>2</v>
      </c>
      <c r="D5760" s="42">
        <v>0</v>
      </c>
      <c r="E5760" s="42">
        <v>1</v>
      </c>
      <c r="F5760" s="9" t="s">
        <v>2</v>
      </c>
      <c r="G5760" s="11">
        <f>IF(C5760=F5760,1,0)</f>
        <v>1</v>
      </c>
      <c r="H5760" s="11" t="b">
        <f>AND(C5760="incels",F5760="incels")</f>
        <v>0</v>
      </c>
      <c r="I5760" s="11" t="b">
        <f>AND(C5760="incels",F5760="neutre")</f>
        <v>0</v>
      </c>
      <c r="J5760" s="11" t="b">
        <f>AND(C5760="neutre",F5760="neutre")</f>
        <v>1</v>
      </c>
      <c r="K5760" s="12" t="b">
        <f>AND(C5760="neutre",F5760="incels")</f>
        <v>0</v>
      </c>
    </row>
    <row r="5761" spans="1:11" ht="15.75" customHeight="1" x14ac:dyDescent="0.15">
      <c r="A5761" s="39" t="s">
        <v>3202</v>
      </c>
      <c r="B5761" s="40">
        <v>3205</v>
      </c>
      <c r="C5761" s="41" t="s">
        <v>2</v>
      </c>
      <c r="D5761" s="42">
        <v>0</v>
      </c>
      <c r="E5761" s="42">
        <v>1</v>
      </c>
      <c r="F5761" s="9" t="s">
        <v>2</v>
      </c>
      <c r="G5761" s="11">
        <f>IF(C5761=F5761,1,0)</f>
        <v>1</v>
      </c>
      <c r="H5761" s="11" t="b">
        <f>AND(C5761="incels",F5761="incels")</f>
        <v>0</v>
      </c>
      <c r="I5761" s="11" t="b">
        <f>AND(C5761="incels",F5761="neutre")</f>
        <v>0</v>
      </c>
      <c r="J5761" s="11" t="b">
        <f>AND(C5761="neutre",F5761="neutre")</f>
        <v>1</v>
      </c>
      <c r="K5761" s="12" t="b">
        <f>AND(C5761="neutre",F5761="incels")</f>
        <v>0</v>
      </c>
    </row>
    <row r="5762" spans="1:11" ht="15.75" customHeight="1" x14ac:dyDescent="0.15">
      <c r="A5762" s="39" t="s">
        <v>6455</v>
      </c>
      <c r="B5762" s="40">
        <v>6495</v>
      </c>
      <c r="C5762" s="41" t="s">
        <v>2</v>
      </c>
      <c r="D5762" s="42">
        <v>0</v>
      </c>
      <c r="E5762" s="42">
        <v>1</v>
      </c>
      <c r="F5762" s="9" t="s">
        <v>2</v>
      </c>
      <c r="G5762" s="11">
        <f>IF(C5762=F5762,1,0)</f>
        <v>1</v>
      </c>
      <c r="H5762" s="11" t="b">
        <f>AND(C5762="incels",F5762="incels")</f>
        <v>0</v>
      </c>
      <c r="I5762" s="11" t="b">
        <f>AND(C5762="incels",F5762="neutre")</f>
        <v>0</v>
      </c>
      <c r="J5762" s="11" t="b">
        <f>AND(C5762="neutre",F5762="neutre")</f>
        <v>1</v>
      </c>
      <c r="K5762" s="12" t="b">
        <f>AND(C5762="neutre",F5762="incels")</f>
        <v>0</v>
      </c>
    </row>
    <row r="5763" spans="1:11" ht="15.75" customHeight="1" x14ac:dyDescent="0.15">
      <c r="A5763" s="39" t="s">
        <v>6474</v>
      </c>
      <c r="B5763" s="40">
        <v>6514</v>
      </c>
      <c r="C5763" s="41" t="s">
        <v>2</v>
      </c>
      <c r="D5763" s="42">
        <v>0</v>
      </c>
      <c r="E5763" s="42">
        <v>1</v>
      </c>
      <c r="F5763" s="9" t="s">
        <v>2</v>
      </c>
      <c r="G5763" s="11">
        <f>IF(C5763=F5763,1,0)</f>
        <v>1</v>
      </c>
      <c r="H5763" s="11" t="b">
        <f>AND(C5763="incels",F5763="incels")</f>
        <v>0</v>
      </c>
      <c r="I5763" s="11" t="b">
        <f>AND(C5763="incels",F5763="neutre")</f>
        <v>0</v>
      </c>
      <c r="J5763" s="11" t="b">
        <f>AND(C5763="neutre",F5763="neutre")</f>
        <v>1</v>
      </c>
      <c r="K5763" s="12" t="b">
        <f>AND(C5763="neutre",F5763="incels")</f>
        <v>0</v>
      </c>
    </row>
    <row r="5764" spans="1:11" ht="15.75" customHeight="1" x14ac:dyDescent="0.15">
      <c r="A5764" s="39" t="s">
        <v>736</v>
      </c>
      <c r="B5764" s="40">
        <v>735</v>
      </c>
      <c r="C5764" s="41" t="s">
        <v>2</v>
      </c>
      <c r="D5764" s="42">
        <v>0</v>
      </c>
      <c r="E5764" s="42">
        <v>1</v>
      </c>
      <c r="F5764" s="9" t="s">
        <v>2</v>
      </c>
      <c r="G5764" s="11">
        <f>IF(C5764=F5764,1,0)</f>
        <v>1</v>
      </c>
      <c r="H5764" s="11" t="b">
        <f>AND(C5764="incels",F5764="incels")</f>
        <v>0</v>
      </c>
      <c r="I5764" s="11" t="b">
        <f>AND(C5764="incels",F5764="neutre")</f>
        <v>0</v>
      </c>
      <c r="J5764" s="11" t="b">
        <f>AND(C5764="neutre",F5764="neutre")</f>
        <v>1</v>
      </c>
      <c r="K5764" s="12" t="b">
        <f>AND(C5764="neutre",F5764="incels")</f>
        <v>0</v>
      </c>
    </row>
    <row r="5765" spans="1:11" ht="15.75" customHeight="1" x14ac:dyDescent="0.15">
      <c r="A5765" s="39" t="s">
        <v>7812</v>
      </c>
      <c r="B5765" s="40">
        <v>7869</v>
      </c>
      <c r="C5765" s="41" t="s">
        <v>2</v>
      </c>
      <c r="D5765" s="42">
        <v>0</v>
      </c>
      <c r="E5765" s="42">
        <v>1</v>
      </c>
      <c r="F5765" s="9" t="s">
        <v>2</v>
      </c>
      <c r="G5765" s="11">
        <f>IF(C5765=F5765,1,0)</f>
        <v>1</v>
      </c>
      <c r="H5765" s="11" t="b">
        <f>AND(C5765="incels",F5765="incels")</f>
        <v>0</v>
      </c>
      <c r="I5765" s="11" t="b">
        <f>AND(C5765="incels",F5765="neutre")</f>
        <v>0</v>
      </c>
      <c r="J5765" s="11" t="b">
        <f>AND(C5765="neutre",F5765="neutre")</f>
        <v>1</v>
      </c>
      <c r="K5765" s="12" t="b">
        <f>AND(C5765="neutre",F5765="incels")</f>
        <v>0</v>
      </c>
    </row>
    <row r="5766" spans="1:11" ht="15.75" customHeight="1" x14ac:dyDescent="0.15">
      <c r="A5766" s="39" t="s">
        <v>5005</v>
      </c>
      <c r="B5766" s="40">
        <v>5023</v>
      </c>
      <c r="C5766" s="41" t="s">
        <v>2</v>
      </c>
      <c r="D5766" s="42">
        <v>0</v>
      </c>
      <c r="E5766" s="42">
        <v>1</v>
      </c>
      <c r="F5766" s="9" t="s">
        <v>2</v>
      </c>
      <c r="G5766" s="11">
        <f>IF(C5766=F5766,1,0)</f>
        <v>1</v>
      </c>
      <c r="H5766" s="11" t="b">
        <f>AND(C5766="incels",F5766="incels")</f>
        <v>0</v>
      </c>
      <c r="I5766" s="11" t="b">
        <f>AND(C5766="incels",F5766="neutre")</f>
        <v>0</v>
      </c>
      <c r="J5766" s="11" t="b">
        <f>AND(C5766="neutre",F5766="neutre")</f>
        <v>1</v>
      </c>
      <c r="K5766" s="12" t="b">
        <f>AND(C5766="neutre",F5766="incels")</f>
        <v>0</v>
      </c>
    </row>
    <row r="5767" spans="1:11" ht="15.75" customHeight="1" x14ac:dyDescent="0.15">
      <c r="A5767" s="39" t="s">
        <v>3487</v>
      </c>
      <c r="B5767" s="40">
        <v>3492</v>
      </c>
      <c r="C5767" s="41" t="s">
        <v>2</v>
      </c>
      <c r="D5767" s="42">
        <v>0</v>
      </c>
      <c r="E5767" s="42">
        <v>1</v>
      </c>
      <c r="F5767" s="9" t="s">
        <v>2</v>
      </c>
      <c r="G5767" s="11">
        <f>IF(C5767=F5767,1,0)</f>
        <v>1</v>
      </c>
      <c r="H5767" s="11" t="b">
        <f>AND(C5767="incels",F5767="incels")</f>
        <v>0</v>
      </c>
      <c r="I5767" s="11" t="b">
        <f>AND(C5767="incels",F5767="neutre")</f>
        <v>0</v>
      </c>
      <c r="J5767" s="11" t="b">
        <f>AND(C5767="neutre",F5767="neutre")</f>
        <v>1</v>
      </c>
      <c r="K5767" s="12" t="b">
        <f>AND(C5767="neutre",F5767="incels")</f>
        <v>0</v>
      </c>
    </row>
    <row r="5768" spans="1:11" ht="15.75" customHeight="1" x14ac:dyDescent="0.15">
      <c r="A5768" s="39" t="s">
        <v>5755</v>
      </c>
      <c r="B5768" s="40">
        <v>5785</v>
      </c>
      <c r="C5768" s="41" t="s">
        <v>2</v>
      </c>
      <c r="D5768" s="42">
        <v>0</v>
      </c>
      <c r="E5768" s="42">
        <v>1</v>
      </c>
      <c r="F5768" s="9" t="s">
        <v>2</v>
      </c>
      <c r="G5768" s="11">
        <f>IF(C5768=F5768,1,0)</f>
        <v>1</v>
      </c>
      <c r="H5768" s="11" t="b">
        <f>AND(C5768="incels",F5768="incels")</f>
        <v>0</v>
      </c>
      <c r="I5768" s="11" t="b">
        <f>AND(C5768="incels",F5768="neutre")</f>
        <v>0</v>
      </c>
      <c r="J5768" s="11" t="b">
        <f>AND(C5768="neutre",F5768="neutre")</f>
        <v>1</v>
      </c>
      <c r="K5768" s="12" t="b">
        <f>AND(C5768="neutre",F5768="incels")</f>
        <v>0</v>
      </c>
    </row>
    <row r="5769" spans="1:11" ht="15.75" customHeight="1" x14ac:dyDescent="0.15">
      <c r="A5769" s="39" t="s">
        <v>6973</v>
      </c>
      <c r="B5769" s="40">
        <v>7022</v>
      </c>
      <c r="C5769" s="41" t="s">
        <v>2</v>
      </c>
      <c r="D5769" s="42">
        <v>0</v>
      </c>
      <c r="E5769" s="42">
        <v>1</v>
      </c>
      <c r="F5769" s="9" t="s">
        <v>2</v>
      </c>
      <c r="G5769" s="11">
        <f>IF(C5769=F5769,1,0)</f>
        <v>1</v>
      </c>
      <c r="H5769" s="11" t="b">
        <f>AND(C5769="incels",F5769="incels")</f>
        <v>0</v>
      </c>
      <c r="I5769" s="11" t="b">
        <f>AND(C5769="incels",F5769="neutre")</f>
        <v>0</v>
      </c>
      <c r="J5769" s="11" t="b">
        <f>AND(C5769="neutre",F5769="neutre")</f>
        <v>1</v>
      </c>
      <c r="K5769" s="12" t="b">
        <f>AND(C5769="neutre",F5769="incels")</f>
        <v>0</v>
      </c>
    </row>
    <row r="5770" spans="1:11" ht="15.75" customHeight="1" x14ac:dyDescent="0.15">
      <c r="A5770" s="39" t="s">
        <v>5341</v>
      </c>
      <c r="B5770" s="40">
        <v>5367</v>
      </c>
      <c r="C5770" s="41" t="s">
        <v>2</v>
      </c>
      <c r="D5770" s="42">
        <v>0</v>
      </c>
      <c r="E5770" s="42">
        <v>1</v>
      </c>
      <c r="F5770" s="9" t="s">
        <v>2</v>
      </c>
      <c r="G5770" s="11">
        <f>IF(C5770=F5770,1,0)</f>
        <v>1</v>
      </c>
      <c r="H5770" s="11" t="b">
        <f>AND(C5770="incels",F5770="incels")</f>
        <v>0</v>
      </c>
      <c r="I5770" s="11" t="b">
        <f>AND(C5770="incels",F5770="neutre")</f>
        <v>0</v>
      </c>
      <c r="J5770" s="11" t="b">
        <f>AND(C5770="neutre",F5770="neutre")</f>
        <v>1</v>
      </c>
      <c r="K5770" s="12" t="b">
        <f>AND(C5770="neutre",F5770="incels")</f>
        <v>0</v>
      </c>
    </row>
    <row r="5771" spans="1:11" ht="15.75" customHeight="1" x14ac:dyDescent="0.15">
      <c r="A5771" s="39" t="s">
        <v>5205</v>
      </c>
      <c r="B5771" s="40">
        <v>5227</v>
      </c>
      <c r="C5771" s="41" t="s">
        <v>2</v>
      </c>
      <c r="D5771" s="42">
        <v>0</v>
      </c>
      <c r="E5771" s="42">
        <v>1</v>
      </c>
      <c r="F5771" s="9" t="s">
        <v>2</v>
      </c>
      <c r="G5771" s="11">
        <f>IF(C5771=F5771,1,0)</f>
        <v>1</v>
      </c>
      <c r="H5771" s="11" t="b">
        <f>AND(C5771="incels",F5771="incels")</f>
        <v>0</v>
      </c>
      <c r="I5771" s="11" t="b">
        <f>AND(C5771="incels",F5771="neutre")</f>
        <v>0</v>
      </c>
      <c r="J5771" s="11" t="b">
        <f>AND(C5771="neutre",F5771="neutre")</f>
        <v>1</v>
      </c>
      <c r="K5771" s="12" t="b">
        <f>AND(C5771="neutre",F5771="incels")</f>
        <v>0</v>
      </c>
    </row>
    <row r="5772" spans="1:11" ht="15.75" customHeight="1" x14ac:dyDescent="0.15">
      <c r="A5772" s="39" t="s">
        <v>207</v>
      </c>
      <c r="B5772" s="40">
        <v>205</v>
      </c>
      <c r="C5772" s="41" t="s">
        <v>2</v>
      </c>
      <c r="D5772" s="42">
        <v>0</v>
      </c>
      <c r="E5772" s="42">
        <v>1</v>
      </c>
      <c r="F5772" s="9" t="s">
        <v>2</v>
      </c>
      <c r="G5772" s="11">
        <f>IF(C5772=F5772,1,0)</f>
        <v>1</v>
      </c>
      <c r="H5772" s="11" t="b">
        <f>AND(C5772="incels",F5772="incels")</f>
        <v>0</v>
      </c>
      <c r="I5772" s="11" t="b">
        <f>AND(C5772="incels",F5772="neutre")</f>
        <v>0</v>
      </c>
      <c r="J5772" s="11" t="b">
        <f>AND(C5772="neutre",F5772="neutre")</f>
        <v>1</v>
      </c>
      <c r="K5772" s="12" t="b">
        <f>AND(C5772="neutre",F5772="incels")</f>
        <v>0</v>
      </c>
    </row>
    <row r="5773" spans="1:11" ht="15.75" customHeight="1" x14ac:dyDescent="0.15">
      <c r="A5773" s="39" t="s">
        <v>5207</v>
      </c>
      <c r="B5773" s="40">
        <v>5229</v>
      </c>
      <c r="C5773" s="41" t="s">
        <v>1</v>
      </c>
      <c r="D5773" s="42">
        <v>0</v>
      </c>
      <c r="E5773" s="42">
        <v>0</v>
      </c>
      <c r="F5773" s="9" t="s">
        <v>2</v>
      </c>
      <c r="G5773" s="11">
        <f>IF(C5773=F5773,1,0)</f>
        <v>0</v>
      </c>
      <c r="H5773" s="11" t="b">
        <f>AND(C5773="incels",F5773="incels")</f>
        <v>0</v>
      </c>
      <c r="I5773" s="11" t="b">
        <f>AND(C5773="incels",F5773="neutre")</f>
        <v>1</v>
      </c>
      <c r="J5773" s="11" t="b">
        <f>AND(C5773="neutre",F5773="neutre")</f>
        <v>0</v>
      </c>
      <c r="K5773" s="12" t="b">
        <f>AND(C5773="neutre",F5773="incels")</f>
        <v>0</v>
      </c>
    </row>
    <row r="5774" spans="1:11" ht="15.75" customHeight="1" x14ac:dyDescent="0.15">
      <c r="A5774" s="39" t="s">
        <v>4644</v>
      </c>
      <c r="B5774" s="40">
        <v>4656</v>
      </c>
      <c r="C5774" s="41" t="s">
        <v>2</v>
      </c>
      <c r="D5774" s="42">
        <v>0</v>
      </c>
      <c r="E5774" s="42">
        <v>1</v>
      </c>
      <c r="F5774" s="9" t="s">
        <v>2</v>
      </c>
      <c r="G5774" s="11">
        <f>IF(C5774=F5774,1,0)</f>
        <v>1</v>
      </c>
      <c r="H5774" s="11" t="b">
        <f>AND(C5774="incels",F5774="incels")</f>
        <v>0</v>
      </c>
      <c r="I5774" s="11" t="b">
        <f>AND(C5774="incels",F5774="neutre")</f>
        <v>0</v>
      </c>
      <c r="J5774" s="11" t="b">
        <f>AND(C5774="neutre",F5774="neutre")</f>
        <v>1</v>
      </c>
      <c r="K5774" s="12" t="b">
        <f>AND(C5774="neutre",F5774="incels")</f>
        <v>0</v>
      </c>
    </row>
    <row r="5775" spans="1:11" ht="15.75" customHeight="1" x14ac:dyDescent="0.15">
      <c r="A5775" s="39" t="s">
        <v>5768</v>
      </c>
      <c r="B5775" s="40">
        <v>5798</v>
      </c>
      <c r="C5775" s="41" t="s">
        <v>2</v>
      </c>
      <c r="D5775" s="42">
        <v>0</v>
      </c>
      <c r="E5775" s="42">
        <v>1</v>
      </c>
      <c r="F5775" s="9" t="s">
        <v>2</v>
      </c>
      <c r="G5775" s="11">
        <f>IF(C5775=F5775,1,0)</f>
        <v>1</v>
      </c>
      <c r="H5775" s="11" t="b">
        <f>AND(C5775="incels",F5775="incels")</f>
        <v>0</v>
      </c>
      <c r="I5775" s="11" t="b">
        <f>AND(C5775="incels",F5775="neutre")</f>
        <v>0</v>
      </c>
      <c r="J5775" s="11" t="b">
        <f>AND(C5775="neutre",F5775="neutre")</f>
        <v>1</v>
      </c>
      <c r="K5775" s="12" t="b">
        <f>AND(C5775="neutre",F5775="incels")</f>
        <v>0</v>
      </c>
    </row>
    <row r="5776" spans="1:11" ht="15.75" customHeight="1" x14ac:dyDescent="0.15">
      <c r="A5776" s="39" t="s">
        <v>9574</v>
      </c>
      <c r="B5776" s="40">
        <v>9651</v>
      </c>
      <c r="C5776" s="41" t="s">
        <v>2</v>
      </c>
      <c r="D5776" s="42">
        <v>0</v>
      </c>
      <c r="E5776" s="42">
        <v>1</v>
      </c>
      <c r="F5776" s="9" t="s">
        <v>2</v>
      </c>
      <c r="G5776" s="11">
        <f>IF(C5776=F5776,1,0)</f>
        <v>1</v>
      </c>
      <c r="H5776" s="11" t="b">
        <f>AND(C5776="incels",F5776="incels")</f>
        <v>0</v>
      </c>
      <c r="I5776" s="11" t="b">
        <f>AND(C5776="incels",F5776="neutre")</f>
        <v>0</v>
      </c>
      <c r="J5776" s="11" t="b">
        <f>AND(C5776="neutre",F5776="neutre")</f>
        <v>1</v>
      </c>
      <c r="K5776" s="12" t="b">
        <f>AND(C5776="neutre",F5776="incels")</f>
        <v>0</v>
      </c>
    </row>
    <row r="5777" spans="1:11" ht="15.75" customHeight="1" x14ac:dyDescent="0.15">
      <c r="A5777" s="39" t="s">
        <v>197</v>
      </c>
      <c r="B5777" s="40">
        <v>195</v>
      </c>
      <c r="C5777" s="41" t="s">
        <v>2</v>
      </c>
      <c r="D5777" s="42">
        <v>0</v>
      </c>
      <c r="E5777" s="42">
        <v>1</v>
      </c>
      <c r="F5777" s="9" t="s">
        <v>2</v>
      </c>
      <c r="G5777" s="11">
        <f>IF(C5777=F5777,1,0)</f>
        <v>1</v>
      </c>
      <c r="H5777" s="11" t="b">
        <f>AND(C5777="incels",F5777="incels")</f>
        <v>0</v>
      </c>
      <c r="I5777" s="11" t="b">
        <f>AND(C5777="incels",F5777="neutre")</f>
        <v>0</v>
      </c>
      <c r="J5777" s="11" t="b">
        <f>AND(C5777="neutre",F5777="neutre")</f>
        <v>1</v>
      </c>
      <c r="K5777" s="12" t="b">
        <f>AND(C5777="neutre",F5777="incels")</f>
        <v>0</v>
      </c>
    </row>
    <row r="5778" spans="1:11" ht="15.75" customHeight="1" x14ac:dyDescent="0.15">
      <c r="A5778" s="39" t="s">
        <v>7088</v>
      </c>
      <c r="B5778" s="40">
        <v>7138</v>
      </c>
      <c r="C5778" s="41" t="s">
        <v>2</v>
      </c>
      <c r="D5778" s="42">
        <v>0</v>
      </c>
      <c r="E5778" s="42">
        <v>1</v>
      </c>
      <c r="F5778" s="9" t="s">
        <v>2</v>
      </c>
      <c r="G5778" s="11">
        <f>IF(C5778=F5778,1,0)</f>
        <v>1</v>
      </c>
      <c r="H5778" s="11" t="b">
        <f>AND(C5778="incels",F5778="incels")</f>
        <v>0</v>
      </c>
      <c r="I5778" s="11" t="b">
        <f>AND(C5778="incels",F5778="neutre")</f>
        <v>0</v>
      </c>
      <c r="J5778" s="11" t="b">
        <f>AND(C5778="neutre",F5778="neutre")</f>
        <v>1</v>
      </c>
      <c r="K5778" s="12" t="b">
        <f>AND(C5778="neutre",F5778="incels")</f>
        <v>0</v>
      </c>
    </row>
    <row r="5779" spans="1:11" ht="15.75" customHeight="1" x14ac:dyDescent="0.15">
      <c r="A5779" s="39" t="s">
        <v>5305</v>
      </c>
      <c r="B5779" s="40">
        <v>5329</v>
      </c>
      <c r="C5779" s="41" t="s">
        <v>2</v>
      </c>
      <c r="D5779" s="42">
        <v>0</v>
      </c>
      <c r="E5779" s="42">
        <v>1</v>
      </c>
      <c r="F5779" s="9" t="s">
        <v>2</v>
      </c>
      <c r="G5779" s="11">
        <f>IF(C5779=F5779,1,0)</f>
        <v>1</v>
      </c>
      <c r="H5779" s="11" t="b">
        <f>AND(C5779="incels",F5779="incels")</f>
        <v>0</v>
      </c>
      <c r="I5779" s="11" t="b">
        <f>AND(C5779="incels",F5779="neutre")</f>
        <v>0</v>
      </c>
      <c r="J5779" s="11" t="b">
        <f>AND(C5779="neutre",F5779="neutre")</f>
        <v>1</v>
      </c>
      <c r="K5779" s="12" t="b">
        <f>AND(C5779="neutre",F5779="incels")</f>
        <v>0</v>
      </c>
    </row>
    <row r="5780" spans="1:11" ht="15.75" customHeight="1" x14ac:dyDescent="0.15">
      <c r="A5780" s="39" t="s">
        <v>1219</v>
      </c>
      <c r="B5780" s="40">
        <v>1220</v>
      </c>
      <c r="C5780" s="41" t="s">
        <v>2</v>
      </c>
      <c r="D5780" s="42">
        <v>0</v>
      </c>
      <c r="E5780" s="42">
        <v>1</v>
      </c>
      <c r="F5780" s="9" t="s">
        <v>2</v>
      </c>
      <c r="G5780" s="11">
        <f>IF(C5780=F5780,1,0)</f>
        <v>1</v>
      </c>
      <c r="H5780" s="11" t="b">
        <f>AND(C5780="incels",F5780="incels")</f>
        <v>0</v>
      </c>
      <c r="I5780" s="11" t="b">
        <f>AND(C5780="incels",F5780="neutre")</f>
        <v>0</v>
      </c>
      <c r="J5780" s="11" t="b">
        <f>AND(C5780="neutre",F5780="neutre")</f>
        <v>1</v>
      </c>
      <c r="K5780" s="12" t="b">
        <f>AND(C5780="neutre",F5780="incels")</f>
        <v>0</v>
      </c>
    </row>
    <row r="5781" spans="1:11" ht="15.75" customHeight="1" x14ac:dyDescent="0.15">
      <c r="A5781" s="39" t="s">
        <v>2049</v>
      </c>
      <c r="B5781" s="40">
        <v>2051</v>
      </c>
      <c r="C5781" s="41" t="s">
        <v>2</v>
      </c>
      <c r="D5781" s="42">
        <v>0</v>
      </c>
      <c r="E5781" s="42">
        <v>1</v>
      </c>
      <c r="F5781" s="9" t="s">
        <v>2</v>
      </c>
      <c r="G5781" s="11">
        <f>IF(C5781=F5781,1,0)</f>
        <v>1</v>
      </c>
      <c r="H5781" s="11" t="b">
        <f>AND(C5781="incels",F5781="incels")</f>
        <v>0</v>
      </c>
      <c r="I5781" s="11" t="b">
        <f>AND(C5781="incels",F5781="neutre")</f>
        <v>0</v>
      </c>
      <c r="J5781" s="11" t="b">
        <f>AND(C5781="neutre",F5781="neutre")</f>
        <v>1</v>
      </c>
      <c r="K5781" s="12" t="b">
        <f>AND(C5781="neutre",F5781="incels")</f>
        <v>0</v>
      </c>
    </row>
    <row r="5782" spans="1:11" ht="15.75" customHeight="1" x14ac:dyDescent="0.15">
      <c r="A5782" s="39" t="s">
        <v>3385</v>
      </c>
      <c r="B5782" s="40">
        <v>3389</v>
      </c>
      <c r="C5782" s="41" t="s">
        <v>2</v>
      </c>
      <c r="D5782" s="42">
        <v>0</v>
      </c>
      <c r="E5782" s="42">
        <v>1</v>
      </c>
      <c r="F5782" s="9" t="s">
        <v>2</v>
      </c>
      <c r="G5782" s="11">
        <f>IF(C5782=F5782,1,0)</f>
        <v>1</v>
      </c>
      <c r="H5782" s="11" t="b">
        <f>AND(C5782="incels",F5782="incels")</f>
        <v>0</v>
      </c>
      <c r="I5782" s="11" t="b">
        <f>AND(C5782="incels",F5782="neutre")</f>
        <v>0</v>
      </c>
      <c r="J5782" s="11" t="b">
        <f>AND(C5782="neutre",F5782="neutre")</f>
        <v>1</v>
      </c>
      <c r="K5782" s="12" t="b">
        <f>AND(C5782="neutre",F5782="incels")</f>
        <v>0</v>
      </c>
    </row>
    <row r="5783" spans="1:11" ht="15.75" customHeight="1" x14ac:dyDescent="0.15">
      <c r="A5783" s="39" t="s">
        <v>2388</v>
      </c>
      <c r="B5783" s="40">
        <v>2390</v>
      </c>
      <c r="C5783" s="41" t="s">
        <v>2</v>
      </c>
      <c r="D5783" s="42">
        <v>0</v>
      </c>
      <c r="E5783" s="42">
        <v>1</v>
      </c>
      <c r="F5783" s="9" t="s">
        <v>2</v>
      </c>
      <c r="G5783" s="11">
        <f>IF(C5783=F5783,1,0)</f>
        <v>1</v>
      </c>
      <c r="H5783" s="11" t="b">
        <f>AND(C5783="incels",F5783="incels")</f>
        <v>0</v>
      </c>
      <c r="I5783" s="11" t="b">
        <f>AND(C5783="incels",F5783="neutre")</f>
        <v>0</v>
      </c>
      <c r="J5783" s="11" t="b">
        <f>AND(C5783="neutre",F5783="neutre")</f>
        <v>1</v>
      </c>
      <c r="K5783" s="12" t="b">
        <f>AND(C5783="neutre",F5783="incels")</f>
        <v>0</v>
      </c>
    </row>
    <row r="5784" spans="1:11" ht="15.75" customHeight="1" x14ac:dyDescent="0.15">
      <c r="A5784" s="39" t="s">
        <v>7349</v>
      </c>
      <c r="B5784" s="40">
        <v>7402</v>
      </c>
      <c r="C5784" s="41" t="s">
        <v>1</v>
      </c>
      <c r="D5784" s="42">
        <v>1</v>
      </c>
      <c r="E5784" s="42">
        <v>0</v>
      </c>
      <c r="F5784" s="9" t="s">
        <v>2</v>
      </c>
      <c r="G5784" s="11">
        <f>IF(C5784=F5784,1,0)</f>
        <v>0</v>
      </c>
      <c r="H5784" s="11" t="b">
        <f>AND(C5784="incels",F5784="incels")</f>
        <v>0</v>
      </c>
      <c r="I5784" s="11" t="b">
        <f>AND(C5784="incels",F5784="neutre")</f>
        <v>1</v>
      </c>
      <c r="J5784" s="11" t="b">
        <f>AND(C5784="neutre",F5784="neutre")</f>
        <v>0</v>
      </c>
      <c r="K5784" s="12" t="b">
        <f>AND(C5784="neutre",F5784="incels")</f>
        <v>0</v>
      </c>
    </row>
    <row r="5785" spans="1:11" ht="15.75" customHeight="1" x14ac:dyDescent="0.15">
      <c r="A5785" s="39" t="s">
        <v>6703</v>
      </c>
      <c r="B5785" s="40">
        <v>6746</v>
      </c>
      <c r="C5785" s="41" t="s">
        <v>2</v>
      </c>
      <c r="D5785" s="42">
        <v>0</v>
      </c>
      <c r="E5785" s="42">
        <v>1</v>
      </c>
      <c r="F5785" s="9" t="s">
        <v>2</v>
      </c>
      <c r="G5785" s="11">
        <f>IF(C5785=F5785,1,0)</f>
        <v>1</v>
      </c>
      <c r="H5785" s="11" t="b">
        <f>AND(C5785="incels",F5785="incels")</f>
        <v>0</v>
      </c>
      <c r="I5785" s="11" t="b">
        <f>AND(C5785="incels",F5785="neutre")</f>
        <v>0</v>
      </c>
      <c r="J5785" s="11" t="b">
        <f>AND(C5785="neutre",F5785="neutre")</f>
        <v>1</v>
      </c>
      <c r="K5785" s="12" t="b">
        <f>AND(C5785="neutre",F5785="incels")</f>
        <v>0</v>
      </c>
    </row>
    <row r="5786" spans="1:11" ht="15.75" customHeight="1" x14ac:dyDescent="0.15">
      <c r="A5786" s="39" t="s">
        <v>9513</v>
      </c>
      <c r="B5786" s="40">
        <v>9590</v>
      </c>
      <c r="C5786" s="41" t="s">
        <v>2</v>
      </c>
      <c r="D5786" s="42">
        <v>0</v>
      </c>
      <c r="E5786" s="42">
        <v>1</v>
      </c>
      <c r="F5786" s="9" t="s">
        <v>2</v>
      </c>
      <c r="G5786" s="11">
        <f>IF(C5786=F5786,1,0)</f>
        <v>1</v>
      </c>
      <c r="H5786" s="11" t="b">
        <f>AND(C5786="incels",F5786="incels")</f>
        <v>0</v>
      </c>
      <c r="I5786" s="11" t="b">
        <f>AND(C5786="incels",F5786="neutre")</f>
        <v>0</v>
      </c>
      <c r="J5786" s="11" t="b">
        <f>AND(C5786="neutre",F5786="neutre")</f>
        <v>1</v>
      </c>
      <c r="K5786" s="12" t="b">
        <f>AND(C5786="neutre",F5786="incels")</f>
        <v>0</v>
      </c>
    </row>
    <row r="5787" spans="1:11" ht="15.75" customHeight="1" x14ac:dyDescent="0.15">
      <c r="A5787" s="39" t="s">
        <v>7173</v>
      </c>
      <c r="B5787" s="40">
        <v>7224</v>
      </c>
      <c r="C5787" s="41" t="s">
        <v>2</v>
      </c>
      <c r="D5787" s="42">
        <v>0</v>
      </c>
      <c r="E5787" s="42">
        <v>1</v>
      </c>
      <c r="F5787" s="9" t="s">
        <v>2</v>
      </c>
      <c r="G5787" s="11">
        <f>IF(C5787=F5787,1,0)</f>
        <v>1</v>
      </c>
      <c r="H5787" s="11" t="b">
        <f>AND(C5787="incels",F5787="incels")</f>
        <v>0</v>
      </c>
      <c r="I5787" s="11" t="b">
        <f>AND(C5787="incels",F5787="neutre")</f>
        <v>0</v>
      </c>
      <c r="J5787" s="11" t="b">
        <f>AND(C5787="neutre",F5787="neutre")</f>
        <v>1</v>
      </c>
      <c r="K5787" s="12" t="b">
        <f>AND(C5787="neutre",F5787="incels")</f>
        <v>0</v>
      </c>
    </row>
    <row r="5788" spans="1:11" ht="15.75" customHeight="1" x14ac:dyDescent="0.15">
      <c r="A5788" s="39" t="s">
        <v>1962</v>
      </c>
      <c r="B5788" s="40">
        <v>1964</v>
      </c>
      <c r="C5788" s="41" t="s">
        <v>2</v>
      </c>
      <c r="D5788" s="42">
        <v>0</v>
      </c>
      <c r="E5788" s="42">
        <v>1</v>
      </c>
      <c r="F5788" s="9" t="s">
        <v>2</v>
      </c>
      <c r="G5788" s="11">
        <f>IF(C5788=F5788,1,0)</f>
        <v>1</v>
      </c>
      <c r="H5788" s="11" t="b">
        <f>AND(C5788="incels",F5788="incels")</f>
        <v>0</v>
      </c>
      <c r="I5788" s="11" t="b">
        <f>AND(C5788="incels",F5788="neutre")</f>
        <v>0</v>
      </c>
      <c r="J5788" s="11" t="b">
        <f>AND(C5788="neutre",F5788="neutre")</f>
        <v>1</v>
      </c>
      <c r="K5788" s="12" t="b">
        <f>AND(C5788="neutre",F5788="incels")</f>
        <v>0</v>
      </c>
    </row>
    <row r="5789" spans="1:11" ht="15.75" customHeight="1" x14ac:dyDescent="0.15">
      <c r="A5789" s="39" t="s">
        <v>4127</v>
      </c>
      <c r="B5789" s="40">
        <v>4135</v>
      </c>
      <c r="C5789" s="41" t="s">
        <v>2</v>
      </c>
      <c r="D5789" s="42">
        <v>0</v>
      </c>
      <c r="E5789" s="42">
        <v>1</v>
      </c>
      <c r="F5789" s="9" t="s">
        <v>2</v>
      </c>
      <c r="G5789" s="11">
        <f>IF(C5789=F5789,1,0)</f>
        <v>1</v>
      </c>
      <c r="H5789" s="11" t="b">
        <f>AND(C5789="incels",F5789="incels")</f>
        <v>0</v>
      </c>
      <c r="I5789" s="11" t="b">
        <f>AND(C5789="incels",F5789="neutre")</f>
        <v>0</v>
      </c>
      <c r="J5789" s="11" t="b">
        <f>AND(C5789="neutre",F5789="neutre")</f>
        <v>1</v>
      </c>
      <c r="K5789" s="12" t="b">
        <f>AND(C5789="neutre",F5789="incels")</f>
        <v>0</v>
      </c>
    </row>
    <row r="5790" spans="1:11" ht="15.75" customHeight="1" x14ac:dyDescent="0.15">
      <c r="A5790" s="39" t="s">
        <v>3118</v>
      </c>
      <c r="B5790" s="40">
        <v>3121</v>
      </c>
      <c r="C5790" s="41" t="s">
        <v>2</v>
      </c>
      <c r="D5790" s="42">
        <v>0</v>
      </c>
      <c r="E5790" s="42">
        <v>1</v>
      </c>
      <c r="F5790" s="9" t="s">
        <v>2</v>
      </c>
      <c r="G5790" s="11">
        <f>IF(C5790=F5790,1,0)</f>
        <v>1</v>
      </c>
      <c r="H5790" s="11" t="b">
        <f>AND(C5790="incels",F5790="incels")</f>
        <v>0</v>
      </c>
      <c r="I5790" s="11" t="b">
        <f>AND(C5790="incels",F5790="neutre")</f>
        <v>0</v>
      </c>
      <c r="J5790" s="11" t="b">
        <f>AND(C5790="neutre",F5790="neutre")</f>
        <v>1</v>
      </c>
      <c r="K5790" s="12" t="b">
        <f>AND(C5790="neutre",F5790="incels")</f>
        <v>0</v>
      </c>
    </row>
    <row r="5791" spans="1:11" ht="15.75" customHeight="1" x14ac:dyDescent="0.15">
      <c r="A5791" s="39" t="s">
        <v>3750</v>
      </c>
      <c r="B5791" s="40">
        <v>3756</v>
      </c>
      <c r="C5791" s="41" t="s">
        <v>2</v>
      </c>
      <c r="D5791" s="42">
        <v>0</v>
      </c>
      <c r="E5791" s="42">
        <v>1</v>
      </c>
      <c r="F5791" s="9" t="s">
        <v>2</v>
      </c>
      <c r="G5791" s="11">
        <f>IF(C5791=F5791,1,0)</f>
        <v>1</v>
      </c>
      <c r="H5791" s="11" t="b">
        <f>AND(C5791="incels",F5791="incels")</f>
        <v>0</v>
      </c>
      <c r="I5791" s="11" t="b">
        <f>AND(C5791="incels",F5791="neutre")</f>
        <v>0</v>
      </c>
      <c r="J5791" s="11" t="b">
        <f>AND(C5791="neutre",F5791="neutre")</f>
        <v>1</v>
      </c>
      <c r="K5791" s="12" t="b">
        <f>AND(C5791="neutre",F5791="incels")</f>
        <v>0</v>
      </c>
    </row>
    <row r="5792" spans="1:11" ht="15.75" customHeight="1" x14ac:dyDescent="0.15">
      <c r="A5792" s="39" t="s">
        <v>4374</v>
      </c>
      <c r="B5792" s="40">
        <v>4383</v>
      </c>
      <c r="C5792" s="41" t="s">
        <v>2</v>
      </c>
      <c r="D5792" s="42">
        <v>0</v>
      </c>
      <c r="E5792" s="42">
        <v>1</v>
      </c>
      <c r="F5792" s="9" t="s">
        <v>2</v>
      </c>
      <c r="G5792" s="11">
        <f>IF(C5792=F5792,1,0)</f>
        <v>1</v>
      </c>
      <c r="H5792" s="11" t="b">
        <f>AND(C5792="incels",F5792="incels")</f>
        <v>0</v>
      </c>
      <c r="I5792" s="11" t="b">
        <f>AND(C5792="incels",F5792="neutre")</f>
        <v>0</v>
      </c>
      <c r="J5792" s="11" t="b">
        <f>AND(C5792="neutre",F5792="neutre")</f>
        <v>1</v>
      </c>
      <c r="K5792" s="12" t="b">
        <f>AND(C5792="neutre",F5792="incels")</f>
        <v>0</v>
      </c>
    </row>
    <row r="5793" spans="1:11" ht="15.75" customHeight="1" x14ac:dyDescent="0.15">
      <c r="A5793" s="39" t="s">
        <v>1472</v>
      </c>
      <c r="B5793" s="40">
        <v>1473</v>
      </c>
      <c r="C5793" s="41" t="s">
        <v>2</v>
      </c>
      <c r="D5793" s="42">
        <v>0</v>
      </c>
      <c r="E5793" s="42">
        <v>1</v>
      </c>
      <c r="F5793" s="9" t="s">
        <v>2</v>
      </c>
      <c r="G5793" s="11">
        <f>IF(C5793=F5793,1,0)</f>
        <v>1</v>
      </c>
      <c r="H5793" s="11" t="b">
        <f>AND(C5793="incels",F5793="incels")</f>
        <v>0</v>
      </c>
      <c r="I5793" s="11" t="b">
        <f>AND(C5793="incels",F5793="neutre")</f>
        <v>0</v>
      </c>
      <c r="J5793" s="11" t="b">
        <f>AND(C5793="neutre",F5793="neutre")</f>
        <v>1</v>
      </c>
      <c r="K5793" s="12" t="b">
        <f>AND(C5793="neutre",F5793="incels")</f>
        <v>0</v>
      </c>
    </row>
    <row r="5794" spans="1:11" ht="15.75" customHeight="1" x14ac:dyDescent="0.15">
      <c r="A5794" s="39" t="s">
        <v>4384</v>
      </c>
      <c r="B5794" s="40">
        <v>4393</v>
      </c>
      <c r="C5794" s="41" t="s">
        <v>2</v>
      </c>
      <c r="D5794" s="42">
        <v>0</v>
      </c>
      <c r="E5794" s="42">
        <v>1</v>
      </c>
      <c r="F5794" s="9" t="s">
        <v>2</v>
      </c>
      <c r="G5794" s="11">
        <f>IF(C5794=F5794,1,0)</f>
        <v>1</v>
      </c>
      <c r="H5794" s="11" t="b">
        <f>AND(C5794="incels",F5794="incels")</f>
        <v>0</v>
      </c>
      <c r="I5794" s="11" t="b">
        <f>AND(C5794="incels",F5794="neutre")</f>
        <v>0</v>
      </c>
      <c r="J5794" s="11" t="b">
        <f>AND(C5794="neutre",F5794="neutre")</f>
        <v>1</v>
      </c>
      <c r="K5794" s="12" t="b">
        <f>AND(C5794="neutre",F5794="incels")</f>
        <v>0</v>
      </c>
    </row>
    <row r="5795" spans="1:11" ht="15.75" customHeight="1" x14ac:dyDescent="0.15">
      <c r="A5795" s="39" t="s">
        <v>1198</v>
      </c>
      <c r="B5795" s="40">
        <v>1199</v>
      </c>
      <c r="C5795" s="41" t="s">
        <v>2</v>
      </c>
      <c r="D5795" s="42">
        <v>0</v>
      </c>
      <c r="E5795" s="42">
        <v>1</v>
      </c>
      <c r="F5795" s="9" t="s">
        <v>2</v>
      </c>
      <c r="G5795" s="11">
        <f>IF(C5795=F5795,1,0)</f>
        <v>1</v>
      </c>
      <c r="H5795" s="11" t="b">
        <f>AND(C5795="incels",F5795="incels")</f>
        <v>0</v>
      </c>
      <c r="I5795" s="11" t="b">
        <f>AND(C5795="incels",F5795="neutre")</f>
        <v>0</v>
      </c>
      <c r="J5795" s="11" t="b">
        <f>AND(C5795="neutre",F5795="neutre")</f>
        <v>1</v>
      </c>
      <c r="K5795" s="12" t="b">
        <f>AND(C5795="neutre",F5795="incels")</f>
        <v>0</v>
      </c>
    </row>
    <row r="5796" spans="1:11" ht="15.75" customHeight="1" x14ac:dyDescent="0.15">
      <c r="A5796" s="39" t="s">
        <v>7848</v>
      </c>
      <c r="B5796" s="40">
        <v>7906</v>
      </c>
      <c r="C5796" s="41" t="s">
        <v>2</v>
      </c>
      <c r="D5796" s="42">
        <v>0</v>
      </c>
      <c r="E5796" s="42">
        <v>1</v>
      </c>
      <c r="F5796" s="9" t="s">
        <v>2</v>
      </c>
      <c r="G5796" s="11">
        <f>IF(C5796=F5796,1,0)</f>
        <v>1</v>
      </c>
      <c r="H5796" s="11" t="b">
        <f>AND(C5796="incels",F5796="incels")</f>
        <v>0</v>
      </c>
      <c r="I5796" s="11" t="b">
        <f>AND(C5796="incels",F5796="neutre")</f>
        <v>0</v>
      </c>
      <c r="J5796" s="11" t="b">
        <f>AND(C5796="neutre",F5796="neutre")</f>
        <v>1</v>
      </c>
      <c r="K5796" s="12" t="b">
        <f>AND(C5796="neutre",F5796="incels")</f>
        <v>0</v>
      </c>
    </row>
    <row r="5797" spans="1:11" ht="15.75" customHeight="1" x14ac:dyDescent="0.15">
      <c r="A5797" s="39" t="s">
        <v>8848</v>
      </c>
      <c r="B5797" s="40">
        <v>8916</v>
      </c>
      <c r="C5797" s="41" t="s">
        <v>2</v>
      </c>
      <c r="D5797" s="42">
        <v>0</v>
      </c>
      <c r="E5797" s="42">
        <v>1</v>
      </c>
      <c r="F5797" s="9" t="s">
        <v>2</v>
      </c>
      <c r="G5797" s="11">
        <f>IF(C5797=F5797,1,0)</f>
        <v>1</v>
      </c>
      <c r="H5797" s="11" t="b">
        <f>AND(C5797="incels",F5797="incels")</f>
        <v>0</v>
      </c>
      <c r="I5797" s="11" t="b">
        <f>AND(C5797="incels",F5797="neutre")</f>
        <v>0</v>
      </c>
      <c r="J5797" s="11" t="b">
        <f>AND(C5797="neutre",F5797="neutre")</f>
        <v>1</v>
      </c>
      <c r="K5797" s="12" t="b">
        <f>AND(C5797="neutre",F5797="incels")</f>
        <v>0</v>
      </c>
    </row>
    <row r="5798" spans="1:11" ht="15.75" customHeight="1" x14ac:dyDescent="0.15">
      <c r="A5798" s="39" t="s">
        <v>2503</v>
      </c>
      <c r="B5798" s="40">
        <v>2505</v>
      </c>
      <c r="C5798" s="41" t="s">
        <v>2</v>
      </c>
      <c r="D5798" s="42">
        <v>0</v>
      </c>
      <c r="E5798" s="42">
        <v>1</v>
      </c>
      <c r="F5798" s="9" t="s">
        <v>2</v>
      </c>
      <c r="G5798" s="11">
        <f>IF(C5798=F5798,1,0)</f>
        <v>1</v>
      </c>
      <c r="H5798" s="11" t="b">
        <f>AND(C5798="incels",F5798="incels")</f>
        <v>0</v>
      </c>
      <c r="I5798" s="11" t="b">
        <f>AND(C5798="incels",F5798="neutre")</f>
        <v>0</v>
      </c>
      <c r="J5798" s="11" t="b">
        <f>AND(C5798="neutre",F5798="neutre")</f>
        <v>1</v>
      </c>
      <c r="K5798" s="12" t="b">
        <f>AND(C5798="neutre",F5798="incels")</f>
        <v>0</v>
      </c>
    </row>
    <row r="5799" spans="1:11" ht="15.75" customHeight="1" x14ac:dyDescent="0.15">
      <c r="A5799" s="39" t="s">
        <v>6582</v>
      </c>
      <c r="B5799" s="40">
        <v>6623</v>
      </c>
      <c r="C5799" s="41" t="s">
        <v>2</v>
      </c>
      <c r="D5799" s="42">
        <v>0</v>
      </c>
      <c r="E5799" s="42">
        <v>1</v>
      </c>
      <c r="F5799" s="9" t="s">
        <v>2</v>
      </c>
      <c r="G5799" s="11">
        <f>IF(C5799=F5799,1,0)</f>
        <v>1</v>
      </c>
      <c r="H5799" s="11" t="b">
        <f>AND(C5799="incels",F5799="incels")</f>
        <v>0</v>
      </c>
      <c r="I5799" s="11" t="b">
        <f>AND(C5799="incels",F5799="neutre")</f>
        <v>0</v>
      </c>
      <c r="J5799" s="11" t="b">
        <f>AND(C5799="neutre",F5799="neutre")</f>
        <v>1</v>
      </c>
      <c r="K5799" s="12" t="b">
        <f>AND(C5799="neutre",F5799="incels")</f>
        <v>0</v>
      </c>
    </row>
    <row r="5800" spans="1:11" ht="15.75" customHeight="1" x14ac:dyDescent="0.15">
      <c r="A5800" s="39" t="s">
        <v>4599</v>
      </c>
      <c r="B5800" s="40">
        <v>4610</v>
      </c>
      <c r="C5800" s="41" t="s">
        <v>2</v>
      </c>
      <c r="D5800" s="42">
        <v>0</v>
      </c>
      <c r="E5800" s="42">
        <v>1</v>
      </c>
      <c r="F5800" s="9" t="s">
        <v>2</v>
      </c>
      <c r="G5800" s="11">
        <f>IF(C5800=F5800,1,0)</f>
        <v>1</v>
      </c>
      <c r="H5800" s="11" t="b">
        <f>AND(C5800="incels",F5800="incels")</f>
        <v>0</v>
      </c>
      <c r="I5800" s="11" t="b">
        <f>AND(C5800="incels",F5800="neutre")</f>
        <v>0</v>
      </c>
      <c r="J5800" s="11" t="b">
        <f>AND(C5800="neutre",F5800="neutre")</f>
        <v>1</v>
      </c>
      <c r="K5800" s="12" t="b">
        <f>AND(C5800="neutre",F5800="incels")</f>
        <v>0</v>
      </c>
    </row>
    <row r="5801" spans="1:11" ht="15.75" customHeight="1" x14ac:dyDescent="0.15">
      <c r="A5801" s="39" t="s">
        <v>74</v>
      </c>
      <c r="B5801" s="40">
        <v>71</v>
      </c>
      <c r="C5801" s="41" t="s">
        <v>2</v>
      </c>
      <c r="D5801" s="42">
        <v>0</v>
      </c>
      <c r="E5801" s="42">
        <v>1</v>
      </c>
      <c r="F5801" s="9" t="s">
        <v>2</v>
      </c>
      <c r="G5801" s="11">
        <f>IF(C5801=F5801,1,0)</f>
        <v>1</v>
      </c>
      <c r="H5801" s="11" t="b">
        <f>AND(C5801="incels",F5801="incels")</f>
        <v>0</v>
      </c>
      <c r="I5801" s="11" t="b">
        <f>AND(C5801="incels",F5801="neutre")</f>
        <v>0</v>
      </c>
      <c r="J5801" s="11" t="b">
        <f>AND(C5801="neutre",F5801="neutre")</f>
        <v>1</v>
      </c>
      <c r="K5801" s="12" t="b">
        <f>AND(C5801="neutre",F5801="incels")</f>
        <v>0</v>
      </c>
    </row>
    <row r="5802" spans="1:11" ht="15.75" customHeight="1" x14ac:dyDescent="0.15">
      <c r="A5802" s="39" t="s">
        <v>4754</v>
      </c>
      <c r="B5802" s="40">
        <v>4768</v>
      </c>
      <c r="C5802" s="41" t="s">
        <v>2</v>
      </c>
      <c r="D5802" s="42">
        <v>0</v>
      </c>
      <c r="E5802" s="42">
        <v>1</v>
      </c>
      <c r="F5802" s="9" t="s">
        <v>2</v>
      </c>
      <c r="G5802" s="11">
        <f>IF(C5802=F5802,1,0)</f>
        <v>1</v>
      </c>
      <c r="H5802" s="11" t="b">
        <f>AND(C5802="incels",F5802="incels")</f>
        <v>0</v>
      </c>
      <c r="I5802" s="11" t="b">
        <f>AND(C5802="incels",F5802="neutre")</f>
        <v>0</v>
      </c>
      <c r="J5802" s="11" t="b">
        <f>AND(C5802="neutre",F5802="neutre")</f>
        <v>1</v>
      </c>
      <c r="K5802" s="12" t="b">
        <f>AND(C5802="neutre",F5802="incels")</f>
        <v>0</v>
      </c>
    </row>
    <row r="5803" spans="1:11" ht="15.75" customHeight="1" x14ac:dyDescent="0.15">
      <c r="A5803" s="39" t="s">
        <v>5391</v>
      </c>
      <c r="B5803" s="40">
        <v>5417</v>
      </c>
      <c r="C5803" s="41" t="s">
        <v>2</v>
      </c>
      <c r="D5803" s="42">
        <v>0</v>
      </c>
      <c r="E5803" s="42">
        <v>1</v>
      </c>
      <c r="F5803" s="9" t="s">
        <v>2</v>
      </c>
      <c r="G5803" s="11">
        <f>IF(C5803=F5803,1,0)</f>
        <v>1</v>
      </c>
      <c r="H5803" s="11" t="b">
        <f>AND(C5803="incels",F5803="incels")</f>
        <v>0</v>
      </c>
      <c r="I5803" s="11" t="b">
        <f>AND(C5803="incels",F5803="neutre")</f>
        <v>0</v>
      </c>
      <c r="J5803" s="11" t="b">
        <f>AND(C5803="neutre",F5803="neutre")</f>
        <v>1</v>
      </c>
      <c r="K5803" s="12" t="b">
        <f>AND(C5803="neutre",F5803="incels")</f>
        <v>0</v>
      </c>
    </row>
    <row r="5804" spans="1:11" ht="15.75" customHeight="1" x14ac:dyDescent="0.15">
      <c r="A5804" s="39" t="s">
        <v>8941</v>
      </c>
      <c r="B5804" s="40">
        <v>9010</v>
      </c>
      <c r="C5804" s="41" t="s">
        <v>2</v>
      </c>
      <c r="D5804" s="42">
        <v>0</v>
      </c>
      <c r="E5804" s="42">
        <v>1</v>
      </c>
      <c r="F5804" s="9" t="s">
        <v>2</v>
      </c>
      <c r="G5804" s="11">
        <f>IF(C5804=F5804,1,0)</f>
        <v>1</v>
      </c>
      <c r="H5804" s="11" t="b">
        <f>AND(C5804="incels",F5804="incels")</f>
        <v>0</v>
      </c>
      <c r="I5804" s="11" t="b">
        <f>AND(C5804="incels",F5804="neutre")</f>
        <v>0</v>
      </c>
      <c r="J5804" s="11" t="b">
        <f>AND(C5804="neutre",F5804="neutre")</f>
        <v>1</v>
      </c>
      <c r="K5804" s="12" t="b">
        <f>AND(C5804="neutre",F5804="incels")</f>
        <v>0</v>
      </c>
    </row>
    <row r="5805" spans="1:11" ht="15.75" customHeight="1" x14ac:dyDescent="0.15">
      <c r="A5805" s="39" t="s">
        <v>1406</v>
      </c>
      <c r="B5805" s="40">
        <v>1407</v>
      </c>
      <c r="C5805" s="41" t="s">
        <v>2</v>
      </c>
      <c r="D5805" s="42">
        <v>0</v>
      </c>
      <c r="E5805" s="42">
        <v>1</v>
      </c>
      <c r="F5805" s="9" t="s">
        <v>2</v>
      </c>
      <c r="G5805" s="11">
        <f>IF(C5805=F5805,1,0)</f>
        <v>1</v>
      </c>
      <c r="H5805" s="11" t="b">
        <f>AND(C5805="incels",F5805="incels")</f>
        <v>0</v>
      </c>
      <c r="I5805" s="11" t="b">
        <f>AND(C5805="incels",F5805="neutre")</f>
        <v>0</v>
      </c>
      <c r="J5805" s="11" t="b">
        <f>AND(C5805="neutre",F5805="neutre")</f>
        <v>1</v>
      </c>
      <c r="K5805" s="12" t="b">
        <f>AND(C5805="neutre",F5805="incels")</f>
        <v>0</v>
      </c>
    </row>
    <row r="5806" spans="1:11" ht="15.75" customHeight="1" x14ac:dyDescent="0.15">
      <c r="A5806" s="39" t="s">
        <v>8363</v>
      </c>
      <c r="B5806" s="40">
        <v>8426</v>
      </c>
      <c r="C5806" s="41" t="s">
        <v>2</v>
      </c>
      <c r="D5806" s="42">
        <v>0</v>
      </c>
      <c r="E5806" s="42">
        <v>1</v>
      </c>
      <c r="F5806" s="9" t="s">
        <v>2</v>
      </c>
      <c r="G5806" s="11">
        <f>IF(C5806=F5806,1,0)</f>
        <v>1</v>
      </c>
      <c r="H5806" s="11" t="b">
        <f>AND(C5806="incels",F5806="incels")</f>
        <v>0</v>
      </c>
      <c r="I5806" s="11" t="b">
        <f>AND(C5806="incels",F5806="neutre")</f>
        <v>0</v>
      </c>
      <c r="J5806" s="11" t="b">
        <f>AND(C5806="neutre",F5806="neutre")</f>
        <v>1</v>
      </c>
      <c r="K5806" s="12" t="b">
        <f>AND(C5806="neutre",F5806="incels")</f>
        <v>0</v>
      </c>
    </row>
    <row r="5807" spans="1:11" ht="15.75" customHeight="1" x14ac:dyDescent="0.15">
      <c r="A5807" s="39" t="s">
        <v>8741</v>
      </c>
      <c r="B5807" s="40">
        <v>8807</v>
      </c>
      <c r="C5807" s="41" t="s">
        <v>2</v>
      </c>
      <c r="D5807" s="42">
        <v>0</v>
      </c>
      <c r="E5807" s="42">
        <v>1</v>
      </c>
      <c r="F5807" s="9" t="s">
        <v>2</v>
      </c>
      <c r="G5807" s="11">
        <f>IF(C5807=F5807,1,0)</f>
        <v>1</v>
      </c>
      <c r="H5807" s="11" t="b">
        <f>AND(C5807="incels",F5807="incels")</f>
        <v>0</v>
      </c>
      <c r="I5807" s="11" t="b">
        <f>AND(C5807="incels",F5807="neutre")</f>
        <v>0</v>
      </c>
      <c r="J5807" s="11" t="b">
        <f>AND(C5807="neutre",F5807="neutre")</f>
        <v>1</v>
      </c>
      <c r="K5807" s="12" t="b">
        <f>AND(C5807="neutre",F5807="incels")</f>
        <v>0</v>
      </c>
    </row>
    <row r="5808" spans="1:11" ht="15.75" customHeight="1" x14ac:dyDescent="0.15">
      <c r="A5808" s="39" t="s">
        <v>4927</v>
      </c>
      <c r="B5808" s="40">
        <v>4945</v>
      </c>
      <c r="C5808" s="41" t="s">
        <v>2</v>
      </c>
      <c r="D5808" s="42">
        <v>0</v>
      </c>
      <c r="E5808" s="42">
        <v>1</v>
      </c>
      <c r="F5808" s="9" t="s">
        <v>2</v>
      </c>
      <c r="G5808" s="11">
        <f>IF(C5808=F5808,1,0)</f>
        <v>1</v>
      </c>
      <c r="H5808" s="11" t="b">
        <f>AND(C5808="incels",F5808="incels")</f>
        <v>0</v>
      </c>
      <c r="I5808" s="11" t="b">
        <f>AND(C5808="incels",F5808="neutre")</f>
        <v>0</v>
      </c>
      <c r="J5808" s="11" t="b">
        <f>AND(C5808="neutre",F5808="neutre")</f>
        <v>1</v>
      </c>
      <c r="K5808" s="12" t="b">
        <f>AND(C5808="neutre",F5808="incels")</f>
        <v>0</v>
      </c>
    </row>
    <row r="5809" spans="1:11" ht="15.75" customHeight="1" x14ac:dyDescent="0.15">
      <c r="A5809" s="39" t="s">
        <v>316</v>
      </c>
      <c r="B5809" s="40">
        <v>314</v>
      </c>
      <c r="C5809" s="41" t="s">
        <v>1</v>
      </c>
      <c r="D5809" s="42">
        <v>1</v>
      </c>
      <c r="E5809" s="42">
        <v>0</v>
      </c>
      <c r="F5809" s="9" t="s">
        <v>2</v>
      </c>
      <c r="G5809" s="11">
        <f>IF(C5809=F5809,1,0)</f>
        <v>0</v>
      </c>
      <c r="H5809" s="11" t="b">
        <f>AND(C5809="incels",F5809="incels")</f>
        <v>0</v>
      </c>
      <c r="I5809" s="11" t="b">
        <f>AND(C5809="incels",F5809="neutre")</f>
        <v>1</v>
      </c>
      <c r="J5809" s="11" t="b">
        <f>AND(C5809="neutre",F5809="neutre")</f>
        <v>0</v>
      </c>
      <c r="K5809" s="12" t="b">
        <f>AND(C5809="neutre",F5809="incels")</f>
        <v>0</v>
      </c>
    </row>
    <row r="5810" spans="1:11" ht="15.75" customHeight="1" x14ac:dyDescent="0.15">
      <c r="A5810" s="39" t="s">
        <v>9257</v>
      </c>
      <c r="B5810" s="40">
        <v>9330</v>
      </c>
      <c r="C5810" s="41" t="s">
        <v>2</v>
      </c>
      <c r="D5810" s="42">
        <v>0</v>
      </c>
      <c r="E5810" s="42">
        <v>1</v>
      </c>
      <c r="F5810" s="9" t="s">
        <v>2</v>
      </c>
      <c r="G5810" s="11">
        <f>IF(C5810=F5810,1,0)</f>
        <v>1</v>
      </c>
      <c r="H5810" s="11" t="b">
        <f>AND(C5810="incels",F5810="incels")</f>
        <v>0</v>
      </c>
      <c r="I5810" s="11" t="b">
        <f>AND(C5810="incels",F5810="neutre")</f>
        <v>0</v>
      </c>
      <c r="J5810" s="11" t="b">
        <f>AND(C5810="neutre",F5810="neutre")</f>
        <v>1</v>
      </c>
      <c r="K5810" s="12" t="b">
        <f>AND(C5810="neutre",F5810="incels")</f>
        <v>0</v>
      </c>
    </row>
    <row r="5811" spans="1:11" ht="15.75" customHeight="1" x14ac:dyDescent="0.15">
      <c r="A5811" s="39" t="s">
        <v>7967</v>
      </c>
      <c r="B5811" s="40">
        <v>8027</v>
      </c>
      <c r="C5811" s="41" t="s">
        <v>2</v>
      </c>
      <c r="D5811" s="42">
        <v>0</v>
      </c>
      <c r="E5811" s="42">
        <v>1</v>
      </c>
      <c r="F5811" s="9" t="s">
        <v>2</v>
      </c>
      <c r="G5811" s="11">
        <f>IF(C5811=F5811,1,0)</f>
        <v>1</v>
      </c>
      <c r="H5811" s="11" t="b">
        <f>AND(C5811="incels",F5811="incels")</f>
        <v>0</v>
      </c>
      <c r="I5811" s="11" t="b">
        <f>AND(C5811="incels",F5811="neutre")</f>
        <v>0</v>
      </c>
      <c r="J5811" s="11" t="b">
        <f>AND(C5811="neutre",F5811="neutre")</f>
        <v>1</v>
      </c>
      <c r="K5811" s="12" t="b">
        <f>AND(C5811="neutre",F5811="incels")</f>
        <v>0</v>
      </c>
    </row>
    <row r="5812" spans="1:11" ht="15.75" customHeight="1" x14ac:dyDescent="0.15">
      <c r="A5812" s="39" t="s">
        <v>5879</v>
      </c>
      <c r="B5812" s="40">
        <v>5911</v>
      </c>
      <c r="C5812" s="41" t="s">
        <v>1</v>
      </c>
      <c r="D5812" s="42">
        <v>1</v>
      </c>
      <c r="E5812" s="42">
        <v>0</v>
      </c>
      <c r="F5812" s="9" t="s">
        <v>2</v>
      </c>
      <c r="G5812" s="11">
        <f>IF(C5812=F5812,1,0)</f>
        <v>0</v>
      </c>
      <c r="H5812" s="11" t="b">
        <f>AND(C5812="incels",F5812="incels")</f>
        <v>0</v>
      </c>
      <c r="I5812" s="11" t="b">
        <f>AND(C5812="incels",F5812="neutre")</f>
        <v>1</v>
      </c>
      <c r="J5812" s="11" t="b">
        <f>AND(C5812="neutre",F5812="neutre")</f>
        <v>0</v>
      </c>
      <c r="K5812" s="12" t="b">
        <f>AND(C5812="neutre",F5812="incels")</f>
        <v>0</v>
      </c>
    </row>
    <row r="5813" spans="1:11" ht="15.75" customHeight="1" x14ac:dyDescent="0.15">
      <c r="A5813" s="39" t="s">
        <v>5187</v>
      </c>
      <c r="B5813" s="40">
        <v>5209</v>
      </c>
      <c r="C5813" s="41" t="s">
        <v>2</v>
      </c>
      <c r="D5813" s="42">
        <v>0</v>
      </c>
      <c r="E5813" s="42">
        <v>1</v>
      </c>
      <c r="F5813" s="9" t="s">
        <v>2</v>
      </c>
      <c r="G5813" s="11">
        <f>IF(C5813=F5813,1,0)</f>
        <v>1</v>
      </c>
      <c r="H5813" s="11" t="b">
        <f>AND(C5813="incels",F5813="incels")</f>
        <v>0</v>
      </c>
      <c r="I5813" s="11" t="b">
        <f>AND(C5813="incels",F5813="neutre")</f>
        <v>0</v>
      </c>
      <c r="J5813" s="11" t="b">
        <f>AND(C5813="neutre",F5813="neutre")</f>
        <v>1</v>
      </c>
      <c r="K5813" s="12" t="b">
        <f>AND(C5813="neutre",F5813="incels")</f>
        <v>0</v>
      </c>
    </row>
    <row r="5814" spans="1:11" ht="15.75" customHeight="1" x14ac:dyDescent="0.15">
      <c r="A5814" s="39" t="s">
        <v>3548</v>
      </c>
      <c r="B5814" s="40">
        <v>3553</v>
      </c>
      <c r="C5814" s="41" t="s">
        <v>2</v>
      </c>
      <c r="D5814" s="42">
        <v>0</v>
      </c>
      <c r="E5814" s="42">
        <v>1</v>
      </c>
      <c r="F5814" s="9" t="s">
        <v>2</v>
      </c>
      <c r="G5814" s="11">
        <f>IF(C5814=F5814,1,0)</f>
        <v>1</v>
      </c>
      <c r="H5814" s="11" t="b">
        <f>AND(C5814="incels",F5814="incels")</f>
        <v>0</v>
      </c>
      <c r="I5814" s="11" t="b">
        <f>AND(C5814="incels",F5814="neutre")</f>
        <v>0</v>
      </c>
      <c r="J5814" s="11" t="b">
        <f>AND(C5814="neutre",F5814="neutre")</f>
        <v>1</v>
      </c>
      <c r="K5814" s="12" t="b">
        <f>AND(C5814="neutre",F5814="incels")</f>
        <v>0</v>
      </c>
    </row>
    <row r="5815" spans="1:11" ht="15.75" customHeight="1" x14ac:dyDescent="0.15">
      <c r="A5815" s="39" t="s">
        <v>6862</v>
      </c>
      <c r="B5815" s="40">
        <v>6906</v>
      </c>
      <c r="C5815" s="41" t="s">
        <v>2</v>
      </c>
      <c r="D5815" s="42">
        <v>0</v>
      </c>
      <c r="E5815" s="42">
        <v>1</v>
      </c>
      <c r="F5815" s="9" t="s">
        <v>2</v>
      </c>
      <c r="G5815" s="11">
        <f>IF(C5815=F5815,1,0)</f>
        <v>1</v>
      </c>
      <c r="H5815" s="11" t="b">
        <f>AND(C5815="incels",F5815="incels")</f>
        <v>0</v>
      </c>
      <c r="I5815" s="11" t="b">
        <f>AND(C5815="incels",F5815="neutre")</f>
        <v>0</v>
      </c>
      <c r="J5815" s="11" t="b">
        <f>AND(C5815="neutre",F5815="neutre")</f>
        <v>1</v>
      </c>
      <c r="K5815" s="12" t="b">
        <f>AND(C5815="neutre",F5815="incels")</f>
        <v>0</v>
      </c>
    </row>
    <row r="5816" spans="1:11" ht="15.75" customHeight="1" x14ac:dyDescent="0.15">
      <c r="A5816" s="39" t="s">
        <v>3184</v>
      </c>
      <c r="B5816" s="40">
        <v>3187</v>
      </c>
      <c r="C5816" s="41" t="s">
        <v>2</v>
      </c>
      <c r="D5816" s="42">
        <v>0</v>
      </c>
      <c r="E5816" s="42">
        <v>1</v>
      </c>
      <c r="F5816" s="9" t="s">
        <v>2</v>
      </c>
      <c r="G5816" s="11">
        <f>IF(C5816=F5816,1,0)</f>
        <v>1</v>
      </c>
      <c r="H5816" s="11" t="b">
        <f>AND(C5816="incels",F5816="incels")</f>
        <v>0</v>
      </c>
      <c r="I5816" s="11" t="b">
        <f>AND(C5816="incels",F5816="neutre")</f>
        <v>0</v>
      </c>
      <c r="J5816" s="11" t="b">
        <f>AND(C5816="neutre",F5816="neutre")</f>
        <v>1</v>
      </c>
      <c r="K5816" s="12" t="b">
        <f>AND(C5816="neutre",F5816="incels")</f>
        <v>0</v>
      </c>
    </row>
    <row r="5817" spans="1:11" ht="15.75" customHeight="1" x14ac:dyDescent="0.15">
      <c r="A5817" s="39" t="s">
        <v>547</v>
      </c>
      <c r="B5817" s="40">
        <v>545</v>
      </c>
      <c r="C5817" s="41" t="s">
        <v>2</v>
      </c>
      <c r="D5817" s="42">
        <v>0</v>
      </c>
      <c r="E5817" s="42">
        <v>1</v>
      </c>
      <c r="F5817" s="9" t="s">
        <v>2</v>
      </c>
      <c r="G5817" s="11">
        <f>IF(C5817=F5817,1,0)</f>
        <v>1</v>
      </c>
      <c r="H5817" s="11" t="b">
        <f>AND(C5817="incels",F5817="incels")</f>
        <v>0</v>
      </c>
      <c r="I5817" s="11" t="b">
        <f>AND(C5817="incels",F5817="neutre")</f>
        <v>0</v>
      </c>
      <c r="J5817" s="11" t="b">
        <f>AND(C5817="neutre",F5817="neutre")</f>
        <v>1</v>
      </c>
      <c r="K5817" s="12" t="b">
        <f>AND(C5817="neutre",F5817="incels")</f>
        <v>0</v>
      </c>
    </row>
    <row r="5818" spans="1:11" ht="15.75" customHeight="1" x14ac:dyDescent="0.15">
      <c r="A5818" s="39" t="s">
        <v>7415</v>
      </c>
      <c r="B5818" s="40">
        <v>7468</v>
      </c>
      <c r="C5818" s="41" t="s">
        <v>2</v>
      </c>
      <c r="D5818" s="42">
        <v>0</v>
      </c>
      <c r="E5818" s="42">
        <v>1</v>
      </c>
      <c r="F5818" s="9" t="s">
        <v>2</v>
      </c>
      <c r="G5818" s="11">
        <f>IF(C5818=F5818,1,0)</f>
        <v>1</v>
      </c>
      <c r="H5818" s="11" t="b">
        <f>AND(C5818="incels",F5818="incels")</f>
        <v>0</v>
      </c>
      <c r="I5818" s="11" t="b">
        <f>AND(C5818="incels",F5818="neutre")</f>
        <v>0</v>
      </c>
      <c r="J5818" s="11" t="b">
        <f>AND(C5818="neutre",F5818="neutre")</f>
        <v>1</v>
      </c>
      <c r="K5818" s="12" t="b">
        <f>AND(C5818="neutre",F5818="incels")</f>
        <v>0</v>
      </c>
    </row>
    <row r="5819" spans="1:11" ht="15.75" customHeight="1" x14ac:dyDescent="0.15">
      <c r="A5819" s="39" t="s">
        <v>7804</v>
      </c>
      <c r="B5819" s="40">
        <v>7861</v>
      </c>
      <c r="C5819" s="41" t="s">
        <v>2</v>
      </c>
      <c r="D5819" s="42">
        <v>0</v>
      </c>
      <c r="E5819" s="42">
        <v>1</v>
      </c>
      <c r="F5819" s="9" t="s">
        <v>2</v>
      </c>
      <c r="G5819" s="11">
        <f>IF(C5819=F5819,1,0)</f>
        <v>1</v>
      </c>
      <c r="H5819" s="11" t="b">
        <f>AND(C5819="incels",F5819="incels")</f>
        <v>0</v>
      </c>
      <c r="I5819" s="11" t="b">
        <f>AND(C5819="incels",F5819="neutre")</f>
        <v>0</v>
      </c>
      <c r="J5819" s="11" t="b">
        <f>AND(C5819="neutre",F5819="neutre")</f>
        <v>1</v>
      </c>
      <c r="K5819" s="12" t="b">
        <f>AND(C5819="neutre",F5819="incels")</f>
        <v>0</v>
      </c>
    </row>
    <row r="5820" spans="1:11" ht="15.75" customHeight="1" x14ac:dyDescent="0.15">
      <c r="A5820" s="39" t="s">
        <v>3936</v>
      </c>
      <c r="B5820" s="40">
        <v>3943</v>
      </c>
      <c r="C5820" s="41" t="s">
        <v>2</v>
      </c>
      <c r="D5820" s="42">
        <v>0</v>
      </c>
      <c r="E5820" s="42">
        <v>1</v>
      </c>
      <c r="F5820" s="9" t="s">
        <v>2</v>
      </c>
      <c r="G5820" s="11">
        <f>IF(C5820=F5820,1,0)</f>
        <v>1</v>
      </c>
      <c r="H5820" s="11" t="b">
        <f>AND(C5820="incels",F5820="incels")</f>
        <v>0</v>
      </c>
      <c r="I5820" s="11" t="b">
        <f>AND(C5820="incels",F5820="neutre")</f>
        <v>0</v>
      </c>
      <c r="J5820" s="11" t="b">
        <f>AND(C5820="neutre",F5820="neutre")</f>
        <v>1</v>
      </c>
      <c r="K5820" s="12" t="b">
        <f>AND(C5820="neutre",F5820="incels")</f>
        <v>0</v>
      </c>
    </row>
    <row r="5821" spans="1:11" ht="15.75" customHeight="1" x14ac:dyDescent="0.15">
      <c r="A5821" s="39" t="s">
        <v>6696</v>
      </c>
      <c r="B5821" s="40">
        <v>6739</v>
      </c>
      <c r="C5821" s="41" t="s">
        <v>2</v>
      </c>
      <c r="D5821" s="42">
        <v>0</v>
      </c>
      <c r="E5821" s="42">
        <v>1</v>
      </c>
      <c r="F5821" s="9" t="s">
        <v>2</v>
      </c>
      <c r="G5821" s="11">
        <f>IF(C5821=F5821,1,0)</f>
        <v>1</v>
      </c>
      <c r="H5821" s="11" t="b">
        <f>AND(C5821="incels",F5821="incels")</f>
        <v>0</v>
      </c>
      <c r="I5821" s="11" t="b">
        <f>AND(C5821="incels",F5821="neutre")</f>
        <v>0</v>
      </c>
      <c r="J5821" s="11" t="b">
        <f>AND(C5821="neutre",F5821="neutre")</f>
        <v>1</v>
      </c>
      <c r="K5821" s="12" t="b">
        <f>AND(C5821="neutre",F5821="incels")</f>
        <v>0</v>
      </c>
    </row>
    <row r="5822" spans="1:11" ht="15.75" customHeight="1" x14ac:dyDescent="0.15">
      <c r="A5822" s="39" t="s">
        <v>6775</v>
      </c>
      <c r="B5822" s="40">
        <v>6819</v>
      </c>
      <c r="C5822" s="41" t="s">
        <v>2</v>
      </c>
      <c r="D5822" s="42">
        <v>0</v>
      </c>
      <c r="E5822" s="42">
        <v>1</v>
      </c>
      <c r="F5822" s="9" t="s">
        <v>2</v>
      </c>
      <c r="G5822" s="11">
        <f>IF(C5822=F5822,1,0)</f>
        <v>1</v>
      </c>
      <c r="H5822" s="11" t="b">
        <f>AND(C5822="incels",F5822="incels")</f>
        <v>0</v>
      </c>
      <c r="I5822" s="11" t="b">
        <f>AND(C5822="incels",F5822="neutre")</f>
        <v>0</v>
      </c>
      <c r="J5822" s="11" t="b">
        <f>AND(C5822="neutre",F5822="neutre")</f>
        <v>1</v>
      </c>
      <c r="K5822" s="12" t="b">
        <f>AND(C5822="neutre",F5822="incels")</f>
        <v>0</v>
      </c>
    </row>
    <row r="5823" spans="1:11" ht="15.75" customHeight="1" x14ac:dyDescent="0.15">
      <c r="A5823" s="39" t="s">
        <v>4829</v>
      </c>
      <c r="B5823" s="40">
        <v>4844</v>
      </c>
      <c r="C5823" s="41" t="s">
        <v>2</v>
      </c>
      <c r="D5823" s="42">
        <v>0</v>
      </c>
      <c r="E5823" s="42">
        <v>1</v>
      </c>
      <c r="F5823" s="9" t="s">
        <v>2</v>
      </c>
      <c r="G5823" s="11">
        <f>IF(C5823=F5823,1,0)</f>
        <v>1</v>
      </c>
      <c r="H5823" s="11" t="b">
        <f>AND(C5823="incels",F5823="incels")</f>
        <v>0</v>
      </c>
      <c r="I5823" s="11" t="b">
        <f>AND(C5823="incels",F5823="neutre")</f>
        <v>0</v>
      </c>
      <c r="J5823" s="11" t="b">
        <f>AND(C5823="neutre",F5823="neutre")</f>
        <v>1</v>
      </c>
      <c r="K5823" s="12" t="b">
        <f>AND(C5823="neutre",F5823="incels")</f>
        <v>0</v>
      </c>
    </row>
    <row r="5824" spans="1:11" ht="15.75" customHeight="1" x14ac:dyDescent="0.15">
      <c r="A5824" s="39" t="s">
        <v>2340</v>
      </c>
      <c r="B5824" s="40">
        <v>2342</v>
      </c>
      <c r="C5824" s="41" t="s">
        <v>2</v>
      </c>
      <c r="D5824" s="42">
        <v>0</v>
      </c>
      <c r="E5824" s="42">
        <v>1</v>
      </c>
      <c r="F5824" s="9" t="s">
        <v>2</v>
      </c>
      <c r="G5824" s="11">
        <f>IF(C5824=F5824,1,0)</f>
        <v>1</v>
      </c>
      <c r="H5824" s="11" t="b">
        <f>AND(C5824="incels",F5824="incels")</f>
        <v>0</v>
      </c>
      <c r="I5824" s="11" t="b">
        <f>AND(C5824="incels",F5824="neutre")</f>
        <v>0</v>
      </c>
      <c r="J5824" s="11" t="b">
        <f>AND(C5824="neutre",F5824="neutre")</f>
        <v>1</v>
      </c>
      <c r="K5824" s="12" t="b">
        <f>AND(C5824="neutre",F5824="incels")</f>
        <v>0</v>
      </c>
    </row>
    <row r="5825" spans="1:11" ht="15.75" customHeight="1" x14ac:dyDescent="0.15">
      <c r="A5825" s="39" t="s">
        <v>3947</v>
      </c>
      <c r="B5825" s="40">
        <v>3954</v>
      </c>
      <c r="C5825" s="41" t="s">
        <v>2</v>
      </c>
      <c r="D5825" s="42">
        <v>0</v>
      </c>
      <c r="E5825" s="42">
        <v>1</v>
      </c>
      <c r="F5825" s="9" t="s">
        <v>2</v>
      </c>
      <c r="G5825" s="11">
        <f>IF(C5825=F5825,1,0)</f>
        <v>1</v>
      </c>
      <c r="H5825" s="11" t="b">
        <f>AND(C5825="incels",F5825="incels")</f>
        <v>0</v>
      </c>
      <c r="I5825" s="11" t="b">
        <f>AND(C5825="incels",F5825="neutre")</f>
        <v>0</v>
      </c>
      <c r="J5825" s="11" t="b">
        <f>AND(C5825="neutre",F5825="neutre")</f>
        <v>1</v>
      </c>
      <c r="K5825" s="12" t="b">
        <f>AND(C5825="neutre",F5825="incels")</f>
        <v>0</v>
      </c>
    </row>
    <row r="5826" spans="1:11" ht="15.75" customHeight="1" x14ac:dyDescent="0.15">
      <c r="A5826" s="39" t="s">
        <v>8031</v>
      </c>
      <c r="B5826" s="40">
        <v>8092</v>
      </c>
      <c r="C5826" s="41" t="s">
        <v>2</v>
      </c>
      <c r="D5826" s="42">
        <v>0</v>
      </c>
      <c r="E5826" s="42">
        <v>1</v>
      </c>
      <c r="F5826" s="9" t="s">
        <v>2</v>
      </c>
      <c r="G5826" s="11">
        <f>IF(C5826=F5826,1,0)</f>
        <v>1</v>
      </c>
      <c r="H5826" s="11" t="b">
        <f>AND(C5826="incels",F5826="incels")</f>
        <v>0</v>
      </c>
      <c r="I5826" s="11" t="b">
        <f>AND(C5826="incels",F5826="neutre")</f>
        <v>0</v>
      </c>
      <c r="J5826" s="11" t="b">
        <f>AND(C5826="neutre",F5826="neutre")</f>
        <v>1</v>
      </c>
      <c r="K5826" s="12" t="b">
        <f>AND(C5826="neutre",F5826="incels")</f>
        <v>0</v>
      </c>
    </row>
    <row r="5827" spans="1:11" ht="15.75" customHeight="1" x14ac:dyDescent="0.15">
      <c r="A5827" s="39" t="s">
        <v>9550</v>
      </c>
      <c r="B5827" s="40">
        <v>9627</v>
      </c>
      <c r="C5827" s="41" t="s">
        <v>2</v>
      </c>
      <c r="D5827" s="42">
        <v>0</v>
      </c>
      <c r="E5827" s="42">
        <v>1</v>
      </c>
      <c r="F5827" s="9" t="s">
        <v>2</v>
      </c>
      <c r="G5827" s="11">
        <f>IF(C5827=F5827,1,0)</f>
        <v>1</v>
      </c>
      <c r="H5827" s="11" t="b">
        <f>AND(C5827="incels",F5827="incels")</f>
        <v>0</v>
      </c>
      <c r="I5827" s="11" t="b">
        <f>AND(C5827="incels",F5827="neutre")</f>
        <v>0</v>
      </c>
      <c r="J5827" s="11" t="b">
        <f>AND(C5827="neutre",F5827="neutre")</f>
        <v>1</v>
      </c>
      <c r="K5827" s="12" t="b">
        <f>AND(C5827="neutre",F5827="incels")</f>
        <v>0</v>
      </c>
    </row>
    <row r="5828" spans="1:11" ht="15.75" customHeight="1" x14ac:dyDescent="0.15">
      <c r="A5828" s="39" t="s">
        <v>7584</v>
      </c>
      <c r="B5828" s="40">
        <v>7640</v>
      </c>
      <c r="C5828" s="41" t="s">
        <v>2</v>
      </c>
      <c r="D5828" s="42">
        <v>0</v>
      </c>
      <c r="E5828" s="42">
        <v>1</v>
      </c>
      <c r="F5828" s="9" t="s">
        <v>2</v>
      </c>
      <c r="G5828" s="11">
        <f>IF(C5828=F5828,1,0)</f>
        <v>1</v>
      </c>
      <c r="H5828" s="11" t="b">
        <f>AND(C5828="incels",F5828="incels")</f>
        <v>0</v>
      </c>
      <c r="I5828" s="11" t="b">
        <f>AND(C5828="incels",F5828="neutre")</f>
        <v>0</v>
      </c>
      <c r="J5828" s="11" t="b">
        <f>AND(C5828="neutre",F5828="neutre")</f>
        <v>1</v>
      </c>
      <c r="K5828" s="12" t="b">
        <f>AND(C5828="neutre",F5828="incels")</f>
        <v>0</v>
      </c>
    </row>
    <row r="5829" spans="1:11" ht="15.75" customHeight="1" x14ac:dyDescent="0.15">
      <c r="A5829" s="39" t="s">
        <v>1917</v>
      </c>
      <c r="B5829" s="40">
        <v>1919</v>
      </c>
      <c r="C5829" s="41" t="s">
        <v>2</v>
      </c>
      <c r="D5829" s="42">
        <v>0</v>
      </c>
      <c r="E5829" s="42">
        <v>1</v>
      </c>
      <c r="F5829" s="9" t="s">
        <v>2</v>
      </c>
      <c r="G5829" s="11">
        <f>IF(C5829=F5829,1,0)</f>
        <v>1</v>
      </c>
      <c r="H5829" s="11" t="b">
        <f>AND(C5829="incels",F5829="incels")</f>
        <v>0</v>
      </c>
      <c r="I5829" s="11" t="b">
        <f>AND(C5829="incels",F5829="neutre")</f>
        <v>0</v>
      </c>
      <c r="J5829" s="11" t="b">
        <f>AND(C5829="neutre",F5829="neutre")</f>
        <v>1</v>
      </c>
      <c r="K5829" s="12" t="b">
        <f>AND(C5829="neutre",F5829="incels")</f>
        <v>0</v>
      </c>
    </row>
    <row r="5830" spans="1:11" ht="15.75" customHeight="1" x14ac:dyDescent="0.15">
      <c r="A5830" s="39" t="s">
        <v>7706</v>
      </c>
      <c r="B5830" s="40">
        <v>7762</v>
      </c>
      <c r="C5830" s="41" t="s">
        <v>2</v>
      </c>
      <c r="D5830" s="42">
        <v>0</v>
      </c>
      <c r="E5830" s="42">
        <v>1</v>
      </c>
      <c r="F5830" s="9" t="s">
        <v>2</v>
      </c>
      <c r="G5830" s="11">
        <f>IF(C5830=F5830,1,0)</f>
        <v>1</v>
      </c>
      <c r="H5830" s="11" t="b">
        <f>AND(C5830="incels",F5830="incels")</f>
        <v>0</v>
      </c>
      <c r="I5830" s="11" t="b">
        <f>AND(C5830="incels",F5830="neutre")</f>
        <v>0</v>
      </c>
      <c r="J5830" s="11" t="b">
        <f>AND(C5830="neutre",F5830="neutre")</f>
        <v>1</v>
      </c>
      <c r="K5830" s="12" t="b">
        <f>AND(C5830="neutre",F5830="incels")</f>
        <v>0</v>
      </c>
    </row>
    <row r="5831" spans="1:11" ht="15.75" customHeight="1" x14ac:dyDescent="0.15">
      <c r="A5831" s="39" t="s">
        <v>3114</v>
      </c>
      <c r="B5831" s="40">
        <v>3117</v>
      </c>
      <c r="C5831" s="41" t="s">
        <v>2</v>
      </c>
      <c r="D5831" s="42">
        <v>0</v>
      </c>
      <c r="E5831" s="42">
        <v>1</v>
      </c>
      <c r="F5831" s="9" t="s">
        <v>2</v>
      </c>
      <c r="G5831" s="11">
        <f>IF(C5831=F5831,1,0)</f>
        <v>1</v>
      </c>
      <c r="H5831" s="11" t="b">
        <f>AND(C5831="incels",F5831="incels")</f>
        <v>0</v>
      </c>
      <c r="I5831" s="11" t="b">
        <f>AND(C5831="incels",F5831="neutre")</f>
        <v>0</v>
      </c>
      <c r="J5831" s="11" t="b">
        <f>AND(C5831="neutre",F5831="neutre")</f>
        <v>1</v>
      </c>
      <c r="K5831" s="12" t="b">
        <f>AND(C5831="neutre",F5831="incels")</f>
        <v>0</v>
      </c>
    </row>
    <row r="5832" spans="1:11" ht="15.75" customHeight="1" x14ac:dyDescent="0.15">
      <c r="A5832" s="39" t="s">
        <v>3954</v>
      </c>
      <c r="B5832" s="40">
        <v>3961</v>
      </c>
      <c r="C5832" s="41" t="s">
        <v>2</v>
      </c>
      <c r="D5832" s="42">
        <v>0</v>
      </c>
      <c r="E5832" s="42">
        <v>1</v>
      </c>
      <c r="F5832" s="9" t="s">
        <v>2</v>
      </c>
      <c r="G5832" s="11">
        <f>IF(C5832=F5832,1,0)</f>
        <v>1</v>
      </c>
      <c r="H5832" s="11" t="b">
        <f>AND(C5832="incels",F5832="incels")</f>
        <v>0</v>
      </c>
      <c r="I5832" s="11" t="b">
        <f>AND(C5832="incels",F5832="neutre")</f>
        <v>0</v>
      </c>
      <c r="J5832" s="11" t="b">
        <f>AND(C5832="neutre",F5832="neutre")</f>
        <v>1</v>
      </c>
      <c r="K5832" s="12" t="b">
        <f>AND(C5832="neutre",F5832="incels")</f>
        <v>0</v>
      </c>
    </row>
    <row r="5833" spans="1:11" ht="15.75" customHeight="1" x14ac:dyDescent="0.15">
      <c r="A5833" s="39" t="s">
        <v>8715</v>
      </c>
      <c r="B5833" s="40">
        <v>8781</v>
      </c>
      <c r="C5833" s="41" t="s">
        <v>2</v>
      </c>
      <c r="D5833" s="42">
        <v>0</v>
      </c>
      <c r="E5833" s="42">
        <v>1</v>
      </c>
      <c r="F5833" s="9" t="s">
        <v>2</v>
      </c>
      <c r="G5833" s="11">
        <f>IF(C5833=F5833,1,0)</f>
        <v>1</v>
      </c>
      <c r="H5833" s="11" t="b">
        <f>AND(C5833="incels",F5833="incels")</f>
        <v>0</v>
      </c>
      <c r="I5833" s="11" t="b">
        <f>AND(C5833="incels",F5833="neutre")</f>
        <v>0</v>
      </c>
      <c r="J5833" s="11" t="b">
        <f>AND(C5833="neutre",F5833="neutre")</f>
        <v>1</v>
      </c>
      <c r="K5833" s="12" t="b">
        <f>AND(C5833="neutre",F5833="incels")</f>
        <v>0</v>
      </c>
    </row>
    <row r="5834" spans="1:11" ht="15.75" customHeight="1" x14ac:dyDescent="0.15">
      <c r="A5834" s="39" t="s">
        <v>8562</v>
      </c>
      <c r="B5834" s="40">
        <v>8626</v>
      </c>
      <c r="C5834" s="41" t="s">
        <v>2</v>
      </c>
      <c r="D5834" s="42">
        <v>0</v>
      </c>
      <c r="E5834" s="42">
        <v>1</v>
      </c>
      <c r="F5834" s="9" t="s">
        <v>2</v>
      </c>
      <c r="G5834" s="11">
        <f>IF(C5834=F5834,1,0)</f>
        <v>1</v>
      </c>
      <c r="H5834" s="11" t="b">
        <f>AND(C5834="incels",F5834="incels")</f>
        <v>0</v>
      </c>
      <c r="I5834" s="11" t="b">
        <f>AND(C5834="incels",F5834="neutre")</f>
        <v>0</v>
      </c>
      <c r="J5834" s="11" t="b">
        <f>AND(C5834="neutre",F5834="neutre")</f>
        <v>1</v>
      </c>
      <c r="K5834" s="12" t="b">
        <f>AND(C5834="neutre",F5834="incels")</f>
        <v>0</v>
      </c>
    </row>
    <row r="5835" spans="1:11" ht="15.75" customHeight="1" x14ac:dyDescent="0.15">
      <c r="A5835" s="39" t="s">
        <v>9199</v>
      </c>
      <c r="B5835" s="40">
        <v>9271</v>
      </c>
      <c r="C5835" s="41" t="s">
        <v>2</v>
      </c>
      <c r="D5835" s="42">
        <v>0</v>
      </c>
      <c r="E5835" s="42">
        <v>1</v>
      </c>
      <c r="F5835" s="9" t="s">
        <v>2</v>
      </c>
      <c r="G5835" s="11">
        <f>IF(C5835=F5835,1,0)</f>
        <v>1</v>
      </c>
      <c r="H5835" s="11" t="b">
        <f>AND(C5835="incels",F5835="incels")</f>
        <v>0</v>
      </c>
      <c r="I5835" s="11" t="b">
        <f>AND(C5835="incels",F5835="neutre")</f>
        <v>0</v>
      </c>
      <c r="J5835" s="11" t="b">
        <f>AND(C5835="neutre",F5835="neutre")</f>
        <v>1</v>
      </c>
      <c r="K5835" s="12" t="b">
        <f>AND(C5835="neutre",F5835="incels")</f>
        <v>0</v>
      </c>
    </row>
    <row r="5836" spans="1:11" ht="15.75" customHeight="1" x14ac:dyDescent="0.15">
      <c r="A5836" s="39" t="s">
        <v>5601</v>
      </c>
      <c r="B5836" s="40">
        <v>5630</v>
      </c>
      <c r="C5836" s="41" t="s">
        <v>2</v>
      </c>
      <c r="D5836" s="42">
        <v>0</v>
      </c>
      <c r="E5836" s="42">
        <v>1</v>
      </c>
      <c r="F5836" s="9" t="s">
        <v>2</v>
      </c>
      <c r="G5836" s="11">
        <f>IF(C5836=F5836,1,0)</f>
        <v>1</v>
      </c>
      <c r="H5836" s="11" t="b">
        <f>AND(C5836="incels",F5836="incels")</f>
        <v>0</v>
      </c>
      <c r="I5836" s="11" t="b">
        <f>AND(C5836="incels",F5836="neutre")</f>
        <v>0</v>
      </c>
      <c r="J5836" s="11" t="b">
        <f>AND(C5836="neutre",F5836="neutre")</f>
        <v>1</v>
      </c>
      <c r="K5836" s="12" t="b">
        <f>AND(C5836="neutre",F5836="incels")</f>
        <v>0</v>
      </c>
    </row>
    <row r="5837" spans="1:11" ht="15.75" customHeight="1" x14ac:dyDescent="0.15">
      <c r="A5837" s="39" t="s">
        <v>6117</v>
      </c>
      <c r="B5837" s="40">
        <v>6151</v>
      </c>
      <c r="C5837" s="41" t="s">
        <v>2</v>
      </c>
      <c r="D5837" s="42">
        <v>0</v>
      </c>
      <c r="E5837" s="42">
        <v>1</v>
      </c>
      <c r="F5837" s="9" t="s">
        <v>2</v>
      </c>
      <c r="G5837" s="11">
        <f>IF(C5837=F5837,1,0)</f>
        <v>1</v>
      </c>
      <c r="H5837" s="11" t="b">
        <f>AND(C5837="incels",F5837="incels")</f>
        <v>0</v>
      </c>
      <c r="I5837" s="11" t="b">
        <f>AND(C5837="incels",F5837="neutre")</f>
        <v>0</v>
      </c>
      <c r="J5837" s="11" t="b">
        <f>AND(C5837="neutre",F5837="neutre")</f>
        <v>1</v>
      </c>
      <c r="K5837" s="12" t="b">
        <f>AND(C5837="neutre",F5837="incels")</f>
        <v>0</v>
      </c>
    </row>
    <row r="5838" spans="1:11" ht="15.75" customHeight="1" x14ac:dyDescent="0.15">
      <c r="A5838" s="39" t="s">
        <v>8819</v>
      </c>
      <c r="B5838" s="40">
        <v>8887</v>
      </c>
      <c r="C5838" s="41" t="s">
        <v>2</v>
      </c>
      <c r="D5838" s="42">
        <v>0</v>
      </c>
      <c r="E5838" s="42">
        <v>1</v>
      </c>
      <c r="F5838" s="9" t="s">
        <v>2</v>
      </c>
      <c r="G5838" s="11">
        <f>IF(C5838=F5838,1,0)</f>
        <v>1</v>
      </c>
      <c r="H5838" s="11" t="b">
        <f>AND(C5838="incels",F5838="incels")</f>
        <v>0</v>
      </c>
      <c r="I5838" s="11" t="b">
        <f>AND(C5838="incels",F5838="neutre")</f>
        <v>0</v>
      </c>
      <c r="J5838" s="11" t="b">
        <f>AND(C5838="neutre",F5838="neutre")</f>
        <v>1</v>
      </c>
      <c r="K5838" s="12" t="b">
        <f>AND(C5838="neutre",F5838="incels")</f>
        <v>0</v>
      </c>
    </row>
    <row r="5839" spans="1:11" ht="15.75" customHeight="1" x14ac:dyDescent="0.15">
      <c r="A5839" s="39" t="s">
        <v>372</v>
      </c>
      <c r="B5839" s="40">
        <v>370</v>
      </c>
      <c r="C5839" s="41" t="s">
        <v>2</v>
      </c>
      <c r="D5839" s="42">
        <v>0</v>
      </c>
      <c r="E5839" s="42">
        <v>1</v>
      </c>
      <c r="F5839" s="9" t="s">
        <v>2</v>
      </c>
      <c r="G5839" s="11">
        <f>IF(C5839=F5839,1,0)</f>
        <v>1</v>
      </c>
      <c r="H5839" s="11" t="b">
        <f>AND(C5839="incels",F5839="incels")</f>
        <v>0</v>
      </c>
      <c r="I5839" s="11" t="b">
        <f>AND(C5839="incels",F5839="neutre")</f>
        <v>0</v>
      </c>
      <c r="J5839" s="11" t="b">
        <f>AND(C5839="neutre",F5839="neutre")</f>
        <v>1</v>
      </c>
      <c r="K5839" s="12" t="b">
        <f>AND(C5839="neutre",F5839="incels")</f>
        <v>0</v>
      </c>
    </row>
    <row r="5840" spans="1:11" ht="15.75" customHeight="1" x14ac:dyDescent="0.15">
      <c r="A5840" s="39" t="s">
        <v>6587</v>
      </c>
      <c r="B5840" s="40">
        <v>6628</v>
      </c>
      <c r="C5840" s="41" t="s">
        <v>2</v>
      </c>
      <c r="D5840" s="42">
        <v>0</v>
      </c>
      <c r="E5840" s="42">
        <v>1</v>
      </c>
      <c r="F5840" s="9" t="s">
        <v>2</v>
      </c>
      <c r="G5840" s="11">
        <f>IF(C5840=F5840,1,0)</f>
        <v>1</v>
      </c>
      <c r="H5840" s="11" t="b">
        <f>AND(C5840="incels",F5840="incels")</f>
        <v>0</v>
      </c>
      <c r="I5840" s="11" t="b">
        <f>AND(C5840="incels",F5840="neutre")</f>
        <v>0</v>
      </c>
      <c r="J5840" s="11" t="b">
        <f>AND(C5840="neutre",F5840="neutre")</f>
        <v>1</v>
      </c>
      <c r="K5840" s="12" t="b">
        <f>AND(C5840="neutre",F5840="incels")</f>
        <v>0</v>
      </c>
    </row>
    <row r="5841" spans="1:11" ht="15.75" customHeight="1" x14ac:dyDescent="0.15">
      <c r="A5841" s="39" t="s">
        <v>2726</v>
      </c>
      <c r="B5841" s="40">
        <v>2728</v>
      </c>
      <c r="C5841" s="41" t="s">
        <v>2</v>
      </c>
      <c r="D5841" s="42">
        <v>0</v>
      </c>
      <c r="E5841" s="42">
        <v>1</v>
      </c>
      <c r="F5841" s="9" t="s">
        <v>2</v>
      </c>
      <c r="G5841" s="11">
        <f>IF(C5841=F5841,1,0)</f>
        <v>1</v>
      </c>
      <c r="H5841" s="11" t="b">
        <f>AND(C5841="incels",F5841="incels")</f>
        <v>0</v>
      </c>
      <c r="I5841" s="11" t="b">
        <f>AND(C5841="incels",F5841="neutre")</f>
        <v>0</v>
      </c>
      <c r="J5841" s="11" t="b">
        <f>AND(C5841="neutre",F5841="neutre")</f>
        <v>1</v>
      </c>
      <c r="K5841" s="12" t="b">
        <f>AND(C5841="neutre",F5841="incels")</f>
        <v>0</v>
      </c>
    </row>
    <row r="5842" spans="1:11" ht="15.75" customHeight="1" x14ac:dyDescent="0.15">
      <c r="A5842" s="39" t="s">
        <v>1027</v>
      </c>
      <c r="B5842" s="40">
        <v>1028</v>
      </c>
      <c r="C5842" s="41" t="s">
        <v>2</v>
      </c>
      <c r="D5842" s="42">
        <v>0</v>
      </c>
      <c r="E5842" s="42">
        <v>1</v>
      </c>
      <c r="F5842" s="9" t="s">
        <v>2</v>
      </c>
      <c r="G5842" s="11">
        <f>IF(C5842=F5842,1,0)</f>
        <v>1</v>
      </c>
      <c r="H5842" s="11" t="b">
        <f>AND(C5842="incels",F5842="incels")</f>
        <v>0</v>
      </c>
      <c r="I5842" s="11" t="b">
        <f>AND(C5842="incels",F5842="neutre")</f>
        <v>0</v>
      </c>
      <c r="J5842" s="11" t="b">
        <f>AND(C5842="neutre",F5842="neutre")</f>
        <v>1</v>
      </c>
      <c r="K5842" s="12" t="b">
        <f>AND(C5842="neutre",F5842="incels")</f>
        <v>0</v>
      </c>
    </row>
    <row r="5843" spans="1:11" ht="15.75" customHeight="1" x14ac:dyDescent="0.15">
      <c r="A5843" s="39" t="s">
        <v>5415</v>
      </c>
      <c r="B5843" s="40">
        <v>5442</v>
      </c>
      <c r="C5843" s="41" t="s">
        <v>2</v>
      </c>
      <c r="D5843" s="42">
        <v>0</v>
      </c>
      <c r="E5843" s="42">
        <v>1</v>
      </c>
      <c r="F5843" s="9" t="s">
        <v>2</v>
      </c>
      <c r="G5843" s="11">
        <f>IF(C5843=F5843,1,0)</f>
        <v>1</v>
      </c>
      <c r="H5843" s="11" t="b">
        <f>AND(C5843="incels",F5843="incels")</f>
        <v>0</v>
      </c>
      <c r="I5843" s="11" t="b">
        <f>AND(C5843="incels",F5843="neutre")</f>
        <v>0</v>
      </c>
      <c r="J5843" s="11" t="b">
        <f>AND(C5843="neutre",F5843="neutre")</f>
        <v>1</v>
      </c>
      <c r="K5843" s="12" t="b">
        <f>AND(C5843="neutre",F5843="incels")</f>
        <v>0</v>
      </c>
    </row>
    <row r="5844" spans="1:11" ht="15.75" customHeight="1" x14ac:dyDescent="0.15">
      <c r="A5844" s="39" t="s">
        <v>5361</v>
      </c>
      <c r="B5844" s="40">
        <v>5387</v>
      </c>
      <c r="C5844" s="41" t="s">
        <v>2</v>
      </c>
      <c r="D5844" s="42">
        <v>0</v>
      </c>
      <c r="E5844" s="42">
        <v>1</v>
      </c>
      <c r="F5844" s="9" t="s">
        <v>2</v>
      </c>
      <c r="G5844" s="11">
        <f>IF(C5844=F5844,1,0)</f>
        <v>1</v>
      </c>
      <c r="H5844" s="11" t="b">
        <f>AND(C5844="incels",F5844="incels")</f>
        <v>0</v>
      </c>
      <c r="I5844" s="11" t="b">
        <f>AND(C5844="incels",F5844="neutre")</f>
        <v>0</v>
      </c>
      <c r="J5844" s="11" t="b">
        <f>AND(C5844="neutre",F5844="neutre")</f>
        <v>1</v>
      </c>
      <c r="K5844" s="12" t="b">
        <f>AND(C5844="neutre",F5844="incels")</f>
        <v>0</v>
      </c>
    </row>
    <row r="5845" spans="1:11" ht="15.75" customHeight="1" x14ac:dyDescent="0.15">
      <c r="A5845" s="39" t="s">
        <v>923</v>
      </c>
      <c r="B5845" s="40">
        <v>922</v>
      </c>
      <c r="C5845" s="41" t="s">
        <v>2</v>
      </c>
      <c r="D5845" s="42">
        <v>0</v>
      </c>
      <c r="E5845" s="42">
        <v>1</v>
      </c>
      <c r="F5845" s="9" t="s">
        <v>2</v>
      </c>
      <c r="G5845" s="11">
        <f>IF(C5845=F5845,1,0)</f>
        <v>1</v>
      </c>
      <c r="H5845" s="11" t="b">
        <f>AND(C5845="incels",F5845="incels")</f>
        <v>0</v>
      </c>
      <c r="I5845" s="11" t="b">
        <f>AND(C5845="incels",F5845="neutre")</f>
        <v>0</v>
      </c>
      <c r="J5845" s="11" t="b">
        <f>AND(C5845="neutre",F5845="neutre")</f>
        <v>1</v>
      </c>
      <c r="K5845" s="12" t="b">
        <f>AND(C5845="neutre",F5845="incels")</f>
        <v>0</v>
      </c>
    </row>
    <row r="5846" spans="1:11" ht="15.75" customHeight="1" x14ac:dyDescent="0.15">
      <c r="A5846" s="39" t="s">
        <v>9143</v>
      </c>
      <c r="B5846" s="40">
        <v>9214</v>
      </c>
      <c r="C5846" s="41" t="s">
        <v>2</v>
      </c>
      <c r="D5846" s="42">
        <v>0</v>
      </c>
      <c r="E5846" s="42">
        <v>1</v>
      </c>
      <c r="F5846" s="9" t="s">
        <v>2</v>
      </c>
      <c r="G5846" s="11">
        <f>IF(C5846=F5846,1,0)</f>
        <v>1</v>
      </c>
      <c r="H5846" s="11" t="b">
        <f>AND(C5846="incels",F5846="incels")</f>
        <v>0</v>
      </c>
      <c r="I5846" s="11" t="b">
        <f>AND(C5846="incels",F5846="neutre")</f>
        <v>0</v>
      </c>
      <c r="J5846" s="11" t="b">
        <f>AND(C5846="neutre",F5846="neutre")</f>
        <v>1</v>
      </c>
      <c r="K5846" s="12" t="b">
        <f>AND(C5846="neutre",F5846="incels")</f>
        <v>0</v>
      </c>
    </row>
    <row r="5847" spans="1:11" ht="15.75" customHeight="1" x14ac:dyDescent="0.15">
      <c r="A5847" s="39" t="s">
        <v>4582</v>
      </c>
      <c r="B5847" s="40">
        <v>4593</v>
      </c>
      <c r="C5847" s="41" t="s">
        <v>2</v>
      </c>
      <c r="D5847" s="42">
        <v>0</v>
      </c>
      <c r="E5847" s="42">
        <v>1</v>
      </c>
      <c r="F5847" s="9" t="s">
        <v>2</v>
      </c>
      <c r="G5847" s="11">
        <f>IF(C5847=F5847,1,0)</f>
        <v>1</v>
      </c>
      <c r="H5847" s="11" t="b">
        <f>AND(C5847="incels",F5847="incels")</f>
        <v>0</v>
      </c>
      <c r="I5847" s="11" t="b">
        <f>AND(C5847="incels",F5847="neutre")</f>
        <v>0</v>
      </c>
      <c r="J5847" s="11" t="b">
        <f>AND(C5847="neutre",F5847="neutre")</f>
        <v>1</v>
      </c>
      <c r="K5847" s="12" t="b">
        <f>AND(C5847="neutre",F5847="incels")</f>
        <v>0</v>
      </c>
    </row>
    <row r="5848" spans="1:11" ht="15.75" customHeight="1" x14ac:dyDescent="0.15">
      <c r="A5848" s="39" t="s">
        <v>1929</v>
      </c>
      <c r="B5848" s="40">
        <v>1931</v>
      </c>
      <c r="C5848" s="41" t="s">
        <v>2</v>
      </c>
      <c r="D5848" s="42">
        <v>0</v>
      </c>
      <c r="E5848" s="42">
        <v>1</v>
      </c>
      <c r="F5848" s="9" t="s">
        <v>2</v>
      </c>
      <c r="G5848" s="11">
        <f>IF(C5848=F5848,1,0)</f>
        <v>1</v>
      </c>
      <c r="H5848" s="11" t="b">
        <f>AND(C5848="incels",F5848="incels")</f>
        <v>0</v>
      </c>
      <c r="I5848" s="11" t="b">
        <f>AND(C5848="incels",F5848="neutre")</f>
        <v>0</v>
      </c>
      <c r="J5848" s="11" t="b">
        <f>AND(C5848="neutre",F5848="neutre")</f>
        <v>1</v>
      </c>
      <c r="K5848" s="12" t="b">
        <f>AND(C5848="neutre",F5848="incels")</f>
        <v>0</v>
      </c>
    </row>
    <row r="5849" spans="1:11" ht="15.75" customHeight="1" x14ac:dyDescent="0.15">
      <c r="A5849" s="39" t="s">
        <v>6522</v>
      </c>
      <c r="B5849" s="40">
        <v>6562</v>
      </c>
      <c r="C5849" s="41" t="s">
        <v>2</v>
      </c>
      <c r="D5849" s="42">
        <v>0</v>
      </c>
      <c r="E5849" s="42">
        <v>1</v>
      </c>
      <c r="F5849" s="9" t="s">
        <v>2</v>
      </c>
      <c r="G5849" s="11">
        <f>IF(C5849=F5849,1,0)</f>
        <v>1</v>
      </c>
      <c r="H5849" s="11" t="b">
        <f>AND(C5849="incels",F5849="incels")</f>
        <v>0</v>
      </c>
      <c r="I5849" s="11" t="b">
        <f>AND(C5849="incels",F5849="neutre")</f>
        <v>0</v>
      </c>
      <c r="J5849" s="11" t="b">
        <f>AND(C5849="neutre",F5849="neutre")</f>
        <v>1</v>
      </c>
      <c r="K5849" s="12" t="b">
        <f>AND(C5849="neutre",F5849="incels")</f>
        <v>0</v>
      </c>
    </row>
    <row r="5850" spans="1:11" ht="15.75" customHeight="1" x14ac:dyDescent="0.15">
      <c r="A5850" s="39" t="s">
        <v>3368</v>
      </c>
      <c r="B5850" s="40">
        <v>3372</v>
      </c>
      <c r="C5850" s="41" t="s">
        <v>1</v>
      </c>
      <c r="D5850" s="42">
        <v>0</v>
      </c>
      <c r="E5850" s="42">
        <v>0</v>
      </c>
      <c r="F5850" s="9" t="s">
        <v>2</v>
      </c>
      <c r="G5850" s="11">
        <f>IF(C5850=F5850,1,0)</f>
        <v>0</v>
      </c>
      <c r="H5850" s="11" t="b">
        <f>AND(C5850="incels",F5850="incels")</f>
        <v>0</v>
      </c>
      <c r="I5850" s="11" t="b">
        <f>AND(C5850="incels",F5850="neutre")</f>
        <v>1</v>
      </c>
      <c r="J5850" s="11" t="b">
        <f>AND(C5850="neutre",F5850="neutre")</f>
        <v>0</v>
      </c>
      <c r="K5850" s="12" t="b">
        <f>AND(C5850="neutre",F5850="incels")</f>
        <v>0</v>
      </c>
    </row>
    <row r="5851" spans="1:11" ht="15.75" customHeight="1" x14ac:dyDescent="0.15">
      <c r="A5851" s="39" t="s">
        <v>7067</v>
      </c>
      <c r="B5851" s="40">
        <v>7117</v>
      </c>
      <c r="C5851" s="41" t="s">
        <v>2</v>
      </c>
      <c r="D5851" s="42">
        <v>0</v>
      </c>
      <c r="E5851" s="42">
        <v>1</v>
      </c>
      <c r="F5851" s="9" t="s">
        <v>2</v>
      </c>
      <c r="G5851" s="11">
        <f>IF(C5851=F5851,1,0)</f>
        <v>1</v>
      </c>
      <c r="H5851" s="11" t="b">
        <f>AND(C5851="incels",F5851="incels")</f>
        <v>0</v>
      </c>
      <c r="I5851" s="11" t="b">
        <f>AND(C5851="incels",F5851="neutre")</f>
        <v>0</v>
      </c>
      <c r="J5851" s="11" t="b">
        <f>AND(C5851="neutre",F5851="neutre")</f>
        <v>1</v>
      </c>
      <c r="K5851" s="12" t="b">
        <f>AND(C5851="neutre",F5851="incels")</f>
        <v>0</v>
      </c>
    </row>
    <row r="5852" spans="1:11" ht="15.75" customHeight="1" x14ac:dyDescent="0.15">
      <c r="A5852" s="39" t="s">
        <v>6841</v>
      </c>
      <c r="B5852" s="40">
        <v>6885</v>
      </c>
      <c r="C5852" s="41" t="s">
        <v>1</v>
      </c>
      <c r="D5852" s="42">
        <v>0</v>
      </c>
      <c r="E5852" s="42">
        <v>0</v>
      </c>
      <c r="F5852" s="9" t="s">
        <v>2</v>
      </c>
      <c r="G5852" s="11">
        <f>IF(C5852=F5852,1,0)</f>
        <v>0</v>
      </c>
      <c r="H5852" s="11" t="b">
        <f>AND(C5852="incels",F5852="incels")</f>
        <v>0</v>
      </c>
      <c r="I5852" s="11" t="b">
        <f>AND(C5852="incels",F5852="neutre")</f>
        <v>1</v>
      </c>
      <c r="J5852" s="11" t="b">
        <f>AND(C5852="neutre",F5852="neutre")</f>
        <v>0</v>
      </c>
      <c r="K5852" s="12" t="b">
        <f>AND(C5852="neutre",F5852="incels")</f>
        <v>0</v>
      </c>
    </row>
    <row r="5853" spans="1:11" ht="15.75" customHeight="1" x14ac:dyDescent="0.15">
      <c r="A5853" s="39" t="s">
        <v>8442</v>
      </c>
      <c r="B5853" s="40">
        <v>8506</v>
      </c>
      <c r="C5853" s="41" t="s">
        <v>1</v>
      </c>
      <c r="D5853" s="42">
        <v>0</v>
      </c>
      <c r="E5853" s="42">
        <v>0</v>
      </c>
      <c r="F5853" s="9" t="s">
        <v>2</v>
      </c>
      <c r="G5853" s="11">
        <f>IF(C5853=F5853,1,0)</f>
        <v>0</v>
      </c>
      <c r="H5853" s="11" t="b">
        <f>AND(C5853="incels",F5853="incels")</f>
        <v>0</v>
      </c>
      <c r="I5853" s="11" t="b">
        <f>AND(C5853="incels",F5853="neutre")</f>
        <v>1</v>
      </c>
      <c r="J5853" s="11" t="b">
        <f>AND(C5853="neutre",F5853="neutre")</f>
        <v>0</v>
      </c>
      <c r="K5853" s="12" t="b">
        <f>AND(C5853="neutre",F5853="incels")</f>
        <v>0</v>
      </c>
    </row>
    <row r="5854" spans="1:11" ht="15.75" customHeight="1" x14ac:dyDescent="0.15">
      <c r="A5854" s="39" t="s">
        <v>7643</v>
      </c>
      <c r="B5854" s="40">
        <v>7699</v>
      </c>
      <c r="C5854" s="41" t="s">
        <v>2</v>
      </c>
      <c r="D5854" s="42">
        <v>0</v>
      </c>
      <c r="E5854" s="42">
        <v>1</v>
      </c>
      <c r="F5854" s="9" t="s">
        <v>2</v>
      </c>
      <c r="G5854" s="11">
        <f>IF(C5854=F5854,1,0)</f>
        <v>1</v>
      </c>
      <c r="H5854" s="11" t="b">
        <f>AND(C5854="incels",F5854="incels")</f>
        <v>0</v>
      </c>
      <c r="I5854" s="11" t="b">
        <f>AND(C5854="incels",F5854="neutre")</f>
        <v>0</v>
      </c>
      <c r="J5854" s="11" t="b">
        <f>AND(C5854="neutre",F5854="neutre")</f>
        <v>1</v>
      </c>
      <c r="K5854" s="12" t="b">
        <f>AND(C5854="neutre",F5854="incels")</f>
        <v>0</v>
      </c>
    </row>
    <row r="5855" spans="1:11" ht="15.75" customHeight="1" x14ac:dyDescent="0.15">
      <c r="A5855" s="39" t="s">
        <v>8972</v>
      </c>
      <c r="B5855" s="40">
        <v>9042</v>
      </c>
      <c r="C5855" s="41" t="s">
        <v>2</v>
      </c>
      <c r="D5855" s="42">
        <v>0</v>
      </c>
      <c r="E5855" s="42">
        <v>1</v>
      </c>
      <c r="F5855" s="9" t="s">
        <v>2</v>
      </c>
      <c r="G5855" s="11">
        <f>IF(C5855=F5855,1,0)</f>
        <v>1</v>
      </c>
      <c r="H5855" s="11" t="b">
        <f>AND(C5855="incels",F5855="incels")</f>
        <v>0</v>
      </c>
      <c r="I5855" s="11" t="b">
        <f>AND(C5855="incels",F5855="neutre")</f>
        <v>0</v>
      </c>
      <c r="J5855" s="11" t="b">
        <f>AND(C5855="neutre",F5855="neutre")</f>
        <v>1</v>
      </c>
      <c r="K5855" s="12" t="b">
        <f>AND(C5855="neutre",F5855="incels")</f>
        <v>0</v>
      </c>
    </row>
    <row r="5856" spans="1:11" ht="15.75" customHeight="1" x14ac:dyDescent="0.15">
      <c r="A5856" s="39" t="s">
        <v>6799</v>
      </c>
      <c r="B5856" s="40">
        <v>6843</v>
      </c>
      <c r="C5856" s="41" t="s">
        <v>2</v>
      </c>
      <c r="D5856" s="42">
        <v>0</v>
      </c>
      <c r="E5856" s="42">
        <v>1</v>
      </c>
      <c r="F5856" s="9" t="s">
        <v>2</v>
      </c>
      <c r="G5856" s="11">
        <f>IF(C5856=F5856,1,0)</f>
        <v>1</v>
      </c>
      <c r="H5856" s="11" t="b">
        <f>AND(C5856="incels",F5856="incels")</f>
        <v>0</v>
      </c>
      <c r="I5856" s="11" t="b">
        <f>AND(C5856="incels",F5856="neutre")</f>
        <v>0</v>
      </c>
      <c r="J5856" s="11" t="b">
        <f>AND(C5856="neutre",F5856="neutre")</f>
        <v>1</v>
      </c>
      <c r="K5856" s="12" t="b">
        <f>AND(C5856="neutre",F5856="incels")</f>
        <v>0</v>
      </c>
    </row>
    <row r="5857" spans="1:11" ht="15.75" customHeight="1" x14ac:dyDescent="0.15">
      <c r="A5857" s="39" t="s">
        <v>4642</v>
      </c>
      <c r="B5857" s="40">
        <v>4654</v>
      </c>
      <c r="C5857" s="41" t="s">
        <v>2</v>
      </c>
      <c r="D5857" s="42">
        <v>0</v>
      </c>
      <c r="E5857" s="42">
        <v>1</v>
      </c>
      <c r="F5857" s="9" t="s">
        <v>2</v>
      </c>
      <c r="G5857" s="11">
        <f>IF(C5857=F5857,1,0)</f>
        <v>1</v>
      </c>
      <c r="H5857" s="11" t="b">
        <f>AND(C5857="incels",F5857="incels")</f>
        <v>0</v>
      </c>
      <c r="I5857" s="11" t="b">
        <f>AND(C5857="incels",F5857="neutre")</f>
        <v>0</v>
      </c>
      <c r="J5857" s="11" t="b">
        <f>AND(C5857="neutre",F5857="neutre")</f>
        <v>1</v>
      </c>
      <c r="K5857" s="12" t="b">
        <f>AND(C5857="neutre",F5857="incels")</f>
        <v>0</v>
      </c>
    </row>
    <row r="5858" spans="1:11" ht="15.75" customHeight="1" x14ac:dyDescent="0.15">
      <c r="A5858" s="39" t="s">
        <v>2199</v>
      </c>
      <c r="B5858" s="40">
        <v>2201</v>
      </c>
      <c r="C5858" s="41" t="s">
        <v>1</v>
      </c>
      <c r="D5858" s="42">
        <v>0</v>
      </c>
      <c r="E5858" s="42">
        <v>0</v>
      </c>
      <c r="F5858" s="9" t="s">
        <v>2</v>
      </c>
      <c r="G5858" s="11">
        <f>IF(C5858=F5858,1,0)</f>
        <v>0</v>
      </c>
      <c r="H5858" s="11" t="b">
        <f>AND(C5858="incels",F5858="incels")</f>
        <v>0</v>
      </c>
      <c r="I5858" s="11" t="b">
        <f>AND(C5858="incels",F5858="neutre")</f>
        <v>1</v>
      </c>
      <c r="J5858" s="11" t="b">
        <f>AND(C5858="neutre",F5858="neutre")</f>
        <v>0</v>
      </c>
      <c r="K5858" s="12" t="b">
        <f>AND(C5858="neutre",F5858="incels")</f>
        <v>0</v>
      </c>
    </row>
    <row r="5859" spans="1:11" ht="15.75" customHeight="1" x14ac:dyDescent="0.15">
      <c r="A5859" s="39" t="s">
        <v>4721</v>
      </c>
      <c r="B5859" s="40">
        <v>4733</v>
      </c>
      <c r="C5859" s="41" t="s">
        <v>1</v>
      </c>
      <c r="D5859" s="42">
        <v>0</v>
      </c>
      <c r="E5859" s="42">
        <v>0</v>
      </c>
      <c r="F5859" s="9" t="s">
        <v>2</v>
      </c>
      <c r="G5859" s="11">
        <f>IF(C5859=F5859,1,0)</f>
        <v>0</v>
      </c>
      <c r="H5859" s="11" t="b">
        <f>AND(C5859="incels",F5859="incels")</f>
        <v>0</v>
      </c>
      <c r="I5859" s="11" t="b">
        <f>AND(C5859="incels",F5859="neutre")</f>
        <v>1</v>
      </c>
      <c r="J5859" s="11" t="b">
        <f>AND(C5859="neutre",F5859="neutre")</f>
        <v>0</v>
      </c>
      <c r="K5859" s="12" t="b">
        <f>AND(C5859="neutre",F5859="incels")</f>
        <v>0</v>
      </c>
    </row>
    <row r="5860" spans="1:11" ht="15.75" customHeight="1" x14ac:dyDescent="0.15">
      <c r="A5860" s="39" t="s">
        <v>3478</v>
      </c>
      <c r="B5860" s="40">
        <v>3483</v>
      </c>
      <c r="C5860" s="41" t="s">
        <v>2</v>
      </c>
      <c r="D5860" s="42">
        <v>0</v>
      </c>
      <c r="E5860" s="42">
        <v>1</v>
      </c>
      <c r="F5860" s="9" t="s">
        <v>2</v>
      </c>
      <c r="G5860" s="11">
        <f>IF(C5860=F5860,1,0)</f>
        <v>1</v>
      </c>
      <c r="H5860" s="11" t="b">
        <f>AND(C5860="incels",F5860="incels")</f>
        <v>0</v>
      </c>
      <c r="I5860" s="11" t="b">
        <f>AND(C5860="incels",F5860="neutre")</f>
        <v>0</v>
      </c>
      <c r="J5860" s="11" t="b">
        <f>AND(C5860="neutre",F5860="neutre")</f>
        <v>1</v>
      </c>
      <c r="K5860" s="12" t="b">
        <f>AND(C5860="neutre",F5860="incels")</f>
        <v>0</v>
      </c>
    </row>
    <row r="5861" spans="1:11" ht="15.75" customHeight="1" x14ac:dyDescent="0.15">
      <c r="A5861" s="39" t="s">
        <v>6722</v>
      </c>
      <c r="B5861" s="40">
        <v>6766</v>
      </c>
      <c r="C5861" s="41" t="s">
        <v>2</v>
      </c>
      <c r="D5861" s="42">
        <v>0</v>
      </c>
      <c r="E5861" s="42">
        <v>1</v>
      </c>
      <c r="F5861" s="9" t="s">
        <v>2</v>
      </c>
      <c r="G5861" s="11">
        <f>IF(C5861=F5861,1,0)</f>
        <v>1</v>
      </c>
      <c r="H5861" s="11" t="b">
        <f>AND(C5861="incels",F5861="incels")</f>
        <v>0</v>
      </c>
      <c r="I5861" s="11" t="b">
        <f>AND(C5861="incels",F5861="neutre")</f>
        <v>0</v>
      </c>
      <c r="J5861" s="11" t="b">
        <f>AND(C5861="neutre",F5861="neutre")</f>
        <v>1</v>
      </c>
      <c r="K5861" s="12" t="b">
        <f>AND(C5861="neutre",F5861="incels")</f>
        <v>0</v>
      </c>
    </row>
    <row r="5862" spans="1:11" ht="15.75" customHeight="1" x14ac:dyDescent="0.15">
      <c r="A5862" s="39" t="s">
        <v>8991</v>
      </c>
      <c r="B5862" s="40">
        <v>9061</v>
      </c>
      <c r="C5862" s="41" t="s">
        <v>1</v>
      </c>
      <c r="D5862" s="42">
        <v>0</v>
      </c>
      <c r="E5862" s="42">
        <v>0</v>
      </c>
      <c r="F5862" s="9" t="s">
        <v>2</v>
      </c>
      <c r="G5862" s="11">
        <f>IF(C5862=F5862,1,0)</f>
        <v>0</v>
      </c>
      <c r="H5862" s="11" t="b">
        <f>AND(C5862="incels",F5862="incels")</f>
        <v>0</v>
      </c>
      <c r="I5862" s="11" t="b">
        <f>AND(C5862="incels",F5862="neutre")</f>
        <v>1</v>
      </c>
      <c r="J5862" s="11" t="b">
        <f>AND(C5862="neutre",F5862="neutre")</f>
        <v>0</v>
      </c>
      <c r="K5862" s="12" t="b">
        <f>AND(C5862="neutre",F5862="incels")</f>
        <v>0</v>
      </c>
    </row>
    <row r="5863" spans="1:11" ht="15.75" customHeight="1" x14ac:dyDescent="0.15">
      <c r="A5863" s="39" t="s">
        <v>3841</v>
      </c>
      <c r="B5863" s="40">
        <v>3848</v>
      </c>
      <c r="C5863" s="41" t="s">
        <v>2</v>
      </c>
      <c r="D5863" s="42">
        <v>0</v>
      </c>
      <c r="E5863" s="42">
        <v>1</v>
      </c>
      <c r="F5863" s="9" t="s">
        <v>2</v>
      </c>
      <c r="G5863" s="11">
        <f>IF(C5863=F5863,1,0)</f>
        <v>1</v>
      </c>
      <c r="H5863" s="11" t="b">
        <f>AND(C5863="incels",F5863="incels")</f>
        <v>0</v>
      </c>
      <c r="I5863" s="11" t="b">
        <f>AND(C5863="incels",F5863="neutre")</f>
        <v>0</v>
      </c>
      <c r="J5863" s="11" t="b">
        <f>AND(C5863="neutre",F5863="neutre")</f>
        <v>1</v>
      </c>
      <c r="K5863" s="12" t="b">
        <f>AND(C5863="neutre",F5863="incels")</f>
        <v>0</v>
      </c>
    </row>
    <row r="5864" spans="1:11" ht="15.75" customHeight="1" x14ac:dyDescent="0.15">
      <c r="A5864" s="39" t="s">
        <v>3991</v>
      </c>
      <c r="B5864" s="40">
        <v>3998</v>
      </c>
      <c r="C5864" s="41" t="s">
        <v>1</v>
      </c>
      <c r="D5864" s="42">
        <v>0</v>
      </c>
      <c r="E5864" s="42">
        <v>0</v>
      </c>
      <c r="F5864" s="9" t="s">
        <v>2</v>
      </c>
      <c r="G5864" s="11">
        <f>IF(C5864=F5864,1,0)</f>
        <v>0</v>
      </c>
      <c r="H5864" s="11" t="b">
        <f>AND(C5864="incels",F5864="incels")</f>
        <v>0</v>
      </c>
      <c r="I5864" s="11" t="b">
        <f>AND(C5864="incels",F5864="neutre")</f>
        <v>1</v>
      </c>
      <c r="J5864" s="11" t="b">
        <f>AND(C5864="neutre",F5864="neutre")</f>
        <v>0</v>
      </c>
      <c r="K5864" s="12" t="b">
        <f>AND(C5864="neutre",F5864="incels")</f>
        <v>0</v>
      </c>
    </row>
    <row r="5865" spans="1:11" ht="15.75" customHeight="1" x14ac:dyDescent="0.15">
      <c r="A5865" s="39" t="s">
        <v>9735</v>
      </c>
      <c r="B5865" s="40">
        <v>9815</v>
      </c>
      <c r="C5865" s="41" t="s">
        <v>1</v>
      </c>
      <c r="D5865" s="42">
        <v>0</v>
      </c>
      <c r="E5865" s="42">
        <v>0</v>
      </c>
      <c r="F5865" s="9" t="s">
        <v>2</v>
      </c>
      <c r="G5865" s="11">
        <f>IF(C5865=F5865,1,0)</f>
        <v>0</v>
      </c>
      <c r="H5865" s="11" t="b">
        <f>AND(C5865="incels",F5865="incels")</f>
        <v>0</v>
      </c>
      <c r="I5865" s="11" t="b">
        <f>AND(C5865="incels",F5865="neutre")</f>
        <v>1</v>
      </c>
      <c r="J5865" s="11" t="b">
        <f>AND(C5865="neutre",F5865="neutre")</f>
        <v>0</v>
      </c>
      <c r="K5865" s="12" t="b">
        <f>AND(C5865="neutre",F5865="incels")</f>
        <v>0</v>
      </c>
    </row>
    <row r="5866" spans="1:11" ht="15.75" customHeight="1" x14ac:dyDescent="0.15">
      <c r="A5866" s="39" t="s">
        <v>5375</v>
      </c>
      <c r="B5866" s="40">
        <v>5401</v>
      </c>
      <c r="C5866" s="41" t="s">
        <v>2</v>
      </c>
      <c r="D5866" s="42">
        <v>0</v>
      </c>
      <c r="E5866" s="42">
        <v>1</v>
      </c>
      <c r="F5866" s="9" t="s">
        <v>2</v>
      </c>
      <c r="G5866" s="11">
        <f>IF(C5866=F5866,1,0)</f>
        <v>1</v>
      </c>
      <c r="H5866" s="11" t="b">
        <f>AND(C5866="incels",F5866="incels")</f>
        <v>0</v>
      </c>
      <c r="I5866" s="11" t="b">
        <f>AND(C5866="incels",F5866="neutre")</f>
        <v>0</v>
      </c>
      <c r="J5866" s="11" t="b">
        <f>AND(C5866="neutre",F5866="neutre")</f>
        <v>1</v>
      </c>
      <c r="K5866" s="12" t="b">
        <f>AND(C5866="neutre",F5866="incels")</f>
        <v>0</v>
      </c>
    </row>
    <row r="5867" spans="1:11" ht="15.75" customHeight="1" x14ac:dyDescent="0.15">
      <c r="A5867" s="39" t="s">
        <v>8909</v>
      </c>
      <c r="B5867" s="40">
        <v>8977</v>
      </c>
      <c r="C5867" s="41" t="s">
        <v>2</v>
      </c>
      <c r="D5867" s="42">
        <v>0</v>
      </c>
      <c r="E5867" s="42">
        <v>1</v>
      </c>
      <c r="F5867" s="9" t="s">
        <v>2</v>
      </c>
      <c r="G5867" s="11">
        <f>IF(C5867=F5867,1,0)</f>
        <v>1</v>
      </c>
      <c r="H5867" s="11" t="b">
        <f>AND(C5867="incels",F5867="incels")</f>
        <v>0</v>
      </c>
      <c r="I5867" s="11" t="b">
        <f>AND(C5867="incels",F5867="neutre")</f>
        <v>0</v>
      </c>
      <c r="J5867" s="11" t="b">
        <f>AND(C5867="neutre",F5867="neutre")</f>
        <v>1</v>
      </c>
      <c r="K5867" s="12" t="b">
        <f>AND(C5867="neutre",F5867="incels")</f>
        <v>0</v>
      </c>
    </row>
    <row r="5868" spans="1:11" ht="15.75" customHeight="1" x14ac:dyDescent="0.15">
      <c r="A5868" s="39" t="s">
        <v>8332</v>
      </c>
      <c r="B5868" s="40">
        <v>8394</v>
      </c>
      <c r="C5868" s="41" t="s">
        <v>2</v>
      </c>
      <c r="D5868" s="42">
        <v>0</v>
      </c>
      <c r="E5868" s="42">
        <v>1</v>
      </c>
      <c r="F5868" s="9" t="s">
        <v>2</v>
      </c>
      <c r="G5868" s="11">
        <f>IF(C5868=F5868,1,0)</f>
        <v>1</v>
      </c>
      <c r="H5868" s="11" t="b">
        <f>AND(C5868="incels",F5868="incels")</f>
        <v>0</v>
      </c>
      <c r="I5868" s="11" t="b">
        <f>AND(C5868="incels",F5868="neutre")</f>
        <v>0</v>
      </c>
      <c r="J5868" s="11" t="b">
        <f>AND(C5868="neutre",F5868="neutre")</f>
        <v>1</v>
      </c>
      <c r="K5868" s="12" t="b">
        <f>AND(C5868="neutre",F5868="incels")</f>
        <v>0</v>
      </c>
    </row>
    <row r="5869" spans="1:11" ht="15.75" customHeight="1" x14ac:dyDescent="0.15">
      <c r="A5869" s="39" t="s">
        <v>291</v>
      </c>
      <c r="B5869" s="40">
        <v>289</v>
      </c>
      <c r="C5869" s="41" t="s">
        <v>2</v>
      </c>
      <c r="D5869" s="42">
        <v>0</v>
      </c>
      <c r="E5869" s="42">
        <v>1</v>
      </c>
      <c r="F5869" s="9" t="s">
        <v>2</v>
      </c>
      <c r="G5869" s="11">
        <f>IF(C5869=F5869,1,0)</f>
        <v>1</v>
      </c>
      <c r="H5869" s="11" t="b">
        <f>AND(C5869="incels",F5869="incels")</f>
        <v>0</v>
      </c>
      <c r="I5869" s="11" t="b">
        <f>AND(C5869="incels",F5869="neutre")</f>
        <v>0</v>
      </c>
      <c r="J5869" s="11" t="b">
        <f>AND(C5869="neutre",F5869="neutre")</f>
        <v>1</v>
      </c>
      <c r="K5869" s="12" t="b">
        <f>AND(C5869="neutre",F5869="incels")</f>
        <v>0</v>
      </c>
    </row>
    <row r="5870" spans="1:11" ht="15.75" customHeight="1" x14ac:dyDescent="0.15">
      <c r="A5870" s="39" t="s">
        <v>605</v>
      </c>
      <c r="B5870" s="40">
        <v>603</v>
      </c>
      <c r="C5870" s="41" t="s">
        <v>1</v>
      </c>
      <c r="D5870" s="42">
        <v>0</v>
      </c>
      <c r="E5870" s="42">
        <v>0</v>
      </c>
      <c r="F5870" s="9" t="s">
        <v>2</v>
      </c>
      <c r="G5870" s="11">
        <f>IF(C5870=F5870,1,0)</f>
        <v>0</v>
      </c>
      <c r="H5870" s="11" t="b">
        <f>AND(C5870="incels",F5870="incels")</f>
        <v>0</v>
      </c>
      <c r="I5870" s="11" t="b">
        <f>AND(C5870="incels",F5870="neutre")</f>
        <v>1</v>
      </c>
      <c r="J5870" s="11" t="b">
        <f>AND(C5870="neutre",F5870="neutre")</f>
        <v>0</v>
      </c>
      <c r="K5870" s="12" t="b">
        <f>AND(C5870="neutre",F5870="incels")</f>
        <v>0</v>
      </c>
    </row>
    <row r="5871" spans="1:11" ht="15.75" customHeight="1" x14ac:dyDescent="0.15">
      <c r="A5871" s="39" t="s">
        <v>3359</v>
      </c>
      <c r="B5871" s="40">
        <v>3363</v>
      </c>
      <c r="C5871" s="41" t="s">
        <v>2</v>
      </c>
      <c r="D5871" s="42">
        <v>0</v>
      </c>
      <c r="E5871" s="42">
        <v>1</v>
      </c>
      <c r="F5871" s="9" t="s">
        <v>2</v>
      </c>
      <c r="G5871" s="11">
        <f>IF(C5871=F5871,1,0)</f>
        <v>1</v>
      </c>
      <c r="H5871" s="11" t="b">
        <f>AND(C5871="incels",F5871="incels")</f>
        <v>0</v>
      </c>
      <c r="I5871" s="11" t="b">
        <f>AND(C5871="incels",F5871="neutre")</f>
        <v>0</v>
      </c>
      <c r="J5871" s="11" t="b">
        <f>AND(C5871="neutre",F5871="neutre")</f>
        <v>1</v>
      </c>
      <c r="K5871" s="12" t="b">
        <f>AND(C5871="neutre",F5871="incels")</f>
        <v>0</v>
      </c>
    </row>
    <row r="5872" spans="1:11" ht="15.75" customHeight="1" x14ac:dyDescent="0.15">
      <c r="A5872" s="39" t="s">
        <v>3082</v>
      </c>
      <c r="B5872" s="40">
        <v>3085</v>
      </c>
      <c r="C5872" s="41" t="s">
        <v>1</v>
      </c>
      <c r="D5872" s="42">
        <v>0</v>
      </c>
      <c r="E5872" s="42">
        <v>0</v>
      </c>
      <c r="F5872" s="9" t="s">
        <v>2</v>
      </c>
      <c r="G5872" s="11">
        <f>IF(C5872=F5872,1,0)</f>
        <v>0</v>
      </c>
      <c r="H5872" s="11" t="b">
        <f>AND(C5872="incels",F5872="incels")</f>
        <v>0</v>
      </c>
      <c r="I5872" s="11" t="b">
        <f>AND(C5872="incels",F5872="neutre")</f>
        <v>1</v>
      </c>
      <c r="J5872" s="11" t="b">
        <f>AND(C5872="neutre",F5872="neutre")</f>
        <v>0</v>
      </c>
      <c r="K5872" s="12" t="b">
        <f>AND(C5872="neutre",F5872="incels")</f>
        <v>0</v>
      </c>
    </row>
    <row r="5873" spans="1:11" ht="15.75" customHeight="1" x14ac:dyDescent="0.15">
      <c r="A5873" s="39" t="s">
        <v>7700</v>
      </c>
      <c r="B5873" s="40">
        <v>7756</v>
      </c>
      <c r="C5873" s="41" t="s">
        <v>2</v>
      </c>
      <c r="D5873" s="42">
        <v>0</v>
      </c>
      <c r="E5873" s="42">
        <v>1</v>
      </c>
      <c r="F5873" s="9" t="s">
        <v>2</v>
      </c>
      <c r="G5873" s="11">
        <f>IF(C5873=F5873,1,0)</f>
        <v>1</v>
      </c>
      <c r="H5873" s="11" t="b">
        <f>AND(C5873="incels",F5873="incels")</f>
        <v>0</v>
      </c>
      <c r="I5873" s="11" t="b">
        <f>AND(C5873="incels",F5873="neutre")</f>
        <v>0</v>
      </c>
      <c r="J5873" s="11" t="b">
        <f>AND(C5873="neutre",F5873="neutre")</f>
        <v>1</v>
      </c>
      <c r="K5873" s="12" t="b">
        <f>AND(C5873="neutre",F5873="incels")</f>
        <v>0</v>
      </c>
    </row>
    <row r="5874" spans="1:11" ht="15.75" customHeight="1" x14ac:dyDescent="0.15">
      <c r="A5874" s="39" t="s">
        <v>8672</v>
      </c>
      <c r="B5874" s="40">
        <v>8736</v>
      </c>
      <c r="C5874" s="41" t="s">
        <v>2</v>
      </c>
      <c r="D5874" s="42">
        <v>0</v>
      </c>
      <c r="E5874" s="42">
        <v>1</v>
      </c>
      <c r="F5874" s="9" t="s">
        <v>2</v>
      </c>
      <c r="G5874" s="11">
        <f>IF(C5874=F5874,1,0)</f>
        <v>1</v>
      </c>
      <c r="H5874" s="11" t="b">
        <f>AND(C5874="incels",F5874="incels")</f>
        <v>0</v>
      </c>
      <c r="I5874" s="11" t="b">
        <f>AND(C5874="incels",F5874="neutre")</f>
        <v>0</v>
      </c>
      <c r="J5874" s="11" t="b">
        <f>AND(C5874="neutre",F5874="neutre")</f>
        <v>1</v>
      </c>
      <c r="K5874" s="12" t="b">
        <f>AND(C5874="neutre",F5874="incels")</f>
        <v>0</v>
      </c>
    </row>
    <row r="5875" spans="1:11" ht="15.75" customHeight="1" x14ac:dyDescent="0.15">
      <c r="A5875" s="39" t="s">
        <v>4512</v>
      </c>
      <c r="B5875" s="40">
        <v>4522</v>
      </c>
      <c r="C5875" s="41" t="s">
        <v>2</v>
      </c>
      <c r="D5875" s="42">
        <v>0</v>
      </c>
      <c r="E5875" s="42">
        <v>1</v>
      </c>
      <c r="F5875" s="9" t="s">
        <v>2</v>
      </c>
      <c r="G5875" s="11">
        <f>IF(C5875=F5875,1,0)</f>
        <v>1</v>
      </c>
      <c r="H5875" s="11" t="b">
        <f>AND(C5875="incels",F5875="incels")</f>
        <v>0</v>
      </c>
      <c r="I5875" s="11" t="b">
        <f>AND(C5875="incels",F5875="neutre")</f>
        <v>0</v>
      </c>
      <c r="J5875" s="11" t="b">
        <f>AND(C5875="neutre",F5875="neutre")</f>
        <v>1</v>
      </c>
      <c r="K5875" s="12" t="b">
        <f>AND(C5875="neutre",F5875="incels")</f>
        <v>0</v>
      </c>
    </row>
    <row r="5876" spans="1:11" ht="15.75" customHeight="1" x14ac:dyDescent="0.15">
      <c r="A5876" s="39" t="s">
        <v>9327</v>
      </c>
      <c r="B5876" s="40">
        <v>9400</v>
      </c>
      <c r="C5876" s="41" t="s">
        <v>2</v>
      </c>
      <c r="D5876" s="42">
        <v>0</v>
      </c>
      <c r="E5876" s="42">
        <v>1</v>
      </c>
      <c r="F5876" s="9" t="s">
        <v>2</v>
      </c>
      <c r="G5876" s="11">
        <f>IF(C5876=F5876,1,0)</f>
        <v>1</v>
      </c>
      <c r="H5876" s="11" t="b">
        <f>AND(C5876="incels",F5876="incels")</f>
        <v>0</v>
      </c>
      <c r="I5876" s="11" t="b">
        <f>AND(C5876="incels",F5876="neutre")</f>
        <v>0</v>
      </c>
      <c r="J5876" s="11" t="b">
        <f>AND(C5876="neutre",F5876="neutre")</f>
        <v>1</v>
      </c>
      <c r="K5876" s="12" t="b">
        <f>AND(C5876="neutre",F5876="incels")</f>
        <v>0</v>
      </c>
    </row>
    <row r="5877" spans="1:11" ht="15.75" customHeight="1" x14ac:dyDescent="0.15">
      <c r="A5877" s="39" t="s">
        <v>2979</v>
      </c>
      <c r="B5877" s="40">
        <v>2982</v>
      </c>
      <c r="C5877" s="41" t="s">
        <v>2</v>
      </c>
      <c r="D5877" s="42">
        <v>0</v>
      </c>
      <c r="E5877" s="42">
        <v>1</v>
      </c>
      <c r="F5877" s="9" t="s">
        <v>2</v>
      </c>
      <c r="G5877" s="11">
        <f>IF(C5877=F5877,1,0)</f>
        <v>1</v>
      </c>
      <c r="H5877" s="11" t="b">
        <f>AND(C5877="incels",F5877="incels")</f>
        <v>0</v>
      </c>
      <c r="I5877" s="11" t="b">
        <f>AND(C5877="incels",F5877="neutre")</f>
        <v>0</v>
      </c>
      <c r="J5877" s="11" t="b">
        <f>AND(C5877="neutre",F5877="neutre")</f>
        <v>1</v>
      </c>
      <c r="K5877" s="12" t="b">
        <f>AND(C5877="neutre",F5877="incels")</f>
        <v>0</v>
      </c>
    </row>
    <row r="5878" spans="1:11" ht="15.75" customHeight="1" x14ac:dyDescent="0.15">
      <c r="A5878" s="39" t="s">
        <v>8976</v>
      </c>
      <c r="B5878" s="40">
        <v>9046</v>
      </c>
      <c r="C5878" s="41" t="s">
        <v>2</v>
      </c>
      <c r="D5878" s="42">
        <v>0</v>
      </c>
      <c r="E5878" s="42">
        <v>1</v>
      </c>
      <c r="F5878" s="9" t="s">
        <v>2</v>
      </c>
      <c r="G5878" s="11">
        <f>IF(C5878=F5878,1,0)</f>
        <v>1</v>
      </c>
      <c r="H5878" s="11" t="b">
        <f>AND(C5878="incels",F5878="incels")</f>
        <v>0</v>
      </c>
      <c r="I5878" s="11" t="b">
        <f>AND(C5878="incels",F5878="neutre")</f>
        <v>0</v>
      </c>
      <c r="J5878" s="11" t="b">
        <f>AND(C5878="neutre",F5878="neutre")</f>
        <v>1</v>
      </c>
      <c r="K5878" s="12" t="b">
        <f>AND(C5878="neutre",F5878="incels")</f>
        <v>0</v>
      </c>
    </row>
    <row r="5879" spans="1:11" ht="15.75" customHeight="1" x14ac:dyDescent="0.15">
      <c r="A5879" s="39" t="s">
        <v>1394</v>
      </c>
      <c r="B5879" s="40">
        <v>1395</v>
      </c>
      <c r="C5879" s="41" t="s">
        <v>2</v>
      </c>
      <c r="D5879" s="42">
        <v>0</v>
      </c>
      <c r="E5879" s="42">
        <v>1</v>
      </c>
      <c r="F5879" s="9" t="s">
        <v>2</v>
      </c>
      <c r="G5879" s="11">
        <f>IF(C5879=F5879,1,0)</f>
        <v>1</v>
      </c>
      <c r="H5879" s="11" t="b">
        <f>AND(C5879="incels",F5879="incels")</f>
        <v>0</v>
      </c>
      <c r="I5879" s="11" t="b">
        <f>AND(C5879="incels",F5879="neutre")</f>
        <v>0</v>
      </c>
      <c r="J5879" s="11" t="b">
        <f>AND(C5879="neutre",F5879="neutre")</f>
        <v>1</v>
      </c>
      <c r="K5879" s="12" t="b">
        <f>AND(C5879="neutre",F5879="incels")</f>
        <v>0</v>
      </c>
    </row>
    <row r="5880" spans="1:11" ht="15.75" customHeight="1" x14ac:dyDescent="0.15">
      <c r="A5880" s="39" t="s">
        <v>439</v>
      </c>
      <c r="B5880" s="40">
        <v>437</v>
      </c>
      <c r="C5880" s="41" t="s">
        <v>2</v>
      </c>
      <c r="D5880" s="42">
        <v>0</v>
      </c>
      <c r="E5880" s="42">
        <v>1</v>
      </c>
      <c r="F5880" s="9" t="s">
        <v>2</v>
      </c>
      <c r="G5880" s="11">
        <f>IF(C5880=F5880,1,0)</f>
        <v>1</v>
      </c>
      <c r="H5880" s="11" t="b">
        <f>AND(C5880="incels",F5880="incels")</f>
        <v>0</v>
      </c>
      <c r="I5880" s="11" t="b">
        <f>AND(C5880="incels",F5880="neutre")</f>
        <v>0</v>
      </c>
      <c r="J5880" s="11" t="b">
        <f>AND(C5880="neutre",F5880="neutre")</f>
        <v>1</v>
      </c>
      <c r="K5880" s="12" t="b">
        <f>AND(C5880="neutre",F5880="incels")</f>
        <v>0</v>
      </c>
    </row>
    <row r="5881" spans="1:11" ht="15.75" customHeight="1" x14ac:dyDescent="0.15">
      <c r="A5881" s="39" t="s">
        <v>3221</v>
      </c>
      <c r="B5881" s="40">
        <v>3224</v>
      </c>
      <c r="C5881" s="41" t="s">
        <v>2</v>
      </c>
      <c r="D5881" s="42">
        <v>0</v>
      </c>
      <c r="E5881" s="42">
        <v>1</v>
      </c>
      <c r="F5881" s="9" t="s">
        <v>2</v>
      </c>
      <c r="G5881" s="11">
        <f>IF(C5881=F5881,1,0)</f>
        <v>1</v>
      </c>
      <c r="H5881" s="11" t="b">
        <f>AND(C5881="incels",F5881="incels")</f>
        <v>0</v>
      </c>
      <c r="I5881" s="11" t="b">
        <f>AND(C5881="incels",F5881="neutre")</f>
        <v>0</v>
      </c>
      <c r="J5881" s="11" t="b">
        <f>AND(C5881="neutre",F5881="neutre")</f>
        <v>1</v>
      </c>
      <c r="K5881" s="12" t="b">
        <f>AND(C5881="neutre",F5881="incels")</f>
        <v>0</v>
      </c>
    </row>
    <row r="5882" spans="1:11" ht="15.75" customHeight="1" x14ac:dyDescent="0.15">
      <c r="A5882" s="39" t="s">
        <v>2324</v>
      </c>
      <c r="B5882" s="40">
        <v>2326</v>
      </c>
      <c r="C5882" s="41" t="s">
        <v>2</v>
      </c>
      <c r="D5882" s="42">
        <v>0</v>
      </c>
      <c r="E5882" s="42">
        <v>1</v>
      </c>
      <c r="F5882" s="9" t="s">
        <v>2</v>
      </c>
      <c r="G5882" s="11">
        <f>IF(C5882=F5882,1,0)</f>
        <v>1</v>
      </c>
      <c r="H5882" s="11" t="b">
        <f>AND(C5882="incels",F5882="incels")</f>
        <v>0</v>
      </c>
      <c r="I5882" s="11" t="b">
        <f>AND(C5882="incels",F5882="neutre")</f>
        <v>0</v>
      </c>
      <c r="J5882" s="11" t="b">
        <f>AND(C5882="neutre",F5882="neutre")</f>
        <v>1</v>
      </c>
      <c r="K5882" s="12" t="b">
        <f>AND(C5882="neutre",F5882="incels")</f>
        <v>0</v>
      </c>
    </row>
    <row r="5883" spans="1:11" ht="15.75" customHeight="1" x14ac:dyDescent="0.15">
      <c r="A5883" s="39" t="s">
        <v>2568</v>
      </c>
      <c r="B5883" s="40">
        <v>2570</v>
      </c>
      <c r="C5883" s="41" t="s">
        <v>2</v>
      </c>
      <c r="D5883" s="42">
        <v>0</v>
      </c>
      <c r="E5883" s="42">
        <v>1</v>
      </c>
      <c r="F5883" s="9" t="s">
        <v>2</v>
      </c>
      <c r="G5883" s="11">
        <f>IF(C5883=F5883,1,0)</f>
        <v>1</v>
      </c>
      <c r="H5883" s="11" t="b">
        <f>AND(C5883="incels",F5883="incels")</f>
        <v>0</v>
      </c>
      <c r="I5883" s="11" t="b">
        <f>AND(C5883="incels",F5883="neutre")</f>
        <v>0</v>
      </c>
      <c r="J5883" s="11" t="b">
        <f>AND(C5883="neutre",F5883="neutre")</f>
        <v>1</v>
      </c>
      <c r="K5883" s="12" t="b">
        <f>AND(C5883="neutre",F5883="incels")</f>
        <v>0</v>
      </c>
    </row>
    <row r="5884" spans="1:11" ht="15.75" customHeight="1" x14ac:dyDescent="0.15">
      <c r="A5884" s="39" t="s">
        <v>3720</v>
      </c>
      <c r="B5884" s="40">
        <v>3725</v>
      </c>
      <c r="C5884" s="41" t="s">
        <v>2</v>
      </c>
      <c r="D5884" s="42">
        <v>0</v>
      </c>
      <c r="E5884" s="42">
        <v>1</v>
      </c>
      <c r="F5884" s="9" t="s">
        <v>2</v>
      </c>
      <c r="G5884" s="11">
        <f>IF(C5884=F5884,1,0)</f>
        <v>1</v>
      </c>
      <c r="H5884" s="11" t="b">
        <f>AND(C5884="incels",F5884="incels")</f>
        <v>0</v>
      </c>
      <c r="I5884" s="11" t="b">
        <f>AND(C5884="incels",F5884="neutre")</f>
        <v>0</v>
      </c>
      <c r="J5884" s="11" t="b">
        <f>AND(C5884="neutre",F5884="neutre")</f>
        <v>1</v>
      </c>
      <c r="K5884" s="12" t="b">
        <f>AND(C5884="neutre",F5884="incels")</f>
        <v>0</v>
      </c>
    </row>
    <row r="5885" spans="1:11" ht="15.75" customHeight="1" x14ac:dyDescent="0.15">
      <c r="A5885" s="39" t="s">
        <v>1841</v>
      </c>
      <c r="B5885" s="40">
        <v>1843</v>
      </c>
      <c r="C5885" s="41" t="s">
        <v>2</v>
      </c>
      <c r="D5885" s="42">
        <v>0</v>
      </c>
      <c r="E5885" s="42">
        <v>1</v>
      </c>
      <c r="F5885" s="9" t="s">
        <v>2</v>
      </c>
      <c r="G5885" s="11">
        <f>IF(C5885=F5885,1,0)</f>
        <v>1</v>
      </c>
      <c r="H5885" s="11" t="b">
        <f>AND(C5885="incels",F5885="incels")</f>
        <v>0</v>
      </c>
      <c r="I5885" s="11" t="b">
        <f>AND(C5885="incels",F5885="neutre")</f>
        <v>0</v>
      </c>
      <c r="J5885" s="11" t="b">
        <f>AND(C5885="neutre",F5885="neutre")</f>
        <v>1</v>
      </c>
      <c r="K5885" s="12" t="b">
        <f>AND(C5885="neutre",F5885="incels")</f>
        <v>0</v>
      </c>
    </row>
    <row r="5886" spans="1:11" ht="15.75" customHeight="1" x14ac:dyDescent="0.15">
      <c r="A5886" s="39" t="s">
        <v>1978</v>
      </c>
      <c r="B5886" s="40">
        <v>1980</v>
      </c>
      <c r="C5886" s="41" t="s">
        <v>2</v>
      </c>
      <c r="D5886" s="42">
        <v>0</v>
      </c>
      <c r="E5886" s="42">
        <v>1</v>
      </c>
      <c r="F5886" s="9" t="s">
        <v>2</v>
      </c>
      <c r="G5886" s="11">
        <f>IF(C5886=F5886,1,0)</f>
        <v>1</v>
      </c>
      <c r="H5886" s="11" t="b">
        <f>AND(C5886="incels",F5886="incels")</f>
        <v>0</v>
      </c>
      <c r="I5886" s="11" t="b">
        <f>AND(C5886="incels",F5886="neutre")</f>
        <v>0</v>
      </c>
      <c r="J5886" s="11" t="b">
        <f>AND(C5886="neutre",F5886="neutre")</f>
        <v>1</v>
      </c>
      <c r="K5886" s="12" t="b">
        <f>AND(C5886="neutre",F5886="incels")</f>
        <v>0</v>
      </c>
    </row>
    <row r="5887" spans="1:11" ht="15.75" customHeight="1" x14ac:dyDescent="0.15">
      <c r="A5887" s="39" t="s">
        <v>8494</v>
      </c>
      <c r="B5887" s="40">
        <v>8558</v>
      </c>
      <c r="C5887" s="41" t="s">
        <v>2</v>
      </c>
      <c r="D5887" s="42">
        <v>0</v>
      </c>
      <c r="E5887" s="42">
        <v>1</v>
      </c>
      <c r="F5887" s="9" t="s">
        <v>2</v>
      </c>
      <c r="G5887" s="11">
        <f>IF(C5887=F5887,1,0)</f>
        <v>1</v>
      </c>
      <c r="H5887" s="11" t="b">
        <f>AND(C5887="incels",F5887="incels")</f>
        <v>0</v>
      </c>
      <c r="I5887" s="11" t="b">
        <f>AND(C5887="incels",F5887="neutre")</f>
        <v>0</v>
      </c>
      <c r="J5887" s="11" t="b">
        <f>AND(C5887="neutre",F5887="neutre")</f>
        <v>1</v>
      </c>
      <c r="K5887" s="12" t="b">
        <f>AND(C5887="neutre",F5887="incels")</f>
        <v>0</v>
      </c>
    </row>
    <row r="5888" spans="1:11" ht="15.75" customHeight="1" x14ac:dyDescent="0.15">
      <c r="A5888" s="39" t="s">
        <v>6606</v>
      </c>
      <c r="B5888" s="40">
        <v>6647</v>
      </c>
      <c r="C5888" s="41" t="s">
        <v>2</v>
      </c>
      <c r="D5888" s="42">
        <v>0</v>
      </c>
      <c r="E5888" s="42">
        <v>1</v>
      </c>
      <c r="F5888" s="9" t="s">
        <v>2</v>
      </c>
      <c r="G5888" s="11">
        <f>IF(C5888=F5888,1,0)</f>
        <v>1</v>
      </c>
      <c r="H5888" s="11" t="b">
        <f>AND(C5888="incels",F5888="incels")</f>
        <v>0</v>
      </c>
      <c r="I5888" s="11" t="b">
        <f>AND(C5888="incels",F5888="neutre")</f>
        <v>0</v>
      </c>
      <c r="J5888" s="11" t="b">
        <f>AND(C5888="neutre",F5888="neutre")</f>
        <v>1</v>
      </c>
      <c r="K5888" s="12" t="b">
        <f>AND(C5888="neutre",F5888="incels")</f>
        <v>0</v>
      </c>
    </row>
    <row r="5889" spans="1:11" ht="15.75" customHeight="1" x14ac:dyDescent="0.15">
      <c r="A5889" s="39" t="s">
        <v>8029</v>
      </c>
      <c r="B5889" s="40">
        <v>8090</v>
      </c>
      <c r="C5889" s="41" t="s">
        <v>2</v>
      </c>
      <c r="D5889" s="42">
        <v>0</v>
      </c>
      <c r="E5889" s="42">
        <v>1</v>
      </c>
      <c r="F5889" s="9" t="s">
        <v>2</v>
      </c>
      <c r="G5889" s="11">
        <f>IF(C5889=F5889,1,0)</f>
        <v>1</v>
      </c>
      <c r="H5889" s="11" t="b">
        <f>AND(C5889="incels",F5889="incels")</f>
        <v>0</v>
      </c>
      <c r="I5889" s="11" t="b">
        <f>AND(C5889="incels",F5889="neutre")</f>
        <v>0</v>
      </c>
      <c r="J5889" s="11" t="b">
        <f>AND(C5889="neutre",F5889="neutre")</f>
        <v>1</v>
      </c>
      <c r="K5889" s="12" t="b">
        <f>AND(C5889="neutre",F5889="incels")</f>
        <v>0</v>
      </c>
    </row>
    <row r="5890" spans="1:11" ht="15.75" customHeight="1" x14ac:dyDescent="0.15">
      <c r="A5890" s="39" t="s">
        <v>7057</v>
      </c>
      <c r="B5890" s="40">
        <v>7107</v>
      </c>
      <c r="C5890" s="41" t="s">
        <v>2</v>
      </c>
      <c r="D5890" s="42">
        <v>0</v>
      </c>
      <c r="E5890" s="42">
        <v>1</v>
      </c>
      <c r="F5890" s="9" t="s">
        <v>2</v>
      </c>
      <c r="G5890" s="11">
        <f>IF(C5890=F5890,1,0)</f>
        <v>1</v>
      </c>
      <c r="H5890" s="11" t="b">
        <f>AND(C5890="incels",F5890="incels")</f>
        <v>0</v>
      </c>
      <c r="I5890" s="11" t="b">
        <f>AND(C5890="incels",F5890="neutre")</f>
        <v>0</v>
      </c>
      <c r="J5890" s="11" t="b">
        <f>AND(C5890="neutre",F5890="neutre")</f>
        <v>1</v>
      </c>
      <c r="K5890" s="12" t="b">
        <f>AND(C5890="neutre",F5890="incels")</f>
        <v>0</v>
      </c>
    </row>
    <row r="5891" spans="1:11" ht="15.75" customHeight="1" x14ac:dyDescent="0.15">
      <c r="A5891" s="39" t="s">
        <v>6265</v>
      </c>
      <c r="B5891" s="40">
        <v>6301</v>
      </c>
      <c r="C5891" s="41" t="s">
        <v>2</v>
      </c>
      <c r="D5891" s="42">
        <v>0</v>
      </c>
      <c r="E5891" s="42">
        <v>1</v>
      </c>
      <c r="F5891" s="9" t="s">
        <v>2</v>
      </c>
      <c r="G5891" s="11">
        <f>IF(C5891=F5891,1,0)</f>
        <v>1</v>
      </c>
      <c r="H5891" s="11" t="b">
        <f>AND(C5891="incels",F5891="incels")</f>
        <v>0</v>
      </c>
      <c r="I5891" s="11" t="b">
        <f>AND(C5891="incels",F5891="neutre")</f>
        <v>0</v>
      </c>
      <c r="J5891" s="11" t="b">
        <f>AND(C5891="neutre",F5891="neutre")</f>
        <v>1</v>
      </c>
      <c r="K5891" s="12" t="b">
        <f>AND(C5891="neutre",F5891="incels")</f>
        <v>0</v>
      </c>
    </row>
    <row r="5892" spans="1:11" ht="15.75" customHeight="1" x14ac:dyDescent="0.15">
      <c r="A5892" s="39" t="s">
        <v>2663</v>
      </c>
      <c r="B5892" s="40">
        <v>2665</v>
      </c>
      <c r="C5892" s="41" t="s">
        <v>2</v>
      </c>
      <c r="D5892" s="42">
        <v>0</v>
      </c>
      <c r="E5892" s="42">
        <v>1</v>
      </c>
      <c r="F5892" s="9" t="s">
        <v>2</v>
      </c>
      <c r="G5892" s="11">
        <f>IF(C5892=F5892,1,0)</f>
        <v>1</v>
      </c>
      <c r="H5892" s="11" t="b">
        <f>AND(C5892="incels",F5892="incels")</f>
        <v>0</v>
      </c>
      <c r="I5892" s="11" t="b">
        <f>AND(C5892="incels",F5892="neutre")</f>
        <v>0</v>
      </c>
      <c r="J5892" s="11" t="b">
        <f>AND(C5892="neutre",F5892="neutre")</f>
        <v>1</v>
      </c>
      <c r="K5892" s="12" t="b">
        <f>AND(C5892="neutre",F5892="incels")</f>
        <v>0</v>
      </c>
    </row>
    <row r="5893" spans="1:11" ht="15.75" customHeight="1" x14ac:dyDescent="0.15">
      <c r="A5893" s="39" t="s">
        <v>7683</v>
      </c>
      <c r="B5893" s="40">
        <v>7739</v>
      </c>
      <c r="C5893" s="41" t="s">
        <v>2</v>
      </c>
      <c r="D5893" s="42">
        <v>0</v>
      </c>
      <c r="E5893" s="42">
        <v>1</v>
      </c>
      <c r="F5893" s="9" t="s">
        <v>2</v>
      </c>
      <c r="G5893" s="11">
        <f>IF(C5893=F5893,1,0)</f>
        <v>1</v>
      </c>
      <c r="H5893" s="11" t="b">
        <f>AND(C5893="incels",F5893="incels")</f>
        <v>0</v>
      </c>
      <c r="I5893" s="11" t="b">
        <f>AND(C5893="incels",F5893="neutre")</f>
        <v>0</v>
      </c>
      <c r="J5893" s="11" t="b">
        <f>AND(C5893="neutre",F5893="neutre")</f>
        <v>1</v>
      </c>
      <c r="K5893" s="12" t="b">
        <f>AND(C5893="neutre",F5893="incels")</f>
        <v>0</v>
      </c>
    </row>
    <row r="5894" spans="1:11" ht="15.75" customHeight="1" x14ac:dyDescent="0.15">
      <c r="A5894" s="39" t="s">
        <v>65</v>
      </c>
      <c r="B5894" s="40">
        <v>62</v>
      </c>
      <c r="C5894" s="41" t="s">
        <v>2</v>
      </c>
      <c r="D5894" s="42">
        <v>0</v>
      </c>
      <c r="E5894" s="42">
        <v>1</v>
      </c>
      <c r="F5894" s="9" t="s">
        <v>2</v>
      </c>
      <c r="G5894" s="11">
        <f>IF(C5894=F5894,1,0)</f>
        <v>1</v>
      </c>
      <c r="H5894" s="11" t="b">
        <f>AND(C5894="incels",F5894="incels")</f>
        <v>0</v>
      </c>
      <c r="I5894" s="11" t="b">
        <f>AND(C5894="incels",F5894="neutre")</f>
        <v>0</v>
      </c>
      <c r="J5894" s="11" t="b">
        <f>AND(C5894="neutre",F5894="neutre")</f>
        <v>1</v>
      </c>
      <c r="K5894" s="12" t="b">
        <f>AND(C5894="neutre",F5894="incels")</f>
        <v>0</v>
      </c>
    </row>
    <row r="5895" spans="1:11" ht="15.75" customHeight="1" x14ac:dyDescent="0.15">
      <c r="A5895" s="39" t="s">
        <v>436</v>
      </c>
      <c r="B5895" s="40">
        <v>434</v>
      </c>
      <c r="C5895" s="41" t="s">
        <v>2</v>
      </c>
      <c r="D5895" s="42">
        <v>0</v>
      </c>
      <c r="E5895" s="42">
        <v>1</v>
      </c>
      <c r="F5895" s="9" t="s">
        <v>2</v>
      </c>
      <c r="G5895" s="11">
        <f>IF(C5895=F5895,1,0)</f>
        <v>1</v>
      </c>
      <c r="H5895" s="11" t="b">
        <f>AND(C5895="incels",F5895="incels")</f>
        <v>0</v>
      </c>
      <c r="I5895" s="11" t="b">
        <f>AND(C5895="incels",F5895="neutre")</f>
        <v>0</v>
      </c>
      <c r="J5895" s="11" t="b">
        <f>AND(C5895="neutre",F5895="neutre")</f>
        <v>1</v>
      </c>
      <c r="K5895" s="12" t="b">
        <f>AND(C5895="neutre",F5895="incels")</f>
        <v>0</v>
      </c>
    </row>
    <row r="5896" spans="1:11" ht="15.75" customHeight="1" x14ac:dyDescent="0.15">
      <c r="A5896" s="39" t="s">
        <v>2740</v>
      </c>
      <c r="B5896" s="40">
        <v>2742</v>
      </c>
      <c r="C5896" s="41" t="s">
        <v>2</v>
      </c>
      <c r="D5896" s="42">
        <v>0</v>
      </c>
      <c r="E5896" s="42">
        <v>1</v>
      </c>
      <c r="F5896" s="9" t="s">
        <v>2</v>
      </c>
      <c r="G5896" s="11">
        <f>IF(C5896=F5896,1,0)</f>
        <v>1</v>
      </c>
      <c r="H5896" s="11" t="b">
        <f>AND(C5896="incels",F5896="incels")</f>
        <v>0</v>
      </c>
      <c r="I5896" s="11" t="b">
        <f>AND(C5896="incels",F5896="neutre")</f>
        <v>0</v>
      </c>
      <c r="J5896" s="11" t="b">
        <f>AND(C5896="neutre",F5896="neutre")</f>
        <v>1</v>
      </c>
      <c r="K5896" s="12" t="b">
        <f>AND(C5896="neutre",F5896="incels")</f>
        <v>0</v>
      </c>
    </row>
    <row r="5897" spans="1:11" ht="15.75" customHeight="1" x14ac:dyDescent="0.15">
      <c r="A5897" s="39" t="s">
        <v>3278</v>
      </c>
      <c r="B5897" s="40">
        <v>3281</v>
      </c>
      <c r="C5897" s="41" t="s">
        <v>2</v>
      </c>
      <c r="D5897" s="42">
        <v>0</v>
      </c>
      <c r="E5897" s="42">
        <v>1</v>
      </c>
      <c r="F5897" s="9" t="s">
        <v>2</v>
      </c>
      <c r="G5897" s="11">
        <f>IF(C5897=F5897,1,0)</f>
        <v>1</v>
      </c>
      <c r="H5897" s="11" t="b">
        <f>AND(C5897="incels",F5897="incels")</f>
        <v>0</v>
      </c>
      <c r="I5897" s="11" t="b">
        <f>AND(C5897="incels",F5897="neutre")</f>
        <v>0</v>
      </c>
      <c r="J5897" s="11" t="b">
        <f>AND(C5897="neutre",F5897="neutre")</f>
        <v>1</v>
      </c>
      <c r="K5897" s="12" t="b">
        <f>AND(C5897="neutre",F5897="incels")</f>
        <v>0</v>
      </c>
    </row>
    <row r="5898" spans="1:11" ht="15.75" customHeight="1" x14ac:dyDescent="0.15">
      <c r="A5898" s="39" t="s">
        <v>8055</v>
      </c>
      <c r="B5898" s="40">
        <v>8116</v>
      </c>
      <c r="C5898" s="41" t="s">
        <v>2</v>
      </c>
      <c r="D5898" s="42">
        <v>0</v>
      </c>
      <c r="E5898" s="42">
        <v>1</v>
      </c>
      <c r="F5898" s="9" t="s">
        <v>2</v>
      </c>
      <c r="G5898" s="11">
        <f>IF(C5898=F5898,1,0)</f>
        <v>1</v>
      </c>
      <c r="H5898" s="11" t="b">
        <f>AND(C5898="incels",F5898="incels")</f>
        <v>0</v>
      </c>
      <c r="I5898" s="11" t="b">
        <f>AND(C5898="incels",F5898="neutre")</f>
        <v>0</v>
      </c>
      <c r="J5898" s="11" t="b">
        <f>AND(C5898="neutre",F5898="neutre")</f>
        <v>1</v>
      </c>
      <c r="K5898" s="12" t="b">
        <f>AND(C5898="neutre",F5898="incels")</f>
        <v>0</v>
      </c>
    </row>
    <row r="5899" spans="1:11" ht="15.75" customHeight="1" x14ac:dyDescent="0.15">
      <c r="A5899" s="39" t="s">
        <v>8864</v>
      </c>
      <c r="B5899" s="40">
        <v>8932</v>
      </c>
      <c r="C5899" s="41" t="s">
        <v>2</v>
      </c>
      <c r="D5899" s="42">
        <v>0</v>
      </c>
      <c r="E5899" s="42">
        <v>1</v>
      </c>
      <c r="F5899" s="9" t="s">
        <v>2</v>
      </c>
      <c r="G5899" s="11">
        <f>IF(C5899=F5899,1,0)</f>
        <v>1</v>
      </c>
      <c r="H5899" s="11" t="b">
        <f>AND(C5899="incels",F5899="incels")</f>
        <v>0</v>
      </c>
      <c r="I5899" s="11" t="b">
        <f>AND(C5899="incels",F5899="neutre")</f>
        <v>0</v>
      </c>
      <c r="J5899" s="11" t="b">
        <f>AND(C5899="neutre",F5899="neutre")</f>
        <v>1</v>
      </c>
      <c r="K5899" s="12" t="b">
        <f>AND(C5899="neutre",F5899="incels")</f>
        <v>0</v>
      </c>
    </row>
    <row r="5900" spans="1:11" ht="15.75" customHeight="1" x14ac:dyDescent="0.15">
      <c r="A5900" s="39" t="s">
        <v>3688</v>
      </c>
      <c r="B5900" s="40">
        <v>3693</v>
      </c>
      <c r="C5900" s="41" t="s">
        <v>2</v>
      </c>
      <c r="D5900" s="42">
        <v>0</v>
      </c>
      <c r="E5900" s="42">
        <v>1</v>
      </c>
      <c r="F5900" s="9" t="s">
        <v>2</v>
      </c>
      <c r="G5900" s="11">
        <f>IF(C5900=F5900,1,0)</f>
        <v>1</v>
      </c>
      <c r="H5900" s="11" t="b">
        <f>AND(C5900="incels",F5900="incels")</f>
        <v>0</v>
      </c>
      <c r="I5900" s="11" t="b">
        <f>AND(C5900="incels",F5900="neutre")</f>
        <v>0</v>
      </c>
      <c r="J5900" s="11" t="b">
        <f>AND(C5900="neutre",F5900="neutre")</f>
        <v>1</v>
      </c>
      <c r="K5900" s="12" t="b">
        <f>AND(C5900="neutre",F5900="incels")</f>
        <v>0</v>
      </c>
    </row>
    <row r="5901" spans="1:11" ht="15.75" customHeight="1" x14ac:dyDescent="0.15">
      <c r="A5901" s="39" t="s">
        <v>5902</v>
      </c>
      <c r="B5901" s="40">
        <v>5935</v>
      </c>
      <c r="C5901" s="41" t="s">
        <v>2</v>
      </c>
      <c r="D5901" s="42">
        <v>0</v>
      </c>
      <c r="E5901" s="42">
        <v>1</v>
      </c>
      <c r="F5901" s="9" t="s">
        <v>2</v>
      </c>
      <c r="G5901" s="11">
        <f>IF(C5901=F5901,1,0)</f>
        <v>1</v>
      </c>
      <c r="H5901" s="11" t="b">
        <f>AND(C5901="incels",F5901="incels")</f>
        <v>0</v>
      </c>
      <c r="I5901" s="11" t="b">
        <f>AND(C5901="incels",F5901="neutre")</f>
        <v>0</v>
      </c>
      <c r="J5901" s="11" t="b">
        <f>AND(C5901="neutre",F5901="neutre")</f>
        <v>1</v>
      </c>
      <c r="K5901" s="12" t="b">
        <f>AND(C5901="neutre",F5901="incels")</f>
        <v>0</v>
      </c>
    </row>
    <row r="5902" spans="1:11" ht="15.75" customHeight="1" x14ac:dyDescent="0.15">
      <c r="A5902" s="39" t="s">
        <v>5162</v>
      </c>
      <c r="B5902" s="40">
        <v>5184</v>
      </c>
      <c r="C5902" s="41" t="s">
        <v>2</v>
      </c>
      <c r="D5902" s="42">
        <v>0</v>
      </c>
      <c r="E5902" s="42">
        <v>1</v>
      </c>
      <c r="F5902" s="9" t="s">
        <v>2</v>
      </c>
      <c r="G5902" s="11">
        <f>IF(C5902=F5902,1,0)</f>
        <v>1</v>
      </c>
      <c r="H5902" s="11" t="b">
        <f>AND(C5902="incels",F5902="incels")</f>
        <v>0</v>
      </c>
      <c r="I5902" s="11" t="b">
        <f>AND(C5902="incels",F5902="neutre")</f>
        <v>0</v>
      </c>
      <c r="J5902" s="11" t="b">
        <f>AND(C5902="neutre",F5902="neutre")</f>
        <v>1</v>
      </c>
      <c r="K5902" s="12" t="b">
        <f>AND(C5902="neutre",F5902="incels")</f>
        <v>0</v>
      </c>
    </row>
    <row r="5903" spans="1:11" ht="15.75" customHeight="1" x14ac:dyDescent="0.15">
      <c r="A5903" s="39" t="s">
        <v>3170</v>
      </c>
      <c r="B5903" s="40">
        <v>3173</v>
      </c>
      <c r="C5903" s="41" t="s">
        <v>2</v>
      </c>
      <c r="D5903" s="42">
        <v>0</v>
      </c>
      <c r="E5903" s="42">
        <v>1</v>
      </c>
      <c r="F5903" s="9" t="s">
        <v>2</v>
      </c>
      <c r="G5903" s="11">
        <f>IF(C5903=F5903,1,0)</f>
        <v>1</v>
      </c>
      <c r="H5903" s="11" t="b">
        <f>AND(C5903="incels",F5903="incels")</f>
        <v>0</v>
      </c>
      <c r="I5903" s="11" t="b">
        <f>AND(C5903="incels",F5903="neutre")</f>
        <v>0</v>
      </c>
      <c r="J5903" s="11" t="b">
        <f>AND(C5903="neutre",F5903="neutre")</f>
        <v>1</v>
      </c>
      <c r="K5903" s="12" t="b">
        <f>AND(C5903="neutre",F5903="incels")</f>
        <v>0</v>
      </c>
    </row>
    <row r="5904" spans="1:11" ht="15.75" customHeight="1" x14ac:dyDescent="0.15">
      <c r="A5904" s="39" t="s">
        <v>2290</v>
      </c>
      <c r="B5904" s="40">
        <v>2292</v>
      </c>
      <c r="C5904" s="41" t="s">
        <v>2</v>
      </c>
      <c r="D5904" s="42">
        <v>0</v>
      </c>
      <c r="E5904" s="42">
        <v>1</v>
      </c>
      <c r="F5904" s="9" t="s">
        <v>2</v>
      </c>
      <c r="G5904" s="11">
        <f>IF(C5904=F5904,1,0)</f>
        <v>1</v>
      </c>
      <c r="H5904" s="11" t="b">
        <f>AND(C5904="incels",F5904="incels")</f>
        <v>0</v>
      </c>
      <c r="I5904" s="11" t="b">
        <f>AND(C5904="incels",F5904="neutre")</f>
        <v>0</v>
      </c>
      <c r="J5904" s="11" t="b">
        <f>AND(C5904="neutre",F5904="neutre")</f>
        <v>1</v>
      </c>
      <c r="K5904" s="12" t="b">
        <f>AND(C5904="neutre",F5904="incels")</f>
        <v>0</v>
      </c>
    </row>
    <row r="5905" spans="1:11" ht="15.75" customHeight="1" x14ac:dyDescent="0.15">
      <c r="A5905" s="39" t="s">
        <v>9480</v>
      </c>
      <c r="B5905" s="40">
        <v>9556</v>
      </c>
      <c r="C5905" s="41" t="s">
        <v>2</v>
      </c>
      <c r="D5905" s="42">
        <v>0</v>
      </c>
      <c r="E5905" s="42">
        <v>1</v>
      </c>
      <c r="F5905" s="9" t="s">
        <v>2</v>
      </c>
      <c r="G5905" s="11">
        <f>IF(C5905=F5905,1,0)</f>
        <v>1</v>
      </c>
      <c r="H5905" s="11" t="b">
        <f>AND(C5905="incels",F5905="incels")</f>
        <v>0</v>
      </c>
      <c r="I5905" s="11" t="b">
        <f>AND(C5905="incels",F5905="neutre")</f>
        <v>0</v>
      </c>
      <c r="J5905" s="11" t="b">
        <f>AND(C5905="neutre",F5905="neutre")</f>
        <v>1</v>
      </c>
      <c r="K5905" s="12" t="b">
        <f>AND(C5905="neutre",F5905="incels")</f>
        <v>0</v>
      </c>
    </row>
    <row r="5906" spans="1:11" ht="15.75" customHeight="1" x14ac:dyDescent="0.15">
      <c r="A5906" s="39" t="s">
        <v>5116</v>
      </c>
      <c r="B5906" s="40">
        <v>5137</v>
      </c>
      <c r="C5906" s="41" t="s">
        <v>2</v>
      </c>
      <c r="D5906" s="42">
        <v>0</v>
      </c>
      <c r="E5906" s="42">
        <v>1</v>
      </c>
      <c r="F5906" s="9" t="s">
        <v>2</v>
      </c>
      <c r="G5906" s="11">
        <f>IF(C5906=F5906,1,0)</f>
        <v>1</v>
      </c>
      <c r="H5906" s="11" t="b">
        <f>AND(C5906="incels",F5906="incels")</f>
        <v>0</v>
      </c>
      <c r="I5906" s="11" t="b">
        <f>AND(C5906="incels",F5906="neutre")</f>
        <v>0</v>
      </c>
      <c r="J5906" s="11" t="b">
        <f>AND(C5906="neutre",F5906="neutre")</f>
        <v>1</v>
      </c>
      <c r="K5906" s="12" t="b">
        <f>AND(C5906="neutre",F5906="incels")</f>
        <v>0</v>
      </c>
    </row>
    <row r="5907" spans="1:11" ht="15.75" customHeight="1" x14ac:dyDescent="0.15">
      <c r="A5907" s="39" t="s">
        <v>6861</v>
      </c>
      <c r="B5907" s="40">
        <v>6905</v>
      </c>
      <c r="C5907" s="41" t="s">
        <v>2</v>
      </c>
      <c r="D5907" s="42">
        <v>0</v>
      </c>
      <c r="E5907" s="42">
        <v>1</v>
      </c>
      <c r="F5907" s="9" t="s">
        <v>2</v>
      </c>
      <c r="G5907" s="11">
        <f>IF(C5907=F5907,1,0)</f>
        <v>1</v>
      </c>
      <c r="H5907" s="11" t="b">
        <f>AND(C5907="incels",F5907="incels")</f>
        <v>0</v>
      </c>
      <c r="I5907" s="11" t="b">
        <f>AND(C5907="incels",F5907="neutre")</f>
        <v>0</v>
      </c>
      <c r="J5907" s="11" t="b">
        <f>AND(C5907="neutre",F5907="neutre")</f>
        <v>1</v>
      </c>
      <c r="K5907" s="12" t="b">
        <f>AND(C5907="neutre",F5907="incels")</f>
        <v>0</v>
      </c>
    </row>
    <row r="5908" spans="1:11" ht="15.75" customHeight="1" x14ac:dyDescent="0.15">
      <c r="A5908" s="39" t="s">
        <v>6250</v>
      </c>
      <c r="B5908" s="40">
        <v>6286</v>
      </c>
      <c r="C5908" s="41" t="s">
        <v>2</v>
      </c>
      <c r="D5908" s="42">
        <v>0</v>
      </c>
      <c r="E5908" s="42">
        <v>1</v>
      </c>
      <c r="F5908" s="9" t="s">
        <v>2</v>
      </c>
      <c r="G5908" s="11">
        <f>IF(C5908=F5908,1,0)</f>
        <v>1</v>
      </c>
      <c r="H5908" s="11" t="b">
        <f>AND(C5908="incels",F5908="incels")</f>
        <v>0</v>
      </c>
      <c r="I5908" s="11" t="b">
        <f>AND(C5908="incels",F5908="neutre")</f>
        <v>0</v>
      </c>
      <c r="J5908" s="11" t="b">
        <f>AND(C5908="neutre",F5908="neutre")</f>
        <v>1</v>
      </c>
      <c r="K5908" s="12" t="b">
        <f>AND(C5908="neutre",F5908="incels")</f>
        <v>0</v>
      </c>
    </row>
    <row r="5909" spans="1:11" ht="15.75" customHeight="1" x14ac:dyDescent="0.15">
      <c r="A5909" s="39" t="s">
        <v>7695</v>
      </c>
      <c r="B5909" s="40">
        <v>7751</v>
      </c>
      <c r="C5909" s="41" t="s">
        <v>2</v>
      </c>
      <c r="D5909" s="42">
        <v>0</v>
      </c>
      <c r="E5909" s="42">
        <v>1</v>
      </c>
      <c r="F5909" s="9" t="s">
        <v>2</v>
      </c>
      <c r="G5909" s="11">
        <f>IF(C5909=F5909,1,0)</f>
        <v>1</v>
      </c>
      <c r="H5909" s="11" t="b">
        <f>AND(C5909="incels",F5909="incels")</f>
        <v>0</v>
      </c>
      <c r="I5909" s="11" t="b">
        <f>AND(C5909="incels",F5909="neutre")</f>
        <v>0</v>
      </c>
      <c r="J5909" s="11" t="b">
        <f>AND(C5909="neutre",F5909="neutre")</f>
        <v>1</v>
      </c>
      <c r="K5909" s="12" t="b">
        <f>AND(C5909="neutre",F5909="incels")</f>
        <v>0</v>
      </c>
    </row>
    <row r="5910" spans="1:11" ht="15.75" customHeight="1" x14ac:dyDescent="0.15">
      <c r="A5910" s="39" t="s">
        <v>1152</v>
      </c>
      <c r="B5910" s="40">
        <v>1153</v>
      </c>
      <c r="C5910" s="41" t="s">
        <v>2</v>
      </c>
      <c r="D5910" s="42">
        <v>0</v>
      </c>
      <c r="E5910" s="42">
        <v>1</v>
      </c>
      <c r="F5910" s="9" t="s">
        <v>2</v>
      </c>
      <c r="G5910" s="11">
        <f>IF(C5910=F5910,1,0)</f>
        <v>1</v>
      </c>
      <c r="H5910" s="11" t="b">
        <f>AND(C5910="incels",F5910="incels")</f>
        <v>0</v>
      </c>
      <c r="I5910" s="11" t="b">
        <f>AND(C5910="incels",F5910="neutre")</f>
        <v>0</v>
      </c>
      <c r="J5910" s="11" t="b">
        <f>AND(C5910="neutre",F5910="neutre")</f>
        <v>1</v>
      </c>
      <c r="K5910" s="12" t="b">
        <f>AND(C5910="neutre",F5910="incels")</f>
        <v>0</v>
      </c>
    </row>
    <row r="5911" spans="1:11" ht="15.75" customHeight="1" x14ac:dyDescent="0.15">
      <c r="A5911" s="39" t="s">
        <v>318</v>
      </c>
      <c r="B5911" s="40">
        <v>316</v>
      </c>
      <c r="C5911" s="41" t="s">
        <v>1</v>
      </c>
      <c r="D5911" s="42">
        <v>0</v>
      </c>
      <c r="E5911" s="42">
        <v>0</v>
      </c>
      <c r="F5911" s="9" t="s">
        <v>2</v>
      </c>
      <c r="G5911" s="11">
        <f>IF(C5911=F5911,1,0)</f>
        <v>0</v>
      </c>
      <c r="H5911" s="11" t="b">
        <f>AND(C5911="incels",F5911="incels")</f>
        <v>0</v>
      </c>
      <c r="I5911" s="11" t="b">
        <f>AND(C5911="incels",F5911="neutre")</f>
        <v>1</v>
      </c>
      <c r="J5911" s="11" t="b">
        <f>AND(C5911="neutre",F5911="neutre")</f>
        <v>0</v>
      </c>
      <c r="K5911" s="12" t="b">
        <f>AND(C5911="neutre",F5911="incels")</f>
        <v>0</v>
      </c>
    </row>
    <row r="5912" spans="1:11" ht="15.75" customHeight="1" x14ac:dyDescent="0.15">
      <c r="A5912" s="39" t="s">
        <v>3496</v>
      </c>
      <c r="B5912" s="40">
        <v>3501</v>
      </c>
      <c r="C5912" s="41" t="s">
        <v>2</v>
      </c>
      <c r="D5912" s="42">
        <v>0</v>
      </c>
      <c r="E5912" s="42">
        <v>1</v>
      </c>
      <c r="F5912" s="9" t="s">
        <v>2</v>
      </c>
      <c r="G5912" s="11">
        <f>IF(C5912=F5912,1,0)</f>
        <v>1</v>
      </c>
      <c r="H5912" s="11" t="b">
        <f>AND(C5912="incels",F5912="incels")</f>
        <v>0</v>
      </c>
      <c r="I5912" s="11" t="b">
        <f>AND(C5912="incels",F5912="neutre")</f>
        <v>0</v>
      </c>
      <c r="J5912" s="11" t="b">
        <f>AND(C5912="neutre",F5912="neutre")</f>
        <v>1</v>
      </c>
      <c r="K5912" s="12" t="b">
        <f>AND(C5912="neutre",F5912="incels")</f>
        <v>0</v>
      </c>
    </row>
    <row r="5913" spans="1:11" ht="15.75" customHeight="1" x14ac:dyDescent="0.15">
      <c r="A5913" s="39" t="s">
        <v>4225</v>
      </c>
      <c r="B5913" s="40">
        <v>4234</v>
      </c>
      <c r="C5913" s="41" t="s">
        <v>2</v>
      </c>
      <c r="D5913" s="42">
        <v>0</v>
      </c>
      <c r="E5913" s="42">
        <v>1</v>
      </c>
      <c r="F5913" s="9" t="s">
        <v>2</v>
      </c>
      <c r="G5913" s="11">
        <f>IF(C5913=F5913,1,0)</f>
        <v>1</v>
      </c>
      <c r="H5913" s="11" t="b">
        <f>AND(C5913="incels",F5913="incels")</f>
        <v>0</v>
      </c>
      <c r="I5913" s="11" t="b">
        <f>AND(C5913="incels",F5913="neutre")</f>
        <v>0</v>
      </c>
      <c r="J5913" s="11" t="b">
        <f>AND(C5913="neutre",F5913="neutre")</f>
        <v>1</v>
      </c>
      <c r="K5913" s="12" t="b">
        <f>AND(C5913="neutre",F5913="incels")</f>
        <v>0</v>
      </c>
    </row>
    <row r="5914" spans="1:11" ht="15.75" customHeight="1" x14ac:dyDescent="0.15">
      <c r="A5914" s="39" t="s">
        <v>3005</v>
      </c>
      <c r="B5914" s="40">
        <v>3008</v>
      </c>
      <c r="C5914" s="41" t="s">
        <v>2</v>
      </c>
      <c r="D5914" s="42">
        <v>0</v>
      </c>
      <c r="E5914" s="42">
        <v>1</v>
      </c>
      <c r="F5914" s="9" t="s">
        <v>2</v>
      </c>
      <c r="G5914" s="11">
        <f>IF(C5914=F5914,1,0)</f>
        <v>1</v>
      </c>
      <c r="H5914" s="11" t="b">
        <f>AND(C5914="incels",F5914="incels")</f>
        <v>0</v>
      </c>
      <c r="I5914" s="11" t="b">
        <f>AND(C5914="incels",F5914="neutre")</f>
        <v>0</v>
      </c>
      <c r="J5914" s="11" t="b">
        <f>AND(C5914="neutre",F5914="neutre")</f>
        <v>1</v>
      </c>
      <c r="K5914" s="12" t="b">
        <f>AND(C5914="neutre",F5914="incels")</f>
        <v>0</v>
      </c>
    </row>
    <row r="5915" spans="1:11" ht="15.75" customHeight="1" x14ac:dyDescent="0.15">
      <c r="A5915" s="39" t="s">
        <v>9331</v>
      </c>
      <c r="B5915" s="40">
        <v>9404</v>
      </c>
      <c r="C5915" s="41" t="s">
        <v>2</v>
      </c>
      <c r="D5915" s="42">
        <v>0</v>
      </c>
      <c r="E5915" s="42">
        <v>1</v>
      </c>
      <c r="F5915" s="9" t="s">
        <v>2</v>
      </c>
      <c r="G5915" s="11">
        <f>IF(C5915=F5915,1,0)</f>
        <v>1</v>
      </c>
      <c r="H5915" s="11" t="b">
        <f>AND(C5915="incels",F5915="incels")</f>
        <v>0</v>
      </c>
      <c r="I5915" s="11" t="b">
        <f>AND(C5915="incels",F5915="neutre")</f>
        <v>0</v>
      </c>
      <c r="J5915" s="11" t="b">
        <f>AND(C5915="neutre",F5915="neutre")</f>
        <v>1</v>
      </c>
      <c r="K5915" s="12" t="b">
        <f>AND(C5915="neutre",F5915="incels")</f>
        <v>0</v>
      </c>
    </row>
    <row r="5916" spans="1:11" ht="15.75" customHeight="1" x14ac:dyDescent="0.15">
      <c r="A5916" s="39" t="s">
        <v>7701</v>
      </c>
      <c r="B5916" s="40">
        <v>7757</v>
      </c>
      <c r="C5916" s="41" t="s">
        <v>2</v>
      </c>
      <c r="D5916" s="42">
        <v>0</v>
      </c>
      <c r="E5916" s="42">
        <v>1</v>
      </c>
      <c r="F5916" s="9" t="s">
        <v>2</v>
      </c>
      <c r="G5916" s="11">
        <f>IF(C5916=F5916,1,0)</f>
        <v>1</v>
      </c>
      <c r="H5916" s="11" t="b">
        <f>AND(C5916="incels",F5916="incels")</f>
        <v>0</v>
      </c>
      <c r="I5916" s="11" t="b">
        <f>AND(C5916="incels",F5916="neutre")</f>
        <v>0</v>
      </c>
      <c r="J5916" s="11" t="b">
        <f>AND(C5916="neutre",F5916="neutre")</f>
        <v>1</v>
      </c>
      <c r="K5916" s="12" t="b">
        <f>AND(C5916="neutre",F5916="incels")</f>
        <v>0</v>
      </c>
    </row>
    <row r="5917" spans="1:11" ht="15.75" customHeight="1" x14ac:dyDescent="0.15">
      <c r="A5917" s="39" t="s">
        <v>5636</v>
      </c>
      <c r="B5917" s="40">
        <v>5665</v>
      </c>
      <c r="C5917" s="41" t="s">
        <v>1</v>
      </c>
      <c r="D5917" s="42">
        <v>1</v>
      </c>
      <c r="E5917" s="42">
        <v>0</v>
      </c>
      <c r="F5917" s="9" t="s">
        <v>2</v>
      </c>
      <c r="G5917" s="11">
        <f>IF(C5917=F5917,1,0)</f>
        <v>0</v>
      </c>
      <c r="H5917" s="11" t="b">
        <f>AND(C5917="incels",F5917="incels")</f>
        <v>0</v>
      </c>
      <c r="I5917" s="11" t="b">
        <f>AND(C5917="incels",F5917="neutre")</f>
        <v>1</v>
      </c>
      <c r="J5917" s="11" t="b">
        <f>AND(C5917="neutre",F5917="neutre")</f>
        <v>0</v>
      </c>
      <c r="K5917" s="12" t="b">
        <f>AND(C5917="neutre",F5917="incels")</f>
        <v>0</v>
      </c>
    </row>
    <row r="5918" spans="1:11" ht="15.75" customHeight="1" x14ac:dyDescent="0.15">
      <c r="A5918" s="39" t="s">
        <v>8608</v>
      </c>
      <c r="B5918" s="40">
        <v>8672</v>
      </c>
      <c r="C5918" s="41" t="s">
        <v>2</v>
      </c>
      <c r="D5918" s="42">
        <v>0</v>
      </c>
      <c r="E5918" s="42">
        <v>1</v>
      </c>
      <c r="F5918" s="9" t="s">
        <v>2</v>
      </c>
      <c r="G5918" s="11">
        <f>IF(C5918=F5918,1,0)</f>
        <v>1</v>
      </c>
      <c r="H5918" s="11" t="b">
        <f>AND(C5918="incels",F5918="incels")</f>
        <v>0</v>
      </c>
      <c r="I5918" s="11" t="b">
        <f>AND(C5918="incels",F5918="neutre")</f>
        <v>0</v>
      </c>
      <c r="J5918" s="11" t="b">
        <f>AND(C5918="neutre",F5918="neutre")</f>
        <v>1</v>
      </c>
      <c r="K5918" s="12" t="b">
        <f>AND(C5918="neutre",F5918="incels")</f>
        <v>0</v>
      </c>
    </row>
    <row r="5919" spans="1:11" ht="15.75" customHeight="1" x14ac:dyDescent="0.15">
      <c r="A5919" s="39" t="s">
        <v>8938</v>
      </c>
      <c r="B5919" s="40">
        <v>9007</v>
      </c>
      <c r="C5919" s="41" t="s">
        <v>2</v>
      </c>
      <c r="D5919" s="42">
        <v>0</v>
      </c>
      <c r="E5919" s="42">
        <v>1</v>
      </c>
      <c r="F5919" s="9" t="s">
        <v>2</v>
      </c>
      <c r="G5919" s="11">
        <f>IF(C5919=F5919,1,0)</f>
        <v>1</v>
      </c>
      <c r="H5919" s="11" t="b">
        <f>AND(C5919="incels",F5919="incels")</f>
        <v>0</v>
      </c>
      <c r="I5919" s="11" t="b">
        <f>AND(C5919="incels",F5919="neutre")</f>
        <v>0</v>
      </c>
      <c r="J5919" s="11" t="b">
        <f>AND(C5919="neutre",F5919="neutre")</f>
        <v>1</v>
      </c>
      <c r="K5919" s="12" t="b">
        <f>AND(C5919="neutre",F5919="incels")</f>
        <v>0</v>
      </c>
    </row>
    <row r="5920" spans="1:11" ht="15.75" customHeight="1" x14ac:dyDescent="0.15">
      <c r="A5920" s="39" t="s">
        <v>8834</v>
      </c>
      <c r="B5920" s="40">
        <v>8902</v>
      </c>
      <c r="C5920" s="41" t="s">
        <v>2</v>
      </c>
      <c r="D5920" s="42">
        <v>0</v>
      </c>
      <c r="E5920" s="42">
        <v>1</v>
      </c>
      <c r="F5920" s="9" t="s">
        <v>2</v>
      </c>
      <c r="G5920" s="11">
        <f>IF(C5920=F5920,1,0)</f>
        <v>1</v>
      </c>
      <c r="H5920" s="11" t="b">
        <f>AND(C5920="incels",F5920="incels")</f>
        <v>0</v>
      </c>
      <c r="I5920" s="11" t="b">
        <f>AND(C5920="incels",F5920="neutre")</f>
        <v>0</v>
      </c>
      <c r="J5920" s="11" t="b">
        <f>AND(C5920="neutre",F5920="neutre")</f>
        <v>1</v>
      </c>
      <c r="K5920" s="12" t="b">
        <f>AND(C5920="neutre",F5920="incels")</f>
        <v>0</v>
      </c>
    </row>
    <row r="5921" spans="1:11" ht="15.75" customHeight="1" x14ac:dyDescent="0.15">
      <c r="A5921" s="39" t="s">
        <v>9738</v>
      </c>
      <c r="B5921" s="40">
        <v>9818</v>
      </c>
      <c r="C5921" s="41" t="s">
        <v>2</v>
      </c>
      <c r="D5921" s="42">
        <v>0</v>
      </c>
      <c r="E5921" s="42">
        <v>1</v>
      </c>
      <c r="F5921" s="9" t="s">
        <v>2</v>
      </c>
      <c r="G5921" s="11">
        <f>IF(C5921=F5921,1,0)</f>
        <v>1</v>
      </c>
      <c r="H5921" s="11" t="b">
        <f>AND(C5921="incels",F5921="incels")</f>
        <v>0</v>
      </c>
      <c r="I5921" s="11" t="b">
        <f>AND(C5921="incels",F5921="neutre")</f>
        <v>0</v>
      </c>
      <c r="J5921" s="11" t="b">
        <f>AND(C5921="neutre",F5921="neutre")</f>
        <v>1</v>
      </c>
      <c r="K5921" s="12" t="b">
        <f>AND(C5921="neutre",F5921="incels")</f>
        <v>0</v>
      </c>
    </row>
    <row r="5922" spans="1:11" ht="15.75" customHeight="1" x14ac:dyDescent="0.15">
      <c r="A5922" s="39" t="s">
        <v>120</v>
      </c>
      <c r="B5922" s="40">
        <v>117</v>
      </c>
      <c r="C5922" s="41" t="s">
        <v>1</v>
      </c>
      <c r="D5922" s="42">
        <v>1</v>
      </c>
      <c r="E5922" s="42">
        <v>0</v>
      </c>
      <c r="F5922" s="9" t="s">
        <v>2</v>
      </c>
      <c r="G5922" s="11">
        <f>IF(C5922=F5922,1,0)</f>
        <v>0</v>
      </c>
      <c r="H5922" s="11" t="b">
        <f>AND(C5922="incels",F5922="incels")</f>
        <v>0</v>
      </c>
      <c r="I5922" s="11" t="b">
        <f>AND(C5922="incels",F5922="neutre")</f>
        <v>1</v>
      </c>
      <c r="J5922" s="11" t="b">
        <f>AND(C5922="neutre",F5922="neutre")</f>
        <v>0</v>
      </c>
      <c r="K5922" s="12" t="b">
        <f>AND(C5922="neutre",F5922="incels")</f>
        <v>0</v>
      </c>
    </row>
    <row r="5923" spans="1:11" ht="15.75" customHeight="1" x14ac:dyDescent="0.15">
      <c r="A5923" s="39" t="s">
        <v>3218</v>
      </c>
      <c r="B5923" s="40">
        <v>3221</v>
      </c>
      <c r="C5923" s="41" t="s">
        <v>2</v>
      </c>
      <c r="D5923" s="42">
        <v>0</v>
      </c>
      <c r="E5923" s="42">
        <v>1</v>
      </c>
      <c r="F5923" s="9" t="s">
        <v>2</v>
      </c>
      <c r="G5923" s="11">
        <f>IF(C5923=F5923,1,0)</f>
        <v>1</v>
      </c>
      <c r="H5923" s="11" t="b">
        <f>AND(C5923="incels",F5923="incels")</f>
        <v>0</v>
      </c>
      <c r="I5923" s="11" t="b">
        <f>AND(C5923="incels",F5923="neutre")</f>
        <v>0</v>
      </c>
      <c r="J5923" s="11" t="b">
        <f>AND(C5923="neutre",F5923="neutre")</f>
        <v>1</v>
      </c>
      <c r="K5923" s="12" t="b">
        <f>AND(C5923="neutre",F5923="incels")</f>
        <v>0</v>
      </c>
    </row>
    <row r="5924" spans="1:11" ht="15.75" customHeight="1" x14ac:dyDescent="0.15">
      <c r="A5924" s="39" t="s">
        <v>4983</v>
      </c>
      <c r="B5924" s="40">
        <v>5001</v>
      </c>
      <c r="C5924" s="41" t="s">
        <v>2</v>
      </c>
      <c r="D5924" s="42">
        <v>0</v>
      </c>
      <c r="E5924" s="42">
        <v>1</v>
      </c>
      <c r="F5924" s="9" t="s">
        <v>2</v>
      </c>
      <c r="G5924" s="11">
        <f>IF(C5924=F5924,1,0)</f>
        <v>1</v>
      </c>
      <c r="H5924" s="11" t="b">
        <f>AND(C5924="incels",F5924="incels")</f>
        <v>0</v>
      </c>
      <c r="I5924" s="11" t="b">
        <f>AND(C5924="incels",F5924="neutre")</f>
        <v>0</v>
      </c>
      <c r="J5924" s="11" t="b">
        <f>AND(C5924="neutre",F5924="neutre")</f>
        <v>1</v>
      </c>
      <c r="K5924" s="12" t="b">
        <f>AND(C5924="neutre",F5924="incels")</f>
        <v>0</v>
      </c>
    </row>
    <row r="5925" spans="1:11" ht="15.75" customHeight="1" x14ac:dyDescent="0.15">
      <c r="A5925" s="39" t="s">
        <v>3148</v>
      </c>
      <c r="B5925" s="40">
        <v>3151</v>
      </c>
      <c r="C5925" s="41" t="s">
        <v>2</v>
      </c>
      <c r="D5925" s="42">
        <v>0</v>
      </c>
      <c r="E5925" s="42">
        <v>1</v>
      </c>
      <c r="F5925" s="9" t="s">
        <v>2</v>
      </c>
      <c r="G5925" s="11">
        <f>IF(C5925=F5925,1,0)</f>
        <v>1</v>
      </c>
      <c r="H5925" s="11" t="b">
        <f>AND(C5925="incels",F5925="incels")</f>
        <v>0</v>
      </c>
      <c r="I5925" s="11" t="b">
        <f>AND(C5925="incels",F5925="neutre")</f>
        <v>0</v>
      </c>
      <c r="J5925" s="11" t="b">
        <f>AND(C5925="neutre",F5925="neutre")</f>
        <v>1</v>
      </c>
      <c r="K5925" s="12" t="b">
        <f>AND(C5925="neutre",F5925="incels")</f>
        <v>0</v>
      </c>
    </row>
    <row r="5926" spans="1:11" ht="15.75" customHeight="1" x14ac:dyDescent="0.15">
      <c r="A5926" s="39" t="s">
        <v>3189</v>
      </c>
      <c r="B5926" s="40">
        <v>3192</v>
      </c>
      <c r="C5926" s="41" t="s">
        <v>2</v>
      </c>
      <c r="D5926" s="42">
        <v>0</v>
      </c>
      <c r="E5926" s="42">
        <v>1</v>
      </c>
      <c r="F5926" s="9" t="s">
        <v>2</v>
      </c>
      <c r="G5926" s="11">
        <f>IF(C5926=F5926,1,0)</f>
        <v>1</v>
      </c>
      <c r="H5926" s="11" t="b">
        <f>AND(C5926="incels",F5926="incels")</f>
        <v>0</v>
      </c>
      <c r="I5926" s="11" t="b">
        <f>AND(C5926="incels",F5926="neutre")</f>
        <v>0</v>
      </c>
      <c r="J5926" s="11" t="b">
        <f>AND(C5926="neutre",F5926="neutre")</f>
        <v>1</v>
      </c>
      <c r="K5926" s="12" t="b">
        <f>AND(C5926="neutre",F5926="incels")</f>
        <v>0</v>
      </c>
    </row>
    <row r="5927" spans="1:11" ht="15.75" customHeight="1" x14ac:dyDescent="0.15">
      <c r="A5927" s="39" t="s">
        <v>2496</v>
      </c>
      <c r="B5927" s="40">
        <v>2498</v>
      </c>
      <c r="C5927" s="41" t="s">
        <v>2</v>
      </c>
      <c r="D5927" s="42">
        <v>0</v>
      </c>
      <c r="E5927" s="42">
        <v>1</v>
      </c>
      <c r="F5927" s="9" t="s">
        <v>2</v>
      </c>
      <c r="G5927" s="11">
        <f>IF(C5927=F5927,1,0)</f>
        <v>1</v>
      </c>
      <c r="H5927" s="11" t="b">
        <f>AND(C5927="incels",F5927="incels")</f>
        <v>0</v>
      </c>
      <c r="I5927" s="11" t="b">
        <f>AND(C5927="incels",F5927="neutre")</f>
        <v>0</v>
      </c>
      <c r="J5927" s="11" t="b">
        <f>AND(C5927="neutre",F5927="neutre")</f>
        <v>1</v>
      </c>
      <c r="K5927" s="12" t="b">
        <f>AND(C5927="neutre",F5927="incels")</f>
        <v>0</v>
      </c>
    </row>
    <row r="5928" spans="1:11" ht="15.75" customHeight="1" x14ac:dyDescent="0.15">
      <c r="A5928" s="39" t="s">
        <v>548</v>
      </c>
      <c r="B5928" s="40">
        <v>546</v>
      </c>
      <c r="C5928" s="41" t="s">
        <v>1</v>
      </c>
      <c r="D5928" s="42">
        <v>1</v>
      </c>
      <c r="E5928" s="42">
        <v>0</v>
      </c>
      <c r="F5928" s="9" t="s">
        <v>2</v>
      </c>
      <c r="G5928" s="11">
        <f>IF(C5928=F5928,1,0)</f>
        <v>0</v>
      </c>
      <c r="H5928" s="11" t="b">
        <f>AND(C5928="incels",F5928="incels")</f>
        <v>0</v>
      </c>
      <c r="I5928" s="11" t="b">
        <f>AND(C5928="incels",F5928="neutre")</f>
        <v>1</v>
      </c>
      <c r="J5928" s="11" t="b">
        <f>AND(C5928="neutre",F5928="neutre")</f>
        <v>0</v>
      </c>
      <c r="K5928" s="12" t="b">
        <f>AND(C5928="neutre",F5928="incels")</f>
        <v>0</v>
      </c>
    </row>
    <row r="5929" spans="1:11" ht="15.75" customHeight="1" x14ac:dyDescent="0.15">
      <c r="A5929" s="39" t="s">
        <v>449</v>
      </c>
      <c r="B5929" s="40">
        <v>447</v>
      </c>
      <c r="C5929" s="41" t="s">
        <v>2</v>
      </c>
      <c r="D5929" s="42">
        <v>0</v>
      </c>
      <c r="E5929" s="42">
        <v>1</v>
      </c>
      <c r="F5929" s="9" t="s">
        <v>2</v>
      </c>
      <c r="G5929" s="11">
        <f>IF(C5929=F5929,1,0)</f>
        <v>1</v>
      </c>
      <c r="H5929" s="11" t="b">
        <f>AND(C5929="incels",F5929="incels")</f>
        <v>0</v>
      </c>
      <c r="I5929" s="11" t="b">
        <f>AND(C5929="incels",F5929="neutre")</f>
        <v>0</v>
      </c>
      <c r="J5929" s="11" t="b">
        <f>AND(C5929="neutre",F5929="neutre")</f>
        <v>1</v>
      </c>
      <c r="K5929" s="12" t="b">
        <f>AND(C5929="neutre",F5929="incels")</f>
        <v>0</v>
      </c>
    </row>
    <row r="5930" spans="1:11" ht="15.75" customHeight="1" x14ac:dyDescent="0.15">
      <c r="A5930" s="39" t="s">
        <v>6114</v>
      </c>
      <c r="B5930" s="40">
        <v>6148</v>
      </c>
      <c r="C5930" s="41" t="s">
        <v>2</v>
      </c>
      <c r="D5930" s="42">
        <v>0</v>
      </c>
      <c r="E5930" s="42">
        <v>1</v>
      </c>
      <c r="F5930" s="9" t="s">
        <v>2</v>
      </c>
      <c r="G5930" s="11">
        <f>IF(C5930=F5930,1,0)</f>
        <v>1</v>
      </c>
      <c r="H5930" s="11" t="b">
        <f>AND(C5930="incels",F5930="incels")</f>
        <v>0</v>
      </c>
      <c r="I5930" s="11" t="b">
        <f>AND(C5930="incels",F5930="neutre")</f>
        <v>0</v>
      </c>
      <c r="J5930" s="11" t="b">
        <f>AND(C5930="neutre",F5930="neutre")</f>
        <v>1</v>
      </c>
      <c r="K5930" s="12" t="b">
        <f>AND(C5930="neutre",F5930="incels")</f>
        <v>0</v>
      </c>
    </row>
    <row r="5931" spans="1:11" ht="15.75" customHeight="1" x14ac:dyDescent="0.15">
      <c r="A5931" s="39" t="s">
        <v>8787</v>
      </c>
      <c r="B5931" s="40">
        <v>8854</v>
      </c>
      <c r="C5931" s="41" t="s">
        <v>2</v>
      </c>
      <c r="D5931" s="42">
        <v>0</v>
      </c>
      <c r="E5931" s="42">
        <v>1</v>
      </c>
      <c r="F5931" s="9" t="s">
        <v>2</v>
      </c>
      <c r="G5931" s="11">
        <f>IF(C5931=F5931,1,0)</f>
        <v>1</v>
      </c>
      <c r="H5931" s="11" t="b">
        <f>AND(C5931="incels",F5931="incels")</f>
        <v>0</v>
      </c>
      <c r="I5931" s="11" t="b">
        <f>AND(C5931="incels",F5931="neutre")</f>
        <v>0</v>
      </c>
      <c r="J5931" s="11" t="b">
        <f>AND(C5931="neutre",F5931="neutre")</f>
        <v>1</v>
      </c>
      <c r="K5931" s="12" t="b">
        <f>AND(C5931="neutre",F5931="incels")</f>
        <v>0</v>
      </c>
    </row>
    <row r="5932" spans="1:11" ht="15.75" customHeight="1" x14ac:dyDescent="0.15">
      <c r="A5932" s="39" t="s">
        <v>5840</v>
      </c>
      <c r="B5932" s="40">
        <v>5872</v>
      </c>
      <c r="C5932" s="41" t="s">
        <v>2</v>
      </c>
      <c r="D5932" s="42">
        <v>0</v>
      </c>
      <c r="E5932" s="42">
        <v>1</v>
      </c>
      <c r="F5932" s="9" t="s">
        <v>2</v>
      </c>
      <c r="G5932" s="11">
        <f>IF(C5932=F5932,1,0)</f>
        <v>1</v>
      </c>
      <c r="H5932" s="11" t="b">
        <f>AND(C5932="incels",F5932="incels")</f>
        <v>0</v>
      </c>
      <c r="I5932" s="11" t="b">
        <f>AND(C5932="incels",F5932="neutre")</f>
        <v>0</v>
      </c>
      <c r="J5932" s="11" t="b">
        <f>AND(C5932="neutre",F5932="neutre")</f>
        <v>1</v>
      </c>
      <c r="K5932" s="12" t="b">
        <f>AND(C5932="neutre",F5932="incels")</f>
        <v>0</v>
      </c>
    </row>
    <row r="5933" spans="1:11" ht="15.75" customHeight="1" x14ac:dyDescent="0.15">
      <c r="A5933" s="39" t="s">
        <v>8627</v>
      </c>
      <c r="B5933" s="40">
        <v>8691</v>
      </c>
      <c r="C5933" s="41" t="s">
        <v>2</v>
      </c>
      <c r="D5933" s="42">
        <v>0</v>
      </c>
      <c r="E5933" s="42">
        <v>1</v>
      </c>
      <c r="F5933" s="9" t="s">
        <v>2</v>
      </c>
      <c r="G5933" s="11">
        <f>IF(C5933=F5933,1,0)</f>
        <v>1</v>
      </c>
      <c r="H5933" s="11" t="b">
        <f>AND(C5933="incels",F5933="incels")</f>
        <v>0</v>
      </c>
      <c r="I5933" s="11" t="b">
        <f>AND(C5933="incels",F5933="neutre")</f>
        <v>0</v>
      </c>
      <c r="J5933" s="11" t="b">
        <f>AND(C5933="neutre",F5933="neutre")</f>
        <v>1</v>
      </c>
      <c r="K5933" s="12" t="b">
        <f>AND(C5933="neutre",F5933="incels")</f>
        <v>0</v>
      </c>
    </row>
    <row r="5934" spans="1:11" ht="15.75" customHeight="1" x14ac:dyDescent="0.15">
      <c r="A5934" s="39" t="s">
        <v>7041</v>
      </c>
      <c r="B5934" s="40">
        <v>7091</v>
      </c>
      <c r="C5934" s="41" t="s">
        <v>2</v>
      </c>
      <c r="D5934" s="42">
        <v>0</v>
      </c>
      <c r="E5934" s="42">
        <v>1</v>
      </c>
      <c r="F5934" s="9" t="s">
        <v>2</v>
      </c>
      <c r="G5934" s="11">
        <f>IF(C5934=F5934,1,0)</f>
        <v>1</v>
      </c>
      <c r="H5934" s="11" t="b">
        <f>AND(C5934="incels",F5934="incels")</f>
        <v>0</v>
      </c>
      <c r="I5934" s="11" t="b">
        <f>AND(C5934="incels",F5934="neutre")</f>
        <v>0</v>
      </c>
      <c r="J5934" s="11" t="b">
        <f>AND(C5934="neutre",F5934="neutre")</f>
        <v>1</v>
      </c>
      <c r="K5934" s="12" t="b">
        <f>AND(C5934="neutre",F5934="incels")</f>
        <v>0</v>
      </c>
    </row>
    <row r="5935" spans="1:11" ht="15.75" customHeight="1" x14ac:dyDescent="0.15">
      <c r="A5935" s="39" t="s">
        <v>1919</v>
      </c>
      <c r="B5935" s="40">
        <v>1921</v>
      </c>
      <c r="C5935" s="41" t="s">
        <v>2</v>
      </c>
      <c r="D5935" s="42">
        <v>0</v>
      </c>
      <c r="E5935" s="42">
        <v>1</v>
      </c>
      <c r="F5935" s="9" t="s">
        <v>2</v>
      </c>
      <c r="G5935" s="11">
        <f>IF(C5935=F5935,1,0)</f>
        <v>1</v>
      </c>
      <c r="H5935" s="11" t="b">
        <f>AND(C5935="incels",F5935="incels")</f>
        <v>0</v>
      </c>
      <c r="I5935" s="11" t="b">
        <f>AND(C5935="incels",F5935="neutre")</f>
        <v>0</v>
      </c>
      <c r="J5935" s="11" t="b">
        <f>AND(C5935="neutre",F5935="neutre")</f>
        <v>1</v>
      </c>
      <c r="K5935" s="12" t="b">
        <f>AND(C5935="neutre",F5935="incels")</f>
        <v>0</v>
      </c>
    </row>
    <row r="5936" spans="1:11" ht="15.75" customHeight="1" x14ac:dyDescent="0.15">
      <c r="A5936" s="39" t="s">
        <v>9887</v>
      </c>
      <c r="B5936" s="40">
        <v>9969</v>
      </c>
      <c r="C5936" s="41" t="s">
        <v>2</v>
      </c>
      <c r="D5936" s="42">
        <v>0</v>
      </c>
      <c r="E5936" s="42">
        <v>1</v>
      </c>
      <c r="F5936" s="9" t="s">
        <v>2</v>
      </c>
      <c r="G5936" s="11">
        <f>IF(C5936=F5936,1,0)</f>
        <v>1</v>
      </c>
      <c r="H5936" s="11" t="b">
        <f>AND(C5936="incels",F5936="incels")</f>
        <v>0</v>
      </c>
      <c r="I5936" s="11" t="b">
        <f>AND(C5936="incels",F5936="neutre")</f>
        <v>0</v>
      </c>
      <c r="J5936" s="11" t="b">
        <f>AND(C5936="neutre",F5936="neutre")</f>
        <v>1</v>
      </c>
      <c r="K5936" s="12" t="b">
        <f>AND(C5936="neutre",F5936="incels")</f>
        <v>0</v>
      </c>
    </row>
    <row r="5937" spans="1:11" ht="15.75" customHeight="1" x14ac:dyDescent="0.15">
      <c r="A5937" s="39" t="s">
        <v>3865</v>
      </c>
      <c r="B5937" s="40">
        <v>3872</v>
      </c>
      <c r="C5937" s="41" t="s">
        <v>2</v>
      </c>
      <c r="D5937" s="42">
        <v>0</v>
      </c>
      <c r="E5937" s="42">
        <v>1</v>
      </c>
      <c r="F5937" s="9" t="s">
        <v>2</v>
      </c>
      <c r="G5937" s="11">
        <f>IF(C5937=F5937,1,0)</f>
        <v>1</v>
      </c>
      <c r="H5937" s="11" t="b">
        <f>AND(C5937="incels",F5937="incels")</f>
        <v>0</v>
      </c>
      <c r="I5937" s="11" t="b">
        <f>AND(C5937="incels",F5937="neutre")</f>
        <v>0</v>
      </c>
      <c r="J5937" s="11" t="b">
        <f>AND(C5937="neutre",F5937="neutre")</f>
        <v>1</v>
      </c>
      <c r="K5937" s="12" t="b">
        <f>AND(C5937="neutre",F5937="incels")</f>
        <v>0</v>
      </c>
    </row>
    <row r="5938" spans="1:11" ht="15.75" customHeight="1" x14ac:dyDescent="0.15">
      <c r="A5938" s="39" t="s">
        <v>8636</v>
      </c>
      <c r="B5938" s="40">
        <v>8700</v>
      </c>
      <c r="C5938" s="41" t="s">
        <v>2</v>
      </c>
      <c r="D5938" s="42">
        <v>0</v>
      </c>
      <c r="E5938" s="42">
        <v>1</v>
      </c>
      <c r="F5938" s="9" t="s">
        <v>2</v>
      </c>
      <c r="G5938" s="11">
        <f>IF(C5938=F5938,1,0)</f>
        <v>1</v>
      </c>
      <c r="H5938" s="11" t="b">
        <f>AND(C5938="incels",F5938="incels")</f>
        <v>0</v>
      </c>
      <c r="I5938" s="11" t="b">
        <f>AND(C5938="incels",F5938="neutre")</f>
        <v>0</v>
      </c>
      <c r="J5938" s="11" t="b">
        <f>AND(C5938="neutre",F5938="neutre")</f>
        <v>1</v>
      </c>
      <c r="K5938" s="12" t="b">
        <f>AND(C5938="neutre",F5938="incels")</f>
        <v>0</v>
      </c>
    </row>
    <row r="5939" spans="1:11" ht="15.75" customHeight="1" x14ac:dyDescent="0.15">
      <c r="A5939" s="39" t="s">
        <v>2358</v>
      </c>
      <c r="B5939" s="40">
        <v>2360</v>
      </c>
      <c r="C5939" s="41" t="s">
        <v>1</v>
      </c>
      <c r="D5939" s="42">
        <v>1</v>
      </c>
      <c r="E5939" s="42">
        <v>0</v>
      </c>
      <c r="F5939" s="9" t="s">
        <v>2</v>
      </c>
      <c r="G5939" s="11">
        <f>IF(C5939=F5939,1,0)</f>
        <v>0</v>
      </c>
      <c r="H5939" s="11" t="b">
        <f>AND(C5939="incels",F5939="incels")</f>
        <v>0</v>
      </c>
      <c r="I5939" s="11" t="b">
        <f>AND(C5939="incels",F5939="neutre")</f>
        <v>1</v>
      </c>
      <c r="J5939" s="11" t="b">
        <f>AND(C5939="neutre",F5939="neutre")</f>
        <v>0</v>
      </c>
      <c r="K5939" s="12" t="b">
        <f>AND(C5939="neutre",F5939="incels")</f>
        <v>0</v>
      </c>
    </row>
    <row r="5940" spans="1:11" ht="15.75" customHeight="1" x14ac:dyDescent="0.15">
      <c r="A5940" s="39" t="s">
        <v>3554</v>
      </c>
      <c r="B5940" s="40">
        <v>3559</v>
      </c>
      <c r="C5940" s="41" t="s">
        <v>2</v>
      </c>
      <c r="D5940" s="42">
        <v>0</v>
      </c>
      <c r="E5940" s="42">
        <v>1</v>
      </c>
      <c r="F5940" s="9" t="s">
        <v>2</v>
      </c>
      <c r="G5940" s="11">
        <f>IF(C5940=F5940,1,0)</f>
        <v>1</v>
      </c>
      <c r="H5940" s="11" t="b">
        <f>AND(C5940="incels",F5940="incels")</f>
        <v>0</v>
      </c>
      <c r="I5940" s="11" t="b">
        <f>AND(C5940="incels",F5940="neutre")</f>
        <v>0</v>
      </c>
      <c r="J5940" s="11" t="b">
        <f>AND(C5940="neutre",F5940="neutre")</f>
        <v>1</v>
      </c>
      <c r="K5940" s="12" t="b">
        <f>AND(C5940="neutre",F5940="incels")</f>
        <v>0</v>
      </c>
    </row>
    <row r="5941" spans="1:11" ht="15.75" customHeight="1" x14ac:dyDescent="0.15">
      <c r="A5941" s="39" t="s">
        <v>2333</v>
      </c>
      <c r="B5941" s="40">
        <v>2335</v>
      </c>
      <c r="C5941" s="41" t="s">
        <v>2</v>
      </c>
      <c r="D5941" s="42">
        <v>0</v>
      </c>
      <c r="E5941" s="42">
        <v>1</v>
      </c>
      <c r="F5941" s="9" t="s">
        <v>2</v>
      </c>
      <c r="G5941" s="11">
        <f>IF(C5941=F5941,1,0)</f>
        <v>1</v>
      </c>
      <c r="H5941" s="11" t="b">
        <f>AND(C5941="incels",F5941="incels")</f>
        <v>0</v>
      </c>
      <c r="I5941" s="11" t="b">
        <f>AND(C5941="incels",F5941="neutre")</f>
        <v>0</v>
      </c>
      <c r="J5941" s="11" t="b">
        <f>AND(C5941="neutre",F5941="neutre")</f>
        <v>1</v>
      </c>
      <c r="K5941" s="12" t="b">
        <f>AND(C5941="neutre",F5941="incels")</f>
        <v>0</v>
      </c>
    </row>
    <row r="5942" spans="1:11" ht="15.75" customHeight="1" x14ac:dyDescent="0.15">
      <c r="A5942" s="39" t="s">
        <v>3836</v>
      </c>
      <c r="B5942" s="40">
        <v>3843</v>
      </c>
      <c r="C5942" s="41" t="s">
        <v>2</v>
      </c>
      <c r="D5942" s="42">
        <v>0</v>
      </c>
      <c r="E5942" s="42">
        <v>1</v>
      </c>
      <c r="F5942" s="9" t="s">
        <v>2</v>
      </c>
      <c r="G5942" s="11">
        <f>IF(C5942=F5942,1,0)</f>
        <v>1</v>
      </c>
      <c r="H5942" s="11" t="b">
        <f>AND(C5942="incels",F5942="incels")</f>
        <v>0</v>
      </c>
      <c r="I5942" s="11" t="b">
        <f>AND(C5942="incels",F5942="neutre")</f>
        <v>0</v>
      </c>
      <c r="J5942" s="11" t="b">
        <f>AND(C5942="neutre",F5942="neutre")</f>
        <v>1</v>
      </c>
      <c r="K5942" s="12" t="b">
        <f>AND(C5942="neutre",F5942="incels")</f>
        <v>0</v>
      </c>
    </row>
    <row r="5943" spans="1:11" ht="15.75" customHeight="1" x14ac:dyDescent="0.15">
      <c r="A5943" s="39" t="s">
        <v>1426</v>
      </c>
      <c r="B5943" s="40">
        <v>1427</v>
      </c>
      <c r="C5943" s="41" t="s">
        <v>1</v>
      </c>
      <c r="D5943" s="42">
        <v>0</v>
      </c>
      <c r="E5943" s="42">
        <v>0</v>
      </c>
      <c r="F5943" s="9" t="s">
        <v>2</v>
      </c>
      <c r="G5943" s="11">
        <f>IF(C5943=F5943,1,0)</f>
        <v>0</v>
      </c>
      <c r="H5943" s="11" t="b">
        <f>AND(C5943="incels",F5943="incels")</f>
        <v>0</v>
      </c>
      <c r="I5943" s="11" t="b">
        <f>AND(C5943="incels",F5943="neutre")</f>
        <v>1</v>
      </c>
      <c r="J5943" s="11" t="b">
        <f>AND(C5943="neutre",F5943="neutre")</f>
        <v>0</v>
      </c>
      <c r="K5943" s="12" t="b">
        <f>AND(C5943="neutre",F5943="incels")</f>
        <v>0</v>
      </c>
    </row>
    <row r="5944" spans="1:11" ht="15.75" customHeight="1" x14ac:dyDescent="0.15">
      <c r="A5944" s="39" t="s">
        <v>1782</v>
      </c>
      <c r="B5944" s="40">
        <v>1784</v>
      </c>
      <c r="C5944" s="41" t="s">
        <v>2</v>
      </c>
      <c r="D5944" s="42">
        <v>0</v>
      </c>
      <c r="E5944" s="42">
        <v>1</v>
      </c>
      <c r="F5944" s="9" t="s">
        <v>2</v>
      </c>
      <c r="G5944" s="11">
        <f>IF(C5944=F5944,1,0)</f>
        <v>1</v>
      </c>
      <c r="H5944" s="11" t="b">
        <f>AND(C5944="incels",F5944="incels")</f>
        <v>0</v>
      </c>
      <c r="I5944" s="11" t="b">
        <f>AND(C5944="incels",F5944="neutre")</f>
        <v>0</v>
      </c>
      <c r="J5944" s="11" t="b">
        <f>AND(C5944="neutre",F5944="neutre")</f>
        <v>1</v>
      </c>
      <c r="K5944" s="12" t="b">
        <f>AND(C5944="neutre",F5944="incels")</f>
        <v>0</v>
      </c>
    </row>
    <row r="5945" spans="1:11" ht="15.75" customHeight="1" x14ac:dyDescent="0.15">
      <c r="A5945" s="39" t="s">
        <v>7524</v>
      </c>
      <c r="B5945" s="40">
        <v>7580</v>
      </c>
      <c r="C5945" s="41" t="s">
        <v>1</v>
      </c>
      <c r="D5945" s="42">
        <v>0</v>
      </c>
      <c r="E5945" s="42">
        <v>0</v>
      </c>
      <c r="F5945" s="9" t="s">
        <v>2</v>
      </c>
      <c r="G5945" s="11">
        <f>IF(C5945=F5945,1,0)</f>
        <v>0</v>
      </c>
      <c r="H5945" s="11" t="b">
        <f>AND(C5945="incels",F5945="incels")</f>
        <v>0</v>
      </c>
      <c r="I5945" s="11" t="b">
        <f>AND(C5945="incels",F5945="neutre")</f>
        <v>1</v>
      </c>
      <c r="J5945" s="11" t="b">
        <f>AND(C5945="neutre",F5945="neutre")</f>
        <v>0</v>
      </c>
      <c r="K5945" s="12" t="b">
        <f>AND(C5945="neutre",F5945="incels")</f>
        <v>0</v>
      </c>
    </row>
    <row r="5946" spans="1:11" ht="15.75" customHeight="1" x14ac:dyDescent="0.15">
      <c r="A5946" s="39" t="s">
        <v>7060</v>
      </c>
      <c r="B5946" s="40">
        <v>7110</v>
      </c>
      <c r="C5946" s="41" t="s">
        <v>2</v>
      </c>
      <c r="D5946" s="42">
        <v>0</v>
      </c>
      <c r="E5946" s="42">
        <v>1</v>
      </c>
      <c r="F5946" s="9" t="s">
        <v>2</v>
      </c>
      <c r="G5946" s="11">
        <f>IF(C5946=F5946,1,0)</f>
        <v>1</v>
      </c>
      <c r="H5946" s="11" t="b">
        <f>AND(C5946="incels",F5946="incels")</f>
        <v>0</v>
      </c>
      <c r="I5946" s="11" t="b">
        <f>AND(C5946="incels",F5946="neutre")</f>
        <v>0</v>
      </c>
      <c r="J5946" s="11" t="b">
        <f>AND(C5946="neutre",F5946="neutre")</f>
        <v>1</v>
      </c>
      <c r="K5946" s="12" t="b">
        <f>AND(C5946="neutre",F5946="incels")</f>
        <v>0</v>
      </c>
    </row>
    <row r="5947" spans="1:11" ht="15.75" customHeight="1" x14ac:dyDescent="0.15">
      <c r="A5947" s="39" t="s">
        <v>9728</v>
      </c>
      <c r="B5947" s="40">
        <v>9807</v>
      </c>
      <c r="C5947" s="41" t="s">
        <v>1</v>
      </c>
      <c r="D5947" s="42">
        <v>1</v>
      </c>
      <c r="E5947" s="42">
        <v>0</v>
      </c>
      <c r="F5947" s="9" t="s">
        <v>2</v>
      </c>
      <c r="G5947" s="11">
        <f>IF(C5947=F5947,1,0)</f>
        <v>0</v>
      </c>
      <c r="H5947" s="11" t="b">
        <f>AND(C5947="incels",F5947="incels")</f>
        <v>0</v>
      </c>
      <c r="I5947" s="11" t="b">
        <f>AND(C5947="incels",F5947="neutre")</f>
        <v>1</v>
      </c>
      <c r="J5947" s="11" t="b">
        <f>AND(C5947="neutre",F5947="neutre")</f>
        <v>0</v>
      </c>
      <c r="K5947" s="12" t="b">
        <f>AND(C5947="neutre",F5947="incels")</f>
        <v>0</v>
      </c>
    </row>
    <row r="5948" spans="1:11" ht="15.75" customHeight="1" x14ac:dyDescent="0.15">
      <c r="A5948" s="39" t="s">
        <v>2135</v>
      </c>
      <c r="B5948" s="40">
        <v>2137</v>
      </c>
      <c r="C5948" s="41" t="s">
        <v>1</v>
      </c>
      <c r="D5948" s="42">
        <v>0</v>
      </c>
      <c r="E5948" s="42">
        <v>0</v>
      </c>
      <c r="F5948" s="9" t="s">
        <v>2</v>
      </c>
      <c r="G5948" s="11">
        <f>IF(C5948=F5948,1,0)</f>
        <v>0</v>
      </c>
      <c r="H5948" s="11" t="b">
        <f>AND(C5948="incels",F5948="incels")</f>
        <v>0</v>
      </c>
      <c r="I5948" s="11" t="b">
        <f>AND(C5948="incels",F5948="neutre")</f>
        <v>1</v>
      </c>
      <c r="J5948" s="11" t="b">
        <f>AND(C5948="neutre",F5948="neutre")</f>
        <v>0</v>
      </c>
      <c r="K5948" s="12" t="b">
        <f>AND(C5948="neutre",F5948="incels")</f>
        <v>0</v>
      </c>
    </row>
    <row r="5949" spans="1:11" ht="15.75" customHeight="1" x14ac:dyDescent="0.15">
      <c r="A5949" s="39" t="s">
        <v>936</v>
      </c>
      <c r="B5949" s="40">
        <v>935</v>
      </c>
      <c r="C5949" s="41" t="s">
        <v>2</v>
      </c>
      <c r="D5949" s="42">
        <v>0</v>
      </c>
      <c r="E5949" s="42">
        <v>1</v>
      </c>
      <c r="F5949" s="9" t="s">
        <v>2</v>
      </c>
      <c r="G5949" s="11">
        <f>IF(C5949=F5949,1,0)</f>
        <v>1</v>
      </c>
      <c r="H5949" s="11" t="b">
        <f>AND(C5949="incels",F5949="incels")</f>
        <v>0</v>
      </c>
      <c r="I5949" s="11" t="b">
        <f>AND(C5949="incels",F5949="neutre")</f>
        <v>0</v>
      </c>
      <c r="J5949" s="11" t="b">
        <f>AND(C5949="neutre",F5949="neutre")</f>
        <v>1</v>
      </c>
      <c r="K5949" s="12" t="b">
        <f>AND(C5949="neutre",F5949="incels")</f>
        <v>0</v>
      </c>
    </row>
    <row r="5950" spans="1:11" ht="15.75" customHeight="1" x14ac:dyDescent="0.15">
      <c r="A5950" s="39" t="s">
        <v>6910</v>
      </c>
      <c r="B5950" s="40">
        <v>6954</v>
      </c>
      <c r="C5950" s="41" t="s">
        <v>2</v>
      </c>
      <c r="D5950" s="42">
        <v>0</v>
      </c>
      <c r="E5950" s="42">
        <v>1</v>
      </c>
      <c r="F5950" s="9" t="s">
        <v>2</v>
      </c>
      <c r="G5950" s="11">
        <f>IF(C5950=F5950,1,0)</f>
        <v>1</v>
      </c>
      <c r="H5950" s="11" t="b">
        <f>AND(C5950="incels",F5950="incels")</f>
        <v>0</v>
      </c>
      <c r="I5950" s="11" t="b">
        <f>AND(C5950="incels",F5950="neutre")</f>
        <v>0</v>
      </c>
      <c r="J5950" s="11" t="b">
        <f>AND(C5950="neutre",F5950="neutre")</f>
        <v>1</v>
      </c>
      <c r="K5950" s="12" t="b">
        <f>AND(C5950="neutre",F5950="incels")</f>
        <v>0</v>
      </c>
    </row>
    <row r="5951" spans="1:11" ht="15.75" customHeight="1" x14ac:dyDescent="0.15">
      <c r="A5951" s="39" t="s">
        <v>6910</v>
      </c>
      <c r="B5951" s="40">
        <v>7064</v>
      </c>
      <c r="C5951" s="41" t="s">
        <v>2</v>
      </c>
      <c r="D5951" s="42">
        <v>0</v>
      </c>
      <c r="E5951" s="42">
        <v>1</v>
      </c>
      <c r="F5951" s="9" t="s">
        <v>2</v>
      </c>
      <c r="G5951" s="11">
        <f>IF(C5951=F5951,1,0)</f>
        <v>1</v>
      </c>
      <c r="H5951" s="11" t="b">
        <f>AND(C5951="incels",F5951="incels")</f>
        <v>0</v>
      </c>
      <c r="I5951" s="11" t="b">
        <f>AND(C5951="incels",F5951="neutre")</f>
        <v>0</v>
      </c>
      <c r="J5951" s="11" t="b">
        <f>AND(C5951="neutre",F5951="neutre")</f>
        <v>1</v>
      </c>
      <c r="K5951" s="12" t="b">
        <f>AND(C5951="neutre",F5951="incels")</f>
        <v>0</v>
      </c>
    </row>
    <row r="5952" spans="1:11" ht="15.75" customHeight="1" x14ac:dyDescent="0.15">
      <c r="A5952" s="39" t="s">
        <v>7215</v>
      </c>
      <c r="B5952" s="40">
        <v>7266</v>
      </c>
      <c r="C5952" s="41" t="s">
        <v>2</v>
      </c>
      <c r="D5952" s="42">
        <v>0</v>
      </c>
      <c r="E5952" s="42">
        <v>1</v>
      </c>
      <c r="F5952" s="9" t="s">
        <v>2</v>
      </c>
      <c r="G5952" s="11">
        <f>IF(C5952=F5952,1,0)</f>
        <v>1</v>
      </c>
      <c r="H5952" s="11" t="b">
        <f>AND(C5952="incels",F5952="incels")</f>
        <v>0</v>
      </c>
      <c r="I5952" s="11" t="b">
        <f>AND(C5952="incels",F5952="neutre")</f>
        <v>0</v>
      </c>
      <c r="J5952" s="11" t="b">
        <f>AND(C5952="neutre",F5952="neutre")</f>
        <v>1</v>
      </c>
      <c r="K5952" s="12" t="b">
        <f>AND(C5952="neutre",F5952="incels")</f>
        <v>0</v>
      </c>
    </row>
    <row r="5953" spans="1:11" ht="15.75" customHeight="1" x14ac:dyDescent="0.15">
      <c r="A5953" s="39" t="s">
        <v>4309</v>
      </c>
      <c r="B5953" s="40">
        <v>4318</v>
      </c>
      <c r="C5953" s="41" t="s">
        <v>2</v>
      </c>
      <c r="D5953" s="42">
        <v>0</v>
      </c>
      <c r="E5953" s="42">
        <v>1</v>
      </c>
      <c r="F5953" s="9" t="s">
        <v>2</v>
      </c>
      <c r="G5953" s="11">
        <f>IF(C5953=F5953,1,0)</f>
        <v>1</v>
      </c>
      <c r="H5953" s="11" t="b">
        <f>AND(C5953="incels",F5953="incels")</f>
        <v>0</v>
      </c>
      <c r="I5953" s="11" t="b">
        <f>AND(C5953="incels",F5953="neutre")</f>
        <v>0</v>
      </c>
      <c r="J5953" s="11" t="b">
        <f>AND(C5953="neutre",F5953="neutre")</f>
        <v>1</v>
      </c>
      <c r="K5953" s="12" t="b">
        <f>AND(C5953="neutre",F5953="incels")</f>
        <v>0</v>
      </c>
    </row>
    <row r="5954" spans="1:11" ht="15.75" customHeight="1" x14ac:dyDescent="0.15">
      <c r="A5954" s="39" t="s">
        <v>8905</v>
      </c>
      <c r="B5954" s="40">
        <v>8973</v>
      </c>
      <c r="C5954" s="41" t="s">
        <v>2</v>
      </c>
      <c r="D5954" s="42">
        <v>0</v>
      </c>
      <c r="E5954" s="42">
        <v>1</v>
      </c>
      <c r="F5954" s="9" t="s">
        <v>2</v>
      </c>
      <c r="G5954" s="11">
        <f>IF(C5954=F5954,1,0)</f>
        <v>1</v>
      </c>
      <c r="H5954" s="11" t="b">
        <f>AND(C5954="incels",F5954="incels")</f>
        <v>0</v>
      </c>
      <c r="I5954" s="11" t="b">
        <f>AND(C5954="incels",F5954="neutre")</f>
        <v>0</v>
      </c>
      <c r="J5954" s="11" t="b">
        <f>AND(C5954="neutre",F5954="neutre")</f>
        <v>1</v>
      </c>
      <c r="K5954" s="12" t="b">
        <f>AND(C5954="neutre",F5954="incels")</f>
        <v>0</v>
      </c>
    </row>
    <row r="5955" spans="1:11" ht="15.75" customHeight="1" x14ac:dyDescent="0.15">
      <c r="A5955" s="39" t="s">
        <v>9138</v>
      </c>
      <c r="B5955" s="40">
        <v>9209</v>
      </c>
      <c r="C5955" s="41" t="s">
        <v>2</v>
      </c>
      <c r="D5955" s="42">
        <v>0</v>
      </c>
      <c r="E5955" s="42">
        <v>1</v>
      </c>
      <c r="F5955" s="9" t="s">
        <v>2</v>
      </c>
      <c r="G5955" s="11">
        <f>IF(C5955=F5955,1,0)</f>
        <v>1</v>
      </c>
      <c r="H5955" s="11" t="b">
        <f>AND(C5955="incels",F5955="incels")</f>
        <v>0</v>
      </c>
      <c r="I5955" s="11" t="b">
        <f>AND(C5955="incels",F5955="neutre")</f>
        <v>0</v>
      </c>
      <c r="J5955" s="11" t="b">
        <f>AND(C5955="neutre",F5955="neutre")</f>
        <v>1</v>
      </c>
      <c r="K5955" s="12" t="b">
        <f>AND(C5955="neutre",F5955="incels")</f>
        <v>0</v>
      </c>
    </row>
    <row r="5956" spans="1:11" ht="15.75" customHeight="1" x14ac:dyDescent="0.15">
      <c r="A5956" s="39" t="s">
        <v>7444</v>
      </c>
      <c r="B5956" s="40">
        <v>7499</v>
      </c>
      <c r="C5956" s="41" t="s">
        <v>2</v>
      </c>
      <c r="D5956" s="42">
        <v>0</v>
      </c>
      <c r="E5956" s="42">
        <v>1</v>
      </c>
      <c r="F5956" s="9" t="s">
        <v>2</v>
      </c>
      <c r="G5956" s="11">
        <f>IF(C5956=F5956,1,0)</f>
        <v>1</v>
      </c>
      <c r="H5956" s="11" t="b">
        <f>AND(C5956="incels",F5956="incels")</f>
        <v>0</v>
      </c>
      <c r="I5956" s="11" t="b">
        <f>AND(C5956="incels",F5956="neutre")</f>
        <v>0</v>
      </c>
      <c r="J5956" s="11" t="b">
        <f>AND(C5956="neutre",F5956="neutre")</f>
        <v>1</v>
      </c>
      <c r="K5956" s="12" t="b">
        <f>AND(C5956="neutre",F5956="incels")</f>
        <v>0</v>
      </c>
    </row>
    <row r="5957" spans="1:11" ht="15.75" customHeight="1" x14ac:dyDescent="0.15">
      <c r="A5957" s="39" t="s">
        <v>7919</v>
      </c>
      <c r="B5957" s="40">
        <v>7978</v>
      </c>
      <c r="C5957" s="41" t="s">
        <v>1</v>
      </c>
      <c r="D5957" s="42">
        <v>1</v>
      </c>
      <c r="E5957" s="42">
        <v>0</v>
      </c>
      <c r="F5957" s="9" t="s">
        <v>2</v>
      </c>
      <c r="G5957" s="11">
        <f>IF(C5957=F5957,1,0)</f>
        <v>0</v>
      </c>
      <c r="H5957" s="11" t="b">
        <f>AND(C5957="incels",F5957="incels")</f>
        <v>0</v>
      </c>
      <c r="I5957" s="11" t="b">
        <f>AND(C5957="incels",F5957="neutre")</f>
        <v>1</v>
      </c>
      <c r="J5957" s="11" t="b">
        <f>AND(C5957="neutre",F5957="neutre")</f>
        <v>0</v>
      </c>
      <c r="K5957" s="12" t="b">
        <f>AND(C5957="neutre",F5957="incels")</f>
        <v>0</v>
      </c>
    </row>
    <row r="5958" spans="1:11" ht="15.75" customHeight="1" x14ac:dyDescent="0.15">
      <c r="A5958" s="39" t="s">
        <v>3439</v>
      </c>
      <c r="B5958" s="40">
        <v>3444</v>
      </c>
      <c r="C5958" s="41" t="s">
        <v>2</v>
      </c>
      <c r="D5958" s="42">
        <v>0</v>
      </c>
      <c r="E5958" s="42">
        <v>1</v>
      </c>
      <c r="F5958" s="9" t="s">
        <v>2</v>
      </c>
      <c r="G5958" s="11">
        <f>IF(C5958=F5958,1,0)</f>
        <v>1</v>
      </c>
      <c r="H5958" s="11" t="b">
        <f>AND(C5958="incels",F5958="incels")</f>
        <v>0</v>
      </c>
      <c r="I5958" s="11" t="b">
        <f>AND(C5958="incels",F5958="neutre")</f>
        <v>0</v>
      </c>
      <c r="J5958" s="11" t="b">
        <f>AND(C5958="neutre",F5958="neutre")</f>
        <v>1</v>
      </c>
      <c r="K5958" s="12" t="b">
        <f>AND(C5958="neutre",F5958="incels")</f>
        <v>0</v>
      </c>
    </row>
    <row r="5959" spans="1:11" ht="15.75" customHeight="1" x14ac:dyDescent="0.15">
      <c r="A5959" s="39" t="s">
        <v>1595</v>
      </c>
      <c r="B5959" s="40">
        <v>1597</v>
      </c>
      <c r="C5959" s="41" t="s">
        <v>2</v>
      </c>
      <c r="D5959" s="42">
        <v>0</v>
      </c>
      <c r="E5959" s="42">
        <v>1</v>
      </c>
      <c r="F5959" s="9" t="s">
        <v>2</v>
      </c>
      <c r="G5959" s="11">
        <f>IF(C5959=F5959,1,0)</f>
        <v>1</v>
      </c>
      <c r="H5959" s="11" t="b">
        <f>AND(C5959="incels",F5959="incels")</f>
        <v>0</v>
      </c>
      <c r="I5959" s="11" t="b">
        <f>AND(C5959="incels",F5959="neutre")</f>
        <v>0</v>
      </c>
      <c r="J5959" s="11" t="b">
        <f>AND(C5959="neutre",F5959="neutre")</f>
        <v>1</v>
      </c>
      <c r="K5959" s="12" t="b">
        <f>AND(C5959="neutre",F5959="incels")</f>
        <v>0</v>
      </c>
    </row>
    <row r="5960" spans="1:11" ht="15.75" customHeight="1" x14ac:dyDescent="0.15">
      <c r="A5960" s="39" t="s">
        <v>6892</v>
      </c>
      <c r="B5960" s="40">
        <v>6936</v>
      </c>
      <c r="C5960" s="41" t="s">
        <v>2</v>
      </c>
      <c r="D5960" s="42">
        <v>0</v>
      </c>
      <c r="E5960" s="42">
        <v>1</v>
      </c>
      <c r="F5960" s="9" t="s">
        <v>2</v>
      </c>
      <c r="G5960" s="11">
        <f>IF(C5960=F5960,1,0)</f>
        <v>1</v>
      </c>
      <c r="H5960" s="11" t="b">
        <f>AND(C5960="incels",F5960="incels")</f>
        <v>0</v>
      </c>
      <c r="I5960" s="11" t="b">
        <f>AND(C5960="incels",F5960="neutre")</f>
        <v>0</v>
      </c>
      <c r="J5960" s="11" t="b">
        <f>AND(C5960="neutre",F5960="neutre")</f>
        <v>1</v>
      </c>
      <c r="K5960" s="12" t="b">
        <f>AND(C5960="neutre",F5960="incels")</f>
        <v>0</v>
      </c>
    </row>
    <row r="5961" spans="1:11" ht="15.75" customHeight="1" x14ac:dyDescent="0.15">
      <c r="A5961" s="39" t="s">
        <v>8695</v>
      </c>
      <c r="B5961" s="40">
        <v>8760</v>
      </c>
      <c r="C5961" s="41" t="s">
        <v>1</v>
      </c>
      <c r="D5961" s="42">
        <v>1</v>
      </c>
      <c r="E5961" s="42">
        <v>0</v>
      </c>
      <c r="F5961" s="9" t="s">
        <v>2</v>
      </c>
      <c r="G5961" s="11">
        <f>IF(C5961=F5961,1,0)</f>
        <v>0</v>
      </c>
      <c r="H5961" s="11" t="b">
        <f>AND(C5961="incels",F5961="incels")</f>
        <v>0</v>
      </c>
      <c r="I5961" s="11" t="b">
        <f>AND(C5961="incels",F5961="neutre")</f>
        <v>1</v>
      </c>
      <c r="J5961" s="11" t="b">
        <f>AND(C5961="neutre",F5961="neutre")</f>
        <v>0</v>
      </c>
      <c r="K5961" s="12" t="b">
        <f>AND(C5961="neutre",F5961="incels")</f>
        <v>0</v>
      </c>
    </row>
    <row r="5962" spans="1:11" ht="15.75" customHeight="1" x14ac:dyDescent="0.15">
      <c r="A5962" s="39" t="s">
        <v>7</v>
      </c>
      <c r="B5962" s="40">
        <v>4</v>
      </c>
      <c r="C5962" s="41" t="s">
        <v>2</v>
      </c>
      <c r="D5962" s="42">
        <v>0</v>
      </c>
      <c r="E5962" s="42">
        <v>1</v>
      </c>
      <c r="F5962" s="9" t="s">
        <v>2</v>
      </c>
      <c r="G5962" s="11">
        <f>IF(C5962=F5962,1,0)</f>
        <v>1</v>
      </c>
      <c r="H5962" s="11" t="b">
        <f>AND(C5962="incels",F5962="incels")</f>
        <v>0</v>
      </c>
      <c r="I5962" s="11" t="b">
        <f>AND(C5962="incels",F5962="neutre")</f>
        <v>0</v>
      </c>
      <c r="J5962" s="11" t="b">
        <f>AND(C5962="neutre",F5962="neutre")</f>
        <v>1</v>
      </c>
      <c r="K5962" s="12" t="b">
        <f>AND(C5962="neutre",F5962="incels")</f>
        <v>0</v>
      </c>
    </row>
    <row r="5963" spans="1:11" ht="15.75" customHeight="1" x14ac:dyDescent="0.15">
      <c r="A5963" s="39" t="s">
        <v>1766</v>
      </c>
      <c r="B5963" s="40">
        <v>1768</v>
      </c>
      <c r="C5963" s="41" t="s">
        <v>1</v>
      </c>
      <c r="D5963" s="42">
        <v>1</v>
      </c>
      <c r="E5963" s="42">
        <v>0</v>
      </c>
      <c r="F5963" s="9" t="s">
        <v>2</v>
      </c>
      <c r="G5963" s="11">
        <f>IF(C5963=F5963,1,0)</f>
        <v>0</v>
      </c>
      <c r="H5963" s="11" t="b">
        <f>AND(C5963="incels",F5963="incels")</f>
        <v>0</v>
      </c>
      <c r="I5963" s="11" t="b">
        <f>AND(C5963="incels",F5963="neutre")</f>
        <v>1</v>
      </c>
      <c r="J5963" s="11" t="b">
        <f>AND(C5963="neutre",F5963="neutre")</f>
        <v>0</v>
      </c>
      <c r="K5963" s="12" t="b">
        <f>AND(C5963="neutre",F5963="incels")</f>
        <v>0</v>
      </c>
    </row>
    <row r="5964" spans="1:11" ht="15.75" customHeight="1" x14ac:dyDescent="0.15">
      <c r="A5964" s="39" t="s">
        <v>7891</v>
      </c>
      <c r="B5964" s="40">
        <v>7950</v>
      </c>
      <c r="C5964" s="41" t="s">
        <v>2</v>
      </c>
      <c r="D5964" s="42">
        <v>0</v>
      </c>
      <c r="E5964" s="42">
        <v>1</v>
      </c>
      <c r="F5964" s="9" t="s">
        <v>2</v>
      </c>
      <c r="G5964" s="11">
        <f>IF(C5964=F5964,1,0)</f>
        <v>1</v>
      </c>
      <c r="H5964" s="11" t="b">
        <f>AND(C5964="incels",F5964="incels")</f>
        <v>0</v>
      </c>
      <c r="I5964" s="11" t="b">
        <f>AND(C5964="incels",F5964="neutre")</f>
        <v>0</v>
      </c>
      <c r="J5964" s="11" t="b">
        <f>AND(C5964="neutre",F5964="neutre")</f>
        <v>1</v>
      </c>
      <c r="K5964" s="12" t="b">
        <f>AND(C5964="neutre",F5964="incels")</f>
        <v>0</v>
      </c>
    </row>
    <row r="5965" spans="1:11" ht="15.75" customHeight="1" x14ac:dyDescent="0.15">
      <c r="A5965" s="39" t="s">
        <v>5089</v>
      </c>
      <c r="B5965" s="40">
        <v>5110</v>
      </c>
      <c r="C5965" s="41" t="s">
        <v>2</v>
      </c>
      <c r="D5965" s="42">
        <v>0</v>
      </c>
      <c r="E5965" s="42">
        <v>1</v>
      </c>
      <c r="F5965" s="9" t="s">
        <v>2</v>
      </c>
      <c r="G5965" s="11">
        <f>IF(C5965=F5965,1,0)</f>
        <v>1</v>
      </c>
      <c r="H5965" s="11" t="b">
        <f>AND(C5965="incels",F5965="incels")</f>
        <v>0</v>
      </c>
      <c r="I5965" s="11" t="b">
        <f>AND(C5965="incels",F5965="neutre")</f>
        <v>0</v>
      </c>
      <c r="J5965" s="11" t="b">
        <f>AND(C5965="neutre",F5965="neutre")</f>
        <v>1</v>
      </c>
      <c r="K5965" s="12" t="b">
        <f>AND(C5965="neutre",F5965="incels")</f>
        <v>0</v>
      </c>
    </row>
    <row r="5966" spans="1:11" ht="15.75" customHeight="1" x14ac:dyDescent="0.15">
      <c r="A5966" s="39" t="s">
        <v>675</v>
      </c>
      <c r="B5966" s="40">
        <v>674</v>
      </c>
      <c r="C5966" s="41" t="s">
        <v>2</v>
      </c>
      <c r="D5966" s="42">
        <v>0</v>
      </c>
      <c r="E5966" s="42">
        <v>1</v>
      </c>
      <c r="F5966" s="9" t="s">
        <v>2</v>
      </c>
      <c r="G5966" s="11">
        <f>IF(C5966=F5966,1,0)</f>
        <v>1</v>
      </c>
      <c r="H5966" s="11" t="b">
        <f>AND(C5966="incels",F5966="incels")</f>
        <v>0</v>
      </c>
      <c r="I5966" s="11" t="b">
        <f>AND(C5966="incels",F5966="neutre")</f>
        <v>0</v>
      </c>
      <c r="J5966" s="11" t="b">
        <f>AND(C5966="neutre",F5966="neutre")</f>
        <v>1</v>
      </c>
      <c r="K5966" s="12" t="b">
        <f>AND(C5966="neutre",F5966="incels")</f>
        <v>0</v>
      </c>
    </row>
    <row r="5967" spans="1:11" ht="15.75" customHeight="1" x14ac:dyDescent="0.15">
      <c r="A5967" s="39" t="s">
        <v>4922</v>
      </c>
      <c r="B5967" s="40">
        <v>4939</v>
      </c>
      <c r="C5967" s="41" t="s">
        <v>2</v>
      </c>
      <c r="D5967" s="42">
        <v>0</v>
      </c>
      <c r="E5967" s="42">
        <v>1</v>
      </c>
      <c r="F5967" s="9" t="s">
        <v>2</v>
      </c>
      <c r="G5967" s="11">
        <f>IF(C5967=F5967,1,0)</f>
        <v>1</v>
      </c>
      <c r="H5967" s="11" t="b">
        <f>AND(C5967="incels",F5967="incels")</f>
        <v>0</v>
      </c>
      <c r="I5967" s="11" t="b">
        <f>AND(C5967="incels",F5967="neutre")</f>
        <v>0</v>
      </c>
      <c r="J5967" s="11" t="b">
        <f>AND(C5967="neutre",F5967="neutre")</f>
        <v>1</v>
      </c>
      <c r="K5967" s="12" t="b">
        <f>AND(C5967="neutre",F5967="incels")</f>
        <v>0</v>
      </c>
    </row>
    <row r="5968" spans="1:11" ht="15.75" customHeight="1" x14ac:dyDescent="0.15">
      <c r="A5968" s="39" t="s">
        <v>6669</v>
      </c>
      <c r="B5968" s="40">
        <v>6712</v>
      </c>
      <c r="C5968" s="41" t="s">
        <v>2</v>
      </c>
      <c r="D5968" s="42">
        <v>0</v>
      </c>
      <c r="E5968" s="42">
        <v>1</v>
      </c>
      <c r="F5968" s="9" t="s">
        <v>2</v>
      </c>
      <c r="G5968" s="11">
        <f>IF(C5968=F5968,1,0)</f>
        <v>1</v>
      </c>
      <c r="H5968" s="11" t="b">
        <f>AND(C5968="incels",F5968="incels")</f>
        <v>0</v>
      </c>
      <c r="I5968" s="11" t="b">
        <f>AND(C5968="incels",F5968="neutre")</f>
        <v>0</v>
      </c>
      <c r="J5968" s="11" t="b">
        <f>AND(C5968="neutre",F5968="neutre")</f>
        <v>1</v>
      </c>
      <c r="K5968" s="12" t="b">
        <f>AND(C5968="neutre",F5968="incels")</f>
        <v>0</v>
      </c>
    </row>
    <row r="5969" spans="1:11" ht="15.75" customHeight="1" x14ac:dyDescent="0.15">
      <c r="A5969" s="39" t="s">
        <v>4327</v>
      </c>
      <c r="B5969" s="40">
        <v>4336</v>
      </c>
      <c r="C5969" s="41" t="s">
        <v>1</v>
      </c>
      <c r="D5969" s="42">
        <v>0</v>
      </c>
      <c r="E5969" s="42">
        <v>0</v>
      </c>
      <c r="F5969" s="9" t="s">
        <v>2</v>
      </c>
      <c r="G5969" s="11">
        <f>IF(C5969=F5969,1,0)</f>
        <v>0</v>
      </c>
      <c r="H5969" s="11" t="b">
        <f>AND(C5969="incels",F5969="incels")</f>
        <v>0</v>
      </c>
      <c r="I5969" s="11" t="b">
        <f>AND(C5969="incels",F5969="neutre")</f>
        <v>1</v>
      </c>
      <c r="J5969" s="11" t="b">
        <f>AND(C5969="neutre",F5969="neutre")</f>
        <v>0</v>
      </c>
      <c r="K5969" s="12" t="b">
        <f>AND(C5969="neutre",F5969="incels")</f>
        <v>0</v>
      </c>
    </row>
    <row r="5970" spans="1:11" ht="15.75" customHeight="1" x14ac:dyDescent="0.15">
      <c r="A5970" s="39" t="s">
        <v>9789</v>
      </c>
      <c r="B5970" s="40">
        <v>9870</v>
      </c>
      <c r="C5970" s="41" t="s">
        <v>2</v>
      </c>
      <c r="D5970" s="42">
        <v>0</v>
      </c>
      <c r="E5970" s="42">
        <v>1</v>
      </c>
      <c r="F5970" s="9" t="s">
        <v>2</v>
      </c>
      <c r="G5970" s="11">
        <f>IF(C5970=F5970,1,0)</f>
        <v>1</v>
      </c>
      <c r="H5970" s="11" t="b">
        <f>AND(C5970="incels",F5970="incels")</f>
        <v>0</v>
      </c>
      <c r="I5970" s="11" t="b">
        <f>AND(C5970="incels",F5970="neutre")</f>
        <v>0</v>
      </c>
      <c r="J5970" s="11" t="b">
        <f>AND(C5970="neutre",F5970="neutre")</f>
        <v>1</v>
      </c>
      <c r="K5970" s="12" t="b">
        <f>AND(C5970="neutre",F5970="incels")</f>
        <v>0</v>
      </c>
    </row>
    <row r="5971" spans="1:11" ht="15.75" customHeight="1" x14ac:dyDescent="0.15">
      <c r="A5971" s="39" t="s">
        <v>9178</v>
      </c>
      <c r="B5971" s="40">
        <v>9250</v>
      </c>
      <c r="C5971" s="41" t="s">
        <v>2</v>
      </c>
      <c r="D5971" s="42">
        <v>0</v>
      </c>
      <c r="E5971" s="42">
        <v>1</v>
      </c>
      <c r="F5971" s="9" t="s">
        <v>2</v>
      </c>
      <c r="G5971" s="11">
        <f>IF(C5971=F5971,1,0)</f>
        <v>1</v>
      </c>
      <c r="H5971" s="11" t="b">
        <f>AND(C5971="incels",F5971="incels")</f>
        <v>0</v>
      </c>
      <c r="I5971" s="11" t="b">
        <f>AND(C5971="incels",F5971="neutre")</f>
        <v>0</v>
      </c>
      <c r="J5971" s="11" t="b">
        <f>AND(C5971="neutre",F5971="neutre")</f>
        <v>1</v>
      </c>
      <c r="K5971" s="12" t="b">
        <f>AND(C5971="neutre",F5971="incels")</f>
        <v>0</v>
      </c>
    </row>
    <row r="5972" spans="1:11" ht="15.75" customHeight="1" x14ac:dyDescent="0.15">
      <c r="A5972" s="39" t="s">
        <v>4364</v>
      </c>
      <c r="B5972" s="40">
        <v>4373</v>
      </c>
      <c r="C5972" s="41" t="s">
        <v>2</v>
      </c>
      <c r="D5972" s="42">
        <v>0</v>
      </c>
      <c r="E5972" s="42">
        <v>1</v>
      </c>
      <c r="F5972" s="9" t="s">
        <v>2</v>
      </c>
      <c r="G5972" s="11">
        <f>IF(C5972=F5972,1,0)</f>
        <v>1</v>
      </c>
      <c r="H5972" s="11" t="b">
        <f>AND(C5972="incels",F5972="incels")</f>
        <v>0</v>
      </c>
      <c r="I5972" s="11" t="b">
        <f>AND(C5972="incels",F5972="neutre")</f>
        <v>0</v>
      </c>
      <c r="J5972" s="11" t="b">
        <f>AND(C5972="neutre",F5972="neutre")</f>
        <v>1</v>
      </c>
      <c r="K5972" s="12" t="b">
        <f>AND(C5972="neutre",F5972="incels")</f>
        <v>0</v>
      </c>
    </row>
    <row r="5973" spans="1:11" ht="15.75" customHeight="1" x14ac:dyDescent="0.15">
      <c r="A5973" s="39" t="s">
        <v>3759</v>
      </c>
      <c r="B5973" s="40">
        <v>3765</v>
      </c>
      <c r="C5973" s="41" t="s">
        <v>2</v>
      </c>
      <c r="D5973" s="42">
        <v>0</v>
      </c>
      <c r="E5973" s="42">
        <v>1</v>
      </c>
      <c r="F5973" s="9" t="s">
        <v>2</v>
      </c>
      <c r="G5973" s="11">
        <f>IF(C5973=F5973,1,0)</f>
        <v>1</v>
      </c>
      <c r="H5973" s="11" t="b">
        <f>AND(C5973="incels",F5973="incels")</f>
        <v>0</v>
      </c>
      <c r="I5973" s="11" t="b">
        <f>AND(C5973="incels",F5973="neutre")</f>
        <v>0</v>
      </c>
      <c r="J5973" s="11" t="b">
        <f>AND(C5973="neutre",F5973="neutre")</f>
        <v>1</v>
      </c>
      <c r="K5973" s="12" t="b">
        <f>AND(C5973="neutre",F5973="incels")</f>
        <v>0</v>
      </c>
    </row>
    <row r="5974" spans="1:11" ht="15.75" customHeight="1" x14ac:dyDescent="0.15">
      <c r="A5974" s="39" t="s">
        <v>2566</v>
      </c>
      <c r="B5974" s="40">
        <v>2568</v>
      </c>
      <c r="C5974" s="41" t="s">
        <v>2</v>
      </c>
      <c r="D5974" s="42">
        <v>0</v>
      </c>
      <c r="E5974" s="42">
        <v>1</v>
      </c>
      <c r="F5974" s="9" t="s">
        <v>2</v>
      </c>
      <c r="G5974" s="11">
        <f>IF(C5974=F5974,1,0)</f>
        <v>1</v>
      </c>
      <c r="H5974" s="11" t="b">
        <f>AND(C5974="incels",F5974="incels")</f>
        <v>0</v>
      </c>
      <c r="I5974" s="11" t="b">
        <f>AND(C5974="incels",F5974="neutre")</f>
        <v>0</v>
      </c>
      <c r="J5974" s="11" t="b">
        <f>AND(C5974="neutre",F5974="neutre")</f>
        <v>1</v>
      </c>
      <c r="K5974" s="12" t="b">
        <f>AND(C5974="neutre",F5974="incels")</f>
        <v>0</v>
      </c>
    </row>
    <row r="5975" spans="1:11" ht="15.75" customHeight="1" x14ac:dyDescent="0.15">
      <c r="A5975" s="39" t="s">
        <v>9201</v>
      </c>
      <c r="B5975" s="40">
        <v>9273</v>
      </c>
      <c r="C5975" s="41" t="s">
        <v>2</v>
      </c>
      <c r="D5975" s="42">
        <v>0</v>
      </c>
      <c r="E5975" s="42">
        <v>1</v>
      </c>
      <c r="F5975" s="9" t="s">
        <v>2</v>
      </c>
      <c r="G5975" s="11">
        <f>IF(C5975=F5975,1,0)</f>
        <v>1</v>
      </c>
      <c r="H5975" s="11" t="b">
        <f>AND(C5975="incels",F5975="incels")</f>
        <v>0</v>
      </c>
      <c r="I5975" s="11" t="b">
        <f>AND(C5975="incels",F5975="neutre")</f>
        <v>0</v>
      </c>
      <c r="J5975" s="11" t="b">
        <f>AND(C5975="neutre",F5975="neutre")</f>
        <v>1</v>
      </c>
      <c r="K5975" s="12" t="b">
        <f>AND(C5975="neutre",F5975="incels")</f>
        <v>0</v>
      </c>
    </row>
    <row r="5976" spans="1:11" ht="15.75" customHeight="1" x14ac:dyDescent="0.15">
      <c r="A5976" s="39" t="s">
        <v>822</v>
      </c>
      <c r="B5976" s="40">
        <v>821</v>
      </c>
      <c r="C5976" s="41" t="s">
        <v>2</v>
      </c>
      <c r="D5976" s="42">
        <v>0</v>
      </c>
      <c r="E5976" s="42">
        <v>1</v>
      </c>
      <c r="F5976" s="9" t="s">
        <v>2</v>
      </c>
      <c r="G5976" s="11">
        <f>IF(C5976=F5976,1,0)</f>
        <v>1</v>
      </c>
      <c r="H5976" s="11" t="b">
        <f>AND(C5976="incels",F5976="incels")</f>
        <v>0</v>
      </c>
      <c r="I5976" s="11" t="b">
        <f>AND(C5976="incels",F5976="neutre")</f>
        <v>0</v>
      </c>
      <c r="J5976" s="11" t="b">
        <f>AND(C5976="neutre",F5976="neutre")</f>
        <v>1</v>
      </c>
      <c r="K5976" s="12" t="b">
        <f>AND(C5976="neutre",F5976="incels")</f>
        <v>0</v>
      </c>
    </row>
    <row r="5977" spans="1:11" ht="15.75" customHeight="1" x14ac:dyDescent="0.15">
      <c r="A5977" s="39" t="s">
        <v>345</v>
      </c>
      <c r="B5977" s="40">
        <v>343</v>
      </c>
      <c r="C5977" s="41" t="s">
        <v>2</v>
      </c>
      <c r="D5977" s="42">
        <v>0</v>
      </c>
      <c r="E5977" s="42">
        <v>1</v>
      </c>
      <c r="F5977" s="9" t="s">
        <v>2</v>
      </c>
      <c r="G5977" s="11">
        <f>IF(C5977=F5977,1,0)</f>
        <v>1</v>
      </c>
      <c r="H5977" s="11" t="b">
        <f>AND(C5977="incels",F5977="incels")</f>
        <v>0</v>
      </c>
      <c r="I5977" s="11" t="b">
        <f>AND(C5977="incels",F5977="neutre")</f>
        <v>0</v>
      </c>
      <c r="J5977" s="11" t="b">
        <f>AND(C5977="neutre",F5977="neutre")</f>
        <v>1</v>
      </c>
      <c r="K5977" s="12" t="b">
        <f>AND(C5977="neutre",F5977="incels")</f>
        <v>0</v>
      </c>
    </row>
    <row r="5978" spans="1:11" ht="15.75" customHeight="1" x14ac:dyDescent="0.15">
      <c r="A5978" s="39" t="s">
        <v>6451</v>
      </c>
      <c r="B5978" s="40">
        <v>6491</v>
      </c>
      <c r="C5978" s="41" t="s">
        <v>2</v>
      </c>
      <c r="D5978" s="42">
        <v>0</v>
      </c>
      <c r="E5978" s="42">
        <v>1</v>
      </c>
      <c r="F5978" s="9" t="s">
        <v>2</v>
      </c>
      <c r="G5978" s="11">
        <f>IF(C5978=F5978,1,0)</f>
        <v>1</v>
      </c>
      <c r="H5978" s="11" t="b">
        <f>AND(C5978="incels",F5978="incels")</f>
        <v>0</v>
      </c>
      <c r="I5978" s="11" t="b">
        <f>AND(C5978="incels",F5978="neutre")</f>
        <v>0</v>
      </c>
      <c r="J5978" s="11" t="b">
        <f>AND(C5978="neutre",F5978="neutre")</f>
        <v>1</v>
      </c>
      <c r="K5978" s="12" t="b">
        <f>AND(C5978="neutre",F5978="incels")</f>
        <v>0</v>
      </c>
    </row>
    <row r="5979" spans="1:11" ht="15.75" customHeight="1" x14ac:dyDescent="0.15">
      <c r="A5979" s="39" t="s">
        <v>5891</v>
      </c>
      <c r="B5979" s="40">
        <v>5924</v>
      </c>
      <c r="C5979" s="41" t="s">
        <v>1</v>
      </c>
      <c r="D5979" s="42">
        <v>0</v>
      </c>
      <c r="E5979" s="42">
        <v>0</v>
      </c>
      <c r="F5979" s="9" t="s">
        <v>2</v>
      </c>
      <c r="G5979" s="11">
        <f>IF(C5979=F5979,1,0)</f>
        <v>0</v>
      </c>
      <c r="H5979" s="11" t="b">
        <f>AND(C5979="incels",F5979="incels")</f>
        <v>0</v>
      </c>
      <c r="I5979" s="11" t="b">
        <f>AND(C5979="incels",F5979="neutre")</f>
        <v>1</v>
      </c>
      <c r="J5979" s="11" t="b">
        <f>AND(C5979="neutre",F5979="neutre")</f>
        <v>0</v>
      </c>
      <c r="K5979" s="12" t="b">
        <f>AND(C5979="neutre",F5979="incels")</f>
        <v>0</v>
      </c>
    </row>
    <row r="5980" spans="1:11" ht="15.75" customHeight="1" x14ac:dyDescent="0.15">
      <c r="A5980" s="39" t="s">
        <v>5497</v>
      </c>
      <c r="B5980" s="40">
        <v>5526</v>
      </c>
      <c r="C5980" s="41" t="s">
        <v>2</v>
      </c>
      <c r="D5980" s="42">
        <v>0</v>
      </c>
      <c r="E5980" s="42">
        <v>1</v>
      </c>
      <c r="F5980" s="9" t="s">
        <v>2</v>
      </c>
      <c r="G5980" s="11">
        <f>IF(C5980=F5980,1,0)</f>
        <v>1</v>
      </c>
      <c r="H5980" s="11" t="b">
        <f>AND(C5980="incels",F5980="incels")</f>
        <v>0</v>
      </c>
      <c r="I5980" s="11" t="b">
        <f>AND(C5980="incels",F5980="neutre")</f>
        <v>0</v>
      </c>
      <c r="J5980" s="11" t="b">
        <f>AND(C5980="neutre",F5980="neutre")</f>
        <v>1</v>
      </c>
      <c r="K5980" s="12" t="b">
        <f>AND(C5980="neutre",F5980="incels")</f>
        <v>0</v>
      </c>
    </row>
    <row r="5981" spans="1:11" ht="15.75" customHeight="1" x14ac:dyDescent="0.15">
      <c r="A5981" s="39" t="s">
        <v>2171</v>
      </c>
      <c r="B5981" s="40">
        <v>2173</v>
      </c>
      <c r="C5981" s="41" t="s">
        <v>2</v>
      </c>
      <c r="D5981" s="42">
        <v>0</v>
      </c>
      <c r="E5981" s="42">
        <v>1</v>
      </c>
      <c r="F5981" s="9" t="s">
        <v>2</v>
      </c>
      <c r="G5981" s="11">
        <f>IF(C5981=F5981,1,0)</f>
        <v>1</v>
      </c>
      <c r="H5981" s="11" t="b">
        <f>AND(C5981="incels",F5981="incels")</f>
        <v>0</v>
      </c>
      <c r="I5981" s="11" t="b">
        <f>AND(C5981="incels",F5981="neutre")</f>
        <v>0</v>
      </c>
      <c r="J5981" s="11" t="b">
        <f>AND(C5981="neutre",F5981="neutre")</f>
        <v>1</v>
      </c>
      <c r="K5981" s="12" t="b">
        <f>AND(C5981="neutre",F5981="incels")</f>
        <v>0</v>
      </c>
    </row>
    <row r="5982" spans="1:11" ht="15.75" customHeight="1" x14ac:dyDescent="0.15">
      <c r="A5982" s="39" t="s">
        <v>1642</v>
      </c>
      <c r="B5982" s="40">
        <v>1644</v>
      </c>
      <c r="C5982" s="41" t="s">
        <v>1</v>
      </c>
      <c r="D5982" s="42">
        <v>0</v>
      </c>
      <c r="E5982" s="42">
        <v>0</v>
      </c>
      <c r="F5982" s="9" t="s">
        <v>2</v>
      </c>
      <c r="G5982" s="11">
        <f>IF(C5982=F5982,1,0)</f>
        <v>0</v>
      </c>
      <c r="H5982" s="11" t="b">
        <f>AND(C5982="incels",F5982="incels")</f>
        <v>0</v>
      </c>
      <c r="I5982" s="11" t="b">
        <f>AND(C5982="incels",F5982="neutre")</f>
        <v>1</v>
      </c>
      <c r="J5982" s="11" t="b">
        <f>AND(C5982="neutre",F5982="neutre")</f>
        <v>0</v>
      </c>
      <c r="K5982" s="12" t="b">
        <f>AND(C5982="neutre",F5982="incels")</f>
        <v>0</v>
      </c>
    </row>
    <row r="5983" spans="1:11" ht="15.75" customHeight="1" x14ac:dyDescent="0.15">
      <c r="A5983" s="39" t="s">
        <v>2703</v>
      </c>
      <c r="B5983" s="40">
        <v>2705</v>
      </c>
      <c r="C5983" s="41" t="s">
        <v>1</v>
      </c>
      <c r="D5983" s="42">
        <v>0</v>
      </c>
      <c r="E5983" s="42">
        <v>0</v>
      </c>
      <c r="F5983" s="9" t="s">
        <v>2</v>
      </c>
      <c r="G5983" s="11">
        <f>IF(C5983=F5983,1,0)</f>
        <v>0</v>
      </c>
      <c r="H5983" s="11" t="b">
        <f>AND(C5983="incels",F5983="incels")</f>
        <v>0</v>
      </c>
      <c r="I5983" s="11" t="b">
        <f>AND(C5983="incels",F5983="neutre")</f>
        <v>1</v>
      </c>
      <c r="J5983" s="11" t="b">
        <f>AND(C5983="neutre",F5983="neutre")</f>
        <v>0</v>
      </c>
      <c r="K5983" s="12" t="b">
        <f>AND(C5983="neutre",F5983="incels")</f>
        <v>0</v>
      </c>
    </row>
    <row r="5984" spans="1:11" ht="15.75" customHeight="1" x14ac:dyDescent="0.15">
      <c r="A5984" s="39" t="s">
        <v>4098</v>
      </c>
      <c r="B5984" s="40">
        <v>4106</v>
      </c>
      <c r="C5984" s="41" t="s">
        <v>2</v>
      </c>
      <c r="D5984" s="42">
        <v>0</v>
      </c>
      <c r="E5984" s="42">
        <v>1</v>
      </c>
      <c r="F5984" s="9" t="s">
        <v>2</v>
      </c>
      <c r="G5984" s="11">
        <f>IF(C5984=F5984,1,0)</f>
        <v>1</v>
      </c>
      <c r="H5984" s="11" t="b">
        <f>AND(C5984="incels",F5984="incels")</f>
        <v>0</v>
      </c>
      <c r="I5984" s="11" t="b">
        <f>AND(C5984="incels",F5984="neutre")</f>
        <v>0</v>
      </c>
      <c r="J5984" s="11" t="b">
        <f>AND(C5984="neutre",F5984="neutre")</f>
        <v>1</v>
      </c>
      <c r="K5984" s="12" t="b">
        <f>AND(C5984="neutre",F5984="incels")</f>
        <v>0</v>
      </c>
    </row>
    <row r="5985" spans="1:11" ht="15.75" customHeight="1" x14ac:dyDescent="0.15">
      <c r="A5985" s="39" t="s">
        <v>2454</v>
      </c>
      <c r="B5985" s="40">
        <v>2456</v>
      </c>
      <c r="C5985" s="41" t="s">
        <v>2</v>
      </c>
      <c r="D5985" s="42">
        <v>0</v>
      </c>
      <c r="E5985" s="42">
        <v>1</v>
      </c>
      <c r="F5985" s="9" t="s">
        <v>2</v>
      </c>
      <c r="G5985" s="11">
        <f>IF(C5985=F5985,1,0)</f>
        <v>1</v>
      </c>
      <c r="H5985" s="11" t="b">
        <f>AND(C5985="incels",F5985="incels")</f>
        <v>0</v>
      </c>
      <c r="I5985" s="11" t="b">
        <f>AND(C5985="incels",F5985="neutre")</f>
        <v>0</v>
      </c>
      <c r="J5985" s="11" t="b">
        <f>AND(C5985="neutre",F5985="neutre")</f>
        <v>1</v>
      </c>
      <c r="K5985" s="12" t="b">
        <f>AND(C5985="neutre",F5985="incels")</f>
        <v>0</v>
      </c>
    </row>
    <row r="5986" spans="1:11" ht="15.75" customHeight="1" x14ac:dyDescent="0.15">
      <c r="A5986" s="39" t="s">
        <v>2215</v>
      </c>
      <c r="B5986" s="40">
        <v>2217</v>
      </c>
      <c r="C5986" s="41" t="s">
        <v>2</v>
      </c>
      <c r="D5986" s="42">
        <v>0</v>
      </c>
      <c r="E5986" s="42">
        <v>1</v>
      </c>
      <c r="F5986" s="9" t="s">
        <v>2</v>
      </c>
      <c r="G5986" s="11">
        <f>IF(C5986=F5986,1,0)</f>
        <v>1</v>
      </c>
      <c r="H5986" s="11" t="b">
        <f>AND(C5986="incels",F5986="incels")</f>
        <v>0</v>
      </c>
      <c r="I5986" s="11" t="b">
        <f>AND(C5986="incels",F5986="neutre")</f>
        <v>0</v>
      </c>
      <c r="J5986" s="11" t="b">
        <f>AND(C5986="neutre",F5986="neutre")</f>
        <v>1</v>
      </c>
      <c r="K5986" s="12" t="b">
        <f>AND(C5986="neutre",F5986="incels")</f>
        <v>0</v>
      </c>
    </row>
    <row r="5987" spans="1:11" ht="15.75" customHeight="1" x14ac:dyDescent="0.15">
      <c r="A5987" s="39" t="s">
        <v>5201</v>
      </c>
      <c r="B5987" s="40">
        <v>5223</v>
      </c>
      <c r="C5987" s="41" t="s">
        <v>2</v>
      </c>
      <c r="D5987" s="42">
        <v>0</v>
      </c>
      <c r="E5987" s="42">
        <v>1</v>
      </c>
      <c r="F5987" s="9" t="s">
        <v>2</v>
      </c>
      <c r="G5987" s="11">
        <f>IF(C5987=F5987,1,0)</f>
        <v>1</v>
      </c>
      <c r="H5987" s="11" t="b">
        <f>AND(C5987="incels",F5987="incels")</f>
        <v>0</v>
      </c>
      <c r="I5987" s="11" t="b">
        <f>AND(C5987="incels",F5987="neutre")</f>
        <v>0</v>
      </c>
      <c r="J5987" s="11" t="b">
        <f>AND(C5987="neutre",F5987="neutre")</f>
        <v>1</v>
      </c>
      <c r="K5987" s="12" t="b">
        <f>AND(C5987="neutre",F5987="incels")</f>
        <v>0</v>
      </c>
    </row>
    <row r="5988" spans="1:11" ht="15.75" customHeight="1" x14ac:dyDescent="0.15">
      <c r="A5988" s="39" t="s">
        <v>5201</v>
      </c>
      <c r="B5988" s="40">
        <v>5362</v>
      </c>
      <c r="C5988" s="41" t="s">
        <v>2</v>
      </c>
      <c r="D5988" s="42">
        <v>0</v>
      </c>
      <c r="E5988" s="42">
        <v>1</v>
      </c>
      <c r="F5988" s="9" t="s">
        <v>2</v>
      </c>
      <c r="G5988" s="11">
        <f>IF(C5988=F5988,1,0)</f>
        <v>1</v>
      </c>
      <c r="H5988" s="11" t="b">
        <f>AND(C5988="incels",F5988="incels")</f>
        <v>0</v>
      </c>
      <c r="I5988" s="11" t="b">
        <f>AND(C5988="incels",F5988="neutre")</f>
        <v>0</v>
      </c>
      <c r="J5988" s="11" t="b">
        <f>AND(C5988="neutre",F5988="neutre")</f>
        <v>1</v>
      </c>
      <c r="K5988" s="12" t="b">
        <f>AND(C5988="neutre",F5988="incels")</f>
        <v>0</v>
      </c>
    </row>
    <row r="5989" spans="1:11" ht="15.75" customHeight="1" x14ac:dyDescent="0.15">
      <c r="A5989" s="39" t="s">
        <v>5201</v>
      </c>
      <c r="B5989" s="40">
        <v>6660</v>
      </c>
      <c r="C5989" s="41" t="s">
        <v>2</v>
      </c>
      <c r="D5989" s="42">
        <v>0</v>
      </c>
      <c r="E5989" s="42">
        <v>1</v>
      </c>
      <c r="F5989" s="9" t="s">
        <v>2</v>
      </c>
      <c r="G5989" s="11">
        <f>IF(C5989=F5989,1,0)</f>
        <v>1</v>
      </c>
      <c r="H5989" s="11" t="b">
        <f>AND(C5989="incels",F5989="incels")</f>
        <v>0</v>
      </c>
      <c r="I5989" s="11" t="b">
        <f>AND(C5989="incels",F5989="neutre")</f>
        <v>0</v>
      </c>
      <c r="J5989" s="11" t="b">
        <f>AND(C5989="neutre",F5989="neutre")</f>
        <v>1</v>
      </c>
      <c r="K5989" s="12" t="b">
        <f>AND(C5989="neutre",F5989="incels")</f>
        <v>0</v>
      </c>
    </row>
    <row r="5990" spans="1:11" ht="15.75" customHeight="1" x14ac:dyDescent="0.15">
      <c r="A5990" s="39" t="s">
        <v>8514</v>
      </c>
      <c r="B5990" s="40">
        <v>8578</v>
      </c>
      <c r="C5990" s="41" t="s">
        <v>2</v>
      </c>
      <c r="D5990" s="42">
        <v>0</v>
      </c>
      <c r="E5990" s="42">
        <v>1</v>
      </c>
      <c r="F5990" s="9" t="s">
        <v>2</v>
      </c>
      <c r="G5990" s="11">
        <f>IF(C5990=F5990,1,0)</f>
        <v>1</v>
      </c>
      <c r="H5990" s="11" t="b">
        <f>AND(C5990="incels",F5990="incels")</f>
        <v>0</v>
      </c>
      <c r="I5990" s="11" t="b">
        <f>AND(C5990="incels",F5990="neutre")</f>
        <v>0</v>
      </c>
      <c r="J5990" s="11" t="b">
        <f>AND(C5990="neutre",F5990="neutre")</f>
        <v>1</v>
      </c>
      <c r="K5990" s="12" t="b">
        <f>AND(C5990="neutre",F5990="incels")</f>
        <v>0</v>
      </c>
    </row>
    <row r="5991" spans="1:11" ht="15.75" customHeight="1" x14ac:dyDescent="0.15">
      <c r="A5991" s="39" t="s">
        <v>7307</v>
      </c>
      <c r="B5991" s="40">
        <v>7359</v>
      </c>
      <c r="C5991" s="41" t="s">
        <v>2</v>
      </c>
      <c r="D5991" s="42">
        <v>0</v>
      </c>
      <c r="E5991" s="42">
        <v>1</v>
      </c>
      <c r="F5991" s="9" t="s">
        <v>2</v>
      </c>
      <c r="G5991" s="11">
        <f>IF(C5991=F5991,1,0)</f>
        <v>1</v>
      </c>
      <c r="H5991" s="11" t="b">
        <f>AND(C5991="incels",F5991="incels")</f>
        <v>0</v>
      </c>
      <c r="I5991" s="11" t="b">
        <f>AND(C5991="incels",F5991="neutre")</f>
        <v>0</v>
      </c>
      <c r="J5991" s="11" t="b">
        <f>AND(C5991="neutre",F5991="neutre")</f>
        <v>1</v>
      </c>
      <c r="K5991" s="12" t="b">
        <f>AND(C5991="neutre",F5991="incels")</f>
        <v>0</v>
      </c>
    </row>
    <row r="5992" spans="1:11" ht="15.75" customHeight="1" x14ac:dyDescent="0.15">
      <c r="A5992" s="39" t="s">
        <v>579</v>
      </c>
      <c r="B5992" s="40">
        <v>577</v>
      </c>
      <c r="C5992" s="41" t="s">
        <v>2</v>
      </c>
      <c r="D5992" s="42">
        <v>0</v>
      </c>
      <c r="E5992" s="42">
        <v>1</v>
      </c>
      <c r="F5992" s="9" t="s">
        <v>2</v>
      </c>
      <c r="G5992" s="11">
        <f>IF(C5992=F5992,1,0)</f>
        <v>1</v>
      </c>
      <c r="H5992" s="11" t="b">
        <f>AND(C5992="incels",F5992="incels")</f>
        <v>0</v>
      </c>
      <c r="I5992" s="11" t="b">
        <f>AND(C5992="incels",F5992="neutre")</f>
        <v>0</v>
      </c>
      <c r="J5992" s="11" t="b">
        <f>AND(C5992="neutre",F5992="neutre")</f>
        <v>1</v>
      </c>
      <c r="K5992" s="12" t="b">
        <f>AND(C5992="neutre",F5992="incels")</f>
        <v>0</v>
      </c>
    </row>
    <row r="5993" spans="1:11" ht="15.75" customHeight="1" x14ac:dyDescent="0.15">
      <c r="A5993" s="39" t="s">
        <v>5779</v>
      </c>
      <c r="B5993" s="40">
        <v>5809</v>
      </c>
      <c r="C5993" s="41" t="s">
        <v>2</v>
      </c>
      <c r="D5993" s="42">
        <v>0</v>
      </c>
      <c r="E5993" s="42">
        <v>1</v>
      </c>
      <c r="F5993" s="9" t="s">
        <v>2</v>
      </c>
      <c r="G5993" s="11">
        <f>IF(C5993=F5993,1,0)</f>
        <v>1</v>
      </c>
      <c r="H5993" s="11" t="b">
        <f>AND(C5993="incels",F5993="incels")</f>
        <v>0</v>
      </c>
      <c r="I5993" s="11" t="b">
        <f>AND(C5993="incels",F5993="neutre")</f>
        <v>0</v>
      </c>
      <c r="J5993" s="11" t="b">
        <f>AND(C5993="neutre",F5993="neutre")</f>
        <v>1</v>
      </c>
      <c r="K5993" s="12" t="b">
        <f>AND(C5993="neutre",F5993="incels")</f>
        <v>0</v>
      </c>
    </row>
    <row r="5994" spans="1:11" ht="15.75" customHeight="1" x14ac:dyDescent="0.15">
      <c r="A5994" s="39" t="s">
        <v>3534</v>
      </c>
      <c r="B5994" s="40">
        <v>3539</v>
      </c>
      <c r="C5994" s="41" t="s">
        <v>2</v>
      </c>
      <c r="D5994" s="42">
        <v>0</v>
      </c>
      <c r="E5994" s="42">
        <v>1</v>
      </c>
      <c r="F5994" s="9" t="s">
        <v>2</v>
      </c>
      <c r="G5994" s="11">
        <f>IF(C5994=F5994,1,0)</f>
        <v>1</v>
      </c>
      <c r="H5994" s="11" t="b">
        <f>AND(C5994="incels",F5994="incels")</f>
        <v>0</v>
      </c>
      <c r="I5994" s="11" t="b">
        <f>AND(C5994="incels",F5994="neutre")</f>
        <v>0</v>
      </c>
      <c r="J5994" s="11" t="b">
        <f>AND(C5994="neutre",F5994="neutre")</f>
        <v>1</v>
      </c>
      <c r="K5994" s="12" t="b">
        <f>AND(C5994="neutre",F5994="incels")</f>
        <v>0</v>
      </c>
    </row>
    <row r="5995" spans="1:11" ht="15.75" customHeight="1" x14ac:dyDescent="0.15">
      <c r="A5995" s="39" t="s">
        <v>2010</v>
      </c>
      <c r="B5995" s="40">
        <v>2012</v>
      </c>
      <c r="C5995" s="41" t="s">
        <v>2</v>
      </c>
      <c r="D5995" s="42">
        <v>0</v>
      </c>
      <c r="E5995" s="42">
        <v>1</v>
      </c>
      <c r="F5995" s="9" t="s">
        <v>2</v>
      </c>
      <c r="G5995" s="11">
        <f>IF(C5995=F5995,1,0)</f>
        <v>1</v>
      </c>
      <c r="H5995" s="11" t="b">
        <f>AND(C5995="incels",F5995="incels")</f>
        <v>0</v>
      </c>
      <c r="I5995" s="11" t="b">
        <f>AND(C5995="incels",F5995="neutre")</f>
        <v>0</v>
      </c>
      <c r="J5995" s="11" t="b">
        <f>AND(C5995="neutre",F5995="neutre")</f>
        <v>1</v>
      </c>
      <c r="K5995" s="12" t="b">
        <f>AND(C5995="neutre",F5995="incels")</f>
        <v>0</v>
      </c>
    </row>
    <row r="5996" spans="1:11" ht="15.75" customHeight="1" x14ac:dyDescent="0.15">
      <c r="A5996" s="39" t="s">
        <v>7422</v>
      </c>
      <c r="B5996" s="40">
        <v>7475</v>
      </c>
      <c r="C5996" s="41" t="s">
        <v>2</v>
      </c>
      <c r="D5996" s="42">
        <v>0</v>
      </c>
      <c r="E5996" s="42">
        <v>1</v>
      </c>
      <c r="F5996" s="9" t="s">
        <v>2</v>
      </c>
      <c r="G5996" s="11">
        <f>IF(C5996=F5996,1,0)</f>
        <v>1</v>
      </c>
      <c r="H5996" s="11" t="b">
        <f>AND(C5996="incels",F5996="incels")</f>
        <v>0</v>
      </c>
      <c r="I5996" s="11" t="b">
        <f>AND(C5996="incels",F5996="neutre")</f>
        <v>0</v>
      </c>
      <c r="J5996" s="11" t="b">
        <f>AND(C5996="neutre",F5996="neutre")</f>
        <v>1</v>
      </c>
      <c r="K5996" s="12" t="b">
        <f>AND(C5996="neutre",F5996="incels")</f>
        <v>0</v>
      </c>
    </row>
    <row r="5997" spans="1:11" ht="15.75" customHeight="1" x14ac:dyDescent="0.15">
      <c r="A5997" s="39" t="s">
        <v>1379</v>
      </c>
      <c r="B5997" s="40">
        <v>1380</v>
      </c>
      <c r="C5997" s="41" t="s">
        <v>2</v>
      </c>
      <c r="D5997" s="42">
        <v>0</v>
      </c>
      <c r="E5997" s="42">
        <v>1</v>
      </c>
      <c r="F5997" s="9" t="s">
        <v>2</v>
      </c>
      <c r="G5997" s="11">
        <f>IF(C5997=F5997,1,0)</f>
        <v>1</v>
      </c>
      <c r="H5997" s="11" t="b">
        <f>AND(C5997="incels",F5997="incels")</f>
        <v>0</v>
      </c>
      <c r="I5997" s="11" t="b">
        <f>AND(C5997="incels",F5997="neutre")</f>
        <v>0</v>
      </c>
      <c r="J5997" s="11" t="b">
        <f>AND(C5997="neutre",F5997="neutre")</f>
        <v>1</v>
      </c>
      <c r="K5997" s="12" t="b">
        <f>AND(C5997="neutre",F5997="incels")</f>
        <v>0</v>
      </c>
    </row>
    <row r="5998" spans="1:11" ht="15.75" customHeight="1" x14ac:dyDescent="0.15">
      <c r="A5998" s="39" t="s">
        <v>3917</v>
      </c>
      <c r="B5998" s="40">
        <v>3924</v>
      </c>
      <c r="C5998" s="41" t="s">
        <v>2</v>
      </c>
      <c r="D5998" s="42">
        <v>0</v>
      </c>
      <c r="E5998" s="42">
        <v>1</v>
      </c>
      <c r="F5998" s="9" t="s">
        <v>2</v>
      </c>
      <c r="G5998" s="11">
        <f>IF(C5998=F5998,1,0)</f>
        <v>1</v>
      </c>
      <c r="H5998" s="11" t="b">
        <f>AND(C5998="incels",F5998="incels")</f>
        <v>0</v>
      </c>
      <c r="I5998" s="11" t="b">
        <f>AND(C5998="incels",F5998="neutre")</f>
        <v>0</v>
      </c>
      <c r="J5998" s="11" t="b">
        <f>AND(C5998="neutre",F5998="neutre")</f>
        <v>1</v>
      </c>
      <c r="K5998" s="12" t="b">
        <f>AND(C5998="neutre",F5998="incels")</f>
        <v>0</v>
      </c>
    </row>
    <row r="5999" spans="1:11" ht="15.75" customHeight="1" x14ac:dyDescent="0.15">
      <c r="A5999" s="39" t="s">
        <v>1267</v>
      </c>
      <c r="B5999" s="40">
        <v>1268</v>
      </c>
      <c r="C5999" s="41" t="s">
        <v>1</v>
      </c>
      <c r="D5999" s="42">
        <v>1</v>
      </c>
      <c r="E5999" s="42">
        <v>0</v>
      </c>
      <c r="F5999" s="9" t="s">
        <v>2</v>
      </c>
      <c r="G5999" s="11">
        <f>IF(C5999=F5999,1,0)</f>
        <v>0</v>
      </c>
      <c r="H5999" s="11" t="b">
        <f>AND(C5999="incels",F5999="incels")</f>
        <v>0</v>
      </c>
      <c r="I5999" s="11" t="b">
        <f>AND(C5999="incels",F5999="neutre")</f>
        <v>1</v>
      </c>
      <c r="J5999" s="11" t="b">
        <f>AND(C5999="neutre",F5999="neutre")</f>
        <v>0</v>
      </c>
      <c r="K5999" s="12" t="b">
        <f>AND(C5999="neutre",F5999="incels")</f>
        <v>0</v>
      </c>
    </row>
    <row r="6000" spans="1:11" ht="15.75" customHeight="1" x14ac:dyDescent="0.15">
      <c r="A6000" s="39" t="s">
        <v>9103</v>
      </c>
      <c r="B6000" s="40">
        <v>9174</v>
      </c>
      <c r="C6000" s="41" t="s">
        <v>1</v>
      </c>
      <c r="D6000" s="42">
        <v>1</v>
      </c>
      <c r="E6000" s="42">
        <v>0</v>
      </c>
      <c r="F6000" s="9" t="s">
        <v>2</v>
      </c>
      <c r="G6000" s="11">
        <f>IF(C6000=F6000,1,0)</f>
        <v>0</v>
      </c>
      <c r="H6000" s="11" t="b">
        <f>AND(C6000="incels",F6000="incels")</f>
        <v>0</v>
      </c>
      <c r="I6000" s="11" t="b">
        <f>AND(C6000="incels",F6000="neutre")</f>
        <v>1</v>
      </c>
      <c r="J6000" s="11" t="b">
        <f>AND(C6000="neutre",F6000="neutre")</f>
        <v>0</v>
      </c>
      <c r="K6000" s="12" t="b">
        <f>AND(C6000="neutre",F6000="incels")</f>
        <v>0</v>
      </c>
    </row>
    <row r="6001" spans="1:11" ht="15.75" customHeight="1" x14ac:dyDescent="0.15">
      <c r="A6001" s="39" t="s">
        <v>6956</v>
      </c>
      <c r="B6001" s="40">
        <v>7005</v>
      </c>
      <c r="C6001" s="41" t="s">
        <v>2</v>
      </c>
      <c r="D6001" s="42">
        <v>0</v>
      </c>
      <c r="E6001" s="42">
        <v>1</v>
      </c>
      <c r="F6001" s="9" t="s">
        <v>2</v>
      </c>
      <c r="G6001" s="11">
        <f>IF(C6001=F6001,1,0)</f>
        <v>1</v>
      </c>
      <c r="H6001" s="11" t="b">
        <f>AND(C6001="incels",F6001="incels")</f>
        <v>0</v>
      </c>
      <c r="I6001" s="11" t="b">
        <f>AND(C6001="incels",F6001="neutre")</f>
        <v>0</v>
      </c>
      <c r="J6001" s="11" t="b">
        <f>AND(C6001="neutre",F6001="neutre")</f>
        <v>1</v>
      </c>
      <c r="K6001" s="12" t="b">
        <f>AND(C6001="neutre",F6001="incels")</f>
        <v>0</v>
      </c>
    </row>
    <row r="6002" spans="1:11" ht="15.75" customHeight="1" x14ac:dyDescent="0.15">
      <c r="A6002" s="39" t="s">
        <v>2704</v>
      </c>
      <c r="B6002" s="40">
        <v>2706</v>
      </c>
      <c r="C6002" s="41" t="s">
        <v>2</v>
      </c>
      <c r="D6002" s="42">
        <v>0</v>
      </c>
      <c r="E6002" s="42">
        <v>1</v>
      </c>
      <c r="F6002" s="9" t="s">
        <v>2</v>
      </c>
      <c r="G6002" s="11">
        <f>IF(C6002=F6002,1,0)</f>
        <v>1</v>
      </c>
      <c r="H6002" s="11" t="b">
        <f>AND(C6002="incels",F6002="incels")</f>
        <v>0</v>
      </c>
      <c r="I6002" s="11" t="b">
        <f>AND(C6002="incels",F6002="neutre")</f>
        <v>0</v>
      </c>
      <c r="J6002" s="11" t="b">
        <f>AND(C6002="neutre",F6002="neutre")</f>
        <v>1</v>
      </c>
      <c r="K6002" s="12" t="b">
        <f>AND(C6002="neutre",F6002="incels")</f>
        <v>0</v>
      </c>
    </row>
    <row r="6003" spans="1:11" ht="15.75" customHeight="1" x14ac:dyDescent="0.15">
      <c r="A6003" s="39" t="s">
        <v>1523</v>
      </c>
      <c r="B6003" s="40">
        <v>1525</v>
      </c>
      <c r="C6003" s="41" t="s">
        <v>2</v>
      </c>
      <c r="D6003" s="42">
        <v>0</v>
      </c>
      <c r="E6003" s="42">
        <v>1</v>
      </c>
      <c r="F6003" s="9" t="s">
        <v>2</v>
      </c>
      <c r="G6003" s="11">
        <f>IF(C6003=F6003,1,0)</f>
        <v>1</v>
      </c>
      <c r="H6003" s="11" t="b">
        <f>AND(C6003="incels",F6003="incels")</f>
        <v>0</v>
      </c>
      <c r="I6003" s="11" t="b">
        <f>AND(C6003="incels",F6003="neutre")</f>
        <v>0</v>
      </c>
      <c r="J6003" s="11" t="b">
        <f>AND(C6003="neutre",F6003="neutre")</f>
        <v>1</v>
      </c>
      <c r="K6003" s="12" t="b">
        <f>AND(C6003="neutre",F6003="incels")</f>
        <v>0</v>
      </c>
    </row>
    <row r="6004" spans="1:11" ht="15.75" customHeight="1" x14ac:dyDescent="0.15">
      <c r="A6004" s="39" t="s">
        <v>3893</v>
      </c>
      <c r="B6004" s="40">
        <v>3900</v>
      </c>
      <c r="C6004" s="41" t="s">
        <v>2</v>
      </c>
      <c r="D6004" s="42">
        <v>0</v>
      </c>
      <c r="E6004" s="42">
        <v>1</v>
      </c>
      <c r="F6004" s="9" t="s">
        <v>2</v>
      </c>
      <c r="G6004" s="11">
        <f>IF(C6004=F6004,1,0)</f>
        <v>1</v>
      </c>
      <c r="H6004" s="11" t="b">
        <f>AND(C6004="incels",F6004="incels")</f>
        <v>0</v>
      </c>
      <c r="I6004" s="11" t="b">
        <f>AND(C6004="incels",F6004="neutre")</f>
        <v>0</v>
      </c>
      <c r="J6004" s="11" t="b">
        <f>AND(C6004="neutre",F6004="neutre")</f>
        <v>1</v>
      </c>
      <c r="K6004" s="12" t="b">
        <f>AND(C6004="neutre",F6004="incels")</f>
        <v>0</v>
      </c>
    </row>
    <row r="6005" spans="1:11" ht="15.75" customHeight="1" x14ac:dyDescent="0.15">
      <c r="A6005" s="39" t="s">
        <v>8744</v>
      </c>
      <c r="B6005" s="40">
        <v>8810</v>
      </c>
      <c r="C6005" s="41" t="s">
        <v>2</v>
      </c>
      <c r="D6005" s="42">
        <v>0</v>
      </c>
      <c r="E6005" s="42">
        <v>1</v>
      </c>
      <c r="F6005" s="9" t="s">
        <v>2</v>
      </c>
      <c r="G6005" s="11">
        <f>IF(C6005=F6005,1,0)</f>
        <v>1</v>
      </c>
      <c r="H6005" s="11" t="b">
        <f>AND(C6005="incels",F6005="incels")</f>
        <v>0</v>
      </c>
      <c r="I6005" s="11" t="b">
        <f>AND(C6005="incels",F6005="neutre")</f>
        <v>0</v>
      </c>
      <c r="J6005" s="11" t="b">
        <f>AND(C6005="neutre",F6005="neutre")</f>
        <v>1</v>
      </c>
      <c r="K6005" s="12" t="b">
        <f>AND(C6005="neutre",F6005="incels")</f>
        <v>0</v>
      </c>
    </row>
    <row r="6006" spans="1:11" ht="15.75" customHeight="1" x14ac:dyDescent="0.15">
      <c r="A6006" s="39" t="s">
        <v>5257</v>
      </c>
      <c r="B6006" s="40">
        <v>5280</v>
      </c>
      <c r="C6006" s="41" t="s">
        <v>2</v>
      </c>
      <c r="D6006" s="42">
        <v>0</v>
      </c>
      <c r="E6006" s="42">
        <v>1</v>
      </c>
      <c r="F6006" s="9" t="s">
        <v>2</v>
      </c>
      <c r="G6006" s="11">
        <f>IF(C6006=F6006,1,0)</f>
        <v>1</v>
      </c>
      <c r="H6006" s="11" t="b">
        <f>AND(C6006="incels",F6006="incels")</f>
        <v>0</v>
      </c>
      <c r="I6006" s="11" t="b">
        <f>AND(C6006="incels",F6006="neutre")</f>
        <v>0</v>
      </c>
      <c r="J6006" s="11" t="b">
        <f>AND(C6006="neutre",F6006="neutre")</f>
        <v>1</v>
      </c>
      <c r="K6006" s="12" t="b">
        <f>AND(C6006="neutre",F6006="incels")</f>
        <v>0</v>
      </c>
    </row>
    <row r="6007" spans="1:11" ht="15.75" customHeight="1" x14ac:dyDescent="0.15">
      <c r="A6007" s="39" t="s">
        <v>3373</v>
      </c>
      <c r="B6007" s="40">
        <v>3377</v>
      </c>
      <c r="C6007" s="41" t="s">
        <v>2</v>
      </c>
      <c r="D6007" s="42">
        <v>0</v>
      </c>
      <c r="E6007" s="42">
        <v>1</v>
      </c>
      <c r="F6007" s="9" t="s">
        <v>2</v>
      </c>
      <c r="G6007" s="11">
        <f>IF(C6007=F6007,1,0)</f>
        <v>1</v>
      </c>
      <c r="H6007" s="11" t="b">
        <f>AND(C6007="incels",F6007="incels")</f>
        <v>0</v>
      </c>
      <c r="I6007" s="11" t="b">
        <f>AND(C6007="incels",F6007="neutre")</f>
        <v>0</v>
      </c>
      <c r="J6007" s="11" t="b">
        <f>AND(C6007="neutre",F6007="neutre")</f>
        <v>1</v>
      </c>
      <c r="K6007" s="12" t="b">
        <f>AND(C6007="neutre",F6007="incels")</f>
        <v>0</v>
      </c>
    </row>
    <row r="6008" spans="1:11" ht="15.75" customHeight="1" x14ac:dyDescent="0.15">
      <c r="A6008" s="39" t="s">
        <v>8418</v>
      </c>
      <c r="B6008" s="40">
        <v>8481</v>
      </c>
      <c r="C6008" s="41" t="s">
        <v>2</v>
      </c>
      <c r="D6008" s="42">
        <v>0</v>
      </c>
      <c r="E6008" s="42">
        <v>1</v>
      </c>
      <c r="F6008" s="9" t="s">
        <v>2</v>
      </c>
      <c r="G6008" s="11">
        <f>IF(C6008=F6008,1,0)</f>
        <v>1</v>
      </c>
      <c r="H6008" s="11" t="b">
        <f>AND(C6008="incels",F6008="incels")</f>
        <v>0</v>
      </c>
      <c r="I6008" s="11" t="b">
        <f>AND(C6008="incels",F6008="neutre")</f>
        <v>0</v>
      </c>
      <c r="J6008" s="11" t="b">
        <f>AND(C6008="neutre",F6008="neutre")</f>
        <v>1</v>
      </c>
      <c r="K6008" s="12" t="b">
        <f>AND(C6008="neutre",F6008="incels")</f>
        <v>0</v>
      </c>
    </row>
    <row r="6009" spans="1:11" ht="15.75" customHeight="1" x14ac:dyDescent="0.15">
      <c r="A6009" s="39" t="s">
        <v>6824</v>
      </c>
      <c r="B6009" s="40">
        <v>6868</v>
      </c>
      <c r="C6009" s="41" t="s">
        <v>2</v>
      </c>
      <c r="D6009" s="42">
        <v>0</v>
      </c>
      <c r="E6009" s="42">
        <v>1</v>
      </c>
      <c r="F6009" s="9" t="s">
        <v>2</v>
      </c>
      <c r="G6009" s="11">
        <f>IF(C6009=F6009,1,0)</f>
        <v>1</v>
      </c>
      <c r="H6009" s="11" t="b">
        <f>AND(C6009="incels",F6009="incels")</f>
        <v>0</v>
      </c>
      <c r="I6009" s="11" t="b">
        <f>AND(C6009="incels",F6009="neutre")</f>
        <v>0</v>
      </c>
      <c r="J6009" s="11" t="b">
        <f>AND(C6009="neutre",F6009="neutre")</f>
        <v>1</v>
      </c>
      <c r="K6009" s="12" t="b">
        <f>AND(C6009="neutre",F6009="incels")</f>
        <v>0</v>
      </c>
    </row>
    <row r="6010" spans="1:11" ht="15.75" customHeight="1" x14ac:dyDescent="0.15">
      <c r="A6010" s="39" t="s">
        <v>7771</v>
      </c>
      <c r="B6010" s="40">
        <v>7828</v>
      </c>
      <c r="C6010" s="41" t="s">
        <v>2</v>
      </c>
      <c r="D6010" s="42">
        <v>0</v>
      </c>
      <c r="E6010" s="42">
        <v>1</v>
      </c>
      <c r="F6010" s="9" t="s">
        <v>2</v>
      </c>
      <c r="G6010" s="11">
        <f>IF(C6010=F6010,1,0)</f>
        <v>1</v>
      </c>
      <c r="H6010" s="11" t="b">
        <f>AND(C6010="incels",F6010="incels")</f>
        <v>0</v>
      </c>
      <c r="I6010" s="11" t="b">
        <f>AND(C6010="incels",F6010="neutre")</f>
        <v>0</v>
      </c>
      <c r="J6010" s="11" t="b">
        <f>AND(C6010="neutre",F6010="neutre")</f>
        <v>1</v>
      </c>
      <c r="K6010" s="12" t="b">
        <f>AND(C6010="neutre",F6010="incels")</f>
        <v>0</v>
      </c>
    </row>
    <row r="6011" spans="1:11" ht="15.75" customHeight="1" x14ac:dyDescent="0.15">
      <c r="A6011" s="39" t="s">
        <v>5457</v>
      </c>
      <c r="B6011" s="40">
        <v>5485</v>
      </c>
      <c r="C6011" s="41" t="s">
        <v>2</v>
      </c>
      <c r="D6011" s="42">
        <v>0</v>
      </c>
      <c r="E6011" s="42">
        <v>1</v>
      </c>
      <c r="F6011" s="9" t="s">
        <v>2</v>
      </c>
      <c r="G6011" s="11">
        <f>IF(C6011=F6011,1,0)</f>
        <v>1</v>
      </c>
      <c r="H6011" s="11" t="b">
        <f>AND(C6011="incels",F6011="incels")</f>
        <v>0</v>
      </c>
      <c r="I6011" s="11" t="b">
        <f>AND(C6011="incels",F6011="neutre")</f>
        <v>0</v>
      </c>
      <c r="J6011" s="11" t="b">
        <f>AND(C6011="neutre",F6011="neutre")</f>
        <v>1</v>
      </c>
      <c r="K6011" s="12" t="b">
        <f>AND(C6011="neutre",F6011="incels")</f>
        <v>0</v>
      </c>
    </row>
    <row r="6012" spans="1:11" ht="15.75" customHeight="1" x14ac:dyDescent="0.15">
      <c r="A6012" s="39" t="s">
        <v>1266</v>
      </c>
      <c r="B6012" s="40">
        <v>1267</v>
      </c>
      <c r="C6012" s="41" t="s">
        <v>2</v>
      </c>
      <c r="D6012" s="42">
        <v>0</v>
      </c>
      <c r="E6012" s="42">
        <v>1</v>
      </c>
      <c r="F6012" s="9" t="s">
        <v>2</v>
      </c>
      <c r="G6012" s="11">
        <f>IF(C6012=F6012,1,0)</f>
        <v>1</v>
      </c>
      <c r="H6012" s="11" t="b">
        <f>AND(C6012="incels",F6012="incels")</f>
        <v>0</v>
      </c>
      <c r="I6012" s="11" t="b">
        <f>AND(C6012="incels",F6012="neutre")</f>
        <v>0</v>
      </c>
      <c r="J6012" s="11" t="b">
        <f>AND(C6012="neutre",F6012="neutre")</f>
        <v>1</v>
      </c>
      <c r="K6012" s="12" t="b">
        <f>AND(C6012="neutre",F6012="incels")</f>
        <v>0</v>
      </c>
    </row>
    <row r="6013" spans="1:11" ht="15.75" customHeight="1" x14ac:dyDescent="0.15">
      <c r="A6013" s="39" t="s">
        <v>145</v>
      </c>
      <c r="B6013" s="40">
        <v>142</v>
      </c>
      <c r="C6013" s="41" t="s">
        <v>2</v>
      </c>
      <c r="D6013" s="42">
        <v>0</v>
      </c>
      <c r="E6013" s="42">
        <v>1</v>
      </c>
      <c r="F6013" s="9" t="s">
        <v>2</v>
      </c>
      <c r="G6013" s="11">
        <f>IF(C6013=F6013,1,0)</f>
        <v>1</v>
      </c>
      <c r="H6013" s="11" t="b">
        <f>AND(C6013="incels",F6013="incels")</f>
        <v>0</v>
      </c>
      <c r="I6013" s="11" t="b">
        <f>AND(C6013="incels",F6013="neutre")</f>
        <v>0</v>
      </c>
      <c r="J6013" s="11" t="b">
        <f>AND(C6013="neutre",F6013="neutre")</f>
        <v>1</v>
      </c>
      <c r="K6013" s="12" t="b">
        <f>AND(C6013="neutre",F6013="incels")</f>
        <v>0</v>
      </c>
    </row>
    <row r="6014" spans="1:11" ht="15.75" customHeight="1" x14ac:dyDescent="0.15">
      <c r="A6014" s="39" t="s">
        <v>9805</v>
      </c>
      <c r="B6014" s="40">
        <v>9886</v>
      </c>
      <c r="C6014" s="41" t="s">
        <v>2</v>
      </c>
      <c r="D6014" s="42">
        <v>0</v>
      </c>
      <c r="E6014" s="42">
        <v>1</v>
      </c>
      <c r="F6014" s="9" t="s">
        <v>2</v>
      </c>
      <c r="G6014" s="11">
        <f>IF(C6014=F6014,1,0)</f>
        <v>1</v>
      </c>
      <c r="H6014" s="11" t="b">
        <f>AND(C6014="incels",F6014="incels")</f>
        <v>0</v>
      </c>
      <c r="I6014" s="11" t="b">
        <f>AND(C6014="incels",F6014="neutre")</f>
        <v>0</v>
      </c>
      <c r="J6014" s="11" t="b">
        <f>AND(C6014="neutre",F6014="neutre")</f>
        <v>1</v>
      </c>
      <c r="K6014" s="12" t="b">
        <f>AND(C6014="neutre",F6014="incels")</f>
        <v>0</v>
      </c>
    </row>
    <row r="6015" spans="1:11" ht="15.75" customHeight="1" x14ac:dyDescent="0.15">
      <c r="A6015" s="39" t="s">
        <v>722</v>
      </c>
      <c r="B6015" s="40">
        <v>721</v>
      </c>
      <c r="C6015" s="41" t="s">
        <v>2</v>
      </c>
      <c r="D6015" s="42">
        <v>0</v>
      </c>
      <c r="E6015" s="42">
        <v>1</v>
      </c>
      <c r="F6015" s="9" t="s">
        <v>2</v>
      </c>
      <c r="G6015" s="11">
        <f>IF(C6015=F6015,1,0)</f>
        <v>1</v>
      </c>
      <c r="H6015" s="11" t="b">
        <f>AND(C6015="incels",F6015="incels")</f>
        <v>0</v>
      </c>
      <c r="I6015" s="11" t="b">
        <f>AND(C6015="incels",F6015="neutre")</f>
        <v>0</v>
      </c>
      <c r="J6015" s="11" t="b">
        <f>AND(C6015="neutre",F6015="neutre")</f>
        <v>1</v>
      </c>
      <c r="K6015" s="12" t="b">
        <f>AND(C6015="neutre",F6015="incels")</f>
        <v>0</v>
      </c>
    </row>
    <row r="6016" spans="1:11" ht="15.75" customHeight="1" x14ac:dyDescent="0.15">
      <c r="A6016" s="39" t="s">
        <v>3969</v>
      </c>
      <c r="B6016" s="40">
        <v>3976</v>
      </c>
      <c r="C6016" s="41" t="s">
        <v>2</v>
      </c>
      <c r="D6016" s="42">
        <v>0</v>
      </c>
      <c r="E6016" s="42">
        <v>1</v>
      </c>
      <c r="F6016" s="9" t="s">
        <v>2</v>
      </c>
      <c r="G6016" s="11">
        <f>IF(C6016=F6016,1,0)</f>
        <v>1</v>
      </c>
      <c r="H6016" s="11" t="b">
        <f>AND(C6016="incels",F6016="incels")</f>
        <v>0</v>
      </c>
      <c r="I6016" s="11" t="b">
        <f>AND(C6016="incels",F6016="neutre")</f>
        <v>0</v>
      </c>
      <c r="J6016" s="11" t="b">
        <f>AND(C6016="neutre",F6016="neutre")</f>
        <v>1</v>
      </c>
      <c r="K6016" s="12" t="b">
        <f>AND(C6016="neutre",F6016="incels")</f>
        <v>0</v>
      </c>
    </row>
    <row r="6017" spans="1:11" ht="15.75" customHeight="1" x14ac:dyDescent="0.15">
      <c r="A6017" s="39" t="s">
        <v>8542</v>
      </c>
      <c r="B6017" s="40">
        <v>8606</v>
      </c>
      <c r="C6017" s="41" t="s">
        <v>2</v>
      </c>
      <c r="D6017" s="42">
        <v>0</v>
      </c>
      <c r="E6017" s="42">
        <v>1</v>
      </c>
      <c r="F6017" s="9" t="s">
        <v>2</v>
      </c>
      <c r="G6017" s="11">
        <f>IF(C6017=F6017,1,0)</f>
        <v>1</v>
      </c>
      <c r="H6017" s="11" t="b">
        <f>AND(C6017="incels",F6017="incels")</f>
        <v>0</v>
      </c>
      <c r="I6017" s="11" t="b">
        <f>AND(C6017="incels",F6017="neutre")</f>
        <v>0</v>
      </c>
      <c r="J6017" s="11" t="b">
        <f>AND(C6017="neutre",F6017="neutre")</f>
        <v>1</v>
      </c>
      <c r="K6017" s="12" t="b">
        <f>AND(C6017="neutre",F6017="incels")</f>
        <v>0</v>
      </c>
    </row>
    <row r="6018" spans="1:11" ht="15.75" customHeight="1" x14ac:dyDescent="0.15">
      <c r="A6018" s="39" t="s">
        <v>3624</v>
      </c>
      <c r="B6018" s="40">
        <v>3629</v>
      </c>
      <c r="C6018" s="41" t="s">
        <v>2</v>
      </c>
      <c r="D6018" s="42">
        <v>0</v>
      </c>
      <c r="E6018" s="42">
        <v>1</v>
      </c>
      <c r="F6018" s="9" t="s">
        <v>2</v>
      </c>
      <c r="G6018" s="11">
        <f>IF(C6018=F6018,1,0)</f>
        <v>1</v>
      </c>
      <c r="H6018" s="11" t="b">
        <f>AND(C6018="incels",F6018="incels")</f>
        <v>0</v>
      </c>
      <c r="I6018" s="11" t="b">
        <f>AND(C6018="incels",F6018="neutre")</f>
        <v>0</v>
      </c>
      <c r="J6018" s="11" t="b">
        <f>AND(C6018="neutre",F6018="neutre")</f>
        <v>1</v>
      </c>
      <c r="K6018" s="12" t="b">
        <f>AND(C6018="neutre",F6018="incels")</f>
        <v>0</v>
      </c>
    </row>
    <row r="6019" spans="1:11" ht="15.75" customHeight="1" x14ac:dyDescent="0.15">
      <c r="A6019" s="39" t="s">
        <v>3081</v>
      </c>
      <c r="B6019" s="40">
        <v>3084</v>
      </c>
      <c r="C6019" s="41" t="s">
        <v>2</v>
      </c>
      <c r="D6019" s="42">
        <v>0</v>
      </c>
      <c r="E6019" s="42">
        <v>1</v>
      </c>
      <c r="F6019" s="9" t="s">
        <v>2</v>
      </c>
      <c r="G6019" s="11">
        <f>IF(C6019=F6019,1,0)</f>
        <v>1</v>
      </c>
      <c r="H6019" s="11" t="b">
        <f>AND(C6019="incels",F6019="incels")</f>
        <v>0</v>
      </c>
      <c r="I6019" s="11" t="b">
        <f>AND(C6019="incels",F6019="neutre")</f>
        <v>0</v>
      </c>
      <c r="J6019" s="11" t="b">
        <f>AND(C6019="neutre",F6019="neutre")</f>
        <v>1</v>
      </c>
      <c r="K6019" s="12" t="b">
        <f>AND(C6019="neutre",F6019="incels")</f>
        <v>0</v>
      </c>
    </row>
    <row r="6020" spans="1:11" ht="15.75" customHeight="1" x14ac:dyDescent="0.15">
      <c r="A6020" s="39" t="s">
        <v>6440</v>
      </c>
      <c r="B6020" s="40">
        <v>6479</v>
      </c>
      <c r="C6020" s="41" t="s">
        <v>2</v>
      </c>
      <c r="D6020" s="42">
        <v>0</v>
      </c>
      <c r="E6020" s="42">
        <v>1</v>
      </c>
      <c r="F6020" s="9" t="s">
        <v>2</v>
      </c>
      <c r="G6020" s="11">
        <f>IF(C6020=F6020,1,0)</f>
        <v>1</v>
      </c>
      <c r="H6020" s="11" t="b">
        <f>AND(C6020="incels",F6020="incels")</f>
        <v>0</v>
      </c>
      <c r="I6020" s="11" t="b">
        <f>AND(C6020="incels",F6020="neutre")</f>
        <v>0</v>
      </c>
      <c r="J6020" s="11" t="b">
        <f>AND(C6020="neutre",F6020="neutre")</f>
        <v>1</v>
      </c>
      <c r="K6020" s="12" t="b">
        <f>AND(C6020="neutre",F6020="incels")</f>
        <v>0</v>
      </c>
    </row>
    <row r="6021" spans="1:11" ht="15.75" customHeight="1" x14ac:dyDescent="0.15">
      <c r="A6021" s="39" t="s">
        <v>3965</v>
      </c>
      <c r="B6021" s="40">
        <v>3972</v>
      </c>
      <c r="C6021" s="41" t="s">
        <v>2</v>
      </c>
      <c r="D6021" s="42">
        <v>0</v>
      </c>
      <c r="E6021" s="42">
        <v>1</v>
      </c>
      <c r="F6021" s="9" t="s">
        <v>2</v>
      </c>
      <c r="G6021" s="11">
        <f>IF(C6021=F6021,1,0)</f>
        <v>1</v>
      </c>
      <c r="H6021" s="11" t="b">
        <f>AND(C6021="incels",F6021="incels")</f>
        <v>0</v>
      </c>
      <c r="I6021" s="11" t="b">
        <f>AND(C6021="incels",F6021="neutre")</f>
        <v>0</v>
      </c>
      <c r="J6021" s="11" t="b">
        <f>AND(C6021="neutre",F6021="neutre")</f>
        <v>1</v>
      </c>
      <c r="K6021" s="12" t="b">
        <f>AND(C6021="neutre",F6021="incels")</f>
        <v>0</v>
      </c>
    </row>
    <row r="6022" spans="1:11" ht="15.75" customHeight="1" x14ac:dyDescent="0.15">
      <c r="A6022" s="39" t="s">
        <v>7247</v>
      </c>
      <c r="B6022" s="40">
        <v>7299</v>
      </c>
      <c r="C6022" s="41" t="s">
        <v>2</v>
      </c>
      <c r="D6022" s="42">
        <v>0</v>
      </c>
      <c r="E6022" s="42">
        <v>1</v>
      </c>
      <c r="F6022" s="9" t="s">
        <v>2</v>
      </c>
      <c r="G6022" s="11">
        <f>IF(C6022=F6022,1,0)</f>
        <v>1</v>
      </c>
      <c r="H6022" s="11" t="b">
        <f>AND(C6022="incels",F6022="incels")</f>
        <v>0</v>
      </c>
      <c r="I6022" s="11" t="b">
        <f>AND(C6022="incels",F6022="neutre")</f>
        <v>0</v>
      </c>
      <c r="J6022" s="11" t="b">
        <f>AND(C6022="neutre",F6022="neutre")</f>
        <v>1</v>
      </c>
      <c r="K6022" s="12" t="b">
        <f>AND(C6022="neutre",F6022="incels")</f>
        <v>0</v>
      </c>
    </row>
    <row r="6023" spans="1:11" ht="15.75" customHeight="1" x14ac:dyDescent="0.15">
      <c r="A6023" s="39" t="s">
        <v>3882</v>
      </c>
      <c r="B6023" s="40">
        <v>3889</v>
      </c>
      <c r="C6023" s="41" t="s">
        <v>2</v>
      </c>
      <c r="D6023" s="42">
        <v>0</v>
      </c>
      <c r="E6023" s="42">
        <v>1</v>
      </c>
      <c r="F6023" s="9" t="s">
        <v>2</v>
      </c>
      <c r="G6023" s="11">
        <f>IF(C6023=F6023,1,0)</f>
        <v>1</v>
      </c>
      <c r="H6023" s="11" t="b">
        <f>AND(C6023="incels",F6023="incels")</f>
        <v>0</v>
      </c>
      <c r="I6023" s="11" t="b">
        <f>AND(C6023="incels",F6023="neutre")</f>
        <v>0</v>
      </c>
      <c r="J6023" s="11" t="b">
        <f>AND(C6023="neutre",F6023="neutre")</f>
        <v>1</v>
      </c>
      <c r="K6023" s="12" t="b">
        <f>AND(C6023="neutre",F6023="incels")</f>
        <v>0</v>
      </c>
    </row>
    <row r="6024" spans="1:11" ht="15.75" customHeight="1" x14ac:dyDescent="0.15">
      <c r="A6024" s="39" t="s">
        <v>2774</v>
      </c>
      <c r="B6024" s="40">
        <v>2776</v>
      </c>
      <c r="C6024" s="41" t="s">
        <v>2</v>
      </c>
      <c r="D6024" s="42">
        <v>0</v>
      </c>
      <c r="E6024" s="42">
        <v>1</v>
      </c>
      <c r="F6024" s="9" t="s">
        <v>2</v>
      </c>
      <c r="G6024" s="11">
        <f>IF(C6024=F6024,1,0)</f>
        <v>1</v>
      </c>
      <c r="H6024" s="11" t="b">
        <f>AND(C6024="incels",F6024="incels")</f>
        <v>0</v>
      </c>
      <c r="I6024" s="11" t="b">
        <f>AND(C6024="incels",F6024="neutre")</f>
        <v>0</v>
      </c>
      <c r="J6024" s="11" t="b">
        <f>AND(C6024="neutre",F6024="neutre")</f>
        <v>1</v>
      </c>
      <c r="K6024" s="12" t="b">
        <f>AND(C6024="neutre",F6024="incels")</f>
        <v>0</v>
      </c>
    </row>
    <row r="6025" spans="1:11" ht="15.75" customHeight="1" x14ac:dyDescent="0.15">
      <c r="A6025" s="39" t="s">
        <v>1966</v>
      </c>
      <c r="B6025" s="40">
        <v>1968</v>
      </c>
      <c r="C6025" s="41" t="s">
        <v>1</v>
      </c>
      <c r="D6025" s="42">
        <v>1</v>
      </c>
      <c r="E6025" s="42">
        <v>0</v>
      </c>
      <c r="F6025" s="9" t="s">
        <v>2</v>
      </c>
      <c r="G6025" s="11">
        <f>IF(C6025=F6025,1,0)</f>
        <v>0</v>
      </c>
      <c r="H6025" s="11" t="b">
        <f>AND(C6025="incels",F6025="incels")</f>
        <v>0</v>
      </c>
      <c r="I6025" s="11" t="b">
        <f>AND(C6025="incels",F6025="neutre")</f>
        <v>1</v>
      </c>
      <c r="J6025" s="11" t="b">
        <f>AND(C6025="neutre",F6025="neutre")</f>
        <v>0</v>
      </c>
      <c r="K6025" s="12" t="b">
        <f>AND(C6025="neutre",F6025="incels")</f>
        <v>0</v>
      </c>
    </row>
    <row r="6026" spans="1:11" ht="15.75" customHeight="1" x14ac:dyDescent="0.15">
      <c r="A6026" s="39" t="s">
        <v>1319</v>
      </c>
      <c r="B6026" s="40">
        <v>1320</v>
      </c>
      <c r="C6026" s="41" t="s">
        <v>2</v>
      </c>
      <c r="D6026" s="42">
        <v>0</v>
      </c>
      <c r="E6026" s="42">
        <v>1</v>
      </c>
      <c r="F6026" s="9" t="s">
        <v>2</v>
      </c>
      <c r="G6026" s="11">
        <f>IF(C6026=F6026,1,0)</f>
        <v>1</v>
      </c>
      <c r="H6026" s="11" t="b">
        <f>AND(C6026="incels",F6026="incels")</f>
        <v>0</v>
      </c>
      <c r="I6026" s="11" t="b">
        <f>AND(C6026="incels",F6026="neutre")</f>
        <v>0</v>
      </c>
      <c r="J6026" s="11" t="b">
        <f>AND(C6026="neutre",F6026="neutre")</f>
        <v>1</v>
      </c>
      <c r="K6026" s="12" t="b">
        <f>AND(C6026="neutre",F6026="incels")</f>
        <v>0</v>
      </c>
    </row>
    <row r="6027" spans="1:11" ht="15.75" customHeight="1" x14ac:dyDescent="0.15">
      <c r="A6027" s="39" t="s">
        <v>530</v>
      </c>
      <c r="B6027" s="40">
        <v>528</v>
      </c>
      <c r="C6027" s="41" t="s">
        <v>2</v>
      </c>
      <c r="D6027" s="42">
        <v>0</v>
      </c>
      <c r="E6027" s="42">
        <v>1</v>
      </c>
      <c r="F6027" s="9" t="s">
        <v>2</v>
      </c>
      <c r="G6027" s="11">
        <f>IF(C6027=F6027,1,0)</f>
        <v>1</v>
      </c>
      <c r="H6027" s="11" t="b">
        <f>AND(C6027="incels",F6027="incels")</f>
        <v>0</v>
      </c>
      <c r="I6027" s="11" t="b">
        <f>AND(C6027="incels",F6027="neutre")</f>
        <v>0</v>
      </c>
      <c r="J6027" s="11" t="b">
        <f>AND(C6027="neutre",F6027="neutre")</f>
        <v>1</v>
      </c>
      <c r="K6027" s="12" t="b">
        <f>AND(C6027="neutre",F6027="incels")</f>
        <v>0</v>
      </c>
    </row>
    <row r="6028" spans="1:11" ht="15.75" customHeight="1" x14ac:dyDescent="0.15">
      <c r="A6028" s="39" t="s">
        <v>4280</v>
      </c>
      <c r="B6028" s="40">
        <v>4289</v>
      </c>
      <c r="C6028" s="41" t="s">
        <v>1</v>
      </c>
      <c r="D6028" s="42">
        <v>0</v>
      </c>
      <c r="E6028" s="42">
        <v>0</v>
      </c>
      <c r="F6028" s="9" t="s">
        <v>2</v>
      </c>
      <c r="G6028" s="11">
        <f>IF(C6028=F6028,1,0)</f>
        <v>0</v>
      </c>
      <c r="H6028" s="11" t="b">
        <f>AND(C6028="incels",F6028="incels")</f>
        <v>0</v>
      </c>
      <c r="I6028" s="11" t="b">
        <f>AND(C6028="incels",F6028="neutre")</f>
        <v>1</v>
      </c>
      <c r="J6028" s="11" t="b">
        <f>AND(C6028="neutre",F6028="neutre")</f>
        <v>0</v>
      </c>
      <c r="K6028" s="12" t="b">
        <f>AND(C6028="neutre",F6028="incels")</f>
        <v>0</v>
      </c>
    </row>
    <row r="6029" spans="1:11" ht="15.75" customHeight="1" x14ac:dyDescent="0.15">
      <c r="A6029" s="39" t="s">
        <v>6945</v>
      </c>
      <c r="B6029" s="40">
        <v>6993</v>
      </c>
      <c r="C6029" s="41" t="s">
        <v>2</v>
      </c>
      <c r="D6029" s="42">
        <v>0</v>
      </c>
      <c r="E6029" s="42">
        <v>1</v>
      </c>
      <c r="F6029" s="9" t="s">
        <v>2</v>
      </c>
      <c r="G6029" s="11">
        <f>IF(C6029=F6029,1,0)</f>
        <v>1</v>
      </c>
      <c r="H6029" s="11" t="b">
        <f>AND(C6029="incels",F6029="incels")</f>
        <v>0</v>
      </c>
      <c r="I6029" s="11" t="b">
        <f>AND(C6029="incels",F6029="neutre")</f>
        <v>0</v>
      </c>
      <c r="J6029" s="11" t="b">
        <f>AND(C6029="neutre",F6029="neutre")</f>
        <v>1</v>
      </c>
      <c r="K6029" s="12" t="b">
        <f>AND(C6029="neutre",F6029="incels")</f>
        <v>0</v>
      </c>
    </row>
    <row r="6030" spans="1:11" ht="15.75" customHeight="1" x14ac:dyDescent="0.15">
      <c r="A6030" s="39" t="s">
        <v>9819</v>
      </c>
      <c r="B6030" s="40">
        <v>9900</v>
      </c>
      <c r="C6030" s="41" t="s">
        <v>2</v>
      </c>
      <c r="D6030" s="42">
        <v>0</v>
      </c>
      <c r="E6030" s="42">
        <v>1</v>
      </c>
      <c r="F6030" s="9" t="s">
        <v>2</v>
      </c>
      <c r="G6030" s="11">
        <f>IF(C6030=F6030,1,0)</f>
        <v>1</v>
      </c>
      <c r="H6030" s="11" t="b">
        <f>AND(C6030="incels",F6030="incels")</f>
        <v>0</v>
      </c>
      <c r="I6030" s="11" t="b">
        <f>AND(C6030="incels",F6030="neutre")</f>
        <v>0</v>
      </c>
      <c r="J6030" s="11" t="b">
        <f>AND(C6030="neutre",F6030="neutre")</f>
        <v>1</v>
      </c>
      <c r="K6030" s="12" t="b">
        <f>AND(C6030="neutre",F6030="incels")</f>
        <v>0</v>
      </c>
    </row>
    <row r="6031" spans="1:11" ht="15.75" customHeight="1" x14ac:dyDescent="0.15">
      <c r="A6031" s="39" t="s">
        <v>2593</v>
      </c>
      <c r="B6031" s="40">
        <v>2595</v>
      </c>
      <c r="C6031" s="41" t="s">
        <v>2</v>
      </c>
      <c r="D6031" s="42">
        <v>0</v>
      </c>
      <c r="E6031" s="42">
        <v>1</v>
      </c>
      <c r="F6031" s="9" t="s">
        <v>2</v>
      </c>
      <c r="G6031" s="11">
        <f>IF(C6031=F6031,1,0)</f>
        <v>1</v>
      </c>
      <c r="H6031" s="11" t="b">
        <f>AND(C6031="incels",F6031="incels")</f>
        <v>0</v>
      </c>
      <c r="I6031" s="11" t="b">
        <f>AND(C6031="incels",F6031="neutre")</f>
        <v>0</v>
      </c>
      <c r="J6031" s="11" t="b">
        <f>AND(C6031="neutre",F6031="neutre")</f>
        <v>1</v>
      </c>
      <c r="K6031" s="12" t="b">
        <f>AND(C6031="neutre",F6031="incels")</f>
        <v>0</v>
      </c>
    </row>
    <row r="6032" spans="1:11" ht="15.75" customHeight="1" x14ac:dyDescent="0.15">
      <c r="A6032" s="39" t="s">
        <v>9880</v>
      </c>
      <c r="B6032" s="40">
        <v>9962</v>
      </c>
      <c r="C6032" s="41" t="s">
        <v>2</v>
      </c>
      <c r="D6032" s="42">
        <v>0</v>
      </c>
      <c r="E6032" s="42">
        <v>1</v>
      </c>
      <c r="F6032" s="9" t="s">
        <v>2</v>
      </c>
      <c r="G6032" s="11">
        <f>IF(C6032=F6032,1,0)</f>
        <v>1</v>
      </c>
      <c r="H6032" s="11" t="b">
        <f>AND(C6032="incels",F6032="incels")</f>
        <v>0</v>
      </c>
      <c r="I6032" s="11" t="b">
        <f>AND(C6032="incels",F6032="neutre")</f>
        <v>0</v>
      </c>
      <c r="J6032" s="11" t="b">
        <f>AND(C6032="neutre",F6032="neutre")</f>
        <v>1</v>
      </c>
      <c r="K6032" s="12" t="b">
        <f>AND(C6032="neutre",F6032="incels")</f>
        <v>0</v>
      </c>
    </row>
    <row r="6033" spans="1:11" ht="15.75" customHeight="1" x14ac:dyDescent="0.15">
      <c r="A6033" s="39" t="s">
        <v>6462</v>
      </c>
      <c r="B6033" s="40">
        <v>6502</v>
      </c>
      <c r="C6033" s="41" t="s">
        <v>2</v>
      </c>
      <c r="D6033" s="42">
        <v>0</v>
      </c>
      <c r="E6033" s="42">
        <v>1</v>
      </c>
      <c r="F6033" s="9" t="s">
        <v>2</v>
      </c>
      <c r="G6033" s="11">
        <f>IF(C6033=F6033,1,0)</f>
        <v>1</v>
      </c>
      <c r="H6033" s="11" t="b">
        <f>AND(C6033="incels",F6033="incels")</f>
        <v>0</v>
      </c>
      <c r="I6033" s="11" t="b">
        <f>AND(C6033="incels",F6033="neutre")</f>
        <v>0</v>
      </c>
      <c r="J6033" s="11" t="b">
        <f>AND(C6033="neutre",F6033="neutre")</f>
        <v>1</v>
      </c>
      <c r="K6033" s="12" t="b">
        <f>AND(C6033="neutre",F6033="incels")</f>
        <v>0</v>
      </c>
    </row>
    <row r="6034" spans="1:11" ht="15.75" customHeight="1" x14ac:dyDescent="0.15">
      <c r="A6034" s="39" t="s">
        <v>4532</v>
      </c>
      <c r="B6034" s="40">
        <v>4542</v>
      </c>
      <c r="C6034" s="41" t="s">
        <v>2</v>
      </c>
      <c r="D6034" s="42">
        <v>0</v>
      </c>
      <c r="E6034" s="42">
        <v>1</v>
      </c>
      <c r="F6034" s="9" t="s">
        <v>2</v>
      </c>
      <c r="G6034" s="11">
        <f>IF(C6034=F6034,1,0)</f>
        <v>1</v>
      </c>
      <c r="H6034" s="11" t="b">
        <f>AND(C6034="incels",F6034="incels")</f>
        <v>0</v>
      </c>
      <c r="I6034" s="11" t="b">
        <f>AND(C6034="incels",F6034="neutre")</f>
        <v>0</v>
      </c>
      <c r="J6034" s="11" t="b">
        <f>AND(C6034="neutre",F6034="neutre")</f>
        <v>1</v>
      </c>
      <c r="K6034" s="12" t="b">
        <f>AND(C6034="neutre",F6034="incels")</f>
        <v>0</v>
      </c>
    </row>
    <row r="6035" spans="1:11" ht="15.75" customHeight="1" x14ac:dyDescent="0.15">
      <c r="A6035" s="39" t="s">
        <v>5191</v>
      </c>
      <c r="B6035" s="40">
        <v>5213</v>
      </c>
      <c r="C6035" s="41" t="s">
        <v>2</v>
      </c>
      <c r="D6035" s="42">
        <v>0</v>
      </c>
      <c r="E6035" s="42">
        <v>1</v>
      </c>
      <c r="F6035" s="9" t="s">
        <v>2</v>
      </c>
      <c r="G6035" s="11">
        <f>IF(C6035=F6035,1,0)</f>
        <v>1</v>
      </c>
      <c r="H6035" s="11" t="b">
        <f>AND(C6035="incels",F6035="incels")</f>
        <v>0</v>
      </c>
      <c r="I6035" s="11" t="b">
        <f>AND(C6035="incels",F6035="neutre")</f>
        <v>0</v>
      </c>
      <c r="J6035" s="11" t="b">
        <f>AND(C6035="neutre",F6035="neutre")</f>
        <v>1</v>
      </c>
      <c r="K6035" s="12" t="b">
        <f>AND(C6035="neutre",F6035="incels")</f>
        <v>0</v>
      </c>
    </row>
    <row r="6036" spans="1:11" ht="15.75" customHeight="1" x14ac:dyDescent="0.15">
      <c r="A6036" s="39" t="s">
        <v>4476</v>
      </c>
      <c r="B6036" s="40">
        <v>4486</v>
      </c>
      <c r="C6036" s="41" t="s">
        <v>2</v>
      </c>
      <c r="D6036" s="42">
        <v>0</v>
      </c>
      <c r="E6036" s="42">
        <v>1</v>
      </c>
      <c r="F6036" s="9" t="s">
        <v>2</v>
      </c>
      <c r="G6036" s="11">
        <f>IF(C6036=F6036,1,0)</f>
        <v>1</v>
      </c>
      <c r="H6036" s="11" t="b">
        <f>AND(C6036="incels",F6036="incels")</f>
        <v>0</v>
      </c>
      <c r="I6036" s="11" t="b">
        <f>AND(C6036="incels",F6036="neutre")</f>
        <v>0</v>
      </c>
      <c r="J6036" s="11" t="b">
        <f>AND(C6036="neutre",F6036="neutre")</f>
        <v>1</v>
      </c>
      <c r="K6036" s="12" t="b">
        <f>AND(C6036="neutre",F6036="incels")</f>
        <v>0</v>
      </c>
    </row>
    <row r="6037" spans="1:11" ht="15.75" customHeight="1" x14ac:dyDescent="0.15">
      <c r="A6037" s="39" t="s">
        <v>4904</v>
      </c>
      <c r="B6037" s="40">
        <v>4921</v>
      </c>
      <c r="C6037" s="41" t="s">
        <v>2</v>
      </c>
      <c r="D6037" s="42">
        <v>0</v>
      </c>
      <c r="E6037" s="42">
        <v>1</v>
      </c>
      <c r="F6037" s="9" t="s">
        <v>2</v>
      </c>
      <c r="G6037" s="11">
        <f>IF(C6037=F6037,1,0)</f>
        <v>1</v>
      </c>
      <c r="H6037" s="11" t="b">
        <f>AND(C6037="incels",F6037="incels")</f>
        <v>0</v>
      </c>
      <c r="I6037" s="11" t="b">
        <f>AND(C6037="incels",F6037="neutre")</f>
        <v>0</v>
      </c>
      <c r="J6037" s="11" t="b">
        <f>AND(C6037="neutre",F6037="neutre")</f>
        <v>1</v>
      </c>
      <c r="K6037" s="12" t="b">
        <f>AND(C6037="neutre",F6037="incels")</f>
        <v>0</v>
      </c>
    </row>
    <row r="6038" spans="1:11" ht="15.75" customHeight="1" x14ac:dyDescent="0.15">
      <c r="A6038" s="39" t="s">
        <v>7150</v>
      </c>
      <c r="B6038" s="40">
        <v>7200</v>
      </c>
      <c r="C6038" s="41" t="s">
        <v>2</v>
      </c>
      <c r="D6038" s="42">
        <v>0</v>
      </c>
      <c r="E6038" s="42">
        <v>1</v>
      </c>
      <c r="F6038" s="9" t="s">
        <v>2</v>
      </c>
      <c r="G6038" s="11">
        <f>IF(C6038=F6038,1,0)</f>
        <v>1</v>
      </c>
      <c r="H6038" s="11" t="b">
        <f>AND(C6038="incels",F6038="incels")</f>
        <v>0</v>
      </c>
      <c r="I6038" s="11" t="b">
        <f>AND(C6038="incels",F6038="neutre")</f>
        <v>0</v>
      </c>
      <c r="J6038" s="11" t="b">
        <f>AND(C6038="neutre",F6038="neutre")</f>
        <v>1</v>
      </c>
      <c r="K6038" s="12" t="b">
        <f>AND(C6038="neutre",F6038="incels")</f>
        <v>0</v>
      </c>
    </row>
    <row r="6039" spans="1:11" ht="15.75" customHeight="1" x14ac:dyDescent="0.15">
      <c r="A6039" s="39" t="s">
        <v>1776</v>
      </c>
      <c r="B6039" s="40">
        <v>1778</v>
      </c>
      <c r="C6039" s="41" t="s">
        <v>1</v>
      </c>
      <c r="D6039" s="42">
        <v>1</v>
      </c>
      <c r="E6039" s="42">
        <v>0</v>
      </c>
      <c r="F6039" s="9" t="s">
        <v>2</v>
      </c>
      <c r="G6039" s="11">
        <f>IF(C6039=F6039,1,0)</f>
        <v>0</v>
      </c>
      <c r="H6039" s="11" t="b">
        <f>AND(C6039="incels",F6039="incels")</f>
        <v>0</v>
      </c>
      <c r="I6039" s="11" t="b">
        <f>AND(C6039="incels",F6039="neutre")</f>
        <v>1</v>
      </c>
      <c r="J6039" s="11" t="b">
        <f>AND(C6039="neutre",F6039="neutre")</f>
        <v>0</v>
      </c>
      <c r="K6039" s="12" t="b">
        <f>AND(C6039="neutre",F6039="incels")</f>
        <v>0</v>
      </c>
    </row>
    <row r="6040" spans="1:11" ht="15.75" customHeight="1" x14ac:dyDescent="0.15">
      <c r="A6040" s="39" t="s">
        <v>4547</v>
      </c>
      <c r="B6040" s="40">
        <v>4557</v>
      </c>
      <c r="C6040" s="41" t="s">
        <v>2</v>
      </c>
      <c r="D6040" s="42">
        <v>0</v>
      </c>
      <c r="E6040" s="42">
        <v>1</v>
      </c>
      <c r="F6040" s="9" t="s">
        <v>2</v>
      </c>
      <c r="G6040" s="11">
        <f>IF(C6040=F6040,1,0)</f>
        <v>1</v>
      </c>
      <c r="H6040" s="11" t="b">
        <f>AND(C6040="incels",F6040="incels")</f>
        <v>0</v>
      </c>
      <c r="I6040" s="11" t="b">
        <f>AND(C6040="incels",F6040="neutre")</f>
        <v>0</v>
      </c>
      <c r="J6040" s="11" t="b">
        <f>AND(C6040="neutre",F6040="neutre")</f>
        <v>1</v>
      </c>
      <c r="K6040" s="12" t="b">
        <f>AND(C6040="neutre",F6040="incels")</f>
        <v>0</v>
      </c>
    </row>
    <row r="6041" spans="1:11" ht="15.75" customHeight="1" x14ac:dyDescent="0.15">
      <c r="A6041" s="39" t="s">
        <v>286</v>
      </c>
      <c r="B6041" s="40">
        <v>284</v>
      </c>
      <c r="C6041" s="41" t="s">
        <v>2</v>
      </c>
      <c r="D6041" s="42">
        <v>0</v>
      </c>
      <c r="E6041" s="42">
        <v>1</v>
      </c>
      <c r="F6041" s="9" t="s">
        <v>2</v>
      </c>
      <c r="G6041" s="11">
        <f>IF(C6041=F6041,1,0)</f>
        <v>1</v>
      </c>
      <c r="H6041" s="11" t="b">
        <f>AND(C6041="incels",F6041="incels")</f>
        <v>0</v>
      </c>
      <c r="I6041" s="11" t="b">
        <f>AND(C6041="incels",F6041="neutre")</f>
        <v>0</v>
      </c>
      <c r="J6041" s="11" t="b">
        <f>AND(C6041="neutre",F6041="neutre")</f>
        <v>1</v>
      </c>
      <c r="K6041" s="12" t="b">
        <f>AND(C6041="neutre",F6041="incels")</f>
        <v>0</v>
      </c>
    </row>
    <row r="6042" spans="1:11" ht="15.75" customHeight="1" x14ac:dyDescent="0.15">
      <c r="A6042" s="39" t="s">
        <v>3571</v>
      </c>
      <c r="B6042" s="40">
        <v>3576</v>
      </c>
      <c r="C6042" s="41" t="s">
        <v>2</v>
      </c>
      <c r="D6042" s="42">
        <v>0</v>
      </c>
      <c r="E6042" s="42">
        <v>1</v>
      </c>
      <c r="F6042" s="9" t="s">
        <v>2</v>
      </c>
      <c r="G6042" s="11">
        <f>IF(C6042=F6042,1,0)</f>
        <v>1</v>
      </c>
      <c r="H6042" s="11" t="b">
        <f>AND(C6042="incels",F6042="incels")</f>
        <v>0</v>
      </c>
      <c r="I6042" s="11" t="b">
        <f>AND(C6042="incels",F6042="neutre")</f>
        <v>0</v>
      </c>
      <c r="J6042" s="11" t="b">
        <f>AND(C6042="neutre",F6042="neutre")</f>
        <v>1</v>
      </c>
      <c r="K6042" s="12" t="b">
        <f>AND(C6042="neutre",F6042="incels")</f>
        <v>0</v>
      </c>
    </row>
    <row r="6043" spans="1:11" ht="15.75" customHeight="1" x14ac:dyDescent="0.15">
      <c r="A6043" s="39" t="s">
        <v>2061</v>
      </c>
      <c r="B6043" s="40">
        <v>2063</v>
      </c>
      <c r="C6043" s="41" t="s">
        <v>1</v>
      </c>
      <c r="D6043" s="42">
        <v>1</v>
      </c>
      <c r="E6043" s="42">
        <v>0</v>
      </c>
      <c r="F6043" s="9" t="s">
        <v>2</v>
      </c>
      <c r="G6043" s="11">
        <f>IF(C6043=F6043,1,0)</f>
        <v>0</v>
      </c>
      <c r="H6043" s="11" t="b">
        <f>AND(C6043="incels",F6043="incels")</f>
        <v>0</v>
      </c>
      <c r="I6043" s="11" t="b">
        <f>AND(C6043="incels",F6043="neutre")</f>
        <v>1</v>
      </c>
      <c r="J6043" s="11" t="b">
        <f>AND(C6043="neutre",F6043="neutre")</f>
        <v>0</v>
      </c>
      <c r="K6043" s="12" t="b">
        <f>AND(C6043="neutre",F6043="incels")</f>
        <v>0</v>
      </c>
    </row>
    <row r="6044" spans="1:11" ht="15.75" customHeight="1" x14ac:dyDescent="0.15">
      <c r="A6044" s="39" t="s">
        <v>8197</v>
      </c>
      <c r="B6044" s="40">
        <v>8259</v>
      </c>
      <c r="C6044" s="41" t="s">
        <v>1</v>
      </c>
      <c r="D6044" s="42">
        <v>0</v>
      </c>
      <c r="E6044" s="42">
        <v>0</v>
      </c>
      <c r="F6044" s="9" t="s">
        <v>2</v>
      </c>
      <c r="G6044" s="11">
        <f>IF(C6044=F6044,1,0)</f>
        <v>0</v>
      </c>
      <c r="H6044" s="11" t="b">
        <f>AND(C6044="incels",F6044="incels")</f>
        <v>0</v>
      </c>
      <c r="I6044" s="11" t="b">
        <f>AND(C6044="incels",F6044="neutre")</f>
        <v>1</v>
      </c>
      <c r="J6044" s="11" t="b">
        <f>AND(C6044="neutre",F6044="neutre")</f>
        <v>0</v>
      </c>
      <c r="K6044" s="12" t="b">
        <f>AND(C6044="neutre",F6044="incels")</f>
        <v>0</v>
      </c>
    </row>
    <row r="6045" spans="1:11" ht="15.75" customHeight="1" x14ac:dyDescent="0.15">
      <c r="A6045" s="39" t="s">
        <v>678</v>
      </c>
      <c r="B6045" s="40">
        <v>677</v>
      </c>
      <c r="C6045" s="41" t="s">
        <v>1</v>
      </c>
      <c r="D6045" s="42">
        <v>0</v>
      </c>
      <c r="E6045" s="42">
        <v>0</v>
      </c>
      <c r="F6045" s="9" t="s">
        <v>2</v>
      </c>
      <c r="G6045" s="11">
        <f>IF(C6045=F6045,1,0)</f>
        <v>0</v>
      </c>
      <c r="H6045" s="11" t="b">
        <f>AND(C6045="incels",F6045="incels")</f>
        <v>0</v>
      </c>
      <c r="I6045" s="11" t="b">
        <f>AND(C6045="incels",F6045="neutre")</f>
        <v>1</v>
      </c>
      <c r="J6045" s="11" t="b">
        <f>AND(C6045="neutre",F6045="neutre")</f>
        <v>0</v>
      </c>
      <c r="K6045" s="12" t="b">
        <f>AND(C6045="neutre",F6045="incels")</f>
        <v>0</v>
      </c>
    </row>
    <row r="6046" spans="1:11" ht="15.75" customHeight="1" x14ac:dyDescent="0.15">
      <c r="A6046" s="39" t="s">
        <v>6262</v>
      </c>
      <c r="B6046" s="40">
        <v>6298</v>
      </c>
      <c r="C6046" s="41" t="s">
        <v>2</v>
      </c>
      <c r="D6046" s="42">
        <v>0</v>
      </c>
      <c r="E6046" s="42">
        <v>1</v>
      </c>
      <c r="F6046" s="9" t="s">
        <v>2</v>
      </c>
      <c r="G6046" s="11">
        <f>IF(C6046=F6046,1,0)</f>
        <v>1</v>
      </c>
      <c r="H6046" s="11" t="b">
        <f>AND(C6046="incels",F6046="incels")</f>
        <v>0</v>
      </c>
      <c r="I6046" s="11" t="b">
        <f>AND(C6046="incels",F6046="neutre")</f>
        <v>0</v>
      </c>
      <c r="J6046" s="11" t="b">
        <f>AND(C6046="neutre",F6046="neutre")</f>
        <v>1</v>
      </c>
      <c r="K6046" s="12" t="b">
        <f>AND(C6046="neutre",F6046="incels")</f>
        <v>0</v>
      </c>
    </row>
    <row r="6047" spans="1:11" ht="15.75" customHeight="1" x14ac:dyDescent="0.15">
      <c r="A6047" s="39" t="s">
        <v>1312</v>
      </c>
      <c r="B6047" s="40">
        <v>1313</v>
      </c>
      <c r="C6047" s="41" t="s">
        <v>2</v>
      </c>
      <c r="D6047" s="42">
        <v>0</v>
      </c>
      <c r="E6047" s="42">
        <v>1</v>
      </c>
      <c r="F6047" s="9" t="s">
        <v>2</v>
      </c>
      <c r="G6047" s="11">
        <f>IF(C6047=F6047,1,0)</f>
        <v>1</v>
      </c>
      <c r="H6047" s="11" t="b">
        <f>AND(C6047="incels",F6047="incels")</f>
        <v>0</v>
      </c>
      <c r="I6047" s="11" t="b">
        <f>AND(C6047="incels",F6047="neutre")</f>
        <v>0</v>
      </c>
      <c r="J6047" s="11" t="b">
        <f>AND(C6047="neutre",F6047="neutre")</f>
        <v>1</v>
      </c>
      <c r="K6047" s="12" t="b">
        <f>AND(C6047="neutre",F6047="incels")</f>
        <v>0</v>
      </c>
    </row>
    <row r="6048" spans="1:11" ht="15.75" customHeight="1" x14ac:dyDescent="0.15">
      <c r="A6048" s="39" t="s">
        <v>7051</v>
      </c>
      <c r="B6048" s="40">
        <v>7101</v>
      </c>
      <c r="C6048" s="41" t="s">
        <v>1</v>
      </c>
      <c r="D6048" s="42">
        <v>1</v>
      </c>
      <c r="E6048" s="42">
        <v>0</v>
      </c>
      <c r="F6048" s="9" t="s">
        <v>2</v>
      </c>
      <c r="G6048" s="11">
        <f>IF(C6048=F6048,1,0)</f>
        <v>0</v>
      </c>
      <c r="H6048" s="11" t="b">
        <f>AND(C6048="incels",F6048="incels")</f>
        <v>0</v>
      </c>
      <c r="I6048" s="11" t="b">
        <f>AND(C6048="incels",F6048="neutre")</f>
        <v>1</v>
      </c>
      <c r="J6048" s="11" t="b">
        <f>AND(C6048="neutre",F6048="neutre")</f>
        <v>0</v>
      </c>
      <c r="K6048" s="12" t="b">
        <f>AND(C6048="neutre",F6048="incels")</f>
        <v>0</v>
      </c>
    </row>
    <row r="6049" spans="1:11" ht="15.75" customHeight="1" x14ac:dyDescent="0.15">
      <c r="A6049" s="39" t="s">
        <v>9866</v>
      </c>
      <c r="B6049" s="40">
        <v>9948</v>
      </c>
      <c r="C6049" s="41" t="s">
        <v>2</v>
      </c>
      <c r="D6049" s="42">
        <v>0</v>
      </c>
      <c r="E6049" s="42">
        <v>1</v>
      </c>
      <c r="F6049" s="9" t="s">
        <v>2</v>
      </c>
      <c r="G6049" s="11">
        <f>IF(C6049=F6049,1,0)</f>
        <v>1</v>
      </c>
      <c r="H6049" s="11" t="b">
        <f>AND(C6049="incels",F6049="incels")</f>
        <v>0</v>
      </c>
      <c r="I6049" s="11" t="b">
        <f>AND(C6049="incels",F6049="neutre")</f>
        <v>0</v>
      </c>
      <c r="J6049" s="11" t="b">
        <f>AND(C6049="neutre",F6049="neutre")</f>
        <v>1</v>
      </c>
      <c r="K6049" s="12" t="b">
        <f>AND(C6049="neutre",F6049="incels")</f>
        <v>0</v>
      </c>
    </row>
    <row r="6050" spans="1:11" ht="15.75" customHeight="1" x14ac:dyDescent="0.15">
      <c r="A6050" s="39" t="s">
        <v>6593</v>
      </c>
      <c r="B6050" s="40">
        <v>6634</v>
      </c>
      <c r="C6050" s="41" t="s">
        <v>2</v>
      </c>
      <c r="D6050" s="42">
        <v>0</v>
      </c>
      <c r="E6050" s="42">
        <v>1</v>
      </c>
      <c r="F6050" s="9" t="s">
        <v>2</v>
      </c>
      <c r="G6050" s="11">
        <f>IF(C6050=F6050,1,0)</f>
        <v>1</v>
      </c>
      <c r="H6050" s="11" t="b">
        <f>AND(C6050="incels",F6050="incels")</f>
        <v>0</v>
      </c>
      <c r="I6050" s="11" t="b">
        <f>AND(C6050="incels",F6050="neutre")</f>
        <v>0</v>
      </c>
      <c r="J6050" s="11" t="b">
        <f>AND(C6050="neutre",F6050="neutre")</f>
        <v>1</v>
      </c>
      <c r="K6050" s="12" t="b">
        <f>AND(C6050="neutre",F6050="incels")</f>
        <v>0</v>
      </c>
    </row>
    <row r="6051" spans="1:11" ht="15.75" customHeight="1" x14ac:dyDescent="0.15">
      <c r="A6051" s="39" t="s">
        <v>3779</v>
      </c>
      <c r="B6051" s="40">
        <v>3786</v>
      </c>
      <c r="C6051" s="41" t="s">
        <v>2</v>
      </c>
      <c r="D6051" s="42">
        <v>0</v>
      </c>
      <c r="E6051" s="42">
        <v>1</v>
      </c>
      <c r="F6051" s="9" t="s">
        <v>2</v>
      </c>
      <c r="G6051" s="11">
        <f>IF(C6051=F6051,1,0)</f>
        <v>1</v>
      </c>
      <c r="H6051" s="11" t="b">
        <f>AND(C6051="incels",F6051="incels")</f>
        <v>0</v>
      </c>
      <c r="I6051" s="11" t="b">
        <f>AND(C6051="incels",F6051="neutre")</f>
        <v>0</v>
      </c>
      <c r="J6051" s="11" t="b">
        <f>AND(C6051="neutre",F6051="neutre")</f>
        <v>1</v>
      </c>
      <c r="K6051" s="12" t="b">
        <f>AND(C6051="neutre",F6051="incels")</f>
        <v>0</v>
      </c>
    </row>
    <row r="6052" spans="1:11" ht="15.75" customHeight="1" x14ac:dyDescent="0.15">
      <c r="A6052" s="39" t="s">
        <v>4265</v>
      </c>
      <c r="B6052" s="40">
        <v>4274</v>
      </c>
      <c r="C6052" s="41" t="s">
        <v>2</v>
      </c>
      <c r="D6052" s="42">
        <v>0</v>
      </c>
      <c r="E6052" s="42">
        <v>1</v>
      </c>
      <c r="F6052" s="9" t="s">
        <v>2</v>
      </c>
      <c r="G6052" s="11">
        <f>IF(C6052=F6052,1,0)</f>
        <v>1</v>
      </c>
      <c r="H6052" s="11" t="b">
        <f>AND(C6052="incels",F6052="incels")</f>
        <v>0</v>
      </c>
      <c r="I6052" s="11" t="b">
        <f>AND(C6052="incels",F6052="neutre")</f>
        <v>0</v>
      </c>
      <c r="J6052" s="11" t="b">
        <f>AND(C6052="neutre",F6052="neutre")</f>
        <v>1</v>
      </c>
      <c r="K6052" s="12" t="b">
        <f>AND(C6052="neutre",F6052="incels")</f>
        <v>0</v>
      </c>
    </row>
    <row r="6053" spans="1:11" ht="15.75" customHeight="1" x14ac:dyDescent="0.15">
      <c r="A6053" s="39" t="s">
        <v>7626</v>
      </c>
      <c r="B6053" s="40">
        <v>7682</v>
      </c>
      <c r="C6053" s="41" t="s">
        <v>2</v>
      </c>
      <c r="D6053" s="42">
        <v>0</v>
      </c>
      <c r="E6053" s="42">
        <v>1</v>
      </c>
      <c r="F6053" s="9" t="s">
        <v>2</v>
      </c>
      <c r="G6053" s="11">
        <f>IF(C6053=F6053,1,0)</f>
        <v>1</v>
      </c>
      <c r="H6053" s="11" t="b">
        <f>AND(C6053="incels",F6053="incels")</f>
        <v>0</v>
      </c>
      <c r="I6053" s="11" t="b">
        <f>AND(C6053="incels",F6053="neutre")</f>
        <v>0</v>
      </c>
      <c r="J6053" s="11" t="b">
        <f>AND(C6053="neutre",F6053="neutre")</f>
        <v>1</v>
      </c>
      <c r="K6053" s="12" t="b">
        <f>AND(C6053="neutre",F6053="incels")</f>
        <v>0</v>
      </c>
    </row>
    <row r="6054" spans="1:11" ht="15.75" customHeight="1" x14ac:dyDescent="0.15">
      <c r="A6054" s="39" t="s">
        <v>1865</v>
      </c>
      <c r="B6054" s="40">
        <v>1867</v>
      </c>
      <c r="C6054" s="41" t="s">
        <v>2</v>
      </c>
      <c r="D6054" s="42">
        <v>0</v>
      </c>
      <c r="E6054" s="42">
        <v>1</v>
      </c>
      <c r="F6054" s="9" t="s">
        <v>2</v>
      </c>
      <c r="G6054" s="11">
        <f>IF(C6054=F6054,1,0)</f>
        <v>1</v>
      </c>
      <c r="H6054" s="11" t="b">
        <f>AND(C6054="incels",F6054="incels")</f>
        <v>0</v>
      </c>
      <c r="I6054" s="11" t="b">
        <f>AND(C6054="incels",F6054="neutre")</f>
        <v>0</v>
      </c>
      <c r="J6054" s="11" t="b">
        <f>AND(C6054="neutre",F6054="neutre")</f>
        <v>1</v>
      </c>
      <c r="K6054" s="12" t="b">
        <f>AND(C6054="neutre",F6054="incels")</f>
        <v>0</v>
      </c>
    </row>
    <row r="6055" spans="1:11" ht="15.75" customHeight="1" x14ac:dyDescent="0.15">
      <c r="A6055" s="39" t="s">
        <v>8445</v>
      </c>
      <c r="B6055" s="40">
        <v>8509</v>
      </c>
      <c r="C6055" s="41" t="s">
        <v>2</v>
      </c>
      <c r="D6055" s="42">
        <v>0</v>
      </c>
      <c r="E6055" s="42">
        <v>1</v>
      </c>
      <c r="F6055" s="9" t="s">
        <v>2</v>
      </c>
      <c r="G6055" s="11">
        <f>IF(C6055=F6055,1,0)</f>
        <v>1</v>
      </c>
      <c r="H6055" s="11" t="b">
        <f>AND(C6055="incels",F6055="incels")</f>
        <v>0</v>
      </c>
      <c r="I6055" s="11" t="b">
        <f>AND(C6055="incels",F6055="neutre")</f>
        <v>0</v>
      </c>
      <c r="J6055" s="11" t="b">
        <f>AND(C6055="neutre",F6055="neutre")</f>
        <v>1</v>
      </c>
      <c r="K6055" s="12" t="b">
        <f>AND(C6055="neutre",F6055="incels")</f>
        <v>0</v>
      </c>
    </row>
    <row r="6056" spans="1:11" ht="15.75" customHeight="1" x14ac:dyDescent="0.15">
      <c r="A6056" s="39" t="s">
        <v>8047</v>
      </c>
      <c r="B6056" s="40">
        <v>8108</v>
      </c>
      <c r="C6056" s="41" t="s">
        <v>2</v>
      </c>
      <c r="D6056" s="42">
        <v>0</v>
      </c>
      <c r="E6056" s="42">
        <v>1</v>
      </c>
      <c r="F6056" s="9" t="s">
        <v>2</v>
      </c>
      <c r="G6056" s="11">
        <f>IF(C6056=F6056,1,0)</f>
        <v>1</v>
      </c>
      <c r="H6056" s="11" t="b">
        <f>AND(C6056="incels",F6056="incels")</f>
        <v>0</v>
      </c>
      <c r="I6056" s="11" t="b">
        <f>AND(C6056="incels",F6056="neutre")</f>
        <v>0</v>
      </c>
      <c r="J6056" s="11" t="b">
        <f>AND(C6056="neutre",F6056="neutre")</f>
        <v>1</v>
      </c>
      <c r="K6056" s="12" t="b">
        <f>AND(C6056="neutre",F6056="incels")</f>
        <v>0</v>
      </c>
    </row>
    <row r="6057" spans="1:11" ht="15.75" customHeight="1" x14ac:dyDescent="0.15">
      <c r="A6057" s="39" t="s">
        <v>550</v>
      </c>
      <c r="B6057" s="40">
        <v>548</v>
      </c>
      <c r="C6057" s="41" t="s">
        <v>2</v>
      </c>
      <c r="D6057" s="42">
        <v>0</v>
      </c>
      <c r="E6057" s="42">
        <v>1</v>
      </c>
      <c r="F6057" s="9" t="s">
        <v>2</v>
      </c>
      <c r="G6057" s="11">
        <f>IF(C6057=F6057,1,0)</f>
        <v>1</v>
      </c>
      <c r="H6057" s="11" t="b">
        <f>AND(C6057="incels",F6057="incels")</f>
        <v>0</v>
      </c>
      <c r="I6057" s="11" t="b">
        <f>AND(C6057="incels",F6057="neutre")</f>
        <v>0</v>
      </c>
      <c r="J6057" s="11" t="b">
        <f>AND(C6057="neutre",F6057="neutre")</f>
        <v>1</v>
      </c>
      <c r="K6057" s="12" t="b">
        <f>AND(C6057="neutre",F6057="incels")</f>
        <v>0</v>
      </c>
    </row>
    <row r="6058" spans="1:11" ht="15.75" customHeight="1" x14ac:dyDescent="0.15">
      <c r="A6058" s="39" t="s">
        <v>8176</v>
      </c>
      <c r="B6058" s="40">
        <v>8238</v>
      </c>
      <c r="C6058" s="41" t="s">
        <v>1</v>
      </c>
      <c r="D6058" s="42">
        <v>1</v>
      </c>
      <c r="E6058" s="42">
        <v>0</v>
      </c>
      <c r="F6058" s="9" t="s">
        <v>2</v>
      </c>
      <c r="G6058" s="11">
        <f>IF(C6058=F6058,1,0)</f>
        <v>0</v>
      </c>
      <c r="H6058" s="11" t="b">
        <f>AND(C6058="incels",F6058="incels")</f>
        <v>0</v>
      </c>
      <c r="I6058" s="11" t="b">
        <f>AND(C6058="incels",F6058="neutre")</f>
        <v>1</v>
      </c>
      <c r="J6058" s="11" t="b">
        <f>AND(C6058="neutre",F6058="neutre")</f>
        <v>0</v>
      </c>
      <c r="K6058" s="12" t="b">
        <f>AND(C6058="neutre",F6058="incels")</f>
        <v>0</v>
      </c>
    </row>
    <row r="6059" spans="1:11" ht="15.75" customHeight="1" x14ac:dyDescent="0.15">
      <c r="A6059" s="39" t="s">
        <v>3545</v>
      </c>
      <c r="B6059" s="40">
        <v>3550</v>
      </c>
      <c r="C6059" s="41" t="s">
        <v>2</v>
      </c>
      <c r="D6059" s="42">
        <v>0</v>
      </c>
      <c r="E6059" s="42">
        <v>1</v>
      </c>
      <c r="F6059" s="9" t="s">
        <v>2</v>
      </c>
      <c r="G6059" s="11">
        <f>IF(C6059=F6059,1,0)</f>
        <v>1</v>
      </c>
      <c r="H6059" s="11" t="b">
        <f>AND(C6059="incels",F6059="incels")</f>
        <v>0</v>
      </c>
      <c r="I6059" s="11" t="b">
        <f>AND(C6059="incels",F6059="neutre")</f>
        <v>0</v>
      </c>
      <c r="J6059" s="11" t="b">
        <f>AND(C6059="neutre",F6059="neutre")</f>
        <v>1</v>
      </c>
      <c r="K6059" s="12" t="b">
        <f>AND(C6059="neutre",F6059="incels")</f>
        <v>0</v>
      </c>
    </row>
    <row r="6060" spans="1:11" ht="15.75" customHeight="1" x14ac:dyDescent="0.15">
      <c r="A6060" s="39" t="s">
        <v>8586</v>
      </c>
      <c r="B6060" s="40">
        <v>8650</v>
      </c>
      <c r="C6060" s="41" t="s">
        <v>2</v>
      </c>
      <c r="D6060" s="42">
        <v>0</v>
      </c>
      <c r="E6060" s="42">
        <v>1</v>
      </c>
      <c r="F6060" s="9" t="s">
        <v>2</v>
      </c>
      <c r="G6060" s="11">
        <f>IF(C6060=F6060,1,0)</f>
        <v>1</v>
      </c>
      <c r="H6060" s="11" t="b">
        <f>AND(C6060="incels",F6060="incels")</f>
        <v>0</v>
      </c>
      <c r="I6060" s="11" t="b">
        <f>AND(C6060="incels",F6060="neutre")</f>
        <v>0</v>
      </c>
      <c r="J6060" s="11" t="b">
        <f>AND(C6060="neutre",F6060="neutre")</f>
        <v>1</v>
      </c>
      <c r="K6060" s="12" t="b">
        <f>AND(C6060="neutre",F6060="incels")</f>
        <v>0</v>
      </c>
    </row>
    <row r="6061" spans="1:11" ht="15.75" customHeight="1" x14ac:dyDescent="0.15">
      <c r="A6061" s="39" t="s">
        <v>4901</v>
      </c>
      <c r="B6061" s="40">
        <v>4918</v>
      </c>
      <c r="C6061" s="41" t="s">
        <v>2</v>
      </c>
      <c r="D6061" s="42">
        <v>0</v>
      </c>
      <c r="E6061" s="42">
        <v>1</v>
      </c>
      <c r="F6061" s="9" t="s">
        <v>2</v>
      </c>
      <c r="G6061" s="11">
        <f>IF(C6061=F6061,1,0)</f>
        <v>1</v>
      </c>
      <c r="H6061" s="11" t="b">
        <f>AND(C6061="incels",F6061="incels")</f>
        <v>0</v>
      </c>
      <c r="I6061" s="11" t="b">
        <f>AND(C6061="incels",F6061="neutre")</f>
        <v>0</v>
      </c>
      <c r="J6061" s="11" t="b">
        <f>AND(C6061="neutre",F6061="neutre")</f>
        <v>1</v>
      </c>
      <c r="K6061" s="12" t="b">
        <f>AND(C6061="neutre",F6061="incels")</f>
        <v>0</v>
      </c>
    </row>
    <row r="6062" spans="1:11" ht="15.75" customHeight="1" x14ac:dyDescent="0.15">
      <c r="A6062" s="39" t="s">
        <v>3152</v>
      </c>
      <c r="B6062" s="40">
        <v>3155</v>
      </c>
      <c r="C6062" s="41" t="s">
        <v>2</v>
      </c>
      <c r="D6062" s="42">
        <v>0</v>
      </c>
      <c r="E6062" s="42">
        <v>1</v>
      </c>
      <c r="F6062" s="9" t="s">
        <v>2</v>
      </c>
      <c r="G6062" s="11">
        <f>IF(C6062=F6062,1,0)</f>
        <v>1</v>
      </c>
      <c r="H6062" s="11" t="b">
        <f>AND(C6062="incels",F6062="incels")</f>
        <v>0</v>
      </c>
      <c r="I6062" s="11" t="b">
        <f>AND(C6062="incels",F6062="neutre")</f>
        <v>0</v>
      </c>
      <c r="J6062" s="11" t="b">
        <f>AND(C6062="neutre",F6062="neutre")</f>
        <v>1</v>
      </c>
      <c r="K6062" s="12" t="b">
        <f>AND(C6062="neutre",F6062="incels")</f>
        <v>0</v>
      </c>
    </row>
    <row r="6063" spans="1:11" ht="15.75" customHeight="1" x14ac:dyDescent="0.15">
      <c r="A6063" s="39" t="s">
        <v>6148</v>
      </c>
      <c r="B6063" s="40">
        <v>6184</v>
      </c>
      <c r="C6063" s="41" t="s">
        <v>2</v>
      </c>
      <c r="D6063" s="42">
        <v>0</v>
      </c>
      <c r="E6063" s="42">
        <v>1</v>
      </c>
      <c r="F6063" s="9" t="s">
        <v>2</v>
      </c>
      <c r="G6063" s="11">
        <f>IF(C6063=F6063,1,0)</f>
        <v>1</v>
      </c>
      <c r="H6063" s="11" t="b">
        <f>AND(C6063="incels",F6063="incels")</f>
        <v>0</v>
      </c>
      <c r="I6063" s="11" t="b">
        <f>AND(C6063="incels",F6063="neutre")</f>
        <v>0</v>
      </c>
      <c r="J6063" s="11" t="b">
        <f>AND(C6063="neutre",F6063="neutre")</f>
        <v>1</v>
      </c>
      <c r="K6063" s="12" t="b">
        <f>AND(C6063="neutre",F6063="incels")</f>
        <v>0</v>
      </c>
    </row>
    <row r="6064" spans="1:11" ht="15.75" customHeight="1" x14ac:dyDescent="0.15">
      <c r="A6064" s="39" t="s">
        <v>7463</v>
      </c>
      <c r="B6064" s="40">
        <v>7518</v>
      </c>
      <c r="C6064" s="41" t="s">
        <v>2</v>
      </c>
      <c r="D6064" s="42">
        <v>0</v>
      </c>
      <c r="E6064" s="42">
        <v>1</v>
      </c>
      <c r="F6064" s="9" t="s">
        <v>2</v>
      </c>
      <c r="G6064" s="11">
        <f>IF(C6064=F6064,1,0)</f>
        <v>1</v>
      </c>
      <c r="H6064" s="11" t="b">
        <f>AND(C6064="incels",F6064="incels")</f>
        <v>0</v>
      </c>
      <c r="I6064" s="11" t="b">
        <f>AND(C6064="incels",F6064="neutre")</f>
        <v>0</v>
      </c>
      <c r="J6064" s="11" t="b">
        <f>AND(C6064="neutre",F6064="neutre")</f>
        <v>1</v>
      </c>
      <c r="K6064" s="12" t="b">
        <f>AND(C6064="neutre",F6064="incels")</f>
        <v>0</v>
      </c>
    </row>
    <row r="6065" spans="1:11" ht="15.75" customHeight="1" x14ac:dyDescent="0.15">
      <c r="A6065" s="39" t="s">
        <v>6754</v>
      </c>
      <c r="B6065" s="40">
        <v>6798</v>
      </c>
      <c r="C6065" s="41" t="s">
        <v>1</v>
      </c>
      <c r="D6065" s="42">
        <v>1</v>
      </c>
      <c r="E6065" s="42">
        <v>0</v>
      </c>
      <c r="F6065" s="9" t="s">
        <v>2</v>
      </c>
      <c r="G6065" s="11">
        <f>IF(C6065=F6065,1,0)</f>
        <v>0</v>
      </c>
      <c r="H6065" s="11" t="b">
        <f>AND(C6065="incels",F6065="incels")</f>
        <v>0</v>
      </c>
      <c r="I6065" s="11" t="b">
        <f>AND(C6065="incels",F6065="neutre")</f>
        <v>1</v>
      </c>
      <c r="J6065" s="11" t="b">
        <f>AND(C6065="neutre",F6065="neutre")</f>
        <v>0</v>
      </c>
      <c r="K6065" s="12" t="b">
        <f>AND(C6065="neutre",F6065="incels")</f>
        <v>0</v>
      </c>
    </row>
    <row r="6066" spans="1:11" ht="15.75" customHeight="1" x14ac:dyDescent="0.15">
      <c r="A6066" s="39" t="s">
        <v>4634</v>
      </c>
      <c r="B6066" s="40">
        <v>4646</v>
      </c>
      <c r="C6066" s="41" t="s">
        <v>2</v>
      </c>
      <c r="D6066" s="42">
        <v>0</v>
      </c>
      <c r="E6066" s="42">
        <v>1</v>
      </c>
      <c r="F6066" s="9" t="s">
        <v>2</v>
      </c>
      <c r="G6066" s="11">
        <f>IF(C6066=F6066,1,0)</f>
        <v>1</v>
      </c>
      <c r="H6066" s="11" t="b">
        <f>AND(C6066="incels",F6066="incels")</f>
        <v>0</v>
      </c>
      <c r="I6066" s="11" t="b">
        <f>AND(C6066="incels",F6066="neutre")</f>
        <v>0</v>
      </c>
      <c r="J6066" s="11" t="b">
        <f>AND(C6066="neutre",F6066="neutre")</f>
        <v>1</v>
      </c>
      <c r="K6066" s="12" t="b">
        <f>AND(C6066="neutre",F6066="incels")</f>
        <v>0</v>
      </c>
    </row>
    <row r="6067" spans="1:11" ht="15.75" customHeight="1" x14ac:dyDescent="0.15">
      <c r="A6067" s="39" t="s">
        <v>7364</v>
      </c>
      <c r="B6067" s="40">
        <v>7417</v>
      </c>
      <c r="C6067" s="41" t="s">
        <v>2</v>
      </c>
      <c r="D6067" s="42">
        <v>0</v>
      </c>
      <c r="E6067" s="42">
        <v>1</v>
      </c>
      <c r="F6067" s="9" t="s">
        <v>2</v>
      </c>
      <c r="G6067" s="11">
        <f>IF(C6067=F6067,1,0)</f>
        <v>1</v>
      </c>
      <c r="H6067" s="11" t="b">
        <f>AND(C6067="incels",F6067="incels")</f>
        <v>0</v>
      </c>
      <c r="I6067" s="11" t="b">
        <f>AND(C6067="incels",F6067="neutre")</f>
        <v>0</v>
      </c>
      <c r="J6067" s="11" t="b">
        <f>AND(C6067="neutre",F6067="neutre")</f>
        <v>1</v>
      </c>
      <c r="K6067" s="12" t="b">
        <f>AND(C6067="neutre",F6067="incels")</f>
        <v>0</v>
      </c>
    </row>
    <row r="6068" spans="1:11" ht="15.75" customHeight="1" x14ac:dyDescent="0.15">
      <c r="A6068" s="39" t="s">
        <v>1322</v>
      </c>
      <c r="B6068" s="40">
        <v>1323</v>
      </c>
      <c r="C6068" s="41" t="s">
        <v>2</v>
      </c>
      <c r="D6068" s="42">
        <v>0</v>
      </c>
      <c r="E6068" s="42">
        <v>1</v>
      </c>
      <c r="F6068" s="9" t="s">
        <v>2</v>
      </c>
      <c r="G6068" s="11">
        <f>IF(C6068=F6068,1,0)</f>
        <v>1</v>
      </c>
      <c r="H6068" s="11" t="b">
        <f>AND(C6068="incels",F6068="incels")</f>
        <v>0</v>
      </c>
      <c r="I6068" s="11" t="b">
        <f>AND(C6068="incels",F6068="neutre")</f>
        <v>0</v>
      </c>
      <c r="J6068" s="11" t="b">
        <f>AND(C6068="neutre",F6068="neutre")</f>
        <v>1</v>
      </c>
      <c r="K6068" s="12" t="b">
        <f>AND(C6068="neutre",F6068="incels")</f>
        <v>0</v>
      </c>
    </row>
    <row r="6069" spans="1:11" ht="15.75" customHeight="1" x14ac:dyDescent="0.15">
      <c r="A6069" s="39" t="s">
        <v>4686</v>
      </c>
      <c r="B6069" s="40">
        <v>4698</v>
      </c>
      <c r="C6069" s="41" t="s">
        <v>2</v>
      </c>
      <c r="D6069" s="42">
        <v>0</v>
      </c>
      <c r="E6069" s="42">
        <v>1</v>
      </c>
      <c r="F6069" s="9" t="s">
        <v>2</v>
      </c>
      <c r="G6069" s="11">
        <f>IF(C6069=F6069,1,0)</f>
        <v>1</v>
      </c>
      <c r="H6069" s="11" t="b">
        <f>AND(C6069="incels",F6069="incels")</f>
        <v>0</v>
      </c>
      <c r="I6069" s="11" t="b">
        <f>AND(C6069="incels",F6069="neutre")</f>
        <v>0</v>
      </c>
      <c r="J6069" s="11" t="b">
        <f>AND(C6069="neutre",F6069="neutre")</f>
        <v>1</v>
      </c>
      <c r="K6069" s="12" t="b">
        <f>AND(C6069="neutre",F6069="incels")</f>
        <v>0</v>
      </c>
    </row>
    <row r="6070" spans="1:11" ht="15.75" customHeight="1" x14ac:dyDescent="0.15">
      <c r="A6070" s="39" t="s">
        <v>9488</v>
      </c>
      <c r="B6070" s="40">
        <v>9564</v>
      </c>
      <c r="C6070" s="41" t="s">
        <v>2</v>
      </c>
      <c r="D6070" s="42">
        <v>0</v>
      </c>
      <c r="E6070" s="42">
        <v>1</v>
      </c>
      <c r="F6070" s="9" t="s">
        <v>2</v>
      </c>
      <c r="G6070" s="11">
        <f>IF(C6070=F6070,1,0)</f>
        <v>1</v>
      </c>
      <c r="H6070" s="11" t="b">
        <f>AND(C6070="incels",F6070="incels")</f>
        <v>0</v>
      </c>
      <c r="I6070" s="11" t="b">
        <f>AND(C6070="incels",F6070="neutre")</f>
        <v>0</v>
      </c>
      <c r="J6070" s="11" t="b">
        <f>AND(C6070="neutre",F6070="neutre")</f>
        <v>1</v>
      </c>
      <c r="K6070" s="12" t="b">
        <f>AND(C6070="neutre",F6070="incels")</f>
        <v>0</v>
      </c>
    </row>
    <row r="6071" spans="1:11" ht="15.75" customHeight="1" x14ac:dyDescent="0.15">
      <c r="A6071" s="39" t="s">
        <v>2376</v>
      </c>
      <c r="B6071" s="40">
        <v>2378</v>
      </c>
      <c r="C6071" s="41" t="s">
        <v>2</v>
      </c>
      <c r="D6071" s="42">
        <v>0</v>
      </c>
      <c r="E6071" s="42">
        <v>1</v>
      </c>
      <c r="F6071" s="9" t="s">
        <v>2</v>
      </c>
      <c r="G6071" s="11">
        <f>IF(C6071=F6071,1,0)</f>
        <v>1</v>
      </c>
      <c r="H6071" s="11" t="b">
        <f>AND(C6071="incels",F6071="incels")</f>
        <v>0</v>
      </c>
      <c r="I6071" s="11" t="b">
        <f>AND(C6071="incels",F6071="neutre")</f>
        <v>0</v>
      </c>
      <c r="J6071" s="11" t="b">
        <f>AND(C6071="neutre",F6071="neutre")</f>
        <v>1</v>
      </c>
      <c r="K6071" s="12" t="b">
        <f>AND(C6071="neutre",F6071="incels")</f>
        <v>0</v>
      </c>
    </row>
    <row r="6072" spans="1:11" ht="15.75" customHeight="1" x14ac:dyDescent="0.15">
      <c r="A6072" s="39" t="s">
        <v>3898</v>
      </c>
      <c r="B6072" s="40">
        <v>3905</v>
      </c>
      <c r="C6072" s="41" t="s">
        <v>2</v>
      </c>
      <c r="D6072" s="42">
        <v>0</v>
      </c>
      <c r="E6072" s="42">
        <v>1</v>
      </c>
      <c r="F6072" s="9" t="s">
        <v>2</v>
      </c>
      <c r="G6072" s="11">
        <f>IF(C6072=F6072,1,0)</f>
        <v>1</v>
      </c>
      <c r="H6072" s="11" t="b">
        <f>AND(C6072="incels",F6072="incels")</f>
        <v>0</v>
      </c>
      <c r="I6072" s="11" t="b">
        <f>AND(C6072="incels",F6072="neutre")</f>
        <v>0</v>
      </c>
      <c r="J6072" s="11" t="b">
        <f>AND(C6072="neutre",F6072="neutre")</f>
        <v>1</v>
      </c>
      <c r="K6072" s="12" t="b">
        <f>AND(C6072="neutre",F6072="incels")</f>
        <v>0</v>
      </c>
    </row>
    <row r="6073" spans="1:11" ht="15.75" customHeight="1" x14ac:dyDescent="0.15">
      <c r="A6073" s="39" t="s">
        <v>4141</v>
      </c>
      <c r="B6073" s="40">
        <v>4150</v>
      </c>
      <c r="C6073" s="41" t="s">
        <v>2</v>
      </c>
      <c r="D6073" s="42">
        <v>0</v>
      </c>
      <c r="E6073" s="42">
        <v>1</v>
      </c>
      <c r="F6073" s="9" t="s">
        <v>2</v>
      </c>
      <c r="G6073" s="11">
        <f>IF(C6073=F6073,1,0)</f>
        <v>1</v>
      </c>
      <c r="H6073" s="11" t="b">
        <f>AND(C6073="incels",F6073="incels")</f>
        <v>0</v>
      </c>
      <c r="I6073" s="11" t="b">
        <f>AND(C6073="incels",F6073="neutre")</f>
        <v>0</v>
      </c>
      <c r="J6073" s="11" t="b">
        <f>AND(C6073="neutre",F6073="neutre")</f>
        <v>1</v>
      </c>
      <c r="K6073" s="12" t="b">
        <f>AND(C6073="neutre",F6073="incels")</f>
        <v>0</v>
      </c>
    </row>
    <row r="6074" spans="1:11" ht="15.75" customHeight="1" x14ac:dyDescent="0.15">
      <c r="A6074" s="39" t="s">
        <v>5572</v>
      </c>
      <c r="B6074" s="40">
        <v>5601</v>
      </c>
      <c r="C6074" s="41" t="s">
        <v>2</v>
      </c>
      <c r="D6074" s="42">
        <v>0</v>
      </c>
      <c r="E6074" s="42">
        <v>1</v>
      </c>
      <c r="F6074" s="9" t="s">
        <v>2</v>
      </c>
      <c r="G6074" s="11">
        <f>IF(C6074=F6074,1,0)</f>
        <v>1</v>
      </c>
      <c r="H6074" s="11" t="b">
        <f>AND(C6074="incels",F6074="incels")</f>
        <v>0</v>
      </c>
      <c r="I6074" s="11" t="b">
        <f>AND(C6074="incels",F6074="neutre")</f>
        <v>0</v>
      </c>
      <c r="J6074" s="11" t="b">
        <f>AND(C6074="neutre",F6074="neutre")</f>
        <v>1</v>
      </c>
      <c r="K6074" s="12" t="b">
        <f>AND(C6074="neutre",F6074="incels")</f>
        <v>0</v>
      </c>
    </row>
    <row r="6075" spans="1:11" ht="15.75" customHeight="1" x14ac:dyDescent="0.15">
      <c r="A6075" s="39" t="s">
        <v>356</v>
      </c>
      <c r="B6075" s="40">
        <v>354</v>
      </c>
      <c r="C6075" s="41" t="s">
        <v>1</v>
      </c>
      <c r="D6075" s="42">
        <v>0</v>
      </c>
      <c r="E6075" s="42">
        <v>0</v>
      </c>
      <c r="F6075" s="9" t="s">
        <v>2</v>
      </c>
      <c r="G6075" s="11">
        <f>IF(C6075=F6075,1,0)</f>
        <v>0</v>
      </c>
      <c r="H6075" s="11" t="b">
        <f>AND(C6075="incels",F6075="incels")</f>
        <v>0</v>
      </c>
      <c r="I6075" s="11" t="b">
        <f>AND(C6075="incels",F6075="neutre")</f>
        <v>1</v>
      </c>
      <c r="J6075" s="11" t="b">
        <f>AND(C6075="neutre",F6075="neutre")</f>
        <v>0</v>
      </c>
      <c r="K6075" s="12" t="b">
        <f>AND(C6075="neutre",F6075="incels")</f>
        <v>0</v>
      </c>
    </row>
    <row r="6076" spans="1:11" ht="15.75" customHeight="1" x14ac:dyDescent="0.15">
      <c r="A6076" s="39" t="s">
        <v>5815</v>
      </c>
      <c r="B6076" s="40">
        <v>5845</v>
      </c>
      <c r="C6076" s="41" t="s">
        <v>2</v>
      </c>
      <c r="D6076" s="42">
        <v>0</v>
      </c>
      <c r="E6076" s="42">
        <v>1</v>
      </c>
      <c r="F6076" s="9" t="s">
        <v>2</v>
      </c>
      <c r="G6076" s="11">
        <f>IF(C6076=F6076,1,0)</f>
        <v>1</v>
      </c>
      <c r="H6076" s="11" t="b">
        <f>AND(C6076="incels",F6076="incels")</f>
        <v>0</v>
      </c>
      <c r="I6076" s="11" t="b">
        <f>AND(C6076="incels",F6076="neutre")</f>
        <v>0</v>
      </c>
      <c r="J6076" s="11" t="b">
        <f>AND(C6076="neutre",F6076="neutre")</f>
        <v>1</v>
      </c>
      <c r="K6076" s="12" t="b">
        <f>AND(C6076="neutre",F6076="incels")</f>
        <v>0</v>
      </c>
    </row>
    <row r="6077" spans="1:11" ht="15.75" customHeight="1" x14ac:dyDescent="0.15">
      <c r="A6077" s="39" t="s">
        <v>348</v>
      </c>
      <c r="B6077" s="40">
        <v>346</v>
      </c>
      <c r="C6077" s="41" t="s">
        <v>1</v>
      </c>
      <c r="D6077" s="42">
        <v>1</v>
      </c>
      <c r="E6077" s="42">
        <v>0</v>
      </c>
      <c r="F6077" s="9" t="s">
        <v>2</v>
      </c>
      <c r="G6077" s="11">
        <f>IF(C6077=F6077,1,0)</f>
        <v>0</v>
      </c>
      <c r="H6077" s="11" t="b">
        <f>AND(C6077="incels",F6077="incels")</f>
        <v>0</v>
      </c>
      <c r="I6077" s="11" t="b">
        <f>AND(C6077="incels",F6077="neutre")</f>
        <v>1</v>
      </c>
      <c r="J6077" s="11" t="b">
        <f>AND(C6077="neutre",F6077="neutre")</f>
        <v>0</v>
      </c>
      <c r="K6077" s="12" t="b">
        <f>AND(C6077="neutre",F6077="incels")</f>
        <v>0</v>
      </c>
    </row>
    <row r="6078" spans="1:11" ht="15.75" customHeight="1" x14ac:dyDescent="0.15">
      <c r="A6078" s="39" t="s">
        <v>6990</v>
      </c>
      <c r="B6078" s="40">
        <v>7039</v>
      </c>
      <c r="C6078" s="41" t="s">
        <v>2</v>
      </c>
      <c r="D6078" s="42">
        <v>0</v>
      </c>
      <c r="E6078" s="42">
        <v>1</v>
      </c>
      <c r="F6078" s="9" t="s">
        <v>2</v>
      </c>
      <c r="G6078" s="11">
        <f>IF(C6078=F6078,1,0)</f>
        <v>1</v>
      </c>
      <c r="H6078" s="11" t="b">
        <f>AND(C6078="incels",F6078="incels")</f>
        <v>0</v>
      </c>
      <c r="I6078" s="11" t="b">
        <f>AND(C6078="incels",F6078="neutre")</f>
        <v>0</v>
      </c>
      <c r="J6078" s="11" t="b">
        <f>AND(C6078="neutre",F6078="neutre")</f>
        <v>1</v>
      </c>
      <c r="K6078" s="12" t="b">
        <f>AND(C6078="neutre",F6078="incels")</f>
        <v>0</v>
      </c>
    </row>
    <row r="6079" spans="1:11" ht="15.75" customHeight="1" x14ac:dyDescent="0.15">
      <c r="A6079" s="39" t="s">
        <v>9524</v>
      </c>
      <c r="B6079" s="40">
        <v>9601</v>
      </c>
      <c r="C6079" s="41" t="s">
        <v>2</v>
      </c>
      <c r="D6079" s="42">
        <v>0</v>
      </c>
      <c r="E6079" s="42">
        <v>1</v>
      </c>
      <c r="F6079" s="9" t="s">
        <v>2</v>
      </c>
      <c r="G6079" s="11">
        <f>IF(C6079=F6079,1,0)</f>
        <v>1</v>
      </c>
      <c r="H6079" s="11" t="b">
        <f>AND(C6079="incels",F6079="incels")</f>
        <v>0</v>
      </c>
      <c r="I6079" s="11" t="b">
        <f>AND(C6079="incels",F6079="neutre")</f>
        <v>0</v>
      </c>
      <c r="J6079" s="11" t="b">
        <f>AND(C6079="neutre",F6079="neutre")</f>
        <v>1</v>
      </c>
      <c r="K6079" s="12" t="b">
        <f>AND(C6079="neutre",F6079="incels")</f>
        <v>0</v>
      </c>
    </row>
    <row r="6080" spans="1:11" ht="15.75" customHeight="1" x14ac:dyDescent="0.15">
      <c r="A6080" s="39" t="s">
        <v>9705</v>
      </c>
      <c r="B6080" s="40">
        <v>9784</v>
      </c>
      <c r="C6080" s="41" t="s">
        <v>2</v>
      </c>
      <c r="D6080" s="42">
        <v>0</v>
      </c>
      <c r="E6080" s="42">
        <v>1</v>
      </c>
      <c r="F6080" s="9" t="s">
        <v>2</v>
      </c>
      <c r="G6080" s="11">
        <f>IF(C6080=F6080,1,0)</f>
        <v>1</v>
      </c>
      <c r="H6080" s="11" t="b">
        <f>AND(C6080="incels",F6080="incels")</f>
        <v>0</v>
      </c>
      <c r="I6080" s="11" t="b">
        <f>AND(C6080="incels",F6080="neutre")</f>
        <v>0</v>
      </c>
      <c r="J6080" s="11" t="b">
        <f>AND(C6080="neutre",F6080="neutre")</f>
        <v>1</v>
      </c>
      <c r="K6080" s="12" t="b">
        <f>AND(C6080="neutre",F6080="incels")</f>
        <v>0</v>
      </c>
    </row>
    <row r="6081" spans="1:11" ht="15.75" customHeight="1" x14ac:dyDescent="0.15">
      <c r="A6081" s="39" t="s">
        <v>404</v>
      </c>
      <c r="B6081" s="40">
        <v>402</v>
      </c>
      <c r="C6081" s="41" t="s">
        <v>2</v>
      </c>
      <c r="D6081" s="42">
        <v>0</v>
      </c>
      <c r="E6081" s="42">
        <v>1</v>
      </c>
      <c r="F6081" s="9" t="s">
        <v>2</v>
      </c>
      <c r="G6081" s="11">
        <f>IF(C6081=F6081,1,0)</f>
        <v>1</v>
      </c>
      <c r="H6081" s="11" t="b">
        <f>AND(C6081="incels",F6081="incels")</f>
        <v>0</v>
      </c>
      <c r="I6081" s="11" t="b">
        <f>AND(C6081="incels",F6081="neutre")</f>
        <v>0</v>
      </c>
      <c r="J6081" s="11" t="b">
        <f>AND(C6081="neutre",F6081="neutre")</f>
        <v>1</v>
      </c>
      <c r="K6081" s="12" t="b">
        <f>AND(C6081="neutre",F6081="incels")</f>
        <v>0</v>
      </c>
    </row>
    <row r="6082" spans="1:11" ht="15.75" customHeight="1" x14ac:dyDescent="0.15">
      <c r="A6082" s="39" t="s">
        <v>5212</v>
      </c>
      <c r="B6082" s="40">
        <v>5234</v>
      </c>
      <c r="C6082" s="41" t="s">
        <v>2</v>
      </c>
      <c r="D6082" s="42">
        <v>0</v>
      </c>
      <c r="E6082" s="42">
        <v>1</v>
      </c>
      <c r="F6082" s="9" t="s">
        <v>2</v>
      </c>
      <c r="G6082" s="11">
        <f>IF(C6082=F6082,1,0)</f>
        <v>1</v>
      </c>
      <c r="H6082" s="11" t="b">
        <f>AND(C6082="incels",F6082="incels")</f>
        <v>0</v>
      </c>
      <c r="I6082" s="11" t="b">
        <f>AND(C6082="incels",F6082="neutre")</f>
        <v>0</v>
      </c>
      <c r="J6082" s="11" t="b">
        <f>AND(C6082="neutre",F6082="neutre")</f>
        <v>1</v>
      </c>
      <c r="K6082" s="12" t="b">
        <f>AND(C6082="neutre",F6082="incels")</f>
        <v>0</v>
      </c>
    </row>
    <row r="6083" spans="1:11" ht="15.75" customHeight="1" x14ac:dyDescent="0.15">
      <c r="A6083" s="39" t="s">
        <v>1682</v>
      </c>
      <c r="B6083" s="40">
        <v>1684</v>
      </c>
      <c r="C6083" s="41" t="s">
        <v>2</v>
      </c>
      <c r="D6083" s="42">
        <v>0</v>
      </c>
      <c r="E6083" s="42">
        <v>1</v>
      </c>
      <c r="F6083" s="9" t="s">
        <v>2</v>
      </c>
      <c r="G6083" s="11">
        <f>IF(C6083=F6083,1,0)</f>
        <v>1</v>
      </c>
      <c r="H6083" s="11" t="b">
        <f>AND(C6083="incels",F6083="incels")</f>
        <v>0</v>
      </c>
      <c r="I6083" s="11" t="b">
        <f>AND(C6083="incels",F6083="neutre")</f>
        <v>0</v>
      </c>
      <c r="J6083" s="11" t="b">
        <f>AND(C6083="neutre",F6083="neutre")</f>
        <v>1</v>
      </c>
      <c r="K6083" s="12" t="b">
        <f>AND(C6083="neutre",F6083="incels")</f>
        <v>0</v>
      </c>
    </row>
    <row r="6084" spans="1:11" ht="15.75" customHeight="1" x14ac:dyDescent="0.15">
      <c r="A6084" s="39" t="s">
        <v>2146</v>
      </c>
      <c r="B6084" s="40">
        <v>2148</v>
      </c>
      <c r="C6084" s="41" t="s">
        <v>2</v>
      </c>
      <c r="D6084" s="42">
        <v>0</v>
      </c>
      <c r="E6084" s="42">
        <v>1</v>
      </c>
      <c r="F6084" s="9" t="s">
        <v>2</v>
      </c>
      <c r="G6084" s="11">
        <f>IF(C6084=F6084,1,0)</f>
        <v>1</v>
      </c>
      <c r="H6084" s="11" t="b">
        <f>AND(C6084="incels",F6084="incels")</f>
        <v>0</v>
      </c>
      <c r="I6084" s="11" t="b">
        <f>AND(C6084="incels",F6084="neutre")</f>
        <v>0</v>
      </c>
      <c r="J6084" s="11" t="b">
        <f>AND(C6084="neutre",F6084="neutre")</f>
        <v>1</v>
      </c>
      <c r="K6084" s="12" t="b">
        <f>AND(C6084="neutre",F6084="incels")</f>
        <v>0</v>
      </c>
    </row>
    <row r="6085" spans="1:11" ht="15.75" customHeight="1" x14ac:dyDescent="0.15">
      <c r="A6085" s="39" t="s">
        <v>9672</v>
      </c>
      <c r="B6085" s="40">
        <v>9751</v>
      </c>
      <c r="C6085" s="41" t="s">
        <v>1</v>
      </c>
      <c r="D6085" s="42">
        <v>0</v>
      </c>
      <c r="E6085" s="42">
        <v>0</v>
      </c>
      <c r="F6085" s="9" t="s">
        <v>2</v>
      </c>
      <c r="G6085" s="11">
        <f>IF(C6085=F6085,1,0)</f>
        <v>0</v>
      </c>
      <c r="H6085" s="11" t="b">
        <f>AND(C6085="incels",F6085="incels")</f>
        <v>0</v>
      </c>
      <c r="I6085" s="11" t="b">
        <f>AND(C6085="incels",F6085="neutre")</f>
        <v>1</v>
      </c>
      <c r="J6085" s="11" t="b">
        <f>AND(C6085="neutre",F6085="neutre")</f>
        <v>0</v>
      </c>
      <c r="K6085" s="12" t="b">
        <f>AND(C6085="neutre",F6085="incels")</f>
        <v>0</v>
      </c>
    </row>
    <row r="6086" spans="1:11" ht="15.75" customHeight="1" x14ac:dyDescent="0.15">
      <c r="A6086" s="39" t="s">
        <v>6438</v>
      </c>
      <c r="B6086" s="40">
        <v>6477</v>
      </c>
      <c r="C6086" s="41" t="s">
        <v>2</v>
      </c>
      <c r="D6086" s="42">
        <v>0</v>
      </c>
      <c r="E6086" s="42">
        <v>1</v>
      </c>
      <c r="F6086" s="9" t="s">
        <v>2</v>
      </c>
      <c r="G6086" s="11">
        <f>IF(C6086=F6086,1,0)</f>
        <v>1</v>
      </c>
      <c r="H6086" s="11" t="b">
        <f>AND(C6086="incels",F6086="incels")</f>
        <v>0</v>
      </c>
      <c r="I6086" s="11" t="b">
        <f>AND(C6086="incels",F6086="neutre")</f>
        <v>0</v>
      </c>
      <c r="J6086" s="11" t="b">
        <f>AND(C6086="neutre",F6086="neutre")</f>
        <v>1</v>
      </c>
      <c r="K6086" s="12" t="b">
        <f>AND(C6086="neutre",F6086="incels")</f>
        <v>0</v>
      </c>
    </row>
    <row r="6087" spans="1:11" ht="15.75" customHeight="1" x14ac:dyDescent="0.15">
      <c r="A6087" s="39" t="s">
        <v>5641</v>
      </c>
      <c r="B6087" s="40">
        <v>5670</v>
      </c>
      <c r="C6087" s="41" t="s">
        <v>2</v>
      </c>
      <c r="D6087" s="42">
        <v>0</v>
      </c>
      <c r="E6087" s="42">
        <v>1</v>
      </c>
      <c r="F6087" s="9" t="s">
        <v>2</v>
      </c>
      <c r="G6087" s="11">
        <f>IF(C6087=F6087,1,0)</f>
        <v>1</v>
      </c>
      <c r="H6087" s="11" t="b">
        <f>AND(C6087="incels",F6087="incels")</f>
        <v>0</v>
      </c>
      <c r="I6087" s="11" t="b">
        <f>AND(C6087="incels",F6087="neutre")</f>
        <v>0</v>
      </c>
      <c r="J6087" s="11" t="b">
        <f>AND(C6087="neutre",F6087="neutre")</f>
        <v>1</v>
      </c>
      <c r="K6087" s="12" t="b">
        <f>AND(C6087="neutre",F6087="incels")</f>
        <v>0</v>
      </c>
    </row>
    <row r="6088" spans="1:11" ht="15.75" customHeight="1" x14ac:dyDescent="0.15">
      <c r="A6088" s="39" t="s">
        <v>4330</v>
      </c>
      <c r="B6088" s="40">
        <v>4339</v>
      </c>
      <c r="C6088" s="41" t="s">
        <v>2</v>
      </c>
      <c r="D6088" s="42">
        <v>0</v>
      </c>
      <c r="E6088" s="42">
        <v>1</v>
      </c>
      <c r="F6088" s="9" t="s">
        <v>2</v>
      </c>
      <c r="G6088" s="11">
        <f>IF(C6088=F6088,1,0)</f>
        <v>1</v>
      </c>
      <c r="H6088" s="11" t="b">
        <f>AND(C6088="incels",F6088="incels")</f>
        <v>0</v>
      </c>
      <c r="I6088" s="11" t="b">
        <f>AND(C6088="incels",F6088="neutre")</f>
        <v>0</v>
      </c>
      <c r="J6088" s="11" t="b">
        <f>AND(C6088="neutre",F6088="neutre")</f>
        <v>1</v>
      </c>
      <c r="K6088" s="12" t="b">
        <f>AND(C6088="neutre",F6088="incels")</f>
        <v>0</v>
      </c>
    </row>
    <row r="6089" spans="1:11" ht="15.75" customHeight="1" x14ac:dyDescent="0.15">
      <c r="A6089" s="39" t="s">
        <v>2708</v>
      </c>
      <c r="B6089" s="40">
        <v>2710</v>
      </c>
      <c r="C6089" s="41" t="s">
        <v>2</v>
      </c>
      <c r="D6089" s="42">
        <v>0</v>
      </c>
      <c r="E6089" s="42">
        <v>1</v>
      </c>
      <c r="F6089" s="9" t="s">
        <v>2</v>
      </c>
      <c r="G6089" s="11">
        <f>IF(C6089=F6089,1,0)</f>
        <v>1</v>
      </c>
      <c r="H6089" s="11" t="b">
        <f>AND(C6089="incels",F6089="incels")</f>
        <v>0</v>
      </c>
      <c r="I6089" s="11" t="b">
        <f>AND(C6089="incels",F6089="neutre")</f>
        <v>0</v>
      </c>
      <c r="J6089" s="11" t="b">
        <f>AND(C6089="neutre",F6089="neutre")</f>
        <v>1</v>
      </c>
      <c r="K6089" s="12" t="b">
        <f>AND(C6089="neutre",F6089="incels")</f>
        <v>0</v>
      </c>
    </row>
    <row r="6090" spans="1:11" ht="15.75" customHeight="1" x14ac:dyDescent="0.15">
      <c r="A6090" s="39" t="s">
        <v>2602</v>
      </c>
      <c r="B6090" s="40">
        <v>2604</v>
      </c>
      <c r="C6090" s="41" t="s">
        <v>1</v>
      </c>
      <c r="D6090" s="42">
        <v>0</v>
      </c>
      <c r="E6090" s="42">
        <v>0</v>
      </c>
      <c r="F6090" s="9" t="s">
        <v>2</v>
      </c>
      <c r="G6090" s="11">
        <f>IF(C6090=F6090,1,0)</f>
        <v>0</v>
      </c>
      <c r="H6090" s="11" t="b">
        <f>AND(C6090="incels",F6090="incels")</f>
        <v>0</v>
      </c>
      <c r="I6090" s="11" t="b">
        <f>AND(C6090="incels",F6090="neutre")</f>
        <v>1</v>
      </c>
      <c r="J6090" s="11" t="b">
        <f>AND(C6090="neutre",F6090="neutre")</f>
        <v>0</v>
      </c>
      <c r="K6090" s="12" t="b">
        <f>AND(C6090="neutre",F6090="incels")</f>
        <v>0</v>
      </c>
    </row>
    <row r="6091" spans="1:11" ht="15.75" customHeight="1" x14ac:dyDescent="0.15">
      <c r="A6091" s="39" t="s">
        <v>5955</v>
      </c>
      <c r="B6091" s="40">
        <v>5988</v>
      </c>
      <c r="C6091" s="41" t="s">
        <v>2</v>
      </c>
      <c r="D6091" s="42">
        <v>0</v>
      </c>
      <c r="E6091" s="42">
        <v>1</v>
      </c>
      <c r="F6091" s="9" t="s">
        <v>2</v>
      </c>
      <c r="G6091" s="11">
        <f>IF(C6091=F6091,1,0)</f>
        <v>1</v>
      </c>
      <c r="H6091" s="11" t="b">
        <f>AND(C6091="incels",F6091="incels")</f>
        <v>0</v>
      </c>
      <c r="I6091" s="11" t="b">
        <f>AND(C6091="incels",F6091="neutre")</f>
        <v>0</v>
      </c>
      <c r="J6091" s="11" t="b">
        <f>AND(C6091="neutre",F6091="neutre")</f>
        <v>1</v>
      </c>
      <c r="K6091" s="12" t="b">
        <f>AND(C6091="neutre",F6091="incels")</f>
        <v>0</v>
      </c>
    </row>
    <row r="6092" spans="1:11" ht="15.75" customHeight="1" x14ac:dyDescent="0.15">
      <c r="A6092" s="39" t="s">
        <v>1420</v>
      </c>
      <c r="B6092" s="40">
        <v>1421</v>
      </c>
      <c r="C6092" s="41" t="s">
        <v>1</v>
      </c>
      <c r="D6092" s="42">
        <v>0</v>
      </c>
      <c r="E6092" s="42">
        <v>0</v>
      </c>
      <c r="F6092" s="9" t="s">
        <v>2</v>
      </c>
      <c r="G6092" s="11">
        <f>IF(C6092=F6092,1,0)</f>
        <v>0</v>
      </c>
      <c r="H6092" s="11" t="b">
        <f>AND(C6092="incels",F6092="incels")</f>
        <v>0</v>
      </c>
      <c r="I6092" s="11" t="b">
        <f>AND(C6092="incels",F6092="neutre")</f>
        <v>1</v>
      </c>
      <c r="J6092" s="11" t="b">
        <f>AND(C6092="neutre",F6092="neutre")</f>
        <v>0</v>
      </c>
      <c r="K6092" s="12" t="b">
        <f>AND(C6092="neutre",F6092="incels")</f>
        <v>0</v>
      </c>
    </row>
    <row r="6093" spans="1:11" ht="15.75" customHeight="1" x14ac:dyDescent="0.15">
      <c r="A6093" s="39" t="s">
        <v>5944</v>
      </c>
      <c r="B6093" s="40">
        <v>5977</v>
      </c>
      <c r="C6093" s="41" t="s">
        <v>2</v>
      </c>
      <c r="D6093" s="42">
        <v>0</v>
      </c>
      <c r="E6093" s="42">
        <v>1</v>
      </c>
      <c r="F6093" s="9" t="s">
        <v>2</v>
      </c>
      <c r="G6093" s="11">
        <f>IF(C6093=F6093,1,0)</f>
        <v>1</v>
      </c>
      <c r="H6093" s="11" t="b">
        <f>AND(C6093="incels",F6093="incels")</f>
        <v>0</v>
      </c>
      <c r="I6093" s="11" t="b">
        <f>AND(C6093="incels",F6093="neutre")</f>
        <v>0</v>
      </c>
      <c r="J6093" s="11" t="b">
        <f>AND(C6093="neutre",F6093="neutre")</f>
        <v>1</v>
      </c>
      <c r="K6093" s="12" t="b">
        <f>AND(C6093="neutre",F6093="incels")</f>
        <v>0</v>
      </c>
    </row>
    <row r="6094" spans="1:11" ht="15.75" customHeight="1" x14ac:dyDescent="0.15">
      <c r="A6094" s="39" t="s">
        <v>3775</v>
      </c>
      <c r="B6094" s="40">
        <v>3781</v>
      </c>
      <c r="C6094" s="41" t="s">
        <v>2</v>
      </c>
      <c r="D6094" s="42">
        <v>0</v>
      </c>
      <c r="E6094" s="42">
        <v>1</v>
      </c>
      <c r="F6094" s="9" t="s">
        <v>2</v>
      </c>
      <c r="G6094" s="11">
        <f>IF(C6094=F6094,1,0)</f>
        <v>1</v>
      </c>
      <c r="H6094" s="11" t="b">
        <f>AND(C6094="incels",F6094="incels")</f>
        <v>0</v>
      </c>
      <c r="I6094" s="11" t="b">
        <f>AND(C6094="incels",F6094="neutre")</f>
        <v>0</v>
      </c>
      <c r="J6094" s="11" t="b">
        <f>AND(C6094="neutre",F6094="neutre")</f>
        <v>1</v>
      </c>
      <c r="K6094" s="12" t="b">
        <f>AND(C6094="neutre",F6094="incels")</f>
        <v>0</v>
      </c>
    </row>
    <row r="6095" spans="1:11" ht="15.75" customHeight="1" x14ac:dyDescent="0.15">
      <c r="A6095" s="39" t="s">
        <v>1127</v>
      </c>
      <c r="B6095" s="40">
        <v>1128</v>
      </c>
      <c r="C6095" s="41" t="s">
        <v>2</v>
      </c>
      <c r="D6095" s="42">
        <v>0</v>
      </c>
      <c r="E6095" s="42">
        <v>1</v>
      </c>
      <c r="F6095" s="9" t="s">
        <v>2</v>
      </c>
      <c r="G6095" s="11">
        <f>IF(C6095=F6095,1,0)</f>
        <v>1</v>
      </c>
      <c r="H6095" s="11" t="b">
        <f>AND(C6095="incels",F6095="incels")</f>
        <v>0</v>
      </c>
      <c r="I6095" s="11" t="b">
        <f>AND(C6095="incels",F6095="neutre")</f>
        <v>0</v>
      </c>
      <c r="J6095" s="11" t="b">
        <f>AND(C6095="neutre",F6095="neutre")</f>
        <v>1</v>
      </c>
      <c r="K6095" s="12" t="b">
        <f>AND(C6095="neutre",F6095="incels")</f>
        <v>0</v>
      </c>
    </row>
    <row r="6096" spans="1:11" ht="15.75" customHeight="1" x14ac:dyDescent="0.15">
      <c r="A6096" s="39" t="s">
        <v>3058</v>
      </c>
      <c r="B6096" s="40">
        <v>3061</v>
      </c>
      <c r="C6096" s="41" t="s">
        <v>2</v>
      </c>
      <c r="D6096" s="42">
        <v>0</v>
      </c>
      <c r="E6096" s="42">
        <v>1</v>
      </c>
      <c r="F6096" s="9" t="s">
        <v>2</v>
      </c>
      <c r="G6096" s="11">
        <f>IF(C6096=F6096,1,0)</f>
        <v>1</v>
      </c>
      <c r="H6096" s="11" t="b">
        <f>AND(C6096="incels",F6096="incels")</f>
        <v>0</v>
      </c>
      <c r="I6096" s="11" t="b">
        <f>AND(C6096="incels",F6096="neutre")</f>
        <v>0</v>
      </c>
      <c r="J6096" s="11" t="b">
        <f>AND(C6096="neutre",F6096="neutre")</f>
        <v>1</v>
      </c>
      <c r="K6096" s="12" t="b">
        <f>AND(C6096="neutre",F6096="incels")</f>
        <v>0</v>
      </c>
    </row>
    <row r="6097" spans="1:11" ht="15.75" customHeight="1" x14ac:dyDescent="0.15">
      <c r="A6097" s="39" t="s">
        <v>7580</v>
      </c>
      <c r="B6097" s="40">
        <v>7636</v>
      </c>
      <c r="C6097" s="41" t="s">
        <v>2</v>
      </c>
      <c r="D6097" s="42">
        <v>0</v>
      </c>
      <c r="E6097" s="42">
        <v>1</v>
      </c>
      <c r="F6097" s="9" t="s">
        <v>2</v>
      </c>
      <c r="G6097" s="11">
        <f>IF(C6097=F6097,1,0)</f>
        <v>1</v>
      </c>
      <c r="H6097" s="11" t="b">
        <f>AND(C6097="incels",F6097="incels")</f>
        <v>0</v>
      </c>
      <c r="I6097" s="11" t="b">
        <f>AND(C6097="incels",F6097="neutre")</f>
        <v>0</v>
      </c>
      <c r="J6097" s="11" t="b">
        <f>AND(C6097="neutre",F6097="neutre")</f>
        <v>1</v>
      </c>
      <c r="K6097" s="12" t="b">
        <f>AND(C6097="neutre",F6097="incels")</f>
        <v>0</v>
      </c>
    </row>
    <row r="6098" spans="1:11" ht="15.75" customHeight="1" x14ac:dyDescent="0.15">
      <c r="A6098" s="39" t="s">
        <v>7880</v>
      </c>
      <c r="B6098" s="40">
        <v>7938</v>
      </c>
      <c r="C6098" s="41" t="s">
        <v>1</v>
      </c>
      <c r="D6098" s="42">
        <v>0</v>
      </c>
      <c r="E6098" s="42">
        <v>0</v>
      </c>
      <c r="F6098" s="9" t="s">
        <v>2</v>
      </c>
      <c r="G6098" s="11">
        <f>IF(C6098=F6098,1,0)</f>
        <v>0</v>
      </c>
      <c r="H6098" s="11" t="b">
        <f>AND(C6098="incels",F6098="incels")</f>
        <v>0</v>
      </c>
      <c r="I6098" s="11" t="b">
        <f>AND(C6098="incels",F6098="neutre")</f>
        <v>1</v>
      </c>
      <c r="J6098" s="11" t="b">
        <f>AND(C6098="neutre",F6098="neutre")</f>
        <v>0</v>
      </c>
      <c r="K6098" s="12" t="b">
        <f>AND(C6098="neutre",F6098="incels")</f>
        <v>0</v>
      </c>
    </row>
    <row r="6099" spans="1:11" ht="15.75" customHeight="1" x14ac:dyDescent="0.15">
      <c r="A6099" s="39" t="s">
        <v>7939</v>
      </c>
      <c r="B6099" s="40">
        <v>7999</v>
      </c>
      <c r="C6099" s="41" t="s">
        <v>2</v>
      </c>
      <c r="D6099" s="42">
        <v>0</v>
      </c>
      <c r="E6099" s="42">
        <v>1</v>
      </c>
      <c r="F6099" s="9" t="s">
        <v>2</v>
      </c>
      <c r="G6099" s="11">
        <f>IF(C6099=F6099,1,0)</f>
        <v>1</v>
      </c>
      <c r="H6099" s="11" t="b">
        <f>AND(C6099="incels",F6099="incels")</f>
        <v>0</v>
      </c>
      <c r="I6099" s="11" t="b">
        <f>AND(C6099="incels",F6099="neutre")</f>
        <v>0</v>
      </c>
      <c r="J6099" s="11" t="b">
        <f>AND(C6099="neutre",F6099="neutre")</f>
        <v>1</v>
      </c>
      <c r="K6099" s="12" t="b">
        <f>AND(C6099="neutre",F6099="incels")</f>
        <v>0</v>
      </c>
    </row>
    <row r="6100" spans="1:11" ht="15.75" customHeight="1" x14ac:dyDescent="0.15">
      <c r="A6100" s="39" t="s">
        <v>5696</v>
      </c>
      <c r="B6100" s="40">
        <v>5726</v>
      </c>
      <c r="C6100" s="41" t="s">
        <v>2</v>
      </c>
      <c r="D6100" s="42">
        <v>0</v>
      </c>
      <c r="E6100" s="42">
        <v>1</v>
      </c>
      <c r="F6100" s="9" t="s">
        <v>2</v>
      </c>
      <c r="G6100" s="11">
        <f>IF(C6100=F6100,1,0)</f>
        <v>1</v>
      </c>
      <c r="H6100" s="11" t="b">
        <f>AND(C6100="incels",F6100="incels")</f>
        <v>0</v>
      </c>
      <c r="I6100" s="11" t="b">
        <f>AND(C6100="incels",F6100="neutre")</f>
        <v>0</v>
      </c>
      <c r="J6100" s="11" t="b">
        <f>AND(C6100="neutre",F6100="neutre")</f>
        <v>1</v>
      </c>
      <c r="K6100" s="12" t="b">
        <f>AND(C6100="neutre",F6100="incels")</f>
        <v>0</v>
      </c>
    </row>
    <row r="6101" spans="1:11" ht="15.75" customHeight="1" x14ac:dyDescent="0.15">
      <c r="A6101" s="39" t="s">
        <v>9347</v>
      </c>
      <c r="B6101" s="40">
        <v>9420</v>
      </c>
      <c r="C6101" s="41" t="s">
        <v>2</v>
      </c>
      <c r="D6101" s="42">
        <v>0</v>
      </c>
      <c r="E6101" s="42">
        <v>1</v>
      </c>
      <c r="F6101" s="9" t="s">
        <v>2</v>
      </c>
      <c r="G6101" s="11">
        <f>IF(C6101=F6101,1,0)</f>
        <v>1</v>
      </c>
      <c r="H6101" s="11" t="b">
        <f>AND(C6101="incels",F6101="incels")</f>
        <v>0</v>
      </c>
      <c r="I6101" s="11" t="b">
        <f>AND(C6101="incels",F6101="neutre")</f>
        <v>0</v>
      </c>
      <c r="J6101" s="11" t="b">
        <f>AND(C6101="neutre",F6101="neutre")</f>
        <v>1</v>
      </c>
      <c r="K6101" s="12" t="b">
        <f>AND(C6101="neutre",F6101="incels")</f>
        <v>0</v>
      </c>
    </row>
    <row r="6102" spans="1:11" ht="15.75" customHeight="1" x14ac:dyDescent="0.15">
      <c r="A6102" s="39" t="s">
        <v>3383</v>
      </c>
      <c r="B6102" s="40">
        <v>3387</v>
      </c>
      <c r="C6102" s="41" t="s">
        <v>2</v>
      </c>
      <c r="D6102" s="42">
        <v>0</v>
      </c>
      <c r="E6102" s="42">
        <v>1</v>
      </c>
      <c r="F6102" s="9" t="s">
        <v>2</v>
      </c>
      <c r="G6102" s="11">
        <f>IF(C6102=F6102,1,0)</f>
        <v>1</v>
      </c>
      <c r="H6102" s="11" t="b">
        <f>AND(C6102="incels",F6102="incels")</f>
        <v>0</v>
      </c>
      <c r="I6102" s="11" t="b">
        <f>AND(C6102="incels",F6102="neutre")</f>
        <v>0</v>
      </c>
      <c r="J6102" s="11" t="b">
        <f>AND(C6102="neutre",F6102="neutre")</f>
        <v>1</v>
      </c>
      <c r="K6102" s="12" t="b">
        <f>AND(C6102="neutre",F6102="incels")</f>
        <v>0</v>
      </c>
    </row>
    <row r="6103" spans="1:11" ht="15.75" customHeight="1" x14ac:dyDescent="0.15">
      <c r="A6103" s="39" t="s">
        <v>2565</v>
      </c>
      <c r="B6103" s="40">
        <v>2567</v>
      </c>
      <c r="C6103" s="41" t="s">
        <v>2</v>
      </c>
      <c r="D6103" s="42">
        <v>0</v>
      </c>
      <c r="E6103" s="42">
        <v>1</v>
      </c>
      <c r="F6103" s="9" t="s">
        <v>2</v>
      </c>
      <c r="G6103" s="11">
        <f>IF(C6103=F6103,1,0)</f>
        <v>1</v>
      </c>
      <c r="H6103" s="11" t="b">
        <f>AND(C6103="incels",F6103="incels")</f>
        <v>0</v>
      </c>
      <c r="I6103" s="11" t="b">
        <f>AND(C6103="incels",F6103="neutre")</f>
        <v>0</v>
      </c>
      <c r="J6103" s="11" t="b">
        <f>AND(C6103="neutre",F6103="neutre")</f>
        <v>1</v>
      </c>
      <c r="K6103" s="12" t="b">
        <f>AND(C6103="neutre",F6103="incels")</f>
        <v>0</v>
      </c>
    </row>
    <row r="6104" spans="1:11" ht="15.75" customHeight="1" x14ac:dyDescent="0.15">
      <c r="A6104" s="39" t="s">
        <v>4611</v>
      </c>
      <c r="B6104" s="40">
        <v>4622</v>
      </c>
      <c r="C6104" s="41" t="s">
        <v>2</v>
      </c>
      <c r="D6104" s="42">
        <v>0</v>
      </c>
      <c r="E6104" s="42">
        <v>1</v>
      </c>
      <c r="F6104" s="9" t="s">
        <v>2</v>
      </c>
      <c r="G6104" s="11">
        <f>IF(C6104=F6104,1,0)</f>
        <v>1</v>
      </c>
      <c r="H6104" s="11" t="b">
        <f>AND(C6104="incels",F6104="incels")</f>
        <v>0</v>
      </c>
      <c r="I6104" s="11" t="b">
        <f>AND(C6104="incels",F6104="neutre")</f>
        <v>0</v>
      </c>
      <c r="J6104" s="11" t="b">
        <f>AND(C6104="neutre",F6104="neutre")</f>
        <v>1</v>
      </c>
      <c r="K6104" s="12" t="b">
        <f>AND(C6104="neutre",F6104="incels")</f>
        <v>0</v>
      </c>
    </row>
    <row r="6105" spans="1:11" ht="15.75" customHeight="1" x14ac:dyDescent="0.15">
      <c r="A6105" s="39" t="s">
        <v>7143</v>
      </c>
      <c r="B6105" s="40">
        <v>7193</v>
      </c>
      <c r="C6105" s="41" t="s">
        <v>2</v>
      </c>
      <c r="D6105" s="42">
        <v>0</v>
      </c>
      <c r="E6105" s="42">
        <v>1</v>
      </c>
      <c r="F6105" s="9" t="s">
        <v>2</v>
      </c>
      <c r="G6105" s="11">
        <f>IF(C6105=F6105,1,0)</f>
        <v>1</v>
      </c>
      <c r="H6105" s="11" t="b">
        <f>AND(C6105="incels",F6105="incels")</f>
        <v>0</v>
      </c>
      <c r="I6105" s="11" t="b">
        <f>AND(C6105="incels",F6105="neutre")</f>
        <v>0</v>
      </c>
      <c r="J6105" s="11" t="b">
        <f>AND(C6105="neutre",F6105="neutre")</f>
        <v>1</v>
      </c>
      <c r="K6105" s="12" t="b">
        <f>AND(C6105="neutre",F6105="incels")</f>
        <v>0</v>
      </c>
    </row>
    <row r="6106" spans="1:11" ht="15.75" customHeight="1" x14ac:dyDescent="0.15">
      <c r="A6106" s="39" t="s">
        <v>3076</v>
      </c>
      <c r="B6106" s="40">
        <v>3079</v>
      </c>
      <c r="C6106" s="41" t="s">
        <v>2</v>
      </c>
      <c r="D6106" s="42">
        <v>0</v>
      </c>
      <c r="E6106" s="42">
        <v>1</v>
      </c>
      <c r="F6106" s="9" t="s">
        <v>2</v>
      </c>
      <c r="G6106" s="11">
        <f>IF(C6106=F6106,1,0)</f>
        <v>1</v>
      </c>
      <c r="H6106" s="11" t="b">
        <f>AND(C6106="incels",F6106="incels")</f>
        <v>0</v>
      </c>
      <c r="I6106" s="11" t="b">
        <f>AND(C6106="incels",F6106="neutre")</f>
        <v>0</v>
      </c>
      <c r="J6106" s="11" t="b">
        <f>AND(C6106="neutre",F6106="neutre")</f>
        <v>1</v>
      </c>
      <c r="K6106" s="12" t="b">
        <f>AND(C6106="neutre",F6106="incels")</f>
        <v>0</v>
      </c>
    </row>
    <row r="6107" spans="1:11" ht="15.75" customHeight="1" x14ac:dyDescent="0.15">
      <c r="A6107" s="39" t="s">
        <v>7973</v>
      </c>
      <c r="B6107" s="40">
        <v>8033</v>
      </c>
      <c r="C6107" s="41" t="s">
        <v>2</v>
      </c>
      <c r="D6107" s="42">
        <v>0</v>
      </c>
      <c r="E6107" s="42">
        <v>1</v>
      </c>
      <c r="F6107" s="9" t="s">
        <v>2</v>
      </c>
      <c r="G6107" s="11">
        <f>IF(C6107=F6107,1,0)</f>
        <v>1</v>
      </c>
      <c r="H6107" s="11" t="b">
        <f>AND(C6107="incels",F6107="incels")</f>
        <v>0</v>
      </c>
      <c r="I6107" s="11" t="b">
        <f>AND(C6107="incels",F6107="neutre")</f>
        <v>0</v>
      </c>
      <c r="J6107" s="11" t="b">
        <f>AND(C6107="neutre",F6107="neutre")</f>
        <v>1</v>
      </c>
      <c r="K6107" s="12" t="b">
        <f>AND(C6107="neutre",F6107="incels")</f>
        <v>0</v>
      </c>
    </row>
    <row r="6108" spans="1:11" ht="15.75" customHeight="1" x14ac:dyDescent="0.15">
      <c r="A6108" s="39" t="s">
        <v>6192</v>
      </c>
      <c r="B6108" s="40">
        <v>6228</v>
      </c>
      <c r="C6108" s="41" t="s">
        <v>2</v>
      </c>
      <c r="D6108" s="42">
        <v>0</v>
      </c>
      <c r="E6108" s="42">
        <v>1</v>
      </c>
      <c r="F6108" s="9" t="s">
        <v>2</v>
      </c>
      <c r="G6108" s="11">
        <f>IF(C6108=F6108,1,0)</f>
        <v>1</v>
      </c>
      <c r="H6108" s="11" t="b">
        <f>AND(C6108="incels",F6108="incels")</f>
        <v>0</v>
      </c>
      <c r="I6108" s="11" t="b">
        <f>AND(C6108="incels",F6108="neutre")</f>
        <v>0</v>
      </c>
      <c r="J6108" s="11" t="b">
        <f>AND(C6108="neutre",F6108="neutre")</f>
        <v>1</v>
      </c>
      <c r="K6108" s="12" t="b">
        <f>AND(C6108="neutre",F6108="incels")</f>
        <v>0</v>
      </c>
    </row>
    <row r="6109" spans="1:11" ht="15.75" customHeight="1" x14ac:dyDescent="0.15">
      <c r="A6109" s="39" t="s">
        <v>2604</v>
      </c>
      <c r="B6109" s="40">
        <v>2606</v>
      </c>
      <c r="C6109" s="41" t="s">
        <v>2</v>
      </c>
      <c r="D6109" s="42">
        <v>0</v>
      </c>
      <c r="E6109" s="42">
        <v>1</v>
      </c>
      <c r="F6109" s="9" t="s">
        <v>2</v>
      </c>
      <c r="G6109" s="11">
        <f>IF(C6109=F6109,1,0)</f>
        <v>1</v>
      </c>
      <c r="H6109" s="11" t="b">
        <f>AND(C6109="incels",F6109="incels")</f>
        <v>0</v>
      </c>
      <c r="I6109" s="11" t="b">
        <f>AND(C6109="incels",F6109="neutre")</f>
        <v>0</v>
      </c>
      <c r="J6109" s="11" t="b">
        <f>AND(C6109="neutre",F6109="neutre")</f>
        <v>1</v>
      </c>
      <c r="K6109" s="12" t="b">
        <f>AND(C6109="neutre",F6109="incels")</f>
        <v>0</v>
      </c>
    </row>
    <row r="6110" spans="1:11" ht="15.75" customHeight="1" x14ac:dyDescent="0.15">
      <c r="A6110" s="39" t="s">
        <v>8953</v>
      </c>
      <c r="B6110" s="40">
        <v>9023</v>
      </c>
      <c r="C6110" s="41" t="s">
        <v>2</v>
      </c>
      <c r="D6110" s="42">
        <v>0</v>
      </c>
      <c r="E6110" s="42">
        <v>1</v>
      </c>
      <c r="F6110" s="9" t="s">
        <v>2</v>
      </c>
      <c r="G6110" s="11">
        <f>IF(C6110=F6110,1,0)</f>
        <v>1</v>
      </c>
      <c r="H6110" s="11" t="b">
        <f>AND(C6110="incels",F6110="incels")</f>
        <v>0</v>
      </c>
      <c r="I6110" s="11" t="b">
        <f>AND(C6110="incels",F6110="neutre")</f>
        <v>0</v>
      </c>
      <c r="J6110" s="11" t="b">
        <f>AND(C6110="neutre",F6110="neutre")</f>
        <v>1</v>
      </c>
      <c r="K6110" s="12" t="b">
        <f>AND(C6110="neutre",F6110="incels")</f>
        <v>0</v>
      </c>
    </row>
    <row r="6111" spans="1:11" ht="15.75" customHeight="1" x14ac:dyDescent="0.15">
      <c r="A6111" s="39" t="s">
        <v>8460</v>
      </c>
      <c r="B6111" s="40">
        <v>8524</v>
      </c>
      <c r="C6111" s="41" t="s">
        <v>2</v>
      </c>
      <c r="D6111" s="42">
        <v>0</v>
      </c>
      <c r="E6111" s="42">
        <v>1</v>
      </c>
      <c r="F6111" s="9" t="s">
        <v>2</v>
      </c>
      <c r="G6111" s="11">
        <f>IF(C6111=F6111,1,0)</f>
        <v>1</v>
      </c>
      <c r="H6111" s="11" t="b">
        <f>AND(C6111="incels",F6111="incels")</f>
        <v>0</v>
      </c>
      <c r="I6111" s="11" t="b">
        <f>AND(C6111="incels",F6111="neutre")</f>
        <v>0</v>
      </c>
      <c r="J6111" s="11" t="b">
        <f>AND(C6111="neutre",F6111="neutre")</f>
        <v>1</v>
      </c>
      <c r="K6111" s="12" t="b">
        <f>AND(C6111="neutre",F6111="incels")</f>
        <v>0</v>
      </c>
    </row>
    <row r="6112" spans="1:11" ht="15.75" customHeight="1" x14ac:dyDescent="0.15">
      <c r="A6112" s="39" t="s">
        <v>2574</v>
      </c>
      <c r="B6112" s="40">
        <v>2576</v>
      </c>
      <c r="C6112" s="41" t="s">
        <v>1</v>
      </c>
      <c r="D6112" s="42">
        <v>1</v>
      </c>
      <c r="E6112" s="42">
        <v>0</v>
      </c>
      <c r="F6112" s="9" t="s">
        <v>2</v>
      </c>
      <c r="G6112" s="11">
        <f>IF(C6112=F6112,1,0)</f>
        <v>0</v>
      </c>
      <c r="H6112" s="11" t="b">
        <f>AND(C6112="incels",F6112="incels")</f>
        <v>0</v>
      </c>
      <c r="I6112" s="11" t="b">
        <f>AND(C6112="incels",F6112="neutre")</f>
        <v>1</v>
      </c>
      <c r="J6112" s="11" t="b">
        <f>AND(C6112="neutre",F6112="neutre")</f>
        <v>0</v>
      </c>
      <c r="K6112" s="12" t="b">
        <f>AND(C6112="neutre",F6112="incels")</f>
        <v>0</v>
      </c>
    </row>
    <row r="6113" spans="1:11" ht="15.75" customHeight="1" x14ac:dyDescent="0.15">
      <c r="A6113" s="39" t="s">
        <v>9559</v>
      </c>
      <c r="B6113" s="40">
        <v>9636</v>
      </c>
      <c r="C6113" s="41" t="s">
        <v>1</v>
      </c>
      <c r="D6113" s="42">
        <v>1</v>
      </c>
      <c r="E6113" s="42">
        <v>0</v>
      </c>
      <c r="F6113" s="9" t="s">
        <v>2</v>
      </c>
      <c r="G6113" s="11">
        <f>IF(C6113=F6113,1,0)</f>
        <v>0</v>
      </c>
      <c r="H6113" s="11" t="b">
        <f>AND(C6113="incels",F6113="incels")</f>
        <v>0</v>
      </c>
      <c r="I6113" s="11" t="b">
        <f>AND(C6113="incels",F6113="neutre")</f>
        <v>1</v>
      </c>
      <c r="J6113" s="11" t="b">
        <f>AND(C6113="neutre",F6113="neutre")</f>
        <v>0</v>
      </c>
      <c r="K6113" s="12" t="b">
        <f>AND(C6113="neutre",F6113="incels")</f>
        <v>0</v>
      </c>
    </row>
    <row r="6114" spans="1:11" ht="15.75" customHeight="1" x14ac:dyDescent="0.15">
      <c r="A6114" s="39" t="s">
        <v>1320</v>
      </c>
      <c r="B6114" s="40">
        <v>1321</v>
      </c>
      <c r="C6114" s="41" t="s">
        <v>2</v>
      </c>
      <c r="D6114" s="42">
        <v>0</v>
      </c>
      <c r="E6114" s="42">
        <v>1</v>
      </c>
      <c r="F6114" s="9" t="s">
        <v>2</v>
      </c>
      <c r="G6114" s="11">
        <f>IF(C6114=F6114,1,0)</f>
        <v>1</v>
      </c>
      <c r="H6114" s="11" t="b">
        <f>AND(C6114="incels",F6114="incels")</f>
        <v>0</v>
      </c>
      <c r="I6114" s="11" t="b">
        <f>AND(C6114="incels",F6114="neutre")</f>
        <v>0</v>
      </c>
      <c r="J6114" s="11" t="b">
        <f>AND(C6114="neutre",F6114="neutre")</f>
        <v>1</v>
      </c>
      <c r="K6114" s="12" t="b">
        <f>AND(C6114="neutre",F6114="incels")</f>
        <v>0</v>
      </c>
    </row>
    <row r="6115" spans="1:11" ht="15.75" customHeight="1" x14ac:dyDescent="0.15">
      <c r="A6115" s="39" t="s">
        <v>6926</v>
      </c>
      <c r="B6115" s="40">
        <v>6972</v>
      </c>
      <c r="C6115" s="41" t="s">
        <v>2</v>
      </c>
      <c r="D6115" s="42">
        <v>0</v>
      </c>
      <c r="E6115" s="42">
        <v>1</v>
      </c>
      <c r="F6115" s="9" t="s">
        <v>2</v>
      </c>
      <c r="G6115" s="11">
        <f>IF(C6115=F6115,1,0)</f>
        <v>1</v>
      </c>
      <c r="H6115" s="11" t="b">
        <f>AND(C6115="incels",F6115="incels")</f>
        <v>0</v>
      </c>
      <c r="I6115" s="11" t="b">
        <f>AND(C6115="incels",F6115="neutre")</f>
        <v>0</v>
      </c>
      <c r="J6115" s="11" t="b">
        <f>AND(C6115="neutre",F6115="neutre")</f>
        <v>1</v>
      </c>
      <c r="K6115" s="12" t="b">
        <f>AND(C6115="neutre",F6115="incels")</f>
        <v>0</v>
      </c>
    </row>
    <row r="6116" spans="1:11" ht="15.75" customHeight="1" x14ac:dyDescent="0.15">
      <c r="A6116" s="39" t="s">
        <v>1567</v>
      </c>
      <c r="B6116" s="40">
        <v>1569</v>
      </c>
      <c r="C6116" s="41" t="s">
        <v>2</v>
      </c>
      <c r="D6116" s="42">
        <v>0</v>
      </c>
      <c r="E6116" s="42">
        <v>1</v>
      </c>
      <c r="F6116" s="9" t="s">
        <v>2</v>
      </c>
      <c r="G6116" s="11">
        <f>IF(C6116=F6116,1,0)</f>
        <v>1</v>
      </c>
      <c r="H6116" s="11" t="b">
        <f>AND(C6116="incels",F6116="incels")</f>
        <v>0</v>
      </c>
      <c r="I6116" s="11" t="b">
        <f>AND(C6116="incels",F6116="neutre")</f>
        <v>0</v>
      </c>
      <c r="J6116" s="11" t="b">
        <f>AND(C6116="neutre",F6116="neutre")</f>
        <v>1</v>
      </c>
      <c r="K6116" s="12" t="b">
        <f>AND(C6116="neutre",F6116="incels")</f>
        <v>0</v>
      </c>
    </row>
    <row r="6117" spans="1:11" ht="15.75" customHeight="1" x14ac:dyDescent="0.15">
      <c r="A6117" s="39" t="s">
        <v>7744</v>
      </c>
      <c r="B6117" s="40">
        <v>7800</v>
      </c>
      <c r="C6117" s="41" t="s">
        <v>2</v>
      </c>
      <c r="D6117" s="42">
        <v>0</v>
      </c>
      <c r="E6117" s="42">
        <v>1</v>
      </c>
      <c r="F6117" s="9" t="s">
        <v>2</v>
      </c>
      <c r="G6117" s="11">
        <f>IF(C6117=F6117,1,0)</f>
        <v>1</v>
      </c>
      <c r="H6117" s="11" t="b">
        <f>AND(C6117="incels",F6117="incels")</f>
        <v>0</v>
      </c>
      <c r="I6117" s="11" t="b">
        <f>AND(C6117="incels",F6117="neutre")</f>
        <v>0</v>
      </c>
      <c r="J6117" s="11" t="b">
        <f>AND(C6117="neutre",F6117="neutre")</f>
        <v>1</v>
      </c>
      <c r="K6117" s="12" t="b">
        <f>AND(C6117="neutre",F6117="incels")</f>
        <v>0</v>
      </c>
    </row>
    <row r="6118" spans="1:11" ht="15.75" customHeight="1" x14ac:dyDescent="0.15">
      <c r="A6118" s="39" t="s">
        <v>3983</v>
      </c>
      <c r="B6118" s="40">
        <v>3990</v>
      </c>
      <c r="C6118" s="41" t="s">
        <v>2</v>
      </c>
      <c r="D6118" s="42">
        <v>0</v>
      </c>
      <c r="E6118" s="42">
        <v>1</v>
      </c>
      <c r="F6118" s="9" t="s">
        <v>2</v>
      </c>
      <c r="G6118" s="11">
        <f>IF(C6118=F6118,1,0)</f>
        <v>1</v>
      </c>
      <c r="H6118" s="11" t="b">
        <f>AND(C6118="incels",F6118="incels")</f>
        <v>0</v>
      </c>
      <c r="I6118" s="11" t="b">
        <f>AND(C6118="incels",F6118="neutre")</f>
        <v>0</v>
      </c>
      <c r="J6118" s="11" t="b">
        <f>AND(C6118="neutre",F6118="neutre")</f>
        <v>1</v>
      </c>
      <c r="K6118" s="12" t="b">
        <f>AND(C6118="neutre",F6118="incels")</f>
        <v>0</v>
      </c>
    </row>
    <row r="6119" spans="1:11" ht="15.75" customHeight="1" x14ac:dyDescent="0.15">
      <c r="A6119" s="39" t="s">
        <v>2780</v>
      </c>
      <c r="B6119" s="40">
        <v>2782</v>
      </c>
      <c r="C6119" s="41" t="s">
        <v>2</v>
      </c>
      <c r="D6119" s="42">
        <v>0</v>
      </c>
      <c r="E6119" s="42">
        <v>1</v>
      </c>
      <c r="F6119" s="9" t="s">
        <v>2</v>
      </c>
      <c r="G6119" s="11">
        <f>IF(C6119=F6119,1,0)</f>
        <v>1</v>
      </c>
      <c r="H6119" s="11" t="b">
        <f>AND(C6119="incels",F6119="incels")</f>
        <v>0</v>
      </c>
      <c r="I6119" s="11" t="b">
        <f>AND(C6119="incels",F6119="neutre")</f>
        <v>0</v>
      </c>
      <c r="J6119" s="11" t="b">
        <f>AND(C6119="neutre",F6119="neutre")</f>
        <v>1</v>
      </c>
      <c r="K6119" s="12" t="b">
        <f>AND(C6119="neutre",F6119="incels")</f>
        <v>0</v>
      </c>
    </row>
    <row r="6120" spans="1:11" ht="15.75" customHeight="1" x14ac:dyDescent="0.15">
      <c r="A6120" s="39" t="s">
        <v>9885</v>
      </c>
      <c r="B6120" s="40">
        <v>9967</v>
      </c>
      <c r="C6120" s="41" t="s">
        <v>2</v>
      </c>
      <c r="D6120" s="42">
        <v>0</v>
      </c>
      <c r="E6120" s="42">
        <v>1</v>
      </c>
      <c r="F6120" s="9" t="s">
        <v>2</v>
      </c>
      <c r="G6120" s="11">
        <f>IF(C6120=F6120,1,0)</f>
        <v>1</v>
      </c>
      <c r="H6120" s="11" t="b">
        <f>AND(C6120="incels",F6120="incels")</f>
        <v>0</v>
      </c>
      <c r="I6120" s="11" t="b">
        <f>AND(C6120="incels",F6120="neutre")</f>
        <v>0</v>
      </c>
      <c r="J6120" s="11" t="b">
        <f>AND(C6120="neutre",F6120="neutre")</f>
        <v>1</v>
      </c>
      <c r="K6120" s="12" t="b">
        <f>AND(C6120="neutre",F6120="incels")</f>
        <v>0</v>
      </c>
    </row>
    <row r="6121" spans="1:11" ht="15.75" customHeight="1" x14ac:dyDescent="0.15">
      <c r="A6121" s="39" t="s">
        <v>1329</v>
      </c>
      <c r="B6121" s="40">
        <v>1330</v>
      </c>
      <c r="C6121" s="41" t="s">
        <v>1</v>
      </c>
      <c r="D6121" s="42">
        <v>0</v>
      </c>
      <c r="E6121" s="42">
        <v>0</v>
      </c>
      <c r="F6121" s="9" t="s">
        <v>2</v>
      </c>
      <c r="G6121" s="11">
        <f>IF(C6121=F6121,1,0)</f>
        <v>0</v>
      </c>
      <c r="H6121" s="11" t="b">
        <f>AND(C6121="incels",F6121="incels")</f>
        <v>0</v>
      </c>
      <c r="I6121" s="11" t="b">
        <f>AND(C6121="incels",F6121="neutre")</f>
        <v>1</v>
      </c>
      <c r="J6121" s="11" t="b">
        <f>AND(C6121="neutre",F6121="neutre")</f>
        <v>0</v>
      </c>
      <c r="K6121" s="12" t="b">
        <f>AND(C6121="neutre",F6121="incels")</f>
        <v>0</v>
      </c>
    </row>
    <row r="6122" spans="1:11" ht="15.75" customHeight="1" x14ac:dyDescent="0.15">
      <c r="A6122" s="39" t="s">
        <v>6502</v>
      </c>
      <c r="B6122" s="40">
        <v>6542</v>
      </c>
      <c r="C6122" s="41" t="s">
        <v>2</v>
      </c>
      <c r="D6122" s="42">
        <v>0</v>
      </c>
      <c r="E6122" s="42">
        <v>1</v>
      </c>
      <c r="F6122" s="9" t="s">
        <v>2</v>
      </c>
      <c r="G6122" s="11">
        <f>IF(C6122=F6122,1,0)</f>
        <v>1</v>
      </c>
      <c r="H6122" s="11" t="b">
        <f>AND(C6122="incels",F6122="incels")</f>
        <v>0</v>
      </c>
      <c r="I6122" s="11" t="b">
        <f>AND(C6122="incels",F6122="neutre")</f>
        <v>0</v>
      </c>
      <c r="J6122" s="11" t="b">
        <f>AND(C6122="neutre",F6122="neutre")</f>
        <v>1</v>
      </c>
      <c r="K6122" s="12" t="b">
        <f>AND(C6122="neutre",F6122="incels")</f>
        <v>0</v>
      </c>
    </row>
    <row r="6123" spans="1:11" ht="15.75" customHeight="1" x14ac:dyDescent="0.15">
      <c r="A6123" s="39" t="s">
        <v>7024</v>
      </c>
      <c r="B6123" s="40">
        <v>7074</v>
      </c>
      <c r="C6123" s="41" t="s">
        <v>2</v>
      </c>
      <c r="D6123" s="42">
        <v>0</v>
      </c>
      <c r="E6123" s="42">
        <v>1</v>
      </c>
      <c r="F6123" s="9" t="s">
        <v>2</v>
      </c>
      <c r="G6123" s="11">
        <f>IF(C6123=F6123,1,0)</f>
        <v>1</v>
      </c>
      <c r="H6123" s="11" t="b">
        <f>AND(C6123="incels",F6123="incels")</f>
        <v>0</v>
      </c>
      <c r="I6123" s="11" t="b">
        <f>AND(C6123="incels",F6123="neutre")</f>
        <v>0</v>
      </c>
      <c r="J6123" s="11" t="b">
        <f>AND(C6123="neutre",F6123="neutre")</f>
        <v>1</v>
      </c>
      <c r="K6123" s="12" t="b">
        <f>AND(C6123="neutre",F6123="incels")</f>
        <v>0</v>
      </c>
    </row>
    <row r="6124" spans="1:11" ht="15.75" customHeight="1" x14ac:dyDescent="0.15">
      <c r="A6124" s="39" t="s">
        <v>2130</v>
      </c>
      <c r="B6124" s="40">
        <v>2132</v>
      </c>
      <c r="C6124" s="41" t="s">
        <v>1</v>
      </c>
      <c r="D6124" s="42">
        <v>0</v>
      </c>
      <c r="E6124" s="42">
        <v>0</v>
      </c>
      <c r="F6124" s="9" t="s">
        <v>2</v>
      </c>
      <c r="G6124" s="11">
        <f>IF(C6124=F6124,1,0)</f>
        <v>0</v>
      </c>
      <c r="H6124" s="11" t="b">
        <f>AND(C6124="incels",F6124="incels")</f>
        <v>0</v>
      </c>
      <c r="I6124" s="11" t="b">
        <f>AND(C6124="incels",F6124="neutre")</f>
        <v>1</v>
      </c>
      <c r="J6124" s="11" t="b">
        <f>AND(C6124="neutre",F6124="neutre")</f>
        <v>0</v>
      </c>
      <c r="K6124" s="12" t="b">
        <f>AND(C6124="neutre",F6124="incels")</f>
        <v>0</v>
      </c>
    </row>
    <row r="6125" spans="1:11" ht="15.75" customHeight="1" x14ac:dyDescent="0.15">
      <c r="A6125" s="39" t="s">
        <v>5845</v>
      </c>
      <c r="B6125" s="40">
        <v>5877</v>
      </c>
      <c r="C6125" s="41" t="s">
        <v>2</v>
      </c>
      <c r="D6125" s="42">
        <v>0</v>
      </c>
      <c r="E6125" s="42">
        <v>1</v>
      </c>
      <c r="F6125" s="9" t="s">
        <v>2</v>
      </c>
      <c r="G6125" s="11">
        <f>IF(C6125=F6125,1,0)</f>
        <v>1</v>
      </c>
      <c r="H6125" s="11" t="b">
        <f>AND(C6125="incels",F6125="incels")</f>
        <v>0</v>
      </c>
      <c r="I6125" s="11" t="b">
        <f>AND(C6125="incels",F6125="neutre")</f>
        <v>0</v>
      </c>
      <c r="J6125" s="11" t="b">
        <f>AND(C6125="neutre",F6125="neutre")</f>
        <v>1</v>
      </c>
      <c r="K6125" s="12" t="b">
        <f>AND(C6125="neutre",F6125="incels")</f>
        <v>0</v>
      </c>
    </row>
    <row r="6126" spans="1:11" ht="15.75" customHeight="1" x14ac:dyDescent="0.15">
      <c r="A6126" s="39" t="s">
        <v>3175</v>
      </c>
      <c r="B6126" s="40">
        <v>3178</v>
      </c>
      <c r="C6126" s="41" t="s">
        <v>2</v>
      </c>
      <c r="D6126" s="42">
        <v>0</v>
      </c>
      <c r="E6126" s="42">
        <v>1</v>
      </c>
      <c r="F6126" s="9" t="s">
        <v>2</v>
      </c>
      <c r="G6126" s="11">
        <f>IF(C6126=F6126,1,0)</f>
        <v>1</v>
      </c>
      <c r="H6126" s="11" t="b">
        <f>AND(C6126="incels",F6126="incels")</f>
        <v>0</v>
      </c>
      <c r="I6126" s="11" t="b">
        <f>AND(C6126="incels",F6126="neutre")</f>
        <v>0</v>
      </c>
      <c r="J6126" s="11" t="b">
        <f>AND(C6126="neutre",F6126="neutre")</f>
        <v>1</v>
      </c>
      <c r="K6126" s="12" t="b">
        <f>AND(C6126="neutre",F6126="incels")</f>
        <v>0</v>
      </c>
    </row>
    <row r="6127" spans="1:11" ht="15.75" customHeight="1" x14ac:dyDescent="0.15">
      <c r="A6127" s="39" t="s">
        <v>4445</v>
      </c>
      <c r="B6127" s="40">
        <v>4454</v>
      </c>
      <c r="C6127" s="41" t="s">
        <v>2</v>
      </c>
      <c r="D6127" s="42">
        <v>0</v>
      </c>
      <c r="E6127" s="42">
        <v>1</v>
      </c>
      <c r="F6127" s="9" t="s">
        <v>2</v>
      </c>
      <c r="G6127" s="11">
        <f>IF(C6127=F6127,1,0)</f>
        <v>1</v>
      </c>
      <c r="H6127" s="11" t="b">
        <f>AND(C6127="incels",F6127="incels")</f>
        <v>0</v>
      </c>
      <c r="I6127" s="11" t="b">
        <f>AND(C6127="incels",F6127="neutre")</f>
        <v>0</v>
      </c>
      <c r="J6127" s="11" t="b">
        <f>AND(C6127="neutre",F6127="neutre")</f>
        <v>1</v>
      </c>
      <c r="K6127" s="12" t="b">
        <f>AND(C6127="neutre",F6127="incels")</f>
        <v>0</v>
      </c>
    </row>
    <row r="6128" spans="1:11" ht="15.75" customHeight="1" x14ac:dyDescent="0.15">
      <c r="A6128" s="39" t="s">
        <v>9065</v>
      </c>
      <c r="B6128" s="40">
        <v>9136</v>
      </c>
      <c r="C6128" s="41" t="s">
        <v>2</v>
      </c>
      <c r="D6128" s="42">
        <v>0</v>
      </c>
      <c r="E6128" s="42">
        <v>1</v>
      </c>
      <c r="F6128" s="9" t="s">
        <v>2</v>
      </c>
      <c r="G6128" s="11">
        <f>IF(C6128=F6128,1,0)</f>
        <v>1</v>
      </c>
      <c r="H6128" s="11" t="b">
        <f>AND(C6128="incels",F6128="incels")</f>
        <v>0</v>
      </c>
      <c r="I6128" s="11" t="b">
        <f>AND(C6128="incels",F6128="neutre")</f>
        <v>0</v>
      </c>
      <c r="J6128" s="11" t="b">
        <f>AND(C6128="neutre",F6128="neutre")</f>
        <v>1</v>
      </c>
      <c r="K6128" s="12" t="b">
        <f>AND(C6128="neutre",F6128="incels")</f>
        <v>0</v>
      </c>
    </row>
    <row r="6129" spans="1:11" ht="15.75" customHeight="1" x14ac:dyDescent="0.15">
      <c r="A6129" s="39" t="s">
        <v>6327</v>
      </c>
      <c r="B6129" s="40">
        <v>6365</v>
      </c>
      <c r="C6129" s="41" t="s">
        <v>2</v>
      </c>
      <c r="D6129" s="42">
        <v>0</v>
      </c>
      <c r="E6129" s="42">
        <v>1</v>
      </c>
      <c r="F6129" s="9" t="s">
        <v>2</v>
      </c>
      <c r="G6129" s="11">
        <f>IF(C6129=F6129,1,0)</f>
        <v>1</v>
      </c>
      <c r="H6129" s="11" t="b">
        <f>AND(C6129="incels",F6129="incels")</f>
        <v>0</v>
      </c>
      <c r="I6129" s="11" t="b">
        <f>AND(C6129="incels",F6129="neutre")</f>
        <v>0</v>
      </c>
      <c r="J6129" s="11" t="b">
        <f>AND(C6129="neutre",F6129="neutre")</f>
        <v>1</v>
      </c>
      <c r="K6129" s="12" t="b">
        <f>AND(C6129="neutre",F6129="incels")</f>
        <v>0</v>
      </c>
    </row>
    <row r="6130" spans="1:11" ht="15.75" customHeight="1" x14ac:dyDescent="0.15">
      <c r="A6130" s="39" t="s">
        <v>7954</v>
      </c>
      <c r="B6130" s="40">
        <v>8014</v>
      </c>
      <c r="C6130" s="41" t="s">
        <v>2</v>
      </c>
      <c r="D6130" s="42">
        <v>0</v>
      </c>
      <c r="E6130" s="42">
        <v>1</v>
      </c>
      <c r="F6130" s="9" t="s">
        <v>2</v>
      </c>
      <c r="G6130" s="11">
        <f>IF(C6130=F6130,1,0)</f>
        <v>1</v>
      </c>
      <c r="H6130" s="11" t="b">
        <f>AND(C6130="incels",F6130="incels")</f>
        <v>0</v>
      </c>
      <c r="I6130" s="11" t="b">
        <f>AND(C6130="incels",F6130="neutre")</f>
        <v>0</v>
      </c>
      <c r="J6130" s="11" t="b">
        <f>AND(C6130="neutre",F6130="neutre")</f>
        <v>1</v>
      </c>
      <c r="K6130" s="12" t="b">
        <f>AND(C6130="neutre",F6130="incels")</f>
        <v>0</v>
      </c>
    </row>
    <row r="6131" spans="1:11" ht="15.75" customHeight="1" x14ac:dyDescent="0.15">
      <c r="A6131" s="39" t="s">
        <v>3244</v>
      </c>
      <c r="B6131" s="40">
        <v>3247</v>
      </c>
      <c r="C6131" s="41" t="s">
        <v>1</v>
      </c>
      <c r="D6131" s="42">
        <v>0</v>
      </c>
      <c r="E6131" s="42">
        <v>0</v>
      </c>
      <c r="F6131" s="9" t="s">
        <v>2</v>
      </c>
      <c r="G6131" s="11">
        <f>IF(C6131=F6131,1,0)</f>
        <v>0</v>
      </c>
      <c r="H6131" s="11" t="b">
        <f>AND(C6131="incels",F6131="incels")</f>
        <v>0</v>
      </c>
      <c r="I6131" s="11" t="b">
        <f>AND(C6131="incels",F6131="neutre")</f>
        <v>1</v>
      </c>
      <c r="J6131" s="11" t="b">
        <f>AND(C6131="neutre",F6131="neutre")</f>
        <v>0</v>
      </c>
      <c r="K6131" s="12" t="b">
        <f>AND(C6131="neutre",F6131="incels")</f>
        <v>0</v>
      </c>
    </row>
    <row r="6132" spans="1:11" ht="15.75" customHeight="1" x14ac:dyDescent="0.15">
      <c r="A6132" s="39" t="s">
        <v>2104</v>
      </c>
      <c r="B6132" s="40">
        <v>2106</v>
      </c>
      <c r="C6132" s="41" t="s">
        <v>2</v>
      </c>
      <c r="D6132" s="42">
        <v>0</v>
      </c>
      <c r="E6132" s="42">
        <v>1</v>
      </c>
      <c r="F6132" s="9" t="s">
        <v>2</v>
      </c>
      <c r="G6132" s="11">
        <f>IF(C6132=F6132,1,0)</f>
        <v>1</v>
      </c>
      <c r="H6132" s="11" t="b">
        <f>AND(C6132="incels",F6132="incels")</f>
        <v>0</v>
      </c>
      <c r="I6132" s="11" t="b">
        <f>AND(C6132="incels",F6132="neutre")</f>
        <v>0</v>
      </c>
      <c r="J6132" s="11" t="b">
        <f>AND(C6132="neutre",F6132="neutre")</f>
        <v>1</v>
      </c>
      <c r="K6132" s="12" t="b">
        <f>AND(C6132="neutre",F6132="incels")</f>
        <v>0</v>
      </c>
    </row>
    <row r="6133" spans="1:11" ht="15.75" customHeight="1" x14ac:dyDescent="0.15">
      <c r="A6133" s="39" t="s">
        <v>9001</v>
      </c>
      <c r="B6133" s="40">
        <v>9071</v>
      </c>
      <c r="C6133" s="41" t="s">
        <v>2</v>
      </c>
      <c r="D6133" s="42">
        <v>0</v>
      </c>
      <c r="E6133" s="42">
        <v>1</v>
      </c>
      <c r="F6133" s="9" t="s">
        <v>2</v>
      </c>
      <c r="G6133" s="11">
        <f>IF(C6133=F6133,1,0)</f>
        <v>1</v>
      </c>
      <c r="H6133" s="11" t="b">
        <f>AND(C6133="incels",F6133="incels")</f>
        <v>0</v>
      </c>
      <c r="I6133" s="11" t="b">
        <f>AND(C6133="incels",F6133="neutre")</f>
        <v>0</v>
      </c>
      <c r="J6133" s="11" t="b">
        <f>AND(C6133="neutre",F6133="neutre")</f>
        <v>1</v>
      </c>
      <c r="K6133" s="12" t="b">
        <f>AND(C6133="neutre",F6133="incels")</f>
        <v>0</v>
      </c>
    </row>
    <row r="6134" spans="1:11" ht="15.75" customHeight="1" x14ac:dyDescent="0.15">
      <c r="A6134" s="39" t="s">
        <v>2808</v>
      </c>
      <c r="B6134" s="40">
        <v>2810</v>
      </c>
      <c r="C6134" s="41" t="s">
        <v>2</v>
      </c>
      <c r="D6134" s="42">
        <v>0</v>
      </c>
      <c r="E6134" s="42">
        <v>1</v>
      </c>
      <c r="F6134" s="9" t="s">
        <v>2</v>
      </c>
      <c r="G6134" s="11">
        <f>IF(C6134=F6134,1,0)</f>
        <v>1</v>
      </c>
      <c r="H6134" s="11" t="b">
        <f>AND(C6134="incels",F6134="incels")</f>
        <v>0</v>
      </c>
      <c r="I6134" s="11" t="b">
        <f>AND(C6134="incels",F6134="neutre")</f>
        <v>0</v>
      </c>
      <c r="J6134" s="11" t="b">
        <f>AND(C6134="neutre",F6134="neutre")</f>
        <v>1</v>
      </c>
      <c r="K6134" s="12" t="b">
        <f>AND(C6134="neutre",F6134="incels")</f>
        <v>0</v>
      </c>
    </row>
    <row r="6135" spans="1:11" ht="15.75" customHeight="1" x14ac:dyDescent="0.15">
      <c r="A6135" s="39" t="s">
        <v>6072</v>
      </c>
      <c r="B6135" s="40">
        <v>6106</v>
      </c>
      <c r="C6135" s="41" t="s">
        <v>2</v>
      </c>
      <c r="D6135" s="42">
        <v>0</v>
      </c>
      <c r="E6135" s="42">
        <v>1</v>
      </c>
      <c r="F6135" s="9" t="s">
        <v>2</v>
      </c>
      <c r="G6135" s="11">
        <f>IF(C6135=F6135,1,0)</f>
        <v>1</v>
      </c>
      <c r="H6135" s="11" t="b">
        <f>AND(C6135="incels",F6135="incels")</f>
        <v>0</v>
      </c>
      <c r="I6135" s="11" t="b">
        <f>AND(C6135="incels",F6135="neutre")</f>
        <v>0</v>
      </c>
      <c r="J6135" s="11" t="b">
        <f>AND(C6135="neutre",F6135="neutre")</f>
        <v>1</v>
      </c>
      <c r="K6135" s="12" t="b">
        <f>AND(C6135="neutre",F6135="incels")</f>
        <v>0</v>
      </c>
    </row>
    <row r="6136" spans="1:11" ht="15.75" customHeight="1" x14ac:dyDescent="0.15">
      <c r="A6136" s="39" t="s">
        <v>7715</v>
      </c>
      <c r="B6136" s="40">
        <v>7771</v>
      </c>
      <c r="C6136" s="41" t="s">
        <v>2</v>
      </c>
      <c r="D6136" s="42">
        <v>0</v>
      </c>
      <c r="E6136" s="42">
        <v>1</v>
      </c>
      <c r="F6136" s="9" t="s">
        <v>2</v>
      </c>
      <c r="G6136" s="11">
        <f>IF(C6136=F6136,1,0)</f>
        <v>1</v>
      </c>
      <c r="H6136" s="11" t="b">
        <f>AND(C6136="incels",F6136="incels")</f>
        <v>0</v>
      </c>
      <c r="I6136" s="11" t="b">
        <f>AND(C6136="incels",F6136="neutre")</f>
        <v>0</v>
      </c>
      <c r="J6136" s="11" t="b">
        <f>AND(C6136="neutre",F6136="neutre")</f>
        <v>1</v>
      </c>
      <c r="K6136" s="12" t="b">
        <f>AND(C6136="neutre",F6136="incels")</f>
        <v>0</v>
      </c>
    </row>
    <row r="6137" spans="1:11" ht="15.75" customHeight="1" x14ac:dyDescent="0.15">
      <c r="A6137" s="39" t="s">
        <v>3822</v>
      </c>
      <c r="B6137" s="40">
        <v>3829</v>
      </c>
      <c r="C6137" s="41" t="s">
        <v>2</v>
      </c>
      <c r="D6137" s="42">
        <v>0</v>
      </c>
      <c r="E6137" s="42">
        <v>1</v>
      </c>
      <c r="F6137" s="9" t="s">
        <v>2</v>
      </c>
      <c r="G6137" s="11">
        <f>IF(C6137=F6137,1,0)</f>
        <v>1</v>
      </c>
      <c r="H6137" s="11" t="b">
        <f>AND(C6137="incels",F6137="incels")</f>
        <v>0</v>
      </c>
      <c r="I6137" s="11" t="b">
        <f>AND(C6137="incels",F6137="neutre")</f>
        <v>0</v>
      </c>
      <c r="J6137" s="11" t="b">
        <f>AND(C6137="neutre",F6137="neutre")</f>
        <v>1</v>
      </c>
      <c r="K6137" s="12" t="b">
        <f>AND(C6137="neutre",F6137="incels")</f>
        <v>0</v>
      </c>
    </row>
    <row r="6138" spans="1:11" ht="15.75" customHeight="1" x14ac:dyDescent="0.15">
      <c r="A6138" s="39" t="s">
        <v>8674</v>
      </c>
      <c r="B6138" s="40">
        <v>8739</v>
      </c>
      <c r="C6138" s="41" t="s">
        <v>2</v>
      </c>
      <c r="D6138" s="42">
        <v>0</v>
      </c>
      <c r="E6138" s="42">
        <v>1</v>
      </c>
      <c r="F6138" s="9" t="s">
        <v>2</v>
      </c>
      <c r="G6138" s="11">
        <f>IF(C6138=F6138,1,0)</f>
        <v>1</v>
      </c>
      <c r="H6138" s="11" t="b">
        <f>AND(C6138="incels",F6138="incels")</f>
        <v>0</v>
      </c>
      <c r="I6138" s="11" t="b">
        <f>AND(C6138="incels",F6138="neutre")</f>
        <v>0</v>
      </c>
      <c r="J6138" s="11" t="b">
        <f>AND(C6138="neutre",F6138="neutre")</f>
        <v>1</v>
      </c>
      <c r="K6138" s="12" t="b">
        <f>AND(C6138="neutre",F6138="incels")</f>
        <v>0</v>
      </c>
    </row>
    <row r="6139" spans="1:11" ht="15.75" customHeight="1" x14ac:dyDescent="0.15">
      <c r="A6139" s="39" t="s">
        <v>7718</v>
      </c>
      <c r="B6139" s="40">
        <v>7774</v>
      </c>
      <c r="C6139" s="41" t="s">
        <v>2</v>
      </c>
      <c r="D6139" s="42">
        <v>0</v>
      </c>
      <c r="E6139" s="42">
        <v>1</v>
      </c>
      <c r="F6139" s="9" t="s">
        <v>2</v>
      </c>
      <c r="G6139" s="11">
        <f>IF(C6139=F6139,1,0)</f>
        <v>1</v>
      </c>
      <c r="H6139" s="11" t="b">
        <f>AND(C6139="incels",F6139="incels")</f>
        <v>0</v>
      </c>
      <c r="I6139" s="11" t="b">
        <f>AND(C6139="incels",F6139="neutre")</f>
        <v>0</v>
      </c>
      <c r="J6139" s="11" t="b">
        <f>AND(C6139="neutre",F6139="neutre")</f>
        <v>1</v>
      </c>
      <c r="K6139" s="12" t="b">
        <f>AND(C6139="neutre",F6139="incels")</f>
        <v>0</v>
      </c>
    </row>
    <row r="6140" spans="1:11" ht="15.75" customHeight="1" x14ac:dyDescent="0.15">
      <c r="A6140" s="39" t="s">
        <v>7170</v>
      </c>
      <c r="B6140" s="40">
        <v>7221</v>
      </c>
      <c r="C6140" s="41" t="s">
        <v>2</v>
      </c>
      <c r="D6140" s="42">
        <v>0</v>
      </c>
      <c r="E6140" s="42">
        <v>1</v>
      </c>
      <c r="F6140" s="9" t="s">
        <v>2</v>
      </c>
      <c r="G6140" s="11">
        <f>IF(C6140=F6140,1,0)</f>
        <v>1</v>
      </c>
      <c r="H6140" s="11" t="b">
        <f>AND(C6140="incels",F6140="incels")</f>
        <v>0</v>
      </c>
      <c r="I6140" s="11" t="b">
        <f>AND(C6140="incels",F6140="neutre")</f>
        <v>0</v>
      </c>
      <c r="J6140" s="11" t="b">
        <f>AND(C6140="neutre",F6140="neutre")</f>
        <v>1</v>
      </c>
      <c r="K6140" s="12" t="b">
        <f>AND(C6140="neutre",F6140="incels")</f>
        <v>0</v>
      </c>
    </row>
    <row r="6141" spans="1:11" ht="15.75" customHeight="1" x14ac:dyDescent="0.15">
      <c r="A6141" s="39" t="s">
        <v>5330</v>
      </c>
      <c r="B6141" s="40">
        <v>5355</v>
      </c>
      <c r="C6141" s="41" t="s">
        <v>2</v>
      </c>
      <c r="D6141" s="42">
        <v>0</v>
      </c>
      <c r="E6141" s="42">
        <v>1</v>
      </c>
      <c r="F6141" s="9" t="s">
        <v>2</v>
      </c>
      <c r="G6141" s="11">
        <f>IF(C6141=F6141,1,0)</f>
        <v>1</v>
      </c>
      <c r="H6141" s="11" t="b">
        <f>AND(C6141="incels",F6141="incels")</f>
        <v>0</v>
      </c>
      <c r="I6141" s="11" t="b">
        <f>AND(C6141="incels",F6141="neutre")</f>
        <v>0</v>
      </c>
      <c r="J6141" s="11" t="b">
        <f>AND(C6141="neutre",F6141="neutre")</f>
        <v>1</v>
      </c>
      <c r="K6141" s="12" t="b">
        <f>AND(C6141="neutre",F6141="incels")</f>
        <v>0</v>
      </c>
    </row>
    <row r="6142" spans="1:11" ht="15.75" customHeight="1" x14ac:dyDescent="0.15">
      <c r="A6142" s="39" t="s">
        <v>433</v>
      </c>
      <c r="B6142" s="40">
        <v>431</v>
      </c>
      <c r="C6142" s="41" t="s">
        <v>2</v>
      </c>
      <c r="D6142" s="42">
        <v>0</v>
      </c>
      <c r="E6142" s="42">
        <v>1</v>
      </c>
      <c r="F6142" s="9" t="s">
        <v>2</v>
      </c>
      <c r="G6142" s="11">
        <f>IF(C6142=F6142,1,0)</f>
        <v>1</v>
      </c>
      <c r="H6142" s="11" t="b">
        <f>AND(C6142="incels",F6142="incels")</f>
        <v>0</v>
      </c>
      <c r="I6142" s="11" t="b">
        <f>AND(C6142="incels",F6142="neutre")</f>
        <v>0</v>
      </c>
      <c r="J6142" s="11" t="b">
        <f>AND(C6142="neutre",F6142="neutre")</f>
        <v>1</v>
      </c>
      <c r="K6142" s="12" t="b">
        <f>AND(C6142="neutre",F6142="incels")</f>
        <v>0</v>
      </c>
    </row>
    <row r="6143" spans="1:11" ht="15.75" customHeight="1" x14ac:dyDescent="0.15">
      <c r="A6143" s="39" t="s">
        <v>3455</v>
      </c>
      <c r="B6143" s="40">
        <v>3460</v>
      </c>
      <c r="C6143" s="41" t="s">
        <v>2</v>
      </c>
      <c r="D6143" s="42">
        <v>0</v>
      </c>
      <c r="E6143" s="42">
        <v>1</v>
      </c>
      <c r="F6143" s="9" t="s">
        <v>2</v>
      </c>
      <c r="G6143" s="11">
        <f>IF(C6143=F6143,1,0)</f>
        <v>1</v>
      </c>
      <c r="H6143" s="11" t="b">
        <f>AND(C6143="incels",F6143="incels")</f>
        <v>0</v>
      </c>
      <c r="I6143" s="11" t="b">
        <f>AND(C6143="incels",F6143="neutre")</f>
        <v>0</v>
      </c>
      <c r="J6143" s="11" t="b">
        <f>AND(C6143="neutre",F6143="neutre")</f>
        <v>1</v>
      </c>
      <c r="K6143" s="12" t="b">
        <f>AND(C6143="neutre",F6143="incels")</f>
        <v>0</v>
      </c>
    </row>
    <row r="6144" spans="1:11" ht="15.75" customHeight="1" x14ac:dyDescent="0.15">
      <c r="A6144" s="39" t="s">
        <v>406</v>
      </c>
      <c r="B6144" s="40">
        <v>404</v>
      </c>
      <c r="C6144" s="41" t="s">
        <v>1</v>
      </c>
      <c r="D6144" s="42">
        <v>1</v>
      </c>
      <c r="E6144" s="42">
        <v>0</v>
      </c>
      <c r="F6144" s="9" t="s">
        <v>2</v>
      </c>
      <c r="G6144" s="11">
        <f>IF(C6144=F6144,1,0)</f>
        <v>0</v>
      </c>
      <c r="H6144" s="11" t="b">
        <f>AND(C6144="incels",F6144="incels")</f>
        <v>0</v>
      </c>
      <c r="I6144" s="11" t="b">
        <f>AND(C6144="incels",F6144="neutre")</f>
        <v>1</v>
      </c>
      <c r="J6144" s="11" t="b">
        <f>AND(C6144="neutre",F6144="neutre")</f>
        <v>0</v>
      </c>
      <c r="K6144" s="12" t="b">
        <f>AND(C6144="neutre",F6144="incels")</f>
        <v>0</v>
      </c>
    </row>
    <row r="6145" spans="1:11" ht="15.75" customHeight="1" x14ac:dyDescent="0.15">
      <c r="A6145" s="39" t="s">
        <v>1670</v>
      </c>
      <c r="B6145" s="40">
        <v>1672</v>
      </c>
      <c r="C6145" s="41" t="s">
        <v>2</v>
      </c>
      <c r="D6145" s="42">
        <v>0</v>
      </c>
      <c r="E6145" s="42">
        <v>1</v>
      </c>
      <c r="F6145" s="9" t="s">
        <v>2</v>
      </c>
      <c r="G6145" s="11">
        <f>IF(C6145=F6145,1,0)</f>
        <v>1</v>
      </c>
      <c r="H6145" s="11" t="b">
        <f>AND(C6145="incels",F6145="incels")</f>
        <v>0</v>
      </c>
      <c r="I6145" s="11" t="b">
        <f>AND(C6145="incels",F6145="neutre")</f>
        <v>0</v>
      </c>
      <c r="J6145" s="11" t="b">
        <f>AND(C6145="neutre",F6145="neutre")</f>
        <v>1</v>
      </c>
      <c r="K6145" s="12" t="b">
        <f>AND(C6145="neutre",F6145="incels")</f>
        <v>0</v>
      </c>
    </row>
    <row r="6146" spans="1:11" ht="15.75" customHeight="1" x14ac:dyDescent="0.15">
      <c r="A6146" s="39" t="s">
        <v>6733</v>
      </c>
      <c r="B6146" s="40">
        <v>6777</v>
      </c>
      <c r="C6146" s="41" t="s">
        <v>2</v>
      </c>
      <c r="D6146" s="42">
        <v>0</v>
      </c>
      <c r="E6146" s="42">
        <v>1</v>
      </c>
      <c r="F6146" s="9" t="s">
        <v>2</v>
      </c>
      <c r="G6146" s="11">
        <f>IF(C6146=F6146,1,0)</f>
        <v>1</v>
      </c>
      <c r="H6146" s="11" t="b">
        <f>AND(C6146="incels",F6146="incels")</f>
        <v>0</v>
      </c>
      <c r="I6146" s="11" t="b">
        <f>AND(C6146="incels",F6146="neutre")</f>
        <v>0</v>
      </c>
      <c r="J6146" s="11" t="b">
        <f>AND(C6146="neutre",F6146="neutre")</f>
        <v>1</v>
      </c>
      <c r="K6146" s="12" t="b">
        <f>AND(C6146="neutre",F6146="incels")</f>
        <v>0</v>
      </c>
    </row>
    <row r="6147" spans="1:11" ht="15.75" customHeight="1" x14ac:dyDescent="0.15">
      <c r="A6147" s="39" t="s">
        <v>5479</v>
      </c>
      <c r="B6147" s="40">
        <v>5508</v>
      </c>
      <c r="C6147" s="41" t="s">
        <v>2</v>
      </c>
      <c r="D6147" s="42">
        <v>0</v>
      </c>
      <c r="E6147" s="42">
        <v>1</v>
      </c>
      <c r="F6147" s="9" t="s">
        <v>2</v>
      </c>
      <c r="G6147" s="11">
        <f>IF(C6147=F6147,1,0)</f>
        <v>1</v>
      </c>
      <c r="H6147" s="11" t="b">
        <f>AND(C6147="incels",F6147="incels")</f>
        <v>0</v>
      </c>
      <c r="I6147" s="11" t="b">
        <f>AND(C6147="incels",F6147="neutre")</f>
        <v>0</v>
      </c>
      <c r="J6147" s="11" t="b">
        <f>AND(C6147="neutre",F6147="neutre")</f>
        <v>1</v>
      </c>
      <c r="K6147" s="12" t="b">
        <f>AND(C6147="neutre",F6147="incels")</f>
        <v>0</v>
      </c>
    </row>
    <row r="6148" spans="1:11" ht="15.75" customHeight="1" x14ac:dyDescent="0.15">
      <c r="A6148" s="39" t="s">
        <v>8107</v>
      </c>
      <c r="B6148" s="40">
        <v>8169</v>
      </c>
      <c r="C6148" s="41" t="s">
        <v>2</v>
      </c>
      <c r="D6148" s="42">
        <v>0</v>
      </c>
      <c r="E6148" s="42">
        <v>1</v>
      </c>
      <c r="F6148" s="9" t="s">
        <v>2</v>
      </c>
      <c r="G6148" s="11">
        <f>IF(C6148=F6148,1,0)</f>
        <v>1</v>
      </c>
      <c r="H6148" s="11" t="b">
        <f>AND(C6148="incels",F6148="incels")</f>
        <v>0</v>
      </c>
      <c r="I6148" s="11" t="b">
        <f>AND(C6148="incels",F6148="neutre")</f>
        <v>0</v>
      </c>
      <c r="J6148" s="11" t="b">
        <f>AND(C6148="neutre",F6148="neutre")</f>
        <v>1</v>
      </c>
      <c r="K6148" s="12" t="b">
        <f>AND(C6148="neutre",F6148="incels")</f>
        <v>0</v>
      </c>
    </row>
    <row r="6149" spans="1:11" ht="15.75" customHeight="1" x14ac:dyDescent="0.15">
      <c r="A6149" s="39" t="s">
        <v>4680</v>
      </c>
      <c r="B6149" s="40">
        <v>4692</v>
      </c>
      <c r="C6149" s="41" t="s">
        <v>2</v>
      </c>
      <c r="D6149" s="42">
        <v>0</v>
      </c>
      <c r="E6149" s="42">
        <v>1</v>
      </c>
      <c r="F6149" s="9" t="s">
        <v>2</v>
      </c>
      <c r="G6149" s="11">
        <f>IF(C6149=F6149,1,0)</f>
        <v>1</v>
      </c>
      <c r="H6149" s="11" t="b">
        <f>AND(C6149="incels",F6149="incels")</f>
        <v>0</v>
      </c>
      <c r="I6149" s="11" t="b">
        <f>AND(C6149="incels",F6149="neutre")</f>
        <v>0</v>
      </c>
      <c r="J6149" s="11" t="b">
        <f>AND(C6149="neutre",F6149="neutre")</f>
        <v>1</v>
      </c>
      <c r="K6149" s="12" t="b">
        <f>AND(C6149="neutre",F6149="incels")</f>
        <v>0</v>
      </c>
    </row>
    <row r="6150" spans="1:11" ht="15.75" customHeight="1" x14ac:dyDescent="0.15">
      <c r="A6150" s="39" t="s">
        <v>3802</v>
      </c>
      <c r="B6150" s="40">
        <v>3809</v>
      </c>
      <c r="C6150" s="41" t="s">
        <v>2</v>
      </c>
      <c r="D6150" s="42">
        <v>0</v>
      </c>
      <c r="E6150" s="42">
        <v>1</v>
      </c>
      <c r="F6150" s="9" t="s">
        <v>2</v>
      </c>
      <c r="G6150" s="11">
        <f>IF(C6150=F6150,1,0)</f>
        <v>1</v>
      </c>
      <c r="H6150" s="11" t="b">
        <f>AND(C6150="incels",F6150="incels")</f>
        <v>0</v>
      </c>
      <c r="I6150" s="11" t="b">
        <f>AND(C6150="incels",F6150="neutre")</f>
        <v>0</v>
      </c>
      <c r="J6150" s="11" t="b">
        <f>AND(C6150="neutre",F6150="neutre")</f>
        <v>1</v>
      </c>
      <c r="K6150" s="12" t="b">
        <f>AND(C6150="neutre",F6150="incels")</f>
        <v>0</v>
      </c>
    </row>
    <row r="6151" spans="1:11" ht="15.75" customHeight="1" x14ac:dyDescent="0.15">
      <c r="A6151" s="39" t="s">
        <v>7017</v>
      </c>
      <c r="B6151" s="40">
        <v>7067</v>
      </c>
      <c r="C6151" s="41" t="s">
        <v>2</v>
      </c>
      <c r="D6151" s="42">
        <v>0</v>
      </c>
      <c r="E6151" s="42">
        <v>1</v>
      </c>
      <c r="F6151" s="9" t="s">
        <v>2</v>
      </c>
      <c r="G6151" s="11">
        <f>IF(C6151=F6151,1,0)</f>
        <v>1</v>
      </c>
      <c r="H6151" s="11" t="b">
        <f>AND(C6151="incels",F6151="incels")</f>
        <v>0</v>
      </c>
      <c r="I6151" s="11" t="b">
        <f>AND(C6151="incels",F6151="neutre")</f>
        <v>0</v>
      </c>
      <c r="J6151" s="11" t="b">
        <f>AND(C6151="neutre",F6151="neutre")</f>
        <v>1</v>
      </c>
      <c r="K6151" s="12" t="b">
        <f>AND(C6151="neutre",F6151="incels")</f>
        <v>0</v>
      </c>
    </row>
    <row r="6152" spans="1:11" ht="15.75" customHeight="1" x14ac:dyDescent="0.15">
      <c r="A6152" s="39" t="s">
        <v>6864</v>
      </c>
      <c r="B6152" s="40">
        <v>6908</v>
      </c>
      <c r="C6152" s="41" t="s">
        <v>2</v>
      </c>
      <c r="D6152" s="42">
        <v>0</v>
      </c>
      <c r="E6152" s="42">
        <v>1</v>
      </c>
      <c r="F6152" s="9" t="s">
        <v>2</v>
      </c>
      <c r="G6152" s="11">
        <f>IF(C6152=F6152,1,0)</f>
        <v>1</v>
      </c>
      <c r="H6152" s="11" t="b">
        <f>AND(C6152="incels",F6152="incels")</f>
        <v>0</v>
      </c>
      <c r="I6152" s="11" t="b">
        <f>AND(C6152="incels",F6152="neutre")</f>
        <v>0</v>
      </c>
      <c r="J6152" s="11" t="b">
        <f>AND(C6152="neutre",F6152="neutre")</f>
        <v>1</v>
      </c>
      <c r="K6152" s="12" t="b">
        <f>AND(C6152="neutre",F6152="incels")</f>
        <v>0</v>
      </c>
    </row>
    <row r="6153" spans="1:11" ht="15.75" customHeight="1" x14ac:dyDescent="0.15">
      <c r="A6153" s="39" t="s">
        <v>4328</v>
      </c>
      <c r="B6153" s="40">
        <v>4337</v>
      </c>
      <c r="C6153" s="41" t="s">
        <v>2</v>
      </c>
      <c r="D6153" s="42">
        <v>0</v>
      </c>
      <c r="E6153" s="42">
        <v>1</v>
      </c>
      <c r="F6153" s="9" t="s">
        <v>2</v>
      </c>
      <c r="G6153" s="11">
        <f>IF(C6153=F6153,1,0)</f>
        <v>1</v>
      </c>
      <c r="H6153" s="11" t="b">
        <f>AND(C6153="incels",F6153="incels")</f>
        <v>0</v>
      </c>
      <c r="I6153" s="11" t="b">
        <f>AND(C6153="incels",F6153="neutre")</f>
        <v>0</v>
      </c>
      <c r="J6153" s="11" t="b">
        <f>AND(C6153="neutre",F6153="neutre")</f>
        <v>1</v>
      </c>
      <c r="K6153" s="12" t="b">
        <f>AND(C6153="neutre",F6153="incels")</f>
        <v>0</v>
      </c>
    </row>
    <row r="6154" spans="1:11" ht="15.75" customHeight="1" x14ac:dyDescent="0.15">
      <c r="A6154" s="39" t="s">
        <v>2095</v>
      </c>
      <c r="B6154" s="40">
        <v>2097</v>
      </c>
      <c r="C6154" s="41" t="s">
        <v>2</v>
      </c>
      <c r="D6154" s="42">
        <v>0</v>
      </c>
      <c r="E6154" s="42">
        <v>1</v>
      </c>
      <c r="F6154" s="9" t="s">
        <v>2</v>
      </c>
      <c r="G6154" s="11">
        <f>IF(C6154=F6154,1,0)</f>
        <v>1</v>
      </c>
      <c r="H6154" s="11" t="b">
        <f>AND(C6154="incels",F6154="incels")</f>
        <v>0</v>
      </c>
      <c r="I6154" s="11" t="b">
        <f>AND(C6154="incels",F6154="neutre")</f>
        <v>0</v>
      </c>
      <c r="J6154" s="11" t="b">
        <f>AND(C6154="neutre",F6154="neutre")</f>
        <v>1</v>
      </c>
      <c r="K6154" s="12" t="b">
        <f>AND(C6154="neutre",F6154="incels")</f>
        <v>0</v>
      </c>
    </row>
    <row r="6155" spans="1:11" ht="15.75" customHeight="1" x14ac:dyDescent="0.15">
      <c r="A6155" s="39" t="s">
        <v>2250</v>
      </c>
      <c r="B6155" s="40">
        <v>2252</v>
      </c>
      <c r="C6155" s="41" t="s">
        <v>2</v>
      </c>
      <c r="D6155" s="42">
        <v>0</v>
      </c>
      <c r="E6155" s="42">
        <v>1</v>
      </c>
      <c r="F6155" s="9" t="s">
        <v>2</v>
      </c>
      <c r="G6155" s="11">
        <f>IF(C6155=F6155,1,0)</f>
        <v>1</v>
      </c>
      <c r="H6155" s="11" t="b">
        <f>AND(C6155="incels",F6155="incels")</f>
        <v>0</v>
      </c>
      <c r="I6155" s="11" t="b">
        <f>AND(C6155="incels",F6155="neutre")</f>
        <v>0</v>
      </c>
      <c r="J6155" s="11" t="b">
        <f>AND(C6155="neutre",F6155="neutre")</f>
        <v>1</v>
      </c>
      <c r="K6155" s="12" t="b">
        <f>AND(C6155="neutre",F6155="incels")</f>
        <v>0</v>
      </c>
    </row>
    <row r="6156" spans="1:11" ht="15.75" customHeight="1" x14ac:dyDescent="0.15">
      <c r="A6156" s="39" t="s">
        <v>2180</v>
      </c>
      <c r="B6156" s="40">
        <v>2182</v>
      </c>
      <c r="C6156" s="41" t="s">
        <v>2</v>
      </c>
      <c r="D6156" s="42">
        <v>0</v>
      </c>
      <c r="E6156" s="42">
        <v>1</v>
      </c>
      <c r="F6156" s="9" t="s">
        <v>2</v>
      </c>
      <c r="G6156" s="11">
        <f>IF(C6156=F6156,1,0)</f>
        <v>1</v>
      </c>
      <c r="H6156" s="11" t="b">
        <f>AND(C6156="incels",F6156="incels")</f>
        <v>0</v>
      </c>
      <c r="I6156" s="11" t="b">
        <f>AND(C6156="incels",F6156="neutre")</f>
        <v>0</v>
      </c>
      <c r="J6156" s="11" t="b">
        <f>AND(C6156="neutre",F6156="neutre")</f>
        <v>1</v>
      </c>
      <c r="K6156" s="12" t="b">
        <f>AND(C6156="neutre",F6156="incels")</f>
        <v>0</v>
      </c>
    </row>
    <row r="6157" spans="1:11" ht="15.75" customHeight="1" x14ac:dyDescent="0.15">
      <c r="A6157" s="39" t="s">
        <v>8753</v>
      </c>
      <c r="B6157" s="40">
        <v>8819</v>
      </c>
      <c r="C6157" s="41" t="s">
        <v>2</v>
      </c>
      <c r="D6157" s="42">
        <v>0</v>
      </c>
      <c r="E6157" s="42">
        <v>1</v>
      </c>
      <c r="F6157" s="9" t="s">
        <v>2</v>
      </c>
      <c r="G6157" s="11">
        <f>IF(C6157=F6157,1,0)</f>
        <v>1</v>
      </c>
      <c r="H6157" s="11" t="b">
        <f>AND(C6157="incels",F6157="incels")</f>
        <v>0</v>
      </c>
      <c r="I6157" s="11" t="b">
        <f>AND(C6157="incels",F6157="neutre")</f>
        <v>0</v>
      </c>
      <c r="J6157" s="11" t="b">
        <f>AND(C6157="neutre",F6157="neutre")</f>
        <v>1</v>
      </c>
      <c r="K6157" s="12" t="b">
        <f>AND(C6157="neutre",F6157="incels")</f>
        <v>0</v>
      </c>
    </row>
    <row r="6158" spans="1:11" ht="15.75" customHeight="1" x14ac:dyDescent="0.15">
      <c r="A6158" s="39" t="s">
        <v>4646</v>
      </c>
      <c r="B6158" s="40">
        <v>4658</v>
      </c>
      <c r="C6158" s="41" t="s">
        <v>1</v>
      </c>
      <c r="D6158" s="42">
        <v>0</v>
      </c>
      <c r="E6158" s="42">
        <v>0</v>
      </c>
      <c r="F6158" s="9" t="s">
        <v>2</v>
      </c>
      <c r="G6158" s="11">
        <f>IF(C6158=F6158,1,0)</f>
        <v>0</v>
      </c>
      <c r="H6158" s="11" t="b">
        <f>AND(C6158="incels",F6158="incels")</f>
        <v>0</v>
      </c>
      <c r="I6158" s="11" t="b">
        <f>AND(C6158="incels",F6158="neutre")</f>
        <v>1</v>
      </c>
      <c r="J6158" s="11" t="b">
        <f>AND(C6158="neutre",F6158="neutre")</f>
        <v>0</v>
      </c>
      <c r="K6158" s="12" t="b">
        <f>AND(C6158="neutre",F6158="incels")</f>
        <v>0</v>
      </c>
    </row>
    <row r="6159" spans="1:11" ht="15.75" customHeight="1" x14ac:dyDescent="0.15">
      <c r="A6159" s="39" t="s">
        <v>9042</v>
      </c>
      <c r="B6159" s="40">
        <v>9113</v>
      </c>
      <c r="C6159" s="41" t="s">
        <v>2</v>
      </c>
      <c r="D6159" s="42">
        <v>0</v>
      </c>
      <c r="E6159" s="42">
        <v>1</v>
      </c>
      <c r="F6159" s="9" t="s">
        <v>2</v>
      </c>
      <c r="G6159" s="11">
        <f>IF(C6159=F6159,1,0)</f>
        <v>1</v>
      </c>
      <c r="H6159" s="11" t="b">
        <f>AND(C6159="incels",F6159="incels")</f>
        <v>0</v>
      </c>
      <c r="I6159" s="11" t="b">
        <f>AND(C6159="incels",F6159="neutre")</f>
        <v>0</v>
      </c>
      <c r="J6159" s="11" t="b">
        <f>AND(C6159="neutre",F6159="neutre")</f>
        <v>1</v>
      </c>
      <c r="K6159" s="12" t="b">
        <f>AND(C6159="neutre",F6159="incels")</f>
        <v>0</v>
      </c>
    </row>
    <row r="6160" spans="1:11" ht="15.75" customHeight="1" x14ac:dyDescent="0.15">
      <c r="A6160" s="39" t="s">
        <v>9671</v>
      </c>
      <c r="B6160" s="40">
        <v>9750</v>
      </c>
      <c r="C6160" s="41" t="s">
        <v>2</v>
      </c>
      <c r="D6160" s="42">
        <v>0</v>
      </c>
      <c r="E6160" s="42">
        <v>1</v>
      </c>
      <c r="F6160" s="9" t="s">
        <v>2</v>
      </c>
      <c r="G6160" s="11">
        <f>IF(C6160=F6160,1,0)</f>
        <v>1</v>
      </c>
      <c r="H6160" s="11" t="b">
        <f>AND(C6160="incels",F6160="incels")</f>
        <v>0</v>
      </c>
      <c r="I6160" s="11" t="b">
        <f>AND(C6160="incels",F6160="neutre")</f>
        <v>0</v>
      </c>
      <c r="J6160" s="11" t="b">
        <f>AND(C6160="neutre",F6160="neutre")</f>
        <v>1</v>
      </c>
      <c r="K6160" s="12" t="b">
        <f>AND(C6160="neutre",F6160="incels")</f>
        <v>0</v>
      </c>
    </row>
    <row r="6161" spans="1:11" ht="15.75" customHeight="1" x14ac:dyDescent="0.15">
      <c r="A6161" s="39" t="s">
        <v>5756</v>
      </c>
      <c r="B6161" s="40">
        <v>5786</v>
      </c>
      <c r="C6161" s="41" t="s">
        <v>2</v>
      </c>
      <c r="D6161" s="42">
        <v>0</v>
      </c>
      <c r="E6161" s="42">
        <v>1</v>
      </c>
      <c r="F6161" s="9" t="s">
        <v>2</v>
      </c>
      <c r="G6161" s="11">
        <f>IF(C6161=F6161,1,0)</f>
        <v>1</v>
      </c>
      <c r="H6161" s="11" t="b">
        <f>AND(C6161="incels",F6161="incels")</f>
        <v>0</v>
      </c>
      <c r="I6161" s="11" t="b">
        <f>AND(C6161="incels",F6161="neutre")</f>
        <v>0</v>
      </c>
      <c r="J6161" s="11" t="b">
        <f>AND(C6161="neutre",F6161="neutre")</f>
        <v>1</v>
      </c>
      <c r="K6161" s="12" t="b">
        <f>AND(C6161="neutre",F6161="incels")</f>
        <v>0</v>
      </c>
    </row>
    <row r="6162" spans="1:11" ht="15.75" customHeight="1" x14ac:dyDescent="0.15">
      <c r="A6162" s="39" t="s">
        <v>8185</v>
      </c>
      <c r="B6162" s="40">
        <v>8247</v>
      </c>
      <c r="C6162" s="41" t="s">
        <v>1</v>
      </c>
      <c r="D6162" s="42">
        <v>0</v>
      </c>
      <c r="E6162" s="42">
        <v>0</v>
      </c>
      <c r="F6162" s="9" t="s">
        <v>2</v>
      </c>
      <c r="G6162" s="11">
        <f>IF(C6162=F6162,1,0)</f>
        <v>0</v>
      </c>
      <c r="H6162" s="11" t="b">
        <f>AND(C6162="incels",F6162="incels")</f>
        <v>0</v>
      </c>
      <c r="I6162" s="11" t="b">
        <f>AND(C6162="incels",F6162="neutre")</f>
        <v>1</v>
      </c>
      <c r="J6162" s="11" t="b">
        <f>AND(C6162="neutre",F6162="neutre")</f>
        <v>0</v>
      </c>
      <c r="K6162" s="12" t="b">
        <f>AND(C6162="neutre",F6162="incels")</f>
        <v>0</v>
      </c>
    </row>
    <row r="6163" spans="1:11" ht="15.75" customHeight="1" x14ac:dyDescent="0.15">
      <c r="A6163" s="39" t="s">
        <v>9179</v>
      </c>
      <c r="B6163" s="40">
        <v>9251</v>
      </c>
      <c r="C6163" s="41" t="s">
        <v>2</v>
      </c>
      <c r="D6163" s="42">
        <v>0</v>
      </c>
      <c r="E6163" s="42">
        <v>1</v>
      </c>
      <c r="F6163" s="9" t="s">
        <v>2</v>
      </c>
      <c r="G6163" s="11">
        <f>IF(C6163=F6163,1,0)</f>
        <v>1</v>
      </c>
      <c r="H6163" s="11" t="b">
        <f>AND(C6163="incels",F6163="incels")</f>
        <v>0</v>
      </c>
      <c r="I6163" s="11" t="b">
        <f>AND(C6163="incels",F6163="neutre")</f>
        <v>0</v>
      </c>
      <c r="J6163" s="11" t="b">
        <f>AND(C6163="neutre",F6163="neutre")</f>
        <v>1</v>
      </c>
      <c r="K6163" s="12" t="b">
        <f>AND(C6163="neutre",F6163="incels")</f>
        <v>0</v>
      </c>
    </row>
    <row r="6164" spans="1:11" ht="15.75" customHeight="1" x14ac:dyDescent="0.15">
      <c r="A6164" s="39" t="s">
        <v>7619</v>
      </c>
      <c r="B6164" s="40">
        <v>7675</v>
      </c>
      <c r="C6164" s="41" t="s">
        <v>1</v>
      </c>
      <c r="D6164" s="42">
        <v>0</v>
      </c>
      <c r="E6164" s="42">
        <v>0</v>
      </c>
      <c r="F6164" s="9" t="s">
        <v>2</v>
      </c>
      <c r="G6164" s="11">
        <f>IF(C6164=F6164,1,0)</f>
        <v>0</v>
      </c>
      <c r="H6164" s="11" t="b">
        <f>AND(C6164="incels",F6164="incels")</f>
        <v>0</v>
      </c>
      <c r="I6164" s="11" t="b">
        <f>AND(C6164="incels",F6164="neutre")</f>
        <v>1</v>
      </c>
      <c r="J6164" s="11" t="b">
        <f>AND(C6164="neutre",F6164="neutre")</f>
        <v>0</v>
      </c>
      <c r="K6164" s="12" t="b">
        <f>AND(C6164="neutre",F6164="incels")</f>
        <v>0</v>
      </c>
    </row>
    <row r="6165" spans="1:11" ht="15.75" customHeight="1" x14ac:dyDescent="0.15">
      <c r="A6165" s="39" t="s">
        <v>9904</v>
      </c>
      <c r="B6165" s="40">
        <v>9986</v>
      </c>
      <c r="C6165" s="41" t="s">
        <v>1</v>
      </c>
      <c r="D6165" s="42">
        <v>0</v>
      </c>
      <c r="E6165" s="42">
        <v>0</v>
      </c>
      <c r="F6165" s="9" t="s">
        <v>2</v>
      </c>
      <c r="G6165" s="11">
        <f>IF(C6165=F6165,1,0)</f>
        <v>0</v>
      </c>
      <c r="H6165" s="11" t="b">
        <f>AND(C6165="incels",F6165="incels")</f>
        <v>0</v>
      </c>
      <c r="I6165" s="11" t="b">
        <f>AND(C6165="incels",F6165="neutre")</f>
        <v>1</v>
      </c>
      <c r="J6165" s="11" t="b">
        <f>AND(C6165="neutre",F6165="neutre")</f>
        <v>0</v>
      </c>
      <c r="K6165" s="12" t="b">
        <f>AND(C6165="neutre",F6165="incels")</f>
        <v>0</v>
      </c>
    </row>
    <row r="6166" spans="1:11" ht="15.75" customHeight="1" x14ac:dyDescent="0.15">
      <c r="A6166" s="39" t="s">
        <v>4969</v>
      </c>
      <c r="B6166" s="40">
        <v>4987</v>
      </c>
      <c r="C6166" s="41" t="s">
        <v>2</v>
      </c>
      <c r="D6166" s="42">
        <v>0</v>
      </c>
      <c r="E6166" s="42">
        <v>1</v>
      </c>
      <c r="F6166" s="9" t="s">
        <v>2</v>
      </c>
      <c r="G6166" s="11">
        <f>IF(C6166=F6166,1,0)</f>
        <v>1</v>
      </c>
      <c r="H6166" s="11" t="b">
        <f>AND(C6166="incels",F6166="incels")</f>
        <v>0</v>
      </c>
      <c r="I6166" s="11" t="b">
        <f>AND(C6166="incels",F6166="neutre")</f>
        <v>0</v>
      </c>
      <c r="J6166" s="11" t="b">
        <f>AND(C6166="neutre",F6166="neutre")</f>
        <v>1</v>
      </c>
      <c r="K6166" s="12" t="b">
        <f>AND(C6166="neutre",F6166="incels")</f>
        <v>0</v>
      </c>
    </row>
    <row r="6167" spans="1:11" ht="15.75" customHeight="1" x14ac:dyDescent="0.15">
      <c r="A6167" s="39" t="s">
        <v>6870</v>
      </c>
      <c r="B6167" s="40">
        <v>6914</v>
      </c>
      <c r="C6167" s="41" t="s">
        <v>2</v>
      </c>
      <c r="D6167" s="42">
        <v>0</v>
      </c>
      <c r="E6167" s="42">
        <v>1</v>
      </c>
      <c r="F6167" s="9" t="s">
        <v>2</v>
      </c>
      <c r="G6167" s="11">
        <f>IF(C6167=F6167,1,0)</f>
        <v>1</v>
      </c>
      <c r="H6167" s="11" t="b">
        <f>AND(C6167="incels",F6167="incels")</f>
        <v>0</v>
      </c>
      <c r="I6167" s="11" t="b">
        <f>AND(C6167="incels",F6167="neutre")</f>
        <v>0</v>
      </c>
      <c r="J6167" s="11" t="b">
        <f>AND(C6167="neutre",F6167="neutre")</f>
        <v>1</v>
      </c>
      <c r="K6167" s="12" t="b">
        <f>AND(C6167="neutre",F6167="incels")</f>
        <v>0</v>
      </c>
    </row>
    <row r="6168" spans="1:11" ht="15.75" customHeight="1" x14ac:dyDescent="0.15">
      <c r="A6168" s="39" t="s">
        <v>5247</v>
      </c>
      <c r="B6168" s="40">
        <v>5269</v>
      </c>
      <c r="C6168" s="41" t="s">
        <v>2</v>
      </c>
      <c r="D6168" s="42">
        <v>0</v>
      </c>
      <c r="E6168" s="42">
        <v>1</v>
      </c>
      <c r="F6168" s="9" t="s">
        <v>2</v>
      </c>
      <c r="G6168" s="11">
        <f>IF(C6168=F6168,1,0)</f>
        <v>1</v>
      </c>
      <c r="H6168" s="11" t="b">
        <f>AND(C6168="incels",F6168="incels")</f>
        <v>0</v>
      </c>
      <c r="I6168" s="11" t="b">
        <f>AND(C6168="incels",F6168="neutre")</f>
        <v>0</v>
      </c>
      <c r="J6168" s="11" t="b">
        <f>AND(C6168="neutre",F6168="neutre")</f>
        <v>1</v>
      </c>
      <c r="K6168" s="12" t="b">
        <f>AND(C6168="neutre",F6168="incels")</f>
        <v>0</v>
      </c>
    </row>
    <row r="6169" spans="1:11" ht="15.75" customHeight="1" x14ac:dyDescent="0.15">
      <c r="A6169" s="39" t="s">
        <v>6827</v>
      </c>
      <c r="B6169" s="40">
        <v>6871</v>
      </c>
      <c r="C6169" s="41" t="s">
        <v>1</v>
      </c>
      <c r="D6169" s="42">
        <v>0</v>
      </c>
      <c r="E6169" s="42">
        <v>0</v>
      </c>
      <c r="F6169" s="9" t="s">
        <v>2</v>
      </c>
      <c r="G6169" s="11">
        <f>IF(C6169=F6169,1,0)</f>
        <v>0</v>
      </c>
      <c r="H6169" s="11" t="b">
        <f>AND(C6169="incels",F6169="incels")</f>
        <v>0</v>
      </c>
      <c r="I6169" s="11" t="b">
        <f>AND(C6169="incels",F6169="neutre")</f>
        <v>1</v>
      </c>
      <c r="J6169" s="11" t="b">
        <f>AND(C6169="neutre",F6169="neutre")</f>
        <v>0</v>
      </c>
      <c r="K6169" s="12" t="b">
        <f>AND(C6169="neutre",F6169="incels")</f>
        <v>0</v>
      </c>
    </row>
    <row r="6170" spans="1:11" ht="15.75" customHeight="1" x14ac:dyDescent="0.15">
      <c r="A6170" s="39" t="s">
        <v>4256</v>
      </c>
      <c r="B6170" s="40">
        <v>4265</v>
      </c>
      <c r="C6170" s="41" t="s">
        <v>2</v>
      </c>
      <c r="D6170" s="42">
        <v>0</v>
      </c>
      <c r="E6170" s="42">
        <v>1</v>
      </c>
      <c r="F6170" s="9" t="s">
        <v>2</v>
      </c>
      <c r="G6170" s="11">
        <f>IF(C6170=F6170,1,0)</f>
        <v>1</v>
      </c>
      <c r="H6170" s="11" t="b">
        <f>AND(C6170="incels",F6170="incels")</f>
        <v>0</v>
      </c>
      <c r="I6170" s="11" t="b">
        <f>AND(C6170="incels",F6170="neutre")</f>
        <v>0</v>
      </c>
      <c r="J6170" s="11" t="b">
        <f>AND(C6170="neutre",F6170="neutre")</f>
        <v>1</v>
      </c>
      <c r="K6170" s="12" t="b">
        <f>AND(C6170="neutre",F6170="incels")</f>
        <v>0</v>
      </c>
    </row>
    <row r="6171" spans="1:11" ht="15.75" customHeight="1" x14ac:dyDescent="0.15">
      <c r="A6171" s="39" t="s">
        <v>6795</v>
      </c>
      <c r="B6171" s="40">
        <v>6839</v>
      </c>
      <c r="C6171" s="41" t="s">
        <v>1</v>
      </c>
      <c r="D6171" s="42">
        <v>0</v>
      </c>
      <c r="E6171" s="42">
        <v>0</v>
      </c>
      <c r="F6171" s="9" t="s">
        <v>2</v>
      </c>
      <c r="G6171" s="11">
        <f>IF(C6171=F6171,1,0)</f>
        <v>0</v>
      </c>
      <c r="H6171" s="11" t="b">
        <f>AND(C6171="incels",F6171="incels")</f>
        <v>0</v>
      </c>
      <c r="I6171" s="11" t="b">
        <f>AND(C6171="incels",F6171="neutre")</f>
        <v>1</v>
      </c>
      <c r="J6171" s="11" t="b">
        <f>AND(C6171="neutre",F6171="neutre")</f>
        <v>0</v>
      </c>
      <c r="K6171" s="12" t="b">
        <f>AND(C6171="neutre",F6171="incels")</f>
        <v>0</v>
      </c>
    </row>
    <row r="6172" spans="1:11" ht="15.75" customHeight="1" x14ac:dyDescent="0.15">
      <c r="A6172" s="39" t="s">
        <v>8008</v>
      </c>
      <c r="B6172" s="40">
        <v>8069</v>
      </c>
      <c r="C6172" s="41" t="s">
        <v>2</v>
      </c>
      <c r="D6172" s="42">
        <v>0</v>
      </c>
      <c r="E6172" s="42">
        <v>1</v>
      </c>
      <c r="F6172" s="9" t="s">
        <v>2</v>
      </c>
      <c r="G6172" s="11">
        <f>IF(C6172=F6172,1,0)</f>
        <v>1</v>
      </c>
      <c r="H6172" s="11" t="b">
        <f>AND(C6172="incels",F6172="incels")</f>
        <v>0</v>
      </c>
      <c r="I6172" s="11" t="b">
        <f>AND(C6172="incels",F6172="neutre")</f>
        <v>0</v>
      </c>
      <c r="J6172" s="11" t="b">
        <f>AND(C6172="neutre",F6172="neutre")</f>
        <v>1</v>
      </c>
      <c r="K6172" s="12" t="b">
        <f>AND(C6172="neutre",F6172="incels")</f>
        <v>0</v>
      </c>
    </row>
    <row r="6173" spans="1:11" ht="15.75" customHeight="1" x14ac:dyDescent="0.15">
      <c r="A6173" s="39" t="s">
        <v>873</v>
      </c>
      <c r="B6173" s="40">
        <v>872</v>
      </c>
      <c r="C6173" s="41" t="s">
        <v>1</v>
      </c>
      <c r="D6173" s="42">
        <v>0</v>
      </c>
      <c r="E6173" s="42">
        <v>0</v>
      </c>
      <c r="F6173" s="9" t="s">
        <v>2</v>
      </c>
      <c r="G6173" s="11">
        <f>IF(C6173=F6173,1,0)</f>
        <v>0</v>
      </c>
      <c r="H6173" s="11" t="b">
        <f>AND(C6173="incels",F6173="incels")</f>
        <v>0</v>
      </c>
      <c r="I6173" s="11" t="b">
        <f>AND(C6173="incels",F6173="neutre")</f>
        <v>1</v>
      </c>
      <c r="J6173" s="11" t="b">
        <f>AND(C6173="neutre",F6173="neutre")</f>
        <v>0</v>
      </c>
      <c r="K6173" s="12" t="b">
        <f>AND(C6173="neutre",F6173="incels")</f>
        <v>0</v>
      </c>
    </row>
    <row r="6174" spans="1:11" ht="15.75" customHeight="1" x14ac:dyDescent="0.15">
      <c r="A6174" s="39" t="s">
        <v>57</v>
      </c>
      <c r="B6174" s="40">
        <v>54</v>
      </c>
      <c r="C6174" s="41" t="s">
        <v>2</v>
      </c>
      <c r="D6174" s="42">
        <v>0</v>
      </c>
      <c r="E6174" s="42">
        <v>1</v>
      </c>
      <c r="F6174" s="9" t="s">
        <v>2</v>
      </c>
      <c r="G6174" s="11">
        <f>IF(C6174=F6174,1,0)</f>
        <v>1</v>
      </c>
      <c r="H6174" s="11" t="b">
        <f>AND(C6174="incels",F6174="incels")</f>
        <v>0</v>
      </c>
      <c r="I6174" s="11" t="b">
        <f>AND(C6174="incels",F6174="neutre")</f>
        <v>0</v>
      </c>
      <c r="J6174" s="11" t="b">
        <f>AND(C6174="neutre",F6174="neutre")</f>
        <v>1</v>
      </c>
      <c r="K6174" s="12" t="b">
        <f>AND(C6174="neutre",F6174="incels")</f>
        <v>0</v>
      </c>
    </row>
    <row r="6175" spans="1:11" ht="15.75" customHeight="1" x14ac:dyDescent="0.15">
      <c r="A6175" s="39" t="s">
        <v>8230</v>
      </c>
      <c r="B6175" s="40">
        <v>8292</v>
      </c>
      <c r="C6175" s="41" t="s">
        <v>2</v>
      </c>
      <c r="D6175" s="42">
        <v>0</v>
      </c>
      <c r="E6175" s="42">
        <v>1</v>
      </c>
      <c r="F6175" s="9" t="s">
        <v>2</v>
      </c>
      <c r="G6175" s="11">
        <f>IF(C6175=F6175,1,0)</f>
        <v>1</v>
      </c>
      <c r="H6175" s="11" t="b">
        <f>AND(C6175="incels",F6175="incels")</f>
        <v>0</v>
      </c>
      <c r="I6175" s="11" t="b">
        <f>AND(C6175="incels",F6175="neutre")</f>
        <v>0</v>
      </c>
      <c r="J6175" s="11" t="b">
        <f>AND(C6175="neutre",F6175="neutre")</f>
        <v>1</v>
      </c>
      <c r="K6175" s="12" t="b">
        <f>AND(C6175="neutre",F6175="incels")</f>
        <v>0</v>
      </c>
    </row>
    <row r="6176" spans="1:11" ht="15.75" customHeight="1" x14ac:dyDescent="0.15">
      <c r="A6176" s="39" t="s">
        <v>5881</v>
      </c>
      <c r="B6176" s="40">
        <v>5913</v>
      </c>
      <c r="C6176" s="41" t="s">
        <v>1</v>
      </c>
      <c r="D6176" s="42">
        <v>0</v>
      </c>
      <c r="E6176" s="42">
        <v>0</v>
      </c>
      <c r="F6176" s="9" t="s">
        <v>2</v>
      </c>
      <c r="G6176" s="11">
        <f>IF(C6176=F6176,1,0)</f>
        <v>0</v>
      </c>
      <c r="H6176" s="11" t="b">
        <f>AND(C6176="incels",F6176="incels")</f>
        <v>0</v>
      </c>
      <c r="I6176" s="11" t="b">
        <f>AND(C6176="incels",F6176="neutre")</f>
        <v>1</v>
      </c>
      <c r="J6176" s="11" t="b">
        <f>AND(C6176="neutre",F6176="neutre")</f>
        <v>0</v>
      </c>
      <c r="K6176" s="12" t="b">
        <f>AND(C6176="neutre",F6176="incels")</f>
        <v>0</v>
      </c>
    </row>
    <row r="6177" spans="1:11" ht="15.75" customHeight="1" x14ac:dyDescent="0.15">
      <c r="A6177" s="39" t="s">
        <v>2655</v>
      </c>
      <c r="B6177" s="40">
        <v>2657</v>
      </c>
      <c r="C6177" s="41" t="s">
        <v>2</v>
      </c>
      <c r="D6177" s="42">
        <v>0</v>
      </c>
      <c r="E6177" s="42">
        <v>1</v>
      </c>
      <c r="F6177" s="9" t="s">
        <v>2</v>
      </c>
      <c r="G6177" s="11">
        <f>IF(C6177=F6177,1,0)</f>
        <v>1</v>
      </c>
      <c r="H6177" s="11" t="b">
        <f>AND(C6177="incels",F6177="incels")</f>
        <v>0</v>
      </c>
      <c r="I6177" s="11" t="b">
        <f>AND(C6177="incels",F6177="neutre")</f>
        <v>0</v>
      </c>
      <c r="J6177" s="11" t="b">
        <f>AND(C6177="neutre",F6177="neutre")</f>
        <v>1</v>
      </c>
      <c r="K6177" s="12" t="b">
        <f>AND(C6177="neutre",F6177="incels")</f>
        <v>0</v>
      </c>
    </row>
    <row r="6178" spans="1:11" ht="15.75" customHeight="1" x14ac:dyDescent="0.15">
      <c r="A6178" s="39" t="s">
        <v>833</v>
      </c>
      <c r="B6178" s="40">
        <v>832</v>
      </c>
      <c r="C6178" s="41" t="s">
        <v>2</v>
      </c>
      <c r="D6178" s="42">
        <v>0</v>
      </c>
      <c r="E6178" s="42">
        <v>1</v>
      </c>
      <c r="F6178" s="9" t="s">
        <v>2</v>
      </c>
      <c r="G6178" s="11">
        <f>IF(C6178=F6178,1,0)</f>
        <v>1</v>
      </c>
      <c r="H6178" s="11" t="b">
        <f>AND(C6178="incels",F6178="incels")</f>
        <v>0</v>
      </c>
      <c r="I6178" s="11" t="b">
        <f>AND(C6178="incels",F6178="neutre")</f>
        <v>0</v>
      </c>
      <c r="J6178" s="11" t="b">
        <f>AND(C6178="neutre",F6178="neutre")</f>
        <v>1</v>
      </c>
      <c r="K6178" s="12" t="b">
        <f>AND(C6178="neutre",F6178="incels")</f>
        <v>0</v>
      </c>
    </row>
    <row r="6179" spans="1:11" ht="15.75" customHeight="1" x14ac:dyDescent="0.15">
      <c r="A6179" s="39" t="s">
        <v>8492</v>
      </c>
      <c r="B6179" s="40">
        <v>8556</v>
      </c>
      <c r="C6179" s="41" t="s">
        <v>2</v>
      </c>
      <c r="D6179" s="42">
        <v>0</v>
      </c>
      <c r="E6179" s="42">
        <v>1</v>
      </c>
      <c r="F6179" s="9" t="s">
        <v>2</v>
      </c>
      <c r="G6179" s="11">
        <f>IF(C6179=F6179,1,0)</f>
        <v>1</v>
      </c>
      <c r="H6179" s="11" t="b">
        <f>AND(C6179="incels",F6179="incels")</f>
        <v>0</v>
      </c>
      <c r="I6179" s="11" t="b">
        <f>AND(C6179="incels",F6179="neutre")</f>
        <v>0</v>
      </c>
      <c r="J6179" s="11" t="b">
        <f>AND(C6179="neutre",F6179="neutre")</f>
        <v>1</v>
      </c>
      <c r="K6179" s="12" t="b">
        <f>AND(C6179="neutre",F6179="incels")</f>
        <v>0</v>
      </c>
    </row>
    <row r="6180" spans="1:11" ht="15.75" customHeight="1" x14ac:dyDescent="0.15">
      <c r="A6180" s="39" t="s">
        <v>3346</v>
      </c>
      <c r="B6180" s="40">
        <v>3349</v>
      </c>
      <c r="C6180" s="41" t="s">
        <v>2</v>
      </c>
      <c r="D6180" s="42">
        <v>0</v>
      </c>
      <c r="E6180" s="42">
        <v>1</v>
      </c>
      <c r="F6180" s="9" t="s">
        <v>2</v>
      </c>
      <c r="G6180" s="11">
        <f>IF(C6180=F6180,1,0)</f>
        <v>1</v>
      </c>
      <c r="H6180" s="11" t="b">
        <f>AND(C6180="incels",F6180="incels")</f>
        <v>0</v>
      </c>
      <c r="I6180" s="11" t="b">
        <f>AND(C6180="incels",F6180="neutre")</f>
        <v>0</v>
      </c>
      <c r="J6180" s="11" t="b">
        <f>AND(C6180="neutre",F6180="neutre")</f>
        <v>1</v>
      </c>
      <c r="K6180" s="12" t="b">
        <f>AND(C6180="neutre",F6180="incels")</f>
        <v>0</v>
      </c>
    </row>
    <row r="6181" spans="1:11" ht="15.75" customHeight="1" x14ac:dyDescent="0.15">
      <c r="A6181" s="39" t="s">
        <v>6674</v>
      </c>
      <c r="B6181" s="40">
        <v>6717</v>
      </c>
      <c r="C6181" s="41" t="s">
        <v>2</v>
      </c>
      <c r="D6181" s="42">
        <v>0</v>
      </c>
      <c r="E6181" s="42">
        <v>1</v>
      </c>
      <c r="F6181" s="9" t="s">
        <v>2</v>
      </c>
      <c r="G6181" s="11">
        <f>IF(C6181=F6181,1,0)</f>
        <v>1</v>
      </c>
      <c r="H6181" s="11" t="b">
        <f>AND(C6181="incels",F6181="incels")</f>
        <v>0</v>
      </c>
      <c r="I6181" s="11" t="b">
        <f>AND(C6181="incels",F6181="neutre")</f>
        <v>0</v>
      </c>
      <c r="J6181" s="11" t="b">
        <f>AND(C6181="neutre",F6181="neutre")</f>
        <v>1</v>
      </c>
      <c r="K6181" s="12" t="b">
        <f>AND(C6181="neutre",F6181="incels")</f>
        <v>0</v>
      </c>
    </row>
    <row r="6182" spans="1:11" ht="15.75" customHeight="1" x14ac:dyDescent="0.15">
      <c r="A6182" s="39" t="s">
        <v>2852</v>
      </c>
      <c r="B6182" s="40">
        <v>2854</v>
      </c>
      <c r="C6182" s="41" t="s">
        <v>2</v>
      </c>
      <c r="D6182" s="42">
        <v>0</v>
      </c>
      <c r="E6182" s="42">
        <v>1</v>
      </c>
      <c r="F6182" s="9" t="s">
        <v>2</v>
      </c>
      <c r="G6182" s="11">
        <f>IF(C6182=F6182,1,0)</f>
        <v>1</v>
      </c>
      <c r="H6182" s="11" t="b">
        <f>AND(C6182="incels",F6182="incels")</f>
        <v>0</v>
      </c>
      <c r="I6182" s="11" t="b">
        <f>AND(C6182="incels",F6182="neutre")</f>
        <v>0</v>
      </c>
      <c r="J6182" s="11" t="b">
        <f>AND(C6182="neutre",F6182="neutre")</f>
        <v>1</v>
      </c>
      <c r="K6182" s="12" t="b">
        <f>AND(C6182="neutre",F6182="incels")</f>
        <v>0</v>
      </c>
    </row>
    <row r="6183" spans="1:11" ht="15.75" customHeight="1" x14ac:dyDescent="0.15">
      <c r="A6183" s="39" t="s">
        <v>5075</v>
      </c>
      <c r="B6183" s="40">
        <v>5095</v>
      </c>
      <c r="C6183" s="41" t="s">
        <v>2</v>
      </c>
      <c r="D6183" s="42">
        <v>0</v>
      </c>
      <c r="E6183" s="42">
        <v>1</v>
      </c>
      <c r="F6183" s="9" t="s">
        <v>2</v>
      </c>
      <c r="G6183" s="11">
        <f>IF(C6183=F6183,1,0)</f>
        <v>1</v>
      </c>
      <c r="H6183" s="11" t="b">
        <f>AND(C6183="incels",F6183="incels")</f>
        <v>0</v>
      </c>
      <c r="I6183" s="11" t="b">
        <f>AND(C6183="incels",F6183="neutre")</f>
        <v>0</v>
      </c>
      <c r="J6183" s="11" t="b">
        <f>AND(C6183="neutre",F6183="neutre")</f>
        <v>1</v>
      </c>
      <c r="K6183" s="12" t="b">
        <f>AND(C6183="neutre",F6183="incels")</f>
        <v>0</v>
      </c>
    </row>
    <row r="6184" spans="1:11" ht="15.75" customHeight="1" x14ac:dyDescent="0.15">
      <c r="A6184" s="39" t="s">
        <v>7614</v>
      </c>
      <c r="B6184" s="40">
        <v>7670</v>
      </c>
      <c r="C6184" s="41" t="s">
        <v>1</v>
      </c>
      <c r="D6184" s="42">
        <v>0</v>
      </c>
      <c r="E6184" s="42">
        <v>0</v>
      </c>
      <c r="F6184" s="9" t="s">
        <v>2</v>
      </c>
      <c r="G6184" s="11">
        <f>IF(C6184=F6184,1,0)</f>
        <v>0</v>
      </c>
      <c r="H6184" s="11" t="b">
        <f>AND(C6184="incels",F6184="incels")</f>
        <v>0</v>
      </c>
      <c r="I6184" s="11" t="b">
        <f>AND(C6184="incels",F6184="neutre")</f>
        <v>1</v>
      </c>
      <c r="J6184" s="11" t="b">
        <f>AND(C6184="neutre",F6184="neutre")</f>
        <v>0</v>
      </c>
      <c r="K6184" s="12" t="b">
        <f>AND(C6184="neutre",F6184="incels")</f>
        <v>0</v>
      </c>
    </row>
    <row r="6185" spans="1:11" ht="15.75" customHeight="1" x14ac:dyDescent="0.15">
      <c r="A6185" s="39" t="s">
        <v>6682</v>
      </c>
      <c r="B6185" s="40">
        <v>6725</v>
      </c>
      <c r="C6185" s="41" t="s">
        <v>2</v>
      </c>
      <c r="D6185" s="42">
        <v>0</v>
      </c>
      <c r="E6185" s="42">
        <v>1</v>
      </c>
      <c r="F6185" s="9" t="s">
        <v>2</v>
      </c>
      <c r="G6185" s="11">
        <f>IF(C6185=F6185,1,0)</f>
        <v>1</v>
      </c>
      <c r="H6185" s="11" t="b">
        <f>AND(C6185="incels",F6185="incels")</f>
        <v>0</v>
      </c>
      <c r="I6185" s="11" t="b">
        <f>AND(C6185="incels",F6185="neutre")</f>
        <v>0</v>
      </c>
      <c r="J6185" s="11" t="b">
        <f>AND(C6185="neutre",F6185="neutre")</f>
        <v>1</v>
      </c>
      <c r="K6185" s="12" t="b">
        <f>AND(C6185="neutre",F6185="incels")</f>
        <v>0</v>
      </c>
    </row>
    <row r="6186" spans="1:11" ht="15.75" customHeight="1" x14ac:dyDescent="0.15">
      <c r="A6186" s="39" t="s">
        <v>3740</v>
      </c>
      <c r="B6186" s="40">
        <v>3746</v>
      </c>
      <c r="C6186" s="41" t="s">
        <v>2</v>
      </c>
      <c r="D6186" s="42">
        <v>0</v>
      </c>
      <c r="E6186" s="42">
        <v>1</v>
      </c>
      <c r="F6186" s="9" t="s">
        <v>2</v>
      </c>
      <c r="G6186" s="11">
        <f>IF(C6186=F6186,1,0)</f>
        <v>1</v>
      </c>
      <c r="H6186" s="11" t="b">
        <f>AND(C6186="incels",F6186="incels")</f>
        <v>0</v>
      </c>
      <c r="I6186" s="11" t="b">
        <f>AND(C6186="incels",F6186="neutre")</f>
        <v>0</v>
      </c>
      <c r="J6186" s="11" t="b">
        <f>AND(C6186="neutre",F6186="neutre")</f>
        <v>1</v>
      </c>
      <c r="K6186" s="12" t="b">
        <f>AND(C6186="neutre",F6186="incels")</f>
        <v>0</v>
      </c>
    </row>
    <row r="6187" spans="1:11" ht="15.75" customHeight="1" x14ac:dyDescent="0.15">
      <c r="A6187" s="39" t="s">
        <v>3515</v>
      </c>
      <c r="B6187" s="40">
        <v>3520</v>
      </c>
      <c r="C6187" s="41" t="s">
        <v>2</v>
      </c>
      <c r="D6187" s="42">
        <v>0</v>
      </c>
      <c r="E6187" s="42">
        <v>1</v>
      </c>
      <c r="F6187" s="9" t="s">
        <v>2</v>
      </c>
      <c r="G6187" s="11">
        <f>IF(C6187=F6187,1,0)</f>
        <v>1</v>
      </c>
      <c r="H6187" s="11" t="b">
        <f>AND(C6187="incels",F6187="incels")</f>
        <v>0</v>
      </c>
      <c r="I6187" s="11" t="b">
        <f>AND(C6187="incels",F6187="neutre")</f>
        <v>0</v>
      </c>
      <c r="J6187" s="11" t="b">
        <f>AND(C6187="neutre",F6187="neutre")</f>
        <v>1</v>
      </c>
      <c r="K6187" s="12" t="b">
        <f>AND(C6187="neutre",F6187="incels")</f>
        <v>0</v>
      </c>
    </row>
    <row r="6188" spans="1:11" ht="15.75" customHeight="1" x14ac:dyDescent="0.15">
      <c r="A6188" s="39" t="s">
        <v>1046</v>
      </c>
      <c r="B6188" s="40">
        <v>1047</v>
      </c>
      <c r="C6188" s="41" t="s">
        <v>2</v>
      </c>
      <c r="D6188" s="42">
        <v>0</v>
      </c>
      <c r="E6188" s="42">
        <v>1</v>
      </c>
      <c r="F6188" s="9" t="s">
        <v>2</v>
      </c>
      <c r="G6188" s="11">
        <f>IF(C6188=F6188,1,0)</f>
        <v>1</v>
      </c>
      <c r="H6188" s="11" t="b">
        <f>AND(C6188="incels",F6188="incels")</f>
        <v>0</v>
      </c>
      <c r="I6188" s="11" t="b">
        <f>AND(C6188="incels",F6188="neutre")</f>
        <v>0</v>
      </c>
      <c r="J6188" s="11" t="b">
        <f>AND(C6188="neutre",F6188="neutre")</f>
        <v>1</v>
      </c>
      <c r="K6188" s="12" t="b">
        <f>AND(C6188="neutre",F6188="incels")</f>
        <v>0</v>
      </c>
    </row>
    <row r="6189" spans="1:11" ht="15.75" customHeight="1" x14ac:dyDescent="0.15">
      <c r="A6189" s="39" t="s">
        <v>640</v>
      </c>
      <c r="B6189" s="40">
        <v>639</v>
      </c>
      <c r="C6189" s="41" t="s">
        <v>2</v>
      </c>
      <c r="D6189" s="42">
        <v>0</v>
      </c>
      <c r="E6189" s="42">
        <v>1</v>
      </c>
      <c r="F6189" s="9" t="s">
        <v>2</v>
      </c>
      <c r="G6189" s="11">
        <f>IF(C6189=F6189,1,0)</f>
        <v>1</v>
      </c>
      <c r="H6189" s="11" t="b">
        <f>AND(C6189="incels",F6189="incels")</f>
        <v>0</v>
      </c>
      <c r="I6189" s="11" t="b">
        <f>AND(C6189="incels",F6189="neutre")</f>
        <v>0</v>
      </c>
      <c r="J6189" s="11" t="b">
        <f>AND(C6189="neutre",F6189="neutre")</f>
        <v>1</v>
      </c>
      <c r="K6189" s="12" t="b">
        <f>AND(C6189="neutre",F6189="incels")</f>
        <v>0</v>
      </c>
    </row>
    <row r="6190" spans="1:11" ht="15.75" customHeight="1" x14ac:dyDescent="0.15">
      <c r="A6190" s="39" t="s">
        <v>9372</v>
      </c>
      <c r="B6190" s="40">
        <v>9445</v>
      </c>
      <c r="C6190" s="41" t="s">
        <v>2</v>
      </c>
      <c r="D6190" s="42">
        <v>0</v>
      </c>
      <c r="E6190" s="42">
        <v>1</v>
      </c>
      <c r="F6190" s="9" t="s">
        <v>2</v>
      </c>
      <c r="G6190" s="11">
        <f>IF(C6190=F6190,1,0)</f>
        <v>1</v>
      </c>
      <c r="H6190" s="11" t="b">
        <f>AND(C6190="incels",F6190="incels")</f>
        <v>0</v>
      </c>
      <c r="I6190" s="11" t="b">
        <f>AND(C6190="incels",F6190="neutre")</f>
        <v>0</v>
      </c>
      <c r="J6190" s="11" t="b">
        <f>AND(C6190="neutre",F6190="neutre")</f>
        <v>1</v>
      </c>
      <c r="K6190" s="12" t="b">
        <f>AND(C6190="neutre",F6190="incels")</f>
        <v>0</v>
      </c>
    </row>
    <row r="6191" spans="1:11" ht="15.75" customHeight="1" x14ac:dyDescent="0.15">
      <c r="A6191" s="39" t="s">
        <v>5279</v>
      </c>
      <c r="B6191" s="40">
        <v>5303</v>
      </c>
      <c r="C6191" s="41" t="s">
        <v>2</v>
      </c>
      <c r="D6191" s="42">
        <v>0</v>
      </c>
      <c r="E6191" s="42">
        <v>1</v>
      </c>
      <c r="F6191" s="9" t="s">
        <v>2</v>
      </c>
      <c r="G6191" s="11">
        <f>IF(C6191=F6191,1,0)</f>
        <v>1</v>
      </c>
      <c r="H6191" s="11" t="b">
        <f>AND(C6191="incels",F6191="incels")</f>
        <v>0</v>
      </c>
      <c r="I6191" s="11" t="b">
        <f>AND(C6191="incels",F6191="neutre")</f>
        <v>0</v>
      </c>
      <c r="J6191" s="11" t="b">
        <f>AND(C6191="neutre",F6191="neutre")</f>
        <v>1</v>
      </c>
      <c r="K6191" s="12" t="b">
        <f>AND(C6191="neutre",F6191="incels")</f>
        <v>0</v>
      </c>
    </row>
    <row r="6192" spans="1:11" ht="15.75" customHeight="1" x14ac:dyDescent="0.15">
      <c r="A6192" s="39" t="s">
        <v>8632</v>
      </c>
      <c r="B6192" s="40">
        <v>8696</v>
      </c>
      <c r="C6192" s="41" t="s">
        <v>2</v>
      </c>
      <c r="D6192" s="42">
        <v>0</v>
      </c>
      <c r="E6192" s="42">
        <v>1</v>
      </c>
      <c r="F6192" s="9" t="s">
        <v>2</v>
      </c>
      <c r="G6192" s="11">
        <f>IF(C6192=F6192,1,0)</f>
        <v>1</v>
      </c>
      <c r="H6192" s="11" t="b">
        <f>AND(C6192="incels",F6192="incels")</f>
        <v>0</v>
      </c>
      <c r="I6192" s="11" t="b">
        <f>AND(C6192="incels",F6192="neutre")</f>
        <v>0</v>
      </c>
      <c r="J6192" s="11" t="b">
        <f>AND(C6192="neutre",F6192="neutre")</f>
        <v>1</v>
      </c>
      <c r="K6192" s="12" t="b">
        <f>AND(C6192="neutre",F6192="incels")</f>
        <v>0</v>
      </c>
    </row>
    <row r="6193" spans="1:11" ht="15.75" customHeight="1" x14ac:dyDescent="0.15">
      <c r="A6193" s="39" t="s">
        <v>6304</v>
      </c>
      <c r="B6193" s="40">
        <v>6341</v>
      </c>
      <c r="C6193" s="41" t="s">
        <v>2</v>
      </c>
      <c r="D6193" s="42">
        <v>0</v>
      </c>
      <c r="E6193" s="42">
        <v>1</v>
      </c>
      <c r="F6193" s="9" t="s">
        <v>2</v>
      </c>
      <c r="G6193" s="11">
        <f>IF(C6193=F6193,1,0)</f>
        <v>1</v>
      </c>
      <c r="H6193" s="11" t="b">
        <f>AND(C6193="incels",F6193="incels")</f>
        <v>0</v>
      </c>
      <c r="I6193" s="11" t="b">
        <f>AND(C6193="incels",F6193="neutre")</f>
        <v>0</v>
      </c>
      <c r="J6193" s="11" t="b">
        <f>AND(C6193="neutre",F6193="neutre")</f>
        <v>1</v>
      </c>
      <c r="K6193" s="12" t="b">
        <f>AND(C6193="neutre",F6193="incels")</f>
        <v>0</v>
      </c>
    </row>
    <row r="6194" spans="1:11" ht="15.75" customHeight="1" x14ac:dyDescent="0.15">
      <c r="A6194" s="39" t="s">
        <v>3834</v>
      </c>
      <c r="B6194" s="40">
        <v>3841</v>
      </c>
      <c r="C6194" s="41" t="s">
        <v>2</v>
      </c>
      <c r="D6194" s="42">
        <v>0</v>
      </c>
      <c r="E6194" s="42">
        <v>1</v>
      </c>
      <c r="F6194" s="9" t="s">
        <v>2</v>
      </c>
      <c r="G6194" s="11">
        <f>IF(C6194=F6194,1,0)</f>
        <v>1</v>
      </c>
      <c r="H6194" s="11" t="b">
        <f>AND(C6194="incels",F6194="incels")</f>
        <v>0</v>
      </c>
      <c r="I6194" s="11" t="b">
        <f>AND(C6194="incels",F6194="neutre")</f>
        <v>0</v>
      </c>
      <c r="J6194" s="11" t="b">
        <f>AND(C6194="neutre",F6194="neutre")</f>
        <v>1</v>
      </c>
      <c r="K6194" s="12" t="b">
        <f>AND(C6194="neutre",F6194="incels")</f>
        <v>0</v>
      </c>
    </row>
    <row r="6195" spans="1:11" ht="15.75" customHeight="1" x14ac:dyDescent="0.15">
      <c r="A6195" s="39" t="s">
        <v>7421</v>
      </c>
      <c r="B6195" s="40">
        <v>7474</v>
      </c>
      <c r="C6195" s="41" t="s">
        <v>2</v>
      </c>
      <c r="D6195" s="42">
        <v>0</v>
      </c>
      <c r="E6195" s="42">
        <v>1</v>
      </c>
      <c r="F6195" s="9" t="s">
        <v>2</v>
      </c>
      <c r="G6195" s="11">
        <f>IF(C6195=F6195,1,0)</f>
        <v>1</v>
      </c>
      <c r="H6195" s="11" t="b">
        <f>AND(C6195="incels",F6195="incels")</f>
        <v>0</v>
      </c>
      <c r="I6195" s="11" t="b">
        <f>AND(C6195="incels",F6195="neutre")</f>
        <v>0</v>
      </c>
      <c r="J6195" s="11" t="b">
        <f>AND(C6195="neutre",F6195="neutre")</f>
        <v>1</v>
      </c>
      <c r="K6195" s="12" t="b">
        <f>AND(C6195="neutre",F6195="incels")</f>
        <v>0</v>
      </c>
    </row>
    <row r="6196" spans="1:11" ht="15.75" customHeight="1" x14ac:dyDescent="0.15">
      <c r="A6196" s="39" t="s">
        <v>2150</v>
      </c>
      <c r="B6196" s="40">
        <v>2152</v>
      </c>
      <c r="C6196" s="41" t="s">
        <v>2</v>
      </c>
      <c r="D6196" s="42">
        <v>0</v>
      </c>
      <c r="E6196" s="42">
        <v>1</v>
      </c>
      <c r="F6196" s="9" t="s">
        <v>2</v>
      </c>
      <c r="G6196" s="11">
        <f>IF(C6196=F6196,1,0)</f>
        <v>1</v>
      </c>
      <c r="H6196" s="11" t="b">
        <f>AND(C6196="incels",F6196="incels")</f>
        <v>0</v>
      </c>
      <c r="I6196" s="11" t="b">
        <f>AND(C6196="incels",F6196="neutre")</f>
        <v>0</v>
      </c>
      <c r="J6196" s="11" t="b">
        <f>AND(C6196="neutre",F6196="neutre")</f>
        <v>1</v>
      </c>
      <c r="K6196" s="12" t="b">
        <f>AND(C6196="neutre",F6196="incels")</f>
        <v>0</v>
      </c>
    </row>
    <row r="6197" spans="1:11" ht="15.75" customHeight="1" x14ac:dyDescent="0.15">
      <c r="A6197" s="39" t="s">
        <v>8490</v>
      </c>
      <c r="B6197" s="40">
        <v>8554</v>
      </c>
      <c r="C6197" s="41" t="s">
        <v>1</v>
      </c>
      <c r="D6197" s="42">
        <v>0</v>
      </c>
      <c r="E6197" s="42">
        <v>0</v>
      </c>
      <c r="F6197" s="9" t="s">
        <v>2</v>
      </c>
      <c r="G6197" s="11">
        <f>IF(C6197=F6197,1,0)</f>
        <v>0</v>
      </c>
      <c r="H6197" s="11" t="b">
        <f>AND(C6197="incels",F6197="incels")</f>
        <v>0</v>
      </c>
      <c r="I6197" s="11" t="b">
        <f>AND(C6197="incels",F6197="neutre")</f>
        <v>1</v>
      </c>
      <c r="J6197" s="11" t="b">
        <f>AND(C6197="neutre",F6197="neutre")</f>
        <v>0</v>
      </c>
      <c r="K6197" s="12" t="b">
        <f>AND(C6197="neutre",F6197="incels")</f>
        <v>0</v>
      </c>
    </row>
    <row r="6198" spans="1:11" ht="15.75" customHeight="1" x14ac:dyDescent="0.15">
      <c r="A6198" s="39" t="s">
        <v>7148</v>
      </c>
      <c r="B6198" s="40">
        <v>7198</v>
      </c>
      <c r="C6198" s="41" t="s">
        <v>2</v>
      </c>
      <c r="D6198" s="42">
        <v>0</v>
      </c>
      <c r="E6198" s="42">
        <v>1</v>
      </c>
      <c r="F6198" s="9" t="s">
        <v>2</v>
      </c>
      <c r="G6198" s="11">
        <f>IF(C6198=F6198,1,0)</f>
        <v>1</v>
      </c>
      <c r="H6198" s="11" t="b">
        <f>AND(C6198="incels",F6198="incels")</f>
        <v>0</v>
      </c>
      <c r="I6198" s="11" t="b">
        <f>AND(C6198="incels",F6198="neutre")</f>
        <v>0</v>
      </c>
      <c r="J6198" s="11" t="b">
        <f>AND(C6198="neutre",F6198="neutre")</f>
        <v>1</v>
      </c>
      <c r="K6198" s="12" t="b">
        <f>AND(C6198="neutre",F6198="incels")</f>
        <v>0</v>
      </c>
    </row>
    <row r="6199" spans="1:11" ht="15.75" customHeight="1" x14ac:dyDescent="0.15">
      <c r="A6199" s="39" t="s">
        <v>1748</v>
      </c>
      <c r="B6199" s="40">
        <v>1750</v>
      </c>
      <c r="C6199" s="41" t="s">
        <v>2</v>
      </c>
      <c r="D6199" s="42">
        <v>0</v>
      </c>
      <c r="E6199" s="42">
        <v>1</v>
      </c>
      <c r="F6199" s="9" t="s">
        <v>2</v>
      </c>
      <c r="G6199" s="11">
        <f>IF(C6199=F6199,1,0)</f>
        <v>1</v>
      </c>
      <c r="H6199" s="11" t="b">
        <f>AND(C6199="incels",F6199="incels")</f>
        <v>0</v>
      </c>
      <c r="I6199" s="11" t="b">
        <f>AND(C6199="incels",F6199="neutre")</f>
        <v>0</v>
      </c>
      <c r="J6199" s="11" t="b">
        <f>AND(C6199="neutre",F6199="neutre")</f>
        <v>1</v>
      </c>
      <c r="K6199" s="12" t="b">
        <f>AND(C6199="neutre",F6199="incels")</f>
        <v>0</v>
      </c>
    </row>
    <row r="6200" spans="1:11" ht="15.75" customHeight="1" x14ac:dyDescent="0.15">
      <c r="A6200" s="39" t="s">
        <v>2872</v>
      </c>
      <c r="B6200" s="40">
        <v>2874</v>
      </c>
      <c r="C6200" s="41" t="s">
        <v>2</v>
      </c>
      <c r="D6200" s="42">
        <v>0</v>
      </c>
      <c r="E6200" s="42">
        <v>1</v>
      </c>
      <c r="F6200" s="9" t="s">
        <v>2</v>
      </c>
      <c r="G6200" s="11">
        <f>IF(C6200=F6200,1,0)</f>
        <v>1</v>
      </c>
      <c r="H6200" s="11" t="b">
        <f>AND(C6200="incels",F6200="incels")</f>
        <v>0</v>
      </c>
      <c r="I6200" s="11" t="b">
        <f>AND(C6200="incels",F6200="neutre")</f>
        <v>0</v>
      </c>
      <c r="J6200" s="11" t="b">
        <f>AND(C6200="neutre",F6200="neutre")</f>
        <v>1</v>
      </c>
      <c r="K6200" s="12" t="b">
        <f>AND(C6200="neutre",F6200="incels")</f>
        <v>0</v>
      </c>
    </row>
    <row r="6201" spans="1:11" ht="15.75" customHeight="1" x14ac:dyDescent="0.15">
      <c r="A6201" s="39" t="s">
        <v>9716</v>
      </c>
      <c r="B6201" s="40">
        <v>9795</v>
      </c>
      <c r="C6201" s="41" t="s">
        <v>2</v>
      </c>
      <c r="D6201" s="42">
        <v>0</v>
      </c>
      <c r="E6201" s="42">
        <v>1</v>
      </c>
      <c r="F6201" s="9" t="s">
        <v>2</v>
      </c>
      <c r="G6201" s="11">
        <f>IF(C6201=F6201,1,0)</f>
        <v>1</v>
      </c>
      <c r="H6201" s="11" t="b">
        <f>AND(C6201="incels",F6201="incels")</f>
        <v>0</v>
      </c>
      <c r="I6201" s="11" t="b">
        <f>AND(C6201="incels",F6201="neutre")</f>
        <v>0</v>
      </c>
      <c r="J6201" s="11" t="b">
        <f>AND(C6201="neutre",F6201="neutre")</f>
        <v>1</v>
      </c>
      <c r="K6201" s="12" t="b">
        <f>AND(C6201="neutre",F6201="incels")</f>
        <v>0</v>
      </c>
    </row>
    <row r="6202" spans="1:11" ht="15.75" customHeight="1" x14ac:dyDescent="0.15">
      <c r="A6202" s="39" t="s">
        <v>6205</v>
      </c>
      <c r="B6202" s="40">
        <v>6241</v>
      </c>
      <c r="C6202" s="41" t="s">
        <v>2</v>
      </c>
      <c r="D6202" s="42">
        <v>0</v>
      </c>
      <c r="E6202" s="42">
        <v>1</v>
      </c>
      <c r="F6202" s="9" t="s">
        <v>2</v>
      </c>
      <c r="G6202" s="11">
        <f>IF(C6202=F6202,1,0)</f>
        <v>1</v>
      </c>
      <c r="H6202" s="11" t="b">
        <f>AND(C6202="incels",F6202="incels")</f>
        <v>0</v>
      </c>
      <c r="I6202" s="11" t="b">
        <f>AND(C6202="incels",F6202="neutre")</f>
        <v>0</v>
      </c>
      <c r="J6202" s="11" t="b">
        <f>AND(C6202="neutre",F6202="neutre")</f>
        <v>1</v>
      </c>
      <c r="K6202" s="12" t="b">
        <f>AND(C6202="neutre",F6202="incels")</f>
        <v>0</v>
      </c>
    </row>
    <row r="6203" spans="1:11" ht="15.75" customHeight="1" x14ac:dyDescent="0.15">
      <c r="A6203" s="39" t="s">
        <v>2998</v>
      </c>
      <c r="B6203" s="40">
        <v>3001</v>
      </c>
      <c r="C6203" s="41" t="s">
        <v>2</v>
      </c>
      <c r="D6203" s="42">
        <v>0</v>
      </c>
      <c r="E6203" s="42">
        <v>1</v>
      </c>
      <c r="F6203" s="9" t="s">
        <v>2</v>
      </c>
      <c r="G6203" s="11">
        <f>IF(C6203=F6203,1,0)</f>
        <v>1</v>
      </c>
      <c r="H6203" s="11" t="b">
        <f>AND(C6203="incels",F6203="incels")</f>
        <v>0</v>
      </c>
      <c r="I6203" s="11" t="b">
        <f>AND(C6203="incels",F6203="neutre")</f>
        <v>0</v>
      </c>
      <c r="J6203" s="11" t="b">
        <f>AND(C6203="neutre",F6203="neutre")</f>
        <v>1</v>
      </c>
      <c r="K6203" s="12" t="b">
        <f>AND(C6203="neutre",F6203="incels")</f>
        <v>0</v>
      </c>
    </row>
    <row r="6204" spans="1:11" ht="15.75" customHeight="1" x14ac:dyDescent="0.15">
      <c r="A6204" s="39" t="s">
        <v>3709</v>
      </c>
      <c r="B6204" s="40">
        <v>3714</v>
      </c>
      <c r="C6204" s="41" t="s">
        <v>2</v>
      </c>
      <c r="D6204" s="42">
        <v>0</v>
      </c>
      <c r="E6204" s="42">
        <v>1</v>
      </c>
      <c r="F6204" s="9" t="s">
        <v>2</v>
      </c>
      <c r="G6204" s="11">
        <f>IF(C6204=F6204,1,0)</f>
        <v>1</v>
      </c>
      <c r="H6204" s="11" t="b">
        <f>AND(C6204="incels",F6204="incels")</f>
        <v>0</v>
      </c>
      <c r="I6204" s="11" t="b">
        <f>AND(C6204="incels",F6204="neutre")</f>
        <v>0</v>
      </c>
      <c r="J6204" s="11" t="b">
        <f>AND(C6204="neutre",F6204="neutre")</f>
        <v>1</v>
      </c>
      <c r="K6204" s="12" t="b">
        <f>AND(C6204="neutre",F6204="incels")</f>
        <v>0</v>
      </c>
    </row>
    <row r="6205" spans="1:11" ht="15.75" customHeight="1" x14ac:dyDescent="0.15">
      <c r="A6205" s="39" t="s">
        <v>9046</v>
      </c>
      <c r="B6205" s="40">
        <v>9117</v>
      </c>
      <c r="C6205" s="41" t="s">
        <v>2</v>
      </c>
      <c r="D6205" s="42">
        <v>0</v>
      </c>
      <c r="E6205" s="42">
        <v>1</v>
      </c>
      <c r="F6205" s="9" t="s">
        <v>2</v>
      </c>
      <c r="G6205" s="11">
        <f>IF(C6205=F6205,1,0)</f>
        <v>1</v>
      </c>
      <c r="H6205" s="11" t="b">
        <f>AND(C6205="incels",F6205="incels")</f>
        <v>0</v>
      </c>
      <c r="I6205" s="11" t="b">
        <f>AND(C6205="incels",F6205="neutre")</f>
        <v>0</v>
      </c>
      <c r="J6205" s="11" t="b">
        <f>AND(C6205="neutre",F6205="neutre")</f>
        <v>1</v>
      </c>
      <c r="K6205" s="12" t="b">
        <f>AND(C6205="neutre",F6205="incels")</f>
        <v>0</v>
      </c>
    </row>
    <row r="6206" spans="1:11" ht="15.75" customHeight="1" x14ac:dyDescent="0.15">
      <c r="A6206" s="39" t="s">
        <v>2394</v>
      </c>
      <c r="B6206" s="40">
        <v>2396</v>
      </c>
      <c r="C6206" s="41" t="s">
        <v>2</v>
      </c>
      <c r="D6206" s="42">
        <v>0</v>
      </c>
      <c r="E6206" s="42">
        <v>1</v>
      </c>
      <c r="F6206" s="9" t="s">
        <v>2</v>
      </c>
      <c r="G6206" s="11">
        <f>IF(C6206=F6206,1,0)</f>
        <v>1</v>
      </c>
      <c r="H6206" s="11" t="b">
        <f>AND(C6206="incels",F6206="incels")</f>
        <v>0</v>
      </c>
      <c r="I6206" s="11" t="b">
        <f>AND(C6206="incels",F6206="neutre")</f>
        <v>0</v>
      </c>
      <c r="J6206" s="11" t="b">
        <f>AND(C6206="neutre",F6206="neutre")</f>
        <v>1</v>
      </c>
      <c r="K6206" s="12" t="b">
        <f>AND(C6206="neutre",F6206="incels")</f>
        <v>0</v>
      </c>
    </row>
    <row r="6207" spans="1:11" ht="15.75" customHeight="1" x14ac:dyDescent="0.15">
      <c r="A6207" s="39" t="s">
        <v>958</v>
      </c>
      <c r="B6207" s="40">
        <v>958</v>
      </c>
      <c r="C6207" s="41" t="s">
        <v>2</v>
      </c>
      <c r="D6207" s="42">
        <v>0</v>
      </c>
      <c r="E6207" s="42">
        <v>1</v>
      </c>
      <c r="F6207" s="9" t="s">
        <v>2</v>
      </c>
      <c r="G6207" s="11">
        <f>IF(C6207=F6207,1,0)</f>
        <v>1</v>
      </c>
      <c r="H6207" s="11" t="b">
        <f>AND(C6207="incels",F6207="incels")</f>
        <v>0</v>
      </c>
      <c r="I6207" s="11" t="b">
        <f>AND(C6207="incels",F6207="neutre")</f>
        <v>0</v>
      </c>
      <c r="J6207" s="11" t="b">
        <f>AND(C6207="neutre",F6207="neutre")</f>
        <v>1</v>
      </c>
      <c r="K6207" s="12" t="b">
        <f>AND(C6207="neutre",F6207="incels")</f>
        <v>0</v>
      </c>
    </row>
    <row r="6208" spans="1:11" ht="15.75" customHeight="1" x14ac:dyDescent="0.15">
      <c r="A6208" s="39" t="s">
        <v>708</v>
      </c>
      <c r="B6208" s="40">
        <v>707</v>
      </c>
      <c r="C6208" s="41" t="s">
        <v>1</v>
      </c>
      <c r="D6208" s="42">
        <v>1</v>
      </c>
      <c r="E6208" s="42">
        <v>0</v>
      </c>
      <c r="F6208" s="9" t="s">
        <v>2</v>
      </c>
      <c r="G6208" s="11">
        <f>IF(C6208=F6208,1,0)</f>
        <v>0</v>
      </c>
      <c r="H6208" s="11" t="b">
        <f>AND(C6208="incels",F6208="incels")</f>
        <v>0</v>
      </c>
      <c r="I6208" s="11" t="b">
        <f>AND(C6208="incels",F6208="neutre")</f>
        <v>1</v>
      </c>
      <c r="J6208" s="11" t="b">
        <f>AND(C6208="neutre",F6208="neutre")</f>
        <v>0</v>
      </c>
      <c r="K6208" s="12" t="b">
        <f>AND(C6208="neutre",F6208="incels")</f>
        <v>0</v>
      </c>
    </row>
    <row r="6209" spans="1:11" ht="15.75" customHeight="1" x14ac:dyDescent="0.15">
      <c r="A6209" s="39" t="s">
        <v>3700</v>
      </c>
      <c r="B6209" s="40">
        <v>3705</v>
      </c>
      <c r="C6209" s="41" t="s">
        <v>2</v>
      </c>
      <c r="D6209" s="42">
        <v>0</v>
      </c>
      <c r="E6209" s="42">
        <v>1</v>
      </c>
      <c r="F6209" s="9" t="s">
        <v>2</v>
      </c>
      <c r="G6209" s="11">
        <f>IF(C6209=F6209,1,0)</f>
        <v>1</v>
      </c>
      <c r="H6209" s="11" t="b">
        <f>AND(C6209="incels",F6209="incels")</f>
        <v>0</v>
      </c>
      <c r="I6209" s="11" t="b">
        <f>AND(C6209="incels",F6209="neutre")</f>
        <v>0</v>
      </c>
      <c r="J6209" s="11" t="b">
        <f>AND(C6209="neutre",F6209="neutre")</f>
        <v>1</v>
      </c>
      <c r="K6209" s="12" t="b">
        <f>AND(C6209="neutre",F6209="incels")</f>
        <v>0</v>
      </c>
    </row>
    <row r="6210" spans="1:11" ht="15.75" customHeight="1" x14ac:dyDescent="0.15">
      <c r="A6210" s="39" t="s">
        <v>8309</v>
      </c>
      <c r="B6210" s="40">
        <v>8371</v>
      </c>
      <c r="C6210" s="41" t="s">
        <v>2</v>
      </c>
      <c r="D6210" s="42">
        <v>0</v>
      </c>
      <c r="E6210" s="42">
        <v>1</v>
      </c>
      <c r="F6210" s="9" t="s">
        <v>2</v>
      </c>
      <c r="G6210" s="11">
        <f>IF(C6210=F6210,1,0)</f>
        <v>1</v>
      </c>
      <c r="H6210" s="11" t="b">
        <f>AND(C6210="incels",F6210="incels")</f>
        <v>0</v>
      </c>
      <c r="I6210" s="11" t="b">
        <f>AND(C6210="incels",F6210="neutre")</f>
        <v>0</v>
      </c>
      <c r="J6210" s="11" t="b">
        <f>AND(C6210="neutre",F6210="neutre")</f>
        <v>1</v>
      </c>
      <c r="K6210" s="12" t="b">
        <f>AND(C6210="neutre",F6210="incels")</f>
        <v>0</v>
      </c>
    </row>
    <row r="6211" spans="1:11" ht="15.75" customHeight="1" x14ac:dyDescent="0.15">
      <c r="A6211" s="39" t="s">
        <v>7216</v>
      </c>
      <c r="B6211" s="40">
        <v>7267</v>
      </c>
      <c r="C6211" s="41" t="s">
        <v>1</v>
      </c>
      <c r="D6211" s="42">
        <v>0</v>
      </c>
      <c r="E6211" s="42">
        <v>0</v>
      </c>
      <c r="F6211" s="9" t="s">
        <v>2</v>
      </c>
      <c r="G6211" s="11">
        <f>IF(C6211=F6211,1,0)</f>
        <v>0</v>
      </c>
      <c r="H6211" s="11" t="b">
        <f>AND(C6211="incels",F6211="incels")</f>
        <v>0</v>
      </c>
      <c r="I6211" s="11" t="b">
        <f>AND(C6211="incels",F6211="neutre")</f>
        <v>1</v>
      </c>
      <c r="J6211" s="11" t="b">
        <f>AND(C6211="neutre",F6211="neutre")</f>
        <v>0</v>
      </c>
      <c r="K6211" s="12" t="b">
        <f>AND(C6211="neutre",F6211="incels")</f>
        <v>0</v>
      </c>
    </row>
    <row r="6212" spans="1:11" ht="15.75" customHeight="1" x14ac:dyDescent="0.15">
      <c r="A6212" s="39" t="s">
        <v>4597</v>
      </c>
      <c r="B6212" s="40">
        <v>4608</v>
      </c>
      <c r="C6212" s="41" t="s">
        <v>1</v>
      </c>
      <c r="D6212" s="42">
        <v>0</v>
      </c>
      <c r="E6212" s="42">
        <v>0</v>
      </c>
      <c r="F6212" s="9" t="s">
        <v>2</v>
      </c>
      <c r="G6212" s="11">
        <f>IF(C6212=F6212,1,0)</f>
        <v>0</v>
      </c>
      <c r="H6212" s="11" t="b">
        <f>AND(C6212="incels",F6212="incels")</f>
        <v>0</v>
      </c>
      <c r="I6212" s="11" t="b">
        <f>AND(C6212="incels",F6212="neutre")</f>
        <v>1</v>
      </c>
      <c r="J6212" s="11" t="b">
        <f>AND(C6212="neutre",F6212="neutre")</f>
        <v>0</v>
      </c>
      <c r="K6212" s="12" t="b">
        <f>AND(C6212="neutre",F6212="incels")</f>
        <v>0</v>
      </c>
    </row>
    <row r="6213" spans="1:11" ht="15.75" customHeight="1" x14ac:dyDescent="0.15">
      <c r="A6213" s="39" t="s">
        <v>4597</v>
      </c>
      <c r="B6213" s="40">
        <v>6321</v>
      </c>
      <c r="C6213" s="41" t="s">
        <v>1</v>
      </c>
      <c r="D6213" s="42">
        <v>0</v>
      </c>
      <c r="E6213" s="42">
        <v>0</v>
      </c>
      <c r="F6213" s="9" t="s">
        <v>2</v>
      </c>
      <c r="G6213" s="11">
        <f>IF(C6213=F6213,1,0)</f>
        <v>0</v>
      </c>
      <c r="H6213" s="11" t="b">
        <f>AND(C6213="incels",F6213="incels")</f>
        <v>0</v>
      </c>
      <c r="I6213" s="11" t="b">
        <f>AND(C6213="incels",F6213="neutre")</f>
        <v>1</v>
      </c>
      <c r="J6213" s="11" t="b">
        <f>AND(C6213="neutre",F6213="neutre")</f>
        <v>0</v>
      </c>
      <c r="K6213" s="12" t="b">
        <f>AND(C6213="neutre",F6213="incels")</f>
        <v>0</v>
      </c>
    </row>
    <row r="6214" spans="1:11" ht="15.75" customHeight="1" x14ac:dyDescent="0.15">
      <c r="A6214" s="39" t="s">
        <v>5836</v>
      </c>
      <c r="B6214" s="40">
        <v>5868</v>
      </c>
      <c r="C6214" s="41" t="s">
        <v>2</v>
      </c>
      <c r="D6214" s="42">
        <v>0</v>
      </c>
      <c r="E6214" s="42">
        <v>1</v>
      </c>
      <c r="F6214" s="9" t="s">
        <v>2</v>
      </c>
      <c r="G6214" s="11">
        <f>IF(C6214=F6214,1,0)</f>
        <v>1</v>
      </c>
      <c r="H6214" s="11" t="b">
        <f>AND(C6214="incels",F6214="incels")</f>
        <v>0</v>
      </c>
      <c r="I6214" s="11" t="b">
        <f>AND(C6214="incels",F6214="neutre")</f>
        <v>0</v>
      </c>
      <c r="J6214" s="11" t="b">
        <f>AND(C6214="neutre",F6214="neutre")</f>
        <v>1</v>
      </c>
      <c r="K6214" s="12" t="b">
        <f>AND(C6214="neutre",F6214="incels")</f>
        <v>0</v>
      </c>
    </row>
    <row r="6215" spans="1:11" ht="15.75" customHeight="1" x14ac:dyDescent="0.15">
      <c r="A6215" s="39" t="s">
        <v>4066</v>
      </c>
      <c r="B6215" s="40">
        <v>4073</v>
      </c>
      <c r="C6215" s="41" t="s">
        <v>1</v>
      </c>
      <c r="D6215" s="42">
        <v>1</v>
      </c>
      <c r="E6215" s="42">
        <v>0</v>
      </c>
      <c r="F6215" s="9" t="s">
        <v>2</v>
      </c>
      <c r="G6215" s="11">
        <f>IF(C6215=F6215,1,0)</f>
        <v>0</v>
      </c>
      <c r="H6215" s="11" t="b">
        <f>AND(C6215="incels",F6215="incels")</f>
        <v>0</v>
      </c>
      <c r="I6215" s="11" t="b">
        <f>AND(C6215="incels",F6215="neutre")</f>
        <v>1</v>
      </c>
      <c r="J6215" s="11" t="b">
        <f>AND(C6215="neutre",F6215="neutre")</f>
        <v>0</v>
      </c>
      <c r="K6215" s="12" t="b">
        <f>AND(C6215="neutre",F6215="incels")</f>
        <v>0</v>
      </c>
    </row>
    <row r="6216" spans="1:11" ht="15.75" customHeight="1" x14ac:dyDescent="0.15">
      <c r="A6216" s="39" t="s">
        <v>7184</v>
      </c>
      <c r="B6216" s="40">
        <v>7235</v>
      </c>
      <c r="C6216" s="41" t="s">
        <v>2</v>
      </c>
      <c r="D6216" s="42">
        <v>0</v>
      </c>
      <c r="E6216" s="42">
        <v>1</v>
      </c>
      <c r="F6216" s="9" t="s">
        <v>2</v>
      </c>
      <c r="G6216" s="11">
        <f>IF(C6216=F6216,1,0)</f>
        <v>1</v>
      </c>
      <c r="H6216" s="11" t="b">
        <f>AND(C6216="incels",F6216="incels")</f>
        <v>0</v>
      </c>
      <c r="I6216" s="11" t="b">
        <f>AND(C6216="incels",F6216="neutre")</f>
        <v>0</v>
      </c>
      <c r="J6216" s="11" t="b">
        <f>AND(C6216="neutre",F6216="neutre")</f>
        <v>1</v>
      </c>
      <c r="K6216" s="12" t="b">
        <f>AND(C6216="neutre",F6216="incels")</f>
        <v>0</v>
      </c>
    </row>
    <row r="6217" spans="1:11" ht="15.75" customHeight="1" x14ac:dyDescent="0.15">
      <c r="A6217" s="39" t="s">
        <v>1950</v>
      </c>
      <c r="B6217" s="40">
        <v>1952</v>
      </c>
      <c r="C6217" s="41" t="s">
        <v>1</v>
      </c>
      <c r="D6217" s="42">
        <v>0</v>
      </c>
      <c r="E6217" s="42">
        <v>0</v>
      </c>
      <c r="F6217" s="9" t="s">
        <v>2</v>
      </c>
      <c r="G6217" s="11">
        <f>IF(C6217=F6217,1,0)</f>
        <v>0</v>
      </c>
      <c r="H6217" s="11" t="b">
        <f>AND(C6217="incels",F6217="incels")</f>
        <v>0</v>
      </c>
      <c r="I6217" s="11" t="b">
        <f>AND(C6217="incels",F6217="neutre")</f>
        <v>1</v>
      </c>
      <c r="J6217" s="11" t="b">
        <f>AND(C6217="neutre",F6217="neutre")</f>
        <v>0</v>
      </c>
      <c r="K6217" s="12" t="b">
        <f>AND(C6217="neutre",F6217="incels")</f>
        <v>0</v>
      </c>
    </row>
    <row r="6218" spans="1:11" ht="15.75" customHeight="1" x14ac:dyDescent="0.15">
      <c r="A6218" s="39" t="s">
        <v>4121</v>
      </c>
      <c r="B6218" s="40">
        <v>4129</v>
      </c>
      <c r="C6218" s="41" t="s">
        <v>2</v>
      </c>
      <c r="D6218" s="42">
        <v>0</v>
      </c>
      <c r="E6218" s="42">
        <v>1</v>
      </c>
      <c r="F6218" s="9" t="s">
        <v>2</v>
      </c>
      <c r="G6218" s="11">
        <f>IF(C6218=F6218,1,0)</f>
        <v>1</v>
      </c>
      <c r="H6218" s="11" t="b">
        <f>AND(C6218="incels",F6218="incels")</f>
        <v>0</v>
      </c>
      <c r="I6218" s="11" t="b">
        <f>AND(C6218="incels",F6218="neutre")</f>
        <v>0</v>
      </c>
      <c r="J6218" s="11" t="b">
        <f>AND(C6218="neutre",F6218="neutre")</f>
        <v>1</v>
      </c>
      <c r="K6218" s="12" t="b">
        <f>AND(C6218="neutre",F6218="incels")</f>
        <v>0</v>
      </c>
    </row>
    <row r="6219" spans="1:11" ht="15.75" customHeight="1" x14ac:dyDescent="0.15">
      <c r="A6219" s="39" t="s">
        <v>2889</v>
      </c>
      <c r="B6219" s="40">
        <v>2891</v>
      </c>
      <c r="C6219" s="41" t="s">
        <v>2</v>
      </c>
      <c r="D6219" s="42">
        <v>0</v>
      </c>
      <c r="E6219" s="42">
        <v>1</v>
      </c>
      <c r="F6219" s="9" t="s">
        <v>2</v>
      </c>
      <c r="G6219" s="11">
        <f>IF(C6219=F6219,1,0)</f>
        <v>1</v>
      </c>
      <c r="H6219" s="11" t="b">
        <f>AND(C6219="incels",F6219="incels")</f>
        <v>0</v>
      </c>
      <c r="I6219" s="11" t="b">
        <f>AND(C6219="incels",F6219="neutre")</f>
        <v>0</v>
      </c>
      <c r="J6219" s="11" t="b">
        <f>AND(C6219="neutre",F6219="neutre")</f>
        <v>1</v>
      </c>
      <c r="K6219" s="12" t="b">
        <f>AND(C6219="neutre",F6219="incels")</f>
        <v>0</v>
      </c>
    </row>
    <row r="6220" spans="1:11" ht="15.75" customHeight="1" x14ac:dyDescent="0.15">
      <c r="A6220" s="39" t="s">
        <v>7975</v>
      </c>
      <c r="B6220" s="40">
        <v>8035</v>
      </c>
      <c r="C6220" s="41" t="s">
        <v>1</v>
      </c>
      <c r="D6220" s="42">
        <v>0</v>
      </c>
      <c r="E6220" s="42">
        <v>0</v>
      </c>
      <c r="F6220" s="9" t="s">
        <v>2</v>
      </c>
      <c r="G6220" s="11">
        <f>IF(C6220=F6220,1,0)</f>
        <v>0</v>
      </c>
      <c r="H6220" s="11" t="b">
        <f>AND(C6220="incels",F6220="incels")</f>
        <v>0</v>
      </c>
      <c r="I6220" s="11" t="b">
        <f>AND(C6220="incels",F6220="neutre")</f>
        <v>1</v>
      </c>
      <c r="J6220" s="11" t="b">
        <f>AND(C6220="neutre",F6220="neutre")</f>
        <v>0</v>
      </c>
      <c r="K6220" s="12" t="b">
        <f>AND(C6220="neutre",F6220="incels")</f>
        <v>0</v>
      </c>
    </row>
    <row r="6221" spans="1:11" ht="15.75" customHeight="1" x14ac:dyDescent="0.15">
      <c r="A6221" s="39" t="s">
        <v>3721</v>
      </c>
      <c r="B6221" s="40">
        <v>3726</v>
      </c>
      <c r="C6221" s="41" t="s">
        <v>2</v>
      </c>
      <c r="D6221" s="42">
        <v>0</v>
      </c>
      <c r="E6221" s="42">
        <v>1</v>
      </c>
      <c r="F6221" s="9" t="s">
        <v>2</v>
      </c>
      <c r="G6221" s="11">
        <f>IF(C6221=F6221,1,0)</f>
        <v>1</v>
      </c>
      <c r="H6221" s="11" t="b">
        <f>AND(C6221="incels",F6221="incels")</f>
        <v>0</v>
      </c>
      <c r="I6221" s="11" t="b">
        <f>AND(C6221="incels",F6221="neutre")</f>
        <v>0</v>
      </c>
      <c r="J6221" s="11" t="b">
        <f>AND(C6221="neutre",F6221="neutre")</f>
        <v>1</v>
      </c>
      <c r="K6221" s="12" t="b">
        <f>AND(C6221="neutre",F6221="incels")</f>
        <v>0</v>
      </c>
    </row>
    <row r="6222" spans="1:11" ht="15.75" customHeight="1" x14ac:dyDescent="0.15">
      <c r="A6222" s="39" t="s">
        <v>3431</v>
      </c>
      <c r="B6222" s="40">
        <v>3436</v>
      </c>
      <c r="C6222" s="41" t="s">
        <v>2</v>
      </c>
      <c r="D6222" s="42">
        <v>0</v>
      </c>
      <c r="E6222" s="42">
        <v>1</v>
      </c>
      <c r="F6222" s="9" t="s">
        <v>2</v>
      </c>
      <c r="G6222" s="11">
        <f>IF(C6222=F6222,1,0)</f>
        <v>1</v>
      </c>
      <c r="H6222" s="11" t="b">
        <f>AND(C6222="incels",F6222="incels")</f>
        <v>0</v>
      </c>
      <c r="I6222" s="11" t="b">
        <f>AND(C6222="incels",F6222="neutre")</f>
        <v>0</v>
      </c>
      <c r="J6222" s="11" t="b">
        <f>AND(C6222="neutre",F6222="neutre")</f>
        <v>1</v>
      </c>
      <c r="K6222" s="12" t="b">
        <f>AND(C6222="neutre",F6222="incels")</f>
        <v>0</v>
      </c>
    </row>
    <row r="6223" spans="1:11" ht="15.75" customHeight="1" x14ac:dyDescent="0.15">
      <c r="A6223" s="39" t="s">
        <v>7572</v>
      </c>
      <c r="B6223" s="40">
        <v>7628</v>
      </c>
      <c r="C6223" s="41" t="s">
        <v>2</v>
      </c>
      <c r="D6223" s="42">
        <v>0</v>
      </c>
      <c r="E6223" s="42">
        <v>1</v>
      </c>
      <c r="F6223" s="9" t="s">
        <v>2</v>
      </c>
      <c r="G6223" s="11">
        <f>IF(C6223=F6223,1,0)</f>
        <v>1</v>
      </c>
      <c r="H6223" s="11" t="b">
        <f>AND(C6223="incels",F6223="incels")</f>
        <v>0</v>
      </c>
      <c r="I6223" s="11" t="b">
        <f>AND(C6223="incels",F6223="neutre")</f>
        <v>0</v>
      </c>
      <c r="J6223" s="11" t="b">
        <f>AND(C6223="neutre",F6223="neutre")</f>
        <v>1</v>
      </c>
      <c r="K6223" s="12" t="b">
        <f>AND(C6223="neutre",F6223="incels")</f>
        <v>0</v>
      </c>
    </row>
    <row r="6224" spans="1:11" ht="15.75" customHeight="1" x14ac:dyDescent="0.15">
      <c r="A6224" s="39" t="s">
        <v>7239</v>
      </c>
      <c r="B6224" s="40">
        <v>7291</v>
      </c>
      <c r="C6224" s="41" t="s">
        <v>2</v>
      </c>
      <c r="D6224" s="42">
        <v>0</v>
      </c>
      <c r="E6224" s="42">
        <v>1</v>
      </c>
      <c r="F6224" s="9" t="s">
        <v>2</v>
      </c>
      <c r="G6224" s="11">
        <f>IF(C6224=F6224,1,0)</f>
        <v>1</v>
      </c>
      <c r="H6224" s="11" t="b">
        <f>AND(C6224="incels",F6224="incels")</f>
        <v>0</v>
      </c>
      <c r="I6224" s="11" t="b">
        <f>AND(C6224="incels",F6224="neutre")</f>
        <v>0</v>
      </c>
      <c r="J6224" s="11" t="b">
        <f>AND(C6224="neutre",F6224="neutre")</f>
        <v>1</v>
      </c>
      <c r="K6224" s="12" t="b">
        <f>AND(C6224="neutre",F6224="incels")</f>
        <v>0</v>
      </c>
    </row>
    <row r="6225" spans="1:11" ht="15.75" customHeight="1" x14ac:dyDescent="0.15">
      <c r="A6225" s="39" t="s">
        <v>3923</v>
      </c>
      <c r="B6225" s="40">
        <v>3930</v>
      </c>
      <c r="C6225" s="41" t="s">
        <v>2</v>
      </c>
      <c r="D6225" s="42">
        <v>0</v>
      </c>
      <c r="E6225" s="42">
        <v>1</v>
      </c>
      <c r="F6225" s="9" t="s">
        <v>2</v>
      </c>
      <c r="G6225" s="11">
        <f>IF(C6225=F6225,1,0)</f>
        <v>1</v>
      </c>
      <c r="H6225" s="11" t="b">
        <f>AND(C6225="incels",F6225="incels")</f>
        <v>0</v>
      </c>
      <c r="I6225" s="11" t="b">
        <f>AND(C6225="incels",F6225="neutre")</f>
        <v>0</v>
      </c>
      <c r="J6225" s="11" t="b">
        <f>AND(C6225="neutre",F6225="neutre")</f>
        <v>1</v>
      </c>
      <c r="K6225" s="12" t="b">
        <f>AND(C6225="neutre",F6225="incels")</f>
        <v>0</v>
      </c>
    </row>
    <row r="6226" spans="1:11" ht="15.75" customHeight="1" x14ac:dyDescent="0.15">
      <c r="A6226" s="39" t="s">
        <v>1079</v>
      </c>
      <c r="B6226" s="40">
        <v>1080</v>
      </c>
      <c r="C6226" s="41" t="s">
        <v>2</v>
      </c>
      <c r="D6226" s="42">
        <v>0</v>
      </c>
      <c r="E6226" s="42">
        <v>1</v>
      </c>
      <c r="F6226" s="9" t="s">
        <v>2</v>
      </c>
      <c r="G6226" s="11">
        <f>IF(C6226=F6226,1,0)</f>
        <v>1</v>
      </c>
      <c r="H6226" s="11" t="b">
        <f>AND(C6226="incels",F6226="incels")</f>
        <v>0</v>
      </c>
      <c r="I6226" s="11" t="b">
        <f>AND(C6226="incels",F6226="neutre")</f>
        <v>0</v>
      </c>
      <c r="J6226" s="11" t="b">
        <f>AND(C6226="neutre",F6226="neutre")</f>
        <v>1</v>
      </c>
      <c r="K6226" s="12" t="b">
        <f>AND(C6226="neutre",F6226="incels")</f>
        <v>0</v>
      </c>
    </row>
    <row r="6227" spans="1:11" ht="15.75" customHeight="1" x14ac:dyDescent="0.15">
      <c r="A6227" s="39" t="s">
        <v>478</v>
      </c>
      <c r="B6227" s="40">
        <v>476</v>
      </c>
      <c r="C6227" s="41" t="s">
        <v>2</v>
      </c>
      <c r="D6227" s="42">
        <v>0</v>
      </c>
      <c r="E6227" s="42">
        <v>1</v>
      </c>
      <c r="F6227" s="9" t="s">
        <v>2</v>
      </c>
      <c r="G6227" s="11">
        <f>IF(C6227=F6227,1,0)</f>
        <v>1</v>
      </c>
      <c r="H6227" s="11" t="b">
        <f>AND(C6227="incels",F6227="incels")</f>
        <v>0</v>
      </c>
      <c r="I6227" s="11" t="b">
        <f>AND(C6227="incels",F6227="neutre")</f>
        <v>0</v>
      </c>
      <c r="J6227" s="11" t="b">
        <f>AND(C6227="neutre",F6227="neutre")</f>
        <v>1</v>
      </c>
      <c r="K6227" s="12" t="b">
        <f>AND(C6227="neutre",F6227="incels")</f>
        <v>0</v>
      </c>
    </row>
    <row r="6228" spans="1:11" ht="15.75" customHeight="1" x14ac:dyDescent="0.15">
      <c r="A6228" s="39" t="s">
        <v>9915</v>
      </c>
      <c r="B6228" s="40">
        <v>9997</v>
      </c>
      <c r="C6228" s="41" t="s">
        <v>2</v>
      </c>
      <c r="D6228" s="42">
        <v>0</v>
      </c>
      <c r="E6228" s="42">
        <v>1</v>
      </c>
      <c r="F6228" s="9" t="s">
        <v>2</v>
      </c>
      <c r="G6228" s="11">
        <f>IF(C6228=F6228,1,0)</f>
        <v>1</v>
      </c>
      <c r="H6228" s="11" t="b">
        <f>AND(C6228="incels",F6228="incels")</f>
        <v>0</v>
      </c>
      <c r="I6228" s="11" t="b">
        <f>AND(C6228="incels",F6228="neutre")</f>
        <v>0</v>
      </c>
      <c r="J6228" s="11" t="b">
        <f>AND(C6228="neutre",F6228="neutre")</f>
        <v>1</v>
      </c>
      <c r="K6228" s="12" t="b">
        <f>AND(C6228="neutre",F6228="incels")</f>
        <v>0</v>
      </c>
    </row>
    <row r="6229" spans="1:11" ht="15.75" customHeight="1" x14ac:dyDescent="0.15">
      <c r="A6229" s="39" t="s">
        <v>90</v>
      </c>
      <c r="B6229" s="40">
        <v>87</v>
      </c>
      <c r="C6229" s="41" t="s">
        <v>2</v>
      </c>
      <c r="D6229" s="42">
        <v>0</v>
      </c>
      <c r="E6229" s="42">
        <v>1</v>
      </c>
      <c r="F6229" s="9" t="s">
        <v>2</v>
      </c>
      <c r="G6229" s="11">
        <f>IF(C6229=F6229,1,0)</f>
        <v>1</v>
      </c>
      <c r="H6229" s="11" t="b">
        <f>AND(C6229="incels",F6229="incels")</f>
        <v>0</v>
      </c>
      <c r="I6229" s="11" t="b">
        <f>AND(C6229="incels",F6229="neutre")</f>
        <v>0</v>
      </c>
      <c r="J6229" s="11" t="b">
        <f>AND(C6229="neutre",F6229="neutre")</f>
        <v>1</v>
      </c>
      <c r="K6229" s="12" t="b">
        <f>AND(C6229="neutre",F6229="incels")</f>
        <v>0</v>
      </c>
    </row>
    <row r="6230" spans="1:11" ht="15.75" customHeight="1" x14ac:dyDescent="0.15">
      <c r="A6230" s="39" t="s">
        <v>3989</v>
      </c>
      <c r="B6230" s="40">
        <v>3996</v>
      </c>
      <c r="C6230" s="41" t="s">
        <v>1</v>
      </c>
      <c r="D6230" s="42">
        <v>1</v>
      </c>
      <c r="E6230" s="42">
        <v>0</v>
      </c>
      <c r="F6230" s="9" t="s">
        <v>2</v>
      </c>
      <c r="G6230" s="11">
        <f>IF(C6230=F6230,1,0)</f>
        <v>0</v>
      </c>
      <c r="H6230" s="11" t="b">
        <f>AND(C6230="incels",F6230="incels")</f>
        <v>0</v>
      </c>
      <c r="I6230" s="11" t="b">
        <f>AND(C6230="incels",F6230="neutre")</f>
        <v>1</v>
      </c>
      <c r="J6230" s="11" t="b">
        <f>AND(C6230="neutre",F6230="neutre")</f>
        <v>0</v>
      </c>
      <c r="K6230" s="12" t="b">
        <f>AND(C6230="neutre",F6230="incels")</f>
        <v>0</v>
      </c>
    </row>
    <row r="6231" spans="1:11" ht="15.75" customHeight="1" x14ac:dyDescent="0.15">
      <c r="A6231" s="39" t="s">
        <v>6719</v>
      </c>
      <c r="B6231" s="40">
        <v>6763</v>
      </c>
      <c r="C6231" s="41" t="s">
        <v>2</v>
      </c>
      <c r="D6231" s="42">
        <v>0</v>
      </c>
      <c r="E6231" s="42">
        <v>1</v>
      </c>
      <c r="F6231" s="9" t="s">
        <v>2</v>
      </c>
      <c r="G6231" s="11">
        <f>IF(C6231=F6231,1,0)</f>
        <v>1</v>
      </c>
      <c r="H6231" s="11" t="b">
        <f>AND(C6231="incels",F6231="incels")</f>
        <v>0</v>
      </c>
      <c r="I6231" s="11" t="b">
        <f>AND(C6231="incels",F6231="neutre")</f>
        <v>0</v>
      </c>
      <c r="J6231" s="11" t="b">
        <f>AND(C6231="neutre",F6231="neutre")</f>
        <v>1</v>
      </c>
      <c r="K6231" s="12" t="b">
        <f>AND(C6231="neutre",F6231="incels")</f>
        <v>0</v>
      </c>
    </row>
    <row r="6232" spans="1:11" ht="15.75" customHeight="1" x14ac:dyDescent="0.15">
      <c r="A6232" s="39" t="s">
        <v>5844</v>
      </c>
      <c r="B6232" s="40">
        <v>5876</v>
      </c>
      <c r="C6232" s="41" t="s">
        <v>1</v>
      </c>
      <c r="D6232" s="42">
        <v>1</v>
      </c>
      <c r="E6232" s="42">
        <v>0</v>
      </c>
      <c r="F6232" s="9" t="s">
        <v>2</v>
      </c>
      <c r="G6232" s="11">
        <f>IF(C6232=F6232,1,0)</f>
        <v>0</v>
      </c>
      <c r="H6232" s="11" t="b">
        <f>AND(C6232="incels",F6232="incels")</f>
        <v>0</v>
      </c>
      <c r="I6232" s="11" t="b">
        <f>AND(C6232="incels",F6232="neutre")</f>
        <v>1</v>
      </c>
      <c r="J6232" s="11" t="b">
        <f>AND(C6232="neutre",F6232="neutre")</f>
        <v>0</v>
      </c>
      <c r="K6232" s="12" t="b">
        <f>AND(C6232="neutre",F6232="incels")</f>
        <v>0</v>
      </c>
    </row>
    <row r="6233" spans="1:11" ht="15.75" customHeight="1" x14ac:dyDescent="0.15">
      <c r="A6233" s="39" t="s">
        <v>6772</v>
      </c>
      <c r="B6233" s="40">
        <v>6816</v>
      </c>
      <c r="C6233" s="41" t="s">
        <v>1</v>
      </c>
      <c r="D6233" s="42">
        <v>0</v>
      </c>
      <c r="E6233" s="42">
        <v>0</v>
      </c>
      <c r="F6233" s="9" t="s">
        <v>2</v>
      </c>
      <c r="G6233" s="11">
        <f>IF(C6233=F6233,1,0)</f>
        <v>0</v>
      </c>
      <c r="H6233" s="11" t="b">
        <f>AND(C6233="incels",F6233="incels")</f>
        <v>0</v>
      </c>
      <c r="I6233" s="11" t="b">
        <f>AND(C6233="incels",F6233="neutre")</f>
        <v>1</v>
      </c>
      <c r="J6233" s="11" t="b">
        <f>AND(C6233="neutre",F6233="neutre")</f>
        <v>0</v>
      </c>
      <c r="K6233" s="12" t="b">
        <f>AND(C6233="neutre",F6233="incels")</f>
        <v>0</v>
      </c>
    </row>
    <row r="6234" spans="1:11" ht="15.75" customHeight="1" x14ac:dyDescent="0.15">
      <c r="A6234" s="39" t="s">
        <v>8293</v>
      </c>
      <c r="B6234" s="40">
        <v>8355</v>
      </c>
      <c r="C6234" s="41" t="s">
        <v>2</v>
      </c>
      <c r="D6234" s="42">
        <v>0</v>
      </c>
      <c r="E6234" s="42">
        <v>1</v>
      </c>
      <c r="F6234" s="9" t="s">
        <v>2</v>
      </c>
      <c r="G6234" s="11">
        <f>IF(C6234=F6234,1,0)</f>
        <v>1</v>
      </c>
      <c r="H6234" s="11" t="b">
        <f>AND(C6234="incels",F6234="incels")</f>
        <v>0</v>
      </c>
      <c r="I6234" s="11" t="b">
        <f>AND(C6234="incels",F6234="neutre")</f>
        <v>0</v>
      </c>
      <c r="J6234" s="11" t="b">
        <f>AND(C6234="neutre",F6234="neutre")</f>
        <v>1</v>
      </c>
      <c r="K6234" s="12" t="b">
        <f>AND(C6234="neutre",F6234="incels")</f>
        <v>0</v>
      </c>
    </row>
    <row r="6235" spans="1:11" ht="15.75" customHeight="1" x14ac:dyDescent="0.15">
      <c r="A6235" s="39" t="s">
        <v>4935</v>
      </c>
      <c r="B6235" s="40">
        <v>4953</v>
      </c>
      <c r="C6235" s="41" t="s">
        <v>2</v>
      </c>
      <c r="D6235" s="42">
        <v>0</v>
      </c>
      <c r="E6235" s="42">
        <v>1</v>
      </c>
      <c r="F6235" s="9" t="s">
        <v>2</v>
      </c>
      <c r="G6235" s="11">
        <f>IF(C6235=F6235,1,0)</f>
        <v>1</v>
      </c>
      <c r="H6235" s="11" t="b">
        <f>AND(C6235="incels",F6235="incels")</f>
        <v>0</v>
      </c>
      <c r="I6235" s="11" t="b">
        <f>AND(C6235="incels",F6235="neutre")</f>
        <v>0</v>
      </c>
      <c r="J6235" s="11" t="b">
        <f>AND(C6235="neutre",F6235="neutre")</f>
        <v>1</v>
      </c>
      <c r="K6235" s="12" t="b">
        <f>AND(C6235="neutre",F6235="incels")</f>
        <v>0</v>
      </c>
    </row>
    <row r="6236" spans="1:11" ht="15.75" customHeight="1" x14ac:dyDescent="0.15">
      <c r="A6236" s="39" t="s">
        <v>3205</v>
      </c>
      <c r="B6236" s="40">
        <v>3208</v>
      </c>
      <c r="C6236" s="41" t="s">
        <v>2</v>
      </c>
      <c r="D6236" s="42">
        <v>0</v>
      </c>
      <c r="E6236" s="42">
        <v>1</v>
      </c>
      <c r="F6236" s="9" t="s">
        <v>2</v>
      </c>
      <c r="G6236" s="11">
        <f>IF(C6236=F6236,1,0)</f>
        <v>1</v>
      </c>
      <c r="H6236" s="11" t="b">
        <f>AND(C6236="incels",F6236="incels")</f>
        <v>0</v>
      </c>
      <c r="I6236" s="11" t="b">
        <f>AND(C6236="incels",F6236="neutre")</f>
        <v>0</v>
      </c>
      <c r="J6236" s="11" t="b">
        <f>AND(C6236="neutre",F6236="neutre")</f>
        <v>1</v>
      </c>
      <c r="K6236" s="12" t="b">
        <f>AND(C6236="neutre",F6236="incels")</f>
        <v>0</v>
      </c>
    </row>
    <row r="6237" spans="1:11" ht="15.75" customHeight="1" x14ac:dyDescent="0.15">
      <c r="A6237" s="39" t="s">
        <v>8767</v>
      </c>
      <c r="B6237" s="40">
        <v>8834</v>
      </c>
      <c r="C6237" s="41" t="s">
        <v>2</v>
      </c>
      <c r="D6237" s="42">
        <v>0</v>
      </c>
      <c r="E6237" s="42">
        <v>1</v>
      </c>
      <c r="F6237" s="9" t="s">
        <v>2</v>
      </c>
      <c r="G6237" s="11">
        <f>IF(C6237=F6237,1,0)</f>
        <v>1</v>
      </c>
      <c r="H6237" s="11" t="b">
        <f>AND(C6237="incels",F6237="incels")</f>
        <v>0</v>
      </c>
      <c r="I6237" s="11" t="b">
        <f>AND(C6237="incels",F6237="neutre")</f>
        <v>0</v>
      </c>
      <c r="J6237" s="11" t="b">
        <f>AND(C6237="neutre",F6237="neutre")</f>
        <v>1</v>
      </c>
      <c r="K6237" s="12" t="b">
        <f>AND(C6237="neutre",F6237="incels")</f>
        <v>0</v>
      </c>
    </row>
    <row r="6238" spans="1:11" ht="15.75" customHeight="1" x14ac:dyDescent="0.15">
      <c r="A6238" s="39" t="s">
        <v>8004</v>
      </c>
      <c r="B6238" s="40">
        <v>8065</v>
      </c>
      <c r="C6238" s="41" t="s">
        <v>1</v>
      </c>
      <c r="D6238" s="42">
        <v>0</v>
      </c>
      <c r="E6238" s="42">
        <v>0</v>
      </c>
      <c r="F6238" s="9" t="s">
        <v>2</v>
      </c>
      <c r="G6238" s="11">
        <f>IF(C6238=F6238,1,0)</f>
        <v>0</v>
      </c>
      <c r="H6238" s="11" t="b">
        <f>AND(C6238="incels",F6238="incels")</f>
        <v>0</v>
      </c>
      <c r="I6238" s="11" t="b">
        <f>AND(C6238="incels",F6238="neutre")</f>
        <v>1</v>
      </c>
      <c r="J6238" s="11" t="b">
        <f>AND(C6238="neutre",F6238="neutre")</f>
        <v>0</v>
      </c>
      <c r="K6238" s="12" t="b">
        <f>AND(C6238="neutre",F6238="incels")</f>
        <v>0</v>
      </c>
    </row>
    <row r="6239" spans="1:11" ht="15.75" customHeight="1" x14ac:dyDescent="0.15">
      <c r="A6239" s="39" t="s">
        <v>1942</v>
      </c>
      <c r="B6239" s="40">
        <v>1944</v>
      </c>
      <c r="C6239" s="41" t="s">
        <v>2</v>
      </c>
      <c r="D6239" s="42">
        <v>0</v>
      </c>
      <c r="E6239" s="42">
        <v>1</v>
      </c>
      <c r="F6239" s="9" t="s">
        <v>2</v>
      </c>
      <c r="G6239" s="11">
        <f>IF(C6239=F6239,1,0)</f>
        <v>1</v>
      </c>
      <c r="H6239" s="11" t="b">
        <f>AND(C6239="incels",F6239="incels")</f>
        <v>0</v>
      </c>
      <c r="I6239" s="11" t="b">
        <f>AND(C6239="incels",F6239="neutre")</f>
        <v>0</v>
      </c>
      <c r="J6239" s="11" t="b">
        <f>AND(C6239="neutre",F6239="neutre")</f>
        <v>1</v>
      </c>
      <c r="K6239" s="12" t="b">
        <f>AND(C6239="neutre",F6239="incels")</f>
        <v>0</v>
      </c>
    </row>
    <row r="6240" spans="1:11" ht="15.75" customHeight="1" x14ac:dyDescent="0.15">
      <c r="A6240" s="39" t="s">
        <v>4053</v>
      </c>
      <c r="B6240" s="40">
        <v>4060</v>
      </c>
      <c r="C6240" s="41" t="s">
        <v>2</v>
      </c>
      <c r="D6240" s="42">
        <v>0</v>
      </c>
      <c r="E6240" s="42">
        <v>1</v>
      </c>
      <c r="F6240" s="9" t="s">
        <v>2</v>
      </c>
      <c r="G6240" s="11">
        <f>IF(C6240=F6240,1,0)</f>
        <v>1</v>
      </c>
      <c r="H6240" s="11" t="b">
        <f>AND(C6240="incels",F6240="incels")</f>
        <v>0</v>
      </c>
      <c r="I6240" s="11" t="b">
        <f>AND(C6240="incels",F6240="neutre")</f>
        <v>0</v>
      </c>
      <c r="J6240" s="11" t="b">
        <f>AND(C6240="neutre",F6240="neutre")</f>
        <v>1</v>
      </c>
      <c r="K6240" s="12" t="b">
        <f>AND(C6240="neutre",F6240="incels")</f>
        <v>0</v>
      </c>
    </row>
    <row r="6241" spans="1:11" ht="15.75" customHeight="1" x14ac:dyDescent="0.15">
      <c r="A6241" s="39" t="s">
        <v>5012</v>
      </c>
      <c r="B6241" s="40">
        <v>5030</v>
      </c>
      <c r="C6241" s="41" t="s">
        <v>2</v>
      </c>
      <c r="D6241" s="42">
        <v>0</v>
      </c>
      <c r="E6241" s="42">
        <v>1</v>
      </c>
      <c r="F6241" s="9" t="s">
        <v>2</v>
      </c>
      <c r="G6241" s="11">
        <f>IF(C6241=F6241,1,0)</f>
        <v>1</v>
      </c>
      <c r="H6241" s="11" t="b">
        <f>AND(C6241="incels",F6241="incels")</f>
        <v>0</v>
      </c>
      <c r="I6241" s="11" t="b">
        <f>AND(C6241="incels",F6241="neutre")</f>
        <v>0</v>
      </c>
      <c r="J6241" s="11" t="b">
        <f>AND(C6241="neutre",F6241="neutre")</f>
        <v>1</v>
      </c>
      <c r="K6241" s="12" t="b">
        <f>AND(C6241="neutre",F6241="incels")</f>
        <v>0</v>
      </c>
    </row>
    <row r="6242" spans="1:11" ht="15.75" customHeight="1" x14ac:dyDescent="0.15">
      <c r="A6242" s="39" t="s">
        <v>9101</v>
      </c>
      <c r="B6242" s="40">
        <v>9172</v>
      </c>
      <c r="C6242" s="41" t="s">
        <v>1</v>
      </c>
      <c r="D6242" s="42">
        <v>0</v>
      </c>
      <c r="E6242" s="42">
        <v>0</v>
      </c>
      <c r="F6242" s="9" t="s">
        <v>2</v>
      </c>
      <c r="G6242" s="11">
        <f>IF(C6242=F6242,1,0)</f>
        <v>0</v>
      </c>
      <c r="H6242" s="11" t="b">
        <f>AND(C6242="incels",F6242="incels")</f>
        <v>0</v>
      </c>
      <c r="I6242" s="11" t="b">
        <f>AND(C6242="incels",F6242="neutre")</f>
        <v>1</v>
      </c>
      <c r="J6242" s="11" t="b">
        <f>AND(C6242="neutre",F6242="neutre")</f>
        <v>0</v>
      </c>
      <c r="K6242" s="12" t="b">
        <f>AND(C6242="neutre",F6242="incels")</f>
        <v>0</v>
      </c>
    </row>
    <row r="6243" spans="1:11" ht="15.75" customHeight="1" x14ac:dyDescent="0.15">
      <c r="A6243" s="39" t="s">
        <v>4477</v>
      </c>
      <c r="B6243" s="40">
        <v>4487</v>
      </c>
      <c r="C6243" s="41" t="s">
        <v>1</v>
      </c>
      <c r="D6243" s="42">
        <v>1</v>
      </c>
      <c r="E6243" s="42">
        <v>0</v>
      </c>
      <c r="F6243" s="9" t="s">
        <v>2</v>
      </c>
      <c r="G6243" s="11">
        <f>IF(C6243=F6243,1,0)</f>
        <v>0</v>
      </c>
      <c r="H6243" s="11" t="b">
        <f>AND(C6243="incels",F6243="incels")</f>
        <v>0</v>
      </c>
      <c r="I6243" s="11" t="b">
        <f>AND(C6243="incels",F6243="neutre")</f>
        <v>1</v>
      </c>
      <c r="J6243" s="11" t="b">
        <f>AND(C6243="neutre",F6243="neutre")</f>
        <v>0</v>
      </c>
      <c r="K6243" s="12" t="b">
        <f>AND(C6243="neutre",F6243="incels")</f>
        <v>0</v>
      </c>
    </row>
    <row r="6244" spans="1:11" ht="15.75" customHeight="1" x14ac:dyDescent="0.15">
      <c r="A6244" s="39" t="s">
        <v>4340</v>
      </c>
      <c r="B6244" s="40">
        <v>4349</v>
      </c>
      <c r="C6244" s="41" t="s">
        <v>2</v>
      </c>
      <c r="D6244" s="42">
        <v>0</v>
      </c>
      <c r="E6244" s="42">
        <v>1</v>
      </c>
      <c r="F6244" s="9" t="s">
        <v>2</v>
      </c>
      <c r="G6244" s="11">
        <f>IF(C6244=F6244,1,0)</f>
        <v>1</v>
      </c>
      <c r="H6244" s="11" t="b">
        <f>AND(C6244="incels",F6244="incels")</f>
        <v>0</v>
      </c>
      <c r="I6244" s="11" t="b">
        <f>AND(C6244="incels",F6244="neutre")</f>
        <v>0</v>
      </c>
      <c r="J6244" s="11" t="b">
        <f>AND(C6244="neutre",F6244="neutre")</f>
        <v>1</v>
      </c>
      <c r="K6244" s="12" t="b">
        <f>AND(C6244="neutre",F6244="incels")</f>
        <v>0</v>
      </c>
    </row>
    <row r="6245" spans="1:11" ht="15.75" customHeight="1" x14ac:dyDescent="0.15">
      <c r="A6245" s="39" t="s">
        <v>7431</v>
      </c>
      <c r="B6245" s="40">
        <v>7485</v>
      </c>
      <c r="C6245" s="41" t="s">
        <v>2</v>
      </c>
      <c r="D6245" s="42">
        <v>0</v>
      </c>
      <c r="E6245" s="42">
        <v>1</v>
      </c>
      <c r="F6245" s="9" t="s">
        <v>2</v>
      </c>
      <c r="G6245" s="11">
        <f>IF(C6245=F6245,1,0)</f>
        <v>1</v>
      </c>
      <c r="H6245" s="11" t="b">
        <f>AND(C6245="incels",F6245="incels")</f>
        <v>0</v>
      </c>
      <c r="I6245" s="11" t="b">
        <f>AND(C6245="incels",F6245="neutre")</f>
        <v>0</v>
      </c>
      <c r="J6245" s="11" t="b">
        <f>AND(C6245="neutre",F6245="neutre")</f>
        <v>1</v>
      </c>
      <c r="K6245" s="12" t="b">
        <f>AND(C6245="neutre",F6245="incels")</f>
        <v>0</v>
      </c>
    </row>
    <row r="6246" spans="1:11" ht="15.75" customHeight="1" x14ac:dyDescent="0.15">
      <c r="A6246" s="39" t="s">
        <v>2384</v>
      </c>
      <c r="B6246" s="40">
        <v>2386</v>
      </c>
      <c r="C6246" s="41" t="s">
        <v>2</v>
      </c>
      <c r="D6246" s="42">
        <v>0</v>
      </c>
      <c r="E6246" s="42">
        <v>1</v>
      </c>
      <c r="F6246" s="9" t="s">
        <v>2</v>
      </c>
      <c r="G6246" s="11">
        <f>IF(C6246=F6246,1,0)</f>
        <v>1</v>
      </c>
      <c r="H6246" s="11" t="b">
        <f>AND(C6246="incels",F6246="incels")</f>
        <v>0</v>
      </c>
      <c r="I6246" s="11" t="b">
        <f>AND(C6246="incels",F6246="neutre")</f>
        <v>0</v>
      </c>
      <c r="J6246" s="11" t="b">
        <f>AND(C6246="neutre",F6246="neutre")</f>
        <v>1</v>
      </c>
      <c r="K6246" s="12" t="b">
        <f>AND(C6246="neutre",F6246="incels")</f>
        <v>0</v>
      </c>
    </row>
    <row r="6247" spans="1:11" ht="15.75" customHeight="1" x14ac:dyDescent="0.15">
      <c r="A6247" s="39" t="s">
        <v>7454</v>
      </c>
      <c r="B6247" s="40">
        <v>7509</v>
      </c>
      <c r="C6247" s="41" t="s">
        <v>2</v>
      </c>
      <c r="D6247" s="42">
        <v>0</v>
      </c>
      <c r="E6247" s="42">
        <v>1</v>
      </c>
      <c r="F6247" s="9" t="s">
        <v>2</v>
      </c>
      <c r="G6247" s="11">
        <f>IF(C6247=F6247,1,0)</f>
        <v>1</v>
      </c>
      <c r="H6247" s="11" t="b">
        <f>AND(C6247="incels",F6247="incels")</f>
        <v>0</v>
      </c>
      <c r="I6247" s="11" t="b">
        <f>AND(C6247="incels",F6247="neutre")</f>
        <v>0</v>
      </c>
      <c r="J6247" s="11" t="b">
        <f>AND(C6247="neutre",F6247="neutre")</f>
        <v>1</v>
      </c>
      <c r="K6247" s="12" t="b">
        <f>AND(C6247="neutre",F6247="incels")</f>
        <v>0</v>
      </c>
    </row>
    <row r="6248" spans="1:11" ht="15.75" customHeight="1" x14ac:dyDescent="0.15">
      <c r="A6248" s="39" t="s">
        <v>742</v>
      </c>
      <c r="B6248" s="40">
        <v>741</v>
      </c>
      <c r="C6248" s="41" t="s">
        <v>2</v>
      </c>
      <c r="D6248" s="42">
        <v>0</v>
      </c>
      <c r="E6248" s="42">
        <v>1</v>
      </c>
      <c r="F6248" s="9" t="s">
        <v>2</v>
      </c>
      <c r="G6248" s="11">
        <f>IF(C6248=F6248,1,0)</f>
        <v>1</v>
      </c>
      <c r="H6248" s="11" t="b">
        <f>AND(C6248="incels",F6248="incels")</f>
        <v>0</v>
      </c>
      <c r="I6248" s="11" t="b">
        <f>AND(C6248="incels",F6248="neutre")</f>
        <v>0</v>
      </c>
      <c r="J6248" s="11" t="b">
        <f>AND(C6248="neutre",F6248="neutre")</f>
        <v>1</v>
      </c>
      <c r="K6248" s="12" t="b">
        <f>AND(C6248="neutre",F6248="incels")</f>
        <v>0</v>
      </c>
    </row>
    <row r="6249" spans="1:11" ht="15.75" customHeight="1" x14ac:dyDescent="0.15">
      <c r="A6249" s="39" t="s">
        <v>8515</v>
      </c>
      <c r="B6249" s="40">
        <v>8579</v>
      </c>
      <c r="C6249" s="41" t="s">
        <v>2</v>
      </c>
      <c r="D6249" s="42">
        <v>0</v>
      </c>
      <c r="E6249" s="42">
        <v>1</v>
      </c>
      <c r="F6249" s="9" t="s">
        <v>2</v>
      </c>
      <c r="G6249" s="11">
        <f>IF(C6249=F6249,1,0)</f>
        <v>1</v>
      </c>
      <c r="H6249" s="11" t="b">
        <f>AND(C6249="incels",F6249="incels")</f>
        <v>0</v>
      </c>
      <c r="I6249" s="11" t="b">
        <f>AND(C6249="incels",F6249="neutre")</f>
        <v>0</v>
      </c>
      <c r="J6249" s="11" t="b">
        <f>AND(C6249="neutre",F6249="neutre")</f>
        <v>1</v>
      </c>
      <c r="K6249" s="12" t="b">
        <f>AND(C6249="neutre",F6249="incels")</f>
        <v>0</v>
      </c>
    </row>
    <row r="6250" spans="1:11" ht="15.75" customHeight="1" x14ac:dyDescent="0.15">
      <c r="A6250" s="39" t="s">
        <v>5570</v>
      </c>
      <c r="B6250" s="40">
        <v>5599</v>
      </c>
      <c r="C6250" s="41" t="s">
        <v>2</v>
      </c>
      <c r="D6250" s="42">
        <v>0</v>
      </c>
      <c r="E6250" s="42">
        <v>1</v>
      </c>
      <c r="F6250" s="9" t="s">
        <v>2</v>
      </c>
      <c r="G6250" s="11">
        <f>IF(C6250=F6250,1,0)</f>
        <v>1</v>
      </c>
      <c r="H6250" s="11" t="b">
        <f>AND(C6250="incels",F6250="incels")</f>
        <v>0</v>
      </c>
      <c r="I6250" s="11" t="b">
        <f>AND(C6250="incels",F6250="neutre")</f>
        <v>0</v>
      </c>
      <c r="J6250" s="11" t="b">
        <f>AND(C6250="neutre",F6250="neutre")</f>
        <v>1</v>
      </c>
      <c r="K6250" s="12" t="b">
        <f>AND(C6250="neutre",F6250="incels")</f>
        <v>0</v>
      </c>
    </row>
    <row r="6251" spans="1:11" ht="15.75" customHeight="1" x14ac:dyDescent="0.15">
      <c r="A6251" s="39" t="s">
        <v>5370</v>
      </c>
      <c r="B6251" s="40">
        <v>5396</v>
      </c>
      <c r="C6251" s="41" t="s">
        <v>2</v>
      </c>
      <c r="D6251" s="42">
        <v>0</v>
      </c>
      <c r="E6251" s="42">
        <v>1</v>
      </c>
      <c r="F6251" s="9" t="s">
        <v>2</v>
      </c>
      <c r="G6251" s="11">
        <f>IF(C6251=F6251,1,0)</f>
        <v>1</v>
      </c>
      <c r="H6251" s="11" t="b">
        <f>AND(C6251="incels",F6251="incels")</f>
        <v>0</v>
      </c>
      <c r="I6251" s="11" t="b">
        <f>AND(C6251="incels",F6251="neutre")</f>
        <v>0</v>
      </c>
      <c r="J6251" s="11" t="b">
        <f>AND(C6251="neutre",F6251="neutre")</f>
        <v>1</v>
      </c>
      <c r="K6251" s="12" t="b">
        <f>AND(C6251="neutre",F6251="incels")</f>
        <v>0</v>
      </c>
    </row>
    <row r="6252" spans="1:11" ht="15.75" customHeight="1" x14ac:dyDescent="0.15">
      <c r="A6252" s="39" t="s">
        <v>3784</v>
      </c>
      <c r="B6252" s="40">
        <v>3791</v>
      </c>
      <c r="C6252" s="41" t="s">
        <v>2</v>
      </c>
      <c r="D6252" s="42">
        <v>0</v>
      </c>
      <c r="E6252" s="42">
        <v>1</v>
      </c>
      <c r="F6252" s="9" t="s">
        <v>2</v>
      </c>
      <c r="G6252" s="11">
        <f>IF(C6252=F6252,1,0)</f>
        <v>1</v>
      </c>
      <c r="H6252" s="11" t="b">
        <f>AND(C6252="incels",F6252="incels")</f>
        <v>0</v>
      </c>
      <c r="I6252" s="11" t="b">
        <f>AND(C6252="incels",F6252="neutre")</f>
        <v>0</v>
      </c>
      <c r="J6252" s="11" t="b">
        <f>AND(C6252="neutre",F6252="neutre")</f>
        <v>1</v>
      </c>
      <c r="K6252" s="12" t="b">
        <f>AND(C6252="neutre",F6252="incels")</f>
        <v>0</v>
      </c>
    </row>
    <row r="6253" spans="1:11" ht="15.75" customHeight="1" x14ac:dyDescent="0.15">
      <c r="A6253" s="39" t="s">
        <v>5028</v>
      </c>
      <c r="B6253" s="40">
        <v>5047</v>
      </c>
      <c r="C6253" s="41" t="s">
        <v>2</v>
      </c>
      <c r="D6253" s="42">
        <v>0</v>
      </c>
      <c r="E6253" s="42">
        <v>1</v>
      </c>
      <c r="F6253" s="9" t="s">
        <v>2</v>
      </c>
      <c r="G6253" s="11">
        <f>IF(C6253=F6253,1,0)</f>
        <v>1</v>
      </c>
      <c r="H6253" s="11" t="b">
        <f>AND(C6253="incels",F6253="incels")</f>
        <v>0</v>
      </c>
      <c r="I6253" s="11" t="b">
        <f>AND(C6253="incels",F6253="neutre")</f>
        <v>0</v>
      </c>
      <c r="J6253" s="11" t="b">
        <f>AND(C6253="neutre",F6253="neutre")</f>
        <v>1</v>
      </c>
      <c r="K6253" s="12" t="b">
        <f>AND(C6253="neutre",F6253="incels")</f>
        <v>0</v>
      </c>
    </row>
    <row r="6254" spans="1:11" ht="15.75" customHeight="1" x14ac:dyDescent="0.15">
      <c r="A6254" s="39" t="s">
        <v>7000</v>
      </c>
      <c r="B6254" s="40">
        <v>7049</v>
      </c>
      <c r="C6254" s="41" t="s">
        <v>2</v>
      </c>
      <c r="D6254" s="42">
        <v>0</v>
      </c>
      <c r="E6254" s="42">
        <v>1</v>
      </c>
      <c r="F6254" s="9" t="s">
        <v>2</v>
      </c>
      <c r="G6254" s="11">
        <f>IF(C6254=F6254,1,0)</f>
        <v>1</v>
      </c>
      <c r="H6254" s="11" t="b">
        <f>AND(C6254="incels",F6254="incels")</f>
        <v>0</v>
      </c>
      <c r="I6254" s="11" t="b">
        <f>AND(C6254="incels",F6254="neutre")</f>
        <v>0</v>
      </c>
      <c r="J6254" s="11" t="b">
        <f>AND(C6254="neutre",F6254="neutre")</f>
        <v>1</v>
      </c>
      <c r="K6254" s="12" t="b">
        <f>AND(C6254="neutre",F6254="incels")</f>
        <v>0</v>
      </c>
    </row>
    <row r="6255" spans="1:11" ht="15.75" customHeight="1" x14ac:dyDescent="0.15">
      <c r="A6255" s="39" t="s">
        <v>5773</v>
      </c>
      <c r="B6255" s="40">
        <v>5803</v>
      </c>
      <c r="C6255" s="41" t="s">
        <v>2</v>
      </c>
      <c r="D6255" s="42">
        <v>0</v>
      </c>
      <c r="E6255" s="42">
        <v>1</v>
      </c>
      <c r="F6255" s="9" t="s">
        <v>2</v>
      </c>
      <c r="G6255" s="11">
        <f>IF(C6255=F6255,1,0)</f>
        <v>1</v>
      </c>
      <c r="H6255" s="11" t="b">
        <f>AND(C6255="incels",F6255="incels")</f>
        <v>0</v>
      </c>
      <c r="I6255" s="11" t="b">
        <f>AND(C6255="incels",F6255="neutre")</f>
        <v>0</v>
      </c>
      <c r="J6255" s="11" t="b">
        <f>AND(C6255="neutre",F6255="neutre")</f>
        <v>1</v>
      </c>
      <c r="K6255" s="12" t="b">
        <f>AND(C6255="neutre",F6255="incels")</f>
        <v>0</v>
      </c>
    </row>
    <row r="6256" spans="1:11" ht="15.75" customHeight="1" x14ac:dyDescent="0.15">
      <c r="A6256" s="39" t="s">
        <v>4485</v>
      </c>
      <c r="B6256" s="40">
        <v>4495</v>
      </c>
      <c r="C6256" s="41" t="s">
        <v>2</v>
      </c>
      <c r="D6256" s="42">
        <v>0</v>
      </c>
      <c r="E6256" s="42">
        <v>1</v>
      </c>
      <c r="F6256" s="9" t="s">
        <v>2</v>
      </c>
      <c r="G6256" s="11">
        <f>IF(C6256=F6256,1,0)</f>
        <v>1</v>
      </c>
      <c r="H6256" s="11" t="b">
        <f>AND(C6256="incels",F6256="incels")</f>
        <v>0</v>
      </c>
      <c r="I6256" s="11" t="b">
        <f>AND(C6256="incels",F6256="neutre")</f>
        <v>0</v>
      </c>
      <c r="J6256" s="11" t="b">
        <f>AND(C6256="neutre",F6256="neutre")</f>
        <v>1</v>
      </c>
      <c r="K6256" s="12" t="b">
        <f>AND(C6256="neutre",F6256="incels")</f>
        <v>0</v>
      </c>
    </row>
    <row r="6257" spans="1:11" ht="15.75" customHeight="1" x14ac:dyDescent="0.15">
      <c r="A6257" s="39" t="s">
        <v>5111</v>
      </c>
      <c r="B6257" s="40">
        <v>5132</v>
      </c>
      <c r="C6257" s="41" t="s">
        <v>2</v>
      </c>
      <c r="D6257" s="42">
        <v>0</v>
      </c>
      <c r="E6257" s="42">
        <v>1</v>
      </c>
      <c r="F6257" s="9" t="s">
        <v>2</v>
      </c>
      <c r="G6257" s="11">
        <f>IF(C6257=F6257,1,0)</f>
        <v>1</v>
      </c>
      <c r="H6257" s="11" t="b">
        <f>AND(C6257="incels",F6257="incels")</f>
        <v>0</v>
      </c>
      <c r="I6257" s="11" t="b">
        <f>AND(C6257="incels",F6257="neutre")</f>
        <v>0</v>
      </c>
      <c r="J6257" s="11" t="b">
        <f>AND(C6257="neutre",F6257="neutre")</f>
        <v>1</v>
      </c>
      <c r="K6257" s="12" t="b">
        <f>AND(C6257="neutre",F6257="incels")</f>
        <v>0</v>
      </c>
    </row>
    <row r="6258" spans="1:11" ht="15.75" customHeight="1" x14ac:dyDescent="0.15">
      <c r="A6258" s="39" t="s">
        <v>924</v>
      </c>
      <c r="B6258" s="40">
        <v>923</v>
      </c>
      <c r="C6258" s="41" t="s">
        <v>2</v>
      </c>
      <c r="D6258" s="42">
        <v>0</v>
      </c>
      <c r="E6258" s="42">
        <v>1</v>
      </c>
      <c r="F6258" s="9" t="s">
        <v>2</v>
      </c>
      <c r="G6258" s="11">
        <f>IF(C6258=F6258,1,0)</f>
        <v>1</v>
      </c>
      <c r="H6258" s="11" t="b">
        <f>AND(C6258="incels",F6258="incels")</f>
        <v>0</v>
      </c>
      <c r="I6258" s="11" t="b">
        <f>AND(C6258="incels",F6258="neutre")</f>
        <v>0</v>
      </c>
      <c r="J6258" s="11" t="b">
        <f>AND(C6258="neutre",F6258="neutre")</f>
        <v>1</v>
      </c>
      <c r="K6258" s="12" t="b">
        <f>AND(C6258="neutre",F6258="incels")</f>
        <v>0</v>
      </c>
    </row>
    <row r="6259" spans="1:11" ht="15.75" customHeight="1" x14ac:dyDescent="0.15">
      <c r="A6259" s="39" t="s">
        <v>4953</v>
      </c>
      <c r="B6259" s="40">
        <v>4971</v>
      </c>
      <c r="C6259" s="41" t="s">
        <v>2</v>
      </c>
      <c r="D6259" s="42">
        <v>0</v>
      </c>
      <c r="E6259" s="42">
        <v>1</v>
      </c>
      <c r="F6259" s="9" t="s">
        <v>2</v>
      </c>
      <c r="G6259" s="11">
        <f>IF(C6259=F6259,1,0)</f>
        <v>1</v>
      </c>
      <c r="H6259" s="11" t="b">
        <f>AND(C6259="incels",F6259="incels")</f>
        <v>0</v>
      </c>
      <c r="I6259" s="11" t="b">
        <f>AND(C6259="incels",F6259="neutre")</f>
        <v>0</v>
      </c>
      <c r="J6259" s="11" t="b">
        <f>AND(C6259="neutre",F6259="neutre")</f>
        <v>1</v>
      </c>
      <c r="K6259" s="12" t="b">
        <f>AND(C6259="neutre",F6259="incels")</f>
        <v>0</v>
      </c>
    </row>
    <row r="6260" spans="1:11" ht="15.75" customHeight="1" x14ac:dyDescent="0.15">
      <c r="A6260" s="39" t="s">
        <v>9511</v>
      </c>
      <c r="B6260" s="40">
        <v>9587</v>
      </c>
      <c r="C6260" s="41" t="s">
        <v>2</v>
      </c>
      <c r="D6260" s="42">
        <v>0</v>
      </c>
      <c r="E6260" s="42">
        <v>1</v>
      </c>
      <c r="F6260" s="9" t="s">
        <v>2</v>
      </c>
      <c r="G6260" s="11">
        <f>IF(C6260=F6260,1,0)</f>
        <v>1</v>
      </c>
      <c r="H6260" s="11" t="b">
        <f>AND(C6260="incels",F6260="incels")</f>
        <v>0</v>
      </c>
      <c r="I6260" s="11" t="b">
        <f>AND(C6260="incels",F6260="neutre")</f>
        <v>0</v>
      </c>
      <c r="J6260" s="11" t="b">
        <f>AND(C6260="neutre",F6260="neutre")</f>
        <v>1</v>
      </c>
      <c r="K6260" s="12" t="b">
        <f>AND(C6260="neutre",F6260="incels")</f>
        <v>0</v>
      </c>
    </row>
    <row r="6261" spans="1:11" ht="15.75" customHeight="1" x14ac:dyDescent="0.15">
      <c r="A6261" s="39" t="s">
        <v>4944</v>
      </c>
      <c r="B6261" s="40">
        <v>4962</v>
      </c>
      <c r="C6261" s="41" t="s">
        <v>1</v>
      </c>
      <c r="D6261" s="42">
        <v>0</v>
      </c>
      <c r="E6261" s="42">
        <v>0</v>
      </c>
      <c r="F6261" s="9" t="s">
        <v>2</v>
      </c>
      <c r="G6261" s="11">
        <f>IF(C6261=F6261,1,0)</f>
        <v>0</v>
      </c>
      <c r="H6261" s="11" t="b">
        <f>AND(C6261="incels",F6261="incels")</f>
        <v>0</v>
      </c>
      <c r="I6261" s="11" t="b">
        <f>AND(C6261="incels",F6261="neutre")</f>
        <v>1</v>
      </c>
      <c r="J6261" s="11" t="b">
        <f>AND(C6261="neutre",F6261="neutre")</f>
        <v>0</v>
      </c>
      <c r="K6261" s="12" t="b">
        <f>AND(C6261="neutre",F6261="incels")</f>
        <v>0</v>
      </c>
    </row>
    <row r="6262" spans="1:11" ht="15.75" customHeight="1" x14ac:dyDescent="0.15">
      <c r="A6262" s="39" t="s">
        <v>9479</v>
      </c>
      <c r="B6262" s="40">
        <v>9555</v>
      </c>
      <c r="C6262" s="41" t="s">
        <v>1</v>
      </c>
      <c r="D6262" s="42">
        <v>0</v>
      </c>
      <c r="E6262" s="42">
        <v>0</v>
      </c>
      <c r="F6262" s="9" t="s">
        <v>2</v>
      </c>
      <c r="G6262" s="11">
        <f>IF(C6262=F6262,1,0)</f>
        <v>0</v>
      </c>
      <c r="H6262" s="11" t="b">
        <f>AND(C6262="incels",F6262="incels")</f>
        <v>0</v>
      </c>
      <c r="I6262" s="11" t="b">
        <f>AND(C6262="incels",F6262="neutre")</f>
        <v>1</v>
      </c>
      <c r="J6262" s="11" t="b">
        <f>AND(C6262="neutre",F6262="neutre")</f>
        <v>0</v>
      </c>
      <c r="K6262" s="12" t="b">
        <f>AND(C6262="neutre",F6262="incels")</f>
        <v>0</v>
      </c>
    </row>
    <row r="6263" spans="1:11" ht="15.75" customHeight="1" x14ac:dyDescent="0.15">
      <c r="A6263" s="39" t="s">
        <v>571</v>
      </c>
      <c r="B6263" s="40">
        <v>569</v>
      </c>
      <c r="C6263" s="41" t="s">
        <v>2</v>
      </c>
      <c r="D6263" s="42">
        <v>0</v>
      </c>
      <c r="E6263" s="42">
        <v>1</v>
      </c>
      <c r="F6263" s="9" t="s">
        <v>2</v>
      </c>
      <c r="G6263" s="11">
        <f>IF(C6263=F6263,1,0)</f>
        <v>1</v>
      </c>
      <c r="H6263" s="11" t="b">
        <f>AND(C6263="incels",F6263="incels")</f>
        <v>0</v>
      </c>
      <c r="I6263" s="11" t="b">
        <f>AND(C6263="incels",F6263="neutre")</f>
        <v>0</v>
      </c>
      <c r="J6263" s="11" t="b">
        <f>AND(C6263="neutre",F6263="neutre")</f>
        <v>1</v>
      </c>
      <c r="K6263" s="12" t="b">
        <f>AND(C6263="neutre",F6263="incels")</f>
        <v>0</v>
      </c>
    </row>
    <row r="6264" spans="1:11" ht="15.75" customHeight="1" x14ac:dyDescent="0.15">
      <c r="A6264" s="39" t="s">
        <v>4833</v>
      </c>
      <c r="B6264" s="40">
        <v>4848</v>
      </c>
      <c r="C6264" s="41" t="s">
        <v>1</v>
      </c>
      <c r="D6264" s="42">
        <v>0</v>
      </c>
      <c r="E6264" s="42">
        <v>0</v>
      </c>
      <c r="F6264" s="9" t="s">
        <v>2</v>
      </c>
      <c r="G6264" s="11">
        <f>IF(C6264=F6264,1,0)</f>
        <v>0</v>
      </c>
      <c r="H6264" s="11" t="b">
        <f>AND(C6264="incels",F6264="incels")</f>
        <v>0</v>
      </c>
      <c r="I6264" s="11" t="b">
        <f>AND(C6264="incels",F6264="neutre")</f>
        <v>1</v>
      </c>
      <c r="J6264" s="11" t="b">
        <f>AND(C6264="neutre",F6264="neutre")</f>
        <v>0</v>
      </c>
      <c r="K6264" s="12" t="b">
        <f>AND(C6264="neutre",F6264="incels")</f>
        <v>0</v>
      </c>
    </row>
    <row r="6265" spans="1:11" ht="15.75" customHeight="1" x14ac:dyDescent="0.15">
      <c r="A6265" s="39" t="s">
        <v>1331</v>
      </c>
      <c r="B6265" s="40">
        <v>1332</v>
      </c>
      <c r="C6265" s="41" t="s">
        <v>2</v>
      </c>
      <c r="D6265" s="42">
        <v>0</v>
      </c>
      <c r="E6265" s="42">
        <v>1</v>
      </c>
      <c r="F6265" s="9" t="s">
        <v>2</v>
      </c>
      <c r="G6265" s="11">
        <f>IF(C6265=F6265,1,0)</f>
        <v>1</v>
      </c>
      <c r="H6265" s="11" t="b">
        <f>AND(C6265="incels",F6265="incels")</f>
        <v>0</v>
      </c>
      <c r="I6265" s="11" t="b">
        <f>AND(C6265="incels",F6265="neutre")</f>
        <v>0</v>
      </c>
      <c r="J6265" s="11" t="b">
        <f>AND(C6265="neutre",F6265="neutre")</f>
        <v>1</v>
      </c>
      <c r="K6265" s="12" t="b">
        <f>AND(C6265="neutre",F6265="incels")</f>
        <v>0</v>
      </c>
    </row>
    <row r="6266" spans="1:11" ht="15.75" customHeight="1" x14ac:dyDescent="0.15">
      <c r="A6266" s="39" t="s">
        <v>5238</v>
      </c>
      <c r="B6266" s="40">
        <v>5260</v>
      </c>
      <c r="C6266" s="41" t="s">
        <v>2</v>
      </c>
      <c r="D6266" s="42">
        <v>0</v>
      </c>
      <c r="E6266" s="42">
        <v>1</v>
      </c>
      <c r="F6266" s="9" t="s">
        <v>2</v>
      </c>
      <c r="G6266" s="11">
        <f>IF(C6266=F6266,1,0)</f>
        <v>1</v>
      </c>
      <c r="H6266" s="11" t="b">
        <f>AND(C6266="incels",F6266="incels")</f>
        <v>0</v>
      </c>
      <c r="I6266" s="11" t="b">
        <f>AND(C6266="incels",F6266="neutre")</f>
        <v>0</v>
      </c>
      <c r="J6266" s="11" t="b">
        <f>AND(C6266="neutre",F6266="neutre")</f>
        <v>1</v>
      </c>
      <c r="K6266" s="12" t="b">
        <f>AND(C6266="neutre",F6266="incels")</f>
        <v>0</v>
      </c>
    </row>
    <row r="6267" spans="1:11" ht="15.75" customHeight="1" x14ac:dyDescent="0.15">
      <c r="A6267" s="39" t="s">
        <v>420</v>
      </c>
      <c r="B6267" s="40">
        <v>418</v>
      </c>
      <c r="C6267" s="41" t="s">
        <v>2</v>
      </c>
      <c r="D6267" s="42">
        <v>0</v>
      </c>
      <c r="E6267" s="42">
        <v>1</v>
      </c>
      <c r="F6267" s="9" t="s">
        <v>2</v>
      </c>
      <c r="G6267" s="11">
        <f>IF(C6267=F6267,1,0)</f>
        <v>1</v>
      </c>
      <c r="H6267" s="11" t="b">
        <f>AND(C6267="incels",F6267="incels")</f>
        <v>0</v>
      </c>
      <c r="I6267" s="11" t="b">
        <f>AND(C6267="incels",F6267="neutre")</f>
        <v>0</v>
      </c>
      <c r="J6267" s="11" t="b">
        <f>AND(C6267="neutre",F6267="neutre")</f>
        <v>1</v>
      </c>
      <c r="K6267" s="12" t="b">
        <f>AND(C6267="neutre",F6267="incels")</f>
        <v>0</v>
      </c>
    </row>
    <row r="6268" spans="1:11" ht="15.75" customHeight="1" x14ac:dyDescent="0.15">
      <c r="A6268" s="39" t="s">
        <v>2390</v>
      </c>
      <c r="B6268" s="40">
        <v>2392</v>
      </c>
      <c r="C6268" s="41" t="s">
        <v>2</v>
      </c>
      <c r="D6268" s="42">
        <v>0</v>
      </c>
      <c r="E6268" s="42">
        <v>1</v>
      </c>
      <c r="F6268" s="9" t="s">
        <v>2</v>
      </c>
      <c r="G6268" s="11">
        <f>IF(C6268=F6268,1,0)</f>
        <v>1</v>
      </c>
      <c r="H6268" s="11" t="b">
        <f>AND(C6268="incels",F6268="incels")</f>
        <v>0</v>
      </c>
      <c r="I6268" s="11" t="b">
        <f>AND(C6268="incels",F6268="neutre")</f>
        <v>0</v>
      </c>
      <c r="J6268" s="11" t="b">
        <f>AND(C6268="neutre",F6268="neutre")</f>
        <v>1</v>
      </c>
      <c r="K6268" s="12" t="b">
        <f>AND(C6268="neutre",F6268="incels")</f>
        <v>0</v>
      </c>
    </row>
    <row r="6269" spans="1:11" ht="15.75" customHeight="1" x14ac:dyDescent="0.15">
      <c r="A6269" s="39" t="s">
        <v>8978</v>
      </c>
      <c r="B6269" s="40">
        <v>9048</v>
      </c>
      <c r="C6269" s="41" t="s">
        <v>2</v>
      </c>
      <c r="D6269" s="42">
        <v>0</v>
      </c>
      <c r="E6269" s="42">
        <v>1</v>
      </c>
      <c r="F6269" s="9" t="s">
        <v>2</v>
      </c>
      <c r="G6269" s="11">
        <f>IF(C6269=F6269,1,0)</f>
        <v>1</v>
      </c>
      <c r="H6269" s="11" t="b">
        <f>AND(C6269="incels",F6269="incels")</f>
        <v>0</v>
      </c>
      <c r="I6269" s="11" t="b">
        <f>AND(C6269="incels",F6269="neutre")</f>
        <v>0</v>
      </c>
      <c r="J6269" s="11" t="b">
        <f>AND(C6269="neutre",F6269="neutre")</f>
        <v>1</v>
      </c>
      <c r="K6269" s="12" t="b">
        <f>AND(C6269="neutre",F6269="incels")</f>
        <v>0</v>
      </c>
    </row>
    <row r="6270" spans="1:11" ht="15.75" customHeight="1" x14ac:dyDescent="0.15">
      <c r="A6270" s="39" t="s">
        <v>5604</v>
      </c>
      <c r="B6270" s="40">
        <v>5633</v>
      </c>
      <c r="C6270" s="41" t="s">
        <v>1</v>
      </c>
      <c r="D6270" s="42">
        <v>0</v>
      </c>
      <c r="E6270" s="42">
        <v>0</v>
      </c>
      <c r="F6270" s="9" t="s">
        <v>2</v>
      </c>
      <c r="G6270" s="11">
        <f>IF(C6270=F6270,1,0)</f>
        <v>0</v>
      </c>
      <c r="H6270" s="11" t="b">
        <f>AND(C6270="incels",F6270="incels")</f>
        <v>0</v>
      </c>
      <c r="I6270" s="11" t="b">
        <f>AND(C6270="incels",F6270="neutre")</f>
        <v>1</v>
      </c>
      <c r="J6270" s="11" t="b">
        <f>AND(C6270="neutre",F6270="neutre")</f>
        <v>0</v>
      </c>
      <c r="K6270" s="12" t="b">
        <f>AND(C6270="neutre",F6270="incels")</f>
        <v>0</v>
      </c>
    </row>
    <row r="6271" spans="1:11" ht="15.75" customHeight="1" x14ac:dyDescent="0.15">
      <c r="A6271" s="39" t="s">
        <v>834</v>
      </c>
      <c r="B6271" s="40">
        <v>833</v>
      </c>
      <c r="C6271" s="41" t="s">
        <v>1</v>
      </c>
      <c r="D6271" s="42">
        <v>0</v>
      </c>
      <c r="E6271" s="42">
        <v>0</v>
      </c>
      <c r="F6271" s="9" t="s">
        <v>2</v>
      </c>
      <c r="G6271" s="11">
        <f>IF(C6271=F6271,1,0)</f>
        <v>0</v>
      </c>
      <c r="H6271" s="11" t="b">
        <f>AND(C6271="incels",F6271="incels")</f>
        <v>0</v>
      </c>
      <c r="I6271" s="11" t="b">
        <f>AND(C6271="incels",F6271="neutre")</f>
        <v>1</v>
      </c>
      <c r="J6271" s="11" t="b">
        <f>AND(C6271="neutre",F6271="neutre")</f>
        <v>0</v>
      </c>
      <c r="K6271" s="12" t="b">
        <f>AND(C6271="neutre",F6271="incels")</f>
        <v>0</v>
      </c>
    </row>
    <row r="6272" spans="1:11" ht="15.75" customHeight="1" x14ac:dyDescent="0.15">
      <c r="A6272" s="39" t="s">
        <v>730</v>
      </c>
      <c r="B6272" s="40">
        <v>729</v>
      </c>
      <c r="C6272" s="41" t="s">
        <v>1</v>
      </c>
      <c r="D6272" s="42">
        <v>0</v>
      </c>
      <c r="E6272" s="42">
        <v>0</v>
      </c>
      <c r="F6272" s="9" t="s">
        <v>2</v>
      </c>
      <c r="G6272" s="11">
        <f>IF(C6272=F6272,1,0)</f>
        <v>0</v>
      </c>
      <c r="H6272" s="11" t="b">
        <f>AND(C6272="incels",F6272="incels")</f>
        <v>0</v>
      </c>
      <c r="I6272" s="11" t="b">
        <f>AND(C6272="incels",F6272="neutre")</f>
        <v>1</v>
      </c>
      <c r="J6272" s="11" t="b">
        <f>AND(C6272="neutre",F6272="neutre")</f>
        <v>0</v>
      </c>
      <c r="K6272" s="12" t="b">
        <f>AND(C6272="neutre",F6272="incels")</f>
        <v>0</v>
      </c>
    </row>
    <row r="6273" spans="1:11" ht="15.75" customHeight="1" x14ac:dyDescent="0.15">
      <c r="A6273" s="39" t="s">
        <v>2014</v>
      </c>
      <c r="B6273" s="40">
        <v>2016</v>
      </c>
      <c r="C6273" s="41" t="s">
        <v>2</v>
      </c>
      <c r="D6273" s="42">
        <v>0</v>
      </c>
      <c r="E6273" s="42">
        <v>1</v>
      </c>
      <c r="F6273" s="9" t="s">
        <v>2</v>
      </c>
      <c r="G6273" s="11">
        <f>IF(C6273=F6273,1,0)</f>
        <v>1</v>
      </c>
      <c r="H6273" s="11" t="b">
        <f>AND(C6273="incels",F6273="incels")</f>
        <v>0</v>
      </c>
      <c r="I6273" s="11" t="b">
        <f>AND(C6273="incels",F6273="neutre")</f>
        <v>0</v>
      </c>
      <c r="J6273" s="11" t="b">
        <f>AND(C6273="neutre",F6273="neutre")</f>
        <v>1</v>
      </c>
      <c r="K6273" s="12" t="b">
        <f>AND(C6273="neutre",F6273="incels")</f>
        <v>0</v>
      </c>
    </row>
    <row r="6274" spans="1:11" ht="15.75" customHeight="1" x14ac:dyDescent="0.15">
      <c r="A6274" s="39" t="s">
        <v>251</v>
      </c>
      <c r="B6274" s="40">
        <v>249</v>
      </c>
      <c r="C6274" s="41" t="s">
        <v>2</v>
      </c>
      <c r="D6274" s="42">
        <v>0</v>
      </c>
      <c r="E6274" s="42">
        <v>1</v>
      </c>
      <c r="F6274" s="9" t="s">
        <v>2</v>
      </c>
      <c r="G6274" s="11">
        <f>IF(C6274=F6274,1,0)</f>
        <v>1</v>
      </c>
      <c r="H6274" s="11" t="b">
        <f>AND(C6274="incels",F6274="incels")</f>
        <v>0</v>
      </c>
      <c r="I6274" s="11" t="b">
        <f>AND(C6274="incels",F6274="neutre")</f>
        <v>0</v>
      </c>
      <c r="J6274" s="11" t="b">
        <f>AND(C6274="neutre",F6274="neutre")</f>
        <v>1</v>
      </c>
      <c r="K6274" s="12" t="b">
        <f>AND(C6274="neutre",F6274="incels")</f>
        <v>0</v>
      </c>
    </row>
    <row r="6275" spans="1:11" ht="15.75" customHeight="1" x14ac:dyDescent="0.15">
      <c r="A6275" s="39" t="s">
        <v>961</v>
      </c>
      <c r="B6275" s="40">
        <v>961</v>
      </c>
      <c r="C6275" s="41" t="s">
        <v>1</v>
      </c>
      <c r="D6275" s="42">
        <v>1</v>
      </c>
      <c r="E6275" s="42">
        <v>0</v>
      </c>
      <c r="F6275" s="9" t="s">
        <v>2</v>
      </c>
      <c r="G6275" s="11">
        <f>IF(C6275=F6275,1,0)</f>
        <v>0</v>
      </c>
      <c r="H6275" s="11" t="b">
        <f>AND(C6275="incels",F6275="incels")</f>
        <v>0</v>
      </c>
      <c r="I6275" s="11" t="b">
        <f>AND(C6275="incels",F6275="neutre")</f>
        <v>1</v>
      </c>
      <c r="J6275" s="11" t="b">
        <f>AND(C6275="neutre",F6275="neutre")</f>
        <v>0</v>
      </c>
      <c r="K6275" s="12" t="b">
        <f>AND(C6275="neutre",F6275="incels")</f>
        <v>0</v>
      </c>
    </row>
    <row r="6276" spans="1:11" ht="15.75" customHeight="1" x14ac:dyDescent="0.15">
      <c r="A6276" s="39" t="s">
        <v>5310</v>
      </c>
      <c r="B6276" s="40">
        <v>5334</v>
      </c>
      <c r="C6276" s="41" t="s">
        <v>2</v>
      </c>
      <c r="D6276" s="42">
        <v>0</v>
      </c>
      <c r="E6276" s="42">
        <v>1</v>
      </c>
      <c r="F6276" s="9" t="s">
        <v>2</v>
      </c>
      <c r="G6276" s="11">
        <f>IF(C6276=F6276,1,0)</f>
        <v>1</v>
      </c>
      <c r="H6276" s="11" t="b">
        <f>AND(C6276="incels",F6276="incels")</f>
        <v>0</v>
      </c>
      <c r="I6276" s="11" t="b">
        <f>AND(C6276="incels",F6276="neutre")</f>
        <v>0</v>
      </c>
      <c r="J6276" s="11" t="b">
        <f>AND(C6276="neutre",F6276="neutre")</f>
        <v>1</v>
      </c>
      <c r="K6276" s="12" t="b">
        <f>AND(C6276="neutre",F6276="incels")</f>
        <v>0</v>
      </c>
    </row>
    <row r="6277" spans="1:11" ht="15.75" customHeight="1" x14ac:dyDescent="0.15">
      <c r="A6277" s="39" t="s">
        <v>3265</v>
      </c>
      <c r="B6277" s="40">
        <v>3268</v>
      </c>
      <c r="C6277" s="41" t="s">
        <v>2</v>
      </c>
      <c r="D6277" s="42">
        <v>0</v>
      </c>
      <c r="E6277" s="42">
        <v>1</v>
      </c>
      <c r="F6277" s="9" t="s">
        <v>2</v>
      </c>
      <c r="G6277" s="11">
        <f>IF(C6277=F6277,1,0)</f>
        <v>1</v>
      </c>
      <c r="H6277" s="11" t="b">
        <f>AND(C6277="incels",F6277="incels")</f>
        <v>0</v>
      </c>
      <c r="I6277" s="11" t="b">
        <f>AND(C6277="incels",F6277="neutre")</f>
        <v>0</v>
      </c>
      <c r="J6277" s="11" t="b">
        <f>AND(C6277="neutre",F6277="neutre")</f>
        <v>1</v>
      </c>
      <c r="K6277" s="12" t="b">
        <f>AND(C6277="neutre",F6277="incels")</f>
        <v>0</v>
      </c>
    </row>
    <row r="6278" spans="1:11" ht="15.75" customHeight="1" x14ac:dyDescent="0.15">
      <c r="A6278" s="39" t="s">
        <v>8412</v>
      </c>
      <c r="B6278" s="40">
        <v>8475</v>
      </c>
      <c r="C6278" s="41" t="s">
        <v>2</v>
      </c>
      <c r="D6278" s="42">
        <v>0</v>
      </c>
      <c r="E6278" s="42">
        <v>1</v>
      </c>
      <c r="F6278" s="9" t="s">
        <v>2</v>
      </c>
      <c r="G6278" s="11">
        <f>IF(C6278=F6278,1,0)</f>
        <v>1</v>
      </c>
      <c r="H6278" s="11" t="b">
        <f>AND(C6278="incels",F6278="incels")</f>
        <v>0</v>
      </c>
      <c r="I6278" s="11" t="b">
        <f>AND(C6278="incels",F6278="neutre")</f>
        <v>0</v>
      </c>
      <c r="J6278" s="11" t="b">
        <f>AND(C6278="neutre",F6278="neutre")</f>
        <v>1</v>
      </c>
      <c r="K6278" s="12" t="b">
        <f>AND(C6278="neutre",F6278="incels")</f>
        <v>0</v>
      </c>
    </row>
    <row r="6279" spans="1:11" ht="15.75" customHeight="1" x14ac:dyDescent="0.15">
      <c r="A6279" s="39" t="s">
        <v>5527</v>
      </c>
      <c r="B6279" s="40">
        <v>5556</v>
      </c>
      <c r="C6279" s="41" t="s">
        <v>1</v>
      </c>
      <c r="D6279" s="42">
        <v>0</v>
      </c>
      <c r="E6279" s="42">
        <v>0</v>
      </c>
      <c r="F6279" s="9" t="s">
        <v>2</v>
      </c>
      <c r="G6279" s="11">
        <f>IF(C6279=F6279,1,0)</f>
        <v>0</v>
      </c>
      <c r="H6279" s="11" t="b">
        <f>AND(C6279="incels",F6279="incels")</f>
        <v>0</v>
      </c>
      <c r="I6279" s="11" t="b">
        <f>AND(C6279="incels",F6279="neutre")</f>
        <v>1</v>
      </c>
      <c r="J6279" s="11" t="b">
        <f>AND(C6279="neutre",F6279="neutre")</f>
        <v>0</v>
      </c>
      <c r="K6279" s="12" t="b">
        <f>AND(C6279="neutre",F6279="incels")</f>
        <v>0</v>
      </c>
    </row>
    <row r="6280" spans="1:11" ht="15.75" customHeight="1" x14ac:dyDescent="0.15">
      <c r="A6280" s="39" t="s">
        <v>685</v>
      </c>
      <c r="B6280" s="40">
        <v>684</v>
      </c>
      <c r="C6280" s="41" t="s">
        <v>2</v>
      </c>
      <c r="D6280" s="42">
        <v>0</v>
      </c>
      <c r="E6280" s="42">
        <v>1</v>
      </c>
      <c r="F6280" s="9" t="s">
        <v>2</v>
      </c>
      <c r="G6280" s="11">
        <f>IF(C6280=F6280,1,0)</f>
        <v>1</v>
      </c>
      <c r="H6280" s="11" t="b">
        <f>AND(C6280="incels",F6280="incels")</f>
        <v>0</v>
      </c>
      <c r="I6280" s="11" t="b">
        <f>AND(C6280="incels",F6280="neutre")</f>
        <v>0</v>
      </c>
      <c r="J6280" s="11" t="b">
        <f>AND(C6280="neutre",F6280="neutre")</f>
        <v>1</v>
      </c>
      <c r="K6280" s="12" t="b">
        <f>AND(C6280="neutre",F6280="incels")</f>
        <v>0</v>
      </c>
    </row>
    <row r="6281" spans="1:11" ht="15.75" customHeight="1" x14ac:dyDescent="0.15">
      <c r="A6281" s="39" t="s">
        <v>2141</v>
      </c>
      <c r="B6281" s="40">
        <v>2143</v>
      </c>
      <c r="C6281" s="41" t="s">
        <v>2</v>
      </c>
      <c r="D6281" s="42">
        <v>0</v>
      </c>
      <c r="E6281" s="42">
        <v>1</v>
      </c>
      <c r="F6281" s="9" t="s">
        <v>2</v>
      </c>
      <c r="G6281" s="11">
        <f>IF(C6281=F6281,1,0)</f>
        <v>1</v>
      </c>
      <c r="H6281" s="11" t="b">
        <f>AND(C6281="incels",F6281="incels")</f>
        <v>0</v>
      </c>
      <c r="I6281" s="11" t="b">
        <f>AND(C6281="incels",F6281="neutre")</f>
        <v>0</v>
      </c>
      <c r="J6281" s="11" t="b">
        <f>AND(C6281="neutre",F6281="neutre")</f>
        <v>1</v>
      </c>
      <c r="K6281" s="12" t="b">
        <f>AND(C6281="neutre",F6281="incels")</f>
        <v>0</v>
      </c>
    </row>
    <row r="6282" spans="1:11" ht="15.75" customHeight="1" x14ac:dyDescent="0.15">
      <c r="A6282" s="39" t="s">
        <v>7371</v>
      </c>
      <c r="B6282" s="40">
        <v>7424</v>
      </c>
      <c r="C6282" s="41" t="s">
        <v>2</v>
      </c>
      <c r="D6282" s="42">
        <v>0</v>
      </c>
      <c r="E6282" s="42">
        <v>1</v>
      </c>
      <c r="F6282" s="9" t="s">
        <v>2</v>
      </c>
      <c r="G6282" s="11">
        <f>IF(C6282=F6282,1,0)</f>
        <v>1</v>
      </c>
      <c r="H6282" s="11" t="b">
        <f>AND(C6282="incels",F6282="incels")</f>
        <v>0</v>
      </c>
      <c r="I6282" s="11" t="b">
        <f>AND(C6282="incels",F6282="neutre")</f>
        <v>0</v>
      </c>
      <c r="J6282" s="11" t="b">
        <f>AND(C6282="neutre",F6282="neutre")</f>
        <v>1</v>
      </c>
      <c r="K6282" s="12" t="b">
        <f>AND(C6282="neutre",F6282="incels")</f>
        <v>0</v>
      </c>
    </row>
    <row r="6283" spans="1:11" ht="15.75" customHeight="1" x14ac:dyDescent="0.15">
      <c r="A6283" s="39" t="s">
        <v>4182</v>
      </c>
      <c r="B6283" s="40">
        <v>4191</v>
      </c>
      <c r="C6283" s="41" t="s">
        <v>2</v>
      </c>
      <c r="D6283" s="42">
        <v>0</v>
      </c>
      <c r="E6283" s="42">
        <v>1</v>
      </c>
      <c r="F6283" s="9" t="s">
        <v>2</v>
      </c>
      <c r="G6283" s="11">
        <f>IF(C6283=F6283,1,0)</f>
        <v>1</v>
      </c>
      <c r="H6283" s="11" t="b">
        <f>AND(C6283="incels",F6283="incels")</f>
        <v>0</v>
      </c>
      <c r="I6283" s="11" t="b">
        <f>AND(C6283="incels",F6283="neutre")</f>
        <v>0</v>
      </c>
      <c r="J6283" s="11" t="b">
        <f>AND(C6283="neutre",F6283="neutre")</f>
        <v>1</v>
      </c>
      <c r="K6283" s="12" t="b">
        <f>AND(C6283="neutre",F6283="incels")</f>
        <v>0</v>
      </c>
    </row>
    <row r="6284" spans="1:11" ht="15.75" customHeight="1" x14ac:dyDescent="0.15">
      <c r="A6284" s="39" t="s">
        <v>2219</v>
      </c>
      <c r="B6284" s="40">
        <v>2221</v>
      </c>
      <c r="C6284" s="41" t="s">
        <v>2</v>
      </c>
      <c r="D6284" s="42">
        <v>0</v>
      </c>
      <c r="E6284" s="42">
        <v>1</v>
      </c>
      <c r="F6284" s="9" t="s">
        <v>2</v>
      </c>
      <c r="G6284" s="11">
        <f>IF(C6284=F6284,1,0)</f>
        <v>1</v>
      </c>
      <c r="H6284" s="11" t="b">
        <f>AND(C6284="incels",F6284="incels")</f>
        <v>0</v>
      </c>
      <c r="I6284" s="11" t="b">
        <f>AND(C6284="incels",F6284="neutre")</f>
        <v>0</v>
      </c>
      <c r="J6284" s="11" t="b">
        <f>AND(C6284="neutre",F6284="neutre")</f>
        <v>1</v>
      </c>
      <c r="K6284" s="12" t="b">
        <f>AND(C6284="neutre",F6284="incels")</f>
        <v>0</v>
      </c>
    </row>
    <row r="6285" spans="1:11" ht="15.75" customHeight="1" x14ac:dyDescent="0.15">
      <c r="A6285" s="39" t="s">
        <v>5328</v>
      </c>
      <c r="B6285" s="40">
        <v>5353</v>
      </c>
      <c r="C6285" s="41" t="s">
        <v>2</v>
      </c>
      <c r="D6285" s="42">
        <v>0</v>
      </c>
      <c r="E6285" s="42">
        <v>1</v>
      </c>
      <c r="F6285" s="9" t="s">
        <v>2</v>
      </c>
      <c r="G6285" s="11">
        <f>IF(C6285=F6285,1,0)</f>
        <v>1</v>
      </c>
      <c r="H6285" s="11" t="b">
        <f>AND(C6285="incels",F6285="incels")</f>
        <v>0</v>
      </c>
      <c r="I6285" s="11" t="b">
        <f>AND(C6285="incels",F6285="neutre")</f>
        <v>0</v>
      </c>
      <c r="J6285" s="11" t="b">
        <f>AND(C6285="neutre",F6285="neutre")</f>
        <v>1</v>
      </c>
      <c r="K6285" s="12" t="b">
        <f>AND(C6285="neutre",F6285="incels")</f>
        <v>0</v>
      </c>
    </row>
    <row r="6286" spans="1:11" ht="15.75" customHeight="1" x14ac:dyDescent="0.15">
      <c r="A6286" s="39" t="s">
        <v>2412</v>
      </c>
      <c r="B6286" s="40">
        <v>2414</v>
      </c>
      <c r="C6286" s="41" t="s">
        <v>2</v>
      </c>
      <c r="D6286" s="42">
        <v>0</v>
      </c>
      <c r="E6286" s="42">
        <v>1</v>
      </c>
      <c r="F6286" s="9" t="s">
        <v>2</v>
      </c>
      <c r="G6286" s="11">
        <f>IF(C6286=F6286,1,0)</f>
        <v>1</v>
      </c>
      <c r="H6286" s="11" t="b">
        <f>AND(C6286="incels",F6286="incels")</f>
        <v>0</v>
      </c>
      <c r="I6286" s="11" t="b">
        <f>AND(C6286="incels",F6286="neutre")</f>
        <v>0</v>
      </c>
      <c r="J6286" s="11" t="b">
        <f>AND(C6286="neutre",F6286="neutre")</f>
        <v>1</v>
      </c>
      <c r="K6286" s="12" t="b">
        <f>AND(C6286="neutre",F6286="incels")</f>
        <v>0</v>
      </c>
    </row>
    <row r="6287" spans="1:11" ht="15.75" customHeight="1" x14ac:dyDescent="0.15">
      <c r="A6287" s="39" t="s">
        <v>1400</v>
      </c>
      <c r="B6287" s="40">
        <v>1401</v>
      </c>
      <c r="C6287" s="41" t="s">
        <v>1</v>
      </c>
      <c r="D6287" s="42">
        <v>1</v>
      </c>
      <c r="E6287" s="42">
        <v>0</v>
      </c>
      <c r="F6287" s="9" t="s">
        <v>2</v>
      </c>
      <c r="G6287" s="11">
        <f>IF(C6287=F6287,1,0)</f>
        <v>0</v>
      </c>
      <c r="H6287" s="11" t="b">
        <f>AND(C6287="incels",F6287="incels")</f>
        <v>0</v>
      </c>
      <c r="I6287" s="11" t="b">
        <f>AND(C6287="incels",F6287="neutre")</f>
        <v>1</v>
      </c>
      <c r="J6287" s="11" t="b">
        <f>AND(C6287="neutre",F6287="neutre")</f>
        <v>0</v>
      </c>
      <c r="K6287" s="12" t="b">
        <f>AND(C6287="neutre",F6287="incels")</f>
        <v>0</v>
      </c>
    </row>
    <row r="6288" spans="1:11" ht="15.75" customHeight="1" x14ac:dyDescent="0.15">
      <c r="A6288" s="39" t="s">
        <v>5372</v>
      </c>
      <c r="B6288" s="40">
        <v>5398</v>
      </c>
      <c r="C6288" s="41" t="s">
        <v>2</v>
      </c>
      <c r="D6288" s="42">
        <v>0</v>
      </c>
      <c r="E6288" s="42">
        <v>1</v>
      </c>
      <c r="F6288" s="9" t="s">
        <v>2</v>
      </c>
      <c r="G6288" s="11">
        <f>IF(C6288=F6288,1,0)</f>
        <v>1</v>
      </c>
      <c r="H6288" s="11" t="b">
        <f>AND(C6288="incels",F6288="incels")</f>
        <v>0</v>
      </c>
      <c r="I6288" s="11" t="b">
        <f>AND(C6288="incels",F6288="neutre")</f>
        <v>0</v>
      </c>
      <c r="J6288" s="11" t="b">
        <f>AND(C6288="neutre",F6288="neutre")</f>
        <v>1</v>
      </c>
      <c r="K6288" s="12" t="b">
        <f>AND(C6288="neutre",F6288="incels")</f>
        <v>0</v>
      </c>
    </row>
    <row r="6289" spans="1:11" ht="15.75" customHeight="1" x14ac:dyDescent="0.15">
      <c r="A6289" s="39" t="s">
        <v>7586</v>
      </c>
      <c r="B6289" s="40">
        <v>7642</v>
      </c>
      <c r="C6289" s="41" t="s">
        <v>2</v>
      </c>
      <c r="D6289" s="42">
        <v>0</v>
      </c>
      <c r="E6289" s="42">
        <v>1</v>
      </c>
      <c r="F6289" s="9" t="s">
        <v>2</v>
      </c>
      <c r="G6289" s="11">
        <f>IF(C6289=F6289,1,0)</f>
        <v>1</v>
      </c>
      <c r="H6289" s="11" t="b">
        <f>AND(C6289="incels",F6289="incels")</f>
        <v>0</v>
      </c>
      <c r="I6289" s="11" t="b">
        <f>AND(C6289="incels",F6289="neutre")</f>
        <v>0</v>
      </c>
      <c r="J6289" s="11" t="b">
        <f>AND(C6289="neutre",F6289="neutre")</f>
        <v>1</v>
      </c>
      <c r="K6289" s="12" t="b">
        <f>AND(C6289="neutre",F6289="incels")</f>
        <v>0</v>
      </c>
    </row>
    <row r="6290" spans="1:11" ht="15.75" customHeight="1" x14ac:dyDescent="0.15">
      <c r="A6290" s="39" t="s">
        <v>7873</v>
      </c>
      <c r="B6290" s="40">
        <v>7931</v>
      </c>
      <c r="C6290" s="41" t="s">
        <v>2</v>
      </c>
      <c r="D6290" s="42">
        <v>0</v>
      </c>
      <c r="E6290" s="42">
        <v>1</v>
      </c>
      <c r="F6290" s="9" t="s">
        <v>2</v>
      </c>
      <c r="G6290" s="11">
        <f>IF(C6290=F6290,1,0)</f>
        <v>1</v>
      </c>
      <c r="H6290" s="11" t="b">
        <f>AND(C6290="incels",F6290="incels")</f>
        <v>0</v>
      </c>
      <c r="I6290" s="11" t="b">
        <f>AND(C6290="incels",F6290="neutre")</f>
        <v>0</v>
      </c>
      <c r="J6290" s="11" t="b">
        <f>AND(C6290="neutre",F6290="neutre")</f>
        <v>1</v>
      </c>
      <c r="K6290" s="12" t="b">
        <f>AND(C6290="neutre",F6290="incels")</f>
        <v>0</v>
      </c>
    </row>
    <row r="6291" spans="1:11" ht="15.75" customHeight="1" x14ac:dyDescent="0.15">
      <c r="A6291" s="39" t="s">
        <v>9176</v>
      </c>
      <c r="B6291" s="40">
        <v>9248</v>
      </c>
      <c r="C6291" s="41" t="s">
        <v>2</v>
      </c>
      <c r="D6291" s="42">
        <v>0</v>
      </c>
      <c r="E6291" s="42">
        <v>1</v>
      </c>
      <c r="F6291" s="9" t="s">
        <v>2</v>
      </c>
      <c r="G6291" s="11">
        <f>IF(C6291=F6291,1,0)</f>
        <v>1</v>
      </c>
      <c r="H6291" s="11" t="b">
        <f>AND(C6291="incels",F6291="incels")</f>
        <v>0</v>
      </c>
      <c r="I6291" s="11" t="b">
        <f>AND(C6291="incels",F6291="neutre")</f>
        <v>0</v>
      </c>
      <c r="J6291" s="11" t="b">
        <f>AND(C6291="neutre",F6291="neutre")</f>
        <v>1</v>
      </c>
      <c r="K6291" s="12" t="b">
        <f>AND(C6291="neutre",F6291="incels")</f>
        <v>0</v>
      </c>
    </row>
    <row r="6292" spans="1:11" ht="15.75" customHeight="1" x14ac:dyDescent="0.15">
      <c r="A6292" s="39" t="s">
        <v>4939</v>
      </c>
      <c r="B6292" s="40">
        <v>4957</v>
      </c>
      <c r="C6292" s="41" t="s">
        <v>2</v>
      </c>
      <c r="D6292" s="42">
        <v>0</v>
      </c>
      <c r="E6292" s="42">
        <v>1</v>
      </c>
      <c r="F6292" s="9" t="s">
        <v>2</v>
      </c>
      <c r="G6292" s="11">
        <f>IF(C6292=F6292,1,0)</f>
        <v>1</v>
      </c>
      <c r="H6292" s="11" t="b">
        <f>AND(C6292="incels",F6292="incels")</f>
        <v>0</v>
      </c>
      <c r="I6292" s="11" t="b">
        <f>AND(C6292="incels",F6292="neutre")</f>
        <v>0</v>
      </c>
      <c r="J6292" s="11" t="b">
        <f>AND(C6292="neutre",F6292="neutre")</f>
        <v>1</v>
      </c>
      <c r="K6292" s="12" t="b">
        <f>AND(C6292="neutre",F6292="incels")</f>
        <v>0</v>
      </c>
    </row>
    <row r="6293" spans="1:11" ht="15.75" customHeight="1" x14ac:dyDescent="0.15">
      <c r="A6293" s="39" t="s">
        <v>3348</v>
      </c>
      <c r="B6293" s="40">
        <v>3351</v>
      </c>
      <c r="C6293" s="41" t="s">
        <v>2</v>
      </c>
      <c r="D6293" s="42">
        <v>0</v>
      </c>
      <c r="E6293" s="42">
        <v>1</v>
      </c>
      <c r="F6293" s="9" t="s">
        <v>2</v>
      </c>
      <c r="G6293" s="11">
        <f>IF(C6293=F6293,1,0)</f>
        <v>1</v>
      </c>
      <c r="H6293" s="11" t="b">
        <f>AND(C6293="incels",F6293="incels")</f>
        <v>0</v>
      </c>
      <c r="I6293" s="11" t="b">
        <f>AND(C6293="incels",F6293="neutre")</f>
        <v>0</v>
      </c>
      <c r="J6293" s="11" t="b">
        <f>AND(C6293="neutre",F6293="neutre")</f>
        <v>1</v>
      </c>
      <c r="K6293" s="12" t="b">
        <f>AND(C6293="neutre",F6293="incels")</f>
        <v>0</v>
      </c>
    </row>
    <row r="6294" spans="1:11" ht="15.75" customHeight="1" x14ac:dyDescent="0.15">
      <c r="A6294" s="39" t="s">
        <v>5997</v>
      </c>
      <c r="B6294" s="40">
        <v>6031</v>
      </c>
      <c r="C6294" s="41" t="s">
        <v>1</v>
      </c>
      <c r="D6294" s="42">
        <v>0</v>
      </c>
      <c r="E6294" s="42">
        <v>0</v>
      </c>
      <c r="F6294" s="9" t="s">
        <v>2</v>
      </c>
      <c r="G6294" s="11">
        <f>IF(C6294=F6294,1,0)</f>
        <v>0</v>
      </c>
      <c r="H6294" s="11" t="b">
        <f>AND(C6294="incels",F6294="incels")</f>
        <v>0</v>
      </c>
      <c r="I6294" s="11" t="b">
        <f>AND(C6294="incels",F6294="neutre")</f>
        <v>1</v>
      </c>
      <c r="J6294" s="11" t="b">
        <f>AND(C6294="neutre",F6294="neutre")</f>
        <v>0</v>
      </c>
      <c r="K6294" s="12" t="b">
        <f>AND(C6294="neutre",F6294="incels")</f>
        <v>0</v>
      </c>
    </row>
    <row r="6295" spans="1:11" ht="15.75" customHeight="1" x14ac:dyDescent="0.15">
      <c r="A6295" s="39" t="s">
        <v>3369</v>
      </c>
      <c r="B6295" s="40">
        <v>3373</v>
      </c>
      <c r="C6295" s="41" t="s">
        <v>2</v>
      </c>
      <c r="D6295" s="42">
        <v>0</v>
      </c>
      <c r="E6295" s="42">
        <v>1</v>
      </c>
      <c r="F6295" s="9" t="s">
        <v>2</v>
      </c>
      <c r="G6295" s="11">
        <f>IF(C6295=F6295,1,0)</f>
        <v>1</v>
      </c>
      <c r="H6295" s="11" t="b">
        <f>AND(C6295="incels",F6295="incels")</f>
        <v>0</v>
      </c>
      <c r="I6295" s="11" t="b">
        <f>AND(C6295="incels",F6295="neutre")</f>
        <v>0</v>
      </c>
      <c r="J6295" s="11" t="b">
        <f>AND(C6295="neutre",F6295="neutre")</f>
        <v>1</v>
      </c>
      <c r="K6295" s="12" t="b">
        <f>AND(C6295="neutre",F6295="incels")</f>
        <v>0</v>
      </c>
    </row>
    <row r="6296" spans="1:11" ht="15.75" customHeight="1" x14ac:dyDescent="0.15">
      <c r="A6296" s="39" t="s">
        <v>8989</v>
      </c>
      <c r="B6296" s="40">
        <v>9059</v>
      </c>
      <c r="C6296" s="41" t="s">
        <v>2</v>
      </c>
      <c r="D6296" s="42">
        <v>0</v>
      </c>
      <c r="E6296" s="42">
        <v>1</v>
      </c>
      <c r="F6296" s="9" t="s">
        <v>2</v>
      </c>
      <c r="G6296" s="11">
        <f>IF(C6296=F6296,1,0)</f>
        <v>1</v>
      </c>
      <c r="H6296" s="11" t="b">
        <f>AND(C6296="incels",F6296="incels")</f>
        <v>0</v>
      </c>
      <c r="I6296" s="11" t="b">
        <f>AND(C6296="incels",F6296="neutre")</f>
        <v>0</v>
      </c>
      <c r="J6296" s="11" t="b">
        <f>AND(C6296="neutre",F6296="neutre")</f>
        <v>1</v>
      </c>
      <c r="K6296" s="12" t="b">
        <f>AND(C6296="neutre",F6296="incels")</f>
        <v>0</v>
      </c>
    </row>
    <row r="6297" spans="1:11" ht="15.75" customHeight="1" x14ac:dyDescent="0.15">
      <c r="A6297" s="39" t="s">
        <v>2245</v>
      </c>
      <c r="B6297" s="40">
        <v>2247</v>
      </c>
      <c r="C6297" s="41" t="s">
        <v>1</v>
      </c>
      <c r="D6297" s="42">
        <v>1</v>
      </c>
      <c r="E6297" s="42">
        <v>0</v>
      </c>
      <c r="F6297" s="9" t="s">
        <v>2</v>
      </c>
      <c r="G6297" s="11">
        <f>IF(C6297=F6297,1,0)</f>
        <v>0</v>
      </c>
      <c r="H6297" s="11" t="b">
        <f>AND(C6297="incels",F6297="incels")</f>
        <v>0</v>
      </c>
      <c r="I6297" s="11" t="b">
        <f>AND(C6297="incels",F6297="neutre")</f>
        <v>1</v>
      </c>
      <c r="J6297" s="11" t="b">
        <f>AND(C6297="neutre",F6297="neutre")</f>
        <v>0</v>
      </c>
      <c r="K6297" s="12" t="b">
        <f>AND(C6297="neutre",F6297="incels")</f>
        <v>0</v>
      </c>
    </row>
    <row r="6298" spans="1:11" ht="15.75" customHeight="1" x14ac:dyDescent="0.15">
      <c r="A6298" s="39" t="s">
        <v>831</v>
      </c>
      <c r="B6298" s="40">
        <v>830</v>
      </c>
      <c r="C6298" s="41" t="s">
        <v>2</v>
      </c>
      <c r="D6298" s="42">
        <v>0</v>
      </c>
      <c r="E6298" s="42">
        <v>1</v>
      </c>
      <c r="F6298" s="9" t="s">
        <v>2</v>
      </c>
      <c r="G6298" s="11">
        <f>IF(C6298=F6298,1,0)</f>
        <v>1</v>
      </c>
      <c r="H6298" s="11" t="b">
        <f>AND(C6298="incels",F6298="incels")</f>
        <v>0</v>
      </c>
      <c r="I6298" s="11" t="b">
        <f>AND(C6298="incels",F6298="neutre")</f>
        <v>0</v>
      </c>
      <c r="J6298" s="11" t="b">
        <f>AND(C6298="neutre",F6298="neutre")</f>
        <v>1</v>
      </c>
      <c r="K6298" s="12" t="b">
        <f>AND(C6298="neutre",F6298="incels")</f>
        <v>0</v>
      </c>
    </row>
    <row r="6299" spans="1:11" ht="15.75" customHeight="1" x14ac:dyDescent="0.15">
      <c r="A6299" s="39" t="s">
        <v>5743</v>
      </c>
      <c r="B6299" s="40">
        <v>5773</v>
      </c>
      <c r="C6299" s="41" t="s">
        <v>2</v>
      </c>
      <c r="D6299" s="42">
        <v>0</v>
      </c>
      <c r="E6299" s="42">
        <v>1</v>
      </c>
      <c r="F6299" s="9" t="s">
        <v>2</v>
      </c>
      <c r="G6299" s="11">
        <f>IF(C6299=F6299,1,0)</f>
        <v>1</v>
      </c>
      <c r="H6299" s="11" t="b">
        <f>AND(C6299="incels",F6299="incels")</f>
        <v>0</v>
      </c>
      <c r="I6299" s="11" t="b">
        <f>AND(C6299="incels",F6299="neutre")</f>
        <v>0</v>
      </c>
      <c r="J6299" s="11" t="b">
        <f>AND(C6299="neutre",F6299="neutre")</f>
        <v>1</v>
      </c>
      <c r="K6299" s="12" t="b">
        <f>AND(C6299="neutre",F6299="incels")</f>
        <v>0</v>
      </c>
    </row>
    <row r="6300" spans="1:11" ht="15.75" customHeight="1" x14ac:dyDescent="0.15">
      <c r="A6300" s="39" t="s">
        <v>2926</v>
      </c>
      <c r="B6300" s="40">
        <v>2929</v>
      </c>
      <c r="C6300" s="41" t="s">
        <v>2</v>
      </c>
      <c r="D6300" s="42">
        <v>0</v>
      </c>
      <c r="E6300" s="42">
        <v>1</v>
      </c>
      <c r="F6300" s="9" t="s">
        <v>2</v>
      </c>
      <c r="G6300" s="11">
        <f>IF(C6300=F6300,1,0)</f>
        <v>1</v>
      </c>
      <c r="H6300" s="11" t="b">
        <f>AND(C6300="incels",F6300="incels")</f>
        <v>0</v>
      </c>
      <c r="I6300" s="11" t="b">
        <f>AND(C6300="incels",F6300="neutre")</f>
        <v>0</v>
      </c>
      <c r="J6300" s="11" t="b">
        <f>AND(C6300="neutre",F6300="neutre")</f>
        <v>1</v>
      </c>
      <c r="K6300" s="12" t="b">
        <f>AND(C6300="neutre",F6300="incels")</f>
        <v>0</v>
      </c>
    </row>
    <row r="6301" spans="1:11" ht="15.75" customHeight="1" x14ac:dyDescent="0.15">
      <c r="A6301" s="39" t="s">
        <v>2179</v>
      </c>
      <c r="B6301" s="40">
        <v>2181</v>
      </c>
      <c r="C6301" s="41" t="s">
        <v>2</v>
      </c>
      <c r="D6301" s="42">
        <v>0</v>
      </c>
      <c r="E6301" s="42">
        <v>1</v>
      </c>
      <c r="F6301" s="9" t="s">
        <v>2</v>
      </c>
      <c r="G6301" s="11">
        <f>IF(C6301=F6301,1,0)</f>
        <v>1</v>
      </c>
      <c r="H6301" s="11" t="b">
        <f>AND(C6301="incels",F6301="incels")</f>
        <v>0</v>
      </c>
      <c r="I6301" s="11" t="b">
        <f>AND(C6301="incels",F6301="neutre")</f>
        <v>0</v>
      </c>
      <c r="J6301" s="11" t="b">
        <f>AND(C6301="neutre",F6301="neutre")</f>
        <v>1</v>
      </c>
      <c r="K6301" s="12" t="b">
        <f>AND(C6301="neutre",F6301="incels")</f>
        <v>0</v>
      </c>
    </row>
    <row r="6302" spans="1:11" ht="15.75" customHeight="1" x14ac:dyDescent="0.15">
      <c r="A6302" s="39" t="s">
        <v>563</v>
      </c>
      <c r="B6302" s="40">
        <v>561</v>
      </c>
      <c r="C6302" s="41" t="s">
        <v>1</v>
      </c>
      <c r="D6302" s="42">
        <v>0</v>
      </c>
      <c r="E6302" s="42">
        <v>0</v>
      </c>
      <c r="F6302" s="9" t="s">
        <v>2</v>
      </c>
      <c r="G6302" s="11">
        <f>IF(C6302=F6302,1,0)</f>
        <v>0</v>
      </c>
      <c r="H6302" s="11" t="b">
        <f>AND(C6302="incels",F6302="incels")</f>
        <v>0</v>
      </c>
      <c r="I6302" s="11" t="b">
        <f>AND(C6302="incels",F6302="neutre")</f>
        <v>1</v>
      </c>
      <c r="J6302" s="11" t="b">
        <f>AND(C6302="neutre",F6302="neutre")</f>
        <v>0</v>
      </c>
      <c r="K6302" s="12" t="b">
        <f>AND(C6302="neutre",F6302="incels")</f>
        <v>0</v>
      </c>
    </row>
    <row r="6303" spans="1:11" ht="15.75" customHeight="1" x14ac:dyDescent="0.15">
      <c r="A6303" s="39" t="s">
        <v>3050</v>
      </c>
      <c r="B6303" s="40">
        <v>3053</v>
      </c>
      <c r="C6303" s="41" t="s">
        <v>2</v>
      </c>
      <c r="D6303" s="42">
        <v>0</v>
      </c>
      <c r="E6303" s="42">
        <v>1</v>
      </c>
      <c r="F6303" s="9" t="s">
        <v>2</v>
      </c>
      <c r="G6303" s="11">
        <f>IF(C6303=F6303,1,0)</f>
        <v>1</v>
      </c>
      <c r="H6303" s="11" t="b">
        <f>AND(C6303="incels",F6303="incels")</f>
        <v>0</v>
      </c>
      <c r="I6303" s="11" t="b">
        <f>AND(C6303="incels",F6303="neutre")</f>
        <v>0</v>
      </c>
      <c r="J6303" s="11" t="b">
        <f>AND(C6303="neutre",F6303="neutre")</f>
        <v>1</v>
      </c>
      <c r="K6303" s="12" t="b">
        <f>AND(C6303="neutre",F6303="incels")</f>
        <v>0</v>
      </c>
    </row>
    <row r="6304" spans="1:11" ht="15.75" customHeight="1" x14ac:dyDescent="0.15">
      <c r="A6304" s="39" t="s">
        <v>6992</v>
      </c>
      <c r="B6304" s="40">
        <v>7041</v>
      </c>
      <c r="C6304" s="41" t="s">
        <v>2</v>
      </c>
      <c r="D6304" s="42">
        <v>0</v>
      </c>
      <c r="E6304" s="42">
        <v>1</v>
      </c>
      <c r="F6304" s="9" t="s">
        <v>2</v>
      </c>
      <c r="G6304" s="11">
        <f>IF(C6304=F6304,1,0)</f>
        <v>1</v>
      </c>
      <c r="H6304" s="11" t="b">
        <f>AND(C6304="incels",F6304="incels")</f>
        <v>0</v>
      </c>
      <c r="I6304" s="11" t="b">
        <f>AND(C6304="incels",F6304="neutre")</f>
        <v>0</v>
      </c>
      <c r="J6304" s="11" t="b">
        <f>AND(C6304="neutre",F6304="neutre")</f>
        <v>1</v>
      </c>
      <c r="K6304" s="12" t="b">
        <f>AND(C6304="neutre",F6304="incels")</f>
        <v>0</v>
      </c>
    </row>
    <row r="6305" spans="1:11" ht="15.75" customHeight="1" x14ac:dyDescent="0.15">
      <c r="A6305" s="39" t="s">
        <v>2020</v>
      </c>
      <c r="B6305" s="40">
        <v>2022</v>
      </c>
      <c r="C6305" s="41" t="s">
        <v>2</v>
      </c>
      <c r="D6305" s="42">
        <v>0</v>
      </c>
      <c r="E6305" s="42">
        <v>1</v>
      </c>
      <c r="F6305" s="9" t="s">
        <v>2</v>
      </c>
      <c r="G6305" s="11">
        <f>IF(C6305=F6305,1,0)</f>
        <v>1</v>
      </c>
      <c r="H6305" s="11" t="b">
        <f>AND(C6305="incels",F6305="incels")</f>
        <v>0</v>
      </c>
      <c r="I6305" s="11" t="b">
        <f>AND(C6305="incels",F6305="neutre")</f>
        <v>0</v>
      </c>
      <c r="J6305" s="11" t="b">
        <f>AND(C6305="neutre",F6305="neutre")</f>
        <v>1</v>
      </c>
      <c r="K6305" s="12" t="b">
        <f>AND(C6305="neutre",F6305="incels")</f>
        <v>0</v>
      </c>
    </row>
    <row r="6306" spans="1:11" ht="15.75" customHeight="1" x14ac:dyDescent="0.15">
      <c r="A6306" s="39" t="s">
        <v>4635</v>
      </c>
      <c r="B6306" s="40">
        <v>4647</v>
      </c>
      <c r="C6306" s="41" t="s">
        <v>2</v>
      </c>
      <c r="D6306" s="42">
        <v>0</v>
      </c>
      <c r="E6306" s="42">
        <v>1</v>
      </c>
      <c r="F6306" s="9" t="s">
        <v>2</v>
      </c>
      <c r="G6306" s="11">
        <f>IF(C6306=F6306,1,0)</f>
        <v>1</v>
      </c>
      <c r="H6306" s="11" t="b">
        <f>AND(C6306="incels",F6306="incels")</f>
        <v>0</v>
      </c>
      <c r="I6306" s="11" t="b">
        <f>AND(C6306="incels",F6306="neutre")</f>
        <v>0</v>
      </c>
      <c r="J6306" s="11" t="b">
        <f>AND(C6306="neutre",F6306="neutre")</f>
        <v>1</v>
      </c>
      <c r="K6306" s="12" t="b">
        <f>AND(C6306="neutre",F6306="incels")</f>
        <v>0</v>
      </c>
    </row>
    <row r="6307" spans="1:11" ht="15.75" customHeight="1" x14ac:dyDescent="0.15">
      <c r="A6307" s="39" t="s">
        <v>4771</v>
      </c>
      <c r="B6307" s="40">
        <v>4785</v>
      </c>
      <c r="C6307" s="41" t="s">
        <v>2</v>
      </c>
      <c r="D6307" s="42">
        <v>0</v>
      </c>
      <c r="E6307" s="42">
        <v>1</v>
      </c>
      <c r="F6307" s="9" t="s">
        <v>2</v>
      </c>
      <c r="G6307" s="11">
        <f>IF(C6307=F6307,1,0)</f>
        <v>1</v>
      </c>
      <c r="H6307" s="11" t="b">
        <f>AND(C6307="incels",F6307="incels")</f>
        <v>0</v>
      </c>
      <c r="I6307" s="11" t="b">
        <f>AND(C6307="incels",F6307="neutre")</f>
        <v>0</v>
      </c>
      <c r="J6307" s="11" t="b">
        <f>AND(C6307="neutre",F6307="neutre")</f>
        <v>1</v>
      </c>
      <c r="K6307" s="12" t="b">
        <f>AND(C6307="neutre",F6307="incels")</f>
        <v>0</v>
      </c>
    </row>
    <row r="6308" spans="1:11" ht="15.75" customHeight="1" x14ac:dyDescent="0.15">
      <c r="A6308" s="39" t="s">
        <v>9873</v>
      </c>
      <c r="B6308" s="40">
        <v>9955</v>
      </c>
      <c r="C6308" s="41" t="s">
        <v>2</v>
      </c>
      <c r="D6308" s="42">
        <v>0</v>
      </c>
      <c r="E6308" s="42">
        <v>1</v>
      </c>
      <c r="F6308" s="9" t="s">
        <v>2</v>
      </c>
      <c r="G6308" s="11">
        <f>IF(C6308=F6308,1,0)</f>
        <v>1</v>
      </c>
      <c r="H6308" s="11" t="b">
        <f>AND(C6308="incels",F6308="incels")</f>
        <v>0</v>
      </c>
      <c r="I6308" s="11" t="b">
        <f>AND(C6308="incels",F6308="neutre")</f>
        <v>0</v>
      </c>
      <c r="J6308" s="11" t="b">
        <f>AND(C6308="neutre",F6308="neutre")</f>
        <v>1</v>
      </c>
      <c r="K6308" s="12" t="b">
        <f>AND(C6308="neutre",F6308="incels")</f>
        <v>0</v>
      </c>
    </row>
    <row r="6309" spans="1:11" ht="15.75" customHeight="1" x14ac:dyDescent="0.15">
      <c r="A6309" s="39" t="s">
        <v>4021</v>
      </c>
      <c r="B6309" s="40">
        <v>4028</v>
      </c>
      <c r="C6309" s="41" t="s">
        <v>2</v>
      </c>
      <c r="D6309" s="42">
        <v>0</v>
      </c>
      <c r="E6309" s="42">
        <v>1</v>
      </c>
      <c r="F6309" s="9" t="s">
        <v>2</v>
      </c>
      <c r="G6309" s="11">
        <f>IF(C6309=F6309,1,0)</f>
        <v>1</v>
      </c>
      <c r="H6309" s="11" t="b">
        <f>AND(C6309="incels",F6309="incels")</f>
        <v>0</v>
      </c>
      <c r="I6309" s="11" t="b">
        <f>AND(C6309="incels",F6309="neutre")</f>
        <v>0</v>
      </c>
      <c r="J6309" s="11" t="b">
        <f>AND(C6309="neutre",F6309="neutre")</f>
        <v>1</v>
      </c>
      <c r="K6309" s="12" t="b">
        <f>AND(C6309="neutre",F6309="incels")</f>
        <v>0</v>
      </c>
    </row>
    <row r="6310" spans="1:11" ht="15.75" customHeight="1" x14ac:dyDescent="0.15">
      <c r="A6310" s="39" t="s">
        <v>1193</v>
      </c>
      <c r="B6310" s="40">
        <v>1194</v>
      </c>
      <c r="C6310" s="41" t="s">
        <v>2</v>
      </c>
      <c r="D6310" s="42">
        <v>0</v>
      </c>
      <c r="E6310" s="42">
        <v>1</v>
      </c>
      <c r="F6310" s="9" t="s">
        <v>2</v>
      </c>
      <c r="G6310" s="11">
        <f>IF(C6310=F6310,1,0)</f>
        <v>1</v>
      </c>
      <c r="H6310" s="11" t="b">
        <f>AND(C6310="incels",F6310="incels")</f>
        <v>0</v>
      </c>
      <c r="I6310" s="11" t="b">
        <f>AND(C6310="incels",F6310="neutre")</f>
        <v>0</v>
      </c>
      <c r="J6310" s="11" t="b">
        <f>AND(C6310="neutre",F6310="neutre")</f>
        <v>1</v>
      </c>
      <c r="K6310" s="12" t="b">
        <f>AND(C6310="neutre",F6310="incels")</f>
        <v>0</v>
      </c>
    </row>
    <row r="6311" spans="1:11" ht="15.75" customHeight="1" x14ac:dyDescent="0.15">
      <c r="A6311" s="39" t="s">
        <v>6996</v>
      </c>
      <c r="B6311" s="40">
        <v>7045</v>
      </c>
      <c r="C6311" s="41" t="s">
        <v>2</v>
      </c>
      <c r="D6311" s="42">
        <v>0</v>
      </c>
      <c r="E6311" s="42">
        <v>1</v>
      </c>
      <c r="F6311" s="9" t="s">
        <v>2</v>
      </c>
      <c r="G6311" s="11">
        <f>IF(C6311=F6311,1,0)</f>
        <v>1</v>
      </c>
      <c r="H6311" s="11" t="b">
        <f>AND(C6311="incels",F6311="incels")</f>
        <v>0</v>
      </c>
      <c r="I6311" s="11" t="b">
        <f>AND(C6311="incels",F6311="neutre")</f>
        <v>0</v>
      </c>
      <c r="J6311" s="11" t="b">
        <f>AND(C6311="neutre",F6311="neutre")</f>
        <v>1</v>
      </c>
      <c r="K6311" s="12" t="b">
        <f>AND(C6311="neutre",F6311="incels")</f>
        <v>0</v>
      </c>
    </row>
    <row r="6312" spans="1:11" ht="15.75" customHeight="1" x14ac:dyDescent="0.15">
      <c r="A6312" s="39" t="s">
        <v>7249</v>
      </c>
      <c r="B6312" s="40">
        <v>7301</v>
      </c>
      <c r="C6312" s="41" t="s">
        <v>2</v>
      </c>
      <c r="D6312" s="42">
        <v>0</v>
      </c>
      <c r="E6312" s="42">
        <v>1</v>
      </c>
      <c r="F6312" s="9" t="s">
        <v>2</v>
      </c>
      <c r="G6312" s="11">
        <f>IF(C6312=F6312,1,0)</f>
        <v>1</v>
      </c>
      <c r="H6312" s="11" t="b">
        <f>AND(C6312="incels",F6312="incels")</f>
        <v>0</v>
      </c>
      <c r="I6312" s="11" t="b">
        <f>AND(C6312="incels",F6312="neutre")</f>
        <v>0</v>
      </c>
      <c r="J6312" s="11" t="b">
        <f>AND(C6312="neutre",F6312="neutre")</f>
        <v>1</v>
      </c>
      <c r="K6312" s="12" t="b">
        <f>AND(C6312="neutre",F6312="incels")</f>
        <v>0</v>
      </c>
    </row>
    <row r="6313" spans="1:11" ht="15.75" customHeight="1" x14ac:dyDescent="0.15">
      <c r="A6313" s="39" t="s">
        <v>8425</v>
      </c>
      <c r="B6313" s="40">
        <v>8488</v>
      </c>
      <c r="C6313" s="41" t="s">
        <v>1</v>
      </c>
      <c r="D6313" s="42">
        <v>1</v>
      </c>
      <c r="E6313" s="42">
        <v>0</v>
      </c>
      <c r="F6313" s="9" t="s">
        <v>2</v>
      </c>
      <c r="G6313" s="11">
        <f>IF(C6313=F6313,1,0)</f>
        <v>0</v>
      </c>
      <c r="H6313" s="11" t="b">
        <f>AND(C6313="incels",F6313="incels")</f>
        <v>0</v>
      </c>
      <c r="I6313" s="11" t="b">
        <f>AND(C6313="incels",F6313="neutre")</f>
        <v>1</v>
      </c>
      <c r="J6313" s="11" t="b">
        <f>AND(C6313="neutre",F6313="neutre")</f>
        <v>0</v>
      </c>
      <c r="K6313" s="12" t="b">
        <f>AND(C6313="neutre",F6313="incels")</f>
        <v>0</v>
      </c>
    </row>
    <row r="6314" spans="1:11" ht="15.75" customHeight="1" x14ac:dyDescent="0.15">
      <c r="A6314" s="39" t="s">
        <v>4792</v>
      </c>
      <c r="B6314" s="40">
        <v>4807</v>
      </c>
      <c r="C6314" s="41" t="s">
        <v>2</v>
      </c>
      <c r="D6314" s="42">
        <v>0</v>
      </c>
      <c r="E6314" s="42">
        <v>1</v>
      </c>
      <c r="F6314" s="9" t="s">
        <v>2</v>
      </c>
      <c r="G6314" s="11">
        <f>IF(C6314=F6314,1,0)</f>
        <v>1</v>
      </c>
      <c r="H6314" s="11" t="b">
        <f>AND(C6314="incels",F6314="incels")</f>
        <v>0</v>
      </c>
      <c r="I6314" s="11" t="b">
        <f>AND(C6314="incels",F6314="neutre")</f>
        <v>0</v>
      </c>
      <c r="J6314" s="11" t="b">
        <f>AND(C6314="neutre",F6314="neutre")</f>
        <v>1</v>
      </c>
      <c r="K6314" s="12" t="b">
        <f>AND(C6314="neutre",F6314="incels")</f>
        <v>0</v>
      </c>
    </row>
    <row r="6315" spans="1:11" ht="15.75" customHeight="1" x14ac:dyDescent="0.15">
      <c r="A6315" s="39" t="s">
        <v>836</v>
      </c>
      <c r="B6315" s="40">
        <v>835</v>
      </c>
      <c r="C6315" s="41" t="s">
        <v>2</v>
      </c>
      <c r="D6315" s="42">
        <v>0</v>
      </c>
      <c r="E6315" s="42">
        <v>1</v>
      </c>
      <c r="F6315" s="9" t="s">
        <v>2</v>
      </c>
      <c r="G6315" s="11">
        <f>IF(C6315=F6315,1,0)</f>
        <v>1</v>
      </c>
      <c r="H6315" s="11" t="b">
        <f>AND(C6315="incels",F6315="incels")</f>
        <v>0</v>
      </c>
      <c r="I6315" s="11" t="b">
        <f>AND(C6315="incels",F6315="neutre")</f>
        <v>0</v>
      </c>
      <c r="J6315" s="11" t="b">
        <f>AND(C6315="neutre",F6315="neutre")</f>
        <v>1</v>
      </c>
      <c r="K6315" s="12" t="b">
        <f>AND(C6315="neutre",F6315="incels")</f>
        <v>0</v>
      </c>
    </row>
    <row r="6316" spans="1:11" ht="15.75" customHeight="1" x14ac:dyDescent="0.15">
      <c r="A6316" s="39" t="s">
        <v>9798</v>
      </c>
      <c r="B6316" s="40">
        <v>9879</v>
      </c>
      <c r="C6316" s="41" t="s">
        <v>1</v>
      </c>
      <c r="D6316" s="42">
        <v>1</v>
      </c>
      <c r="E6316" s="42">
        <v>0</v>
      </c>
      <c r="F6316" s="9" t="s">
        <v>2</v>
      </c>
      <c r="G6316" s="11">
        <f>IF(C6316=F6316,1,0)</f>
        <v>0</v>
      </c>
      <c r="H6316" s="11" t="b">
        <f>AND(C6316="incels",F6316="incels")</f>
        <v>0</v>
      </c>
      <c r="I6316" s="11" t="b">
        <f>AND(C6316="incels",F6316="neutre")</f>
        <v>1</v>
      </c>
      <c r="J6316" s="11" t="b">
        <f>AND(C6316="neutre",F6316="neutre")</f>
        <v>0</v>
      </c>
      <c r="K6316" s="12" t="b">
        <f>AND(C6316="neutre",F6316="incels")</f>
        <v>0</v>
      </c>
    </row>
    <row r="6317" spans="1:11" ht="15.75" customHeight="1" x14ac:dyDescent="0.15">
      <c r="A6317" s="39" t="s">
        <v>907</v>
      </c>
      <c r="B6317" s="40">
        <v>906</v>
      </c>
      <c r="C6317" s="41" t="s">
        <v>2</v>
      </c>
      <c r="D6317" s="42">
        <v>0</v>
      </c>
      <c r="E6317" s="42">
        <v>1</v>
      </c>
      <c r="F6317" s="9" t="s">
        <v>2</v>
      </c>
      <c r="G6317" s="11">
        <f>IF(C6317=F6317,1,0)</f>
        <v>1</v>
      </c>
      <c r="H6317" s="11" t="b">
        <f>AND(C6317="incels",F6317="incels")</f>
        <v>0</v>
      </c>
      <c r="I6317" s="11" t="b">
        <f>AND(C6317="incels",F6317="neutre")</f>
        <v>0</v>
      </c>
      <c r="J6317" s="11" t="b">
        <f>AND(C6317="neutre",F6317="neutre")</f>
        <v>1</v>
      </c>
      <c r="K6317" s="12" t="b">
        <f>AND(C6317="neutre",F6317="incels")</f>
        <v>0</v>
      </c>
    </row>
    <row r="6318" spans="1:11" ht="15.75" customHeight="1" x14ac:dyDescent="0.15">
      <c r="A6318" s="39" t="s">
        <v>9026</v>
      </c>
      <c r="B6318" s="40">
        <v>9097</v>
      </c>
      <c r="C6318" s="41" t="s">
        <v>2</v>
      </c>
      <c r="D6318" s="42">
        <v>0</v>
      </c>
      <c r="E6318" s="42">
        <v>1</v>
      </c>
      <c r="F6318" s="9" t="s">
        <v>2</v>
      </c>
      <c r="G6318" s="11">
        <f>IF(C6318=F6318,1,0)</f>
        <v>1</v>
      </c>
      <c r="H6318" s="11" t="b">
        <f>AND(C6318="incels",F6318="incels")</f>
        <v>0</v>
      </c>
      <c r="I6318" s="11" t="b">
        <f>AND(C6318="incels",F6318="neutre")</f>
        <v>0</v>
      </c>
      <c r="J6318" s="11" t="b">
        <f>AND(C6318="neutre",F6318="neutre")</f>
        <v>1</v>
      </c>
      <c r="K6318" s="12" t="b">
        <f>AND(C6318="neutre",F6318="incels")</f>
        <v>0</v>
      </c>
    </row>
    <row r="6319" spans="1:11" ht="15.75" customHeight="1" x14ac:dyDescent="0.15">
      <c r="A6319" s="39" t="s">
        <v>3718</v>
      </c>
      <c r="B6319" s="40">
        <v>3723</v>
      </c>
      <c r="C6319" s="41" t="s">
        <v>1</v>
      </c>
      <c r="D6319" s="42">
        <v>0</v>
      </c>
      <c r="E6319" s="42">
        <v>0</v>
      </c>
      <c r="F6319" s="9" t="s">
        <v>2</v>
      </c>
      <c r="G6319" s="11">
        <f>IF(C6319=F6319,1,0)</f>
        <v>0</v>
      </c>
      <c r="H6319" s="11" t="b">
        <f>AND(C6319="incels",F6319="incels")</f>
        <v>0</v>
      </c>
      <c r="I6319" s="11" t="b">
        <f>AND(C6319="incels",F6319="neutre")</f>
        <v>1</v>
      </c>
      <c r="J6319" s="11" t="b">
        <f>AND(C6319="neutre",F6319="neutre")</f>
        <v>0</v>
      </c>
      <c r="K6319" s="12" t="b">
        <f>AND(C6319="neutre",F6319="incels")</f>
        <v>0</v>
      </c>
    </row>
    <row r="6320" spans="1:11" ht="15.75" customHeight="1" x14ac:dyDescent="0.15">
      <c r="A6320" s="39" t="s">
        <v>7556</v>
      </c>
      <c r="B6320" s="40">
        <v>7612</v>
      </c>
      <c r="C6320" s="41" t="s">
        <v>2</v>
      </c>
      <c r="D6320" s="42">
        <v>0</v>
      </c>
      <c r="E6320" s="42">
        <v>1</v>
      </c>
      <c r="F6320" s="9" t="s">
        <v>2</v>
      </c>
      <c r="G6320" s="11">
        <f>IF(C6320=F6320,1,0)</f>
        <v>1</v>
      </c>
      <c r="H6320" s="11" t="b">
        <f>AND(C6320="incels",F6320="incels")</f>
        <v>0</v>
      </c>
      <c r="I6320" s="11" t="b">
        <f>AND(C6320="incels",F6320="neutre")</f>
        <v>0</v>
      </c>
      <c r="J6320" s="11" t="b">
        <f>AND(C6320="neutre",F6320="neutre")</f>
        <v>1</v>
      </c>
      <c r="K6320" s="12" t="b">
        <f>AND(C6320="neutre",F6320="incels")</f>
        <v>0</v>
      </c>
    </row>
    <row r="6321" spans="1:11" ht="15.75" customHeight="1" x14ac:dyDescent="0.15">
      <c r="A6321" s="39" t="s">
        <v>4329</v>
      </c>
      <c r="B6321" s="40">
        <v>4338</v>
      </c>
      <c r="C6321" s="41" t="s">
        <v>2</v>
      </c>
      <c r="D6321" s="42">
        <v>0</v>
      </c>
      <c r="E6321" s="42">
        <v>1</v>
      </c>
      <c r="F6321" s="9" t="s">
        <v>2</v>
      </c>
      <c r="G6321" s="11">
        <f>IF(C6321=F6321,1,0)</f>
        <v>1</v>
      </c>
      <c r="H6321" s="11" t="b">
        <f>AND(C6321="incels",F6321="incels")</f>
        <v>0</v>
      </c>
      <c r="I6321" s="11" t="b">
        <f>AND(C6321="incels",F6321="neutre")</f>
        <v>0</v>
      </c>
      <c r="J6321" s="11" t="b">
        <f>AND(C6321="neutre",F6321="neutre")</f>
        <v>1</v>
      </c>
      <c r="K6321" s="12" t="b">
        <f>AND(C6321="neutre",F6321="incels")</f>
        <v>0</v>
      </c>
    </row>
    <row r="6322" spans="1:11" ht="15.75" customHeight="1" x14ac:dyDescent="0.15">
      <c r="A6322" s="39" t="s">
        <v>9301</v>
      </c>
      <c r="B6322" s="40">
        <v>9374</v>
      </c>
      <c r="C6322" s="41" t="s">
        <v>2</v>
      </c>
      <c r="D6322" s="42">
        <v>0</v>
      </c>
      <c r="E6322" s="42">
        <v>1</v>
      </c>
      <c r="F6322" s="9" t="s">
        <v>2</v>
      </c>
      <c r="G6322" s="11">
        <f>IF(C6322=F6322,1,0)</f>
        <v>1</v>
      </c>
      <c r="H6322" s="11" t="b">
        <f>AND(C6322="incels",F6322="incels")</f>
        <v>0</v>
      </c>
      <c r="I6322" s="11" t="b">
        <f>AND(C6322="incels",F6322="neutre")</f>
        <v>0</v>
      </c>
      <c r="J6322" s="11" t="b">
        <f>AND(C6322="neutre",F6322="neutre")</f>
        <v>1</v>
      </c>
      <c r="K6322" s="12" t="b">
        <f>AND(C6322="neutre",F6322="incels")</f>
        <v>0</v>
      </c>
    </row>
    <row r="6323" spans="1:11" ht="15.75" customHeight="1" x14ac:dyDescent="0.15">
      <c r="A6323" s="39" t="s">
        <v>5821</v>
      </c>
      <c r="B6323" s="40">
        <v>5851</v>
      </c>
      <c r="C6323" s="41" t="s">
        <v>2</v>
      </c>
      <c r="D6323" s="42">
        <v>0</v>
      </c>
      <c r="E6323" s="42">
        <v>1</v>
      </c>
      <c r="F6323" s="9" t="s">
        <v>2</v>
      </c>
      <c r="G6323" s="11">
        <f>IF(C6323=F6323,1,0)</f>
        <v>1</v>
      </c>
      <c r="H6323" s="11" t="b">
        <f>AND(C6323="incels",F6323="incels")</f>
        <v>0</v>
      </c>
      <c r="I6323" s="11" t="b">
        <f>AND(C6323="incels",F6323="neutre")</f>
        <v>0</v>
      </c>
      <c r="J6323" s="11" t="b">
        <f>AND(C6323="neutre",F6323="neutre")</f>
        <v>1</v>
      </c>
      <c r="K6323" s="12" t="b">
        <f>AND(C6323="neutre",F6323="incels")</f>
        <v>0</v>
      </c>
    </row>
    <row r="6324" spans="1:11" ht="15.75" customHeight="1" x14ac:dyDescent="0.15">
      <c r="A6324" s="39" t="s">
        <v>9544</v>
      </c>
      <c r="B6324" s="40">
        <v>9621</v>
      </c>
      <c r="C6324" s="41" t="s">
        <v>2</v>
      </c>
      <c r="D6324" s="42">
        <v>0</v>
      </c>
      <c r="E6324" s="42">
        <v>1</v>
      </c>
      <c r="F6324" s="9" t="s">
        <v>2</v>
      </c>
      <c r="G6324" s="11">
        <f>IF(C6324=F6324,1,0)</f>
        <v>1</v>
      </c>
      <c r="H6324" s="11" t="b">
        <f>AND(C6324="incels",F6324="incels")</f>
        <v>0</v>
      </c>
      <c r="I6324" s="11" t="b">
        <f>AND(C6324="incels",F6324="neutre")</f>
        <v>0</v>
      </c>
      <c r="J6324" s="11" t="b">
        <f>AND(C6324="neutre",F6324="neutre")</f>
        <v>1</v>
      </c>
      <c r="K6324" s="12" t="b">
        <f>AND(C6324="neutre",F6324="incels")</f>
        <v>0</v>
      </c>
    </row>
    <row r="6325" spans="1:11" ht="15.75" customHeight="1" x14ac:dyDescent="0.15">
      <c r="A6325" s="39" t="s">
        <v>6369</v>
      </c>
      <c r="B6325" s="40">
        <v>6408</v>
      </c>
      <c r="C6325" s="41" t="s">
        <v>2</v>
      </c>
      <c r="D6325" s="42">
        <v>0</v>
      </c>
      <c r="E6325" s="42">
        <v>1</v>
      </c>
      <c r="F6325" s="9" t="s">
        <v>2</v>
      </c>
      <c r="G6325" s="11">
        <f>IF(C6325=F6325,1,0)</f>
        <v>1</v>
      </c>
      <c r="H6325" s="11" t="b">
        <f>AND(C6325="incels",F6325="incels")</f>
        <v>0</v>
      </c>
      <c r="I6325" s="11" t="b">
        <f>AND(C6325="incels",F6325="neutre")</f>
        <v>0</v>
      </c>
      <c r="J6325" s="11" t="b">
        <f>AND(C6325="neutre",F6325="neutre")</f>
        <v>1</v>
      </c>
      <c r="K6325" s="12" t="b">
        <f>AND(C6325="neutre",F6325="incels")</f>
        <v>0</v>
      </c>
    </row>
    <row r="6326" spans="1:11" ht="15.75" customHeight="1" x14ac:dyDescent="0.15">
      <c r="A6326" s="39" t="s">
        <v>4756</v>
      </c>
      <c r="B6326" s="40">
        <v>4770</v>
      </c>
      <c r="C6326" s="41" t="s">
        <v>2</v>
      </c>
      <c r="D6326" s="42">
        <v>0</v>
      </c>
      <c r="E6326" s="42">
        <v>1</v>
      </c>
      <c r="F6326" s="9" t="s">
        <v>2</v>
      </c>
      <c r="G6326" s="11">
        <f>IF(C6326=F6326,1,0)</f>
        <v>1</v>
      </c>
      <c r="H6326" s="11" t="b">
        <f>AND(C6326="incels",F6326="incels")</f>
        <v>0</v>
      </c>
      <c r="I6326" s="11" t="b">
        <f>AND(C6326="incels",F6326="neutre")</f>
        <v>0</v>
      </c>
      <c r="J6326" s="11" t="b">
        <f>AND(C6326="neutre",F6326="neutre")</f>
        <v>1</v>
      </c>
      <c r="K6326" s="12" t="b">
        <f>AND(C6326="neutre",F6326="incels")</f>
        <v>0</v>
      </c>
    </row>
    <row r="6327" spans="1:11" ht="15.75" customHeight="1" x14ac:dyDescent="0.15">
      <c r="A6327" s="39" t="s">
        <v>7456</v>
      </c>
      <c r="B6327" s="40">
        <v>7511</v>
      </c>
      <c r="C6327" s="41" t="s">
        <v>2</v>
      </c>
      <c r="D6327" s="42">
        <v>0</v>
      </c>
      <c r="E6327" s="42">
        <v>1</v>
      </c>
      <c r="F6327" s="9" t="s">
        <v>2</v>
      </c>
      <c r="G6327" s="11">
        <f>IF(C6327=F6327,1,0)</f>
        <v>1</v>
      </c>
      <c r="H6327" s="11" t="b">
        <f>AND(C6327="incels",F6327="incels")</f>
        <v>0</v>
      </c>
      <c r="I6327" s="11" t="b">
        <f>AND(C6327="incels",F6327="neutre")</f>
        <v>0</v>
      </c>
      <c r="J6327" s="11" t="b">
        <f>AND(C6327="neutre",F6327="neutre")</f>
        <v>1</v>
      </c>
      <c r="K6327" s="12" t="b">
        <f>AND(C6327="neutre",F6327="incels")</f>
        <v>0</v>
      </c>
    </row>
    <row r="6328" spans="1:11" ht="15.75" customHeight="1" x14ac:dyDescent="0.15">
      <c r="A6328" s="39" t="s">
        <v>1737</v>
      </c>
      <c r="B6328" s="40">
        <v>1739</v>
      </c>
      <c r="C6328" s="41" t="s">
        <v>2</v>
      </c>
      <c r="D6328" s="42">
        <v>0</v>
      </c>
      <c r="E6328" s="42">
        <v>1</v>
      </c>
      <c r="F6328" s="9" t="s">
        <v>2</v>
      </c>
      <c r="G6328" s="11">
        <f>IF(C6328=F6328,1,0)</f>
        <v>1</v>
      </c>
      <c r="H6328" s="11" t="b">
        <f>AND(C6328="incels",F6328="incels")</f>
        <v>0</v>
      </c>
      <c r="I6328" s="11" t="b">
        <f>AND(C6328="incels",F6328="neutre")</f>
        <v>0</v>
      </c>
      <c r="J6328" s="11" t="b">
        <f>AND(C6328="neutre",F6328="neutre")</f>
        <v>1</v>
      </c>
      <c r="K6328" s="12" t="b">
        <f>AND(C6328="neutre",F6328="incels")</f>
        <v>0</v>
      </c>
    </row>
    <row r="6329" spans="1:11" ht="15.75" customHeight="1" x14ac:dyDescent="0.15">
      <c r="A6329" s="39" t="s">
        <v>7288</v>
      </c>
      <c r="B6329" s="40">
        <v>7340</v>
      </c>
      <c r="C6329" s="41" t="s">
        <v>2</v>
      </c>
      <c r="D6329" s="42">
        <v>0</v>
      </c>
      <c r="E6329" s="42">
        <v>1</v>
      </c>
      <c r="F6329" s="9" t="s">
        <v>2</v>
      </c>
      <c r="G6329" s="11">
        <f>IF(C6329=F6329,1,0)</f>
        <v>1</v>
      </c>
      <c r="H6329" s="11" t="b">
        <f>AND(C6329="incels",F6329="incels")</f>
        <v>0</v>
      </c>
      <c r="I6329" s="11" t="b">
        <f>AND(C6329="incels",F6329="neutre")</f>
        <v>0</v>
      </c>
      <c r="J6329" s="11" t="b">
        <f>AND(C6329="neutre",F6329="neutre")</f>
        <v>1</v>
      </c>
      <c r="K6329" s="12" t="b">
        <f>AND(C6329="neutre",F6329="incels")</f>
        <v>0</v>
      </c>
    </row>
    <row r="6330" spans="1:11" ht="15.75" customHeight="1" x14ac:dyDescent="0.15">
      <c r="A6330" s="39" t="s">
        <v>6355</v>
      </c>
      <c r="B6330" s="40">
        <v>6394</v>
      </c>
      <c r="C6330" s="41" t="s">
        <v>1</v>
      </c>
      <c r="D6330" s="42">
        <v>1</v>
      </c>
      <c r="E6330" s="42">
        <v>0</v>
      </c>
      <c r="F6330" s="9" t="s">
        <v>2</v>
      </c>
      <c r="G6330" s="11">
        <f>IF(C6330=F6330,1,0)</f>
        <v>0</v>
      </c>
      <c r="H6330" s="11" t="b">
        <f>AND(C6330="incels",F6330="incels")</f>
        <v>0</v>
      </c>
      <c r="I6330" s="11" t="b">
        <f>AND(C6330="incels",F6330="neutre")</f>
        <v>1</v>
      </c>
      <c r="J6330" s="11" t="b">
        <f>AND(C6330="neutre",F6330="neutre")</f>
        <v>0</v>
      </c>
      <c r="K6330" s="12" t="b">
        <f>AND(C6330="neutre",F6330="incels")</f>
        <v>0</v>
      </c>
    </row>
    <row r="6331" spans="1:11" ht="15.75" customHeight="1" x14ac:dyDescent="0.15">
      <c r="A6331" s="39" t="s">
        <v>1214</v>
      </c>
      <c r="B6331" s="40">
        <v>1215</v>
      </c>
      <c r="C6331" s="41" t="s">
        <v>2</v>
      </c>
      <c r="D6331" s="42">
        <v>0</v>
      </c>
      <c r="E6331" s="42">
        <v>1</v>
      </c>
      <c r="F6331" s="9" t="s">
        <v>2</v>
      </c>
      <c r="G6331" s="11">
        <f>IF(C6331=F6331,1,0)</f>
        <v>1</v>
      </c>
      <c r="H6331" s="11" t="b">
        <f>AND(C6331="incels",F6331="incels")</f>
        <v>0</v>
      </c>
      <c r="I6331" s="11" t="b">
        <f>AND(C6331="incels",F6331="neutre")</f>
        <v>0</v>
      </c>
      <c r="J6331" s="11" t="b">
        <f>AND(C6331="neutre",F6331="neutre")</f>
        <v>1</v>
      </c>
      <c r="K6331" s="12" t="b">
        <f>AND(C6331="neutre",F6331="incels")</f>
        <v>0</v>
      </c>
    </row>
    <row r="6332" spans="1:11" ht="15.75" customHeight="1" x14ac:dyDescent="0.15">
      <c r="A6332" s="39" t="s">
        <v>8446</v>
      </c>
      <c r="B6332" s="40">
        <v>8510</v>
      </c>
      <c r="C6332" s="41" t="s">
        <v>2</v>
      </c>
      <c r="D6332" s="42">
        <v>0</v>
      </c>
      <c r="E6332" s="42">
        <v>1</v>
      </c>
      <c r="F6332" s="9" t="s">
        <v>2</v>
      </c>
      <c r="G6332" s="11">
        <f>IF(C6332=F6332,1,0)</f>
        <v>1</v>
      </c>
      <c r="H6332" s="11" t="b">
        <f>AND(C6332="incels",F6332="incels")</f>
        <v>0</v>
      </c>
      <c r="I6332" s="11" t="b">
        <f>AND(C6332="incels",F6332="neutre")</f>
        <v>0</v>
      </c>
      <c r="J6332" s="11" t="b">
        <f>AND(C6332="neutre",F6332="neutre")</f>
        <v>1</v>
      </c>
      <c r="K6332" s="12" t="b">
        <f>AND(C6332="neutre",F6332="incels")</f>
        <v>0</v>
      </c>
    </row>
    <row r="6333" spans="1:11" ht="15.75" customHeight="1" x14ac:dyDescent="0.15">
      <c r="A6333" s="39" t="s">
        <v>1698</v>
      </c>
      <c r="B6333" s="40">
        <v>1700</v>
      </c>
      <c r="C6333" s="41" t="s">
        <v>2</v>
      </c>
      <c r="D6333" s="42">
        <v>0</v>
      </c>
      <c r="E6333" s="42">
        <v>1</v>
      </c>
      <c r="F6333" s="9" t="s">
        <v>2</v>
      </c>
      <c r="G6333" s="11">
        <f>IF(C6333=F6333,1,0)</f>
        <v>1</v>
      </c>
      <c r="H6333" s="11" t="b">
        <f>AND(C6333="incels",F6333="incels")</f>
        <v>0</v>
      </c>
      <c r="I6333" s="11" t="b">
        <f>AND(C6333="incels",F6333="neutre")</f>
        <v>0</v>
      </c>
      <c r="J6333" s="11" t="b">
        <f>AND(C6333="neutre",F6333="neutre")</f>
        <v>1</v>
      </c>
      <c r="K6333" s="12" t="b">
        <f>AND(C6333="neutre",F6333="incels")</f>
        <v>0</v>
      </c>
    </row>
    <row r="6334" spans="1:11" ht="15.75" customHeight="1" x14ac:dyDescent="0.15">
      <c r="A6334" s="39" t="s">
        <v>3552</v>
      </c>
      <c r="B6334" s="40">
        <v>3557</v>
      </c>
      <c r="C6334" s="41" t="s">
        <v>2</v>
      </c>
      <c r="D6334" s="42">
        <v>0</v>
      </c>
      <c r="E6334" s="42">
        <v>1</v>
      </c>
      <c r="F6334" s="9" t="s">
        <v>2</v>
      </c>
      <c r="G6334" s="11">
        <f>IF(C6334=F6334,1,0)</f>
        <v>1</v>
      </c>
      <c r="H6334" s="11" t="b">
        <f>AND(C6334="incels",F6334="incels")</f>
        <v>0</v>
      </c>
      <c r="I6334" s="11" t="b">
        <f>AND(C6334="incels",F6334="neutre")</f>
        <v>0</v>
      </c>
      <c r="J6334" s="11" t="b">
        <f>AND(C6334="neutre",F6334="neutre")</f>
        <v>1</v>
      </c>
      <c r="K6334" s="12" t="b">
        <f>AND(C6334="neutre",F6334="incels")</f>
        <v>0</v>
      </c>
    </row>
    <row r="6335" spans="1:11" ht="15.75" customHeight="1" x14ac:dyDescent="0.15">
      <c r="A6335" s="39" t="s">
        <v>6898</v>
      </c>
      <c r="B6335" s="40">
        <v>6942</v>
      </c>
      <c r="C6335" s="41" t="s">
        <v>2</v>
      </c>
      <c r="D6335" s="42">
        <v>0</v>
      </c>
      <c r="E6335" s="42">
        <v>1</v>
      </c>
      <c r="F6335" s="9" t="s">
        <v>2</v>
      </c>
      <c r="G6335" s="11">
        <f>IF(C6335=F6335,1,0)</f>
        <v>1</v>
      </c>
      <c r="H6335" s="11" t="b">
        <f>AND(C6335="incels",F6335="incels")</f>
        <v>0</v>
      </c>
      <c r="I6335" s="11" t="b">
        <f>AND(C6335="incels",F6335="neutre")</f>
        <v>0</v>
      </c>
      <c r="J6335" s="11" t="b">
        <f>AND(C6335="neutre",F6335="neutre")</f>
        <v>1</v>
      </c>
      <c r="K6335" s="12" t="b">
        <f>AND(C6335="neutre",F6335="incels")</f>
        <v>0</v>
      </c>
    </row>
    <row r="6336" spans="1:11" ht="15.75" customHeight="1" x14ac:dyDescent="0.15">
      <c r="A6336" s="39" t="s">
        <v>7304</v>
      </c>
      <c r="B6336" s="40">
        <v>7356</v>
      </c>
      <c r="C6336" s="41" t="s">
        <v>2</v>
      </c>
      <c r="D6336" s="42">
        <v>0</v>
      </c>
      <c r="E6336" s="42">
        <v>1</v>
      </c>
      <c r="F6336" s="9" t="s">
        <v>2</v>
      </c>
      <c r="G6336" s="11">
        <f>IF(C6336=F6336,1,0)</f>
        <v>1</v>
      </c>
      <c r="H6336" s="11" t="b">
        <f>AND(C6336="incels",F6336="incels")</f>
        <v>0</v>
      </c>
      <c r="I6336" s="11" t="b">
        <f>AND(C6336="incels",F6336="neutre")</f>
        <v>0</v>
      </c>
      <c r="J6336" s="11" t="b">
        <f>AND(C6336="neutre",F6336="neutre")</f>
        <v>1</v>
      </c>
      <c r="K6336" s="12" t="b">
        <f>AND(C6336="neutre",F6336="incels")</f>
        <v>0</v>
      </c>
    </row>
    <row r="6337" spans="1:11" ht="15.75" customHeight="1" x14ac:dyDescent="0.15">
      <c r="A6337" s="39" t="s">
        <v>9652</v>
      </c>
      <c r="B6337" s="40">
        <v>9731</v>
      </c>
      <c r="C6337" s="41" t="s">
        <v>2</v>
      </c>
      <c r="D6337" s="42">
        <v>0</v>
      </c>
      <c r="E6337" s="42">
        <v>1</v>
      </c>
      <c r="F6337" s="9" t="s">
        <v>2</v>
      </c>
      <c r="G6337" s="11">
        <f>IF(C6337=F6337,1,0)</f>
        <v>1</v>
      </c>
      <c r="H6337" s="11" t="b">
        <f>AND(C6337="incels",F6337="incels")</f>
        <v>0</v>
      </c>
      <c r="I6337" s="11" t="b">
        <f>AND(C6337="incels",F6337="neutre")</f>
        <v>0</v>
      </c>
      <c r="J6337" s="11" t="b">
        <f>AND(C6337="neutre",F6337="neutre")</f>
        <v>1</v>
      </c>
      <c r="K6337" s="12" t="b">
        <f>AND(C6337="neutre",F6337="incels")</f>
        <v>0</v>
      </c>
    </row>
    <row r="6338" spans="1:11" ht="15.75" customHeight="1" x14ac:dyDescent="0.15">
      <c r="A6338" s="39" t="s">
        <v>8873</v>
      </c>
      <c r="B6338" s="40">
        <v>8941</v>
      </c>
      <c r="C6338" s="41" t="s">
        <v>2</v>
      </c>
      <c r="D6338" s="42">
        <v>0</v>
      </c>
      <c r="E6338" s="42">
        <v>1</v>
      </c>
      <c r="F6338" s="9" t="s">
        <v>2</v>
      </c>
      <c r="G6338" s="11">
        <f>IF(C6338=F6338,1,0)</f>
        <v>1</v>
      </c>
      <c r="H6338" s="11" t="b">
        <f>AND(C6338="incels",F6338="incels")</f>
        <v>0</v>
      </c>
      <c r="I6338" s="11" t="b">
        <f>AND(C6338="incels",F6338="neutre")</f>
        <v>0</v>
      </c>
      <c r="J6338" s="11" t="b">
        <f>AND(C6338="neutre",F6338="neutre")</f>
        <v>1</v>
      </c>
      <c r="K6338" s="12" t="b">
        <f>AND(C6338="neutre",F6338="incels")</f>
        <v>0</v>
      </c>
    </row>
    <row r="6339" spans="1:11" ht="15.75" customHeight="1" x14ac:dyDescent="0.15">
      <c r="A6339" s="39" t="s">
        <v>3527</v>
      </c>
      <c r="B6339" s="40">
        <v>3532</v>
      </c>
      <c r="C6339" s="41" t="s">
        <v>2</v>
      </c>
      <c r="D6339" s="42">
        <v>0</v>
      </c>
      <c r="E6339" s="42">
        <v>1</v>
      </c>
      <c r="F6339" s="9" t="s">
        <v>2</v>
      </c>
      <c r="G6339" s="11">
        <f>IF(C6339=F6339,1,0)</f>
        <v>1</v>
      </c>
      <c r="H6339" s="11" t="b">
        <f>AND(C6339="incels",F6339="incels")</f>
        <v>0</v>
      </c>
      <c r="I6339" s="11" t="b">
        <f>AND(C6339="incels",F6339="neutre")</f>
        <v>0</v>
      </c>
      <c r="J6339" s="11" t="b">
        <f>AND(C6339="neutre",F6339="neutre")</f>
        <v>1</v>
      </c>
      <c r="K6339" s="12" t="b">
        <f>AND(C6339="neutre",F6339="incels")</f>
        <v>0</v>
      </c>
    </row>
    <row r="6340" spans="1:11" ht="15.75" customHeight="1" x14ac:dyDescent="0.15">
      <c r="A6340" s="39" t="s">
        <v>8213</v>
      </c>
      <c r="B6340" s="40">
        <v>8275</v>
      </c>
      <c r="C6340" s="41" t="s">
        <v>2</v>
      </c>
      <c r="D6340" s="42">
        <v>0</v>
      </c>
      <c r="E6340" s="42">
        <v>1</v>
      </c>
      <c r="F6340" s="9" t="s">
        <v>2</v>
      </c>
      <c r="G6340" s="11">
        <f>IF(C6340=F6340,1,0)</f>
        <v>1</v>
      </c>
      <c r="H6340" s="11" t="b">
        <f>AND(C6340="incels",F6340="incels")</f>
        <v>0</v>
      </c>
      <c r="I6340" s="11" t="b">
        <f>AND(C6340="incels",F6340="neutre")</f>
        <v>0</v>
      </c>
      <c r="J6340" s="11" t="b">
        <f>AND(C6340="neutre",F6340="neutre")</f>
        <v>1</v>
      </c>
      <c r="K6340" s="12" t="b">
        <f>AND(C6340="neutre",F6340="incels")</f>
        <v>0</v>
      </c>
    </row>
    <row r="6341" spans="1:11" ht="15.75" customHeight="1" x14ac:dyDescent="0.15">
      <c r="A6341" s="39" t="s">
        <v>1328</v>
      </c>
      <c r="B6341" s="40">
        <v>1329</v>
      </c>
      <c r="C6341" s="41" t="s">
        <v>2</v>
      </c>
      <c r="D6341" s="42">
        <v>0</v>
      </c>
      <c r="E6341" s="42">
        <v>1</v>
      </c>
      <c r="F6341" s="9" t="s">
        <v>2</v>
      </c>
      <c r="G6341" s="11">
        <f>IF(C6341=F6341,1,0)</f>
        <v>1</v>
      </c>
      <c r="H6341" s="11" t="b">
        <f>AND(C6341="incels",F6341="incels")</f>
        <v>0</v>
      </c>
      <c r="I6341" s="11" t="b">
        <f>AND(C6341="incels",F6341="neutre")</f>
        <v>0</v>
      </c>
      <c r="J6341" s="11" t="b">
        <f>AND(C6341="neutre",F6341="neutre")</f>
        <v>1</v>
      </c>
      <c r="K6341" s="12" t="b">
        <f>AND(C6341="neutre",F6341="incels")</f>
        <v>0</v>
      </c>
    </row>
    <row r="6342" spans="1:11" ht="15.75" customHeight="1" x14ac:dyDescent="0.15">
      <c r="A6342" s="39" t="s">
        <v>7460</v>
      </c>
      <c r="B6342" s="40">
        <v>7515</v>
      </c>
      <c r="C6342" s="41" t="s">
        <v>2</v>
      </c>
      <c r="D6342" s="42">
        <v>0</v>
      </c>
      <c r="E6342" s="42">
        <v>1</v>
      </c>
      <c r="F6342" s="9" t="s">
        <v>2</v>
      </c>
      <c r="G6342" s="11">
        <f>IF(C6342=F6342,1,0)</f>
        <v>1</v>
      </c>
      <c r="H6342" s="11" t="b">
        <f>AND(C6342="incels",F6342="incels")</f>
        <v>0</v>
      </c>
      <c r="I6342" s="11" t="b">
        <f>AND(C6342="incels",F6342="neutre")</f>
        <v>0</v>
      </c>
      <c r="J6342" s="11" t="b">
        <f>AND(C6342="neutre",F6342="neutre")</f>
        <v>1</v>
      </c>
      <c r="K6342" s="12" t="b">
        <f>AND(C6342="neutre",F6342="incels")</f>
        <v>0</v>
      </c>
    </row>
    <row r="6343" spans="1:11" ht="15.75" customHeight="1" x14ac:dyDescent="0.15">
      <c r="A6343" s="39" t="s">
        <v>792</v>
      </c>
      <c r="B6343" s="40">
        <v>791</v>
      </c>
      <c r="C6343" s="41" t="s">
        <v>2</v>
      </c>
      <c r="D6343" s="42">
        <v>0</v>
      </c>
      <c r="E6343" s="42">
        <v>1</v>
      </c>
      <c r="F6343" s="9" t="s">
        <v>2</v>
      </c>
      <c r="G6343" s="11">
        <f>IF(C6343=F6343,1,0)</f>
        <v>1</v>
      </c>
      <c r="H6343" s="11" t="b">
        <f>AND(C6343="incels",F6343="incels")</f>
        <v>0</v>
      </c>
      <c r="I6343" s="11" t="b">
        <f>AND(C6343="incels",F6343="neutre")</f>
        <v>0</v>
      </c>
      <c r="J6343" s="11" t="b">
        <f>AND(C6343="neutre",F6343="neutre")</f>
        <v>1</v>
      </c>
      <c r="K6343" s="12" t="b">
        <f>AND(C6343="neutre",F6343="incels")</f>
        <v>0</v>
      </c>
    </row>
    <row r="6344" spans="1:11" ht="15.75" customHeight="1" x14ac:dyDescent="0.15">
      <c r="A6344" s="39" t="s">
        <v>7481</v>
      </c>
      <c r="B6344" s="40">
        <v>7537</v>
      </c>
      <c r="C6344" s="41" t="s">
        <v>2</v>
      </c>
      <c r="D6344" s="42">
        <v>0</v>
      </c>
      <c r="E6344" s="42">
        <v>1</v>
      </c>
      <c r="F6344" s="9" t="s">
        <v>2</v>
      </c>
      <c r="G6344" s="11">
        <f>IF(C6344=F6344,1,0)</f>
        <v>1</v>
      </c>
      <c r="H6344" s="11" t="b">
        <f>AND(C6344="incels",F6344="incels")</f>
        <v>0</v>
      </c>
      <c r="I6344" s="11" t="b">
        <f>AND(C6344="incels",F6344="neutre")</f>
        <v>0</v>
      </c>
      <c r="J6344" s="11" t="b">
        <f>AND(C6344="neutre",F6344="neutre")</f>
        <v>1</v>
      </c>
      <c r="K6344" s="12" t="b">
        <f>AND(C6344="neutre",F6344="incels")</f>
        <v>0</v>
      </c>
    </row>
    <row r="6345" spans="1:11" ht="15.75" customHeight="1" x14ac:dyDescent="0.15">
      <c r="A6345" s="39" t="s">
        <v>1645</v>
      </c>
      <c r="B6345" s="40">
        <v>1647</v>
      </c>
      <c r="C6345" s="41" t="s">
        <v>2</v>
      </c>
      <c r="D6345" s="42">
        <v>0</v>
      </c>
      <c r="E6345" s="42">
        <v>1</v>
      </c>
      <c r="F6345" s="9" t="s">
        <v>2</v>
      </c>
      <c r="G6345" s="11">
        <f>IF(C6345=F6345,1,0)</f>
        <v>1</v>
      </c>
      <c r="H6345" s="11" t="b">
        <f>AND(C6345="incels",F6345="incels")</f>
        <v>0</v>
      </c>
      <c r="I6345" s="11" t="b">
        <f>AND(C6345="incels",F6345="neutre")</f>
        <v>0</v>
      </c>
      <c r="J6345" s="11" t="b">
        <f>AND(C6345="neutre",F6345="neutre")</f>
        <v>1</v>
      </c>
      <c r="K6345" s="12" t="b">
        <f>AND(C6345="neutre",F6345="incels")</f>
        <v>0</v>
      </c>
    </row>
    <row r="6346" spans="1:11" ht="15.75" customHeight="1" x14ac:dyDescent="0.15">
      <c r="A6346" s="39" t="s">
        <v>9191</v>
      </c>
      <c r="B6346" s="40">
        <v>9263</v>
      </c>
      <c r="C6346" s="41" t="s">
        <v>2</v>
      </c>
      <c r="D6346" s="42">
        <v>0</v>
      </c>
      <c r="E6346" s="42">
        <v>1</v>
      </c>
      <c r="F6346" s="9" t="s">
        <v>2</v>
      </c>
      <c r="G6346" s="11">
        <f>IF(C6346=F6346,1,0)</f>
        <v>1</v>
      </c>
      <c r="H6346" s="11" t="b">
        <f>AND(C6346="incels",F6346="incels")</f>
        <v>0</v>
      </c>
      <c r="I6346" s="11" t="b">
        <f>AND(C6346="incels",F6346="neutre")</f>
        <v>0</v>
      </c>
      <c r="J6346" s="11" t="b">
        <f>AND(C6346="neutre",F6346="neutre")</f>
        <v>1</v>
      </c>
      <c r="K6346" s="12" t="b">
        <f>AND(C6346="neutre",F6346="incels")</f>
        <v>0</v>
      </c>
    </row>
    <row r="6347" spans="1:11" ht="15.75" customHeight="1" x14ac:dyDescent="0.15">
      <c r="A6347" s="39" t="s">
        <v>2417</v>
      </c>
      <c r="B6347" s="40">
        <v>2419</v>
      </c>
      <c r="C6347" s="41" t="s">
        <v>2</v>
      </c>
      <c r="D6347" s="42">
        <v>0</v>
      </c>
      <c r="E6347" s="42">
        <v>1</v>
      </c>
      <c r="F6347" s="9" t="s">
        <v>2</v>
      </c>
      <c r="G6347" s="11">
        <f>IF(C6347=F6347,1,0)</f>
        <v>1</v>
      </c>
      <c r="H6347" s="11" t="b">
        <f>AND(C6347="incels",F6347="incels")</f>
        <v>0</v>
      </c>
      <c r="I6347" s="11" t="b">
        <f>AND(C6347="incels",F6347="neutre")</f>
        <v>0</v>
      </c>
      <c r="J6347" s="11" t="b">
        <f>AND(C6347="neutre",F6347="neutre")</f>
        <v>1</v>
      </c>
      <c r="K6347" s="12" t="b">
        <f>AND(C6347="neutre",F6347="incels")</f>
        <v>0</v>
      </c>
    </row>
    <row r="6348" spans="1:11" ht="15.75" customHeight="1" x14ac:dyDescent="0.15">
      <c r="A6348" s="39" t="s">
        <v>2658</v>
      </c>
      <c r="B6348" s="40">
        <v>2660</v>
      </c>
      <c r="C6348" s="41" t="s">
        <v>2</v>
      </c>
      <c r="D6348" s="42">
        <v>0</v>
      </c>
      <c r="E6348" s="42">
        <v>1</v>
      </c>
      <c r="F6348" s="9" t="s">
        <v>2</v>
      </c>
      <c r="G6348" s="11">
        <f>IF(C6348=F6348,1,0)</f>
        <v>1</v>
      </c>
      <c r="H6348" s="11" t="b">
        <f>AND(C6348="incels",F6348="incels")</f>
        <v>0</v>
      </c>
      <c r="I6348" s="11" t="b">
        <f>AND(C6348="incels",F6348="neutre")</f>
        <v>0</v>
      </c>
      <c r="J6348" s="11" t="b">
        <f>AND(C6348="neutre",F6348="neutre")</f>
        <v>1</v>
      </c>
      <c r="K6348" s="12" t="b">
        <f>AND(C6348="neutre",F6348="incels")</f>
        <v>0</v>
      </c>
    </row>
    <row r="6349" spans="1:11" ht="15.75" customHeight="1" x14ac:dyDescent="0.15">
      <c r="A6349" s="39" t="s">
        <v>6998</v>
      </c>
      <c r="B6349" s="40">
        <v>7047</v>
      </c>
      <c r="C6349" s="41" t="s">
        <v>2</v>
      </c>
      <c r="D6349" s="42">
        <v>0</v>
      </c>
      <c r="E6349" s="42">
        <v>1</v>
      </c>
      <c r="F6349" s="9" t="s">
        <v>2</v>
      </c>
      <c r="G6349" s="11">
        <f>IF(C6349=F6349,1,0)</f>
        <v>1</v>
      </c>
      <c r="H6349" s="11" t="b">
        <f>AND(C6349="incels",F6349="incels")</f>
        <v>0</v>
      </c>
      <c r="I6349" s="11" t="b">
        <f>AND(C6349="incels",F6349="neutre")</f>
        <v>0</v>
      </c>
      <c r="J6349" s="11" t="b">
        <f>AND(C6349="neutre",F6349="neutre")</f>
        <v>1</v>
      </c>
      <c r="K6349" s="12" t="b">
        <f>AND(C6349="neutre",F6349="incels")</f>
        <v>0</v>
      </c>
    </row>
    <row r="6350" spans="1:11" ht="15.75" customHeight="1" x14ac:dyDescent="0.15">
      <c r="A6350" s="39" t="s">
        <v>1119</v>
      </c>
      <c r="B6350" s="40">
        <v>1120</v>
      </c>
      <c r="C6350" s="41" t="s">
        <v>1</v>
      </c>
      <c r="D6350" s="42">
        <v>1</v>
      </c>
      <c r="E6350" s="42">
        <v>0</v>
      </c>
      <c r="F6350" s="9" t="s">
        <v>2</v>
      </c>
      <c r="G6350" s="11">
        <f>IF(C6350=F6350,1,0)</f>
        <v>0</v>
      </c>
      <c r="H6350" s="11" t="b">
        <f>AND(C6350="incels",F6350="incels")</f>
        <v>0</v>
      </c>
      <c r="I6350" s="11" t="b">
        <f>AND(C6350="incels",F6350="neutre")</f>
        <v>1</v>
      </c>
      <c r="J6350" s="11" t="b">
        <f>AND(C6350="neutre",F6350="neutre")</f>
        <v>0</v>
      </c>
      <c r="K6350" s="12" t="b">
        <f>AND(C6350="neutre",F6350="incels")</f>
        <v>0</v>
      </c>
    </row>
    <row r="6351" spans="1:11" ht="15.75" customHeight="1" x14ac:dyDescent="0.15">
      <c r="A6351" s="39" t="s">
        <v>3322</v>
      </c>
      <c r="B6351" s="40">
        <v>3325</v>
      </c>
      <c r="C6351" s="41" t="s">
        <v>1</v>
      </c>
      <c r="D6351" s="42">
        <v>0</v>
      </c>
      <c r="E6351" s="42">
        <v>0</v>
      </c>
      <c r="F6351" s="9" t="s">
        <v>2</v>
      </c>
      <c r="G6351" s="11">
        <f>IF(C6351=F6351,1,0)</f>
        <v>0</v>
      </c>
      <c r="H6351" s="11" t="b">
        <f>AND(C6351="incels",F6351="incels")</f>
        <v>0</v>
      </c>
      <c r="I6351" s="11" t="b">
        <f>AND(C6351="incels",F6351="neutre")</f>
        <v>1</v>
      </c>
      <c r="J6351" s="11" t="b">
        <f>AND(C6351="neutre",F6351="neutre")</f>
        <v>0</v>
      </c>
      <c r="K6351" s="12" t="b">
        <f>AND(C6351="neutre",F6351="incels")</f>
        <v>0</v>
      </c>
    </row>
    <row r="6352" spans="1:11" ht="15.75" customHeight="1" x14ac:dyDescent="0.15">
      <c r="A6352" s="39" t="s">
        <v>3958</v>
      </c>
      <c r="B6352" s="40">
        <v>3965</v>
      </c>
      <c r="C6352" s="41" t="s">
        <v>2</v>
      </c>
      <c r="D6352" s="42">
        <v>0</v>
      </c>
      <c r="E6352" s="42">
        <v>1</v>
      </c>
      <c r="F6352" s="9" t="s">
        <v>2</v>
      </c>
      <c r="G6352" s="11">
        <f>IF(C6352=F6352,1,0)</f>
        <v>1</v>
      </c>
      <c r="H6352" s="11" t="b">
        <f>AND(C6352="incels",F6352="incels")</f>
        <v>0</v>
      </c>
      <c r="I6352" s="11" t="b">
        <f>AND(C6352="incels",F6352="neutre")</f>
        <v>0</v>
      </c>
      <c r="J6352" s="11" t="b">
        <f>AND(C6352="neutre",F6352="neutre")</f>
        <v>1</v>
      </c>
      <c r="K6352" s="12" t="b">
        <f>AND(C6352="neutre",F6352="incels")</f>
        <v>0</v>
      </c>
    </row>
    <row r="6353" spans="1:11" ht="15.75" customHeight="1" x14ac:dyDescent="0.15">
      <c r="A6353" s="39" t="s">
        <v>4703</v>
      </c>
      <c r="B6353" s="40">
        <v>4715</v>
      </c>
      <c r="C6353" s="41" t="s">
        <v>1</v>
      </c>
      <c r="D6353" s="42">
        <v>0</v>
      </c>
      <c r="E6353" s="42">
        <v>0</v>
      </c>
      <c r="F6353" s="9" t="s">
        <v>2</v>
      </c>
      <c r="G6353" s="11">
        <f>IF(C6353=F6353,1,0)</f>
        <v>0</v>
      </c>
      <c r="H6353" s="11" t="b">
        <f>AND(C6353="incels",F6353="incels")</f>
        <v>0</v>
      </c>
      <c r="I6353" s="11" t="b">
        <f>AND(C6353="incels",F6353="neutre")</f>
        <v>1</v>
      </c>
      <c r="J6353" s="11" t="b">
        <f>AND(C6353="neutre",F6353="neutre")</f>
        <v>0</v>
      </c>
      <c r="K6353" s="12" t="b">
        <f>AND(C6353="neutre",F6353="incels")</f>
        <v>0</v>
      </c>
    </row>
    <row r="6354" spans="1:11" ht="15.75" customHeight="1" x14ac:dyDescent="0.15">
      <c r="A6354" s="39" t="s">
        <v>377</v>
      </c>
      <c r="B6354" s="40">
        <v>375</v>
      </c>
      <c r="C6354" s="41" t="s">
        <v>1</v>
      </c>
      <c r="D6354" s="42">
        <v>0</v>
      </c>
      <c r="E6354" s="42">
        <v>0</v>
      </c>
      <c r="F6354" s="9" t="s">
        <v>2</v>
      </c>
      <c r="G6354" s="11">
        <f>IF(C6354=F6354,1,0)</f>
        <v>0</v>
      </c>
      <c r="H6354" s="11" t="b">
        <f>AND(C6354="incels",F6354="incels")</f>
        <v>0</v>
      </c>
      <c r="I6354" s="11" t="b">
        <f>AND(C6354="incels",F6354="neutre")</f>
        <v>1</v>
      </c>
      <c r="J6354" s="11" t="b">
        <f>AND(C6354="neutre",F6354="neutre")</f>
        <v>0</v>
      </c>
      <c r="K6354" s="12" t="b">
        <f>AND(C6354="neutre",F6354="incels")</f>
        <v>0</v>
      </c>
    </row>
    <row r="6355" spans="1:11" ht="15.75" customHeight="1" x14ac:dyDescent="0.15">
      <c r="A6355" s="39" t="s">
        <v>7606</v>
      </c>
      <c r="B6355" s="40">
        <v>7662</v>
      </c>
      <c r="C6355" s="41" t="s">
        <v>1</v>
      </c>
      <c r="D6355" s="42">
        <v>0</v>
      </c>
      <c r="E6355" s="42">
        <v>0</v>
      </c>
      <c r="F6355" s="9" t="s">
        <v>2</v>
      </c>
      <c r="G6355" s="11">
        <f>IF(C6355=F6355,1,0)</f>
        <v>0</v>
      </c>
      <c r="H6355" s="11" t="b">
        <f>AND(C6355="incels",F6355="incels")</f>
        <v>0</v>
      </c>
      <c r="I6355" s="11" t="b">
        <f>AND(C6355="incels",F6355="neutre")</f>
        <v>1</v>
      </c>
      <c r="J6355" s="11" t="b">
        <f>AND(C6355="neutre",F6355="neutre")</f>
        <v>0</v>
      </c>
      <c r="K6355" s="12" t="b">
        <f>AND(C6355="neutre",F6355="incels")</f>
        <v>0</v>
      </c>
    </row>
    <row r="6356" spans="1:11" ht="15.75" customHeight="1" x14ac:dyDescent="0.15">
      <c r="A6356" s="39" t="s">
        <v>8413</v>
      </c>
      <c r="B6356" s="40">
        <v>8476</v>
      </c>
      <c r="C6356" s="41" t="s">
        <v>2</v>
      </c>
      <c r="D6356" s="42">
        <v>0</v>
      </c>
      <c r="E6356" s="42">
        <v>1</v>
      </c>
      <c r="F6356" s="9" t="s">
        <v>2</v>
      </c>
      <c r="G6356" s="11">
        <f>IF(C6356=F6356,1,0)</f>
        <v>1</v>
      </c>
      <c r="H6356" s="11" t="b">
        <f>AND(C6356="incels",F6356="incels")</f>
        <v>0</v>
      </c>
      <c r="I6356" s="11" t="b">
        <f>AND(C6356="incels",F6356="neutre")</f>
        <v>0</v>
      </c>
      <c r="J6356" s="11" t="b">
        <f>AND(C6356="neutre",F6356="neutre")</f>
        <v>1</v>
      </c>
      <c r="K6356" s="12" t="b">
        <f>AND(C6356="neutre",F6356="incels")</f>
        <v>0</v>
      </c>
    </row>
    <row r="6357" spans="1:11" ht="15.75" customHeight="1" x14ac:dyDescent="0.15">
      <c r="A6357" s="39" t="s">
        <v>7397</v>
      </c>
      <c r="B6357" s="40">
        <v>7450</v>
      </c>
      <c r="C6357" s="41" t="s">
        <v>2</v>
      </c>
      <c r="D6357" s="42">
        <v>0</v>
      </c>
      <c r="E6357" s="42">
        <v>1</v>
      </c>
      <c r="F6357" s="9" t="s">
        <v>2</v>
      </c>
      <c r="G6357" s="11">
        <f>IF(C6357=F6357,1,0)</f>
        <v>1</v>
      </c>
      <c r="H6357" s="11" t="b">
        <f>AND(C6357="incels",F6357="incels")</f>
        <v>0</v>
      </c>
      <c r="I6357" s="11" t="b">
        <f>AND(C6357="incels",F6357="neutre")</f>
        <v>0</v>
      </c>
      <c r="J6357" s="11" t="b">
        <f>AND(C6357="neutre",F6357="neutre")</f>
        <v>1</v>
      </c>
      <c r="K6357" s="12" t="b">
        <f>AND(C6357="neutre",F6357="incels")</f>
        <v>0</v>
      </c>
    </row>
    <row r="6358" spans="1:11" ht="15.75" customHeight="1" x14ac:dyDescent="0.15">
      <c r="A6358" s="39" t="s">
        <v>8536</v>
      </c>
      <c r="B6358" s="40">
        <v>8600</v>
      </c>
      <c r="C6358" s="41" t="s">
        <v>2</v>
      </c>
      <c r="D6358" s="42">
        <v>0</v>
      </c>
      <c r="E6358" s="42">
        <v>1</v>
      </c>
      <c r="F6358" s="9" t="s">
        <v>2</v>
      </c>
      <c r="G6358" s="11">
        <f>IF(C6358=F6358,1,0)</f>
        <v>1</v>
      </c>
      <c r="H6358" s="11" t="b">
        <f>AND(C6358="incels",F6358="incels")</f>
        <v>0</v>
      </c>
      <c r="I6358" s="11" t="b">
        <f>AND(C6358="incels",F6358="neutre")</f>
        <v>0</v>
      </c>
      <c r="J6358" s="11" t="b">
        <f>AND(C6358="neutre",F6358="neutre")</f>
        <v>1</v>
      </c>
      <c r="K6358" s="12" t="b">
        <f>AND(C6358="neutre",F6358="incels")</f>
        <v>0</v>
      </c>
    </row>
    <row r="6359" spans="1:11" ht="15.75" customHeight="1" x14ac:dyDescent="0.15">
      <c r="A6359" s="39" t="s">
        <v>1525</v>
      </c>
      <c r="B6359" s="40">
        <v>1527</v>
      </c>
      <c r="C6359" s="41" t="s">
        <v>2</v>
      </c>
      <c r="D6359" s="42">
        <v>0</v>
      </c>
      <c r="E6359" s="42">
        <v>1</v>
      </c>
      <c r="F6359" s="9" t="s">
        <v>2</v>
      </c>
      <c r="G6359" s="11">
        <f>IF(C6359=F6359,1,0)</f>
        <v>1</v>
      </c>
      <c r="H6359" s="11" t="b">
        <f>AND(C6359="incels",F6359="incels")</f>
        <v>0</v>
      </c>
      <c r="I6359" s="11" t="b">
        <f>AND(C6359="incels",F6359="neutre")</f>
        <v>0</v>
      </c>
      <c r="J6359" s="11" t="b">
        <f>AND(C6359="neutre",F6359="neutre")</f>
        <v>1</v>
      </c>
      <c r="K6359" s="12" t="b">
        <f>AND(C6359="neutre",F6359="incels")</f>
        <v>0</v>
      </c>
    </row>
    <row r="6360" spans="1:11" ht="15.75" customHeight="1" x14ac:dyDescent="0.15">
      <c r="A6360" s="39" t="s">
        <v>8184</v>
      </c>
      <c r="B6360" s="40">
        <v>8246</v>
      </c>
      <c r="C6360" s="41" t="s">
        <v>2</v>
      </c>
      <c r="D6360" s="42">
        <v>0</v>
      </c>
      <c r="E6360" s="42">
        <v>1</v>
      </c>
      <c r="F6360" s="9" t="s">
        <v>2</v>
      </c>
      <c r="G6360" s="11">
        <f>IF(C6360=F6360,1,0)</f>
        <v>1</v>
      </c>
      <c r="H6360" s="11" t="b">
        <f>AND(C6360="incels",F6360="incels")</f>
        <v>0</v>
      </c>
      <c r="I6360" s="11" t="b">
        <f>AND(C6360="incels",F6360="neutre")</f>
        <v>0</v>
      </c>
      <c r="J6360" s="11" t="b">
        <f>AND(C6360="neutre",F6360="neutre")</f>
        <v>1</v>
      </c>
      <c r="K6360" s="12" t="b">
        <f>AND(C6360="neutre",F6360="incels")</f>
        <v>0</v>
      </c>
    </row>
    <row r="6361" spans="1:11" ht="15.75" customHeight="1" x14ac:dyDescent="0.15">
      <c r="A6361" s="39" t="s">
        <v>1704</v>
      </c>
      <c r="B6361" s="40">
        <v>1706</v>
      </c>
      <c r="C6361" s="41" t="s">
        <v>2</v>
      </c>
      <c r="D6361" s="42">
        <v>0</v>
      </c>
      <c r="E6361" s="42">
        <v>1</v>
      </c>
      <c r="F6361" s="9" t="s">
        <v>2</v>
      </c>
      <c r="G6361" s="11">
        <f>IF(C6361=F6361,1,0)</f>
        <v>1</v>
      </c>
      <c r="H6361" s="11" t="b">
        <f>AND(C6361="incels",F6361="incels")</f>
        <v>0</v>
      </c>
      <c r="I6361" s="11" t="b">
        <f>AND(C6361="incels",F6361="neutre")</f>
        <v>0</v>
      </c>
      <c r="J6361" s="11" t="b">
        <f>AND(C6361="neutre",F6361="neutre")</f>
        <v>1</v>
      </c>
      <c r="K6361" s="12" t="b">
        <f>AND(C6361="neutre",F6361="incels")</f>
        <v>0</v>
      </c>
    </row>
    <row r="6362" spans="1:11" ht="15.75" customHeight="1" x14ac:dyDescent="0.15">
      <c r="A6362" s="39" t="s">
        <v>1513</v>
      </c>
      <c r="B6362" s="40">
        <v>1515</v>
      </c>
      <c r="C6362" s="41" t="s">
        <v>2</v>
      </c>
      <c r="D6362" s="42">
        <v>0</v>
      </c>
      <c r="E6362" s="42">
        <v>1</v>
      </c>
      <c r="F6362" s="9" t="s">
        <v>2</v>
      </c>
      <c r="G6362" s="11">
        <f>IF(C6362=F6362,1,0)</f>
        <v>1</v>
      </c>
      <c r="H6362" s="11" t="b">
        <f>AND(C6362="incels",F6362="incels")</f>
        <v>0</v>
      </c>
      <c r="I6362" s="11" t="b">
        <f>AND(C6362="incels",F6362="neutre")</f>
        <v>0</v>
      </c>
      <c r="J6362" s="11" t="b">
        <f>AND(C6362="neutre",F6362="neutre")</f>
        <v>1</v>
      </c>
      <c r="K6362" s="12" t="b">
        <f>AND(C6362="neutre",F6362="incels")</f>
        <v>0</v>
      </c>
    </row>
    <row r="6363" spans="1:11" ht="15.75" customHeight="1" x14ac:dyDescent="0.15">
      <c r="A6363" s="39" t="s">
        <v>8566</v>
      </c>
      <c r="B6363" s="40">
        <v>8630</v>
      </c>
      <c r="C6363" s="41" t="s">
        <v>2</v>
      </c>
      <c r="D6363" s="42">
        <v>0</v>
      </c>
      <c r="E6363" s="42">
        <v>1</v>
      </c>
      <c r="F6363" s="9" t="s">
        <v>2</v>
      </c>
      <c r="G6363" s="11">
        <f>IF(C6363=F6363,1,0)</f>
        <v>1</v>
      </c>
      <c r="H6363" s="11" t="b">
        <f>AND(C6363="incels",F6363="incels")</f>
        <v>0</v>
      </c>
      <c r="I6363" s="11" t="b">
        <f>AND(C6363="incels",F6363="neutre")</f>
        <v>0</v>
      </c>
      <c r="J6363" s="11" t="b">
        <f>AND(C6363="neutre",F6363="neutre")</f>
        <v>1</v>
      </c>
      <c r="K6363" s="12" t="b">
        <f>AND(C6363="neutre",F6363="incels")</f>
        <v>0</v>
      </c>
    </row>
    <row r="6364" spans="1:11" ht="15.75" customHeight="1" x14ac:dyDescent="0.15">
      <c r="A6364" s="39" t="s">
        <v>2749</v>
      </c>
      <c r="B6364" s="40">
        <v>2751</v>
      </c>
      <c r="C6364" s="41" t="s">
        <v>2</v>
      </c>
      <c r="D6364" s="42">
        <v>0</v>
      </c>
      <c r="E6364" s="42">
        <v>1</v>
      </c>
      <c r="F6364" s="9" t="s">
        <v>2</v>
      </c>
      <c r="G6364" s="11">
        <f>IF(C6364=F6364,1,0)</f>
        <v>1</v>
      </c>
      <c r="H6364" s="11" t="b">
        <f>AND(C6364="incels",F6364="incels")</f>
        <v>0</v>
      </c>
      <c r="I6364" s="11" t="b">
        <f>AND(C6364="incels",F6364="neutre")</f>
        <v>0</v>
      </c>
      <c r="J6364" s="11" t="b">
        <f>AND(C6364="neutre",F6364="neutre")</f>
        <v>1</v>
      </c>
      <c r="K6364" s="12" t="b">
        <f>AND(C6364="neutre",F6364="incels")</f>
        <v>0</v>
      </c>
    </row>
    <row r="6365" spans="1:11" ht="15.75" customHeight="1" x14ac:dyDescent="0.15">
      <c r="A6365" s="39" t="s">
        <v>1224</v>
      </c>
      <c r="B6365" s="40">
        <v>1225</v>
      </c>
      <c r="C6365" s="41" t="s">
        <v>2</v>
      </c>
      <c r="D6365" s="42">
        <v>0</v>
      </c>
      <c r="E6365" s="42">
        <v>1</v>
      </c>
      <c r="F6365" s="9" t="s">
        <v>2</v>
      </c>
      <c r="G6365" s="11">
        <f>IF(C6365=F6365,1,0)</f>
        <v>1</v>
      </c>
      <c r="H6365" s="11" t="b">
        <f>AND(C6365="incels",F6365="incels")</f>
        <v>0</v>
      </c>
      <c r="I6365" s="11" t="b">
        <f>AND(C6365="incels",F6365="neutre")</f>
        <v>0</v>
      </c>
      <c r="J6365" s="11" t="b">
        <f>AND(C6365="neutre",F6365="neutre")</f>
        <v>1</v>
      </c>
      <c r="K6365" s="12" t="b">
        <f>AND(C6365="neutre",F6365="incels")</f>
        <v>0</v>
      </c>
    </row>
    <row r="6366" spans="1:11" ht="15.75" customHeight="1" x14ac:dyDescent="0.15">
      <c r="A6366" s="39" t="s">
        <v>2463</v>
      </c>
      <c r="B6366" s="40">
        <v>2465</v>
      </c>
      <c r="C6366" s="41" t="s">
        <v>2</v>
      </c>
      <c r="D6366" s="42">
        <v>0</v>
      </c>
      <c r="E6366" s="42">
        <v>1</v>
      </c>
      <c r="F6366" s="9" t="s">
        <v>2</v>
      </c>
      <c r="G6366" s="11">
        <f>IF(C6366=F6366,1,0)</f>
        <v>1</v>
      </c>
      <c r="H6366" s="11" t="b">
        <f>AND(C6366="incels",F6366="incels")</f>
        <v>0</v>
      </c>
      <c r="I6366" s="11" t="b">
        <f>AND(C6366="incels",F6366="neutre")</f>
        <v>0</v>
      </c>
      <c r="J6366" s="11" t="b">
        <f>AND(C6366="neutre",F6366="neutre")</f>
        <v>1</v>
      </c>
      <c r="K6366" s="12" t="b">
        <f>AND(C6366="neutre",F6366="incels")</f>
        <v>0</v>
      </c>
    </row>
    <row r="6367" spans="1:11" ht="15.75" customHeight="1" x14ac:dyDescent="0.15">
      <c r="A6367" s="39" t="s">
        <v>7786</v>
      </c>
      <c r="B6367" s="40">
        <v>7843</v>
      </c>
      <c r="C6367" s="41" t="s">
        <v>2</v>
      </c>
      <c r="D6367" s="42">
        <v>0</v>
      </c>
      <c r="E6367" s="42">
        <v>1</v>
      </c>
      <c r="F6367" s="9" t="s">
        <v>2</v>
      </c>
      <c r="G6367" s="11">
        <f>IF(C6367=F6367,1,0)</f>
        <v>1</v>
      </c>
      <c r="H6367" s="11" t="b">
        <f>AND(C6367="incels",F6367="incels")</f>
        <v>0</v>
      </c>
      <c r="I6367" s="11" t="b">
        <f>AND(C6367="incels",F6367="neutre")</f>
        <v>0</v>
      </c>
      <c r="J6367" s="11" t="b">
        <f>AND(C6367="neutre",F6367="neutre")</f>
        <v>1</v>
      </c>
      <c r="K6367" s="12" t="b">
        <f>AND(C6367="neutre",F6367="incels")</f>
        <v>0</v>
      </c>
    </row>
    <row r="6368" spans="1:11" ht="15.75" customHeight="1" x14ac:dyDescent="0.15">
      <c r="A6368" s="39" t="s">
        <v>9362</v>
      </c>
      <c r="B6368" s="40">
        <v>9435</v>
      </c>
      <c r="C6368" s="41" t="s">
        <v>2</v>
      </c>
      <c r="D6368" s="42">
        <v>0</v>
      </c>
      <c r="E6368" s="42">
        <v>1</v>
      </c>
      <c r="F6368" s="9" t="s">
        <v>2</v>
      </c>
      <c r="G6368" s="11">
        <f>IF(C6368=F6368,1,0)</f>
        <v>1</v>
      </c>
      <c r="H6368" s="11" t="b">
        <f>AND(C6368="incels",F6368="incels")</f>
        <v>0</v>
      </c>
      <c r="I6368" s="11" t="b">
        <f>AND(C6368="incels",F6368="neutre")</f>
        <v>0</v>
      </c>
      <c r="J6368" s="11" t="b">
        <f>AND(C6368="neutre",F6368="neutre")</f>
        <v>1</v>
      </c>
      <c r="K6368" s="12" t="b">
        <f>AND(C6368="neutre",F6368="incels")</f>
        <v>0</v>
      </c>
    </row>
    <row r="6369" spans="1:11" ht="15.75" customHeight="1" x14ac:dyDescent="0.15">
      <c r="A6369" s="39" t="s">
        <v>5719</v>
      </c>
      <c r="B6369" s="40">
        <v>5749</v>
      </c>
      <c r="C6369" s="41" t="s">
        <v>1</v>
      </c>
      <c r="D6369" s="42">
        <v>1</v>
      </c>
      <c r="E6369" s="42">
        <v>0</v>
      </c>
      <c r="F6369" s="9" t="s">
        <v>2</v>
      </c>
      <c r="G6369" s="11">
        <f>IF(C6369=F6369,1,0)</f>
        <v>0</v>
      </c>
      <c r="H6369" s="11" t="b">
        <f>AND(C6369="incels",F6369="incels")</f>
        <v>0</v>
      </c>
      <c r="I6369" s="11" t="b">
        <f>AND(C6369="incels",F6369="neutre")</f>
        <v>1</v>
      </c>
      <c r="J6369" s="11" t="b">
        <f>AND(C6369="neutre",F6369="neutre")</f>
        <v>0</v>
      </c>
      <c r="K6369" s="12" t="b">
        <f>AND(C6369="neutre",F6369="incels")</f>
        <v>0</v>
      </c>
    </row>
    <row r="6370" spans="1:11" ht="15.75" customHeight="1" x14ac:dyDescent="0.15">
      <c r="A6370" s="39" t="s">
        <v>1547</v>
      </c>
      <c r="B6370" s="40">
        <v>1549</v>
      </c>
      <c r="C6370" s="41" t="s">
        <v>2</v>
      </c>
      <c r="D6370" s="42">
        <v>0</v>
      </c>
      <c r="E6370" s="42">
        <v>1</v>
      </c>
      <c r="F6370" s="9" t="s">
        <v>2</v>
      </c>
      <c r="G6370" s="11">
        <f>IF(C6370=F6370,1,0)</f>
        <v>1</v>
      </c>
      <c r="H6370" s="11" t="b">
        <f>AND(C6370="incels",F6370="incels")</f>
        <v>0</v>
      </c>
      <c r="I6370" s="11" t="b">
        <f>AND(C6370="incels",F6370="neutre")</f>
        <v>0</v>
      </c>
      <c r="J6370" s="11" t="b">
        <f>AND(C6370="neutre",F6370="neutre")</f>
        <v>1</v>
      </c>
      <c r="K6370" s="12" t="b">
        <f>AND(C6370="neutre",F6370="incels")</f>
        <v>0</v>
      </c>
    </row>
    <row r="6371" spans="1:11" ht="15.75" customHeight="1" x14ac:dyDescent="0.15">
      <c r="A6371" s="39" t="s">
        <v>6652</v>
      </c>
      <c r="B6371" s="40">
        <v>6695</v>
      </c>
      <c r="C6371" s="41" t="s">
        <v>1</v>
      </c>
      <c r="D6371" s="42">
        <v>1</v>
      </c>
      <c r="E6371" s="42">
        <v>0</v>
      </c>
      <c r="F6371" s="9" t="s">
        <v>2</v>
      </c>
      <c r="G6371" s="11">
        <f>IF(C6371=F6371,1,0)</f>
        <v>0</v>
      </c>
      <c r="H6371" s="11" t="b">
        <f>AND(C6371="incels",F6371="incels")</f>
        <v>0</v>
      </c>
      <c r="I6371" s="11" t="b">
        <f>AND(C6371="incels",F6371="neutre")</f>
        <v>1</v>
      </c>
      <c r="J6371" s="11" t="b">
        <f>AND(C6371="neutre",F6371="neutre")</f>
        <v>0</v>
      </c>
      <c r="K6371" s="12" t="b">
        <f>AND(C6371="neutre",F6371="incels")</f>
        <v>0</v>
      </c>
    </row>
    <row r="6372" spans="1:11" ht="15.75" customHeight="1" x14ac:dyDescent="0.15">
      <c r="A6372" s="39" t="s">
        <v>3570</v>
      </c>
      <c r="B6372" s="40">
        <v>3575</v>
      </c>
      <c r="C6372" s="41" t="s">
        <v>2</v>
      </c>
      <c r="D6372" s="42">
        <v>0</v>
      </c>
      <c r="E6372" s="42">
        <v>1</v>
      </c>
      <c r="F6372" s="9" t="s">
        <v>2</v>
      </c>
      <c r="G6372" s="11">
        <f>IF(C6372=F6372,1,0)</f>
        <v>1</v>
      </c>
      <c r="H6372" s="11" t="b">
        <f>AND(C6372="incels",F6372="incels")</f>
        <v>0</v>
      </c>
      <c r="I6372" s="11" t="b">
        <f>AND(C6372="incels",F6372="neutre")</f>
        <v>0</v>
      </c>
      <c r="J6372" s="11" t="b">
        <f>AND(C6372="neutre",F6372="neutre")</f>
        <v>1</v>
      </c>
      <c r="K6372" s="12" t="b">
        <f>AND(C6372="neutre",F6372="incels")</f>
        <v>0</v>
      </c>
    </row>
    <row r="6373" spans="1:11" ht="15.75" customHeight="1" x14ac:dyDescent="0.15">
      <c r="A6373" s="39" t="s">
        <v>9532</v>
      </c>
      <c r="B6373" s="40">
        <v>9609</v>
      </c>
      <c r="C6373" s="41" t="s">
        <v>2</v>
      </c>
      <c r="D6373" s="42">
        <v>0</v>
      </c>
      <c r="E6373" s="42">
        <v>1</v>
      </c>
      <c r="F6373" s="9" t="s">
        <v>2</v>
      </c>
      <c r="G6373" s="11">
        <f>IF(C6373=F6373,1,0)</f>
        <v>1</v>
      </c>
      <c r="H6373" s="11" t="b">
        <f>AND(C6373="incels",F6373="incels")</f>
        <v>0</v>
      </c>
      <c r="I6373" s="11" t="b">
        <f>AND(C6373="incels",F6373="neutre")</f>
        <v>0</v>
      </c>
      <c r="J6373" s="11" t="b">
        <f>AND(C6373="neutre",F6373="neutre")</f>
        <v>1</v>
      </c>
      <c r="K6373" s="12" t="b">
        <f>AND(C6373="neutre",F6373="incels")</f>
        <v>0</v>
      </c>
    </row>
    <row r="6374" spans="1:11" ht="15.75" customHeight="1" x14ac:dyDescent="0.15">
      <c r="A6374" s="39" t="s">
        <v>2895</v>
      </c>
      <c r="B6374" s="40">
        <v>2898</v>
      </c>
      <c r="C6374" s="41" t="s">
        <v>2</v>
      </c>
      <c r="D6374" s="42">
        <v>0</v>
      </c>
      <c r="E6374" s="42">
        <v>1</v>
      </c>
      <c r="F6374" s="9" t="s">
        <v>2</v>
      </c>
      <c r="G6374" s="11">
        <f>IF(C6374=F6374,1,0)</f>
        <v>1</v>
      </c>
      <c r="H6374" s="11" t="b">
        <f>AND(C6374="incels",F6374="incels")</f>
        <v>0</v>
      </c>
      <c r="I6374" s="11" t="b">
        <f>AND(C6374="incels",F6374="neutre")</f>
        <v>0</v>
      </c>
      <c r="J6374" s="11" t="b">
        <f>AND(C6374="neutre",F6374="neutre")</f>
        <v>1</v>
      </c>
      <c r="K6374" s="12" t="b">
        <f>AND(C6374="neutre",F6374="incels")</f>
        <v>0</v>
      </c>
    </row>
    <row r="6375" spans="1:11" ht="15.75" customHeight="1" x14ac:dyDescent="0.15">
      <c r="A6375" s="39" t="s">
        <v>434</v>
      </c>
      <c r="B6375" s="40">
        <v>432</v>
      </c>
      <c r="C6375" s="41" t="s">
        <v>2</v>
      </c>
      <c r="D6375" s="42">
        <v>0</v>
      </c>
      <c r="E6375" s="42">
        <v>1</v>
      </c>
      <c r="F6375" s="9" t="s">
        <v>2</v>
      </c>
      <c r="G6375" s="11">
        <f>IF(C6375=F6375,1,0)</f>
        <v>1</v>
      </c>
      <c r="H6375" s="11" t="b">
        <f>AND(C6375="incels",F6375="incels")</f>
        <v>0</v>
      </c>
      <c r="I6375" s="11" t="b">
        <f>AND(C6375="incels",F6375="neutre")</f>
        <v>0</v>
      </c>
      <c r="J6375" s="11" t="b">
        <f>AND(C6375="neutre",F6375="neutre")</f>
        <v>1</v>
      </c>
      <c r="K6375" s="12" t="b">
        <f>AND(C6375="neutre",F6375="incels")</f>
        <v>0</v>
      </c>
    </row>
    <row r="6376" spans="1:11" ht="15.75" customHeight="1" x14ac:dyDescent="0.15">
      <c r="A6376" s="39" t="s">
        <v>2626</v>
      </c>
      <c r="B6376" s="40">
        <v>2628</v>
      </c>
      <c r="C6376" s="41" t="s">
        <v>2</v>
      </c>
      <c r="D6376" s="42">
        <v>0</v>
      </c>
      <c r="E6376" s="42">
        <v>1</v>
      </c>
      <c r="F6376" s="9" t="s">
        <v>2</v>
      </c>
      <c r="G6376" s="11">
        <f>IF(C6376=F6376,1,0)</f>
        <v>1</v>
      </c>
      <c r="H6376" s="11" t="b">
        <f>AND(C6376="incels",F6376="incels")</f>
        <v>0</v>
      </c>
      <c r="I6376" s="11" t="b">
        <f>AND(C6376="incels",F6376="neutre")</f>
        <v>0</v>
      </c>
      <c r="J6376" s="11" t="b">
        <f>AND(C6376="neutre",F6376="neutre")</f>
        <v>1</v>
      </c>
      <c r="K6376" s="12" t="b">
        <f>AND(C6376="neutre",F6376="incels")</f>
        <v>0</v>
      </c>
    </row>
    <row r="6377" spans="1:11" ht="15.75" customHeight="1" x14ac:dyDescent="0.15">
      <c r="A6377" s="39" t="s">
        <v>9755</v>
      </c>
      <c r="B6377" s="40">
        <v>9835</v>
      </c>
      <c r="C6377" s="41" t="s">
        <v>2</v>
      </c>
      <c r="D6377" s="42">
        <v>0</v>
      </c>
      <c r="E6377" s="42">
        <v>1</v>
      </c>
      <c r="F6377" s="9" t="s">
        <v>2</v>
      </c>
      <c r="G6377" s="11">
        <f>IF(C6377=F6377,1,0)</f>
        <v>1</v>
      </c>
      <c r="H6377" s="11" t="b">
        <f>AND(C6377="incels",F6377="incels")</f>
        <v>0</v>
      </c>
      <c r="I6377" s="11" t="b">
        <f>AND(C6377="incels",F6377="neutre")</f>
        <v>0</v>
      </c>
      <c r="J6377" s="11" t="b">
        <f>AND(C6377="neutre",F6377="neutre")</f>
        <v>1</v>
      </c>
      <c r="K6377" s="12" t="b">
        <f>AND(C6377="neutre",F6377="incels")</f>
        <v>0</v>
      </c>
    </row>
    <row r="6378" spans="1:11" ht="15.75" customHeight="1" x14ac:dyDescent="0.15">
      <c r="A6378" s="39" t="s">
        <v>8803</v>
      </c>
      <c r="B6378" s="40">
        <v>8871</v>
      </c>
      <c r="C6378" s="41" t="s">
        <v>2</v>
      </c>
      <c r="D6378" s="42">
        <v>0</v>
      </c>
      <c r="E6378" s="42">
        <v>1</v>
      </c>
      <c r="F6378" s="9" t="s">
        <v>2</v>
      </c>
      <c r="G6378" s="11">
        <f>IF(C6378=F6378,1,0)</f>
        <v>1</v>
      </c>
      <c r="H6378" s="11" t="b">
        <f>AND(C6378="incels",F6378="incels")</f>
        <v>0</v>
      </c>
      <c r="I6378" s="11" t="b">
        <f>AND(C6378="incels",F6378="neutre")</f>
        <v>0</v>
      </c>
      <c r="J6378" s="11" t="b">
        <f>AND(C6378="neutre",F6378="neutre")</f>
        <v>1</v>
      </c>
      <c r="K6378" s="12" t="b">
        <f>AND(C6378="neutre",F6378="incels")</f>
        <v>0</v>
      </c>
    </row>
    <row r="6379" spans="1:11" ht="15.75" customHeight="1" x14ac:dyDescent="0.15">
      <c r="A6379" s="39" t="s">
        <v>5590</v>
      </c>
      <c r="B6379" s="40">
        <v>5619</v>
      </c>
      <c r="C6379" s="41" t="s">
        <v>1</v>
      </c>
      <c r="D6379" s="42">
        <v>0</v>
      </c>
      <c r="E6379" s="42">
        <v>0</v>
      </c>
      <c r="F6379" s="9" t="s">
        <v>2</v>
      </c>
      <c r="G6379" s="11">
        <f>IF(C6379=F6379,1,0)</f>
        <v>0</v>
      </c>
      <c r="H6379" s="11" t="b">
        <f>AND(C6379="incels",F6379="incels")</f>
        <v>0</v>
      </c>
      <c r="I6379" s="11" t="b">
        <f>AND(C6379="incels",F6379="neutre")</f>
        <v>1</v>
      </c>
      <c r="J6379" s="11" t="b">
        <f>AND(C6379="neutre",F6379="neutre")</f>
        <v>0</v>
      </c>
      <c r="K6379" s="12" t="b">
        <f>AND(C6379="neutre",F6379="incels")</f>
        <v>0</v>
      </c>
    </row>
    <row r="6380" spans="1:11" ht="15.75" customHeight="1" x14ac:dyDescent="0.15">
      <c r="A6380" s="39" t="s">
        <v>3330</v>
      </c>
      <c r="B6380" s="40">
        <v>3333</v>
      </c>
      <c r="C6380" s="41" t="s">
        <v>2</v>
      </c>
      <c r="D6380" s="42">
        <v>0</v>
      </c>
      <c r="E6380" s="42">
        <v>1</v>
      </c>
      <c r="F6380" s="9" t="s">
        <v>2</v>
      </c>
      <c r="G6380" s="11">
        <f>IF(C6380=F6380,1,0)</f>
        <v>1</v>
      </c>
      <c r="H6380" s="11" t="b">
        <f>AND(C6380="incels",F6380="incels")</f>
        <v>0</v>
      </c>
      <c r="I6380" s="11" t="b">
        <f>AND(C6380="incels",F6380="neutre")</f>
        <v>0</v>
      </c>
      <c r="J6380" s="11" t="b">
        <f>AND(C6380="neutre",F6380="neutre")</f>
        <v>1</v>
      </c>
      <c r="K6380" s="12" t="b">
        <f>AND(C6380="neutre",F6380="incels")</f>
        <v>0</v>
      </c>
    </row>
    <row r="6381" spans="1:11" ht="15.75" customHeight="1" x14ac:dyDescent="0.15">
      <c r="A6381" s="39" t="s">
        <v>9658</v>
      </c>
      <c r="B6381" s="40">
        <v>9737</v>
      </c>
      <c r="C6381" s="41" t="s">
        <v>2</v>
      </c>
      <c r="D6381" s="42">
        <v>0</v>
      </c>
      <c r="E6381" s="42">
        <v>1</v>
      </c>
      <c r="F6381" s="9" t="s">
        <v>2</v>
      </c>
      <c r="G6381" s="11">
        <f>IF(C6381=F6381,1,0)</f>
        <v>1</v>
      </c>
      <c r="H6381" s="11" t="b">
        <f>AND(C6381="incels",F6381="incels")</f>
        <v>0</v>
      </c>
      <c r="I6381" s="11" t="b">
        <f>AND(C6381="incels",F6381="neutre")</f>
        <v>0</v>
      </c>
      <c r="J6381" s="11" t="b">
        <f>AND(C6381="neutre",F6381="neutre")</f>
        <v>1</v>
      </c>
      <c r="K6381" s="12" t="b">
        <f>AND(C6381="neutre",F6381="incels")</f>
        <v>0</v>
      </c>
    </row>
    <row r="6382" spans="1:11" ht="15.75" customHeight="1" x14ac:dyDescent="0.15">
      <c r="A6382" s="39" t="s">
        <v>5614</v>
      </c>
      <c r="B6382" s="40">
        <v>5643</v>
      </c>
      <c r="C6382" s="41" t="s">
        <v>2</v>
      </c>
      <c r="D6382" s="42">
        <v>0</v>
      </c>
      <c r="E6382" s="42">
        <v>1</v>
      </c>
      <c r="F6382" s="9" t="s">
        <v>2</v>
      </c>
      <c r="G6382" s="11">
        <f>IF(C6382=F6382,1,0)</f>
        <v>1</v>
      </c>
      <c r="H6382" s="11" t="b">
        <f>AND(C6382="incels",F6382="incels")</f>
        <v>0</v>
      </c>
      <c r="I6382" s="11" t="b">
        <f>AND(C6382="incels",F6382="neutre")</f>
        <v>0</v>
      </c>
      <c r="J6382" s="11" t="b">
        <f>AND(C6382="neutre",F6382="neutre")</f>
        <v>1</v>
      </c>
      <c r="K6382" s="12" t="b">
        <f>AND(C6382="neutre",F6382="incels")</f>
        <v>0</v>
      </c>
    </row>
    <row r="6383" spans="1:11" ht="15.75" customHeight="1" x14ac:dyDescent="0.15">
      <c r="A6383" s="39" t="s">
        <v>4004</v>
      </c>
      <c r="B6383" s="40">
        <v>4011</v>
      </c>
      <c r="C6383" s="41" t="s">
        <v>2</v>
      </c>
      <c r="D6383" s="42">
        <v>0</v>
      </c>
      <c r="E6383" s="42">
        <v>1</v>
      </c>
      <c r="F6383" s="9" t="s">
        <v>2</v>
      </c>
      <c r="G6383" s="11">
        <f>IF(C6383=F6383,1,0)</f>
        <v>1</v>
      </c>
      <c r="H6383" s="11" t="b">
        <f>AND(C6383="incels",F6383="incels")</f>
        <v>0</v>
      </c>
      <c r="I6383" s="11" t="b">
        <f>AND(C6383="incels",F6383="neutre")</f>
        <v>0</v>
      </c>
      <c r="J6383" s="11" t="b">
        <f>AND(C6383="neutre",F6383="neutre")</f>
        <v>1</v>
      </c>
      <c r="K6383" s="12" t="b">
        <f>AND(C6383="neutre",F6383="incels")</f>
        <v>0</v>
      </c>
    </row>
    <row r="6384" spans="1:11" ht="15.75" customHeight="1" x14ac:dyDescent="0.15">
      <c r="A6384" s="39" t="s">
        <v>7629</v>
      </c>
      <c r="B6384" s="40">
        <v>7685</v>
      </c>
      <c r="C6384" s="41" t="s">
        <v>2</v>
      </c>
      <c r="D6384" s="42">
        <v>0</v>
      </c>
      <c r="E6384" s="42">
        <v>1</v>
      </c>
      <c r="F6384" s="9" t="s">
        <v>2</v>
      </c>
      <c r="G6384" s="11">
        <f>IF(C6384=F6384,1,0)</f>
        <v>1</v>
      </c>
      <c r="H6384" s="11" t="b">
        <f>AND(C6384="incels",F6384="incels")</f>
        <v>0</v>
      </c>
      <c r="I6384" s="11" t="b">
        <f>AND(C6384="incels",F6384="neutre")</f>
        <v>0</v>
      </c>
      <c r="J6384" s="11" t="b">
        <f>AND(C6384="neutre",F6384="neutre")</f>
        <v>1</v>
      </c>
      <c r="K6384" s="12" t="b">
        <f>AND(C6384="neutre",F6384="incels")</f>
        <v>0</v>
      </c>
    </row>
    <row r="6385" spans="1:11" ht="15.75" customHeight="1" x14ac:dyDescent="0.15">
      <c r="A6385" s="39" t="s">
        <v>3504</v>
      </c>
      <c r="B6385" s="40">
        <v>3509</v>
      </c>
      <c r="C6385" s="41" t="s">
        <v>2</v>
      </c>
      <c r="D6385" s="42">
        <v>0</v>
      </c>
      <c r="E6385" s="42">
        <v>1</v>
      </c>
      <c r="F6385" s="9" t="s">
        <v>2</v>
      </c>
      <c r="G6385" s="11">
        <f>IF(C6385=F6385,1,0)</f>
        <v>1</v>
      </c>
      <c r="H6385" s="11" t="b">
        <f>AND(C6385="incels",F6385="incels")</f>
        <v>0</v>
      </c>
      <c r="I6385" s="11" t="b">
        <f>AND(C6385="incels",F6385="neutre")</f>
        <v>0</v>
      </c>
      <c r="J6385" s="11" t="b">
        <f>AND(C6385="neutre",F6385="neutre")</f>
        <v>1</v>
      </c>
      <c r="K6385" s="12" t="b">
        <f>AND(C6385="neutre",F6385="incels")</f>
        <v>0</v>
      </c>
    </row>
    <row r="6386" spans="1:11" ht="15.75" customHeight="1" x14ac:dyDescent="0.15">
      <c r="A6386" s="39" t="s">
        <v>9229</v>
      </c>
      <c r="B6386" s="40">
        <v>9302</v>
      </c>
      <c r="C6386" s="41" t="s">
        <v>1</v>
      </c>
      <c r="D6386" s="42">
        <v>0</v>
      </c>
      <c r="E6386" s="42">
        <v>0</v>
      </c>
      <c r="F6386" s="9" t="s">
        <v>2</v>
      </c>
      <c r="G6386" s="11">
        <f>IF(C6386=F6386,1,0)</f>
        <v>0</v>
      </c>
      <c r="H6386" s="11" t="b">
        <f>AND(C6386="incels",F6386="incels")</f>
        <v>0</v>
      </c>
      <c r="I6386" s="11" t="b">
        <f>AND(C6386="incels",F6386="neutre")</f>
        <v>1</v>
      </c>
      <c r="J6386" s="11" t="b">
        <f>AND(C6386="neutre",F6386="neutre")</f>
        <v>0</v>
      </c>
      <c r="K6386" s="12" t="b">
        <f>AND(C6386="neutre",F6386="incels")</f>
        <v>0</v>
      </c>
    </row>
    <row r="6387" spans="1:11" ht="15.75" customHeight="1" x14ac:dyDescent="0.15">
      <c r="A6387" s="39" t="s">
        <v>9250</v>
      </c>
      <c r="B6387" s="40">
        <v>9323</v>
      </c>
      <c r="C6387" s="41" t="s">
        <v>1</v>
      </c>
      <c r="D6387" s="42">
        <v>0</v>
      </c>
      <c r="E6387" s="42">
        <v>0</v>
      </c>
      <c r="F6387" s="9" t="s">
        <v>2</v>
      </c>
      <c r="G6387" s="11">
        <f>IF(C6387=F6387,1,0)</f>
        <v>0</v>
      </c>
      <c r="H6387" s="11" t="b">
        <f>AND(C6387="incels",F6387="incels")</f>
        <v>0</v>
      </c>
      <c r="I6387" s="11" t="b">
        <f>AND(C6387="incels",F6387="neutre")</f>
        <v>1</v>
      </c>
      <c r="J6387" s="11" t="b">
        <f>AND(C6387="neutre",F6387="neutre")</f>
        <v>0</v>
      </c>
      <c r="K6387" s="12" t="b">
        <f>AND(C6387="neutre",F6387="incels")</f>
        <v>0</v>
      </c>
    </row>
    <row r="6388" spans="1:11" ht="15.75" customHeight="1" x14ac:dyDescent="0.15">
      <c r="A6388" s="39" t="s">
        <v>8832</v>
      </c>
      <c r="B6388" s="40">
        <v>8900</v>
      </c>
      <c r="C6388" s="41" t="s">
        <v>1</v>
      </c>
      <c r="D6388" s="42">
        <v>0</v>
      </c>
      <c r="E6388" s="42">
        <v>0</v>
      </c>
      <c r="F6388" s="9" t="s">
        <v>2</v>
      </c>
      <c r="G6388" s="11">
        <f>IF(C6388=F6388,1,0)</f>
        <v>0</v>
      </c>
      <c r="H6388" s="11" t="b">
        <f>AND(C6388="incels",F6388="incels")</f>
        <v>0</v>
      </c>
      <c r="I6388" s="11" t="b">
        <f>AND(C6388="incels",F6388="neutre")</f>
        <v>1</v>
      </c>
      <c r="J6388" s="11" t="b">
        <f>AND(C6388="neutre",F6388="neutre")</f>
        <v>0</v>
      </c>
      <c r="K6388" s="12" t="b">
        <f>AND(C6388="neutre",F6388="incels")</f>
        <v>0</v>
      </c>
    </row>
    <row r="6389" spans="1:11" ht="15.75" customHeight="1" x14ac:dyDescent="0.15">
      <c r="A6389" s="39" t="s">
        <v>6156</v>
      </c>
      <c r="B6389" s="40">
        <v>6192</v>
      </c>
      <c r="C6389" s="41" t="s">
        <v>2</v>
      </c>
      <c r="D6389" s="42">
        <v>0</v>
      </c>
      <c r="E6389" s="42">
        <v>1</v>
      </c>
      <c r="F6389" s="9" t="s">
        <v>2</v>
      </c>
      <c r="G6389" s="11">
        <f>IF(C6389=F6389,1,0)</f>
        <v>1</v>
      </c>
      <c r="H6389" s="11" t="b">
        <f>AND(C6389="incels",F6389="incels")</f>
        <v>0</v>
      </c>
      <c r="I6389" s="11" t="b">
        <f>AND(C6389="incels",F6389="neutre")</f>
        <v>0</v>
      </c>
      <c r="J6389" s="11" t="b">
        <f>AND(C6389="neutre",F6389="neutre")</f>
        <v>1</v>
      </c>
      <c r="K6389" s="12" t="b">
        <f>AND(C6389="neutre",F6389="incels")</f>
        <v>0</v>
      </c>
    </row>
    <row r="6390" spans="1:11" ht="15.75" customHeight="1" x14ac:dyDescent="0.15">
      <c r="A6390" s="39" t="s">
        <v>4418</v>
      </c>
      <c r="B6390" s="40">
        <v>4427</v>
      </c>
      <c r="C6390" s="41" t="s">
        <v>2</v>
      </c>
      <c r="D6390" s="42">
        <v>0</v>
      </c>
      <c r="E6390" s="42">
        <v>1</v>
      </c>
      <c r="F6390" s="9" t="s">
        <v>2</v>
      </c>
      <c r="G6390" s="11">
        <f>IF(C6390=F6390,1,0)</f>
        <v>1</v>
      </c>
      <c r="H6390" s="11" t="b">
        <f>AND(C6390="incels",F6390="incels")</f>
        <v>0</v>
      </c>
      <c r="I6390" s="11" t="b">
        <f>AND(C6390="incels",F6390="neutre")</f>
        <v>0</v>
      </c>
      <c r="J6390" s="11" t="b">
        <f>AND(C6390="neutre",F6390="neutre")</f>
        <v>1</v>
      </c>
      <c r="K6390" s="12" t="b">
        <f>AND(C6390="neutre",F6390="incels")</f>
        <v>0</v>
      </c>
    </row>
    <row r="6391" spans="1:11" ht="15.75" customHeight="1" x14ac:dyDescent="0.15">
      <c r="A6391" s="39" t="s">
        <v>5414</v>
      </c>
      <c r="B6391" s="40">
        <v>5441</v>
      </c>
      <c r="C6391" s="41" t="s">
        <v>2</v>
      </c>
      <c r="D6391" s="42">
        <v>0</v>
      </c>
      <c r="E6391" s="42">
        <v>1</v>
      </c>
      <c r="F6391" s="9" t="s">
        <v>2</v>
      </c>
      <c r="G6391" s="11">
        <f>IF(C6391=F6391,1,0)</f>
        <v>1</v>
      </c>
      <c r="H6391" s="11" t="b">
        <f>AND(C6391="incels",F6391="incels")</f>
        <v>0</v>
      </c>
      <c r="I6391" s="11" t="b">
        <f>AND(C6391="incels",F6391="neutre")</f>
        <v>0</v>
      </c>
      <c r="J6391" s="11" t="b">
        <f>AND(C6391="neutre",F6391="neutre")</f>
        <v>1</v>
      </c>
      <c r="K6391" s="12" t="b">
        <f>AND(C6391="neutre",F6391="incels")</f>
        <v>0</v>
      </c>
    </row>
    <row r="6392" spans="1:11" ht="15.75" customHeight="1" x14ac:dyDescent="0.15">
      <c r="A6392" s="39" t="s">
        <v>2116</v>
      </c>
      <c r="B6392" s="40">
        <v>2118</v>
      </c>
      <c r="C6392" s="41" t="s">
        <v>2</v>
      </c>
      <c r="D6392" s="42">
        <v>0</v>
      </c>
      <c r="E6392" s="42">
        <v>1</v>
      </c>
      <c r="F6392" s="9" t="s">
        <v>2</v>
      </c>
      <c r="G6392" s="11">
        <f>IF(C6392=F6392,1,0)</f>
        <v>1</v>
      </c>
      <c r="H6392" s="11" t="b">
        <f>AND(C6392="incels",F6392="incels")</f>
        <v>0</v>
      </c>
      <c r="I6392" s="11" t="b">
        <f>AND(C6392="incels",F6392="neutre")</f>
        <v>0</v>
      </c>
      <c r="J6392" s="11" t="b">
        <f>AND(C6392="neutre",F6392="neutre")</f>
        <v>1</v>
      </c>
      <c r="K6392" s="12" t="b">
        <f>AND(C6392="neutre",F6392="incels")</f>
        <v>0</v>
      </c>
    </row>
    <row r="6393" spans="1:11" ht="15.75" customHeight="1" x14ac:dyDescent="0.15">
      <c r="A6393" s="39" t="s">
        <v>4952</v>
      </c>
      <c r="B6393" s="40">
        <v>4970</v>
      </c>
      <c r="C6393" s="41" t="s">
        <v>1</v>
      </c>
      <c r="D6393" s="42">
        <v>0</v>
      </c>
      <c r="E6393" s="42">
        <v>0</v>
      </c>
      <c r="F6393" s="9" t="s">
        <v>2</v>
      </c>
      <c r="G6393" s="11">
        <f>IF(C6393=F6393,1,0)</f>
        <v>0</v>
      </c>
      <c r="H6393" s="11" t="b">
        <f>AND(C6393="incels",F6393="incels")</f>
        <v>0</v>
      </c>
      <c r="I6393" s="11" t="b">
        <f>AND(C6393="incels",F6393="neutre")</f>
        <v>1</v>
      </c>
      <c r="J6393" s="11" t="b">
        <f>AND(C6393="neutre",F6393="neutre")</f>
        <v>0</v>
      </c>
      <c r="K6393" s="12" t="b">
        <f>AND(C6393="neutre",F6393="incels")</f>
        <v>0</v>
      </c>
    </row>
    <row r="6394" spans="1:11" ht="15.75" customHeight="1" x14ac:dyDescent="0.15">
      <c r="A6394" s="39" t="s">
        <v>327</v>
      </c>
      <c r="B6394" s="40">
        <v>325</v>
      </c>
      <c r="C6394" s="41" t="s">
        <v>1</v>
      </c>
      <c r="D6394" s="42">
        <v>0</v>
      </c>
      <c r="E6394" s="42">
        <v>0</v>
      </c>
      <c r="F6394" s="9" t="s">
        <v>2</v>
      </c>
      <c r="G6394" s="11">
        <f>IF(C6394=F6394,1,0)</f>
        <v>0</v>
      </c>
      <c r="H6394" s="11" t="b">
        <f>AND(C6394="incels",F6394="incels")</f>
        <v>0</v>
      </c>
      <c r="I6394" s="11" t="b">
        <f>AND(C6394="incels",F6394="neutre")</f>
        <v>1</v>
      </c>
      <c r="J6394" s="11" t="b">
        <f>AND(C6394="neutre",F6394="neutre")</f>
        <v>0</v>
      </c>
      <c r="K6394" s="12" t="b">
        <f>AND(C6394="neutre",F6394="incels")</f>
        <v>0</v>
      </c>
    </row>
    <row r="6395" spans="1:11" ht="15.75" customHeight="1" x14ac:dyDescent="0.15">
      <c r="A6395" s="39" t="s">
        <v>4726</v>
      </c>
      <c r="B6395" s="40">
        <v>4738</v>
      </c>
      <c r="C6395" s="41" t="s">
        <v>2</v>
      </c>
      <c r="D6395" s="42">
        <v>0</v>
      </c>
      <c r="E6395" s="42">
        <v>1</v>
      </c>
      <c r="F6395" s="9" t="s">
        <v>2</v>
      </c>
      <c r="G6395" s="11">
        <f>IF(C6395=F6395,1,0)</f>
        <v>1</v>
      </c>
      <c r="H6395" s="11" t="b">
        <f>AND(C6395="incels",F6395="incels")</f>
        <v>0</v>
      </c>
      <c r="I6395" s="11" t="b">
        <f>AND(C6395="incels",F6395="neutre")</f>
        <v>0</v>
      </c>
      <c r="J6395" s="11" t="b">
        <f>AND(C6395="neutre",F6395="neutre")</f>
        <v>1</v>
      </c>
      <c r="K6395" s="12" t="b">
        <f>AND(C6395="neutre",F6395="incels")</f>
        <v>0</v>
      </c>
    </row>
    <row r="6396" spans="1:11" ht="15.75" customHeight="1" x14ac:dyDescent="0.15">
      <c r="A6396" s="39" t="s">
        <v>5188</v>
      </c>
      <c r="B6396" s="40">
        <v>5210</v>
      </c>
      <c r="C6396" s="41" t="s">
        <v>2</v>
      </c>
      <c r="D6396" s="42">
        <v>0</v>
      </c>
      <c r="E6396" s="42">
        <v>1</v>
      </c>
      <c r="F6396" s="9" t="s">
        <v>2</v>
      </c>
      <c r="G6396" s="11">
        <f>IF(C6396=F6396,1,0)</f>
        <v>1</v>
      </c>
      <c r="H6396" s="11" t="b">
        <f>AND(C6396="incels",F6396="incels")</f>
        <v>0</v>
      </c>
      <c r="I6396" s="11" t="b">
        <f>AND(C6396="incels",F6396="neutre")</f>
        <v>0</v>
      </c>
      <c r="J6396" s="11" t="b">
        <f>AND(C6396="neutre",F6396="neutre")</f>
        <v>1</v>
      </c>
      <c r="K6396" s="12" t="b">
        <f>AND(C6396="neutre",F6396="incels")</f>
        <v>0</v>
      </c>
    </row>
    <row r="6397" spans="1:11" ht="15.75" customHeight="1" x14ac:dyDescent="0.15">
      <c r="A6397" s="39" t="s">
        <v>6152</v>
      </c>
      <c r="B6397" s="40">
        <v>6188</v>
      </c>
      <c r="C6397" s="41" t="s">
        <v>2</v>
      </c>
      <c r="D6397" s="42">
        <v>0</v>
      </c>
      <c r="E6397" s="42">
        <v>1</v>
      </c>
      <c r="F6397" s="9" t="s">
        <v>2</v>
      </c>
      <c r="G6397" s="11">
        <f>IF(C6397=F6397,1,0)</f>
        <v>1</v>
      </c>
      <c r="H6397" s="11" t="b">
        <f>AND(C6397="incels",F6397="incels")</f>
        <v>0</v>
      </c>
      <c r="I6397" s="11" t="b">
        <f>AND(C6397="incels",F6397="neutre")</f>
        <v>0</v>
      </c>
      <c r="J6397" s="11" t="b">
        <f>AND(C6397="neutre",F6397="neutre")</f>
        <v>1</v>
      </c>
      <c r="K6397" s="12" t="b">
        <f>AND(C6397="neutre",F6397="incels")</f>
        <v>0</v>
      </c>
    </row>
    <row r="6398" spans="1:11" ht="15.75" customHeight="1" x14ac:dyDescent="0.15">
      <c r="A6398" s="39" t="s">
        <v>7845</v>
      </c>
      <c r="B6398" s="40">
        <v>7903</v>
      </c>
      <c r="C6398" s="41" t="s">
        <v>2</v>
      </c>
      <c r="D6398" s="42">
        <v>0</v>
      </c>
      <c r="E6398" s="42">
        <v>1</v>
      </c>
      <c r="F6398" s="9" t="s">
        <v>2</v>
      </c>
      <c r="G6398" s="11">
        <f>IF(C6398=F6398,1,0)</f>
        <v>1</v>
      </c>
      <c r="H6398" s="11" t="b">
        <f>AND(C6398="incels",F6398="incels")</f>
        <v>0</v>
      </c>
      <c r="I6398" s="11" t="b">
        <f>AND(C6398="incels",F6398="neutre")</f>
        <v>0</v>
      </c>
      <c r="J6398" s="11" t="b">
        <f>AND(C6398="neutre",F6398="neutre")</f>
        <v>1</v>
      </c>
      <c r="K6398" s="12" t="b">
        <f>AND(C6398="neutre",F6398="incels")</f>
        <v>0</v>
      </c>
    </row>
    <row r="6399" spans="1:11" ht="15.75" customHeight="1" x14ac:dyDescent="0.15">
      <c r="A6399" s="39" t="s">
        <v>8669</v>
      </c>
      <c r="B6399" s="40">
        <v>8733</v>
      </c>
      <c r="C6399" s="41" t="s">
        <v>2</v>
      </c>
      <c r="D6399" s="42">
        <v>0</v>
      </c>
      <c r="E6399" s="42">
        <v>1</v>
      </c>
      <c r="F6399" s="9" t="s">
        <v>2</v>
      </c>
      <c r="G6399" s="11">
        <f>IF(C6399=F6399,1,0)</f>
        <v>1</v>
      </c>
      <c r="H6399" s="11" t="b">
        <f>AND(C6399="incels",F6399="incels")</f>
        <v>0</v>
      </c>
      <c r="I6399" s="11" t="b">
        <f>AND(C6399="incels",F6399="neutre")</f>
        <v>0</v>
      </c>
      <c r="J6399" s="11" t="b">
        <f>AND(C6399="neutre",F6399="neutre")</f>
        <v>1</v>
      </c>
      <c r="K6399" s="12" t="b">
        <f>AND(C6399="neutre",F6399="incels")</f>
        <v>0</v>
      </c>
    </row>
    <row r="6400" spans="1:11" ht="15.75" customHeight="1" x14ac:dyDescent="0.15">
      <c r="A6400" s="39" t="s">
        <v>1769</v>
      </c>
      <c r="B6400" s="40">
        <v>1771</v>
      </c>
      <c r="C6400" s="41" t="s">
        <v>2</v>
      </c>
      <c r="D6400" s="42">
        <v>0</v>
      </c>
      <c r="E6400" s="42">
        <v>1</v>
      </c>
      <c r="F6400" s="9" t="s">
        <v>2</v>
      </c>
      <c r="G6400" s="11">
        <f>IF(C6400=F6400,1,0)</f>
        <v>1</v>
      </c>
      <c r="H6400" s="11" t="b">
        <f>AND(C6400="incels",F6400="incels")</f>
        <v>0</v>
      </c>
      <c r="I6400" s="11" t="b">
        <f>AND(C6400="incels",F6400="neutre")</f>
        <v>0</v>
      </c>
      <c r="J6400" s="11" t="b">
        <f>AND(C6400="neutre",F6400="neutre")</f>
        <v>1</v>
      </c>
      <c r="K6400" s="12" t="b">
        <f>AND(C6400="neutre",F6400="incels")</f>
        <v>0</v>
      </c>
    </row>
    <row r="6401" spans="1:11" ht="15.75" customHeight="1" x14ac:dyDescent="0.15">
      <c r="A6401" s="39" t="s">
        <v>4245</v>
      </c>
      <c r="B6401" s="40">
        <v>4254</v>
      </c>
      <c r="C6401" s="41" t="s">
        <v>2</v>
      </c>
      <c r="D6401" s="42">
        <v>0</v>
      </c>
      <c r="E6401" s="42">
        <v>1</v>
      </c>
      <c r="F6401" s="9" t="s">
        <v>2</v>
      </c>
      <c r="G6401" s="11">
        <f>IF(C6401=F6401,1,0)</f>
        <v>1</v>
      </c>
      <c r="H6401" s="11" t="b">
        <f>AND(C6401="incels",F6401="incels")</f>
        <v>0</v>
      </c>
      <c r="I6401" s="11" t="b">
        <f>AND(C6401="incels",F6401="neutre")</f>
        <v>0</v>
      </c>
      <c r="J6401" s="11" t="b">
        <f>AND(C6401="neutre",F6401="neutre")</f>
        <v>1</v>
      </c>
      <c r="K6401" s="12" t="b">
        <f>AND(C6401="neutre",F6401="incels")</f>
        <v>0</v>
      </c>
    </row>
    <row r="6402" spans="1:11" ht="15.75" customHeight="1" x14ac:dyDescent="0.15">
      <c r="A6402" s="39" t="s">
        <v>8343</v>
      </c>
      <c r="B6402" s="40">
        <v>8405</v>
      </c>
      <c r="C6402" s="41" t="s">
        <v>1</v>
      </c>
      <c r="D6402" s="42">
        <v>1</v>
      </c>
      <c r="E6402" s="42">
        <v>0</v>
      </c>
      <c r="F6402" s="9" t="s">
        <v>2</v>
      </c>
      <c r="G6402" s="11">
        <f>IF(C6402=F6402,1,0)</f>
        <v>0</v>
      </c>
      <c r="H6402" s="11" t="b">
        <f>AND(C6402="incels",F6402="incels")</f>
        <v>0</v>
      </c>
      <c r="I6402" s="11" t="b">
        <f>AND(C6402="incels",F6402="neutre")</f>
        <v>1</v>
      </c>
      <c r="J6402" s="11" t="b">
        <f>AND(C6402="neutre",F6402="neutre")</f>
        <v>0</v>
      </c>
      <c r="K6402" s="12" t="b">
        <f>AND(C6402="neutre",F6402="incels")</f>
        <v>0</v>
      </c>
    </row>
    <row r="6403" spans="1:11" ht="15.75" customHeight="1" x14ac:dyDescent="0.15">
      <c r="A6403" s="39" t="s">
        <v>7562</v>
      </c>
      <c r="B6403" s="40">
        <v>7618</v>
      </c>
      <c r="C6403" s="41" t="s">
        <v>2</v>
      </c>
      <c r="D6403" s="42">
        <v>0</v>
      </c>
      <c r="E6403" s="42">
        <v>1</v>
      </c>
      <c r="F6403" s="9" t="s">
        <v>2</v>
      </c>
      <c r="G6403" s="11">
        <f>IF(C6403=F6403,1,0)</f>
        <v>1</v>
      </c>
      <c r="H6403" s="11" t="b">
        <f>AND(C6403="incels",F6403="incels")</f>
        <v>0</v>
      </c>
      <c r="I6403" s="11" t="b">
        <f>AND(C6403="incels",F6403="neutre")</f>
        <v>0</v>
      </c>
      <c r="J6403" s="11" t="b">
        <f>AND(C6403="neutre",F6403="neutre")</f>
        <v>1</v>
      </c>
      <c r="K6403" s="12" t="b">
        <f>AND(C6403="neutre",F6403="incels")</f>
        <v>0</v>
      </c>
    </row>
    <row r="6404" spans="1:11" ht="15.75" customHeight="1" x14ac:dyDescent="0.15">
      <c r="A6404" s="39" t="s">
        <v>5676</v>
      </c>
      <c r="B6404" s="40">
        <v>5705</v>
      </c>
      <c r="C6404" s="41" t="s">
        <v>2</v>
      </c>
      <c r="D6404" s="42">
        <v>0</v>
      </c>
      <c r="E6404" s="42">
        <v>1</v>
      </c>
      <c r="F6404" s="9" t="s">
        <v>2</v>
      </c>
      <c r="G6404" s="11">
        <f>IF(C6404=F6404,1,0)</f>
        <v>1</v>
      </c>
      <c r="H6404" s="11" t="b">
        <f>AND(C6404="incels",F6404="incels")</f>
        <v>0</v>
      </c>
      <c r="I6404" s="11" t="b">
        <f>AND(C6404="incels",F6404="neutre")</f>
        <v>0</v>
      </c>
      <c r="J6404" s="11" t="b">
        <f>AND(C6404="neutre",F6404="neutre")</f>
        <v>1</v>
      </c>
      <c r="K6404" s="12" t="b">
        <f>AND(C6404="neutre",F6404="incels")</f>
        <v>0</v>
      </c>
    </row>
    <row r="6405" spans="1:11" ht="15.75" customHeight="1" x14ac:dyDescent="0.15">
      <c r="A6405" s="39" t="s">
        <v>1586</v>
      </c>
      <c r="B6405" s="40">
        <v>1588</v>
      </c>
      <c r="C6405" s="41" t="s">
        <v>1</v>
      </c>
      <c r="D6405" s="42">
        <v>0</v>
      </c>
      <c r="E6405" s="42">
        <v>0</v>
      </c>
      <c r="F6405" s="9" t="s">
        <v>2</v>
      </c>
      <c r="G6405" s="11">
        <f>IF(C6405=F6405,1,0)</f>
        <v>0</v>
      </c>
      <c r="H6405" s="11" t="b">
        <f>AND(C6405="incels",F6405="incels")</f>
        <v>0</v>
      </c>
      <c r="I6405" s="11" t="b">
        <f>AND(C6405="incels",F6405="neutre")</f>
        <v>1</v>
      </c>
      <c r="J6405" s="11" t="b">
        <f>AND(C6405="neutre",F6405="neutre")</f>
        <v>0</v>
      </c>
      <c r="K6405" s="12" t="b">
        <f>AND(C6405="neutre",F6405="incels")</f>
        <v>0</v>
      </c>
    </row>
    <row r="6406" spans="1:11" ht="15.75" customHeight="1" x14ac:dyDescent="0.15">
      <c r="A6406" s="39" t="s">
        <v>4146</v>
      </c>
      <c r="B6406" s="40">
        <v>4155</v>
      </c>
      <c r="C6406" s="41" t="s">
        <v>2</v>
      </c>
      <c r="D6406" s="42">
        <v>0</v>
      </c>
      <c r="E6406" s="42">
        <v>1</v>
      </c>
      <c r="F6406" s="9" t="s">
        <v>2</v>
      </c>
      <c r="G6406" s="11">
        <f>IF(C6406=F6406,1,0)</f>
        <v>1</v>
      </c>
      <c r="H6406" s="11" t="b">
        <f>AND(C6406="incels",F6406="incels")</f>
        <v>0</v>
      </c>
      <c r="I6406" s="11" t="b">
        <f>AND(C6406="incels",F6406="neutre")</f>
        <v>0</v>
      </c>
      <c r="J6406" s="11" t="b">
        <f>AND(C6406="neutre",F6406="neutre")</f>
        <v>1</v>
      </c>
      <c r="K6406" s="12" t="b">
        <f>AND(C6406="neutre",F6406="incels")</f>
        <v>0</v>
      </c>
    </row>
    <row r="6407" spans="1:11" ht="15.75" customHeight="1" x14ac:dyDescent="0.15">
      <c r="A6407" s="39" t="s">
        <v>9116</v>
      </c>
      <c r="B6407" s="40">
        <v>9187</v>
      </c>
      <c r="C6407" s="41" t="s">
        <v>2</v>
      </c>
      <c r="D6407" s="42">
        <v>0</v>
      </c>
      <c r="E6407" s="42">
        <v>1</v>
      </c>
      <c r="F6407" s="9" t="s">
        <v>2</v>
      </c>
      <c r="G6407" s="11">
        <f>IF(C6407=F6407,1,0)</f>
        <v>1</v>
      </c>
      <c r="H6407" s="11" t="b">
        <f>AND(C6407="incels",F6407="incels")</f>
        <v>0</v>
      </c>
      <c r="I6407" s="11" t="b">
        <f>AND(C6407="incels",F6407="neutre")</f>
        <v>0</v>
      </c>
      <c r="J6407" s="11" t="b">
        <f>AND(C6407="neutre",F6407="neutre")</f>
        <v>1</v>
      </c>
      <c r="K6407" s="12" t="b">
        <f>AND(C6407="neutre",F6407="incels")</f>
        <v>0</v>
      </c>
    </row>
    <row r="6408" spans="1:11" ht="15.75" customHeight="1" x14ac:dyDescent="0.15">
      <c r="A6408" s="39" t="s">
        <v>428</v>
      </c>
      <c r="B6408" s="40">
        <v>426</v>
      </c>
      <c r="C6408" s="41" t="s">
        <v>1</v>
      </c>
      <c r="D6408" s="42">
        <v>0</v>
      </c>
      <c r="E6408" s="42">
        <v>0</v>
      </c>
      <c r="F6408" s="9" t="s">
        <v>2</v>
      </c>
      <c r="G6408" s="11">
        <f>IF(C6408=F6408,1,0)</f>
        <v>0</v>
      </c>
      <c r="H6408" s="11" t="b">
        <f>AND(C6408="incels",F6408="incels")</f>
        <v>0</v>
      </c>
      <c r="I6408" s="11" t="b">
        <f>AND(C6408="incels",F6408="neutre")</f>
        <v>1</v>
      </c>
      <c r="J6408" s="11" t="b">
        <f>AND(C6408="neutre",F6408="neutre")</f>
        <v>0</v>
      </c>
      <c r="K6408" s="12" t="b">
        <f>AND(C6408="neutre",F6408="incels")</f>
        <v>0</v>
      </c>
    </row>
    <row r="6409" spans="1:11" ht="15.75" customHeight="1" x14ac:dyDescent="0.15">
      <c r="A6409" s="39" t="s">
        <v>706</v>
      </c>
      <c r="B6409" s="40">
        <v>705</v>
      </c>
      <c r="C6409" s="41" t="s">
        <v>2</v>
      </c>
      <c r="D6409" s="42">
        <v>0</v>
      </c>
      <c r="E6409" s="42">
        <v>1</v>
      </c>
      <c r="F6409" s="9" t="s">
        <v>2</v>
      </c>
      <c r="G6409" s="11">
        <f>IF(C6409=F6409,1,0)</f>
        <v>1</v>
      </c>
      <c r="H6409" s="11" t="b">
        <f>AND(C6409="incels",F6409="incels")</f>
        <v>0</v>
      </c>
      <c r="I6409" s="11" t="b">
        <f>AND(C6409="incels",F6409="neutre")</f>
        <v>0</v>
      </c>
      <c r="J6409" s="11" t="b">
        <f>AND(C6409="neutre",F6409="neutre")</f>
        <v>1</v>
      </c>
      <c r="K6409" s="12" t="b">
        <f>AND(C6409="neutre",F6409="incels")</f>
        <v>0</v>
      </c>
    </row>
    <row r="6410" spans="1:11" ht="15.75" customHeight="1" x14ac:dyDescent="0.15">
      <c r="A6410" s="39" t="s">
        <v>2450</v>
      </c>
      <c r="B6410" s="40">
        <v>2452</v>
      </c>
      <c r="C6410" s="41" t="s">
        <v>2</v>
      </c>
      <c r="D6410" s="42">
        <v>0</v>
      </c>
      <c r="E6410" s="42">
        <v>1</v>
      </c>
      <c r="F6410" s="9" t="s">
        <v>2</v>
      </c>
      <c r="G6410" s="11">
        <f>IF(C6410=F6410,1,0)</f>
        <v>1</v>
      </c>
      <c r="H6410" s="11" t="b">
        <f>AND(C6410="incels",F6410="incels")</f>
        <v>0</v>
      </c>
      <c r="I6410" s="11" t="b">
        <f>AND(C6410="incels",F6410="neutre")</f>
        <v>0</v>
      </c>
      <c r="J6410" s="11" t="b">
        <f>AND(C6410="neutre",F6410="neutre")</f>
        <v>1</v>
      </c>
      <c r="K6410" s="12" t="b">
        <f>AND(C6410="neutre",F6410="incels")</f>
        <v>0</v>
      </c>
    </row>
    <row r="6411" spans="1:11" ht="15.75" customHeight="1" x14ac:dyDescent="0.15">
      <c r="A6411" s="39" t="s">
        <v>4411</v>
      </c>
      <c r="B6411" s="40">
        <v>4420</v>
      </c>
      <c r="C6411" s="41" t="s">
        <v>2</v>
      </c>
      <c r="D6411" s="42">
        <v>0</v>
      </c>
      <c r="E6411" s="42">
        <v>1</v>
      </c>
      <c r="F6411" s="9" t="s">
        <v>2</v>
      </c>
      <c r="G6411" s="11">
        <f>IF(C6411=F6411,1,0)</f>
        <v>1</v>
      </c>
      <c r="H6411" s="11" t="b">
        <f>AND(C6411="incels",F6411="incels")</f>
        <v>0</v>
      </c>
      <c r="I6411" s="11" t="b">
        <f>AND(C6411="incels",F6411="neutre")</f>
        <v>0</v>
      </c>
      <c r="J6411" s="11" t="b">
        <f>AND(C6411="neutre",F6411="neutre")</f>
        <v>1</v>
      </c>
      <c r="K6411" s="12" t="b">
        <f>AND(C6411="neutre",F6411="incels")</f>
        <v>0</v>
      </c>
    </row>
    <row r="6412" spans="1:11" ht="15.75" customHeight="1" x14ac:dyDescent="0.15">
      <c r="A6412" s="39" t="s">
        <v>4578</v>
      </c>
      <c r="B6412" s="40">
        <v>4589</v>
      </c>
      <c r="C6412" s="41" t="s">
        <v>2</v>
      </c>
      <c r="D6412" s="42">
        <v>0</v>
      </c>
      <c r="E6412" s="42">
        <v>1</v>
      </c>
      <c r="F6412" s="9" t="s">
        <v>2</v>
      </c>
      <c r="G6412" s="11">
        <f>IF(C6412=F6412,1,0)</f>
        <v>1</v>
      </c>
      <c r="H6412" s="11" t="b">
        <f>AND(C6412="incels",F6412="incels")</f>
        <v>0</v>
      </c>
      <c r="I6412" s="11" t="b">
        <f>AND(C6412="incels",F6412="neutre")</f>
        <v>0</v>
      </c>
      <c r="J6412" s="11" t="b">
        <f>AND(C6412="neutre",F6412="neutre")</f>
        <v>1</v>
      </c>
      <c r="K6412" s="12" t="b">
        <f>AND(C6412="neutre",F6412="incels")</f>
        <v>0</v>
      </c>
    </row>
    <row r="6413" spans="1:11" ht="15.75" customHeight="1" x14ac:dyDescent="0.15">
      <c r="A6413" s="39" t="s">
        <v>5587</v>
      </c>
      <c r="B6413" s="40">
        <v>5616</v>
      </c>
      <c r="C6413" s="41" t="s">
        <v>2</v>
      </c>
      <c r="D6413" s="42">
        <v>0</v>
      </c>
      <c r="E6413" s="42">
        <v>1</v>
      </c>
      <c r="F6413" s="9" t="s">
        <v>2</v>
      </c>
      <c r="G6413" s="11">
        <f>IF(C6413=F6413,1,0)</f>
        <v>1</v>
      </c>
      <c r="H6413" s="11" t="b">
        <f>AND(C6413="incels",F6413="incels")</f>
        <v>0</v>
      </c>
      <c r="I6413" s="11" t="b">
        <f>AND(C6413="incels",F6413="neutre")</f>
        <v>0</v>
      </c>
      <c r="J6413" s="11" t="b">
        <f>AND(C6413="neutre",F6413="neutre")</f>
        <v>1</v>
      </c>
      <c r="K6413" s="12" t="b">
        <f>AND(C6413="neutre",F6413="incels")</f>
        <v>0</v>
      </c>
    </row>
    <row r="6414" spans="1:11" ht="15.75" customHeight="1" x14ac:dyDescent="0.15">
      <c r="A6414" s="39" t="s">
        <v>1981</v>
      </c>
      <c r="B6414" s="40">
        <v>1983</v>
      </c>
      <c r="C6414" s="41" t="s">
        <v>2</v>
      </c>
      <c r="D6414" s="42">
        <v>0</v>
      </c>
      <c r="E6414" s="42">
        <v>1</v>
      </c>
      <c r="F6414" s="9" t="s">
        <v>2</v>
      </c>
      <c r="G6414" s="11">
        <f>IF(C6414=F6414,1,0)</f>
        <v>1</v>
      </c>
      <c r="H6414" s="11" t="b">
        <f>AND(C6414="incels",F6414="incels")</f>
        <v>0</v>
      </c>
      <c r="I6414" s="11" t="b">
        <f>AND(C6414="incels",F6414="neutre")</f>
        <v>0</v>
      </c>
      <c r="J6414" s="11" t="b">
        <f>AND(C6414="neutre",F6414="neutre")</f>
        <v>1</v>
      </c>
      <c r="K6414" s="12" t="b">
        <f>AND(C6414="neutre",F6414="incels")</f>
        <v>0</v>
      </c>
    </row>
    <row r="6415" spans="1:11" ht="15.75" customHeight="1" x14ac:dyDescent="0.15">
      <c r="A6415" s="39" t="s">
        <v>4741</v>
      </c>
      <c r="B6415" s="40">
        <v>4753</v>
      </c>
      <c r="C6415" s="41" t="s">
        <v>2</v>
      </c>
      <c r="D6415" s="42">
        <v>0</v>
      </c>
      <c r="E6415" s="42">
        <v>1</v>
      </c>
      <c r="F6415" s="9" t="s">
        <v>2</v>
      </c>
      <c r="G6415" s="11">
        <f>IF(C6415=F6415,1,0)</f>
        <v>1</v>
      </c>
      <c r="H6415" s="11" t="b">
        <f>AND(C6415="incels",F6415="incels")</f>
        <v>0</v>
      </c>
      <c r="I6415" s="11" t="b">
        <f>AND(C6415="incels",F6415="neutre")</f>
        <v>0</v>
      </c>
      <c r="J6415" s="11" t="b">
        <f>AND(C6415="neutre",F6415="neutre")</f>
        <v>1</v>
      </c>
      <c r="K6415" s="12" t="b">
        <f>AND(C6415="neutre",F6415="incels")</f>
        <v>0</v>
      </c>
    </row>
    <row r="6416" spans="1:11" ht="15.75" customHeight="1" x14ac:dyDescent="0.15">
      <c r="A6416" s="39" t="s">
        <v>4741</v>
      </c>
      <c r="B6416" s="40">
        <v>4941</v>
      </c>
      <c r="C6416" s="41" t="s">
        <v>2</v>
      </c>
      <c r="D6416" s="42">
        <v>0</v>
      </c>
      <c r="E6416" s="42">
        <v>1</v>
      </c>
      <c r="F6416" s="9" t="s">
        <v>2</v>
      </c>
      <c r="G6416" s="11">
        <f>IF(C6416=F6416,1,0)</f>
        <v>1</v>
      </c>
      <c r="H6416" s="11" t="b">
        <f>AND(C6416="incels",F6416="incels")</f>
        <v>0</v>
      </c>
      <c r="I6416" s="11" t="b">
        <f>AND(C6416="incels",F6416="neutre")</f>
        <v>0</v>
      </c>
      <c r="J6416" s="11" t="b">
        <f>AND(C6416="neutre",F6416="neutre")</f>
        <v>1</v>
      </c>
      <c r="K6416" s="12" t="b">
        <f>AND(C6416="neutre",F6416="incels")</f>
        <v>0</v>
      </c>
    </row>
    <row r="6417" spans="1:11" ht="15.75" customHeight="1" x14ac:dyDescent="0.15">
      <c r="A6417" s="39" t="s">
        <v>4741</v>
      </c>
      <c r="B6417" s="40">
        <v>7521</v>
      </c>
      <c r="C6417" s="41" t="s">
        <v>2</v>
      </c>
      <c r="D6417" s="42">
        <v>0</v>
      </c>
      <c r="E6417" s="42">
        <v>1</v>
      </c>
      <c r="F6417" s="9" t="s">
        <v>2</v>
      </c>
      <c r="G6417" s="11">
        <f>IF(C6417=F6417,1,0)</f>
        <v>1</v>
      </c>
      <c r="H6417" s="11" t="b">
        <f>AND(C6417="incels",F6417="incels")</f>
        <v>0</v>
      </c>
      <c r="I6417" s="11" t="b">
        <f>AND(C6417="incels",F6417="neutre")</f>
        <v>0</v>
      </c>
      <c r="J6417" s="11" t="b">
        <f>AND(C6417="neutre",F6417="neutre")</f>
        <v>1</v>
      </c>
      <c r="K6417" s="12" t="b">
        <f>AND(C6417="neutre",F6417="incels")</f>
        <v>0</v>
      </c>
    </row>
    <row r="6418" spans="1:11" ht="15.75" customHeight="1" x14ac:dyDescent="0.15">
      <c r="A6418" s="39" t="s">
        <v>1981</v>
      </c>
      <c r="B6418" s="40">
        <v>8494</v>
      </c>
      <c r="C6418" s="41" t="s">
        <v>2</v>
      </c>
      <c r="D6418" s="42">
        <v>0</v>
      </c>
      <c r="E6418" s="42">
        <v>1</v>
      </c>
      <c r="F6418" s="9" t="s">
        <v>2</v>
      </c>
      <c r="G6418" s="11">
        <f>IF(C6418=F6418,1,0)</f>
        <v>1</v>
      </c>
      <c r="H6418" s="11" t="b">
        <f>AND(C6418="incels",F6418="incels")</f>
        <v>0</v>
      </c>
      <c r="I6418" s="11" t="b">
        <f>AND(C6418="incels",F6418="neutre")</f>
        <v>0</v>
      </c>
      <c r="J6418" s="11" t="b">
        <f>AND(C6418="neutre",F6418="neutre")</f>
        <v>1</v>
      </c>
      <c r="K6418" s="12" t="b">
        <f>AND(C6418="neutre",F6418="incels")</f>
        <v>0</v>
      </c>
    </row>
    <row r="6419" spans="1:11" ht="15.75" customHeight="1" x14ac:dyDescent="0.15">
      <c r="A6419" s="39" t="s">
        <v>4741</v>
      </c>
      <c r="B6419" s="40">
        <v>9464</v>
      </c>
      <c r="C6419" s="41" t="s">
        <v>2</v>
      </c>
      <c r="D6419" s="42">
        <v>0</v>
      </c>
      <c r="E6419" s="42">
        <v>1</v>
      </c>
      <c r="F6419" s="9" t="s">
        <v>2</v>
      </c>
      <c r="G6419" s="11">
        <f>IF(C6419=F6419,1,0)</f>
        <v>1</v>
      </c>
      <c r="H6419" s="11" t="b">
        <f>AND(C6419="incels",F6419="incels")</f>
        <v>0</v>
      </c>
      <c r="I6419" s="11" t="b">
        <f>AND(C6419="incels",F6419="neutre")</f>
        <v>0</v>
      </c>
      <c r="J6419" s="11" t="b">
        <f>AND(C6419="neutre",F6419="neutre")</f>
        <v>1</v>
      </c>
      <c r="K6419" s="12" t="b">
        <f>AND(C6419="neutre",F6419="incels")</f>
        <v>0</v>
      </c>
    </row>
    <row r="6420" spans="1:11" ht="15.75" customHeight="1" x14ac:dyDescent="0.15">
      <c r="A6420" s="39" t="s">
        <v>9684</v>
      </c>
      <c r="B6420" s="40">
        <v>9763</v>
      </c>
      <c r="C6420" s="41" t="s">
        <v>2</v>
      </c>
      <c r="D6420" s="42">
        <v>0</v>
      </c>
      <c r="E6420" s="42">
        <v>1</v>
      </c>
      <c r="F6420" s="9" t="s">
        <v>2</v>
      </c>
      <c r="G6420" s="11">
        <f>IF(C6420=F6420,1,0)</f>
        <v>1</v>
      </c>
      <c r="H6420" s="11" t="b">
        <f>AND(C6420="incels",F6420="incels")</f>
        <v>0</v>
      </c>
      <c r="I6420" s="11" t="b">
        <f>AND(C6420="incels",F6420="neutre")</f>
        <v>0</v>
      </c>
      <c r="J6420" s="11" t="b">
        <f>AND(C6420="neutre",F6420="neutre")</f>
        <v>1</v>
      </c>
      <c r="K6420" s="12" t="b">
        <f>AND(C6420="neutre",F6420="incels")</f>
        <v>0</v>
      </c>
    </row>
    <row r="6421" spans="1:11" ht="15.75" customHeight="1" x14ac:dyDescent="0.15">
      <c r="A6421" s="39" t="s">
        <v>3501</v>
      </c>
      <c r="B6421" s="40">
        <v>3506</v>
      </c>
      <c r="C6421" s="41" t="s">
        <v>2</v>
      </c>
      <c r="D6421" s="42">
        <v>0</v>
      </c>
      <c r="E6421" s="42">
        <v>1</v>
      </c>
      <c r="F6421" s="9" t="s">
        <v>2</v>
      </c>
      <c r="G6421" s="11">
        <f>IF(C6421=F6421,1,0)</f>
        <v>1</v>
      </c>
      <c r="H6421" s="11" t="b">
        <f>AND(C6421="incels",F6421="incels")</f>
        <v>0</v>
      </c>
      <c r="I6421" s="11" t="b">
        <f>AND(C6421="incels",F6421="neutre")</f>
        <v>0</v>
      </c>
      <c r="J6421" s="11" t="b">
        <f>AND(C6421="neutre",F6421="neutre")</f>
        <v>1</v>
      </c>
      <c r="K6421" s="12" t="b">
        <f>AND(C6421="neutre",F6421="incels")</f>
        <v>0</v>
      </c>
    </row>
    <row r="6422" spans="1:11" ht="15.75" customHeight="1" x14ac:dyDescent="0.15">
      <c r="A6422" s="39" t="s">
        <v>9780</v>
      </c>
      <c r="B6422" s="40">
        <v>9861</v>
      </c>
      <c r="C6422" s="41" t="s">
        <v>2</v>
      </c>
      <c r="D6422" s="42">
        <v>0</v>
      </c>
      <c r="E6422" s="42">
        <v>1</v>
      </c>
      <c r="F6422" s="9" t="s">
        <v>2</v>
      </c>
      <c r="G6422" s="11">
        <f>IF(C6422=F6422,1,0)</f>
        <v>1</v>
      </c>
      <c r="H6422" s="11" t="b">
        <f>AND(C6422="incels",F6422="incels")</f>
        <v>0</v>
      </c>
      <c r="I6422" s="11" t="b">
        <f>AND(C6422="incels",F6422="neutre")</f>
        <v>0</v>
      </c>
      <c r="J6422" s="11" t="b">
        <f>AND(C6422="neutre",F6422="neutre")</f>
        <v>1</v>
      </c>
      <c r="K6422" s="12" t="b">
        <f>AND(C6422="neutre",F6422="incels")</f>
        <v>0</v>
      </c>
    </row>
    <row r="6423" spans="1:11" ht="15.75" customHeight="1" x14ac:dyDescent="0.15">
      <c r="A6423" s="39" t="s">
        <v>6628</v>
      </c>
      <c r="B6423" s="40">
        <v>6670</v>
      </c>
      <c r="C6423" s="41" t="s">
        <v>2</v>
      </c>
      <c r="D6423" s="42">
        <v>0</v>
      </c>
      <c r="E6423" s="42">
        <v>1</v>
      </c>
      <c r="F6423" s="9" t="s">
        <v>2</v>
      </c>
      <c r="G6423" s="11">
        <f>IF(C6423=F6423,1,0)</f>
        <v>1</v>
      </c>
      <c r="H6423" s="11" t="b">
        <f>AND(C6423="incels",F6423="incels")</f>
        <v>0</v>
      </c>
      <c r="I6423" s="11" t="b">
        <f>AND(C6423="incels",F6423="neutre")</f>
        <v>0</v>
      </c>
      <c r="J6423" s="11" t="b">
        <f>AND(C6423="neutre",F6423="neutre")</f>
        <v>1</v>
      </c>
      <c r="K6423" s="12" t="b">
        <f>AND(C6423="neutre",F6423="incels")</f>
        <v>0</v>
      </c>
    </row>
    <row r="6424" spans="1:11" ht="15.75" customHeight="1" x14ac:dyDescent="0.15">
      <c r="A6424" s="39" t="s">
        <v>5317</v>
      </c>
      <c r="B6424" s="40">
        <v>5341</v>
      </c>
      <c r="C6424" s="41" t="s">
        <v>2</v>
      </c>
      <c r="D6424" s="42">
        <v>0</v>
      </c>
      <c r="E6424" s="42">
        <v>1</v>
      </c>
      <c r="F6424" s="9" t="s">
        <v>2</v>
      </c>
      <c r="G6424" s="11">
        <f>IF(C6424=F6424,1,0)</f>
        <v>1</v>
      </c>
      <c r="H6424" s="11" t="b">
        <f>AND(C6424="incels",F6424="incels")</f>
        <v>0</v>
      </c>
      <c r="I6424" s="11" t="b">
        <f>AND(C6424="incels",F6424="neutre")</f>
        <v>0</v>
      </c>
      <c r="J6424" s="11" t="b">
        <f>AND(C6424="neutre",F6424="neutre")</f>
        <v>1</v>
      </c>
      <c r="K6424" s="12" t="b">
        <f>AND(C6424="neutre",F6424="incels")</f>
        <v>0</v>
      </c>
    </row>
    <row r="6425" spans="1:11" ht="15.75" customHeight="1" x14ac:dyDescent="0.15">
      <c r="A6425" s="39" t="s">
        <v>6444</v>
      </c>
      <c r="B6425" s="40">
        <v>6484</v>
      </c>
      <c r="C6425" s="41" t="s">
        <v>1</v>
      </c>
      <c r="D6425" s="42">
        <v>1</v>
      </c>
      <c r="E6425" s="42">
        <v>0</v>
      </c>
      <c r="F6425" s="9" t="s">
        <v>2</v>
      </c>
      <c r="G6425" s="11">
        <f>IF(C6425=F6425,1,0)</f>
        <v>0</v>
      </c>
      <c r="H6425" s="11" t="b">
        <f>AND(C6425="incels",F6425="incels")</f>
        <v>0</v>
      </c>
      <c r="I6425" s="11" t="b">
        <f>AND(C6425="incels",F6425="neutre")</f>
        <v>1</v>
      </c>
      <c r="J6425" s="11" t="b">
        <f>AND(C6425="neutre",F6425="neutre")</f>
        <v>0</v>
      </c>
      <c r="K6425" s="12" t="b">
        <f>AND(C6425="neutre",F6425="incels")</f>
        <v>0</v>
      </c>
    </row>
    <row r="6426" spans="1:11" ht="15.75" customHeight="1" x14ac:dyDescent="0.15">
      <c r="A6426" s="39" t="s">
        <v>3937</v>
      </c>
      <c r="B6426" s="40">
        <v>3944</v>
      </c>
      <c r="C6426" s="41" t="s">
        <v>2</v>
      </c>
      <c r="D6426" s="42">
        <v>0</v>
      </c>
      <c r="E6426" s="42">
        <v>1</v>
      </c>
      <c r="F6426" s="9" t="s">
        <v>2</v>
      </c>
      <c r="G6426" s="11">
        <f>IF(C6426=F6426,1,0)</f>
        <v>1</v>
      </c>
      <c r="H6426" s="11" t="b">
        <f>AND(C6426="incels",F6426="incels")</f>
        <v>0</v>
      </c>
      <c r="I6426" s="11" t="b">
        <f>AND(C6426="incels",F6426="neutre")</f>
        <v>0</v>
      </c>
      <c r="J6426" s="11" t="b">
        <f>AND(C6426="neutre",F6426="neutre")</f>
        <v>1</v>
      </c>
      <c r="K6426" s="12" t="b">
        <f>AND(C6426="neutre",F6426="incels")</f>
        <v>0</v>
      </c>
    </row>
    <row r="6427" spans="1:11" ht="15.75" customHeight="1" x14ac:dyDescent="0.15">
      <c r="A6427" s="39" t="s">
        <v>1726</v>
      </c>
      <c r="B6427" s="40">
        <v>1728</v>
      </c>
      <c r="C6427" s="41" t="s">
        <v>2</v>
      </c>
      <c r="D6427" s="42">
        <v>0</v>
      </c>
      <c r="E6427" s="42">
        <v>1</v>
      </c>
      <c r="F6427" s="9" t="s">
        <v>2</v>
      </c>
      <c r="G6427" s="11">
        <f>IF(C6427=F6427,1,0)</f>
        <v>1</v>
      </c>
      <c r="H6427" s="11" t="b">
        <f>AND(C6427="incels",F6427="incels")</f>
        <v>0</v>
      </c>
      <c r="I6427" s="11" t="b">
        <f>AND(C6427="incels",F6427="neutre")</f>
        <v>0</v>
      </c>
      <c r="J6427" s="11" t="b">
        <f>AND(C6427="neutre",F6427="neutre")</f>
        <v>1</v>
      </c>
      <c r="K6427" s="12" t="b">
        <f>AND(C6427="neutre",F6427="incels")</f>
        <v>0</v>
      </c>
    </row>
    <row r="6428" spans="1:11" ht="15.75" customHeight="1" x14ac:dyDescent="0.15">
      <c r="A6428" s="39" t="s">
        <v>7390</v>
      </c>
      <c r="B6428" s="40">
        <v>7443</v>
      </c>
      <c r="C6428" s="41" t="s">
        <v>2</v>
      </c>
      <c r="D6428" s="42">
        <v>0</v>
      </c>
      <c r="E6428" s="42">
        <v>1</v>
      </c>
      <c r="F6428" s="9" t="s">
        <v>2</v>
      </c>
      <c r="G6428" s="11">
        <f>IF(C6428=F6428,1,0)</f>
        <v>1</v>
      </c>
      <c r="H6428" s="11" t="b">
        <f>AND(C6428="incels",F6428="incels")</f>
        <v>0</v>
      </c>
      <c r="I6428" s="11" t="b">
        <f>AND(C6428="incels",F6428="neutre")</f>
        <v>0</v>
      </c>
      <c r="J6428" s="11" t="b">
        <f>AND(C6428="neutre",F6428="neutre")</f>
        <v>1</v>
      </c>
      <c r="K6428" s="12" t="b">
        <f>AND(C6428="neutre",F6428="incels")</f>
        <v>0</v>
      </c>
    </row>
    <row r="6429" spans="1:11" ht="15.75" customHeight="1" x14ac:dyDescent="0.15">
      <c r="A6429" s="39" t="s">
        <v>2767</v>
      </c>
      <c r="B6429" s="40">
        <v>2769</v>
      </c>
      <c r="C6429" s="41" t="s">
        <v>2</v>
      </c>
      <c r="D6429" s="42">
        <v>0</v>
      </c>
      <c r="E6429" s="42">
        <v>1</v>
      </c>
      <c r="F6429" s="9" t="s">
        <v>2</v>
      </c>
      <c r="G6429" s="11">
        <f>IF(C6429=F6429,1,0)</f>
        <v>1</v>
      </c>
      <c r="H6429" s="11" t="b">
        <f>AND(C6429="incels",F6429="incels")</f>
        <v>0</v>
      </c>
      <c r="I6429" s="11" t="b">
        <f>AND(C6429="incels",F6429="neutre")</f>
        <v>0</v>
      </c>
      <c r="J6429" s="11" t="b">
        <f>AND(C6429="neutre",F6429="neutre")</f>
        <v>1</v>
      </c>
      <c r="K6429" s="12" t="b">
        <f>AND(C6429="neutre",F6429="incels")</f>
        <v>0</v>
      </c>
    </row>
    <row r="6430" spans="1:11" ht="15.75" customHeight="1" x14ac:dyDescent="0.15">
      <c r="A6430" s="39" t="s">
        <v>2814</v>
      </c>
      <c r="B6430" s="40">
        <v>2816</v>
      </c>
      <c r="C6430" s="41" t="s">
        <v>2</v>
      </c>
      <c r="D6430" s="42">
        <v>0</v>
      </c>
      <c r="E6430" s="42">
        <v>1</v>
      </c>
      <c r="F6430" s="9" t="s">
        <v>2</v>
      </c>
      <c r="G6430" s="11">
        <f>IF(C6430=F6430,1,0)</f>
        <v>1</v>
      </c>
      <c r="H6430" s="11" t="b">
        <f>AND(C6430="incels",F6430="incels")</f>
        <v>0</v>
      </c>
      <c r="I6430" s="11" t="b">
        <f>AND(C6430="incels",F6430="neutre")</f>
        <v>0</v>
      </c>
      <c r="J6430" s="11" t="b">
        <f>AND(C6430="neutre",F6430="neutre")</f>
        <v>1</v>
      </c>
      <c r="K6430" s="12" t="b">
        <f>AND(C6430="neutre",F6430="incels")</f>
        <v>0</v>
      </c>
    </row>
    <row r="6431" spans="1:11" ht="15.75" customHeight="1" x14ac:dyDescent="0.15">
      <c r="A6431" s="39" t="s">
        <v>7353</v>
      </c>
      <c r="B6431" s="40">
        <v>7406</v>
      </c>
      <c r="C6431" s="41" t="s">
        <v>2</v>
      </c>
      <c r="D6431" s="42">
        <v>0</v>
      </c>
      <c r="E6431" s="42">
        <v>1</v>
      </c>
      <c r="F6431" s="9" t="s">
        <v>2</v>
      </c>
      <c r="G6431" s="11">
        <f>IF(C6431=F6431,1,0)</f>
        <v>1</v>
      </c>
      <c r="H6431" s="11" t="b">
        <f>AND(C6431="incels",F6431="incels")</f>
        <v>0</v>
      </c>
      <c r="I6431" s="11" t="b">
        <f>AND(C6431="incels",F6431="neutre")</f>
        <v>0</v>
      </c>
      <c r="J6431" s="11" t="b">
        <f>AND(C6431="neutre",F6431="neutre")</f>
        <v>1</v>
      </c>
      <c r="K6431" s="12" t="b">
        <f>AND(C6431="neutre",F6431="incels")</f>
        <v>0</v>
      </c>
    </row>
    <row r="6432" spans="1:11" ht="15.75" customHeight="1" x14ac:dyDescent="0.15">
      <c r="A6432" s="39" t="s">
        <v>1746</v>
      </c>
      <c r="B6432" s="40">
        <v>1748</v>
      </c>
      <c r="C6432" s="41" t="s">
        <v>2</v>
      </c>
      <c r="D6432" s="42">
        <v>0</v>
      </c>
      <c r="E6432" s="42">
        <v>1</v>
      </c>
      <c r="F6432" s="9" t="s">
        <v>2</v>
      </c>
      <c r="G6432" s="11">
        <f>IF(C6432=F6432,1,0)</f>
        <v>1</v>
      </c>
      <c r="H6432" s="11" t="b">
        <f>AND(C6432="incels",F6432="incels")</f>
        <v>0</v>
      </c>
      <c r="I6432" s="11" t="b">
        <f>AND(C6432="incels",F6432="neutre")</f>
        <v>0</v>
      </c>
      <c r="J6432" s="11" t="b">
        <f>AND(C6432="neutre",F6432="neutre")</f>
        <v>1</v>
      </c>
      <c r="K6432" s="12" t="b">
        <f>AND(C6432="neutre",F6432="incels")</f>
        <v>0</v>
      </c>
    </row>
    <row r="6433" spans="1:11" ht="15.75" customHeight="1" x14ac:dyDescent="0.15">
      <c r="A6433" s="39" t="s">
        <v>2295</v>
      </c>
      <c r="B6433" s="40">
        <v>2297</v>
      </c>
      <c r="C6433" s="41" t="s">
        <v>2</v>
      </c>
      <c r="D6433" s="42">
        <v>0</v>
      </c>
      <c r="E6433" s="42">
        <v>1</v>
      </c>
      <c r="F6433" s="9" t="s">
        <v>2</v>
      </c>
      <c r="G6433" s="11">
        <f>IF(C6433=F6433,1,0)</f>
        <v>1</v>
      </c>
      <c r="H6433" s="11" t="b">
        <f>AND(C6433="incels",F6433="incels")</f>
        <v>0</v>
      </c>
      <c r="I6433" s="11" t="b">
        <f>AND(C6433="incels",F6433="neutre")</f>
        <v>0</v>
      </c>
      <c r="J6433" s="11" t="b">
        <f>AND(C6433="neutre",F6433="neutre")</f>
        <v>1</v>
      </c>
      <c r="K6433" s="12" t="b">
        <f>AND(C6433="neutre",F6433="incels")</f>
        <v>0</v>
      </c>
    </row>
    <row r="6434" spans="1:11" ht="15.75" customHeight="1" x14ac:dyDescent="0.15">
      <c r="A6434" s="39" t="s">
        <v>7543</v>
      </c>
      <c r="B6434" s="40">
        <v>7599</v>
      </c>
      <c r="C6434" s="41" t="s">
        <v>2</v>
      </c>
      <c r="D6434" s="42">
        <v>0</v>
      </c>
      <c r="E6434" s="42">
        <v>1</v>
      </c>
      <c r="F6434" s="9" t="s">
        <v>2</v>
      </c>
      <c r="G6434" s="11">
        <f>IF(C6434=F6434,1,0)</f>
        <v>1</v>
      </c>
      <c r="H6434" s="11" t="b">
        <f>AND(C6434="incels",F6434="incels")</f>
        <v>0</v>
      </c>
      <c r="I6434" s="11" t="b">
        <f>AND(C6434="incels",F6434="neutre")</f>
        <v>0</v>
      </c>
      <c r="J6434" s="11" t="b">
        <f>AND(C6434="neutre",F6434="neutre")</f>
        <v>1</v>
      </c>
      <c r="K6434" s="12" t="b">
        <f>AND(C6434="neutre",F6434="incels")</f>
        <v>0</v>
      </c>
    </row>
    <row r="6435" spans="1:11" ht="15.75" customHeight="1" x14ac:dyDescent="0.15">
      <c r="A6435" s="39" t="s">
        <v>8304</v>
      </c>
      <c r="B6435" s="40">
        <v>8366</v>
      </c>
      <c r="C6435" s="41" t="s">
        <v>2</v>
      </c>
      <c r="D6435" s="42">
        <v>0</v>
      </c>
      <c r="E6435" s="42">
        <v>1</v>
      </c>
      <c r="F6435" s="9" t="s">
        <v>2</v>
      </c>
      <c r="G6435" s="11">
        <f>IF(C6435=F6435,1,0)</f>
        <v>1</v>
      </c>
      <c r="H6435" s="11" t="b">
        <f>AND(C6435="incels",F6435="incels")</f>
        <v>0</v>
      </c>
      <c r="I6435" s="11" t="b">
        <f>AND(C6435="incels",F6435="neutre")</f>
        <v>0</v>
      </c>
      <c r="J6435" s="11" t="b">
        <f>AND(C6435="neutre",F6435="neutre")</f>
        <v>1</v>
      </c>
      <c r="K6435" s="12" t="b">
        <f>AND(C6435="neutre",F6435="incels")</f>
        <v>0</v>
      </c>
    </row>
    <row r="6436" spans="1:11" ht="15.75" customHeight="1" x14ac:dyDescent="0.15">
      <c r="A6436" s="39" t="s">
        <v>2292</v>
      </c>
      <c r="B6436" s="40">
        <v>2294</v>
      </c>
      <c r="C6436" s="41" t="s">
        <v>2</v>
      </c>
      <c r="D6436" s="42">
        <v>0</v>
      </c>
      <c r="E6436" s="42">
        <v>1</v>
      </c>
      <c r="F6436" s="9" t="s">
        <v>2</v>
      </c>
      <c r="G6436" s="11">
        <f>IF(C6436=F6436,1,0)</f>
        <v>1</v>
      </c>
      <c r="H6436" s="11" t="b">
        <f>AND(C6436="incels",F6436="incels")</f>
        <v>0</v>
      </c>
      <c r="I6436" s="11" t="b">
        <f>AND(C6436="incels",F6436="neutre")</f>
        <v>0</v>
      </c>
      <c r="J6436" s="11" t="b">
        <f>AND(C6436="neutre",F6436="neutre")</f>
        <v>1</v>
      </c>
      <c r="K6436" s="12" t="b">
        <f>AND(C6436="neutre",F6436="incels")</f>
        <v>0</v>
      </c>
    </row>
    <row r="6437" spans="1:11" ht="15.75" customHeight="1" x14ac:dyDescent="0.15">
      <c r="A6437" s="39" t="s">
        <v>752</v>
      </c>
      <c r="B6437" s="40">
        <v>751</v>
      </c>
      <c r="C6437" s="41" t="s">
        <v>2</v>
      </c>
      <c r="D6437" s="42">
        <v>0</v>
      </c>
      <c r="E6437" s="42">
        <v>1</v>
      </c>
      <c r="F6437" s="9" t="s">
        <v>2</v>
      </c>
      <c r="G6437" s="11">
        <f>IF(C6437=F6437,1,0)</f>
        <v>1</v>
      </c>
      <c r="H6437" s="11" t="b">
        <f>AND(C6437="incels",F6437="incels")</f>
        <v>0</v>
      </c>
      <c r="I6437" s="11" t="b">
        <f>AND(C6437="incels",F6437="neutre")</f>
        <v>0</v>
      </c>
      <c r="J6437" s="11" t="b">
        <f>AND(C6437="neutre",F6437="neutre")</f>
        <v>1</v>
      </c>
      <c r="K6437" s="12" t="b">
        <f>AND(C6437="neutre",F6437="incels")</f>
        <v>0</v>
      </c>
    </row>
    <row r="6438" spans="1:11" ht="15.75" customHeight="1" x14ac:dyDescent="0.15">
      <c r="A6438" s="39" t="s">
        <v>6057</v>
      </c>
      <c r="B6438" s="40">
        <v>6091</v>
      </c>
      <c r="C6438" s="41" t="s">
        <v>2</v>
      </c>
      <c r="D6438" s="42">
        <v>0</v>
      </c>
      <c r="E6438" s="42">
        <v>1</v>
      </c>
      <c r="F6438" s="9" t="s">
        <v>2</v>
      </c>
      <c r="G6438" s="11">
        <f>IF(C6438=F6438,1,0)</f>
        <v>1</v>
      </c>
      <c r="H6438" s="11" t="b">
        <f>AND(C6438="incels",F6438="incels")</f>
        <v>0</v>
      </c>
      <c r="I6438" s="11" t="b">
        <f>AND(C6438="incels",F6438="neutre")</f>
        <v>0</v>
      </c>
      <c r="J6438" s="11" t="b">
        <f>AND(C6438="neutre",F6438="neutre")</f>
        <v>1</v>
      </c>
      <c r="K6438" s="12" t="b">
        <f>AND(C6438="neutre",F6438="incels")</f>
        <v>0</v>
      </c>
    </row>
    <row r="6439" spans="1:11" ht="15.75" customHeight="1" x14ac:dyDescent="0.15">
      <c r="A6439" s="39" t="s">
        <v>4937</v>
      </c>
      <c r="B6439" s="40">
        <v>4955</v>
      </c>
      <c r="C6439" s="41" t="s">
        <v>2</v>
      </c>
      <c r="D6439" s="42">
        <v>0</v>
      </c>
      <c r="E6439" s="42">
        <v>1</v>
      </c>
      <c r="F6439" s="9" t="s">
        <v>2</v>
      </c>
      <c r="G6439" s="11">
        <f>IF(C6439=F6439,1,0)</f>
        <v>1</v>
      </c>
      <c r="H6439" s="11" t="b">
        <f>AND(C6439="incels",F6439="incels")</f>
        <v>0</v>
      </c>
      <c r="I6439" s="11" t="b">
        <f>AND(C6439="incels",F6439="neutre")</f>
        <v>0</v>
      </c>
      <c r="J6439" s="11" t="b">
        <f>AND(C6439="neutre",F6439="neutre")</f>
        <v>1</v>
      </c>
      <c r="K6439" s="12" t="b">
        <f>AND(C6439="neutre",F6439="incels")</f>
        <v>0</v>
      </c>
    </row>
    <row r="6440" spans="1:11" ht="15.75" customHeight="1" x14ac:dyDescent="0.15">
      <c r="A6440" s="39" t="s">
        <v>9726</v>
      </c>
      <c r="B6440" s="40">
        <v>9805</v>
      </c>
      <c r="C6440" s="41" t="s">
        <v>2</v>
      </c>
      <c r="D6440" s="42">
        <v>0</v>
      </c>
      <c r="E6440" s="42">
        <v>1</v>
      </c>
      <c r="F6440" s="9" t="s">
        <v>2</v>
      </c>
      <c r="G6440" s="11">
        <f>IF(C6440=F6440,1,0)</f>
        <v>1</v>
      </c>
      <c r="H6440" s="11" t="b">
        <f>AND(C6440="incels",F6440="incels")</f>
        <v>0</v>
      </c>
      <c r="I6440" s="11" t="b">
        <f>AND(C6440="incels",F6440="neutre")</f>
        <v>0</v>
      </c>
      <c r="J6440" s="11" t="b">
        <f>AND(C6440="neutre",F6440="neutre")</f>
        <v>1</v>
      </c>
      <c r="K6440" s="12" t="b">
        <f>AND(C6440="neutre",F6440="incels")</f>
        <v>0</v>
      </c>
    </row>
    <row r="6441" spans="1:11" ht="15.75" customHeight="1" x14ac:dyDescent="0.15">
      <c r="A6441" s="39" t="s">
        <v>2309</v>
      </c>
      <c r="B6441" s="40">
        <v>2311</v>
      </c>
      <c r="C6441" s="41" t="s">
        <v>2</v>
      </c>
      <c r="D6441" s="42">
        <v>0</v>
      </c>
      <c r="E6441" s="42">
        <v>1</v>
      </c>
      <c r="F6441" s="9" t="s">
        <v>2</v>
      </c>
      <c r="G6441" s="11">
        <f>IF(C6441=F6441,1,0)</f>
        <v>1</v>
      </c>
      <c r="H6441" s="11" t="b">
        <f>AND(C6441="incels",F6441="incels")</f>
        <v>0</v>
      </c>
      <c r="I6441" s="11" t="b">
        <f>AND(C6441="incels",F6441="neutre")</f>
        <v>0</v>
      </c>
      <c r="J6441" s="11" t="b">
        <f>AND(C6441="neutre",F6441="neutre")</f>
        <v>1</v>
      </c>
      <c r="K6441" s="12" t="b">
        <f>AND(C6441="neutre",F6441="incels")</f>
        <v>0</v>
      </c>
    </row>
    <row r="6442" spans="1:11" ht="15.75" customHeight="1" x14ac:dyDescent="0.15">
      <c r="A6442" s="39" t="s">
        <v>5001</v>
      </c>
      <c r="B6442" s="40">
        <v>5019</v>
      </c>
      <c r="C6442" s="41" t="s">
        <v>2</v>
      </c>
      <c r="D6442" s="42">
        <v>0</v>
      </c>
      <c r="E6442" s="42">
        <v>1</v>
      </c>
      <c r="F6442" s="9" t="s">
        <v>2</v>
      </c>
      <c r="G6442" s="11">
        <f>IF(C6442=F6442,1,0)</f>
        <v>1</v>
      </c>
      <c r="H6442" s="11" t="b">
        <f>AND(C6442="incels",F6442="incels")</f>
        <v>0</v>
      </c>
      <c r="I6442" s="11" t="b">
        <f>AND(C6442="incels",F6442="neutre")</f>
        <v>0</v>
      </c>
      <c r="J6442" s="11" t="b">
        <f>AND(C6442="neutre",F6442="neutre")</f>
        <v>1</v>
      </c>
      <c r="K6442" s="12" t="b">
        <f>AND(C6442="neutre",F6442="incels")</f>
        <v>0</v>
      </c>
    </row>
    <row r="6443" spans="1:11" ht="15.75" customHeight="1" x14ac:dyDescent="0.15">
      <c r="A6443" s="39" t="s">
        <v>2272</v>
      </c>
      <c r="B6443" s="40">
        <v>2274</v>
      </c>
      <c r="C6443" s="41" t="s">
        <v>2</v>
      </c>
      <c r="D6443" s="42">
        <v>0</v>
      </c>
      <c r="E6443" s="42">
        <v>1</v>
      </c>
      <c r="F6443" s="9" t="s">
        <v>2</v>
      </c>
      <c r="G6443" s="11">
        <f>IF(C6443=F6443,1,0)</f>
        <v>1</v>
      </c>
      <c r="H6443" s="11" t="b">
        <f>AND(C6443="incels",F6443="incels")</f>
        <v>0</v>
      </c>
      <c r="I6443" s="11" t="b">
        <f>AND(C6443="incels",F6443="neutre")</f>
        <v>0</v>
      </c>
      <c r="J6443" s="11" t="b">
        <f>AND(C6443="neutre",F6443="neutre")</f>
        <v>1</v>
      </c>
      <c r="K6443" s="12" t="b">
        <f>AND(C6443="neutre",F6443="incels")</f>
        <v>0</v>
      </c>
    </row>
    <row r="6444" spans="1:11" ht="15.75" customHeight="1" x14ac:dyDescent="0.15">
      <c r="A6444" s="39" t="s">
        <v>7598</v>
      </c>
      <c r="B6444" s="40">
        <v>7654</v>
      </c>
      <c r="C6444" s="41" t="s">
        <v>2</v>
      </c>
      <c r="D6444" s="42">
        <v>0</v>
      </c>
      <c r="E6444" s="42">
        <v>1</v>
      </c>
      <c r="F6444" s="9" t="s">
        <v>2</v>
      </c>
      <c r="G6444" s="11">
        <f>IF(C6444=F6444,1,0)</f>
        <v>1</v>
      </c>
      <c r="H6444" s="11" t="b">
        <f>AND(C6444="incels",F6444="incels")</f>
        <v>0</v>
      </c>
      <c r="I6444" s="11" t="b">
        <f>AND(C6444="incels",F6444="neutre")</f>
        <v>0</v>
      </c>
      <c r="J6444" s="11" t="b">
        <f>AND(C6444="neutre",F6444="neutre")</f>
        <v>1</v>
      </c>
      <c r="K6444" s="12" t="b">
        <f>AND(C6444="neutre",F6444="incels")</f>
        <v>0</v>
      </c>
    </row>
    <row r="6445" spans="1:11" ht="15.75" customHeight="1" x14ac:dyDescent="0.15">
      <c r="A6445" s="39" t="s">
        <v>2685</v>
      </c>
      <c r="B6445" s="40">
        <v>2687</v>
      </c>
      <c r="C6445" s="41" t="s">
        <v>2</v>
      </c>
      <c r="D6445" s="42">
        <v>0</v>
      </c>
      <c r="E6445" s="42">
        <v>1</v>
      </c>
      <c r="F6445" s="9" t="s">
        <v>2</v>
      </c>
      <c r="G6445" s="11">
        <f>IF(C6445=F6445,1,0)</f>
        <v>1</v>
      </c>
      <c r="H6445" s="11" t="b">
        <f>AND(C6445="incels",F6445="incels")</f>
        <v>0</v>
      </c>
      <c r="I6445" s="11" t="b">
        <f>AND(C6445="incels",F6445="neutre")</f>
        <v>0</v>
      </c>
      <c r="J6445" s="11" t="b">
        <f>AND(C6445="neutre",F6445="neutre")</f>
        <v>1</v>
      </c>
      <c r="K6445" s="12" t="b">
        <f>AND(C6445="neutre",F6445="incels")</f>
        <v>0</v>
      </c>
    </row>
    <row r="6446" spans="1:11" ht="15.75" customHeight="1" x14ac:dyDescent="0.15">
      <c r="A6446" s="39" t="s">
        <v>8538</v>
      </c>
      <c r="B6446" s="40">
        <v>8602</v>
      </c>
      <c r="C6446" s="41" t="s">
        <v>2</v>
      </c>
      <c r="D6446" s="42">
        <v>0</v>
      </c>
      <c r="E6446" s="42">
        <v>1</v>
      </c>
      <c r="F6446" s="9" t="s">
        <v>2</v>
      </c>
      <c r="G6446" s="11">
        <f>IF(C6446=F6446,1,0)</f>
        <v>1</v>
      </c>
      <c r="H6446" s="11" t="b">
        <f>AND(C6446="incels",F6446="incels")</f>
        <v>0</v>
      </c>
      <c r="I6446" s="11" t="b">
        <f>AND(C6446="incels",F6446="neutre")</f>
        <v>0</v>
      </c>
      <c r="J6446" s="11" t="b">
        <f>AND(C6446="neutre",F6446="neutre")</f>
        <v>1</v>
      </c>
      <c r="K6446" s="12" t="b">
        <f>AND(C6446="neutre",F6446="incels")</f>
        <v>0</v>
      </c>
    </row>
    <row r="6447" spans="1:11" ht="15.75" customHeight="1" x14ac:dyDescent="0.15">
      <c r="A6447" s="39" t="s">
        <v>4017</v>
      </c>
      <c r="B6447" s="40">
        <v>4024</v>
      </c>
      <c r="C6447" s="41" t="s">
        <v>2</v>
      </c>
      <c r="D6447" s="42">
        <v>0</v>
      </c>
      <c r="E6447" s="42">
        <v>1</v>
      </c>
      <c r="F6447" s="9" t="s">
        <v>2</v>
      </c>
      <c r="G6447" s="11">
        <f>IF(C6447=F6447,1,0)</f>
        <v>1</v>
      </c>
      <c r="H6447" s="11" t="b">
        <f>AND(C6447="incels",F6447="incels")</f>
        <v>0</v>
      </c>
      <c r="I6447" s="11" t="b">
        <f>AND(C6447="incels",F6447="neutre")</f>
        <v>0</v>
      </c>
      <c r="J6447" s="11" t="b">
        <f>AND(C6447="neutre",F6447="neutre")</f>
        <v>1</v>
      </c>
      <c r="K6447" s="12" t="b">
        <f>AND(C6447="neutre",F6447="incels")</f>
        <v>0</v>
      </c>
    </row>
    <row r="6448" spans="1:11" ht="15.75" customHeight="1" x14ac:dyDescent="0.15">
      <c r="A6448" s="39" t="s">
        <v>4776</v>
      </c>
      <c r="B6448" s="40">
        <v>4790</v>
      </c>
      <c r="C6448" s="41" t="s">
        <v>1</v>
      </c>
      <c r="D6448" s="42">
        <v>0</v>
      </c>
      <c r="E6448" s="42">
        <v>0</v>
      </c>
      <c r="F6448" s="9" t="s">
        <v>2</v>
      </c>
      <c r="G6448" s="11">
        <f>IF(C6448=F6448,1,0)</f>
        <v>0</v>
      </c>
      <c r="H6448" s="11" t="b">
        <f>AND(C6448="incels",F6448="incels")</f>
        <v>0</v>
      </c>
      <c r="I6448" s="11" t="b">
        <f>AND(C6448="incels",F6448="neutre")</f>
        <v>1</v>
      </c>
      <c r="J6448" s="11" t="b">
        <f>AND(C6448="neutre",F6448="neutre")</f>
        <v>0</v>
      </c>
      <c r="K6448" s="12" t="b">
        <f>AND(C6448="neutre",F6448="incels")</f>
        <v>0</v>
      </c>
    </row>
    <row r="6449" spans="1:11" ht="15.75" customHeight="1" x14ac:dyDescent="0.15">
      <c r="A6449" s="39" t="s">
        <v>6918</v>
      </c>
      <c r="B6449" s="40">
        <v>6964</v>
      </c>
      <c r="C6449" s="41" t="s">
        <v>2</v>
      </c>
      <c r="D6449" s="42">
        <v>0</v>
      </c>
      <c r="E6449" s="42">
        <v>1</v>
      </c>
      <c r="F6449" s="9" t="s">
        <v>2</v>
      </c>
      <c r="G6449" s="11">
        <f>IF(C6449=F6449,1,0)</f>
        <v>1</v>
      </c>
      <c r="H6449" s="11" t="b">
        <f>AND(C6449="incels",F6449="incels")</f>
        <v>0</v>
      </c>
      <c r="I6449" s="11" t="b">
        <f>AND(C6449="incels",F6449="neutre")</f>
        <v>0</v>
      </c>
      <c r="J6449" s="11" t="b">
        <f>AND(C6449="neutre",F6449="neutre")</f>
        <v>1</v>
      </c>
      <c r="K6449" s="12" t="b">
        <f>AND(C6449="neutre",F6449="incels")</f>
        <v>0</v>
      </c>
    </row>
    <row r="6450" spans="1:11" ht="15.75" customHeight="1" x14ac:dyDescent="0.15">
      <c r="A6450" s="39" t="s">
        <v>5265</v>
      </c>
      <c r="B6450" s="40">
        <v>5289</v>
      </c>
      <c r="C6450" s="41" t="s">
        <v>2</v>
      </c>
      <c r="D6450" s="42">
        <v>0</v>
      </c>
      <c r="E6450" s="42">
        <v>1</v>
      </c>
      <c r="F6450" s="9" t="s">
        <v>2</v>
      </c>
      <c r="G6450" s="11">
        <f>IF(C6450=F6450,1,0)</f>
        <v>1</v>
      </c>
      <c r="H6450" s="11" t="b">
        <f>AND(C6450="incels",F6450="incels")</f>
        <v>0</v>
      </c>
      <c r="I6450" s="11" t="b">
        <f>AND(C6450="incels",F6450="neutre")</f>
        <v>0</v>
      </c>
      <c r="J6450" s="11" t="b">
        <f>AND(C6450="neutre",F6450="neutre")</f>
        <v>1</v>
      </c>
      <c r="K6450" s="12" t="b">
        <f>AND(C6450="neutre",F6450="incels")</f>
        <v>0</v>
      </c>
    </row>
    <row r="6451" spans="1:11" ht="15.75" customHeight="1" x14ac:dyDescent="0.15">
      <c r="A6451" s="39" t="s">
        <v>6784</v>
      </c>
      <c r="B6451" s="40">
        <v>6828</v>
      </c>
      <c r="C6451" s="41" t="s">
        <v>2</v>
      </c>
      <c r="D6451" s="42">
        <v>0</v>
      </c>
      <c r="E6451" s="42">
        <v>1</v>
      </c>
      <c r="F6451" s="9" t="s">
        <v>2</v>
      </c>
      <c r="G6451" s="11">
        <f>IF(C6451=F6451,1,0)</f>
        <v>1</v>
      </c>
      <c r="H6451" s="11" t="b">
        <f>AND(C6451="incels",F6451="incels")</f>
        <v>0</v>
      </c>
      <c r="I6451" s="11" t="b">
        <f>AND(C6451="incels",F6451="neutre")</f>
        <v>0</v>
      </c>
      <c r="J6451" s="11" t="b">
        <f>AND(C6451="neutre",F6451="neutre")</f>
        <v>1</v>
      </c>
      <c r="K6451" s="12" t="b">
        <f>AND(C6451="neutre",F6451="incels")</f>
        <v>0</v>
      </c>
    </row>
    <row r="6452" spans="1:11" ht="15.75" customHeight="1" x14ac:dyDescent="0.15">
      <c r="A6452" s="39" t="s">
        <v>37</v>
      </c>
      <c r="B6452" s="40">
        <v>34</v>
      </c>
      <c r="C6452" s="41" t="s">
        <v>2</v>
      </c>
      <c r="D6452" s="42">
        <v>0</v>
      </c>
      <c r="E6452" s="42">
        <v>1</v>
      </c>
      <c r="F6452" s="9" t="s">
        <v>2</v>
      </c>
      <c r="G6452" s="11">
        <f>IF(C6452=F6452,1,0)</f>
        <v>1</v>
      </c>
      <c r="H6452" s="11" t="b">
        <f>AND(C6452="incels",F6452="incels")</f>
        <v>0</v>
      </c>
      <c r="I6452" s="11" t="b">
        <f>AND(C6452="incels",F6452="neutre")</f>
        <v>0</v>
      </c>
      <c r="J6452" s="11" t="b">
        <f>AND(C6452="neutre",F6452="neutre")</f>
        <v>1</v>
      </c>
      <c r="K6452" s="12" t="b">
        <f>AND(C6452="neutre",F6452="incels")</f>
        <v>0</v>
      </c>
    </row>
    <row r="6453" spans="1:11" ht="15.75" customHeight="1" x14ac:dyDescent="0.15">
      <c r="A6453" s="39" t="s">
        <v>9332</v>
      </c>
      <c r="B6453" s="40">
        <v>9405</v>
      </c>
      <c r="C6453" s="41" t="s">
        <v>2</v>
      </c>
      <c r="D6453" s="42">
        <v>0</v>
      </c>
      <c r="E6453" s="42">
        <v>1</v>
      </c>
      <c r="F6453" s="9" t="s">
        <v>2</v>
      </c>
      <c r="G6453" s="11">
        <f>IF(C6453=F6453,1,0)</f>
        <v>1</v>
      </c>
      <c r="H6453" s="11" t="b">
        <f>AND(C6453="incels",F6453="incels")</f>
        <v>0</v>
      </c>
      <c r="I6453" s="11" t="b">
        <f>AND(C6453="incels",F6453="neutre")</f>
        <v>0</v>
      </c>
      <c r="J6453" s="11" t="b">
        <f>AND(C6453="neutre",F6453="neutre")</f>
        <v>1</v>
      </c>
      <c r="K6453" s="12" t="b">
        <f>AND(C6453="neutre",F6453="incels")</f>
        <v>0</v>
      </c>
    </row>
    <row r="6454" spans="1:11" ht="15.75" customHeight="1" x14ac:dyDescent="0.15">
      <c r="A6454" s="39" t="s">
        <v>7892</v>
      </c>
      <c r="B6454" s="40">
        <v>7951</v>
      </c>
      <c r="C6454" s="41" t="s">
        <v>1</v>
      </c>
      <c r="D6454" s="42">
        <v>0</v>
      </c>
      <c r="E6454" s="42">
        <v>0</v>
      </c>
      <c r="F6454" s="9" t="s">
        <v>2</v>
      </c>
      <c r="G6454" s="11">
        <f>IF(C6454=F6454,1,0)</f>
        <v>0</v>
      </c>
      <c r="H6454" s="11" t="b">
        <f>AND(C6454="incels",F6454="incels")</f>
        <v>0</v>
      </c>
      <c r="I6454" s="11" t="b">
        <f>AND(C6454="incels",F6454="neutre")</f>
        <v>1</v>
      </c>
      <c r="J6454" s="11" t="b">
        <f>AND(C6454="neutre",F6454="neutre")</f>
        <v>0</v>
      </c>
      <c r="K6454" s="12" t="b">
        <f>AND(C6454="neutre",F6454="incels")</f>
        <v>0</v>
      </c>
    </row>
    <row r="6455" spans="1:11" ht="15.75" customHeight="1" x14ac:dyDescent="0.15">
      <c r="A6455" s="39" t="s">
        <v>172</v>
      </c>
      <c r="B6455" s="40">
        <v>170</v>
      </c>
      <c r="C6455" s="41" t="s">
        <v>1</v>
      </c>
      <c r="D6455" s="42">
        <v>0</v>
      </c>
      <c r="E6455" s="42">
        <v>0</v>
      </c>
      <c r="F6455" s="9" t="s">
        <v>2</v>
      </c>
      <c r="G6455" s="11">
        <f>IF(C6455=F6455,1,0)</f>
        <v>0</v>
      </c>
      <c r="H6455" s="11" t="b">
        <f>AND(C6455="incels",F6455="incels")</f>
        <v>0</v>
      </c>
      <c r="I6455" s="11" t="b">
        <f>AND(C6455="incels",F6455="neutre")</f>
        <v>1</v>
      </c>
      <c r="J6455" s="11" t="b">
        <f>AND(C6455="neutre",F6455="neutre")</f>
        <v>0</v>
      </c>
      <c r="K6455" s="12" t="b">
        <f>AND(C6455="neutre",F6455="incels")</f>
        <v>0</v>
      </c>
    </row>
    <row r="6456" spans="1:11" ht="15.75" customHeight="1" x14ac:dyDescent="0.15">
      <c r="A6456" s="39" t="s">
        <v>4921</v>
      </c>
      <c r="B6456" s="40">
        <v>4938</v>
      </c>
      <c r="C6456" s="41" t="s">
        <v>2</v>
      </c>
      <c r="D6456" s="42">
        <v>0</v>
      </c>
      <c r="E6456" s="42">
        <v>1</v>
      </c>
      <c r="F6456" s="9" t="s">
        <v>2</v>
      </c>
      <c r="G6456" s="11">
        <f>IF(C6456=F6456,1,0)</f>
        <v>1</v>
      </c>
      <c r="H6456" s="11" t="b">
        <f>AND(C6456="incels",F6456="incels")</f>
        <v>0</v>
      </c>
      <c r="I6456" s="11" t="b">
        <f>AND(C6456="incels",F6456="neutre")</f>
        <v>0</v>
      </c>
      <c r="J6456" s="11" t="b">
        <f>AND(C6456="neutre",F6456="neutre")</f>
        <v>1</v>
      </c>
      <c r="K6456" s="12" t="b">
        <f>AND(C6456="neutre",F6456="incels")</f>
        <v>0</v>
      </c>
    </row>
    <row r="6457" spans="1:11" ht="15.75" customHeight="1" x14ac:dyDescent="0.15">
      <c r="A6457" s="39" t="s">
        <v>7982</v>
      </c>
      <c r="B6457" s="40">
        <v>8043</v>
      </c>
      <c r="C6457" s="41" t="s">
        <v>2</v>
      </c>
      <c r="D6457" s="42">
        <v>0</v>
      </c>
      <c r="E6457" s="42">
        <v>1</v>
      </c>
      <c r="F6457" s="9" t="s">
        <v>2</v>
      </c>
      <c r="G6457" s="11">
        <f>IF(C6457=F6457,1,0)</f>
        <v>1</v>
      </c>
      <c r="H6457" s="11" t="b">
        <f>AND(C6457="incels",F6457="incels")</f>
        <v>0</v>
      </c>
      <c r="I6457" s="11" t="b">
        <f>AND(C6457="incels",F6457="neutre")</f>
        <v>0</v>
      </c>
      <c r="J6457" s="11" t="b">
        <f>AND(C6457="neutre",F6457="neutre")</f>
        <v>1</v>
      </c>
      <c r="K6457" s="12" t="b">
        <f>AND(C6457="neutre",F6457="incels")</f>
        <v>0</v>
      </c>
    </row>
    <row r="6458" spans="1:11" ht="15.75" customHeight="1" x14ac:dyDescent="0.15">
      <c r="A6458" s="39" t="s">
        <v>4639</v>
      </c>
      <c r="B6458" s="40">
        <v>4651</v>
      </c>
      <c r="C6458" s="41" t="s">
        <v>2</v>
      </c>
      <c r="D6458" s="42">
        <v>0</v>
      </c>
      <c r="E6458" s="42">
        <v>1</v>
      </c>
      <c r="F6458" s="9" t="s">
        <v>2</v>
      </c>
      <c r="G6458" s="11">
        <f>IF(C6458=F6458,1,0)</f>
        <v>1</v>
      </c>
      <c r="H6458" s="11" t="b">
        <f>AND(C6458="incels",F6458="incels")</f>
        <v>0</v>
      </c>
      <c r="I6458" s="11" t="b">
        <f>AND(C6458="incels",F6458="neutre")</f>
        <v>0</v>
      </c>
      <c r="J6458" s="11" t="b">
        <f>AND(C6458="neutre",F6458="neutre")</f>
        <v>1</v>
      </c>
      <c r="K6458" s="12" t="b">
        <f>AND(C6458="neutre",F6458="incels")</f>
        <v>0</v>
      </c>
    </row>
    <row r="6459" spans="1:11" ht="15.75" customHeight="1" x14ac:dyDescent="0.15">
      <c r="A6459" s="39" t="s">
        <v>36</v>
      </c>
      <c r="B6459" s="40">
        <v>33</v>
      </c>
      <c r="C6459" s="41" t="s">
        <v>2</v>
      </c>
      <c r="D6459" s="42">
        <v>0</v>
      </c>
      <c r="E6459" s="42">
        <v>1</v>
      </c>
      <c r="F6459" s="9" t="s">
        <v>2</v>
      </c>
      <c r="G6459" s="11">
        <f>IF(C6459=F6459,1,0)</f>
        <v>1</v>
      </c>
      <c r="H6459" s="11" t="b">
        <f>AND(C6459="incels",F6459="incels")</f>
        <v>0</v>
      </c>
      <c r="I6459" s="11" t="b">
        <f>AND(C6459="incels",F6459="neutre")</f>
        <v>0</v>
      </c>
      <c r="J6459" s="11" t="b">
        <f>AND(C6459="neutre",F6459="neutre")</f>
        <v>1</v>
      </c>
      <c r="K6459" s="12" t="b">
        <f>AND(C6459="neutre",F6459="incels")</f>
        <v>0</v>
      </c>
    </row>
    <row r="6460" spans="1:11" ht="15.75" customHeight="1" x14ac:dyDescent="0.15">
      <c r="A6460" s="39" t="s">
        <v>5428</v>
      </c>
      <c r="B6460" s="40">
        <v>5455</v>
      </c>
      <c r="C6460" s="41" t="s">
        <v>2</v>
      </c>
      <c r="D6460" s="42">
        <v>0</v>
      </c>
      <c r="E6460" s="42">
        <v>1</v>
      </c>
      <c r="F6460" s="9" t="s">
        <v>2</v>
      </c>
      <c r="G6460" s="11">
        <f>IF(C6460=F6460,1,0)</f>
        <v>1</v>
      </c>
      <c r="H6460" s="11" t="b">
        <f>AND(C6460="incels",F6460="incels")</f>
        <v>0</v>
      </c>
      <c r="I6460" s="11" t="b">
        <f>AND(C6460="incels",F6460="neutre")</f>
        <v>0</v>
      </c>
      <c r="J6460" s="11" t="b">
        <f>AND(C6460="neutre",F6460="neutre")</f>
        <v>1</v>
      </c>
      <c r="K6460" s="12" t="b">
        <f>AND(C6460="neutre",F6460="incels")</f>
        <v>0</v>
      </c>
    </row>
    <row r="6461" spans="1:11" ht="15.75" customHeight="1" x14ac:dyDescent="0.15">
      <c r="A6461" s="39" t="s">
        <v>7594</v>
      </c>
      <c r="B6461" s="40">
        <v>7650</v>
      </c>
      <c r="C6461" s="41" t="s">
        <v>2</v>
      </c>
      <c r="D6461" s="42">
        <v>0</v>
      </c>
      <c r="E6461" s="42">
        <v>1</v>
      </c>
      <c r="F6461" s="9" t="s">
        <v>2</v>
      </c>
      <c r="G6461" s="11">
        <f>IF(C6461=F6461,1,0)</f>
        <v>1</v>
      </c>
      <c r="H6461" s="11" t="b">
        <f>AND(C6461="incels",F6461="incels")</f>
        <v>0</v>
      </c>
      <c r="I6461" s="11" t="b">
        <f>AND(C6461="incels",F6461="neutre")</f>
        <v>0</v>
      </c>
      <c r="J6461" s="11" t="b">
        <f>AND(C6461="neutre",F6461="neutre")</f>
        <v>1</v>
      </c>
      <c r="K6461" s="12" t="b">
        <f>AND(C6461="neutre",F6461="incels")</f>
        <v>0</v>
      </c>
    </row>
    <row r="6462" spans="1:11" ht="15.75" customHeight="1" x14ac:dyDescent="0.15">
      <c r="A6462" s="39" t="s">
        <v>8015</v>
      </c>
      <c r="B6462" s="40">
        <v>8076</v>
      </c>
      <c r="C6462" s="41" t="s">
        <v>2</v>
      </c>
      <c r="D6462" s="42">
        <v>0</v>
      </c>
      <c r="E6462" s="42">
        <v>1</v>
      </c>
      <c r="F6462" s="9" t="s">
        <v>2</v>
      </c>
      <c r="G6462" s="11">
        <f>IF(C6462=F6462,1,0)</f>
        <v>1</v>
      </c>
      <c r="H6462" s="11" t="b">
        <f>AND(C6462="incels",F6462="incels")</f>
        <v>0</v>
      </c>
      <c r="I6462" s="11" t="b">
        <f>AND(C6462="incels",F6462="neutre")</f>
        <v>0</v>
      </c>
      <c r="J6462" s="11" t="b">
        <f>AND(C6462="neutre",F6462="neutre")</f>
        <v>1</v>
      </c>
      <c r="K6462" s="12" t="b">
        <f>AND(C6462="neutre",F6462="incels")</f>
        <v>0</v>
      </c>
    </row>
    <row r="6463" spans="1:11" ht="15.75" customHeight="1" x14ac:dyDescent="0.15">
      <c r="A6463" s="39" t="s">
        <v>855</v>
      </c>
      <c r="B6463" s="40">
        <v>854</v>
      </c>
      <c r="C6463" s="41" t="s">
        <v>2</v>
      </c>
      <c r="D6463" s="42">
        <v>0</v>
      </c>
      <c r="E6463" s="42">
        <v>1</v>
      </c>
      <c r="F6463" s="9" t="s">
        <v>2</v>
      </c>
      <c r="G6463" s="11">
        <f>IF(C6463=F6463,1,0)</f>
        <v>1</v>
      </c>
      <c r="H6463" s="11" t="b">
        <f>AND(C6463="incels",F6463="incels")</f>
        <v>0</v>
      </c>
      <c r="I6463" s="11" t="b">
        <f>AND(C6463="incels",F6463="neutre")</f>
        <v>0</v>
      </c>
      <c r="J6463" s="11" t="b">
        <f>AND(C6463="neutre",F6463="neutre")</f>
        <v>1</v>
      </c>
      <c r="K6463" s="12" t="b">
        <f>AND(C6463="neutre",F6463="incels")</f>
        <v>0</v>
      </c>
    </row>
    <row r="6464" spans="1:11" ht="15.75" customHeight="1" x14ac:dyDescent="0.15">
      <c r="A6464" s="39" t="s">
        <v>2362</v>
      </c>
      <c r="B6464" s="40">
        <v>2364</v>
      </c>
      <c r="C6464" s="41" t="s">
        <v>2</v>
      </c>
      <c r="D6464" s="42">
        <v>0</v>
      </c>
      <c r="E6464" s="42">
        <v>1</v>
      </c>
      <c r="F6464" s="9" t="s">
        <v>2</v>
      </c>
      <c r="G6464" s="11">
        <f>IF(C6464=F6464,1,0)</f>
        <v>1</v>
      </c>
      <c r="H6464" s="11" t="b">
        <f>AND(C6464="incels",F6464="incels")</f>
        <v>0</v>
      </c>
      <c r="I6464" s="11" t="b">
        <f>AND(C6464="incels",F6464="neutre")</f>
        <v>0</v>
      </c>
      <c r="J6464" s="11" t="b">
        <f>AND(C6464="neutre",F6464="neutre")</f>
        <v>1</v>
      </c>
      <c r="K6464" s="12" t="b">
        <f>AND(C6464="neutre",F6464="incels")</f>
        <v>0</v>
      </c>
    </row>
    <row r="6465" spans="1:11" ht="15.75" customHeight="1" x14ac:dyDescent="0.15">
      <c r="A6465" s="39" t="s">
        <v>3376</v>
      </c>
      <c r="B6465" s="40">
        <v>3380</v>
      </c>
      <c r="C6465" s="41" t="s">
        <v>2</v>
      </c>
      <c r="D6465" s="42">
        <v>0</v>
      </c>
      <c r="E6465" s="42">
        <v>1</v>
      </c>
      <c r="F6465" s="9" t="s">
        <v>2</v>
      </c>
      <c r="G6465" s="11">
        <f>IF(C6465=F6465,1,0)</f>
        <v>1</v>
      </c>
      <c r="H6465" s="11" t="b">
        <f>AND(C6465="incels",F6465="incels")</f>
        <v>0</v>
      </c>
      <c r="I6465" s="11" t="b">
        <f>AND(C6465="incels",F6465="neutre")</f>
        <v>0</v>
      </c>
      <c r="J6465" s="11" t="b">
        <f>AND(C6465="neutre",F6465="neutre")</f>
        <v>1</v>
      </c>
      <c r="K6465" s="12" t="b">
        <f>AND(C6465="neutre",F6465="incels")</f>
        <v>0</v>
      </c>
    </row>
    <row r="6466" spans="1:11" ht="15.75" customHeight="1" x14ac:dyDescent="0.15">
      <c r="A6466" s="39" t="s">
        <v>2526</v>
      </c>
      <c r="B6466" s="40">
        <v>2528</v>
      </c>
      <c r="C6466" s="41" t="s">
        <v>2</v>
      </c>
      <c r="D6466" s="42">
        <v>0</v>
      </c>
      <c r="E6466" s="42">
        <v>1</v>
      </c>
      <c r="F6466" s="9" t="s">
        <v>2</v>
      </c>
      <c r="G6466" s="11">
        <f>IF(C6466=F6466,1,0)</f>
        <v>1</v>
      </c>
      <c r="H6466" s="11" t="b">
        <f>AND(C6466="incels",F6466="incels")</f>
        <v>0</v>
      </c>
      <c r="I6466" s="11" t="b">
        <f>AND(C6466="incels",F6466="neutre")</f>
        <v>0</v>
      </c>
      <c r="J6466" s="11" t="b">
        <f>AND(C6466="neutre",F6466="neutre")</f>
        <v>1</v>
      </c>
      <c r="K6466" s="12" t="b">
        <f>AND(C6466="neutre",F6466="incels")</f>
        <v>0</v>
      </c>
    </row>
    <row r="6467" spans="1:11" ht="15.75" customHeight="1" x14ac:dyDescent="0.15">
      <c r="A6467" s="39" t="s">
        <v>9523</v>
      </c>
      <c r="B6467" s="40">
        <v>9600</v>
      </c>
      <c r="C6467" s="41" t="s">
        <v>2</v>
      </c>
      <c r="D6467" s="42">
        <v>0</v>
      </c>
      <c r="E6467" s="42">
        <v>1</v>
      </c>
      <c r="F6467" s="9" t="s">
        <v>2</v>
      </c>
      <c r="G6467" s="11">
        <f>IF(C6467=F6467,1,0)</f>
        <v>1</v>
      </c>
      <c r="H6467" s="11" t="b">
        <f>AND(C6467="incels",F6467="incels")</f>
        <v>0</v>
      </c>
      <c r="I6467" s="11" t="b">
        <f>AND(C6467="incels",F6467="neutre")</f>
        <v>0</v>
      </c>
      <c r="J6467" s="11" t="b">
        <f>AND(C6467="neutre",F6467="neutre")</f>
        <v>1</v>
      </c>
      <c r="K6467" s="12" t="b">
        <f>AND(C6467="neutre",F6467="incels")</f>
        <v>0</v>
      </c>
    </row>
    <row r="6468" spans="1:11" ht="15.75" customHeight="1" x14ac:dyDescent="0.15">
      <c r="A6468" s="39" t="s">
        <v>4668</v>
      </c>
      <c r="B6468" s="40">
        <v>4680</v>
      </c>
      <c r="C6468" s="41" t="s">
        <v>2</v>
      </c>
      <c r="D6468" s="42">
        <v>0</v>
      </c>
      <c r="E6468" s="42">
        <v>1</v>
      </c>
      <c r="F6468" s="9" t="s">
        <v>2</v>
      </c>
      <c r="G6468" s="11">
        <f>IF(C6468=F6468,1,0)</f>
        <v>1</v>
      </c>
      <c r="H6468" s="11" t="b">
        <f>AND(C6468="incels",F6468="incels")</f>
        <v>0</v>
      </c>
      <c r="I6468" s="11" t="b">
        <f>AND(C6468="incels",F6468="neutre")</f>
        <v>0</v>
      </c>
      <c r="J6468" s="11" t="b">
        <f>AND(C6468="neutre",F6468="neutre")</f>
        <v>1</v>
      </c>
      <c r="K6468" s="12" t="b">
        <f>AND(C6468="neutre",F6468="incels")</f>
        <v>0</v>
      </c>
    </row>
    <row r="6469" spans="1:11" ht="15.75" customHeight="1" x14ac:dyDescent="0.15">
      <c r="A6469" s="39" t="s">
        <v>5125</v>
      </c>
      <c r="B6469" s="40">
        <v>5146</v>
      </c>
      <c r="C6469" s="41" t="s">
        <v>2</v>
      </c>
      <c r="D6469" s="42">
        <v>0</v>
      </c>
      <c r="E6469" s="42">
        <v>1</v>
      </c>
      <c r="F6469" s="9" t="s">
        <v>2</v>
      </c>
      <c r="G6469" s="11">
        <f>IF(C6469=F6469,1,0)</f>
        <v>1</v>
      </c>
      <c r="H6469" s="11" t="b">
        <f>AND(C6469="incels",F6469="incels")</f>
        <v>0</v>
      </c>
      <c r="I6469" s="11" t="b">
        <f>AND(C6469="incels",F6469="neutre")</f>
        <v>0</v>
      </c>
      <c r="J6469" s="11" t="b">
        <f>AND(C6469="neutre",F6469="neutre")</f>
        <v>1</v>
      </c>
      <c r="K6469" s="12" t="b">
        <f>AND(C6469="neutre",F6469="incels")</f>
        <v>0</v>
      </c>
    </row>
    <row r="6470" spans="1:11" ht="15.75" customHeight="1" x14ac:dyDescent="0.15">
      <c r="A6470" s="39" t="s">
        <v>2761</v>
      </c>
      <c r="B6470" s="40">
        <v>2763</v>
      </c>
      <c r="C6470" s="41" t="s">
        <v>2</v>
      </c>
      <c r="D6470" s="42">
        <v>0</v>
      </c>
      <c r="E6470" s="42">
        <v>1</v>
      </c>
      <c r="F6470" s="9" t="s">
        <v>2</v>
      </c>
      <c r="G6470" s="11">
        <f>IF(C6470=F6470,1,0)</f>
        <v>1</v>
      </c>
      <c r="H6470" s="11" t="b">
        <f>AND(C6470="incels",F6470="incels")</f>
        <v>0</v>
      </c>
      <c r="I6470" s="11" t="b">
        <f>AND(C6470="incels",F6470="neutre")</f>
        <v>0</v>
      </c>
      <c r="J6470" s="11" t="b">
        <f>AND(C6470="neutre",F6470="neutre")</f>
        <v>1</v>
      </c>
      <c r="K6470" s="12" t="b">
        <f>AND(C6470="neutre",F6470="incels")</f>
        <v>0</v>
      </c>
    </row>
    <row r="6471" spans="1:11" ht="15.75" customHeight="1" x14ac:dyDescent="0.15">
      <c r="A6471" s="39" t="s">
        <v>4197</v>
      </c>
      <c r="B6471" s="40">
        <v>4206</v>
      </c>
      <c r="C6471" s="41" t="s">
        <v>2</v>
      </c>
      <c r="D6471" s="42">
        <v>0</v>
      </c>
      <c r="E6471" s="42">
        <v>1</v>
      </c>
      <c r="F6471" s="9" t="s">
        <v>2</v>
      </c>
      <c r="G6471" s="11">
        <f>IF(C6471=F6471,1,0)</f>
        <v>1</v>
      </c>
      <c r="H6471" s="11" t="b">
        <f>AND(C6471="incels",F6471="incels")</f>
        <v>0</v>
      </c>
      <c r="I6471" s="11" t="b">
        <f>AND(C6471="incels",F6471="neutre")</f>
        <v>0</v>
      </c>
      <c r="J6471" s="11" t="b">
        <f>AND(C6471="neutre",F6471="neutre")</f>
        <v>1</v>
      </c>
      <c r="K6471" s="12" t="b">
        <f>AND(C6471="neutre",F6471="incels")</f>
        <v>0</v>
      </c>
    </row>
    <row r="6472" spans="1:11" ht="15.75" customHeight="1" x14ac:dyDescent="0.15">
      <c r="A6472" s="39" t="s">
        <v>2819</v>
      </c>
      <c r="B6472" s="40">
        <v>2821</v>
      </c>
      <c r="C6472" s="41" t="s">
        <v>2</v>
      </c>
      <c r="D6472" s="42">
        <v>0</v>
      </c>
      <c r="E6472" s="42">
        <v>1</v>
      </c>
      <c r="F6472" s="9" t="s">
        <v>2</v>
      </c>
      <c r="G6472" s="11">
        <f>IF(C6472=F6472,1,0)</f>
        <v>1</v>
      </c>
      <c r="H6472" s="11" t="b">
        <f>AND(C6472="incels",F6472="incels")</f>
        <v>0</v>
      </c>
      <c r="I6472" s="11" t="b">
        <f>AND(C6472="incels",F6472="neutre")</f>
        <v>0</v>
      </c>
      <c r="J6472" s="11" t="b">
        <f>AND(C6472="neutre",F6472="neutre")</f>
        <v>1</v>
      </c>
      <c r="K6472" s="12" t="b">
        <f>AND(C6472="neutre",F6472="incels")</f>
        <v>0</v>
      </c>
    </row>
    <row r="6473" spans="1:11" ht="15.75" customHeight="1" x14ac:dyDescent="0.15">
      <c r="A6473" s="39" t="s">
        <v>6352</v>
      </c>
      <c r="B6473" s="40">
        <v>6391</v>
      </c>
      <c r="C6473" s="41" t="s">
        <v>2</v>
      </c>
      <c r="D6473" s="42">
        <v>0</v>
      </c>
      <c r="E6473" s="42">
        <v>1</v>
      </c>
      <c r="F6473" s="9" t="s">
        <v>2</v>
      </c>
      <c r="G6473" s="11">
        <f>IF(C6473=F6473,1,0)</f>
        <v>1</v>
      </c>
      <c r="H6473" s="11" t="b">
        <f>AND(C6473="incels",F6473="incels")</f>
        <v>0</v>
      </c>
      <c r="I6473" s="11" t="b">
        <f>AND(C6473="incels",F6473="neutre")</f>
        <v>0</v>
      </c>
      <c r="J6473" s="11" t="b">
        <f>AND(C6473="neutre",F6473="neutre")</f>
        <v>1</v>
      </c>
      <c r="K6473" s="12" t="b">
        <f>AND(C6473="neutre",F6473="incels")</f>
        <v>0</v>
      </c>
    </row>
    <row r="6474" spans="1:11" ht="15.75" customHeight="1" x14ac:dyDescent="0.15">
      <c r="A6474" s="39" t="s">
        <v>9429</v>
      </c>
      <c r="B6474" s="40">
        <v>9504</v>
      </c>
      <c r="C6474" s="41" t="s">
        <v>2</v>
      </c>
      <c r="D6474" s="42">
        <v>0</v>
      </c>
      <c r="E6474" s="42">
        <v>1</v>
      </c>
      <c r="F6474" s="9" t="s">
        <v>2</v>
      </c>
      <c r="G6474" s="11">
        <f>IF(C6474=F6474,1,0)</f>
        <v>1</v>
      </c>
      <c r="H6474" s="11" t="b">
        <f>AND(C6474="incels",F6474="incels")</f>
        <v>0</v>
      </c>
      <c r="I6474" s="11" t="b">
        <f>AND(C6474="incels",F6474="neutre")</f>
        <v>0</v>
      </c>
      <c r="J6474" s="11" t="b">
        <f>AND(C6474="neutre",F6474="neutre")</f>
        <v>1</v>
      </c>
      <c r="K6474" s="12" t="b">
        <f>AND(C6474="neutre",F6474="incels")</f>
        <v>0</v>
      </c>
    </row>
    <row r="6475" spans="1:11" ht="15.75" customHeight="1" x14ac:dyDescent="0.15">
      <c r="A6475" s="39" t="s">
        <v>4762</v>
      </c>
      <c r="B6475" s="40">
        <v>4776</v>
      </c>
      <c r="C6475" s="41" t="s">
        <v>2</v>
      </c>
      <c r="D6475" s="42">
        <v>0</v>
      </c>
      <c r="E6475" s="42">
        <v>1</v>
      </c>
      <c r="F6475" s="9" t="s">
        <v>2</v>
      </c>
      <c r="G6475" s="11">
        <f>IF(C6475=F6475,1,0)</f>
        <v>1</v>
      </c>
      <c r="H6475" s="11" t="b">
        <f>AND(C6475="incels",F6475="incels")</f>
        <v>0</v>
      </c>
      <c r="I6475" s="11" t="b">
        <f>AND(C6475="incels",F6475="neutre")</f>
        <v>0</v>
      </c>
      <c r="J6475" s="11" t="b">
        <f>AND(C6475="neutre",F6475="neutre")</f>
        <v>1</v>
      </c>
      <c r="K6475" s="12" t="b">
        <f>AND(C6475="neutre",F6475="incels")</f>
        <v>0</v>
      </c>
    </row>
    <row r="6476" spans="1:11" ht="15.75" customHeight="1" x14ac:dyDescent="0.15">
      <c r="A6476" s="39" t="s">
        <v>8349</v>
      </c>
      <c r="B6476" s="40">
        <v>8412</v>
      </c>
      <c r="C6476" s="41" t="s">
        <v>1</v>
      </c>
      <c r="D6476" s="42">
        <v>0</v>
      </c>
      <c r="E6476" s="42">
        <v>0</v>
      </c>
      <c r="F6476" s="9" t="s">
        <v>2</v>
      </c>
      <c r="G6476" s="11">
        <f>IF(C6476=F6476,1,0)</f>
        <v>0</v>
      </c>
      <c r="H6476" s="11" t="b">
        <f>AND(C6476="incels",F6476="incels")</f>
        <v>0</v>
      </c>
      <c r="I6476" s="11" t="b">
        <f>AND(C6476="incels",F6476="neutre")</f>
        <v>1</v>
      </c>
      <c r="J6476" s="11" t="b">
        <f>AND(C6476="neutre",F6476="neutre")</f>
        <v>0</v>
      </c>
      <c r="K6476" s="12" t="b">
        <f>AND(C6476="neutre",F6476="incels")</f>
        <v>0</v>
      </c>
    </row>
    <row r="6477" spans="1:11" ht="15.75" customHeight="1" x14ac:dyDescent="0.15">
      <c r="A6477" s="39" t="s">
        <v>6561</v>
      </c>
      <c r="B6477" s="40">
        <v>6602</v>
      </c>
      <c r="C6477" s="41" t="s">
        <v>2</v>
      </c>
      <c r="D6477" s="42">
        <v>0</v>
      </c>
      <c r="E6477" s="42">
        <v>1</v>
      </c>
      <c r="F6477" s="9" t="s">
        <v>2</v>
      </c>
      <c r="G6477" s="11">
        <f>IF(C6477=F6477,1,0)</f>
        <v>1</v>
      </c>
      <c r="H6477" s="11" t="b">
        <f>AND(C6477="incels",F6477="incels")</f>
        <v>0</v>
      </c>
      <c r="I6477" s="11" t="b">
        <f>AND(C6477="incels",F6477="neutre")</f>
        <v>0</v>
      </c>
      <c r="J6477" s="11" t="b">
        <f>AND(C6477="neutre",F6477="neutre")</f>
        <v>1</v>
      </c>
      <c r="K6477" s="12" t="b">
        <f>AND(C6477="neutre",F6477="incels")</f>
        <v>0</v>
      </c>
    </row>
    <row r="6478" spans="1:11" ht="15.75" customHeight="1" x14ac:dyDescent="0.15">
      <c r="A6478" s="39" t="s">
        <v>1162</v>
      </c>
      <c r="B6478" s="40">
        <v>1163</v>
      </c>
      <c r="C6478" s="41" t="s">
        <v>2</v>
      </c>
      <c r="D6478" s="42">
        <v>0</v>
      </c>
      <c r="E6478" s="42">
        <v>1</v>
      </c>
      <c r="F6478" s="9" t="s">
        <v>2</v>
      </c>
      <c r="G6478" s="11">
        <f>IF(C6478=F6478,1,0)</f>
        <v>1</v>
      </c>
      <c r="H6478" s="11" t="b">
        <f>AND(C6478="incels",F6478="incels")</f>
        <v>0</v>
      </c>
      <c r="I6478" s="11" t="b">
        <f>AND(C6478="incels",F6478="neutre")</f>
        <v>0</v>
      </c>
      <c r="J6478" s="11" t="b">
        <f>AND(C6478="neutre",F6478="neutre")</f>
        <v>1</v>
      </c>
      <c r="K6478" s="12" t="b">
        <f>AND(C6478="neutre",F6478="incels")</f>
        <v>0</v>
      </c>
    </row>
    <row r="6479" spans="1:11" ht="15.75" customHeight="1" x14ac:dyDescent="0.15">
      <c r="A6479" s="39" t="s">
        <v>7728</v>
      </c>
      <c r="B6479" s="40">
        <v>7784</v>
      </c>
      <c r="C6479" s="41" t="s">
        <v>2</v>
      </c>
      <c r="D6479" s="42">
        <v>0</v>
      </c>
      <c r="E6479" s="42">
        <v>1</v>
      </c>
      <c r="F6479" s="9" t="s">
        <v>2</v>
      </c>
      <c r="G6479" s="11">
        <f>IF(C6479=F6479,1,0)</f>
        <v>1</v>
      </c>
      <c r="H6479" s="11" t="b">
        <f>AND(C6479="incels",F6479="incels")</f>
        <v>0</v>
      </c>
      <c r="I6479" s="11" t="b">
        <f>AND(C6479="incels",F6479="neutre")</f>
        <v>0</v>
      </c>
      <c r="J6479" s="11" t="b">
        <f>AND(C6479="neutre",F6479="neutre")</f>
        <v>1</v>
      </c>
      <c r="K6479" s="12" t="b">
        <f>AND(C6479="neutre",F6479="incels")</f>
        <v>0</v>
      </c>
    </row>
    <row r="6480" spans="1:11" ht="15.75" customHeight="1" x14ac:dyDescent="0.15">
      <c r="A6480" s="39" t="s">
        <v>9539</v>
      </c>
      <c r="B6480" s="40">
        <v>9616</v>
      </c>
      <c r="C6480" s="41" t="s">
        <v>2</v>
      </c>
      <c r="D6480" s="42">
        <v>0</v>
      </c>
      <c r="E6480" s="42">
        <v>1</v>
      </c>
      <c r="F6480" s="9" t="s">
        <v>2</v>
      </c>
      <c r="G6480" s="11">
        <f>IF(C6480=F6480,1,0)</f>
        <v>1</v>
      </c>
      <c r="H6480" s="11" t="b">
        <f>AND(C6480="incels",F6480="incels")</f>
        <v>0</v>
      </c>
      <c r="I6480" s="11" t="b">
        <f>AND(C6480="incels",F6480="neutre")</f>
        <v>0</v>
      </c>
      <c r="J6480" s="11" t="b">
        <f>AND(C6480="neutre",F6480="neutre")</f>
        <v>1</v>
      </c>
      <c r="K6480" s="12" t="b">
        <f>AND(C6480="neutre",F6480="incels")</f>
        <v>0</v>
      </c>
    </row>
    <row r="6481" spans="1:11" ht="15.75" customHeight="1" x14ac:dyDescent="0.15">
      <c r="A6481" s="39" t="s">
        <v>6452</v>
      </c>
      <c r="B6481" s="40">
        <v>6492</v>
      </c>
      <c r="C6481" s="41" t="s">
        <v>2</v>
      </c>
      <c r="D6481" s="42">
        <v>0</v>
      </c>
      <c r="E6481" s="42">
        <v>1</v>
      </c>
      <c r="F6481" s="9" t="s">
        <v>2</v>
      </c>
      <c r="G6481" s="11">
        <f>IF(C6481=F6481,1,0)</f>
        <v>1</v>
      </c>
      <c r="H6481" s="11" t="b">
        <f>AND(C6481="incels",F6481="incels")</f>
        <v>0</v>
      </c>
      <c r="I6481" s="11" t="b">
        <f>AND(C6481="incels",F6481="neutre")</f>
        <v>0</v>
      </c>
      <c r="J6481" s="11" t="b">
        <f>AND(C6481="neutre",F6481="neutre")</f>
        <v>1</v>
      </c>
      <c r="K6481" s="12" t="b">
        <f>AND(C6481="neutre",F6481="incels")</f>
        <v>0</v>
      </c>
    </row>
    <row r="6482" spans="1:11" ht="15.75" customHeight="1" x14ac:dyDescent="0.15">
      <c r="A6482" s="39" t="s">
        <v>7917</v>
      </c>
      <c r="B6482" s="40">
        <v>7976</v>
      </c>
      <c r="C6482" s="41" t="s">
        <v>2</v>
      </c>
      <c r="D6482" s="42">
        <v>0</v>
      </c>
      <c r="E6482" s="42">
        <v>1</v>
      </c>
      <c r="F6482" s="9" t="s">
        <v>2</v>
      </c>
      <c r="G6482" s="11">
        <f>IF(C6482=F6482,1,0)</f>
        <v>1</v>
      </c>
      <c r="H6482" s="11" t="b">
        <f>AND(C6482="incels",F6482="incels")</f>
        <v>0</v>
      </c>
      <c r="I6482" s="11" t="b">
        <f>AND(C6482="incels",F6482="neutre")</f>
        <v>0</v>
      </c>
      <c r="J6482" s="11" t="b">
        <f>AND(C6482="neutre",F6482="neutre")</f>
        <v>1</v>
      </c>
      <c r="K6482" s="12" t="b">
        <f>AND(C6482="neutre",F6482="incels")</f>
        <v>0</v>
      </c>
    </row>
    <row r="6483" spans="1:11" ht="15.75" customHeight="1" x14ac:dyDescent="0.15">
      <c r="A6483" s="39" t="s">
        <v>745</v>
      </c>
      <c r="B6483" s="40">
        <v>744</v>
      </c>
      <c r="C6483" s="41" t="s">
        <v>2</v>
      </c>
      <c r="D6483" s="42">
        <v>0</v>
      </c>
      <c r="E6483" s="42">
        <v>1</v>
      </c>
      <c r="F6483" s="9" t="s">
        <v>2</v>
      </c>
      <c r="G6483" s="11">
        <f>IF(C6483=F6483,1,0)</f>
        <v>1</v>
      </c>
      <c r="H6483" s="11" t="b">
        <f>AND(C6483="incels",F6483="incels")</f>
        <v>0</v>
      </c>
      <c r="I6483" s="11" t="b">
        <f>AND(C6483="incels",F6483="neutre")</f>
        <v>0</v>
      </c>
      <c r="J6483" s="11" t="b">
        <f>AND(C6483="neutre",F6483="neutre")</f>
        <v>1</v>
      </c>
      <c r="K6483" s="12" t="b">
        <f>AND(C6483="neutre",F6483="incels")</f>
        <v>0</v>
      </c>
    </row>
    <row r="6484" spans="1:11" ht="15.75" customHeight="1" x14ac:dyDescent="0.15">
      <c r="A6484" s="39" t="s">
        <v>845</v>
      </c>
      <c r="B6484" s="40">
        <v>844</v>
      </c>
      <c r="C6484" s="41" t="s">
        <v>2</v>
      </c>
      <c r="D6484" s="42">
        <v>0</v>
      </c>
      <c r="E6484" s="42">
        <v>1</v>
      </c>
      <c r="F6484" s="9" t="s">
        <v>2</v>
      </c>
      <c r="G6484" s="11">
        <f>IF(C6484=F6484,1,0)</f>
        <v>1</v>
      </c>
      <c r="H6484" s="11" t="b">
        <f>AND(C6484="incels",F6484="incels")</f>
        <v>0</v>
      </c>
      <c r="I6484" s="11" t="b">
        <f>AND(C6484="incels",F6484="neutre")</f>
        <v>0</v>
      </c>
      <c r="J6484" s="11" t="b">
        <f>AND(C6484="neutre",F6484="neutre")</f>
        <v>1</v>
      </c>
      <c r="K6484" s="12" t="b">
        <f>AND(C6484="neutre",F6484="incels")</f>
        <v>0</v>
      </c>
    </row>
    <row r="6485" spans="1:11" ht="15.75" customHeight="1" x14ac:dyDescent="0.15">
      <c r="A6485" s="39" t="s">
        <v>1862</v>
      </c>
      <c r="B6485" s="40">
        <v>1864</v>
      </c>
      <c r="C6485" s="41" t="s">
        <v>1</v>
      </c>
      <c r="D6485" s="42">
        <v>1</v>
      </c>
      <c r="E6485" s="42">
        <v>0</v>
      </c>
      <c r="F6485" s="9" t="s">
        <v>2</v>
      </c>
      <c r="G6485" s="11">
        <f>IF(C6485=F6485,1,0)</f>
        <v>0</v>
      </c>
      <c r="H6485" s="11" t="b">
        <f>AND(C6485="incels",F6485="incels")</f>
        <v>0</v>
      </c>
      <c r="I6485" s="11" t="b">
        <f>AND(C6485="incels",F6485="neutre")</f>
        <v>1</v>
      </c>
      <c r="J6485" s="11" t="b">
        <f>AND(C6485="neutre",F6485="neutre")</f>
        <v>0</v>
      </c>
      <c r="K6485" s="12" t="b">
        <f>AND(C6485="neutre",F6485="incels")</f>
        <v>0</v>
      </c>
    </row>
    <row r="6486" spans="1:11" ht="15.75" customHeight="1" x14ac:dyDescent="0.15">
      <c r="A6486" s="39" t="s">
        <v>7938</v>
      </c>
      <c r="B6486" s="40">
        <v>7998</v>
      </c>
      <c r="C6486" s="41" t="s">
        <v>2</v>
      </c>
      <c r="D6486" s="42">
        <v>0</v>
      </c>
      <c r="E6486" s="42">
        <v>1</v>
      </c>
      <c r="F6486" s="9" t="s">
        <v>2</v>
      </c>
      <c r="G6486" s="11">
        <f>IF(C6486=F6486,1,0)</f>
        <v>1</v>
      </c>
      <c r="H6486" s="11" t="b">
        <f>AND(C6486="incels",F6486="incels")</f>
        <v>0</v>
      </c>
      <c r="I6486" s="11" t="b">
        <f>AND(C6486="incels",F6486="neutre")</f>
        <v>0</v>
      </c>
      <c r="J6486" s="11" t="b">
        <f>AND(C6486="neutre",F6486="neutre")</f>
        <v>1</v>
      </c>
      <c r="K6486" s="12" t="b">
        <f>AND(C6486="neutre",F6486="incels")</f>
        <v>0</v>
      </c>
    </row>
    <row r="6487" spans="1:11" ht="15.75" customHeight="1" x14ac:dyDescent="0.15">
      <c r="A6487" s="39" t="s">
        <v>3216</v>
      </c>
      <c r="B6487" s="40">
        <v>3219</v>
      </c>
      <c r="C6487" s="41" t="s">
        <v>2</v>
      </c>
      <c r="D6487" s="42">
        <v>0</v>
      </c>
      <c r="E6487" s="42">
        <v>1</v>
      </c>
      <c r="F6487" s="9" t="s">
        <v>2</v>
      </c>
      <c r="G6487" s="11">
        <f>IF(C6487=F6487,1,0)</f>
        <v>1</v>
      </c>
      <c r="H6487" s="11" t="b">
        <f>AND(C6487="incels",F6487="incels")</f>
        <v>0</v>
      </c>
      <c r="I6487" s="11" t="b">
        <f>AND(C6487="incels",F6487="neutre")</f>
        <v>0</v>
      </c>
      <c r="J6487" s="11" t="b">
        <f>AND(C6487="neutre",F6487="neutre")</f>
        <v>1</v>
      </c>
      <c r="K6487" s="12" t="b">
        <f>AND(C6487="neutre",F6487="incels")</f>
        <v>0</v>
      </c>
    </row>
    <row r="6488" spans="1:11" ht="15.75" customHeight="1" x14ac:dyDescent="0.15">
      <c r="A6488" s="39" t="s">
        <v>8854</v>
      </c>
      <c r="B6488" s="40">
        <v>8922</v>
      </c>
      <c r="C6488" s="41" t="s">
        <v>2</v>
      </c>
      <c r="D6488" s="42">
        <v>0</v>
      </c>
      <c r="E6488" s="42">
        <v>1</v>
      </c>
      <c r="F6488" s="9" t="s">
        <v>2</v>
      </c>
      <c r="G6488" s="11">
        <f>IF(C6488=F6488,1,0)</f>
        <v>1</v>
      </c>
      <c r="H6488" s="11" t="b">
        <f>AND(C6488="incels",F6488="incels")</f>
        <v>0</v>
      </c>
      <c r="I6488" s="11" t="b">
        <f>AND(C6488="incels",F6488="neutre")</f>
        <v>0</v>
      </c>
      <c r="J6488" s="11" t="b">
        <f>AND(C6488="neutre",F6488="neutre")</f>
        <v>1</v>
      </c>
      <c r="K6488" s="12" t="b">
        <f>AND(C6488="neutre",F6488="incels")</f>
        <v>0</v>
      </c>
    </row>
    <row r="6489" spans="1:11" ht="15.75" customHeight="1" x14ac:dyDescent="0.15">
      <c r="A6489" s="39" t="s">
        <v>3486</v>
      </c>
      <c r="B6489" s="40">
        <v>3491</v>
      </c>
      <c r="C6489" s="41" t="s">
        <v>2</v>
      </c>
      <c r="D6489" s="42">
        <v>0</v>
      </c>
      <c r="E6489" s="42">
        <v>1</v>
      </c>
      <c r="F6489" s="9" t="s">
        <v>2</v>
      </c>
      <c r="G6489" s="11">
        <f>IF(C6489=F6489,1,0)</f>
        <v>1</v>
      </c>
      <c r="H6489" s="11" t="b">
        <f>AND(C6489="incels",F6489="incels")</f>
        <v>0</v>
      </c>
      <c r="I6489" s="11" t="b">
        <f>AND(C6489="incels",F6489="neutre")</f>
        <v>0</v>
      </c>
      <c r="J6489" s="11" t="b">
        <f>AND(C6489="neutre",F6489="neutre")</f>
        <v>1</v>
      </c>
      <c r="K6489" s="12" t="b">
        <f>AND(C6489="neutre",F6489="incels")</f>
        <v>0</v>
      </c>
    </row>
    <row r="6490" spans="1:11" ht="15.75" customHeight="1" x14ac:dyDescent="0.15">
      <c r="A6490" s="39" t="s">
        <v>7666</v>
      </c>
      <c r="B6490" s="40">
        <v>7722</v>
      </c>
      <c r="C6490" s="41" t="s">
        <v>2</v>
      </c>
      <c r="D6490" s="42">
        <v>0</v>
      </c>
      <c r="E6490" s="42">
        <v>1</v>
      </c>
      <c r="F6490" s="9" t="s">
        <v>2</v>
      </c>
      <c r="G6490" s="11">
        <f>IF(C6490=F6490,1,0)</f>
        <v>1</v>
      </c>
      <c r="H6490" s="11" t="b">
        <f>AND(C6490="incels",F6490="incels")</f>
        <v>0</v>
      </c>
      <c r="I6490" s="11" t="b">
        <f>AND(C6490="incels",F6490="neutre")</f>
        <v>0</v>
      </c>
      <c r="J6490" s="11" t="b">
        <f>AND(C6490="neutre",F6490="neutre")</f>
        <v>1</v>
      </c>
      <c r="K6490" s="12" t="b">
        <f>AND(C6490="neutre",F6490="incels")</f>
        <v>0</v>
      </c>
    </row>
    <row r="6491" spans="1:11" ht="15.75" customHeight="1" x14ac:dyDescent="0.15">
      <c r="A6491" s="39" t="s">
        <v>1683</v>
      </c>
      <c r="B6491" s="40">
        <v>1685</v>
      </c>
      <c r="C6491" s="41" t="s">
        <v>1</v>
      </c>
      <c r="D6491" s="42">
        <v>0</v>
      </c>
      <c r="E6491" s="42">
        <v>0</v>
      </c>
      <c r="F6491" s="9" t="s">
        <v>2</v>
      </c>
      <c r="G6491" s="11">
        <f>IF(C6491=F6491,1,0)</f>
        <v>0</v>
      </c>
      <c r="H6491" s="11" t="b">
        <f>AND(C6491="incels",F6491="incels")</f>
        <v>0</v>
      </c>
      <c r="I6491" s="11" t="b">
        <f>AND(C6491="incels",F6491="neutre")</f>
        <v>1</v>
      </c>
      <c r="J6491" s="11" t="b">
        <f>AND(C6491="neutre",F6491="neutre")</f>
        <v>0</v>
      </c>
      <c r="K6491" s="12" t="b">
        <f>AND(C6491="neutre",F6491="incels")</f>
        <v>0</v>
      </c>
    </row>
    <row r="6492" spans="1:11" ht="15.75" customHeight="1" x14ac:dyDescent="0.15">
      <c r="A6492" s="39" t="s">
        <v>3493</v>
      </c>
      <c r="B6492" s="40">
        <v>3498</v>
      </c>
      <c r="C6492" s="41" t="s">
        <v>2</v>
      </c>
      <c r="D6492" s="42">
        <v>0</v>
      </c>
      <c r="E6492" s="42">
        <v>1</v>
      </c>
      <c r="F6492" s="9" t="s">
        <v>2</v>
      </c>
      <c r="G6492" s="11">
        <f>IF(C6492=F6492,1,0)</f>
        <v>1</v>
      </c>
      <c r="H6492" s="11" t="b">
        <f>AND(C6492="incels",F6492="incels")</f>
        <v>0</v>
      </c>
      <c r="I6492" s="11" t="b">
        <f>AND(C6492="incels",F6492="neutre")</f>
        <v>0</v>
      </c>
      <c r="J6492" s="11" t="b">
        <f>AND(C6492="neutre",F6492="neutre")</f>
        <v>1</v>
      </c>
      <c r="K6492" s="12" t="b">
        <f>AND(C6492="neutre",F6492="incels")</f>
        <v>0</v>
      </c>
    </row>
    <row r="6493" spans="1:11" ht="15.75" customHeight="1" x14ac:dyDescent="0.15">
      <c r="A6493" s="39" t="s">
        <v>920</v>
      </c>
      <c r="B6493" s="40">
        <v>919</v>
      </c>
      <c r="C6493" s="41" t="s">
        <v>2</v>
      </c>
      <c r="D6493" s="42">
        <v>0</v>
      </c>
      <c r="E6493" s="42">
        <v>1</v>
      </c>
      <c r="F6493" s="9" t="s">
        <v>2</v>
      </c>
      <c r="G6493" s="11">
        <f>IF(C6493=F6493,1,0)</f>
        <v>1</v>
      </c>
      <c r="H6493" s="11" t="b">
        <f>AND(C6493="incels",F6493="incels")</f>
        <v>0</v>
      </c>
      <c r="I6493" s="11" t="b">
        <f>AND(C6493="incels",F6493="neutre")</f>
        <v>0</v>
      </c>
      <c r="J6493" s="11" t="b">
        <f>AND(C6493="neutre",F6493="neutre")</f>
        <v>1</v>
      </c>
      <c r="K6493" s="12" t="b">
        <f>AND(C6493="neutre",F6493="incels")</f>
        <v>0</v>
      </c>
    </row>
    <row r="6494" spans="1:11" ht="15.75" customHeight="1" x14ac:dyDescent="0.15">
      <c r="A6494" s="39" t="s">
        <v>7546</v>
      </c>
      <c r="B6494" s="40">
        <v>7602</v>
      </c>
      <c r="C6494" s="41" t="s">
        <v>2</v>
      </c>
      <c r="D6494" s="42">
        <v>0</v>
      </c>
      <c r="E6494" s="42">
        <v>1</v>
      </c>
      <c r="F6494" s="9" t="s">
        <v>2</v>
      </c>
      <c r="G6494" s="11">
        <f>IF(C6494=F6494,1,0)</f>
        <v>1</v>
      </c>
      <c r="H6494" s="11" t="b">
        <f>AND(C6494="incels",F6494="incels")</f>
        <v>0</v>
      </c>
      <c r="I6494" s="11" t="b">
        <f>AND(C6494="incels",F6494="neutre")</f>
        <v>0</v>
      </c>
      <c r="J6494" s="11" t="b">
        <f>AND(C6494="neutre",F6494="neutre")</f>
        <v>1</v>
      </c>
      <c r="K6494" s="12" t="b">
        <f>AND(C6494="neutre",F6494="incels")</f>
        <v>0</v>
      </c>
    </row>
    <row r="6495" spans="1:11" ht="15.75" customHeight="1" x14ac:dyDescent="0.15">
      <c r="A6495" s="39" t="s">
        <v>5429</v>
      </c>
      <c r="B6495" s="40">
        <v>5456</v>
      </c>
      <c r="C6495" s="41" t="s">
        <v>2</v>
      </c>
      <c r="D6495" s="42">
        <v>0</v>
      </c>
      <c r="E6495" s="42">
        <v>1</v>
      </c>
      <c r="F6495" s="9" t="s">
        <v>2</v>
      </c>
      <c r="G6495" s="11">
        <f>IF(C6495=F6495,1,0)</f>
        <v>1</v>
      </c>
      <c r="H6495" s="11" t="b">
        <f>AND(C6495="incels",F6495="incels")</f>
        <v>0</v>
      </c>
      <c r="I6495" s="11" t="b">
        <f>AND(C6495="incels",F6495="neutre")</f>
        <v>0</v>
      </c>
      <c r="J6495" s="11" t="b">
        <f>AND(C6495="neutre",F6495="neutre")</f>
        <v>1</v>
      </c>
      <c r="K6495" s="12" t="b">
        <f>AND(C6495="neutre",F6495="incels")</f>
        <v>0</v>
      </c>
    </row>
    <row r="6496" spans="1:11" ht="15.75" customHeight="1" x14ac:dyDescent="0.15">
      <c r="A6496" s="39" t="s">
        <v>7113</v>
      </c>
      <c r="B6496" s="40">
        <v>7163</v>
      </c>
      <c r="C6496" s="41" t="s">
        <v>2</v>
      </c>
      <c r="D6496" s="42">
        <v>0</v>
      </c>
      <c r="E6496" s="42">
        <v>1</v>
      </c>
      <c r="F6496" s="9" t="s">
        <v>2</v>
      </c>
      <c r="G6496" s="11">
        <f>IF(C6496=F6496,1,0)</f>
        <v>1</v>
      </c>
      <c r="H6496" s="11" t="b">
        <f>AND(C6496="incels",F6496="incels")</f>
        <v>0</v>
      </c>
      <c r="I6496" s="11" t="b">
        <f>AND(C6496="incels",F6496="neutre")</f>
        <v>0</v>
      </c>
      <c r="J6496" s="11" t="b">
        <f>AND(C6496="neutre",F6496="neutre")</f>
        <v>1</v>
      </c>
      <c r="K6496" s="12" t="b">
        <f>AND(C6496="neutre",F6496="incels")</f>
        <v>0</v>
      </c>
    </row>
    <row r="6497" spans="1:11" ht="15.75" customHeight="1" x14ac:dyDescent="0.15">
      <c r="A6497" s="39" t="s">
        <v>5045</v>
      </c>
      <c r="B6497" s="40">
        <v>5064</v>
      </c>
      <c r="C6497" s="41" t="s">
        <v>2</v>
      </c>
      <c r="D6497" s="42">
        <v>0</v>
      </c>
      <c r="E6497" s="42">
        <v>1</v>
      </c>
      <c r="F6497" s="9" t="s">
        <v>2</v>
      </c>
      <c r="G6497" s="11">
        <f>IF(C6497=F6497,1,0)</f>
        <v>1</v>
      </c>
      <c r="H6497" s="11" t="b">
        <f>AND(C6497="incels",F6497="incels")</f>
        <v>0</v>
      </c>
      <c r="I6497" s="11" t="b">
        <f>AND(C6497="incels",F6497="neutre")</f>
        <v>0</v>
      </c>
      <c r="J6497" s="11" t="b">
        <f>AND(C6497="neutre",F6497="neutre")</f>
        <v>1</v>
      </c>
      <c r="K6497" s="12" t="b">
        <f>AND(C6497="neutre",F6497="incels")</f>
        <v>0</v>
      </c>
    </row>
    <row r="6498" spans="1:11" ht="15.75" customHeight="1" x14ac:dyDescent="0.15">
      <c r="A6498" s="39" t="s">
        <v>562</v>
      </c>
      <c r="B6498" s="40">
        <v>560</v>
      </c>
      <c r="C6498" s="41" t="s">
        <v>2</v>
      </c>
      <c r="D6498" s="42">
        <v>0</v>
      </c>
      <c r="E6498" s="42">
        <v>1</v>
      </c>
      <c r="F6498" s="9" t="s">
        <v>2</v>
      </c>
      <c r="G6498" s="11">
        <f>IF(C6498=F6498,1,0)</f>
        <v>1</v>
      </c>
      <c r="H6498" s="11" t="b">
        <f>AND(C6498="incels",F6498="incels")</f>
        <v>0</v>
      </c>
      <c r="I6498" s="11" t="b">
        <f>AND(C6498="incels",F6498="neutre")</f>
        <v>0</v>
      </c>
      <c r="J6498" s="11" t="b">
        <f>AND(C6498="neutre",F6498="neutre")</f>
        <v>1</v>
      </c>
      <c r="K6498" s="12" t="b">
        <f>AND(C6498="neutre",F6498="incels")</f>
        <v>0</v>
      </c>
    </row>
    <row r="6499" spans="1:11" ht="15.75" customHeight="1" x14ac:dyDescent="0.15">
      <c r="A6499" s="39" t="s">
        <v>9770</v>
      </c>
      <c r="B6499" s="40">
        <v>9851</v>
      </c>
      <c r="C6499" s="41" t="s">
        <v>1</v>
      </c>
      <c r="D6499" s="42">
        <v>0</v>
      </c>
      <c r="E6499" s="42">
        <v>0</v>
      </c>
      <c r="F6499" s="9" t="s">
        <v>2</v>
      </c>
      <c r="G6499" s="11">
        <f>IF(C6499=F6499,1,0)</f>
        <v>0</v>
      </c>
      <c r="H6499" s="11" t="b">
        <f>AND(C6499="incels",F6499="incels")</f>
        <v>0</v>
      </c>
      <c r="I6499" s="11" t="b">
        <f>AND(C6499="incels",F6499="neutre")</f>
        <v>1</v>
      </c>
      <c r="J6499" s="11" t="b">
        <f>AND(C6499="neutre",F6499="neutre")</f>
        <v>0</v>
      </c>
      <c r="K6499" s="12" t="b">
        <f>AND(C6499="neutre",F6499="incels")</f>
        <v>0</v>
      </c>
    </row>
    <row r="6500" spans="1:11" ht="15.75" customHeight="1" x14ac:dyDescent="0.15">
      <c r="A6500" s="39" t="s">
        <v>9279</v>
      </c>
      <c r="B6500" s="40">
        <v>9352</v>
      </c>
      <c r="C6500" s="41" t="s">
        <v>2</v>
      </c>
      <c r="D6500" s="42">
        <v>0</v>
      </c>
      <c r="E6500" s="42">
        <v>1</v>
      </c>
      <c r="F6500" s="9" t="s">
        <v>2</v>
      </c>
      <c r="G6500" s="11">
        <f>IF(C6500=F6500,1,0)</f>
        <v>1</v>
      </c>
      <c r="H6500" s="11" t="b">
        <f>AND(C6500="incels",F6500="incels")</f>
        <v>0</v>
      </c>
      <c r="I6500" s="11" t="b">
        <f>AND(C6500="incels",F6500="neutre")</f>
        <v>0</v>
      </c>
      <c r="J6500" s="11" t="b">
        <f>AND(C6500="neutre",F6500="neutre")</f>
        <v>1</v>
      </c>
      <c r="K6500" s="12" t="b">
        <f>AND(C6500="neutre",F6500="incels")</f>
        <v>0</v>
      </c>
    </row>
    <row r="6501" spans="1:11" ht="15.75" customHeight="1" x14ac:dyDescent="0.15">
      <c r="A6501" s="39" t="s">
        <v>8081</v>
      </c>
      <c r="B6501" s="40">
        <v>8142</v>
      </c>
      <c r="C6501" s="41" t="s">
        <v>2</v>
      </c>
      <c r="D6501" s="42">
        <v>0</v>
      </c>
      <c r="E6501" s="42">
        <v>1</v>
      </c>
      <c r="F6501" s="9" t="s">
        <v>2</v>
      </c>
      <c r="G6501" s="11">
        <f>IF(C6501=F6501,1,0)</f>
        <v>1</v>
      </c>
      <c r="H6501" s="11" t="b">
        <f>AND(C6501="incels",F6501="incels")</f>
        <v>0</v>
      </c>
      <c r="I6501" s="11" t="b">
        <f>AND(C6501="incels",F6501="neutre")</f>
        <v>0</v>
      </c>
      <c r="J6501" s="11" t="b">
        <f>AND(C6501="neutre",F6501="neutre")</f>
        <v>1</v>
      </c>
      <c r="K6501" s="12" t="b">
        <f>AND(C6501="neutre",F6501="incels")</f>
        <v>0</v>
      </c>
    </row>
    <row r="6502" spans="1:11" ht="15.75" customHeight="1" x14ac:dyDescent="0.15">
      <c r="A6502" s="39" t="s">
        <v>1221</v>
      </c>
      <c r="B6502" s="40">
        <v>1222</v>
      </c>
      <c r="C6502" s="41" t="s">
        <v>2</v>
      </c>
      <c r="D6502" s="42">
        <v>0</v>
      </c>
      <c r="E6502" s="42">
        <v>1</v>
      </c>
      <c r="F6502" s="9" t="s">
        <v>2</v>
      </c>
      <c r="G6502" s="11">
        <f>IF(C6502=F6502,1,0)</f>
        <v>1</v>
      </c>
      <c r="H6502" s="11" t="b">
        <f>AND(C6502="incels",F6502="incels")</f>
        <v>0</v>
      </c>
      <c r="I6502" s="11" t="b">
        <f>AND(C6502="incels",F6502="neutre")</f>
        <v>0</v>
      </c>
      <c r="J6502" s="11" t="b">
        <f>AND(C6502="neutre",F6502="neutre")</f>
        <v>1</v>
      </c>
      <c r="K6502" s="12" t="b">
        <f>AND(C6502="neutre",F6502="incels")</f>
        <v>0</v>
      </c>
    </row>
    <row r="6503" spans="1:11" ht="15.75" customHeight="1" x14ac:dyDescent="0.15">
      <c r="A6503" s="39" t="s">
        <v>7351</v>
      </c>
      <c r="B6503" s="40">
        <v>7404</v>
      </c>
      <c r="C6503" s="41" t="s">
        <v>2</v>
      </c>
      <c r="D6503" s="42">
        <v>0</v>
      </c>
      <c r="E6503" s="42">
        <v>1</v>
      </c>
      <c r="F6503" s="9" t="s">
        <v>2</v>
      </c>
      <c r="G6503" s="11">
        <f>IF(C6503=F6503,1,0)</f>
        <v>1</v>
      </c>
      <c r="H6503" s="11" t="b">
        <f>AND(C6503="incels",F6503="incels")</f>
        <v>0</v>
      </c>
      <c r="I6503" s="11" t="b">
        <f>AND(C6503="incels",F6503="neutre")</f>
        <v>0</v>
      </c>
      <c r="J6503" s="11" t="b">
        <f>AND(C6503="neutre",F6503="neutre")</f>
        <v>1</v>
      </c>
      <c r="K6503" s="12" t="b">
        <f>AND(C6503="neutre",F6503="incels")</f>
        <v>0</v>
      </c>
    </row>
    <row r="6504" spans="1:11" ht="15.75" customHeight="1" x14ac:dyDescent="0.15">
      <c r="A6504" s="39" t="s">
        <v>5974</v>
      </c>
      <c r="B6504" s="40">
        <v>6008</v>
      </c>
      <c r="C6504" s="41" t="s">
        <v>1</v>
      </c>
      <c r="D6504" s="42">
        <v>0</v>
      </c>
      <c r="E6504" s="42">
        <v>0</v>
      </c>
      <c r="F6504" s="9" t="s">
        <v>2</v>
      </c>
      <c r="G6504" s="11">
        <f>IF(C6504=F6504,1,0)</f>
        <v>0</v>
      </c>
      <c r="H6504" s="11" t="b">
        <f>AND(C6504="incels",F6504="incels")</f>
        <v>0</v>
      </c>
      <c r="I6504" s="11" t="b">
        <f>AND(C6504="incels",F6504="neutre")</f>
        <v>1</v>
      </c>
      <c r="J6504" s="11" t="b">
        <f>AND(C6504="neutre",F6504="neutre")</f>
        <v>0</v>
      </c>
      <c r="K6504" s="12" t="b">
        <f>AND(C6504="neutre",F6504="incels")</f>
        <v>0</v>
      </c>
    </row>
    <row r="6505" spans="1:11" ht="15.75" customHeight="1" x14ac:dyDescent="0.15">
      <c r="A6505" s="39" t="s">
        <v>6465</v>
      </c>
      <c r="B6505" s="40">
        <v>6505</v>
      </c>
      <c r="C6505" s="41" t="s">
        <v>2</v>
      </c>
      <c r="D6505" s="42">
        <v>0</v>
      </c>
      <c r="E6505" s="42">
        <v>1</v>
      </c>
      <c r="F6505" s="9" t="s">
        <v>2</v>
      </c>
      <c r="G6505" s="11">
        <f>IF(C6505=F6505,1,0)</f>
        <v>1</v>
      </c>
      <c r="H6505" s="11" t="b">
        <f>AND(C6505="incels",F6505="incels")</f>
        <v>0</v>
      </c>
      <c r="I6505" s="11" t="b">
        <f>AND(C6505="incels",F6505="neutre")</f>
        <v>0</v>
      </c>
      <c r="J6505" s="11" t="b">
        <f>AND(C6505="neutre",F6505="neutre")</f>
        <v>1</v>
      </c>
      <c r="K6505" s="12" t="b">
        <f>AND(C6505="neutre",F6505="incels")</f>
        <v>0</v>
      </c>
    </row>
    <row r="6506" spans="1:11" ht="15.75" customHeight="1" x14ac:dyDescent="0.15">
      <c r="A6506" s="39" t="s">
        <v>2000</v>
      </c>
      <c r="B6506" s="40">
        <v>2002</v>
      </c>
      <c r="C6506" s="41" t="s">
        <v>2</v>
      </c>
      <c r="D6506" s="42">
        <v>0</v>
      </c>
      <c r="E6506" s="42">
        <v>1</v>
      </c>
      <c r="F6506" s="9" t="s">
        <v>2</v>
      </c>
      <c r="G6506" s="11">
        <f>IF(C6506=F6506,1,0)</f>
        <v>1</v>
      </c>
      <c r="H6506" s="11" t="b">
        <f>AND(C6506="incels",F6506="incels")</f>
        <v>0</v>
      </c>
      <c r="I6506" s="11" t="b">
        <f>AND(C6506="incels",F6506="neutre")</f>
        <v>0</v>
      </c>
      <c r="J6506" s="11" t="b">
        <f>AND(C6506="neutre",F6506="neutre")</f>
        <v>1</v>
      </c>
      <c r="K6506" s="12" t="b">
        <f>AND(C6506="neutre",F6506="incels")</f>
        <v>0</v>
      </c>
    </row>
    <row r="6507" spans="1:11" ht="15.75" customHeight="1" x14ac:dyDescent="0.15">
      <c r="A6507" s="39" t="s">
        <v>7404</v>
      </c>
      <c r="B6507" s="40">
        <v>7457</v>
      </c>
      <c r="C6507" s="41" t="s">
        <v>2</v>
      </c>
      <c r="D6507" s="42">
        <v>0</v>
      </c>
      <c r="E6507" s="42">
        <v>1</v>
      </c>
      <c r="F6507" s="9" t="s">
        <v>2</v>
      </c>
      <c r="G6507" s="11">
        <f>IF(C6507=F6507,1,0)</f>
        <v>1</v>
      </c>
      <c r="H6507" s="11" t="b">
        <f>AND(C6507="incels",F6507="incels")</f>
        <v>0</v>
      </c>
      <c r="I6507" s="11" t="b">
        <f>AND(C6507="incels",F6507="neutre")</f>
        <v>0</v>
      </c>
      <c r="J6507" s="11" t="b">
        <f>AND(C6507="neutre",F6507="neutre")</f>
        <v>1</v>
      </c>
      <c r="K6507" s="12" t="b">
        <f>AND(C6507="neutre",F6507="incels")</f>
        <v>0</v>
      </c>
    </row>
    <row r="6508" spans="1:11" ht="15.75" customHeight="1" x14ac:dyDescent="0.15">
      <c r="A6508" s="39" t="s">
        <v>6241</v>
      </c>
      <c r="B6508" s="40">
        <v>6277</v>
      </c>
      <c r="C6508" s="41" t="s">
        <v>2</v>
      </c>
      <c r="D6508" s="42">
        <v>0</v>
      </c>
      <c r="E6508" s="42">
        <v>1</v>
      </c>
      <c r="F6508" s="9" t="s">
        <v>2</v>
      </c>
      <c r="G6508" s="11">
        <f>IF(C6508=F6508,1,0)</f>
        <v>1</v>
      </c>
      <c r="H6508" s="11" t="b">
        <f>AND(C6508="incels",F6508="incels")</f>
        <v>0</v>
      </c>
      <c r="I6508" s="11" t="b">
        <f>AND(C6508="incels",F6508="neutre")</f>
        <v>0</v>
      </c>
      <c r="J6508" s="11" t="b">
        <f>AND(C6508="neutre",F6508="neutre")</f>
        <v>1</v>
      </c>
      <c r="K6508" s="12" t="b">
        <f>AND(C6508="neutre",F6508="incels")</f>
        <v>0</v>
      </c>
    </row>
    <row r="6509" spans="1:11" ht="15.75" customHeight="1" x14ac:dyDescent="0.15">
      <c r="A6509" s="39" t="s">
        <v>8041</v>
      </c>
      <c r="B6509" s="40">
        <v>8102</v>
      </c>
      <c r="C6509" s="41" t="s">
        <v>2</v>
      </c>
      <c r="D6509" s="42">
        <v>0</v>
      </c>
      <c r="E6509" s="42">
        <v>1</v>
      </c>
      <c r="F6509" s="9" t="s">
        <v>2</v>
      </c>
      <c r="G6509" s="11">
        <f>IF(C6509=F6509,1,0)</f>
        <v>1</v>
      </c>
      <c r="H6509" s="11" t="b">
        <f>AND(C6509="incels",F6509="incels")</f>
        <v>0</v>
      </c>
      <c r="I6509" s="11" t="b">
        <f>AND(C6509="incels",F6509="neutre")</f>
        <v>0</v>
      </c>
      <c r="J6509" s="11" t="b">
        <f>AND(C6509="neutre",F6509="neutre")</f>
        <v>1</v>
      </c>
      <c r="K6509" s="12" t="b">
        <f>AND(C6509="neutre",F6509="incels")</f>
        <v>0</v>
      </c>
    </row>
    <row r="6510" spans="1:11" ht="15.75" customHeight="1" x14ac:dyDescent="0.15">
      <c r="A6510" s="39" t="s">
        <v>589</v>
      </c>
      <c r="B6510" s="40">
        <v>587</v>
      </c>
      <c r="C6510" s="41" t="s">
        <v>1</v>
      </c>
      <c r="D6510" s="42">
        <v>0</v>
      </c>
      <c r="E6510" s="42">
        <v>0</v>
      </c>
      <c r="F6510" s="9" t="s">
        <v>2</v>
      </c>
      <c r="G6510" s="11">
        <f>IF(C6510=F6510,1,0)</f>
        <v>0</v>
      </c>
      <c r="H6510" s="11" t="b">
        <f>AND(C6510="incels",F6510="incels")</f>
        <v>0</v>
      </c>
      <c r="I6510" s="11" t="b">
        <f>AND(C6510="incels",F6510="neutre")</f>
        <v>1</v>
      </c>
      <c r="J6510" s="11" t="b">
        <f>AND(C6510="neutre",F6510="neutre")</f>
        <v>0</v>
      </c>
      <c r="K6510" s="12" t="b">
        <f>AND(C6510="neutre",F6510="incels")</f>
        <v>0</v>
      </c>
    </row>
    <row r="6511" spans="1:11" ht="15.75" customHeight="1" x14ac:dyDescent="0.15">
      <c r="A6511" s="39" t="s">
        <v>1350</v>
      </c>
      <c r="B6511" s="40">
        <v>1351</v>
      </c>
      <c r="C6511" s="41" t="s">
        <v>2</v>
      </c>
      <c r="D6511" s="42">
        <v>0</v>
      </c>
      <c r="E6511" s="42">
        <v>1</v>
      </c>
      <c r="F6511" s="9" t="s">
        <v>2</v>
      </c>
      <c r="G6511" s="11">
        <f>IF(C6511=F6511,1,0)</f>
        <v>1</v>
      </c>
      <c r="H6511" s="11" t="b">
        <f>AND(C6511="incels",F6511="incels")</f>
        <v>0</v>
      </c>
      <c r="I6511" s="11" t="b">
        <f>AND(C6511="incels",F6511="neutre")</f>
        <v>0</v>
      </c>
      <c r="J6511" s="11" t="b">
        <f>AND(C6511="neutre",F6511="neutre")</f>
        <v>1</v>
      </c>
      <c r="K6511" s="12" t="b">
        <f>AND(C6511="neutre",F6511="incels")</f>
        <v>0</v>
      </c>
    </row>
    <row r="6512" spans="1:11" ht="15.75" customHeight="1" x14ac:dyDescent="0.15">
      <c r="A6512" s="39" t="s">
        <v>5644</v>
      </c>
      <c r="B6512" s="40">
        <v>5673</v>
      </c>
      <c r="C6512" s="41" t="s">
        <v>1</v>
      </c>
      <c r="D6512" s="42">
        <v>1</v>
      </c>
      <c r="E6512" s="42">
        <v>0</v>
      </c>
      <c r="F6512" s="9" t="s">
        <v>2</v>
      </c>
      <c r="G6512" s="11">
        <f>IF(C6512=F6512,1,0)</f>
        <v>0</v>
      </c>
      <c r="H6512" s="11" t="b">
        <f>AND(C6512="incels",F6512="incels")</f>
        <v>0</v>
      </c>
      <c r="I6512" s="11" t="b">
        <f>AND(C6512="incels",F6512="neutre")</f>
        <v>1</v>
      </c>
      <c r="J6512" s="11" t="b">
        <f>AND(C6512="neutre",F6512="neutre")</f>
        <v>0</v>
      </c>
      <c r="K6512" s="12" t="b">
        <f>AND(C6512="neutre",F6512="incels")</f>
        <v>0</v>
      </c>
    </row>
    <row r="6513" spans="1:11" ht="15.75" customHeight="1" x14ac:dyDescent="0.15">
      <c r="A6513" s="39" t="s">
        <v>8316</v>
      </c>
      <c r="B6513" s="40">
        <v>8378</v>
      </c>
      <c r="C6513" s="41" t="s">
        <v>2</v>
      </c>
      <c r="D6513" s="42">
        <v>0</v>
      </c>
      <c r="E6513" s="42">
        <v>1</v>
      </c>
      <c r="F6513" s="9" t="s">
        <v>2</v>
      </c>
      <c r="G6513" s="11">
        <f>IF(C6513=F6513,1,0)</f>
        <v>1</v>
      </c>
      <c r="H6513" s="11" t="b">
        <f>AND(C6513="incels",F6513="incels")</f>
        <v>0</v>
      </c>
      <c r="I6513" s="11" t="b">
        <f>AND(C6513="incels",F6513="neutre")</f>
        <v>0</v>
      </c>
      <c r="J6513" s="11" t="b">
        <f>AND(C6513="neutre",F6513="neutre")</f>
        <v>1</v>
      </c>
      <c r="K6513" s="12" t="b">
        <f>AND(C6513="neutre",F6513="incels")</f>
        <v>0</v>
      </c>
    </row>
    <row r="6514" spans="1:11" ht="15.75" customHeight="1" x14ac:dyDescent="0.15">
      <c r="A6514" s="39" t="s">
        <v>5004</v>
      </c>
      <c r="B6514" s="40">
        <v>5022</v>
      </c>
      <c r="C6514" s="41" t="s">
        <v>2</v>
      </c>
      <c r="D6514" s="42">
        <v>0</v>
      </c>
      <c r="E6514" s="42">
        <v>1</v>
      </c>
      <c r="F6514" s="9" t="s">
        <v>2</v>
      </c>
      <c r="G6514" s="11">
        <f>IF(C6514=F6514,1,0)</f>
        <v>1</v>
      </c>
      <c r="H6514" s="11" t="b">
        <f>AND(C6514="incels",F6514="incels")</f>
        <v>0</v>
      </c>
      <c r="I6514" s="11" t="b">
        <f>AND(C6514="incels",F6514="neutre")</f>
        <v>0</v>
      </c>
      <c r="J6514" s="11" t="b">
        <f>AND(C6514="neutre",F6514="neutre")</f>
        <v>1</v>
      </c>
      <c r="K6514" s="12" t="b">
        <f>AND(C6514="neutre",F6514="incels")</f>
        <v>0</v>
      </c>
    </row>
    <row r="6515" spans="1:11" ht="15.75" customHeight="1" x14ac:dyDescent="0.15">
      <c r="A6515" s="39" t="s">
        <v>5977</v>
      </c>
      <c r="B6515" s="40">
        <v>6011</v>
      </c>
      <c r="C6515" s="41" t="s">
        <v>2</v>
      </c>
      <c r="D6515" s="42">
        <v>0</v>
      </c>
      <c r="E6515" s="42">
        <v>1</v>
      </c>
      <c r="F6515" s="9" t="s">
        <v>2</v>
      </c>
      <c r="G6515" s="11">
        <f>IF(C6515=F6515,1,0)</f>
        <v>1</v>
      </c>
      <c r="H6515" s="11" t="b">
        <f>AND(C6515="incels",F6515="incels")</f>
        <v>0</v>
      </c>
      <c r="I6515" s="11" t="b">
        <f>AND(C6515="incels",F6515="neutre")</f>
        <v>0</v>
      </c>
      <c r="J6515" s="11" t="b">
        <f>AND(C6515="neutre",F6515="neutre")</f>
        <v>1</v>
      </c>
      <c r="K6515" s="12" t="b">
        <f>AND(C6515="neutre",F6515="incels")</f>
        <v>0</v>
      </c>
    </row>
    <row r="6516" spans="1:11" ht="15.75" customHeight="1" x14ac:dyDescent="0.15">
      <c r="A6516" s="39" t="s">
        <v>4598</v>
      </c>
      <c r="B6516" s="40">
        <v>4609</v>
      </c>
      <c r="C6516" s="41" t="s">
        <v>2</v>
      </c>
      <c r="D6516" s="42">
        <v>0</v>
      </c>
      <c r="E6516" s="42">
        <v>1</v>
      </c>
      <c r="F6516" s="9" t="s">
        <v>2</v>
      </c>
      <c r="G6516" s="11">
        <f>IF(C6516=F6516,1,0)</f>
        <v>1</v>
      </c>
      <c r="H6516" s="11" t="b">
        <f>AND(C6516="incels",F6516="incels")</f>
        <v>0</v>
      </c>
      <c r="I6516" s="11" t="b">
        <f>AND(C6516="incels",F6516="neutre")</f>
        <v>0</v>
      </c>
      <c r="J6516" s="11" t="b">
        <f>AND(C6516="neutre",F6516="neutre")</f>
        <v>1</v>
      </c>
      <c r="K6516" s="12" t="b">
        <f>AND(C6516="neutre",F6516="incels")</f>
        <v>0</v>
      </c>
    </row>
    <row r="6517" spans="1:11" ht="15.75" customHeight="1" x14ac:dyDescent="0.15">
      <c r="A6517" s="39" t="s">
        <v>5210</v>
      </c>
      <c r="B6517" s="40">
        <v>5232</v>
      </c>
      <c r="C6517" s="41" t="s">
        <v>2</v>
      </c>
      <c r="D6517" s="42">
        <v>0</v>
      </c>
      <c r="E6517" s="42">
        <v>1</v>
      </c>
      <c r="F6517" s="9" t="s">
        <v>2</v>
      </c>
      <c r="G6517" s="11">
        <f>IF(C6517=F6517,1,0)</f>
        <v>1</v>
      </c>
      <c r="H6517" s="11" t="b">
        <f>AND(C6517="incels",F6517="incels")</f>
        <v>0</v>
      </c>
      <c r="I6517" s="11" t="b">
        <f>AND(C6517="incels",F6517="neutre")</f>
        <v>0</v>
      </c>
      <c r="J6517" s="11" t="b">
        <f>AND(C6517="neutre",F6517="neutre")</f>
        <v>1</v>
      </c>
      <c r="K6517" s="12" t="b">
        <f>AND(C6517="neutre",F6517="incels")</f>
        <v>0</v>
      </c>
    </row>
    <row r="6518" spans="1:11" ht="15.75" customHeight="1" x14ac:dyDescent="0.15">
      <c r="A6518" s="39" t="s">
        <v>5496</v>
      </c>
      <c r="B6518" s="40">
        <v>5525</v>
      </c>
      <c r="C6518" s="41" t="s">
        <v>2</v>
      </c>
      <c r="D6518" s="42">
        <v>0</v>
      </c>
      <c r="E6518" s="42">
        <v>1</v>
      </c>
      <c r="F6518" s="9" t="s">
        <v>2</v>
      </c>
      <c r="G6518" s="11">
        <f>IF(C6518=F6518,1,0)</f>
        <v>1</v>
      </c>
      <c r="H6518" s="11" t="b">
        <f>AND(C6518="incels",F6518="incels")</f>
        <v>0</v>
      </c>
      <c r="I6518" s="11" t="b">
        <f>AND(C6518="incels",F6518="neutre")</f>
        <v>0</v>
      </c>
      <c r="J6518" s="11" t="b">
        <f>AND(C6518="neutre",F6518="neutre")</f>
        <v>1</v>
      </c>
      <c r="K6518" s="12" t="b">
        <f>AND(C6518="neutre",F6518="incels")</f>
        <v>0</v>
      </c>
    </row>
    <row r="6519" spans="1:11" ht="15.75" customHeight="1" x14ac:dyDescent="0.15">
      <c r="A6519" s="39" t="s">
        <v>4165</v>
      </c>
      <c r="B6519" s="40">
        <v>4174</v>
      </c>
      <c r="C6519" s="41" t="s">
        <v>1</v>
      </c>
      <c r="D6519" s="42">
        <v>0</v>
      </c>
      <c r="E6519" s="42">
        <v>0</v>
      </c>
      <c r="F6519" s="9" t="s">
        <v>2</v>
      </c>
      <c r="G6519" s="11">
        <f>IF(C6519=F6519,1,0)</f>
        <v>0</v>
      </c>
      <c r="H6519" s="11" t="b">
        <f>AND(C6519="incels",F6519="incels")</f>
        <v>0</v>
      </c>
      <c r="I6519" s="11" t="b">
        <f>AND(C6519="incels",F6519="neutre")</f>
        <v>1</v>
      </c>
      <c r="J6519" s="11" t="b">
        <f>AND(C6519="neutre",F6519="neutre")</f>
        <v>0</v>
      </c>
      <c r="K6519" s="12" t="b">
        <f>AND(C6519="neutre",F6519="incels")</f>
        <v>0</v>
      </c>
    </row>
    <row r="6520" spans="1:11" ht="15.75" customHeight="1" x14ac:dyDescent="0.15">
      <c r="A6520" s="39" t="s">
        <v>3018</v>
      </c>
      <c r="B6520" s="40">
        <v>3021</v>
      </c>
      <c r="C6520" s="41" t="s">
        <v>2</v>
      </c>
      <c r="D6520" s="42">
        <v>0</v>
      </c>
      <c r="E6520" s="42">
        <v>1</v>
      </c>
      <c r="F6520" s="9" t="s">
        <v>2</v>
      </c>
      <c r="G6520" s="11">
        <f>IF(C6520=F6520,1,0)</f>
        <v>1</v>
      </c>
      <c r="H6520" s="11" t="b">
        <f>AND(C6520="incels",F6520="incels")</f>
        <v>0</v>
      </c>
      <c r="I6520" s="11" t="b">
        <f>AND(C6520="incels",F6520="neutre")</f>
        <v>0</v>
      </c>
      <c r="J6520" s="11" t="b">
        <f>AND(C6520="neutre",F6520="neutre")</f>
        <v>1</v>
      </c>
      <c r="K6520" s="12" t="b">
        <f>AND(C6520="neutre",F6520="incels")</f>
        <v>0</v>
      </c>
    </row>
    <row r="6521" spans="1:11" ht="15.75" customHeight="1" x14ac:dyDescent="0.15">
      <c r="A6521" s="39" t="s">
        <v>3072</v>
      </c>
      <c r="B6521" s="40">
        <v>3075</v>
      </c>
      <c r="C6521" s="41" t="s">
        <v>2</v>
      </c>
      <c r="D6521" s="42">
        <v>0</v>
      </c>
      <c r="E6521" s="42">
        <v>1</v>
      </c>
      <c r="F6521" s="9" t="s">
        <v>2</v>
      </c>
      <c r="G6521" s="11">
        <f>IF(C6521=F6521,1,0)</f>
        <v>1</v>
      </c>
      <c r="H6521" s="11" t="b">
        <f>AND(C6521="incels",F6521="incels")</f>
        <v>0</v>
      </c>
      <c r="I6521" s="11" t="b">
        <f>AND(C6521="incels",F6521="neutre")</f>
        <v>0</v>
      </c>
      <c r="J6521" s="11" t="b">
        <f>AND(C6521="neutre",F6521="neutre")</f>
        <v>1</v>
      </c>
      <c r="K6521" s="12" t="b">
        <f>AND(C6521="neutre",F6521="incels")</f>
        <v>0</v>
      </c>
    </row>
    <row r="6522" spans="1:11" ht="15.75" customHeight="1" x14ac:dyDescent="0.15">
      <c r="A6522" s="39" t="s">
        <v>1438</v>
      </c>
      <c r="B6522" s="40">
        <v>1439</v>
      </c>
      <c r="C6522" s="41" t="s">
        <v>2</v>
      </c>
      <c r="D6522" s="42">
        <v>0</v>
      </c>
      <c r="E6522" s="42">
        <v>1</v>
      </c>
      <c r="F6522" s="9" t="s">
        <v>2</v>
      </c>
      <c r="G6522" s="11">
        <f>IF(C6522=F6522,1,0)</f>
        <v>1</v>
      </c>
      <c r="H6522" s="11" t="b">
        <f>AND(C6522="incels",F6522="incels")</f>
        <v>0</v>
      </c>
      <c r="I6522" s="11" t="b">
        <f>AND(C6522="incels",F6522="neutre")</f>
        <v>0</v>
      </c>
      <c r="J6522" s="11" t="b">
        <f>AND(C6522="neutre",F6522="neutre")</f>
        <v>1</v>
      </c>
      <c r="K6522" s="12" t="b">
        <f>AND(C6522="neutre",F6522="incels")</f>
        <v>0</v>
      </c>
    </row>
    <row r="6523" spans="1:11" ht="15.75" customHeight="1" x14ac:dyDescent="0.15">
      <c r="A6523" s="39" t="s">
        <v>1613</v>
      </c>
      <c r="B6523" s="40">
        <v>1615</v>
      </c>
      <c r="C6523" s="41" t="s">
        <v>2</v>
      </c>
      <c r="D6523" s="42">
        <v>0</v>
      </c>
      <c r="E6523" s="42">
        <v>1</v>
      </c>
      <c r="F6523" s="9" t="s">
        <v>2</v>
      </c>
      <c r="G6523" s="11">
        <f>IF(C6523=F6523,1,0)</f>
        <v>1</v>
      </c>
      <c r="H6523" s="11" t="b">
        <f>AND(C6523="incels",F6523="incels")</f>
        <v>0</v>
      </c>
      <c r="I6523" s="11" t="b">
        <f>AND(C6523="incels",F6523="neutre")</f>
        <v>0</v>
      </c>
      <c r="J6523" s="11" t="b">
        <f>AND(C6523="neutre",F6523="neutre")</f>
        <v>1</v>
      </c>
      <c r="K6523" s="12" t="b">
        <f>AND(C6523="neutre",F6523="incels")</f>
        <v>0</v>
      </c>
    </row>
    <row r="6524" spans="1:11" ht="15.75" customHeight="1" x14ac:dyDescent="0.15">
      <c r="A6524" s="39" t="s">
        <v>464</v>
      </c>
      <c r="B6524" s="40">
        <v>462</v>
      </c>
      <c r="C6524" s="41" t="s">
        <v>2</v>
      </c>
      <c r="D6524" s="42">
        <v>0</v>
      </c>
      <c r="E6524" s="42">
        <v>1</v>
      </c>
      <c r="F6524" s="9" t="s">
        <v>2</v>
      </c>
      <c r="G6524" s="11">
        <f>IF(C6524=F6524,1,0)</f>
        <v>1</v>
      </c>
      <c r="H6524" s="11" t="b">
        <f>AND(C6524="incels",F6524="incels")</f>
        <v>0</v>
      </c>
      <c r="I6524" s="11" t="b">
        <f>AND(C6524="incels",F6524="neutre")</f>
        <v>0</v>
      </c>
      <c r="J6524" s="11" t="b">
        <f>AND(C6524="neutre",F6524="neutre")</f>
        <v>1</v>
      </c>
      <c r="K6524" s="12" t="b">
        <f>AND(C6524="neutre",F6524="incels")</f>
        <v>0</v>
      </c>
    </row>
    <row r="6525" spans="1:11" ht="15.75" customHeight="1" x14ac:dyDescent="0.15">
      <c r="A6525" s="39" t="s">
        <v>2764</v>
      </c>
      <c r="B6525" s="40">
        <v>2766</v>
      </c>
      <c r="C6525" s="41" t="s">
        <v>2</v>
      </c>
      <c r="D6525" s="42">
        <v>0</v>
      </c>
      <c r="E6525" s="42">
        <v>1</v>
      </c>
      <c r="F6525" s="9" t="s">
        <v>2</v>
      </c>
      <c r="G6525" s="11">
        <f>IF(C6525=F6525,1,0)</f>
        <v>1</v>
      </c>
      <c r="H6525" s="11" t="b">
        <f>AND(C6525="incels",F6525="incels")</f>
        <v>0</v>
      </c>
      <c r="I6525" s="11" t="b">
        <f>AND(C6525="incels",F6525="neutre")</f>
        <v>0</v>
      </c>
      <c r="J6525" s="11" t="b">
        <f>AND(C6525="neutre",F6525="neutre")</f>
        <v>1</v>
      </c>
      <c r="K6525" s="12" t="b">
        <f>AND(C6525="neutre",F6525="incels")</f>
        <v>0</v>
      </c>
    </row>
    <row r="6526" spans="1:11" ht="15.75" customHeight="1" x14ac:dyDescent="0.15">
      <c r="A6526" s="39" t="s">
        <v>390</v>
      </c>
      <c r="B6526" s="40">
        <v>388</v>
      </c>
      <c r="C6526" s="41" t="s">
        <v>1</v>
      </c>
      <c r="D6526" s="42">
        <v>0</v>
      </c>
      <c r="E6526" s="42">
        <v>0</v>
      </c>
      <c r="F6526" s="9" t="s">
        <v>2</v>
      </c>
      <c r="G6526" s="11">
        <f>IF(C6526=F6526,1,0)</f>
        <v>0</v>
      </c>
      <c r="H6526" s="11" t="b">
        <f>AND(C6526="incels",F6526="incels")</f>
        <v>0</v>
      </c>
      <c r="I6526" s="11" t="b">
        <f>AND(C6526="incels",F6526="neutre")</f>
        <v>1</v>
      </c>
      <c r="J6526" s="11" t="b">
        <f>AND(C6526="neutre",F6526="neutre")</f>
        <v>0</v>
      </c>
      <c r="K6526" s="12" t="b">
        <f>AND(C6526="neutre",F6526="incels")</f>
        <v>0</v>
      </c>
    </row>
    <row r="6527" spans="1:11" ht="15.75" customHeight="1" x14ac:dyDescent="0.15">
      <c r="A6527" s="39" t="s">
        <v>3547</v>
      </c>
      <c r="B6527" s="40">
        <v>3552</v>
      </c>
      <c r="C6527" s="41" t="s">
        <v>1</v>
      </c>
      <c r="D6527" s="42">
        <v>0</v>
      </c>
      <c r="E6527" s="42">
        <v>0</v>
      </c>
      <c r="F6527" s="9" t="s">
        <v>2</v>
      </c>
      <c r="G6527" s="11">
        <f>IF(C6527=F6527,1,0)</f>
        <v>0</v>
      </c>
      <c r="H6527" s="11" t="b">
        <f>AND(C6527="incels",F6527="incels")</f>
        <v>0</v>
      </c>
      <c r="I6527" s="11" t="b">
        <f>AND(C6527="incels",F6527="neutre")</f>
        <v>1</v>
      </c>
      <c r="J6527" s="11" t="b">
        <f>AND(C6527="neutre",F6527="neutre")</f>
        <v>0</v>
      </c>
      <c r="K6527" s="12" t="b">
        <f>AND(C6527="neutre",F6527="incels")</f>
        <v>0</v>
      </c>
    </row>
    <row r="6528" spans="1:11" ht="15.75" customHeight="1" x14ac:dyDescent="0.15">
      <c r="A6528" s="39" t="s">
        <v>8011</v>
      </c>
      <c r="B6528" s="40">
        <v>8072</v>
      </c>
      <c r="C6528" s="41" t="s">
        <v>2</v>
      </c>
      <c r="D6528" s="42">
        <v>0</v>
      </c>
      <c r="E6528" s="42">
        <v>1</v>
      </c>
      <c r="F6528" s="9" t="s">
        <v>2</v>
      </c>
      <c r="G6528" s="11">
        <f>IF(C6528=F6528,1,0)</f>
        <v>1</v>
      </c>
      <c r="H6528" s="11" t="b">
        <f>AND(C6528="incels",F6528="incels")</f>
        <v>0</v>
      </c>
      <c r="I6528" s="11" t="b">
        <f>AND(C6528="incels",F6528="neutre")</f>
        <v>0</v>
      </c>
      <c r="J6528" s="11" t="b">
        <f>AND(C6528="neutre",F6528="neutre")</f>
        <v>1</v>
      </c>
      <c r="K6528" s="12" t="b">
        <f>AND(C6528="neutre",F6528="incels")</f>
        <v>0</v>
      </c>
    </row>
    <row r="6529" spans="1:11" ht="15.75" customHeight="1" x14ac:dyDescent="0.15">
      <c r="A6529" s="39" t="s">
        <v>1432</v>
      </c>
      <c r="B6529" s="40">
        <v>1433</v>
      </c>
      <c r="C6529" s="41" t="s">
        <v>2</v>
      </c>
      <c r="D6529" s="42">
        <v>0</v>
      </c>
      <c r="E6529" s="42">
        <v>1</v>
      </c>
      <c r="F6529" s="9" t="s">
        <v>2</v>
      </c>
      <c r="G6529" s="11">
        <f>IF(C6529=F6529,1,0)</f>
        <v>1</v>
      </c>
      <c r="H6529" s="11" t="b">
        <f>AND(C6529="incels",F6529="incels")</f>
        <v>0</v>
      </c>
      <c r="I6529" s="11" t="b">
        <f>AND(C6529="incels",F6529="neutre")</f>
        <v>0</v>
      </c>
      <c r="J6529" s="11" t="b">
        <f>AND(C6529="neutre",F6529="neutre")</f>
        <v>1</v>
      </c>
      <c r="K6529" s="12" t="b">
        <f>AND(C6529="neutre",F6529="incels")</f>
        <v>0</v>
      </c>
    </row>
    <row r="6530" spans="1:11" ht="15.75" customHeight="1" x14ac:dyDescent="0.15">
      <c r="A6530" s="39" t="s">
        <v>8993</v>
      </c>
      <c r="B6530" s="40">
        <v>9063</v>
      </c>
      <c r="C6530" s="41" t="s">
        <v>2</v>
      </c>
      <c r="D6530" s="42">
        <v>0</v>
      </c>
      <c r="E6530" s="42">
        <v>1</v>
      </c>
      <c r="F6530" s="9" t="s">
        <v>2</v>
      </c>
      <c r="G6530" s="11">
        <f>IF(C6530=F6530,1,0)</f>
        <v>1</v>
      </c>
      <c r="H6530" s="11" t="b">
        <f>AND(C6530="incels",F6530="incels")</f>
        <v>0</v>
      </c>
      <c r="I6530" s="11" t="b">
        <f>AND(C6530="incels",F6530="neutre")</f>
        <v>0</v>
      </c>
      <c r="J6530" s="11" t="b">
        <f>AND(C6530="neutre",F6530="neutre")</f>
        <v>1</v>
      </c>
      <c r="K6530" s="12" t="b">
        <f>AND(C6530="neutre",F6530="incels")</f>
        <v>0</v>
      </c>
    </row>
    <row r="6531" spans="1:11" ht="15.75" customHeight="1" x14ac:dyDescent="0.15">
      <c r="A6531" s="39" t="s">
        <v>1504</v>
      </c>
      <c r="B6531" s="40">
        <v>1506</v>
      </c>
      <c r="C6531" s="41" t="s">
        <v>2</v>
      </c>
      <c r="D6531" s="42">
        <v>0</v>
      </c>
      <c r="E6531" s="42">
        <v>1</v>
      </c>
      <c r="F6531" s="9" t="s">
        <v>2</v>
      </c>
      <c r="G6531" s="11">
        <f>IF(C6531=F6531,1,0)</f>
        <v>1</v>
      </c>
      <c r="H6531" s="11" t="b">
        <f>AND(C6531="incels",F6531="incels")</f>
        <v>0</v>
      </c>
      <c r="I6531" s="11" t="b">
        <f>AND(C6531="incels",F6531="neutre")</f>
        <v>0</v>
      </c>
      <c r="J6531" s="11" t="b">
        <f>AND(C6531="neutre",F6531="neutre")</f>
        <v>1</v>
      </c>
      <c r="K6531" s="12" t="b">
        <f>AND(C6531="neutre",F6531="incels")</f>
        <v>0</v>
      </c>
    </row>
    <row r="6532" spans="1:11" ht="15.75" customHeight="1" x14ac:dyDescent="0.15">
      <c r="A6532" s="39" t="s">
        <v>4409</v>
      </c>
      <c r="B6532" s="40">
        <v>4418</v>
      </c>
      <c r="C6532" s="41" t="s">
        <v>2</v>
      </c>
      <c r="D6532" s="42">
        <v>0</v>
      </c>
      <c r="E6532" s="42">
        <v>1</v>
      </c>
      <c r="F6532" s="9" t="s">
        <v>2</v>
      </c>
      <c r="G6532" s="11">
        <f>IF(C6532=F6532,1,0)</f>
        <v>1</v>
      </c>
      <c r="H6532" s="11" t="b">
        <f>AND(C6532="incels",F6532="incels")</f>
        <v>0</v>
      </c>
      <c r="I6532" s="11" t="b">
        <f>AND(C6532="incels",F6532="neutre")</f>
        <v>0</v>
      </c>
      <c r="J6532" s="11" t="b">
        <f>AND(C6532="neutre",F6532="neutre")</f>
        <v>1</v>
      </c>
      <c r="K6532" s="12" t="b">
        <f>AND(C6532="neutre",F6532="incels")</f>
        <v>0</v>
      </c>
    </row>
    <row r="6533" spans="1:11" ht="15.75" customHeight="1" x14ac:dyDescent="0.15">
      <c r="A6533" s="39" t="s">
        <v>5765</v>
      </c>
      <c r="B6533" s="40">
        <v>5795</v>
      </c>
      <c r="C6533" s="41" t="s">
        <v>2</v>
      </c>
      <c r="D6533" s="42">
        <v>0</v>
      </c>
      <c r="E6533" s="42">
        <v>1</v>
      </c>
      <c r="F6533" s="9" t="s">
        <v>2</v>
      </c>
      <c r="G6533" s="11">
        <f>IF(C6533=F6533,1,0)</f>
        <v>1</v>
      </c>
      <c r="H6533" s="11" t="b">
        <f>AND(C6533="incels",F6533="incels")</f>
        <v>0</v>
      </c>
      <c r="I6533" s="11" t="b">
        <f>AND(C6533="incels",F6533="neutre")</f>
        <v>0</v>
      </c>
      <c r="J6533" s="11" t="b">
        <f>AND(C6533="neutre",F6533="neutre")</f>
        <v>1</v>
      </c>
      <c r="K6533" s="12" t="b">
        <f>AND(C6533="neutre",F6533="incels")</f>
        <v>0</v>
      </c>
    </row>
    <row r="6534" spans="1:11" ht="15.75" customHeight="1" x14ac:dyDescent="0.15">
      <c r="A6534" s="39" t="s">
        <v>1648</v>
      </c>
      <c r="B6534" s="40">
        <v>1650</v>
      </c>
      <c r="C6534" s="41" t="s">
        <v>2</v>
      </c>
      <c r="D6534" s="42">
        <v>0</v>
      </c>
      <c r="E6534" s="42">
        <v>1</v>
      </c>
      <c r="F6534" s="9" t="s">
        <v>2</v>
      </c>
      <c r="G6534" s="11">
        <f>IF(C6534=F6534,1,0)</f>
        <v>1</v>
      </c>
      <c r="H6534" s="11" t="b">
        <f>AND(C6534="incels",F6534="incels")</f>
        <v>0</v>
      </c>
      <c r="I6534" s="11" t="b">
        <f>AND(C6534="incels",F6534="neutre")</f>
        <v>0</v>
      </c>
      <c r="J6534" s="11" t="b">
        <f>AND(C6534="neutre",F6534="neutre")</f>
        <v>1</v>
      </c>
      <c r="K6534" s="12" t="b">
        <f>AND(C6534="neutre",F6534="incels")</f>
        <v>0</v>
      </c>
    </row>
    <row r="6535" spans="1:11" ht="15.75" customHeight="1" x14ac:dyDescent="0.15">
      <c r="A6535" s="39" t="s">
        <v>2346</v>
      </c>
      <c r="B6535" s="40">
        <v>2348</v>
      </c>
      <c r="C6535" s="41" t="s">
        <v>2</v>
      </c>
      <c r="D6535" s="42">
        <v>0</v>
      </c>
      <c r="E6535" s="42">
        <v>1</v>
      </c>
      <c r="F6535" s="9" t="s">
        <v>2</v>
      </c>
      <c r="G6535" s="11">
        <f>IF(C6535=F6535,1,0)</f>
        <v>1</v>
      </c>
      <c r="H6535" s="11" t="b">
        <f>AND(C6535="incels",F6535="incels")</f>
        <v>0</v>
      </c>
      <c r="I6535" s="11" t="b">
        <f>AND(C6535="incels",F6535="neutre")</f>
        <v>0</v>
      </c>
      <c r="J6535" s="11" t="b">
        <f>AND(C6535="neutre",F6535="neutre")</f>
        <v>1</v>
      </c>
      <c r="K6535" s="12" t="b">
        <f>AND(C6535="neutre",F6535="incels")</f>
        <v>0</v>
      </c>
    </row>
    <row r="6536" spans="1:11" ht="15.75" customHeight="1" x14ac:dyDescent="0.15">
      <c r="A6536" s="39" t="s">
        <v>4917</v>
      </c>
      <c r="B6536" s="40">
        <v>4934</v>
      </c>
      <c r="C6536" s="41" t="s">
        <v>1</v>
      </c>
      <c r="D6536" s="42">
        <v>0</v>
      </c>
      <c r="E6536" s="42">
        <v>0</v>
      </c>
      <c r="F6536" s="9" t="s">
        <v>2</v>
      </c>
      <c r="G6536" s="11">
        <f>IF(C6536=F6536,1,0)</f>
        <v>0</v>
      </c>
      <c r="H6536" s="11" t="b">
        <f>AND(C6536="incels",F6536="incels")</f>
        <v>0</v>
      </c>
      <c r="I6536" s="11" t="b">
        <f>AND(C6536="incels",F6536="neutre")</f>
        <v>1</v>
      </c>
      <c r="J6536" s="11" t="b">
        <f>AND(C6536="neutre",F6536="neutre")</f>
        <v>0</v>
      </c>
      <c r="K6536" s="12" t="b">
        <f>AND(C6536="neutre",F6536="incels")</f>
        <v>0</v>
      </c>
    </row>
    <row r="6537" spans="1:11" ht="15.75" customHeight="1" x14ac:dyDescent="0.15">
      <c r="A6537" s="39" t="s">
        <v>4796</v>
      </c>
      <c r="B6537" s="40">
        <v>4811</v>
      </c>
      <c r="C6537" s="41" t="s">
        <v>2</v>
      </c>
      <c r="D6537" s="42">
        <v>0</v>
      </c>
      <c r="E6537" s="42">
        <v>1</v>
      </c>
      <c r="F6537" s="9" t="s">
        <v>2</v>
      </c>
      <c r="G6537" s="11">
        <f>IF(C6537=F6537,1,0)</f>
        <v>1</v>
      </c>
      <c r="H6537" s="11" t="b">
        <f>AND(C6537="incels",F6537="incels")</f>
        <v>0</v>
      </c>
      <c r="I6537" s="11" t="b">
        <f>AND(C6537="incels",F6537="neutre")</f>
        <v>0</v>
      </c>
      <c r="J6537" s="11" t="b">
        <f>AND(C6537="neutre",F6537="neutre")</f>
        <v>1</v>
      </c>
      <c r="K6537" s="12" t="b">
        <f>AND(C6537="neutre",F6537="incels")</f>
        <v>0</v>
      </c>
    </row>
    <row r="6538" spans="1:11" ht="15.75" customHeight="1" x14ac:dyDescent="0.15">
      <c r="A6538" s="39" t="s">
        <v>9898</v>
      </c>
      <c r="B6538" s="40">
        <v>9980</v>
      </c>
      <c r="C6538" s="41" t="s">
        <v>2</v>
      </c>
      <c r="D6538" s="42">
        <v>0</v>
      </c>
      <c r="E6538" s="42">
        <v>1</v>
      </c>
      <c r="F6538" s="9" t="s">
        <v>2</v>
      </c>
      <c r="G6538" s="11">
        <f>IF(C6538=F6538,1,0)</f>
        <v>1</v>
      </c>
      <c r="H6538" s="11" t="b">
        <f>AND(C6538="incels",F6538="incels")</f>
        <v>0</v>
      </c>
      <c r="I6538" s="11" t="b">
        <f>AND(C6538="incels",F6538="neutre")</f>
        <v>0</v>
      </c>
      <c r="J6538" s="11" t="b">
        <f>AND(C6538="neutre",F6538="neutre")</f>
        <v>1</v>
      </c>
      <c r="K6538" s="12" t="b">
        <f>AND(C6538="neutre",F6538="incels")</f>
        <v>0</v>
      </c>
    </row>
    <row r="6539" spans="1:11" ht="15.75" customHeight="1" x14ac:dyDescent="0.15">
      <c r="A6539" s="39" t="s">
        <v>9630</v>
      </c>
      <c r="B6539" s="40">
        <v>9709</v>
      </c>
      <c r="C6539" s="41" t="s">
        <v>2</v>
      </c>
      <c r="D6539" s="42">
        <v>0</v>
      </c>
      <c r="E6539" s="42">
        <v>1</v>
      </c>
      <c r="F6539" s="9" t="s">
        <v>2</v>
      </c>
      <c r="G6539" s="11">
        <f>IF(C6539=F6539,1,0)</f>
        <v>1</v>
      </c>
      <c r="H6539" s="11" t="b">
        <f>AND(C6539="incels",F6539="incels")</f>
        <v>0</v>
      </c>
      <c r="I6539" s="11" t="b">
        <f>AND(C6539="incels",F6539="neutre")</f>
        <v>0</v>
      </c>
      <c r="J6539" s="11" t="b">
        <f>AND(C6539="neutre",F6539="neutre")</f>
        <v>1</v>
      </c>
      <c r="K6539" s="12" t="b">
        <f>AND(C6539="neutre",F6539="incels")</f>
        <v>0</v>
      </c>
    </row>
    <row r="6540" spans="1:11" ht="15.75" customHeight="1" x14ac:dyDescent="0.15">
      <c r="A6540" s="39" t="s">
        <v>47</v>
      </c>
      <c r="B6540" s="40">
        <v>44</v>
      </c>
      <c r="C6540" s="41" t="s">
        <v>2</v>
      </c>
      <c r="D6540" s="42">
        <v>0</v>
      </c>
      <c r="E6540" s="42">
        <v>1</v>
      </c>
      <c r="F6540" s="9" t="s">
        <v>2</v>
      </c>
      <c r="G6540" s="11">
        <f>IF(C6540=F6540,1,0)</f>
        <v>1</v>
      </c>
      <c r="H6540" s="11" t="b">
        <f>AND(C6540="incels",F6540="incels")</f>
        <v>0</v>
      </c>
      <c r="I6540" s="11" t="b">
        <f>AND(C6540="incels",F6540="neutre")</f>
        <v>0</v>
      </c>
      <c r="J6540" s="11" t="b">
        <f>AND(C6540="neutre",F6540="neutre")</f>
        <v>1</v>
      </c>
      <c r="K6540" s="12" t="b">
        <f>AND(C6540="neutre",F6540="incels")</f>
        <v>0</v>
      </c>
    </row>
    <row r="6541" spans="1:11" ht="15.75" customHeight="1" x14ac:dyDescent="0.15">
      <c r="A6541" s="39" t="s">
        <v>2846</v>
      </c>
      <c r="B6541" s="40">
        <v>2848</v>
      </c>
      <c r="C6541" s="41" t="s">
        <v>2</v>
      </c>
      <c r="D6541" s="42">
        <v>0</v>
      </c>
      <c r="E6541" s="42">
        <v>1</v>
      </c>
      <c r="F6541" s="9" t="s">
        <v>2</v>
      </c>
      <c r="G6541" s="11">
        <f>IF(C6541=F6541,1,0)</f>
        <v>1</v>
      </c>
      <c r="H6541" s="11" t="b">
        <f>AND(C6541="incels",F6541="incels")</f>
        <v>0</v>
      </c>
      <c r="I6541" s="11" t="b">
        <f>AND(C6541="incels",F6541="neutre")</f>
        <v>0</v>
      </c>
      <c r="J6541" s="11" t="b">
        <f>AND(C6541="neutre",F6541="neutre")</f>
        <v>1</v>
      </c>
      <c r="K6541" s="12" t="b">
        <f>AND(C6541="neutre",F6541="incels")</f>
        <v>0</v>
      </c>
    </row>
    <row r="6542" spans="1:11" ht="15.75" customHeight="1" x14ac:dyDescent="0.15">
      <c r="A6542" s="39" t="s">
        <v>7645</v>
      </c>
      <c r="B6542" s="40">
        <v>7701</v>
      </c>
      <c r="C6542" s="41" t="s">
        <v>2</v>
      </c>
      <c r="D6542" s="42">
        <v>0</v>
      </c>
      <c r="E6542" s="42">
        <v>1</v>
      </c>
      <c r="F6542" s="9" t="s">
        <v>2</v>
      </c>
      <c r="G6542" s="11">
        <f>IF(C6542=F6542,1,0)</f>
        <v>1</v>
      </c>
      <c r="H6542" s="11" t="b">
        <f>AND(C6542="incels",F6542="incels")</f>
        <v>0</v>
      </c>
      <c r="I6542" s="11" t="b">
        <f>AND(C6542="incels",F6542="neutre")</f>
        <v>0</v>
      </c>
      <c r="J6542" s="11" t="b">
        <f>AND(C6542="neutre",F6542="neutre")</f>
        <v>1</v>
      </c>
      <c r="K6542" s="12" t="b">
        <f>AND(C6542="neutre",F6542="incels")</f>
        <v>0</v>
      </c>
    </row>
    <row r="6543" spans="1:11" ht="15.75" customHeight="1" x14ac:dyDescent="0.15">
      <c r="A6543" s="39" t="s">
        <v>2090</v>
      </c>
      <c r="B6543" s="40">
        <v>2092</v>
      </c>
      <c r="C6543" s="41" t="s">
        <v>2</v>
      </c>
      <c r="D6543" s="42">
        <v>0</v>
      </c>
      <c r="E6543" s="42">
        <v>1</v>
      </c>
      <c r="F6543" s="9" t="s">
        <v>2</v>
      </c>
      <c r="G6543" s="11">
        <f>IF(C6543=F6543,1,0)</f>
        <v>1</v>
      </c>
      <c r="H6543" s="11" t="b">
        <f>AND(C6543="incels",F6543="incels")</f>
        <v>0</v>
      </c>
      <c r="I6543" s="11" t="b">
        <f>AND(C6543="incels",F6543="neutre")</f>
        <v>0</v>
      </c>
      <c r="J6543" s="11" t="b">
        <f>AND(C6543="neutre",F6543="neutre")</f>
        <v>1</v>
      </c>
      <c r="K6543" s="12" t="b">
        <f>AND(C6543="neutre",F6543="incels")</f>
        <v>0</v>
      </c>
    </row>
    <row r="6544" spans="1:11" ht="15.75" customHeight="1" x14ac:dyDescent="0.15">
      <c r="A6544" s="39" t="s">
        <v>9592</v>
      </c>
      <c r="B6544" s="40">
        <v>9669</v>
      </c>
      <c r="C6544" s="41" t="s">
        <v>2</v>
      </c>
      <c r="D6544" s="42">
        <v>0</v>
      </c>
      <c r="E6544" s="42">
        <v>1</v>
      </c>
      <c r="F6544" s="9" t="s">
        <v>2</v>
      </c>
      <c r="G6544" s="11">
        <f>IF(C6544=F6544,1,0)</f>
        <v>1</v>
      </c>
      <c r="H6544" s="11" t="b">
        <f>AND(C6544="incels",F6544="incels")</f>
        <v>0</v>
      </c>
      <c r="I6544" s="11" t="b">
        <f>AND(C6544="incels",F6544="neutre")</f>
        <v>0</v>
      </c>
      <c r="J6544" s="11" t="b">
        <f>AND(C6544="neutre",F6544="neutre")</f>
        <v>1</v>
      </c>
      <c r="K6544" s="12" t="b">
        <f>AND(C6544="neutre",F6544="incels")</f>
        <v>0</v>
      </c>
    </row>
    <row r="6545" spans="1:11" ht="15.75" customHeight="1" x14ac:dyDescent="0.15">
      <c r="A6545" s="39" t="s">
        <v>5430</v>
      </c>
      <c r="B6545" s="40">
        <v>5457</v>
      </c>
      <c r="C6545" s="41" t="s">
        <v>2</v>
      </c>
      <c r="D6545" s="42">
        <v>0</v>
      </c>
      <c r="E6545" s="42">
        <v>1</v>
      </c>
      <c r="F6545" s="9" t="s">
        <v>2</v>
      </c>
      <c r="G6545" s="11">
        <f>IF(C6545=F6545,1,0)</f>
        <v>1</v>
      </c>
      <c r="H6545" s="11" t="b">
        <f>AND(C6545="incels",F6545="incels")</f>
        <v>0</v>
      </c>
      <c r="I6545" s="11" t="b">
        <f>AND(C6545="incels",F6545="neutre")</f>
        <v>0</v>
      </c>
      <c r="J6545" s="11" t="b">
        <f>AND(C6545="neutre",F6545="neutre")</f>
        <v>1</v>
      </c>
      <c r="K6545" s="12" t="b">
        <f>AND(C6545="neutre",F6545="incels")</f>
        <v>0</v>
      </c>
    </row>
    <row r="6546" spans="1:11" ht="15.75" customHeight="1" x14ac:dyDescent="0.15">
      <c r="A6546" s="39" t="s">
        <v>4500</v>
      </c>
      <c r="B6546" s="40">
        <v>4510</v>
      </c>
      <c r="C6546" s="41" t="s">
        <v>2</v>
      </c>
      <c r="D6546" s="42">
        <v>0</v>
      </c>
      <c r="E6546" s="42">
        <v>1</v>
      </c>
      <c r="F6546" s="9" t="s">
        <v>2</v>
      </c>
      <c r="G6546" s="11">
        <f>IF(C6546=F6546,1,0)</f>
        <v>1</v>
      </c>
      <c r="H6546" s="11" t="b">
        <f>AND(C6546="incels",F6546="incels")</f>
        <v>0</v>
      </c>
      <c r="I6546" s="11" t="b">
        <f>AND(C6546="incels",F6546="neutre")</f>
        <v>0</v>
      </c>
      <c r="J6546" s="11" t="b">
        <f>AND(C6546="neutre",F6546="neutre")</f>
        <v>1</v>
      </c>
      <c r="K6546" s="12" t="b">
        <f>AND(C6546="neutre",F6546="incels")</f>
        <v>0</v>
      </c>
    </row>
    <row r="6547" spans="1:11" ht="15.75" customHeight="1" x14ac:dyDescent="0.15">
      <c r="A6547" s="39" t="s">
        <v>5402</v>
      </c>
      <c r="B6547" s="40">
        <v>5429</v>
      </c>
      <c r="C6547" s="41" t="s">
        <v>2</v>
      </c>
      <c r="D6547" s="42">
        <v>0</v>
      </c>
      <c r="E6547" s="42">
        <v>1</v>
      </c>
      <c r="F6547" s="9" t="s">
        <v>2</v>
      </c>
      <c r="G6547" s="11">
        <f>IF(C6547=F6547,1,0)</f>
        <v>1</v>
      </c>
      <c r="H6547" s="11" t="b">
        <f>AND(C6547="incels",F6547="incels")</f>
        <v>0</v>
      </c>
      <c r="I6547" s="11" t="b">
        <f>AND(C6547="incels",F6547="neutre")</f>
        <v>0</v>
      </c>
      <c r="J6547" s="11" t="b">
        <f>AND(C6547="neutre",F6547="neutre")</f>
        <v>1</v>
      </c>
      <c r="K6547" s="12" t="b">
        <f>AND(C6547="neutre",F6547="incels")</f>
        <v>0</v>
      </c>
    </row>
    <row r="6548" spans="1:11" ht="15.75" customHeight="1" x14ac:dyDescent="0.15">
      <c r="A6548" s="39" t="s">
        <v>8640</v>
      </c>
      <c r="B6548" s="40">
        <v>8704</v>
      </c>
      <c r="C6548" s="41" t="s">
        <v>1</v>
      </c>
      <c r="D6548" s="42">
        <v>0</v>
      </c>
      <c r="E6548" s="42">
        <v>0</v>
      </c>
      <c r="F6548" s="9" t="s">
        <v>2</v>
      </c>
      <c r="G6548" s="11">
        <f>IF(C6548=F6548,1,0)</f>
        <v>0</v>
      </c>
      <c r="H6548" s="11" t="b">
        <f>AND(C6548="incels",F6548="incels")</f>
        <v>0</v>
      </c>
      <c r="I6548" s="11" t="b">
        <f>AND(C6548="incels",F6548="neutre")</f>
        <v>1</v>
      </c>
      <c r="J6548" s="11" t="b">
        <f>AND(C6548="neutre",F6548="neutre")</f>
        <v>0</v>
      </c>
      <c r="K6548" s="12" t="b">
        <f>AND(C6548="neutre",F6548="incels")</f>
        <v>0</v>
      </c>
    </row>
    <row r="6549" spans="1:11" ht="15.75" customHeight="1" x14ac:dyDescent="0.15">
      <c r="A6549" s="39" t="s">
        <v>1988</v>
      </c>
      <c r="B6549" s="40">
        <v>1990</v>
      </c>
      <c r="C6549" s="41" t="s">
        <v>1</v>
      </c>
      <c r="D6549" s="42">
        <v>0</v>
      </c>
      <c r="E6549" s="42">
        <v>0</v>
      </c>
      <c r="F6549" s="9" t="s">
        <v>2</v>
      </c>
      <c r="G6549" s="11">
        <f>IF(C6549=F6549,1,0)</f>
        <v>0</v>
      </c>
      <c r="H6549" s="11" t="b">
        <f>AND(C6549="incels",F6549="incels")</f>
        <v>0</v>
      </c>
      <c r="I6549" s="11" t="b">
        <f>AND(C6549="incels",F6549="neutre")</f>
        <v>1</v>
      </c>
      <c r="J6549" s="11" t="b">
        <f>AND(C6549="neutre",F6549="neutre")</f>
        <v>0</v>
      </c>
      <c r="K6549" s="12" t="b">
        <f>AND(C6549="neutre",F6549="incels")</f>
        <v>0</v>
      </c>
    </row>
    <row r="6550" spans="1:11" ht="15.75" customHeight="1" x14ac:dyDescent="0.15">
      <c r="A6550" s="39" t="s">
        <v>4257</v>
      </c>
      <c r="B6550" s="40">
        <v>4266</v>
      </c>
      <c r="C6550" s="41" t="s">
        <v>2</v>
      </c>
      <c r="D6550" s="42">
        <v>0</v>
      </c>
      <c r="E6550" s="42">
        <v>1</v>
      </c>
      <c r="F6550" s="9" t="s">
        <v>2</v>
      </c>
      <c r="G6550" s="11">
        <f>IF(C6550=F6550,1,0)</f>
        <v>1</v>
      </c>
      <c r="H6550" s="11" t="b">
        <f>AND(C6550="incels",F6550="incels")</f>
        <v>0</v>
      </c>
      <c r="I6550" s="11" t="b">
        <f>AND(C6550="incels",F6550="neutre")</f>
        <v>0</v>
      </c>
      <c r="J6550" s="11" t="b">
        <f>AND(C6550="neutre",F6550="neutre")</f>
        <v>1</v>
      </c>
      <c r="K6550" s="12" t="b">
        <f>AND(C6550="neutre",F6550="incels")</f>
        <v>0</v>
      </c>
    </row>
    <row r="6551" spans="1:11" ht="15.75" customHeight="1" x14ac:dyDescent="0.15">
      <c r="A6551" s="39" t="s">
        <v>7492</v>
      </c>
      <c r="B6551" s="40">
        <v>7548</v>
      </c>
      <c r="C6551" s="41" t="s">
        <v>2</v>
      </c>
      <c r="D6551" s="42">
        <v>0</v>
      </c>
      <c r="E6551" s="42">
        <v>1</v>
      </c>
      <c r="F6551" s="9" t="s">
        <v>2</v>
      </c>
      <c r="G6551" s="11">
        <f>IF(C6551=F6551,1,0)</f>
        <v>1</v>
      </c>
      <c r="H6551" s="11" t="b">
        <f>AND(C6551="incels",F6551="incels")</f>
        <v>0</v>
      </c>
      <c r="I6551" s="11" t="b">
        <f>AND(C6551="incels",F6551="neutre")</f>
        <v>0</v>
      </c>
      <c r="J6551" s="11" t="b">
        <f>AND(C6551="neutre",F6551="neutre")</f>
        <v>1</v>
      </c>
      <c r="K6551" s="12" t="b">
        <f>AND(C6551="neutre",F6551="incels")</f>
        <v>0</v>
      </c>
    </row>
    <row r="6552" spans="1:11" ht="15.75" customHeight="1" x14ac:dyDescent="0.15">
      <c r="A6552" s="39" t="s">
        <v>7413</v>
      </c>
      <c r="B6552" s="40">
        <v>7466</v>
      </c>
      <c r="C6552" s="41" t="s">
        <v>2</v>
      </c>
      <c r="D6552" s="42">
        <v>0</v>
      </c>
      <c r="E6552" s="42">
        <v>1</v>
      </c>
      <c r="F6552" s="9" t="s">
        <v>2</v>
      </c>
      <c r="G6552" s="11">
        <f>IF(C6552=F6552,1,0)</f>
        <v>1</v>
      </c>
      <c r="H6552" s="11" t="b">
        <f>AND(C6552="incels",F6552="incels")</f>
        <v>0</v>
      </c>
      <c r="I6552" s="11" t="b">
        <f>AND(C6552="incels",F6552="neutre")</f>
        <v>0</v>
      </c>
      <c r="J6552" s="11" t="b">
        <f>AND(C6552="neutre",F6552="neutre")</f>
        <v>1</v>
      </c>
      <c r="K6552" s="12" t="b">
        <f>AND(C6552="neutre",F6552="incels")</f>
        <v>0</v>
      </c>
    </row>
    <row r="6553" spans="1:11" ht="15.75" customHeight="1" x14ac:dyDescent="0.15">
      <c r="A6553" s="39" t="s">
        <v>1685</v>
      </c>
      <c r="B6553" s="40">
        <v>1687</v>
      </c>
      <c r="C6553" s="41" t="s">
        <v>1</v>
      </c>
      <c r="D6553" s="42">
        <v>0</v>
      </c>
      <c r="E6553" s="42">
        <v>0</v>
      </c>
      <c r="F6553" s="9" t="s">
        <v>2</v>
      </c>
      <c r="G6553" s="11">
        <f>IF(C6553=F6553,1,0)</f>
        <v>0</v>
      </c>
      <c r="H6553" s="11" t="b">
        <f>AND(C6553="incels",F6553="incels")</f>
        <v>0</v>
      </c>
      <c r="I6553" s="11" t="b">
        <f>AND(C6553="incels",F6553="neutre")</f>
        <v>1</v>
      </c>
      <c r="J6553" s="11" t="b">
        <f>AND(C6553="neutre",F6553="neutre")</f>
        <v>0</v>
      </c>
      <c r="K6553" s="12" t="b">
        <f>AND(C6553="neutre",F6553="incels")</f>
        <v>0</v>
      </c>
    </row>
    <row r="6554" spans="1:11" ht="15.75" customHeight="1" x14ac:dyDescent="0.15">
      <c r="A6554" s="39" t="s">
        <v>7273</v>
      </c>
      <c r="B6554" s="40">
        <v>7325</v>
      </c>
      <c r="C6554" s="41" t="s">
        <v>2</v>
      </c>
      <c r="D6554" s="42">
        <v>0</v>
      </c>
      <c r="E6554" s="42">
        <v>1</v>
      </c>
      <c r="F6554" s="9" t="s">
        <v>2</v>
      </c>
      <c r="G6554" s="11">
        <f>IF(C6554=F6554,1,0)</f>
        <v>1</v>
      </c>
      <c r="H6554" s="11" t="b">
        <f>AND(C6554="incels",F6554="incels")</f>
        <v>0</v>
      </c>
      <c r="I6554" s="11" t="b">
        <f>AND(C6554="incels",F6554="neutre")</f>
        <v>0</v>
      </c>
      <c r="J6554" s="11" t="b">
        <f>AND(C6554="neutre",F6554="neutre")</f>
        <v>1</v>
      </c>
      <c r="K6554" s="12" t="b">
        <f>AND(C6554="neutre",F6554="incels")</f>
        <v>0</v>
      </c>
    </row>
    <row r="6555" spans="1:11" ht="15.75" customHeight="1" x14ac:dyDescent="0.15">
      <c r="A6555" s="39" t="s">
        <v>258</v>
      </c>
      <c r="B6555" s="40">
        <v>256</v>
      </c>
      <c r="C6555" s="41" t="s">
        <v>2</v>
      </c>
      <c r="D6555" s="42">
        <v>0</v>
      </c>
      <c r="E6555" s="42">
        <v>1</v>
      </c>
      <c r="F6555" s="9" t="s">
        <v>2</v>
      </c>
      <c r="G6555" s="11">
        <f>IF(C6555=F6555,1,0)</f>
        <v>1</v>
      </c>
      <c r="H6555" s="11" t="b">
        <f>AND(C6555="incels",F6555="incels")</f>
        <v>0</v>
      </c>
      <c r="I6555" s="11" t="b">
        <f>AND(C6555="incels",F6555="neutre")</f>
        <v>0</v>
      </c>
      <c r="J6555" s="11" t="b">
        <f>AND(C6555="neutre",F6555="neutre")</f>
        <v>1</v>
      </c>
      <c r="K6555" s="12" t="b">
        <f>AND(C6555="neutre",F6555="incels")</f>
        <v>0</v>
      </c>
    </row>
    <row r="6556" spans="1:11" ht="15.75" customHeight="1" x14ac:dyDescent="0.15">
      <c r="A6556" s="39" t="s">
        <v>3617</v>
      </c>
      <c r="B6556" s="40">
        <v>3622</v>
      </c>
      <c r="C6556" s="41" t="s">
        <v>2</v>
      </c>
      <c r="D6556" s="42">
        <v>0</v>
      </c>
      <c r="E6556" s="42">
        <v>1</v>
      </c>
      <c r="F6556" s="9" t="s">
        <v>2</v>
      </c>
      <c r="G6556" s="11">
        <f>IF(C6556=F6556,1,0)</f>
        <v>1</v>
      </c>
      <c r="H6556" s="11" t="b">
        <f>AND(C6556="incels",F6556="incels")</f>
        <v>0</v>
      </c>
      <c r="I6556" s="11" t="b">
        <f>AND(C6556="incels",F6556="neutre")</f>
        <v>0</v>
      </c>
      <c r="J6556" s="11" t="b">
        <f>AND(C6556="neutre",F6556="neutre")</f>
        <v>1</v>
      </c>
      <c r="K6556" s="12" t="b">
        <f>AND(C6556="neutre",F6556="incels")</f>
        <v>0</v>
      </c>
    </row>
    <row r="6557" spans="1:11" ht="15.75" customHeight="1" x14ac:dyDescent="0.15">
      <c r="A6557" s="39" t="s">
        <v>5335</v>
      </c>
      <c r="B6557" s="40">
        <v>5360</v>
      </c>
      <c r="C6557" s="41" t="s">
        <v>1</v>
      </c>
      <c r="D6557" s="42">
        <v>1</v>
      </c>
      <c r="E6557" s="42">
        <v>0</v>
      </c>
      <c r="F6557" s="9" t="s">
        <v>2</v>
      </c>
      <c r="G6557" s="11">
        <f>IF(C6557=F6557,1,0)</f>
        <v>0</v>
      </c>
      <c r="H6557" s="11" t="b">
        <f>AND(C6557="incels",F6557="incels")</f>
        <v>0</v>
      </c>
      <c r="I6557" s="11" t="b">
        <f>AND(C6557="incels",F6557="neutre")</f>
        <v>1</v>
      </c>
      <c r="J6557" s="11" t="b">
        <f>AND(C6557="neutre",F6557="neutre")</f>
        <v>0</v>
      </c>
      <c r="K6557" s="12" t="b">
        <f>AND(C6557="neutre",F6557="incels")</f>
        <v>0</v>
      </c>
    </row>
    <row r="6558" spans="1:11" ht="15.75" customHeight="1" x14ac:dyDescent="0.15">
      <c r="A6558" s="39" t="s">
        <v>9604</v>
      </c>
      <c r="B6558" s="40">
        <v>9682</v>
      </c>
      <c r="C6558" s="41" t="s">
        <v>2</v>
      </c>
      <c r="D6558" s="42">
        <v>0</v>
      </c>
      <c r="E6558" s="42">
        <v>1</v>
      </c>
      <c r="F6558" s="9" t="s">
        <v>2</v>
      </c>
      <c r="G6558" s="11">
        <f>IF(C6558=F6558,1,0)</f>
        <v>1</v>
      </c>
      <c r="H6558" s="11" t="b">
        <f>AND(C6558="incels",F6558="incels")</f>
        <v>0</v>
      </c>
      <c r="I6558" s="11" t="b">
        <f>AND(C6558="incels",F6558="neutre")</f>
        <v>0</v>
      </c>
      <c r="J6558" s="11" t="b">
        <f>AND(C6558="neutre",F6558="neutre")</f>
        <v>1</v>
      </c>
      <c r="K6558" s="12" t="b">
        <f>AND(C6558="neutre",F6558="incels")</f>
        <v>0</v>
      </c>
    </row>
    <row r="6559" spans="1:11" ht="15.75" customHeight="1" x14ac:dyDescent="0.15">
      <c r="A6559" s="39" t="s">
        <v>9695</v>
      </c>
      <c r="B6559" s="40">
        <v>9774</v>
      </c>
      <c r="C6559" s="41" t="s">
        <v>2</v>
      </c>
      <c r="D6559" s="42">
        <v>0</v>
      </c>
      <c r="E6559" s="42">
        <v>1</v>
      </c>
      <c r="F6559" s="9" t="s">
        <v>2</v>
      </c>
      <c r="G6559" s="11">
        <f>IF(C6559=F6559,1,0)</f>
        <v>1</v>
      </c>
      <c r="H6559" s="11" t="b">
        <f>AND(C6559="incels",F6559="incels")</f>
        <v>0</v>
      </c>
      <c r="I6559" s="11" t="b">
        <f>AND(C6559="incels",F6559="neutre")</f>
        <v>0</v>
      </c>
      <c r="J6559" s="11" t="b">
        <f>AND(C6559="neutre",F6559="neutre")</f>
        <v>1</v>
      </c>
      <c r="K6559" s="12" t="b">
        <f>AND(C6559="neutre",F6559="incels")</f>
        <v>0</v>
      </c>
    </row>
    <row r="6560" spans="1:11" ht="15.75" customHeight="1" x14ac:dyDescent="0.15">
      <c r="A6560" s="39" t="s">
        <v>1903</v>
      </c>
      <c r="B6560" s="40">
        <v>1905</v>
      </c>
      <c r="C6560" s="41" t="s">
        <v>2</v>
      </c>
      <c r="D6560" s="42">
        <v>0</v>
      </c>
      <c r="E6560" s="42">
        <v>1</v>
      </c>
      <c r="F6560" s="9" t="s">
        <v>2</v>
      </c>
      <c r="G6560" s="11">
        <f>IF(C6560=F6560,1,0)</f>
        <v>1</v>
      </c>
      <c r="H6560" s="11" t="b">
        <f>AND(C6560="incels",F6560="incels")</f>
        <v>0</v>
      </c>
      <c r="I6560" s="11" t="b">
        <f>AND(C6560="incels",F6560="neutre")</f>
        <v>0</v>
      </c>
      <c r="J6560" s="11" t="b">
        <f>AND(C6560="neutre",F6560="neutre")</f>
        <v>1</v>
      </c>
      <c r="K6560" s="12" t="b">
        <f>AND(C6560="neutre",F6560="incels")</f>
        <v>0</v>
      </c>
    </row>
    <row r="6561" spans="1:11" ht="15.75" customHeight="1" x14ac:dyDescent="0.15">
      <c r="A6561" s="39" t="s">
        <v>5901</v>
      </c>
      <c r="B6561" s="40">
        <v>5934</v>
      </c>
      <c r="C6561" s="41" t="s">
        <v>1</v>
      </c>
      <c r="D6561" s="42">
        <v>1</v>
      </c>
      <c r="E6561" s="42">
        <v>0</v>
      </c>
      <c r="F6561" s="9" t="s">
        <v>2</v>
      </c>
      <c r="G6561" s="11">
        <f>IF(C6561=F6561,1,0)</f>
        <v>0</v>
      </c>
      <c r="H6561" s="11" t="b">
        <f>AND(C6561="incels",F6561="incels")</f>
        <v>0</v>
      </c>
      <c r="I6561" s="11" t="b">
        <f>AND(C6561="incels",F6561="neutre")</f>
        <v>1</v>
      </c>
      <c r="J6561" s="11" t="b">
        <f>AND(C6561="neutre",F6561="neutre")</f>
        <v>0</v>
      </c>
      <c r="K6561" s="12" t="b">
        <f>AND(C6561="neutre",F6561="incels")</f>
        <v>0</v>
      </c>
    </row>
    <row r="6562" spans="1:11" ht="15.75" customHeight="1" x14ac:dyDescent="0.15">
      <c r="A6562" s="39" t="s">
        <v>1293</v>
      </c>
      <c r="B6562" s="40">
        <v>1294</v>
      </c>
      <c r="C6562" s="41" t="s">
        <v>2</v>
      </c>
      <c r="D6562" s="42">
        <v>0</v>
      </c>
      <c r="E6562" s="42">
        <v>1</v>
      </c>
      <c r="F6562" s="9" t="s">
        <v>2</v>
      </c>
      <c r="G6562" s="11">
        <f>IF(C6562=F6562,1,0)</f>
        <v>1</v>
      </c>
      <c r="H6562" s="11" t="b">
        <f>AND(C6562="incels",F6562="incels")</f>
        <v>0</v>
      </c>
      <c r="I6562" s="11" t="b">
        <f>AND(C6562="incels",F6562="neutre")</f>
        <v>0</v>
      </c>
      <c r="J6562" s="11" t="b">
        <f>AND(C6562="neutre",F6562="neutre")</f>
        <v>1</v>
      </c>
      <c r="K6562" s="12" t="b">
        <f>AND(C6562="neutre",F6562="incels")</f>
        <v>0</v>
      </c>
    </row>
    <row r="6563" spans="1:11" ht="15.75" customHeight="1" x14ac:dyDescent="0.15">
      <c r="A6563" s="39" t="s">
        <v>3873</v>
      </c>
      <c r="B6563" s="40">
        <v>3880</v>
      </c>
      <c r="C6563" s="41" t="s">
        <v>1</v>
      </c>
      <c r="D6563" s="42">
        <v>0</v>
      </c>
      <c r="E6563" s="42">
        <v>0</v>
      </c>
      <c r="F6563" s="9" t="s">
        <v>2</v>
      </c>
      <c r="G6563" s="11">
        <f>IF(C6563=F6563,1,0)</f>
        <v>0</v>
      </c>
      <c r="H6563" s="11" t="b">
        <f>AND(C6563="incels",F6563="incels")</f>
        <v>0</v>
      </c>
      <c r="I6563" s="11" t="b">
        <f>AND(C6563="incels",F6563="neutre")</f>
        <v>1</v>
      </c>
      <c r="J6563" s="11" t="b">
        <f>AND(C6563="neutre",F6563="neutre")</f>
        <v>0</v>
      </c>
      <c r="K6563" s="12" t="b">
        <f>AND(C6563="neutre",F6563="incels")</f>
        <v>0</v>
      </c>
    </row>
    <row r="6564" spans="1:11" ht="15.75" customHeight="1" x14ac:dyDescent="0.15">
      <c r="A6564" s="39" t="s">
        <v>6470</v>
      </c>
      <c r="B6564" s="40">
        <v>6510</v>
      </c>
      <c r="C6564" s="41" t="s">
        <v>1</v>
      </c>
      <c r="D6564" s="42">
        <v>0</v>
      </c>
      <c r="E6564" s="42">
        <v>0</v>
      </c>
      <c r="F6564" s="9" t="s">
        <v>2</v>
      </c>
      <c r="G6564" s="11">
        <f>IF(C6564=F6564,1,0)</f>
        <v>0</v>
      </c>
      <c r="H6564" s="11" t="b">
        <f>AND(C6564="incels",F6564="incels")</f>
        <v>0</v>
      </c>
      <c r="I6564" s="11" t="b">
        <f>AND(C6564="incels",F6564="neutre")</f>
        <v>1</v>
      </c>
      <c r="J6564" s="11" t="b">
        <f>AND(C6564="neutre",F6564="neutre")</f>
        <v>0</v>
      </c>
      <c r="K6564" s="12" t="b">
        <f>AND(C6564="neutre",F6564="incels")</f>
        <v>0</v>
      </c>
    </row>
    <row r="6565" spans="1:11" ht="15.75" customHeight="1" x14ac:dyDescent="0.15">
      <c r="A6565" s="39" t="s">
        <v>126</v>
      </c>
      <c r="B6565" s="40">
        <v>123</v>
      </c>
      <c r="C6565" s="41" t="s">
        <v>1</v>
      </c>
      <c r="D6565" s="42">
        <v>1</v>
      </c>
      <c r="E6565" s="42">
        <v>0</v>
      </c>
      <c r="F6565" s="9" t="s">
        <v>2</v>
      </c>
      <c r="G6565" s="11">
        <f>IF(C6565=F6565,1,0)</f>
        <v>0</v>
      </c>
      <c r="H6565" s="11" t="b">
        <f>AND(C6565="incels",F6565="incels")</f>
        <v>0</v>
      </c>
      <c r="I6565" s="11" t="b">
        <f>AND(C6565="incels",F6565="neutre")</f>
        <v>1</v>
      </c>
      <c r="J6565" s="11" t="b">
        <f>AND(C6565="neutre",F6565="neutre")</f>
        <v>0</v>
      </c>
      <c r="K6565" s="12" t="b">
        <f>AND(C6565="neutre",F6565="incels")</f>
        <v>0</v>
      </c>
    </row>
    <row r="6566" spans="1:11" ht="15.75" customHeight="1" x14ac:dyDescent="0.15">
      <c r="A6566" s="39" t="s">
        <v>8913</v>
      </c>
      <c r="B6566" s="40">
        <v>8981</v>
      </c>
      <c r="C6566" s="41" t="s">
        <v>1</v>
      </c>
      <c r="D6566" s="42">
        <v>1</v>
      </c>
      <c r="E6566" s="42">
        <v>0</v>
      </c>
      <c r="F6566" s="9" t="s">
        <v>2</v>
      </c>
      <c r="G6566" s="11">
        <f>IF(C6566=F6566,1,0)</f>
        <v>0</v>
      </c>
      <c r="H6566" s="11" t="b">
        <f>AND(C6566="incels",F6566="incels")</f>
        <v>0</v>
      </c>
      <c r="I6566" s="11" t="b">
        <f>AND(C6566="incels",F6566="neutre")</f>
        <v>1</v>
      </c>
      <c r="J6566" s="11" t="b">
        <f>AND(C6566="neutre",F6566="neutre")</f>
        <v>0</v>
      </c>
      <c r="K6566" s="12" t="b">
        <f>AND(C6566="neutre",F6566="incels")</f>
        <v>0</v>
      </c>
    </row>
    <row r="6567" spans="1:11" ht="15.75" customHeight="1" x14ac:dyDescent="0.15">
      <c r="A6567" s="39" t="s">
        <v>1829</v>
      </c>
      <c r="B6567" s="40">
        <v>1831</v>
      </c>
      <c r="C6567" s="41" t="s">
        <v>1</v>
      </c>
      <c r="D6567" s="42">
        <v>1</v>
      </c>
      <c r="E6567" s="42">
        <v>0</v>
      </c>
      <c r="F6567" s="9" t="s">
        <v>2</v>
      </c>
      <c r="G6567" s="11">
        <f>IF(C6567=F6567,1,0)</f>
        <v>0</v>
      </c>
      <c r="H6567" s="11" t="b">
        <f>AND(C6567="incels",F6567="incels")</f>
        <v>0</v>
      </c>
      <c r="I6567" s="11" t="b">
        <f>AND(C6567="incels",F6567="neutre")</f>
        <v>1</v>
      </c>
      <c r="J6567" s="11" t="b">
        <f>AND(C6567="neutre",F6567="neutre")</f>
        <v>0</v>
      </c>
      <c r="K6567" s="12" t="b">
        <f>AND(C6567="neutre",F6567="incels")</f>
        <v>0</v>
      </c>
    </row>
    <row r="6568" spans="1:11" ht="15.75" customHeight="1" x14ac:dyDescent="0.15">
      <c r="A6568" s="39" t="s">
        <v>1743</v>
      </c>
      <c r="B6568" s="40">
        <v>1745</v>
      </c>
      <c r="C6568" s="41" t="s">
        <v>2</v>
      </c>
      <c r="D6568" s="42">
        <v>0</v>
      </c>
      <c r="E6568" s="42">
        <v>1</v>
      </c>
      <c r="F6568" s="9" t="s">
        <v>2</v>
      </c>
      <c r="G6568" s="11">
        <f>IF(C6568=F6568,1,0)</f>
        <v>1</v>
      </c>
      <c r="H6568" s="11" t="b">
        <f>AND(C6568="incels",F6568="incels")</f>
        <v>0</v>
      </c>
      <c r="I6568" s="11" t="b">
        <f>AND(C6568="incels",F6568="neutre")</f>
        <v>0</v>
      </c>
      <c r="J6568" s="11" t="b">
        <f>AND(C6568="neutre",F6568="neutre")</f>
        <v>1</v>
      </c>
      <c r="K6568" s="12" t="b">
        <f>AND(C6568="neutre",F6568="incels")</f>
        <v>0</v>
      </c>
    </row>
    <row r="6569" spans="1:11" ht="15.75" customHeight="1" x14ac:dyDescent="0.15">
      <c r="A6569" s="39" t="s">
        <v>226</v>
      </c>
      <c r="B6569" s="40">
        <v>224</v>
      </c>
      <c r="C6569" s="41" t="s">
        <v>1</v>
      </c>
      <c r="D6569" s="42">
        <v>1</v>
      </c>
      <c r="E6569" s="42">
        <v>0</v>
      </c>
      <c r="F6569" s="9" t="s">
        <v>2</v>
      </c>
      <c r="G6569" s="11">
        <f>IF(C6569=F6569,1,0)</f>
        <v>0</v>
      </c>
      <c r="H6569" s="11" t="b">
        <f>AND(C6569="incels",F6569="incels")</f>
        <v>0</v>
      </c>
      <c r="I6569" s="11" t="b">
        <f>AND(C6569="incels",F6569="neutre")</f>
        <v>1</v>
      </c>
      <c r="J6569" s="11" t="b">
        <f>AND(C6569="neutre",F6569="neutre")</f>
        <v>0</v>
      </c>
      <c r="K6569" s="12" t="b">
        <f>AND(C6569="neutre",F6569="incels")</f>
        <v>0</v>
      </c>
    </row>
    <row r="6570" spans="1:11" ht="15.75" customHeight="1" x14ac:dyDescent="0.15">
      <c r="A6570" s="39" t="s">
        <v>3026</v>
      </c>
      <c r="B6570" s="40">
        <v>3029</v>
      </c>
      <c r="C6570" s="41" t="s">
        <v>1</v>
      </c>
      <c r="D6570" s="42">
        <v>1</v>
      </c>
      <c r="E6570" s="42">
        <v>0</v>
      </c>
      <c r="F6570" s="9" t="s">
        <v>2</v>
      </c>
      <c r="G6570" s="11">
        <f>IF(C6570=F6570,1,0)</f>
        <v>0</v>
      </c>
      <c r="H6570" s="11" t="b">
        <f>AND(C6570="incels",F6570="incels")</f>
        <v>0</v>
      </c>
      <c r="I6570" s="11" t="b">
        <f>AND(C6570="incels",F6570="neutre")</f>
        <v>1</v>
      </c>
      <c r="J6570" s="11" t="b">
        <f>AND(C6570="neutre",F6570="neutre")</f>
        <v>0</v>
      </c>
      <c r="K6570" s="12" t="b">
        <f>AND(C6570="neutre",F6570="incels")</f>
        <v>0</v>
      </c>
    </row>
    <row r="6571" spans="1:11" ht="15.75" customHeight="1" x14ac:dyDescent="0.15">
      <c r="A6571" s="39" t="s">
        <v>6786</v>
      </c>
      <c r="B6571" s="40">
        <v>6830</v>
      </c>
      <c r="C6571" s="41" t="s">
        <v>2</v>
      </c>
      <c r="D6571" s="42">
        <v>0</v>
      </c>
      <c r="E6571" s="42">
        <v>1</v>
      </c>
      <c r="F6571" s="9" t="s">
        <v>2</v>
      </c>
      <c r="G6571" s="11">
        <f>IF(C6571=F6571,1,0)</f>
        <v>1</v>
      </c>
      <c r="H6571" s="11" t="b">
        <f>AND(C6571="incels",F6571="incels")</f>
        <v>0</v>
      </c>
      <c r="I6571" s="11" t="b">
        <f>AND(C6571="incels",F6571="neutre")</f>
        <v>0</v>
      </c>
      <c r="J6571" s="11" t="b">
        <f>AND(C6571="neutre",F6571="neutre")</f>
        <v>1</v>
      </c>
      <c r="K6571" s="12" t="b">
        <f>AND(C6571="neutre",F6571="incels")</f>
        <v>0</v>
      </c>
    </row>
    <row r="6572" spans="1:11" ht="15.75" customHeight="1" x14ac:dyDescent="0.15">
      <c r="A6572" s="39" t="s">
        <v>800</v>
      </c>
      <c r="B6572" s="40">
        <v>799</v>
      </c>
      <c r="C6572" s="41" t="s">
        <v>1</v>
      </c>
      <c r="D6572" s="42">
        <v>1</v>
      </c>
      <c r="E6572" s="42">
        <v>0</v>
      </c>
      <c r="F6572" s="9" t="s">
        <v>2</v>
      </c>
      <c r="G6572" s="11">
        <f>IF(C6572=F6572,1,0)</f>
        <v>0</v>
      </c>
      <c r="H6572" s="11" t="b">
        <f>AND(C6572="incels",F6572="incels")</f>
        <v>0</v>
      </c>
      <c r="I6572" s="11" t="b">
        <f>AND(C6572="incels",F6572="neutre")</f>
        <v>1</v>
      </c>
      <c r="J6572" s="11" t="b">
        <f>AND(C6572="neutre",F6572="neutre")</f>
        <v>0</v>
      </c>
      <c r="K6572" s="12" t="b">
        <f>AND(C6572="neutre",F6572="incels")</f>
        <v>0</v>
      </c>
    </row>
    <row r="6573" spans="1:11" ht="15.75" customHeight="1" x14ac:dyDescent="0.15">
      <c r="A6573" s="39" t="s">
        <v>6829</v>
      </c>
      <c r="B6573" s="40">
        <v>6873</v>
      </c>
      <c r="C6573" s="41" t="s">
        <v>2</v>
      </c>
      <c r="D6573" s="42">
        <v>0</v>
      </c>
      <c r="E6573" s="42">
        <v>1</v>
      </c>
      <c r="F6573" s="9" t="s">
        <v>2</v>
      </c>
      <c r="G6573" s="11">
        <f>IF(C6573=F6573,1,0)</f>
        <v>1</v>
      </c>
      <c r="H6573" s="11" t="b">
        <f>AND(C6573="incels",F6573="incels")</f>
        <v>0</v>
      </c>
      <c r="I6573" s="11" t="b">
        <f>AND(C6573="incels",F6573="neutre")</f>
        <v>0</v>
      </c>
      <c r="J6573" s="11" t="b">
        <f>AND(C6573="neutre",F6573="neutre")</f>
        <v>1</v>
      </c>
      <c r="K6573" s="12" t="b">
        <f>AND(C6573="neutre",F6573="incels")</f>
        <v>0</v>
      </c>
    </row>
    <row r="6574" spans="1:11" ht="15.75" customHeight="1" x14ac:dyDescent="0.15">
      <c r="A6574" s="39" t="s">
        <v>1831</v>
      </c>
      <c r="B6574" s="40">
        <v>1833</v>
      </c>
      <c r="C6574" s="41" t="s">
        <v>1</v>
      </c>
      <c r="D6574" s="42">
        <v>1</v>
      </c>
      <c r="E6574" s="42">
        <v>0</v>
      </c>
      <c r="F6574" s="9" t="s">
        <v>2</v>
      </c>
      <c r="G6574" s="11">
        <f>IF(C6574=F6574,1,0)</f>
        <v>0</v>
      </c>
      <c r="H6574" s="11" t="b">
        <f>AND(C6574="incels",F6574="incels")</f>
        <v>0</v>
      </c>
      <c r="I6574" s="11" t="b">
        <f>AND(C6574="incels",F6574="neutre")</f>
        <v>1</v>
      </c>
      <c r="J6574" s="11" t="b">
        <f>AND(C6574="neutre",F6574="neutre")</f>
        <v>0</v>
      </c>
      <c r="K6574" s="12" t="b">
        <f>AND(C6574="neutre",F6574="incels")</f>
        <v>0</v>
      </c>
    </row>
    <row r="6575" spans="1:11" ht="15.75" customHeight="1" x14ac:dyDescent="0.15">
      <c r="A6575" s="39" t="s">
        <v>7512</v>
      </c>
      <c r="B6575" s="40">
        <v>7568</v>
      </c>
      <c r="C6575" s="41" t="s">
        <v>1</v>
      </c>
      <c r="D6575" s="42">
        <v>1</v>
      </c>
      <c r="E6575" s="42">
        <v>0</v>
      </c>
      <c r="F6575" s="9" t="s">
        <v>2</v>
      </c>
      <c r="G6575" s="11">
        <f>IF(C6575=F6575,1,0)</f>
        <v>0</v>
      </c>
      <c r="H6575" s="11" t="b">
        <f>AND(C6575="incels",F6575="incels")</f>
        <v>0</v>
      </c>
      <c r="I6575" s="11" t="b">
        <f>AND(C6575="incels",F6575="neutre")</f>
        <v>1</v>
      </c>
      <c r="J6575" s="11" t="b">
        <f>AND(C6575="neutre",F6575="neutre")</f>
        <v>0</v>
      </c>
      <c r="K6575" s="12" t="b">
        <f>AND(C6575="neutre",F6575="incels")</f>
        <v>0</v>
      </c>
    </row>
    <row r="6576" spans="1:11" ht="15.75" customHeight="1" x14ac:dyDescent="0.15">
      <c r="A6576" s="39" t="s">
        <v>8833</v>
      </c>
      <c r="B6576" s="40">
        <v>8901</v>
      </c>
      <c r="C6576" s="41" t="s">
        <v>1</v>
      </c>
      <c r="D6576" s="42">
        <v>1</v>
      </c>
      <c r="E6576" s="42">
        <v>0</v>
      </c>
      <c r="F6576" s="9" t="s">
        <v>2</v>
      </c>
      <c r="G6576" s="11">
        <f>IF(C6576=F6576,1,0)</f>
        <v>0</v>
      </c>
      <c r="H6576" s="11" t="b">
        <f>AND(C6576="incels",F6576="incels")</f>
        <v>0</v>
      </c>
      <c r="I6576" s="11" t="b">
        <f>AND(C6576="incels",F6576="neutre")</f>
        <v>1</v>
      </c>
      <c r="J6576" s="11" t="b">
        <f>AND(C6576="neutre",F6576="neutre")</f>
        <v>0</v>
      </c>
      <c r="K6576" s="12" t="b">
        <f>AND(C6576="neutre",F6576="incels")</f>
        <v>0</v>
      </c>
    </row>
    <row r="6577" spans="1:11" ht="15.75" customHeight="1" x14ac:dyDescent="0.15">
      <c r="A6577" s="39" t="s">
        <v>9430</v>
      </c>
      <c r="B6577" s="40">
        <v>9505</v>
      </c>
      <c r="C6577" s="41" t="s">
        <v>1</v>
      </c>
      <c r="D6577" s="42">
        <v>1</v>
      </c>
      <c r="E6577" s="42">
        <v>0</v>
      </c>
      <c r="F6577" s="9" t="s">
        <v>2</v>
      </c>
      <c r="G6577" s="11">
        <f>IF(C6577=F6577,1,0)</f>
        <v>0</v>
      </c>
      <c r="H6577" s="11" t="b">
        <f>AND(C6577="incels",F6577="incels")</f>
        <v>0</v>
      </c>
      <c r="I6577" s="11" t="b">
        <f>AND(C6577="incels",F6577="neutre")</f>
        <v>1</v>
      </c>
      <c r="J6577" s="11" t="b">
        <f>AND(C6577="neutre",F6577="neutre")</f>
        <v>0</v>
      </c>
      <c r="K6577" s="12" t="b">
        <f>AND(C6577="neutre",F6577="incels")</f>
        <v>0</v>
      </c>
    </row>
    <row r="6578" spans="1:11" ht="15.75" customHeight="1" x14ac:dyDescent="0.15">
      <c r="A6578" s="39" t="s">
        <v>9456</v>
      </c>
      <c r="B6578" s="40">
        <v>9531</v>
      </c>
      <c r="C6578" s="41" t="s">
        <v>2</v>
      </c>
      <c r="D6578" s="42">
        <v>0</v>
      </c>
      <c r="E6578" s="42">
        <v>1</v>
      </c>
      <c r="F6578" s="9" t="s">
        <v>2</v>
      </c>
      <c r="G6578" s="11">
        <f>IF(C6578=F6578,1,0)</f>
        <v>1</v>
      </c>
      <c r="H6578" s="11" t="b">
        <f>AND(C6578="incels",F6578="incels")</f>
        <v>0</v>
      </c>
      <c r="I6578" s="11" t="b">
        <f>AND(C6578="incels",F6578="neutre")</f>
        <v>0</v>
      </c>
      <c r="J6578" s="11" t="b">
        <f>AND(C6578="neutre",F6578="neutre")</f>
        <v>1</v>
      </c>
      <c r="K6578" s="12" t="b">
        <f>AND(C6578="neutre",F6578="incels")</f>
        <v>0</v>
      </c>
    </row>
    <row r="6579" spans="1:11" ht="15.75" customHeight="1" x14ac:dyDescent="0.15">
      <c r="A6579" s="39" t="s">
        <v>2226</v>
      </c>
      <c r="B6579" s="40">
        <v>2228</v>
      </c>
      <c r="C6579" s="41" t="s">
        <v>2</v>
      </c>
      <c r="D6579" s="42">
        <v>0</v>
      </c>
      <c r="E6579" s="42">
        <v>1</v>
      </c>
      <c r="F6579" s="9" t="s">
        <v>2</v>
      </c>
      <c r="G6579" s="11">
        <f>IF(C6579=F6579,1,0)</f>
        <v>1</v>
      </c>
      <c r="H6579" s="11" t="b">
        <f>AND(C6579="incels",F6579="incels")</f>
        <v>0</v>
      </c>
      <c r="I6579" s="11" t="b">
        <f>AND(C6579="incels",F6579="neutre")</f>
        <v>0</v>
      </c>
      <c r="J6579" s="11" t="b">
        <f>AND(C6579="neutre",F6579="neutre")</f>
        <v>1</v>
      </c>
      <c r="K6579" s="12" t="b">
        <f>AND(C6579="neutre",F6579="incels")</f>
        <v>0</v>
      </c>
    </row>
    <row r="6580" spans="1:11" ht="15.75" customHeight="1" x14ac:dyDescent="0.15">
      <c r="A6580" s="39" t="s">
        <v>2262</v>
      </c>
      <c r="B6580" s="40">
        <v>2264</v>
      </c>
      <c r="C6580" s="41" t="s">
        <v>2</v>
      </c>
      <c r="D6580" s="42">
        <v>0</v>
      </c>
      <c r="E6580" s="42">
        <v>1</v>
      </c>
      <c r="F6580" s="9" t="s">
        <v>2</v>
      </c>
      <c r="G6580" s="11">
        <f>IF(C6580=F6580,1,0)</f>
        <v>1</v>
      </c>
      <c r="H6580" s="11" t="b">
        <f>AND(C6580="incels",F6580="incels")</f>
        <v>0</v>
      </c>
      <c r="I6580" s="11" t="b">
        <f>AND(C6580="incels",F6580="neutre")</f>
        <v>0</v>
      </c>
      <c r="J6580" s="11" t="b">
        <f>AND(C6580="neutre",F6580="neutre")</f>
        <v>1</v>
      </c>
      <c r="K6580" s="12" t="b">
        <f>AND(C6580="neutre",F6580="incels")</f>
        <v>0</v>
      </c>
    </row>
    <row r="6581" spans="1:11" ht="15.75" customHeight="1" x14ac:dyDescent="0.15">
      <c r="A6581" s="39" t="s">
        <v>5520</v>
      </c>
      <c r="B6581" s="40">
        <v>5549</v>
      </c>
      <c r="C6581" s="41" t="s">
        <v>2</v>
      </c>
      <c r="D6581" s="42">
        <v>0</v>
      </c>
      <c r="E6581" s="42">
        <v>1</v>
      </c>
      <c r="F6581" s="9" t="s">
        <v>2</v>
      </c>
      <c r="G6581" s="11">
        <f>IF(C6581=F6581,1,0)</f>
        <v>1</v>
      </c>
      <c r="H6581" s="11" t="b">
        <f>AND(C6581="incels",F6581="incels")</f>
        <v>0</v>
      </c>
      <c r="I6581" s="11" t="b">
        <f>AND(C6581="incels",F6581="neutre")</f>
        <v>0</v>
      </c>
      <c r="J6581" s="11" t="b">
        <f>AND(C6581="neutre",F6581="neutre")</f>
        <v>1</v>
      </c>
      <c r="K6581" s="12" t="b">
        <f>AND(C6581="neutre",F6581="incels")</f>
        <v>0</v>
      </c>
    </row>
    <row r="6582" spans="1:11" ht="15.75" customHeight="1" x14ac:dyDescent="0.15">
      <c r="A6582" s="39" t="s">
        <v>1468</v>
      </c>
      <c r="B6582" s="40">
        <v>1469</v>
      </c>
      <c r="C6582" s="41" t="s">
        <v>1</v>
      </c>
      <c r="D6582" s="42">
        <v>1</v>
      </c>
      <c r="E6582" s="42">
        <v>0</v>
      </c>
      <c r="F6582" s="9" t="s">
        <v>2</v>
      </c>
      <c r="G6582" s="11">
        <f>IF(C6582=F6582,1,0)</f>
        <v>0</v>
      </c>
      <c r="H6582" s="11" t="b">
        <f>AND(C6582="incels",F6582="incels")</f>
        <v>0</v>
      </c>
      <c r="I6582" s="11" t="b">
        <f>AND(C6582="incels",F6582="neutre")</f>
        <v>1</v>
      </c>
      <c r="J6582" s="11" t="b">
        <f>AND(C6582="neutre",F6582="neutre")</f>
        <v>0</v>
      </c>
      <c r="K6582" s="12" t="b">
        <f>AND(C6582="neutre",F6582="incels")</f>
        <v>0</v>
      </c>
    </row>
    <row r="6583" spans="1:11" ht="15.75" customHeight="1" x14ac:dyDescent="0.15">
      <c r="A6583" s="39" t="s">
        <v>2755</v>
      </c>
      <c r="B6583" s="40">
        <v>2757</v>
      </c>
      <c r="C6583" s="41" t="s">
        <v>2</v>
      </c>
      <c r="D6583" s="42">
        <v>0</v>
      </c>
      <c r="E6583" s="42">
        <v>1</v>
      </c>
      <c r="F6583" s="9" t="s">
        <v>2</v>
      </c>
      <c r="G6583" s="11">
        <f>IF(C6583=F6583,1,0)</f>
        <v>1</v>
      </c>
      <c r="H6583" s="11" t="b">
        <f>AND(C6583="incels",F6583="incels")</f>
        <v>0</v>
      </c>
      <c r="I6583" s="11" t="b">
        <f>AND(C6583="incels",F6583="neutre")</f>
        <v>0</v>
      </c>
      <c r="J6583" s="11" t="b">
        <f>AND(C6583="neutre",F6583="neutre")</f>
        <v>1</v>
      </c>
      <c r="K6583" s="12" t="b">
        <f>AND(C6583="neutre",F6583="incels")</f>
        <v>0</v>
      </c>
    </row>
    <row r="6584" spans="1:11" ht="15.75" customHeight="1" x14ac:dyDescent="0.15">
      <c r="A6584" s="39" t="s">
        <v>4981</v>
      </c>
      <c r="B6584" s="40">
        <v>4999</v>
      </c>
      <c r="C6584" s="41" t="s">
        <v>2</v>
      </c>
      <c r="D6584" s="42">
        <v>0</v>
      </c>
      <c r="E6584" s="42">
        <v>1</v>
      </c>
      <c r="F6584" s="9" t="s">
        <v>2</v>
      </c>
      <c r="G6584" s="11">
        <f>IF(C6584=F6584,1,0)</f>
        <v>1</v>
      </c>
      <c r="H6584" s="11" t="b">
        <f>AND(C6584="incels",F6584="incels")</f>
        <v>0</v>
      </c>
      <c r="I6584" s="11" t="b">
        <f>AND(C6584="incels",F6584="neutre")</f>
        <v>0</v>
      </c>
      <c r="J6584" s="11" t="b">
        <f>AND(C6584="neutre",F6584="neutre")</f>
        <v>1</v>
      </c>
      <c r="K6584" s="12" t="b">
        <f>AND(C6584="neutre",F6584="incels")</f>
        <v>0</v>
      </c>
    </row>
    <row r="6585" spans="1:11" ht="15.75" customHeight="1" x14ac:dyDescent="0.15">
      <c r="A6585" s="39" t="s">
        <v>6159</v>
      </c>
      <c r="B6585" s="40">
        <v>6195</v>
      </c>
      <c r="C6585" s="41" t="s">
        <v>2</v>
      </c>
      <c r="D6585" s="42">
        <v>0</v>
      </c>
      <c r="E6585" s="42">
        <v>1</v>
      </c>
      <c r="F6585" s="9" t="s">
        <v>2</v>
      </c>
      <c r="G6585" s="11">
        <f>IF(C6585=F6585,1,0)</f>
        <v>1</v>
      </c>
      <c r="H6585" s="11" t="b">
        <f>AND(C6585="incels",F6585="incels")</f>
        <v>0</v>
      </c>
      <c r="I6585" s="11" t="b">
        <f>AND(C6585="incels",F6585="neutre")</f>
        <v>0</v>
      </c>
      <c r="J6585" s="11" t="b">
        <f>AND(C6585="neutre",F6585="neutre")</f>
        <v>1</v>
      </c>
      <c r="K6585" s="12" t="b">
        <f>AND(C6585="neutre",F6585="incels")</f>
        <v>0</v>
      </c>
    </row>
    <row r="6586" spans="1:11" ht="15.75" customHeight="1" x14ac:dyDescent="0.15">
      <c r="A6586" s="39" t="s">
        <v>8948</v>
      </c>
      <c r="B6586" s="40">
        <v>9018</v>
      </c>
      <c r="C6586" s="41" t="s">
        <v>1</v>
      </c>
      <c r="D6586" s="42">
        <v>0</v>
      </c>
      <c r="E6586" s="42">
        <v>0</v>
      </c>
      <c r="F6586" s="9" t="s">
        <v>2</v>
      </c>
      <c r="G6586" s="11">
        <f>IF(C6586=F6586,1,0)</f>
        <v>0</v>
      </c>
      <c r="H6586" s="11" t="b">
        <f>AND(C6586="incels",F6586="incels")</f>
        <v>0</v>
      </c>
      <c r="I6586" s="11" t="b">
        <f>AND(C6586="incels",F6586="neutre")</f>
        <v>1</v>
      </c>
      <c r="J6586" s="11" t="b">
        <f>AND(C6586="neutre",F6586="neutre")</f>
        <v>0</v>
      </c>
      <c r="K6586" s="12" t="b">
        <f>AND(C6586="neutre",F6586="incels")</f>
        <v>0</v>
      </c>
    </row>
    <row r="6587" spans="1:11" ht="15.75" customHeight="1" x14ac:dyDescent="0.15">
      <c r="A6587" s="39" t="s">
        <v>8724</v>
      </c>
      <c r="B6587" s="40">
        <v>8790</v>
      </c>
      <c r="C6587" s="41" t="s">
        <v>2</v>
      </c>
      <c r="D6587" s="42">
        <v>0</v>
      </c>
      <c r="E6587" s="42">
        <v>1</v>
      </c>
      <c r="F6587" s="9" t="s">
        <v>2</v>
      </c>
      <c r="G6587" s="11">
        <f>IF(C6587=F6587,1,0)</f>
        <v>1</v>
      </c>
      <c r="H6587" s="11" t="b">
        <f>AND(C6587="incels",F6587="incels")</f>
        <v>0</v>
      </c>
      <c r="I6587" s="11" t="b">
        <f>AND(C6587="incels",F6587="neutre")</f>
        <v>0</v>
      </c>
      <c r="J6587" s="11" t="b">
        <f>AND(C6587="neutre",F6587="neutre")</f>
        <v>1</v>
      </c>
      <c r="K6587" s="12" t="b">
        <f>AND(C6587="neutre",F6587="incels")</f>
        <v>0</v>
      </c>
    </row>
    <row r="6588" spans="1:11" ht="15.75" customHeight="1" x14ac:dyDescent="0.15">
      <c r="A6588" s="39" t="s">
        <v>9152</v>
      </c>
      <c r="B6588" s="40">
        <v>9223</v>
      </c>
      <c r="C6588" s="41" t="s">
        <v>1</v>
      </c>
      <c r="D6588" s="42">
        <v>1</v>
      </c>
      <c r="E6588" s="42">
        <v>0</v>
      </c>
      <c r="F6588" s="9" t="s">
        <v>2</v>
      </c>
      <c r="G6588" s="11">
        <f>IF(C6588=F6588,1,0)</f>
        <v>0</v>
      </c>
      <c r="H6588" s="11" t="b">
        <f>AND(C6588="incels",F6588="incels")</f>
        <v>0</v>
      </c>
      <c r="I6588" s="11" t="b">
        <f>AND(C6588="incels",F6588="neutre")</f>
        <v>1</v>
      </c>
      <c r="J6588" s="11" t="b">
        <f>AND(C6588="neutre",F6588="neutre")</f>
        <v>0</v>
      </c>
      <c r="K6588" s="12" t="b">
        <f>AND(C6588="neutre",F6588="incels")</f>
        <v>0</v>
      </c>
    </row>
    <row r="6589" spans="1:11" ht="15.75" customHeight="1" x14ac:dyDescent="0.15">
      <c r="A6589" s="39" t="s">
        <v>2719</v>
      </c>
      <c r="B6589" s="40">
        <v>2721</v>
      </c>
      <c r="C6589" s="41" t="s">
        <v>1</v>
      </c>
      <c r="D6589" s="42">
        <v>1</v>
      </c>
      <c r="E6589" s="42">
        <v>0</v>
      </c>
      <c r="F6589" s="9" t="s">
        <v>2</v>
      </c>
      <c r="G6589" s="11">
        <f>IF(C6589=F6589,1,0)</f>
        <v>0</v>
      </c>
      <c r="H6589" s="11" t="b">
        <f>AND(C6589="incels",F6589="incels")</f>
        <v>0</v>
      </c>
      <c r="I6589" s="11" t="b">
        <f>AND(C6589="incels",F6589="neutre")</f>
        <v>1</v>
      </c>
      <c r="J6589" s="11" t="b">
        <f>AND(C6589="neutre",F6589="neutre")</f>
        <v>0</v>
      </c>
      <c r="K6589" s="12" t="b">
        <f>AND(C6589="neutre",F6589="incels")</f>
        <v>0</v>
      </c>
    </row>
    <row r="6590" spans="1:11" ht="15.75" customHeight="1" x14ac:dyDescent="0.15">
      <c r="A6590" s="39" t="s">
        <v>339</v>
      </c>
      <c r="B6590" s="40">
        <v>337</v>
      </c>
      <c r="C6590" s="41" t="s">
        <v>2</v>
      </c>
      <c r="D6590" s="42">
        <v>0</v>
      </c>
      <c r="E6590" s="42">
        <v>1</v>
      </c>
      <c r="F6590" s="9" t="s">
        <v>2</v>
      </c>
      <c r="G6590" s="11">
        <f>IF(C6590=F6590,1,0)</f>
        <v>1</v>
      </c>
      <c r="H6590" s="11" t="b">
        <f>AND(C6590="incels",F6590="incels")</f>
        <v>0</v>
      </c>
      <c r="I6590" s="11" t="b">
        <f>AND(C6590="incels",F6590="neutre")</f>
        <v>0</v>
      </c>
      <c r="J6590" s="11" t="b">
        <f>AND(C6590="neutre",F6590="neutre")</f>
        <v>1</v>
      </c>
      <c r="K6590" s="12" t="b">
        <f>AND(C6590="neutre",F6590="incels")</f>
        <v>0</v>
      </c>
    </row>
    <row r="6591" spans="1:11" ht="15.75" customHeight="1" x14ac:dyDescent="0.15">
      <c r="A6591" s="39" t="s">
        <v>5551</v>
      </c>
      <c r="B6591" s="40">
        <v>5580</v>
      </c>
      <c r="C6591" s="41" t="s">
        <v>2</v>
      </c>
      <c r="D6591" s="42">
        <v>0</v>
      </c>
      <c r="E6591" s="42">
        <v>1</v>
      </c>
      <c r="F6591" s="9" t="s">
        <v>2</v>
      </c>
      <c r="G6591" s="11">
        <f>IF(C6591=F6591,1,0)</f>
        <v>1</v>
      </c>
      <c r="H6591" s="11" t="b">
        <f>AND(C6591="incels",F6591="incels")</f>
        <v>0</v>
      </c>
      <c r="I6591" s="11" t="b">
        <f>AND(C6591="incels",F6591="neutre")</f>
        <v>0</v>
      </c>
      <c r="J6591" s="11" t="b">
        <f>AND(C6591="neutre",F6591="neutre")</f>
        <v>1</v>
      </c>
      <c r="K6591" s="12" t="b">
        <f>AND(C6591="neutre",F6591="incels")</f>
        <v>0</v>
      </c>
    </row>
    <row r="6592" spans="1:11" ht="15.75" customHeight="1" x14ac:dyDescent="0.15">
      <c r="A6592" s="39" t="s">
        <v>4893</v>
      </c>
      <c r="B6592" s="40">
        <v>4909</v>
      </c>
      <c r="C6592" s="41" t="s">
        <v>2</v>
      </c>
      <c r="D6592" s="42">
        <v>0</v>
      </c>
      <c r="E6592" s="42">
        <v>1</v>
      </c>
      <c r="F6592" s="9" t="s">
        <v>2</v>
      </c>
      <c r="G6592" s="11">
        <f>IF(C6592=F6592,1,0)</f>
        <v>1</v>
      </c>
      <c r="H6592" s="11" t="b">
        <f>AND(C6592="incels",F6592="incels")</f>
        <v>0</v>
      </c>
      <c r="I6592" s="11" t="b">
        <f>AND(C6592="incels",F6592="neutre")</f>
        <v>0</v>
      </c>
      <c r="J6592" s="11" t="b">
        <f>AND(C6592="neutre",F6592="neutre")</f>
        <v>1</v>
      </c>
      <c r="K6592" s="12" t="b">
        <f>AND(C6592="neutre",F6592="incels")</f>
        <v>0</v>
      </c>
    </row>
    <row r="6593" spans="1:11" ht="15.75" customHeight="1" x14ac:dyDescent="0.15">
      <c r="A6593" s="39" t="s">
        <v>2166</v>
      </c>
      <c r="B6593" s="40">
        <v>2168</v>
      </c>
      <c r="C6593" s="41" t="s">
        <v>2</v>
      </c>
      <c r="D6593" s="42">
        <v>0</v>
      </c>
      <c r="E6593" s="42">
        <v>1</v>
      </c>
      <c r="F6593" s="9" t="s">
        <v>2</v>
      </c>
      <c r="G6593" s="11">
        <f>IF(C6593=F6593,1,0)</f>
        <v>1</v>
      </c>
      <c r="H6593" s="11" t="b">
        <f>AND(C6593="incels",F6593="incels")</f>
        <v>0</v>
      </c>
      <c r="I6593" s="11" t="b">
        <f>AND(C6593="incels",F6593="neutre")</f>
        <v>0</v>
      </c>
      <c r="J6593" s="11" t="b">
        <f>AND(C6593="neutre",F6593="neutre")</f>
        <v>1</v>
      </c>
      <c r="K6593" s="12" t="b">
        <f>AND(C6593="neutre",F6593="incels")</f>
        <v>0</v>
      </c>
    </row>
    <row r="6594" spans="1:11" ht="15.75" customHeight="1" x14ac:dyDescent="0.15">
      <c r="A6594" s="39" t="s">
        <v>8717</v>
      </c>
      <c r="B6594" s="40">
        <v>8783</v>
      </c>
      <c r="C6594" s="41" t="s">
        <v>2</v>
      </c>
      <c r="D6594" s="42">
        <v>0</v>
      </c>
      <c r="E6594" s="42">
        <v>1</v>
      </c>
      <c r="F6594" s="9" t="s">
        <v>2</v>
      </c>
      <c r="G6594" s="11">
        <f>IF(C6594=F6594,1,0)</f>
        <v>1</v>
      </c>
      <c r="H6594" s="11" t="b">
        <f>AND(C6594="incels",F6594="incels")</f>
        <v>0</v>
      </c>
      <c r="I6594" s="11" t="b">
        <f>AND(C6594="incels",F6594="neutre")</f>
        <v>0</v>
      </c>
      <c r="J6594" s="11" t="b">
        <f>AND(C6594="neutre",F6594="neutre")</f>
        <v>1</v>
      </c>
      <c r="K6594" s="12" t="b">
        <f>AND(C6594="neutre",F6594="incels")</f>
        <v>0</v>
      </c>
    </row>
    <row r="6595" spans="1:11" ht="15.75" customHeight="1" x14ac:dyDescent="0.15">
      <c r="A6595" s="39" t="s">
        <v>5179</v>
      </c>
      <c r="B6595" s="40">
        <v>5201</v>
      </c>
      <c r="C6595" s="41" t="s">
        <v>2</v>
      </c>
      <c r="D6595" s="42">
        <v>0</v>
      </c>
      <c r="E6595" s="42">
        <v>1</v>
      </c>
      <c r="F6595" s="9" t="s">
        <v>2</v>
      </c>
      <c r="G6595" s="11">
        <f>IF(C6595=F6595,1,0)</f>
        <v>1</v>
      </c>
      <c r="H6595" s="11" t="b">
        <f>AND(C6595="incels",F6595="incels")</f>
        <v>0</v>
      </c>
      <c r="I6595" s="11" t="b">
        <f>AND(C6595="incels",F6595="neutre")</f>
        <v>0</v>
      </c>
      <c r="J6595" s="11" t="b">
        <f>AND(C6595="neutre",F6595="neutre")</f>
        <v>1</v>
      </c>
      <c r="K6595" s="12" t="b">
        <f>AND(C6595="neutre",F6595="incels")</f>
        <v>0</v>
      </c>
    </row>
    <row r="6596" spans="1:11" ht="15.75" customHeight="1" x14ac:dyDescent="0.15">
      <c r="A6596" s="39" t="s">
        <v>1672</v>
      </c>
      <c r="B6596" s="40">
        <v>1674</v>
      </c>
      <c r="C6596" s="41" t="s">
        <v>2</v>
      </c>
      <c r="D6596" s="42">
        <v>0</v>
      </c>
      <c r="E6596" s="42">
        <v>1</v>
      </c>
      <c r="F6596" s="9" t="s">
        <v>2</v>
      </c>
      <c r="G6596" s="11">
        <f>IF(C6596=F6596,1,0)</f>
        <v>1</v>
      </c>
      <c r="H6596" s="11" t="b">
        <f>AND(C6596="incels",F6596="incels")</f>
        <v>0</v>
      </c>
      <c r="I6596" s="11" t="b">
        <f>AND(C6596="incels",F6596="neutre")</f>
        <v>0</v>
      </c>
      <c r="J6596" s="11" t="b">
        <f>AND(C6596="neutre",F6596="neutre")</f>
        <v>1</v>
      </c>
      <c r="K6596" s="12" t="b">
        <f>AND(C6596="neutre",F6596="incels")</f>
        <v>0</v>
      </c>
    </row>
    <row r="6597" spans="1:11" ht="15.75" customHeight="1" x14ac:dyDescent="0.15">
      <c r="A6597" s="39" t="s">
        <v>9867</v>
      </c>
      <c r="B6597" s="40">
        <v>9949</v>
      </c>
      <c r="C6597" s="41" t="s">
        <v>1</v>
      </c>
      <c r="D6597" s="42">
        <v>1</v>
      </c>
      <c r="E6597" s="42">
        <v>0</v>
      </c>
      <c r="F6597" s="9" t="s">
        <v>2</v>
      </c>
      <c r="G6597" s="11">
        <f>IF(C6597=F6597,1,0)</f>
        <v>0</v>
      </c>
      <c r="H6597" s="11" t="b">
        <f>AND(C6597="incels",F6597="incels")</f>
        <v>0</v>
      </c>
      <c r="I6597" s="11" t="b">
        <f>AND(C6597="incels",F6597="neutre")</f>
        <v>1</v>
      </c>
      <c r="J6597" s="11" t="b">
        <f>AND(C6597="neutre",F6597="neutre")</f>
        <v>0</v>
      </c>
      <c r="K6597" s="12" t="b">
        <f>AND(C6597="neutre",F6597="incels")</f>
        <v>0</v>
      </c>
    </row>
    <row r="6598" spans="1:11" ht="15.75" customHeight="1" x14ac:dyDescent="0.15">
      <c r="A6598" s="39" t="s">
        <v>8965</v>
      </c>
      <c r="B6598" s="40">
        <v>9035</v>
      </c>
      <c r="C6598" s="41" t="s">
        <v>2</v>
      </c>
      <c r="D6598" s="42">
        <v>0</v>
      </c>
      <c r="E6598" s="42">
        <v>1</v>
      </c>
      <c r="F6598" s="9" t="s">
        <v>2</v>
      </c>
      <c r="G6598" s="11">
        <f>IF(C6598=F6598,1,0)</f>
        <v>1</v>
      </c>
      <c r="H6598" s="11" t="b">
        <f>AND(C6598="incels",F6598="incels")</f>
        <v>0</v>
      </c>
      <c r="I6598" s="11" t="b">
        <f>AND(C6598="incels",F6598="neutre")</f>
        <v>0</v>
      </c>
      <c r="J6598" s="11" t="b">
        <f>AND(C6598="neutre",F6598="neutre")</f>
        <v>1</v>
      </c>
      <c r="K6598" s="12" t="b">
        <f>AND(C6598="neutre",F6598="incels")</f>
        <v>0</v>
      </c>
    </row>
    <row r="6599" spans="1:11" ht="15.75" customHeight="1" x14ac:dyDescent="0.15">
      <c r="A6599" s="39" t="s">
        <v>502</v>
      </c>
      <c r="B6599" s="40">
        <v>500</v>
      </c>
      <c r="C6599" s="41" t="s">
        <v>2</v>
      </c>
      <c r="D6599" s="42">
        <v>0</v>
      </c>
      <c r="E6599" s="42">
        <v>1</v>
      </c>
      <c r="F6599" s="9" t="s">
        <v>2</v>
      </c>
      <c r="G6599" s="11">
        <f>IF(C6599=F6599,1,0)</f>
        <v>1</v>
      </c>
      <c r="H6599" s="11" t="b">
        <f>AND(C6599="incels",F6599="incels")</f>
        <v>0</v>
      </c>
      <c r="I6599" s="11" t="b">
        <f>AND(C6599="incels",F6599="neutre")</f>
        <v>0</v>
      </c>
      <c r="J6599" s="11" t="b">
        <f>AND(C6599="neutre",F6599="neutre")</f>
        <v>1</v>
      </c>
      <c r="K6599" s="12" t="b">
        <f>AND(C6599="neutre",F6599="incels")</f>
        <v>0</v>
      </c>
    </row>
    <row r="6600" spans="1:11" ht="15.75" customHeight="1" x14ac:dyDescent="0.15">
      <c r="A6600" s="39" t="s">
        <v>8026</v>
      </c>
      <c r="B6600" s="40">
        <v>8087</v>
      </c>
      <c r="C6600" s="41" t="s">
        <v>2</v>
      </c>
      <c r="D6600" s="42">
        <v>0</v>
      </c>
      <c r="E6600" s="42">
        <v>1</v>
      </c>
      <c r="F6600" s="9" t="s">
        <v>2</v>
      </c>
      <c r="G6600" s="11">
        <f>IF(C6600=F6600,1,0)</f>
        <v>1</v>
      </c>
      <c r="H6600" s="11" t="b">
        <f>AND(C6600="incels",F6600="incels")</f>
        <v>0</v>
      </c>
      <c r="I6600" s="11" t="b">
        <f>AND(C6600="incels",F6600="neutre")</f>
        <v>0</v>
      </c>
      <c r="J6600" s="11" t="b">
        <f>AND(C6600="neutre",F6600="neutre")</f>
        <v>1</v>
      </c>
      <c r="K6600" s="12" t="b">
        <f>AND(C6600="neutre",F6600="incels")</f>
        <v>0</v>
      </c>
    </row>
    <row r="6601" spans="1:11" ht="15.75" customHeight="1" x14ac:dyDescent="0.15">
      <c r="A6601" s="39" t="s">
        <v>3139</v>
      </c>
      <c r="B6601" s="40">
        <v>3142</v>
      </c>
      <c r="C6601" s="41" t="s">
        <v>2</v>
      </c>
      <c r="D6601" s="42">
        <v>0</v>
      </c>
      <c r="E6601" s="42">
        <v>1</v>
      </c>
      <c r="F6601" s="9" t="s">
        <v>2</v>
      </c>
      <c r="G6601" s="11">
        <f>IF(C6601=F6601,1,0)</f>
        <v>1</v>
      </c>
      <c r="H6601" s="11" t="b">
        <f>AND(C6601="incels",F6601="incels")</f>
        <v>0</v>
      </c>
      <c r="I6601" s="11" t="b">
        <f>AND(C6601="incels",F6601="neutre")</f>
        <v>0</v>
      </c>
      <c r="J6601" s="11" t="b">
        <f>AND(C6601="neutre",F6601="neutre")</f>
        <v>1</v>
      </c>
      <c r="K6601" s="12" t="b">
        <f>AND(C6601="neutre",F6601="incels")</f>
        <v>0</v>
      </c>
    </row>
    <row r="6602" spans="1:11" ht="15.75" customHeight="1" x14ac:dyDescent="0.15">
      <c r="A6602" s="39" t="s">
        <v>1913</v>
      </c>
      <c r="B6602" s="40">
        <v>1915</v>
      </c>
      <c r="C6602" s="41" t="s">
        <v>1</v>
      </c>
      <c r="D6602" s="42">
        <v>1</v>
      </c>
      <c r="E6602" s="42">
        <v>0</v>
      </c>
      <c r="F6602" s="9" t="s">
        <v>2</v>
      </c>
      <c r="G6602" s="11">
        <f>IF(C6602=F6602,1,0)</f>
        <v>0</v>
      </c>
      <c r="H6602" s="11" t="b">
        <f>AND(C6602="incels",F6602="incels")</f>
        <v>0</v>
      </c>
      <c r="I6602" s="11" t="b">
        <f>AND(C6602="incels",F6602="neutre")</f>
        <v>1</v>
      </c>
      <c r="J6602" s="11" t="b">
        <f>AND(C6602="neutre",F6602="neutre")</f>
        <v>0</v>
      </c>
      <c r="K6602" s="12" t="b">
        <f>AND(C6602="neutre",F6602="incels")</f>
        <v>0</v>
      </c>
    </row>
    <row r="6603" spans="1:11" ht="15.75" customHeight="1" x14ac:dyDescent="0.15">
      <c r="A6603" s="39" t="s">
        <v>3877</v>
      </c>
      <c r="B6603" s="40">
        <v>3884</v>
      </c>
      <c r="C6603" s="41" t="s">
        <v>1</v>
      </c>
      <c r="D6603" s="42">
        <v>1</v>
      </c>
      <c r="E6603" s="42">
        <v>0</v>
      </c>
      <c r="F6603" s="9" t="s">
        <v>2</v>
      </c>
      <c r="G6603" s="11">
        <f>IF(C6603=F6603,1,0)</f>
        <v>0</v>
      </c>
      <c r="H6603" s="11" t="b">
        <f>AND(C6603="incels",F6603="incels")</f>
        <v>0</v>
      </c>
      <c r="I6603" s="11" t="b">
        <f>AND(C6603="incels",F6603="neutre")</f>
        <v>1</v>
      </c>
      <c r="J6603" s="11" t="b">
        <f>AND(C6603="neutre",F6603="neutre")</f>
        <v>0</v>
      </c>
      <c r="K6603" s="12" t="b">
        <f>AND(C6603="neutre",F6603="incels")</f>
        <v>0</v>
      </c>
    </row>
    <row r="6604" spans="1:11" ht="15.75" customHeight="1" x14ac:dyDescent="0.15">
      <c r="A6604" s="39" t="s">
        <v>1546</v>
      </c>
      <c r="B6604" s="40">
        <v>1548</v>
      </c>
      <c r="C6604" s="41" t="s">
        <v>2</v>
      </c>
      <c r="D6604" s="42">
        <v>0</v>
      </c>
      <c r="E6604" s="42">
        <v>1</v>
      </c>
      <c r="F6604" s="9" t="s">
        <v>2</v>
      </c>
      <c r="G6604" s="11">
        <f>IF(C6604=F6604,1,0)</f>
        <v>1</v>
      </c>
      <c r="H6604" s="11" t="b">
        <f>AND(C6604="incels",F6604="incels")</f>
        <v>0</v>
      </c>
      <c r="I6604" s="11" t="b">
        <f>AND(C6604="incels",F6604="neutre")</f>
        <v>0</v>
      </c>
      <c r="J6604" s="11" t="b">
        <f>AND(C6604="neutre",F6604="neutre")</f>
        <v>1</v>
      </c>
      <c r="K6604" s="12" t="b">
        <f>AND(C6604="neutre",F6604="incels")</f>
        <v>0</v>
      </c>
    </row>
    <row r="6605" spans="1:11" ht="15.75" customHeight="1" x14ac:dyDescent="0.15">
      <c r="A6605" s="39" t="s">
        <v>3920</v>
      </c>
      <c r="B6605" s="40">
        <v>3927</v>
      </c>
      <c r="C6605" s="41" t="s">
        <v>2</v>
      </c>
      <c r="D6605" s="42">
        <v>0</v>
      </c>
      <c r="E6605" s="42">
        <v>1</v>
      </c>
      <c r="F6605" s="9" t="s">
        <v>2</v>
      </c>
      <c r="G6605" s="11">
        <f>IF(C6605=F6605,1,0)</f>
        <v>1</v>
      </c>
      <c r="H6605" s="11" t="b">
        <f>AND(C6605="incels",F6605="incels")</f>
        <v>0</v>
      </c>
      <c r="I6605" s="11" t="b">
        <f>AND(C6605="incels",F6605="neutre")</f>
        <v>0</v>
      </c>
      <c r="J6605" s="11" t="b">
        <f>AND(C6605="neutre",F6605="neutre")</f>
        <v>1</v>
      </c>
      <c r="K6605" s="12" t="b">
        <f>AND(C6605="neutre",F6605="incels")</f>
        <v>0</v>
      </c>
    </row>
    <row r="6606" spans="1:11" ht="15.75" customHeight="1" x14ac:dyDescent="0.15">
      <c r="A6606" s="39" t="s">
        <v>1515</v>
      </c>
      <c r="B6606" s="40">
        <v>1517</v>
      </c>
      <c r="C6606" s="41" t="s">
        <v>2</v>
      </c>
      <c r="D6606" s="42">
        <v>0</v>
      </c>
      <c r="E6606" s="42">
        <v>1</v>
      </c>
      <c r="F6606" s="9" t="s">
        <v>2</v>
      </c>
      <c r="G6606" s="11">
        <f>IF(C6606=F6606,1,0)</f>
        <v>1</v>
      </c>
      <c r="H6606" s="11" t="b">
        <f>AND(C6606="incels",F6606="incels")</f>
        <v>0</v>
      </c>
      <c r="I6606" s="11" t="b">
        <f>AND(C6606="incels",F6606="neutre")</f>
        <v>0</v>
      </c>
      <c r="J6606" s="11" t="b">
        <f>AND(C6606="neutre",F6606="neutre")</f>
        <v>1</v>
      </c>
      <c r="K6606" s="12" t="b">
        <f>AND(C6606="neutre",F6606="incels")</f>
        <v>0</v>
      </c>
    </row>
    <row r="6607" spans="1:11" ht="15.75" customHeight="1" x14ac:dyDescent="0.15">
      <c r="A6607" s="39" t="s">
        <v>6755</v>
      </c>
      <c r="B6607" s="40">
        <v>6799</v>
      </c>
      <c r="C6607" s="41" t="s">
        <v>2</v>
      </c>
      <c r="D6607" s="42">
        <v>0</v>
      </c>
      <c r="E6607" s="42">
        <v>1</v>
      </c>
      <c r="F6607" s="9" t="s">
        <v>2</v>
      </c>
      <c r="G6607" s="11">
        <f>IF(C6607=F6607,1,0)</f>
        <v>1</v>
      </c>
      <c r="H6607" s="11" t="b">
        <f>AND(C6607="incels",F6607="incels")</f>
        <v>0</v>
      </c>
      <c r="I6607" s="11" t="b">
        <f>AND(C6607="incels",F6607="neutre")</f>
        <v>0</v>
      </c>
      <c r="J6607" s="11" t="b">
        <f>AND(C6607="neutre",F6607="neutre")</f>
        <v>1</v>
      </c>
      <c r="K6607" s="12" t="b">
        <f>AND(C6607="neutre",F6607="incels")</f>
        <v>0</v>
      </c>
    </row>
    <row r="6608" spans="1:11" ht="15.75" customHeight="1" x14ac:dyDescent="0.15">
      <c r="A6608" s="39" t="s">
        <v>3825</v>
      </c>
      <c r="B6608" s="40">
        <v>3832</v>
      </c>
      <c r="C6608" s="41" t="s">
        <v>2</v>
      </c>
      <c r="D6608" s="42">
        <v>0</v>
      </c>
      <c r="E6608" s="42">
        <v>1</v>
      </c>
      <c r="F6608" s="9" t="s">
        <v>2</v>
      </c>
      <c r="G6608" s="11">
        <f>IF(C6608=F6608,1,0)</f>
        <v>1</v>
      </c>
      <c r="H6608" s="11" t="b">
        <f>AND(C6608="incels",F6608="incels")</f>
        <v>0</v>
      </c>
      <c r="I6608" s="11" t="b">
        <f>AND(C6608="incels",F6608="neutre")</f>
        <v>0</v>
      </c>
      <c r="J6608" s="11" t="b">
        <f>AND(C6608="neutre",F6608="neutre")</f>
        <v>1</v>
      </c>
      <c r="K6608" s="12" t="b">
        <f>AND(C6608="neutre",F6608="incels")</f>
        <v>0</v>
      </c>
    </row>
    <row r="6609" spans="1:11" ht="15.75" customHeight="1" x14ac:dyDescent="0.15">
      <c r="A6609" s="39" t="s">
        <v>7009</v>
      </c>
      <c r="B6609" s="40">
        <v>7058</v>
      </c>
      <c r="C6609" s="41" t="s">
        <v>2</v>
      </c>
      <c r="D6609" s="42">
        <v>0</v>
      </c>
      <c r="E6609" s="42">
        <v>1</v>
      </c>
      <c r="F6609" s="9" t="s">
        <v>2</v>
      </c>
      <c r="G6609" s="11">
        <f>IF(C6609=F6609,1,0)</f>
        <v>1</v>
      </c>
      <c r="H6609" s="11" t="b">
        <f>AND(C6609="incels",F6609="incels")</f>
        <v>0</v>
      </c>
      <c r="I6609" s="11" t="b">
        <f>AND(C6609="incels",F6609="neutre")</f>
        <v>0</v>
      </c>
      <c r="J6609" s="11" t="b">
        <f>AND(C6609="neutre",F6609="neutre")</f>
        <v>1</v>
      </c>
      <c r="K6609" s="12" t="b">
        <f>AND(C6609="neutre",F6609="incels")</f>
        <v>0</v>
      </c>
    </row>
    <row r="6610" spans="1:11" ht="15.75" customHeight="1" x14ac:dyDescent="0.15">
      <c r="A6610" s="39" t="s">
        <v>4268</v>
      </c>
      <c r="B6610" s="40">
        <v>4277</v>
      </c>
      <c r="C6610" s="41" t="s">
        <v>2</v>
      </c>
      <c r="D6610" s="42">
        <v>0</v>
      </c>
      <c r="E6610" s="42">
        <v>1</v>
      </c>
      <c r="F6610" s="9" t="s">
        <v>2</v>
      </c>
      <c r="G6610" s="11">
        <f>IF(C6610=F6610,1,0)</f>
        <v>1</v>
      </c>
      <c r="H6610" s="11" t="b">
        <f>AND(C6610="incels",F6610="incels")</f>
        <v>0</v>
      </c>
      <c r="I6610" s="11" t="b">
        <f>AND(C6610="incels",F6610="neutre")</f>
        <v>0</v>
      </c>
      <c r="J6610" s="11" t="b">
        <f>AND(C6610="neutre",F6610="neutre")</f>
        <v>1</v>
      </c>
      <c r="K6610" s="12" t="b">
        <f>AND(C6610="neutre",F6610="incels")</f>
        <v>0</v>
      </c>
    </row>
    <row r="6611" spans="1:11" ht="15.75" customHeight="1" x14ac:dyDescent="0.15">
      <c r="A6611" s="39" t="s">
        <v>5964</v>
      </c>
      <c r="B6611" s="40">
        <v>5998</v>
      </c>
      <c r="C6611" s="41" t="s">
        <v>2</v>
      </c>
      <c r="D6611" s="42">
        <v>0</v>
      </c>
      <c r="E6611" s="42">
        <v>1</v>
      </c>
      <c r="F6611" s="9" t="s">
        <v>2</v>
      </c>
      <c r="G6611" s="11">
        <f>IF(C6611=F6611,1,0)</f>
        <v>1</v>
      </c>
      <c r="H6611" s="11" t="b">
        <f>AND(C6611="incels",F6611="incels")</f>
        <v>0</v>
      </c>
      <c r="I6611" s="11" t="b">
        <f>AND(C6611="incels",F6611="neutre")</f>
        <v>0</v>
      </c>
      <c r="J6611" s="11" t="b">
        <f>AND(C6611="neutre",F6611="neutre")</f>
        <v>1</v>
      </c>
      <c r="K6611" s="12" t="b">
        <f>AND(C6611="neutre",F6611="incels")</f>
        <v>0</v>
      </c>
    </row>
    <row r="6612" spans="1:11" ht="15.75" customHeight="1" x14ac:dyDescent="0.15">
      <c r="A6612" s="39" t="s">
        <v>4221</v>
      </c>
      <c r="B6612" s="40">
        <v>4230</v>
      </c>
      <c r="C6612" s="41" t="s">
        <v>2</v>
      </c>
      <c r="D6612" s="42">
        <v>0</v>
      </c>
      <c r="E6612" s="42">
        <v>1</v>
      </c>
      <c r="F6612" s="9" t="s">
        <v>2</v>
      </c>
      <c r="G6612" s="11">
        <f>IF(C6612=F6612,1,0)</f>
        <v>1</v>
      </c>
      <c r="H6612" s="11" t="b">
        <f>AND(C6612="incels",F6612="incels")</f>
        <v>0</v>
      </c>
      <c r="I6612" s="11" t="b">
        <f>AND(C6612="incels",F6612="neutre")</f>
        <v>0</v>
      </c>
      <c r="J6612" s="11" t="b">
        <f>AND(C6612="neutre",F6612="neutre")</f>
        <v>1</v>
      </c>
      <c r="K6612" s="12" t="b">
        <f>AND(C6612="neutre",F6612="incels")</f>
        <v>0</v>
      </c>
    </row>
    <row r="6613" spans="1:11" ht="15.75" customHeight="1" x14ac:dyDescent="0.15">
      <c r="A6613" s="39" t="s">
        <v>913</v>
      </c>
      <c r="B6613" s="40">
        <v>912</v>
      </c>
      <c r="C6613" s="41" t="s">
        <v>2</v>
      </c>
      <c r="D6613" s="42">
        <v>0</v>
      </c>
      <c r="E6613" s="42">
        <v>1</v>
      </c>
      <c r="F6613" s="9" t="s">
        <v>2</v>
      </c>
      <c r="G6613" s="11">
        <f>IF(C6613=F6613,1,0)</f>
        <v>1</v>
      </c>
      <c r="H6613" s="11" t="b">
        <f>AND(C6613="incels",F6613="incels")</f>
        <v>0</v>
      </c>
      <c r="I6613" s="11" t="b">
        <f>AND(C6613="incels",F6613="neutre")</f>
        <v>0</v>
      </c>
      <c r="J6613" s="11" t="b">
        <f>AND(C6613="neutre",F6613="neutre")</f>
        <v>1</v>
      </c>
      <c r="K6613" s="12" t="b">
        <f>AND(C6613="neutre",F6613="incels")</f>
        <v>0</v>
      </c>
    </row>
    <row r="6614" spans="1:11" ht="15.75" customHeight="1" x14ac:dyDescent="0.15">
      <c r="A6614" s="39" t="s">
        <v>8002</v>
      </c>
      <c r="B6614" s="40">
        <v>8063</v>
      </c>
      <c r="C6614" s="41" t="s">
        <v>2</v>
      </c>
      <c r="D6614" s="42">
        <v>0</v>
      </c>
      <c r="E6614" s="42">
        <v>1</v>
      </c>
      <c r="F6614" s="9" t="s">
        <v>2</v>
      </c>
      <c r="G6614" s="11">
        <f>IF(C6614=F6614,1,0)</f>
        <v>1</v>
      </c>
      <c r="H6614" s="11" t="b">
        <f>AND(C6614="incels",F6614="incels")</f>
        <v>0</v>
      </c>
      <c r="I6614" s="11" t="b">
        <f>AND(C6614="incels",F6614="neutre")</f>
        <v>0</v>
      </c>
      <c r="J6614" s="11" t="b">
        <f>AND(C6614="neutre",F6614="neutre")</f>
        <v>1</v>
      </c>
      <c r="K6614" s="12" t="b">
        <f>AND(C6614="neutre",F6614="incels")</f>
        <v>0</v>
      </c>
    </row>
    <row r="6615" spans="1:11" ht="15.75" customHeight="1" x14ac:dyDescent="0.15">
      <c r="A6615" s="39" t="s">
        <v>4398</v>
      </c>
      <c r="B6615" s="40">
        <v>4407</v>
      </c>
      <c r="C6615" s="41" t="s">
        <v>2</v>
      </c>
      <c r="D6615" s="42">
        <v>0</v>
      </c>
      <c r="E6615" s="42">
        <v>1</v>
      </c>
      <c r="F6615" s="9" t="s">
        <v>2</v>
      </c>
      <c r="G6615" s="11">
        <f>IF(C6615=F6615,1,0)</f>
        <v>1</v>
      </c>
      <c r="H6615" s="11" t="b">
        <f>AND(C6615="incels",F6615="incels")</f>
        <v>0</v>
      </c>
      <c r="I6615" s="11" t="b">
        <f>AND(C6615="incels",F6615="neutre")</f>
        <v>0</v>
      </c>
      <c r="J6615" s="11" t="b">
        <f>AND(C6615="neutre",F6615="neutre")</f>
        <v>1</v>
      </c>
      <c r="K6615" s="12" t="b">
        <f>AND(C6615="neutre",F6615="incels")</f>
        <v>0</v>
      </c>
    </row>
    <row r="6616" spans="1:11" ht="15.75" customHeight="1" x14ac:dyDescent="0.15">
      <c r="A6616" s="39" t="s">
        <v>3776</v>
      </c>
      <c r="B6616" s="40">
        <v>3782</v>
      </c>
      <c r="C6616" s="41" t="s">
        <v>2</v>
      </c>
      <c r="D6616" s="42">
        <v>0</v>
      </c>
      <c r="E6616" s="42">
        <v>1</v>
      </c>
      <c r="F6616" s="9" t="s">
        <v>2</v>
      </c>
      <c r="G6616" s="11">
        <f>IF(C6616=F6616,1,0)</f>
        <v>1</v>
      </c>
      <c r="H6616" s="11" t="b">
        <f>AND(C6616="incels",F6616="incels")</f>
        <v>0</v>
      </c>
      <c r="I6616" s="11" t="b">
        <f>AND(C6616="incels",F6616="neutre")</f>
        <v>0</v>
      </c>
      <c r="J6616" s="11" t="b">
        <f>AND(C6616="neutre",F6616="neutre")</f>
        <v>1</v>
      </c>
      <c r="K6616" s="12" t="b">
        <f>AND(C6616="neutre",F6616="incels")</f>
        <v>0</v>
      </c>
    </row>
    <row r="6617" spans="1:11" ht="15.75" customHeight="1" x14ac:dyDescent="0.15">
      <c r="A6617" s="39" t="s">
        <v>5239</v>
      </c>
      <c r="B6617" s="40">
        <v>5261</v>
      </c>
      <c r="C6617" s="41" t="s">
        <v>2</v>
      </c>
      <c r="D6617" s="42">
        <v>0</v>
      </c>
      <c r="E6617" s="42">
        <v>1</v>
      </c>
      <c r="F6617" s="9" t="s">
        <v>2</v>
      </c>
      <c r="G6617" s="11">
        <f>IF(C6617=F6617,1,0)</f>
        <v>1</v>
      </c>
      <c r="H6617" s="11" t="b">
        <f>AND(C6617="incels",F6617="incels")</f>
        <v>0</v>
      </c>
      <c r="I6617" s="11" t="b">
        <f>AND(C6617="incels",F6617="neutre")</f>
        <v>0</v>
      </c>
      <c r="J6617" s="11" t="b">
        <f>AND(C6617="neutre",F6617="neutre")</f>
        <v>1</v>
      </c>
      <c r="K6617" s="12" t="b">
        <f>AND(C6617="neutre",F6617="incels")</f>
        <v>0</v>
      </c>
    </row>
    <row r="6618" spans="1:11" ht="15.75" customHeight="1" x14ac:dyDescent="0.15">
      <c r="A6618" s="39" t="s">
        <v>4034</v>
      </c>
      <c r="B6618" s="40">
        <v>4041</v>
      </c>
      <c r="C6618" s="41" t="s">
        <v>2</v>
      </c>
      <c r="D6618" s="42">
        <v>0</v>
      </c>
      <c r="E6618" s="42">
        <v>1</v>
      </c>
      <c r="F6618" s="9" t="s">
        <v>2</v>
      </c>
      <c r="G6618" s="11">
        <f>IF(C6618=F6618,1,0)</f>
        <v>1</v>
      </c>
      <c r="H6618" s="11" t="b">
        <f>AND(C6618="incels",F6618="incels")</f>
        <v>0</v>
      </c>
      <c r="I6618" s="11" t="b">
        <f>AND(C6618="incels",F6618="neutre")</f>
        <v>0</v>
      </c>
      <c r="J6618" s="11" t="b">
        <f>AND(C6618="neutre",F6618="neutre")</f>
        <v>1</v>
      </c>
      <c r="K6618" s="12" t="b">
        <f>AND(C6618="neutre",F6618="incels")</f>
        <v>0</v>
      </c>
    </row>
    <row r="6619" spans="1:11" ht="15.75" customHeight="1" x14ac:dyDescent="0.15">
      <c r="A6619" s="39" t="s">
        <v>475</v>
      </c>
      <c r="B6619" s="40">
        <v>473</v>
      </c>
      <c r="C6619" s="41" t="s">
        <v>2</v>
      </c>
      <c r="D6619" s="42">
        <v>0</v>
      </c>
      <c r="E6619" s="42">
        <v>1</v>
      </c>
      <c r="F6619" s="9" t="s">
        <v>2</v>
      </c>
      <c r="G6619" s="11">
        <f>IF(C6619=F6619,1,0)</f>
        <v>1</v>
      </c>
      <c r="H6619" s="11" t="b">
        <f>AND(C6619="incels",F6619="incels")</f>
        <v>0</v>
      </c>
      <c r="I6619" s="11" t="b">
        <f>AND(C6619="incels",F6619="neutre")</f>
        <v>0</v>
      </c>
      <c r="J6619" s="11" t="b">
        <f>AND(C6619="neutre",F6619="neutre")</f>
        <v>1</v>
      </c>
      <c r="K6619" s="12" t="b">
        <f>AND(C6619="neutre",F6619="incels")</f>
        <v>0</v>
      </c>
    </row>
    <row r="6620" spans="1:11" ht="15.75" customHeight="1" x14ac:dyDescent="0.15">
      <c r="A6620" s="39" t="s">
        <v>2672</v>
      </c>
      <c r="B6620" s="40">
        <v>2674</v>
      </c>
      <c r="C6620" s="41" t="s">
        <v>2</v>
      </c>
      <c r="D6620" s="42">
        <v>0</v>
      </c>
      <c r="E6620" s="42">
        <v>1</v>
      </c>
      <c r="F6620" s="9" t="s">
        <v>2</v>
      </c>
      <c r="G6620" s="11">
        <f>IF(C6620=F6620,1,0)</f>
        <v>1</v>
      </c>
      <c r="H6620" s="11" t="b">
        <f>AND(C6620="incels",F6620="incels")</f>
        <v>0</v>
      </c>
      <c r="I6620" s="11" t="b">
        <f>AND(C6620="incels",F6620="neutre")</f>
        <v>0</v>
      </c>
      <c r="J6620" s="11" t="b">
        <f>AND(C6620="neutre",F6620="neutre")</f>
        <v>1</v>
      </c>
      <c r="K6620" s="12" t="b">
        <f>AND(C6620="neutre",F6620="incels")</f>
        <v>0</v>
      </c>
    </row>
    <row r="6621" spans="1:11" ht="15.75" customHeight="1" x14ac:dyDescent="0.15">
      <c r="A6621" s="39" t="s">
        <v>9688</v>
      </c>
      <c r="B6621" s="40">
        <v>9767</v>
      </c>
      <c r="C6621" s="41" t="s">
        <v>2</v>
      </c>
      <c r="D6621" s="42">
        <v>0</v>
      </c>
      <c r="E6621" s="42">
        <v>1</v>
      </c>
      <c r="F6621" s="9" t="s">
        <v>2</v>
      </c>
      <c r="G6621" s="11">
        <f>IF(C6621=F6621,1,0)</f>
        <v>1</v>
      </c>
      <c r="H6621" s="11" t="b">
        <f>AND(C6621="incels",F6621="incels")</f>
        <v>0</v>
      </c>
      <c r="I6621" s="11" t="b">
        <f>AND(C6621="incels",F6621="neutre")</f>
        <v>0</v>
      </c>
      <c r="J6621" s="11" t="b">
        <f>AND(C6621="neutre",F6621="neutre")</f>
        <v>1</v>
      </c>
      <c r="K6621" s="12" t="b">
        <f>AND(C6621="neutre",F6621="incels")</f>
        <v>0</v>
      </c>
    </row>
    <row r="6622" spans="1:11" ht="15.75" customHeight="1" x14ac:dyDescent="0.15">
      <c r="A6622" s="39" t="s">
        <v>2777</v>
      </c>
      <c r="B6622" s="40">
        <v>2779</v>
      </c>
      <c r="C6622" s="41" t="s">
        <v>2</v>
      </c>
      <c r="D6622" s="42">
        <v>0</v>
      </c>
      <c r="E6622" s="42">
        <v>1</v>
      </c>
      <c r="F6622" s="9" t="s">
        <v>2</v>
      </c>
      <c r="G6622" s="11">
        <f>IF(C6622=F6622,1,0)</f>
        <v>1</v>
      </c>
      <c r="H6622" s="11" t="b">
        <f>AND(C6622="incels",F6622="incels")</f>
        <v>0</v>
      </c>
      <c r="I6622" s="11" t="b">
        <f>AND(C6622="incels",F6622="neutre")</f>
        <v>0</v>
      </c>
      <c r="J6622" s="11" t="b">
        <f>AND(C6622="neutre",F6622="neutre")</f>
        <v>1</v>
      </c>
      <c r="K6622" s="12" t="b">
        <f>AND(C6622="neutre",F6622="incels")</f>
        <v>0</v>
      </c>
    </row>
    <row r="6623" spans="1:11" ht="15.75" customHeight="1" x14ac:dyDescent="0.15">
      <c r="A6623" s="39" t="s">
        <v>5185</v>
      </c>
      <c r="B6623" s="40">
        <v>5207</v>
      </c>
      <c r="C6623" s="41" t="s">
        <v>2</v>
      </c>
      <c r="D6623" s="42">
        <v>0</v>
      </c>
      <c r="E6623" s="42">
        <v>1</v>
      </c>
      <c r="F6623" s="9" t="s">
        <v>2</v>
      </c>
      <c r="G6623" s="11">
        <f>IF(C6623=F6623,1,0)</f>
        <v>1</v>
      </c>
      <c r="H6623" s="11" t="b">
        <f>AND(C6623="incels",F6623="incels")</f>
        <v>0</v>
      </c>
      <c r="I6623" s="11" t="b">
        <f>AND(C6623="incels",F6623="neutre")</f>
        <v>0</v>
      </c>
      <c r="J6623" s="11" t="b">
        <f>AND(C6623="neutre",F6623="neutre")</f>
        <v>1</v>
      </c>
      <c r="K6623" s="12" t="b">
        <f>AND(C6623="neutre",F6623="incels")</f>
        <v>0</v>
      </c>
    </row>
    <row r="6624" spans="1:11" ht="15.75" customHeight="1" x14ac:dyDescent="0.15">
      <c r="A6624" s="39" t="s">
        <v>671</v>
      </c>
      <c r="B6624" s="40">
        <v>670</v>
      </c>
      <c r="C6624" s="41" t="s">
        <v>2</v>
      </c>
      <c r="D6624" s="42">
        <v>0</v>
      </c>
      <c r="E6624" s="42">
        <v>1</v>
      </c>
      <c r="F6624" s="9" t="s">
        <v>2</v>
      </c>
      <c r="G6624" s="11">
        <f>IF(C6624=F6624,1,0)</f>
        <v>1</v>
      </c>
      <c r="H6624" s="11" t="b">
        <f>AND(C6624="incels",F6624="incels")</f>
        <v>0</v>
      </c>
      <c r="I6624" s="11" t="b">
        <f>AND(C6624="incels",F6624="neutre")</f>
        <v>0</v>
      </c>
      <c r="J6624" s="11" t="b">
        <f>AND(C6624="neutre",F6624="neutre")</f>
        <v>1</v>
      </c>
      <c r="K6624" s="12" t="b">
        <f>AND(C6624="neutre",F6624="incels")</f>
        <v>0</v>
      </c>
    </row>
    <row r="6625" spans="1:11" ht="15.75" customHeight="1" x14ac:dyDescent="0.15">
      <c r="A6625" s="39" t="s">
        <v>7021</v>
      </c>
      <c r="B6625" s="40">
        <v>7071</v>
      </c>
      <c r="C6625" s="41" t="s">
        <v>2</v>
      </c>
      <c r="D6625" s="42">
        <v>0</v>
      </c>
      <c r="E6625" s="42">
        <v>1</v>
      </c>
      <c r="F6625" s="9" t="s">
        <v>2</v>
      </c>
      <c r="G6625" s="11">
        <f>IF(C6625=F6625,1,0)</f>
        <v>1</v>
      </c>
      <c r="H6625" s="11" t="b">
        <f>AND(C6625="incels",F6625="incels")</f>
        <v>0</v>
      </c>
      <c r="I6625" s="11" t="b">
        <f>AND(C6625="incels",F6625="neutre")</f>
        <v>0</v>
      </c>
      <c r="J6625" s="11" t="b">
        <f>AND(C6625="neutre",F6625="neutre")</f>
        <v>1</v>
      </c>
      <c r="K6625" s="12" t="b">
        <f>AND(C6625="neutre",F6625="incels")</f>
        <v>0</v>
      </c>
    </row>
    <row r="6626" spans="1:11" ht="15.75" customHeight="1" x14ac:dyDescent="0.15">
      <c r="A6626" s="39" t="s">
        <v>694</v>
      </c>
      <c r="B6626" s="40">
        <v>693</v>
      </c>
      <c r="C6626" s="41" t="s">
        <v>2</v>
      </c>
      <c r="D6626" s="42">
        <v>0</v>
      </c>
      <c r="E6626" s="42">
        <v>1</v>
      </c>
      <c r="F6626" s="9" t="s">
        <v>2</v>
      </c>
      <c r="G6626" s="11">
        <f>IF(C6626=F6626,1,0)</f>
        <v>1</v>
      </c>
      <c r="H6626" s="11" t="b">
        <f>AND(C6626="incels",F6626="incels")</f>
        <v>0</v>
      </c>
      <c r="I6626" s="11" t="b">
        <f>AND(C6626="incels",F6626="neutre")</f>
        <v>0</v>
      </c>
      <c r="J6626" s="11" t="b">
        <f>AND(C6626="neutre",F6626="neutre")</f>
        <v>1</v>
      </c>
      <c r="K6626" s="12" t="b">
        <f>AND(C6626="neutre",F6626="incels")</f>
        <v>0</v>
      </c>
    </row>
    <row r="6627" spans="1:11" ht="15.75" customHeight="1" x14ac:dyDescent="0.15">
      <c r="A6627" s="39" t="s">
        <v>8532</v>
      </c>
      <c r="B6627" s="40">
        <v>8596</v>
      </c>
      <c r="C6627" s="41" t="s">
        <v>2</v>
      </c>
      <c r="D6627" s="42">
        <v>0</v>
      </c>
      <c r="E6627" s="42">
        <v>1</v>
      </c>
      <c r="F6627" s="9" t="s">
        <v>2</v>
      </c>
      <c r="G6627" s="11">
        <f>IF(C6627=F6627,1,0)</f>
        <v>1</v>
      </c>
      <c r="H6627" s="11" t="b">
        <f>AND(C6627="incels",F6627="incels")</f>
        <v>0</v>
      </c>
      <c r="I6627" s="11" t="b">
        <f>AND(C6627="incels",F6627="neutre")</f>
        <v>0</v>
      </c>
      <c r="J6627" s="11" t="b">
        <f>AND(C6627="neutre",F6627="neutre")</f>
        <v>1</v>
      </c>
      <c r="K6627" s="12" t="b">
        <f>AND(C6627="neutre",F6627="incels")</f>
        <v>0</v>
      </c>
    </row>
    <row r="6628" spans="1:11" ht="15.75" customHeight="1" x14ac:dyDescent="0.15">
      <c r="A6628" s="39" t="s">
        <v>3181</v>
      </c>
      <c r="B6628" s="40">
        <v>3184</v>
      </c>
      <c r="C6628" s="41" t="s">
        <v>2</v>
      </c>
      <c r="D6628" s="42">
        <v>0</v>
      </c>
      <c r="E6628" s="42">
        <v>1</v>
      </c>
      <c r="F6628" s="9" t="s">
        <v>2</v>
      </c>
      <c r="G6628" s="11">
        <f>IF(C6628=F6628,1,0)</f>
        <v>1</v>
      </c>
      <c r="H6628" s="11" t="b">
        <f>AND(C6628="incels",F6628="incels")</f>
        <v>0</v>
      </c>
      <c r="I6628" s="11" t="b">
        <f>AND(C6628="incels",F6628="neutre")</f>
        <v>0</v>
      </c>
      <c r="J6628" s="11" t="b">
        <f>AND(C6628="neutre",F6628="neutre")</f>
        <v>1</v>
      </c>
      <c r="K6628" s="12" t="b">
        <f>AND(C6628="neutre",F6628="incels")</f>
        <v>0</v>
      </c>
    </row>
    <row r="6629" spans="1:11" ht="15.75" customHeight="1" x14ac:dyDescent="0.15">
      <c r="A6629" s="39" t="s">
        <v>6448</v>
      </c>
      <c r="B6629" s="40">
        <v>6488</v>
      </c>
      <c r="C6629" s="41" t="s">
        <v>1</v>
      </c>
      <c r="D6629" s="42">
        <v>0</v>
      </c>
      <c r="E6629" s="42">
        <v>0</v>
      </c>
      <c r="F6629" s="9" t="s">
        <v>2</v>
      </c>
      <c r="G6629" s="11">
        <f>IF(C6629=F6629,1,0)</f>
        <v>0</v>
      </c>
      <c r="H6629" s="11" t="b">
        <f>AND(C6629="incels",F6629="incels")</f>
        <v>0</v>
      </c>
      <c r="I6629" s="11" t="b">
        <f>AND(C6629="incels",F6629="neutre")</f>
        <v>1</v>
      </c>
      <c r="J6629" s="11" t="b">
        <f>AND(C6629="neutre",F6629="neutre")</f>
        <v>0</v>
      </c>
      <c r="K6629" s="12" t="b">
        <f>AND(C6629="neutre",F6629="incels")</f>
        <v>0</v>
      </c>
    </row>
    <row r="6630" spans="1:11" ht="15.75" customHeight="1" x14ac:dyDescent="0.15">
      <c r="A6630" s="39" t="s">
        <v>2378</v>
      </c>
      <c r="B6630" s="40">
        <v>2380</v>
      </c>
      <c r="C6630" s="41" t="s">
        <v>2</v>
      </c>
      <c r="D6630" s="42">
        <v>0</v>
      </c>
      <c r="E6630" s="42">
        <v>1</v>
      </c>
      <c r="F6630" s="9" t="s">
        <v>2</v>
      </c>
      <c r="G6630" s="11">
        <f>IF(C6630=F6630,1,0)</f>
        <v>1</v>
      </c>
      <c r="H6630" s="11" t="b">
        <f>AND(C6630="incels",F6630="incels")</f>
        <v>0</v>
      </c>
      <c r="I6630" s="11" t="b">
        <f>AND(C6630="incels",F6630="neutre")</f>
        <v>0</v>
      </c>
      <c r="J6630" s="11" t="b">
        <f>AND(C6630="neutre",F6630="neutre")</f>
        <v>1</v>
      </c>
      <c r="K6630" s="12" t="b">
        <f>AND(C6630="neutre",F6630="incels")</f>
        <v>0</v>
      </c>
    </row>
    <row r="6631" spans="1:11" ht="15.75" customHeight="1" x14ac:dyDescent="0.15">
      <c r="A6631" s="39" t="s">
        <v>2948</v>
      </c>
      <c r="B6631" s="40">
        <v>2951</v>
      </c>
      <c r="C6631" s="41" t="s">
        <v>2</v>
      </c>
      <c r="D6631" s="42">
        <v>0</v>
      </c>
      <c r="E6631" s="42">
        <v>1</v>
      </c>
      <c r="F6631" s="9" t="s">
        <v>2</v>
      </c>
      <c r="G6631" s="11">
        <f>IF(C6631=F6631,1,0)</f>
        <v>1</v>
      </c>
      <c r="H6631" s="11" t="b">
        <f>AND(C6631="incels",F6631="incels")</f>
        <v>0</v>
      </c>
      <c r="I6631" s="11" t="b">
        <f>AND(C6631="incels",F6631="neutre")</f>
        <v>0</v>
      </c>
      <c r="J6631" s="11" t="b">
        <f>AND(C6631="neutre",F6631="neutre")</f>
        <v>1</v>
      </c>
      <c r="K6631" s="12" t="b">
        <f>AND(C6631="neutre",F6631="incels")</f>
        <v>0</v>
      </c>
    </row>
    <row r="6632" spans="1:11" ht="15.75" customHeight="1" x14ac:dyDescent="0.15">
      <c r="A6632" s="39" t="s">
        <v>2200</v>
      </c>
      <c r="B6632" s="40">
        <v>2202</v>
      </c>
      <c r="C6632" s="41" t="s">
        <v>2</v>
      </c>
      <c r="D6632" s="42">
        <v>0</v>
      </c>
      <c r="E6632" s="42">
        <v>1</v>
      </c>
      <c r="F6632" s="9" t="s">
        <v>2</v>
      </c>
      <c r="G6632" s="11">
        <f>IF(C6632=F6632,1,0)</f>
        <v>1</v>
      </c>
      <c r="H6632" s="11" t="b">
        <f>AND(C6632="incels",F6632="incels")</f>
        <v>0</v>
      </c>
      <c r="I6632" s="11" t="b">
        <f>AND(C6632="incels",F6632="neutre")</f>
        <v>0</v>
      </c>
      <c r="J6632" s="11" t="b">
        <f>AND(C6632="neutre",F6632="neutre")</f>
        <v>1</v>
      </c>
      <c r="K6632" s="12" t="b">
        <f>AND(C6632="neutre",F6632="incels")</f>
        <v>0</v>
      </c>
    </row>
    <row r="6633" spans="1:11" ht="15.75" customHeight="1" x14ac:dyDescent="0.15">
      <c r="A6633" s="39" t="s">
        <v>6500</v>
      </c>
      <c r="B6633" s="40">
        <v>6540</v>
      </c>
      <c r="C6633" s="41" t="s">
        <v>2</v>
      </c>
      <c r="D6633" s="42">
        <v>0</v>
      </c>
      <c r="E6633" s="42">
        <v>1</v>
      </c>
      <c r="F6633" s="9" t="s">
        <v>2</v>
      </c>
      <c r="G6633" s="11">
        <f>IF(C6633=F6633,1,0)</f>
        <v>1</v>
      </c>
      <c r="H6633" s="11" t="b">
        <f>AND(C6633="incels",F6633="incels")</f>
        <v>0</v>
      </c>
      <c r="I6633" s="11" t="b">
        <f>AND(C6633="incels",F6633="neutre")</f>
        <v>0</v>
      </c>
      <c r="J6633" s="11" t="b">
        <f>AND(C6633="neutre",F6633="neutre")</f>
        <v>1</v>
      </c>
      <c r="K6633" s="12" t="b">
        <f>AND(C6633="neutre",F6633="incels")</f>
        <v>0</v>
      </c>
    </row>
    <row r="6634" spans="1:11" ht="15.75" customHeight="1" x14ac:dyDescent="0.15">
      <c r="A6634" s="39" t="s">
        <v>7210</v>
      </c>
      <c r="B6634" s="40">
        <v>7261</v>
      </c>
      <c r="C6634" s="41" t="s">
        <v>1</v>
      </c>
      <c r="D6634" s="42">
        <v>0</v>
      </c>
      <c r="E6634" s="42">
        <v>0</v>
      </c>
      <c r="F6634" s="9" t="s">
        <v>2</v>
      </c>
      <c r="G6634" s="11">
        <f>IF(C6634=F6634,1,0)</f>
        <v>0</v>
      </c>
      <c r="H6634" s="11" t="b">
        <f>AND(C6634="incels",F6634="incels")</f>
        <v>0</v>
      </c>
      <c r="I6634" s="11" t="b">
        <f>AND(C6634="incels",F6634="neutre")</f>
        <v>1</v>
      </c>
      <c r="J6634" s="11" t="b">
        <f>AND(C6634="neutre",F6634="neutre")</f>
        <v>0</v>
      </c>
      <c r="K6634" s="12" t="b">
        <f>AND(C6634="neutre",F6634="incels")</f>
        <v>0</v>
      </c>
    </row>
    <row r="6635" spans="1:11" ht="15.75" customHeight="1" x14ac:dyDescent="0.15">
      <c r="A6635" s="39" t="s">
        <v>2107</v>
      </c>
      <c r="B6635" s="40">
        <v>2109</v>
      </c>
      <c r="C6635" s="41" t="s">
        <v>2</v>
      </c>
      <c r="D6635" s="42">
        <v>0</v>
      </c>
      <c r="E6635" s="42">
        <v>1</v>
      </c>
      <c r="F6635" s="9" t="s">
        <v>2</v>
      </c>
      <c r="G6635" s="11">
        <f>IF(C6635=F6635,1,0)</f>
        <v>1</v>
      </c>
      <c r="H6635" s="11" t="b">
        <f>AND(C6635="incels",F6635="incels")</f>
        <v>0</v>
      </c>
      <c r="I6635" s="11" t="b">
        <f>AND(C6635="incels",F6635="neutre")</f>
        <v>0</v>
      </c>
      <c r="J6635" s="11" t="b">
        <f>AND(C6635="neutre",F6635="neutre")</f>
        <v>1</v>
      </c>
      <c r="K6635" s="12" t="b">
        <f>AND(C6635="neutre",F6635="incels")</f>
        <v>0</v>
      </c>
    </row>
    <row r="6636" spans="1:11" ht="15.75" customHeight="1" x14ac:dyDescent="0.15">
      <c r="A6636" s="39" t="s">
        <v>3514</v>
      </c>
      <c r="B6636" s="40">
        <v>3519</v>
      </c>
      <c r="C6636" s="41" t="s">
        <v>2</v>
      </c>
      <c r="D6636" s="42">
        <v>0</v>
      </c>
      <c r="E6636" s="42">
        <v>1</v>
      </c>
      <c r="F6636" s="9" t="s">
        <v>2</v>
      </c>
      <c r="G6636" s="11">
        <f>IF(C6636=F6636,1,0)</f>
        <v>1</v>
      </c>
      <c r="H6636" s="11" t="b">
        <f>AND(C6636="incels",F6636="incels")</f>
        <v>0</v>
      </c>
      <c r="I6636" s="11" t="b">
        <f>AND(C6636="incels",F6636="neutre")</f>
        <v>0</v>
      </c>
      <c r="J6636" s="11" t="b">
        <f>AND(C6636="neutre",F6636="neutre")</f>
        <v>1</v>
      </c>
      <c r="K6636" s="12" t="b">
        <f>AND(C6636="neutre",F6636="incels")</f>
        <v>0</v>
      </c>
    </row>
    <row r="6637" spans="1:11" ht="15.75" customHeight="1" x14ac:dyDescent="0.15">
      <c r="A6637" s="39" t="s">
        <v>1056</v>
      </c>
      <c r="B6637" s="40">
        <v>1057</v>
      </c>
      <c r="C6637" s="41" t="s">
        <v>1</v>
      </c>
      <c r="D6637" s="42">
        <v>0</v>
      </c>
      <c r="E6637" s="42">
        <v>0</v>
      </c>
      <c r="F6637" s="9" t="s">
        <v>2</v>
      </c>
      <c r="G6637" s="11">
        <f>IF(C6637=F6637,1,0)</f>
        <v>0</v>
      </c>
      <c r="H6637" s="11" t="b">
        <f>AND(C6637="incels",F6637="incels")</f>
        <v>0</v>
      </c>
      <c r="I6637" s="11" t="b">
        <f>AND(C6637="incels",F6637="neutre")</f>
        <v>1</v>
      </c>
      <c r="J6637" s="11" t="b">
        <f>AND(C6637="neutre",F6637="neutre")</f>
        <v>0</v>
      </c>
      <c r="K6637" s="12" t="b">
        <f>AND(C6637="neutre",F6637="incels")</f>
        <v>0</v>
      </c>
    </row>
    <row r="6638" spans="1:11" ht="15.75" customHeight="1" x14ac:dyDescent="0.15">
      <c r="A6638" s="39" t="s">
        <v>3452</v>
      </c>
      <c r="B6638" s="40">
        <v>3457</v>
      </c>
      <c r="C6638" s="41" t="s">
        <v>2</v>
      </c>
      <c r="D6638" s="42">
        <v>0</v>
      </c>
      <c r="E6638" s="42">
        <v>1</v>
      </c>
      <c r="F6638" s="9" t="s">
        <v>2</v>
      </c>
      <c r="G6638" s="11">
        <f>IF(C6638=F6638,1,0)</f>
        <v>1</v>
      </c>
      <c r="H6638" s="11" t="b">
        <f>AND(C6638="incels",F6638="incels")</f>
        <v>0</v>
      </c>
      <c r="I6638" s="11" t="b">
        <f>AND(C6638="incels",F6638="neutre")</f>
        <v>0</v>
      </c>
      <c r="J6638" s="11" t="b">
        <f>AND(C6638="neutre",F6638="neutre")</f>
        <v>1</v>
      </c>
      <c r="K6638" s="12" t="b">
        <f>AND(C6638="neutre",F6638="incels")</f>
        <v>0</v>
      </c>
    </row>
    <row r="6639" spans="1:11" ht="15.75" customHeight="1" x14ac:dyDescent="0.15">
      <c r="A6639" s="39" t="s">
        <v>6367</v>
      </c>
      <c r="B6639" s="40">
        <v>6406</v>
      </c>
      <c r="C6639" s="41" t="s">
        <v>2</v>
      </c>
      <c r="D6639" s="42">
        <v>0</v>
      </c>
      <c r="E6639" s="42">
        <v>1</v>
      </c>
      <c r="F6639" s="9" t="s">
        <v>2</v>
      </c>
      <c r="G6639" s="11">
        <f>IF(C6639=F6639,1,0)</f>
        <v>1</v>
      </c>
      <c r="H6639" s="11" t="b">
        <f>AND(C6639="incels",F6639="incels")</f>
        <v>0</v>
      </c>
      <c r="I6639" s="11" t="b">
        <f>AND(C6639="incels",F6639="neutre")</f>
        <v>0</v>
      </c>
      <c r="J6639" s="11" t="b">
        <f>AND(C6639="neutre",F6639="neutre")</f>
        <v>1</v>
      </c>
      <c r="K6639" s="12" t="b">
        <f>AND(C6639="neutre",F6639="incels")</f>
        <v>0</v>
      </c>
    </row>
    <row r="6640" spans="1:11" ht="15.75" customHeight="1" x14ac:dyDescent="0.15">
      <c r="A6640" s="39" t="s">
        <v>5800</v>
      </c>
      <c r="B6640" s="40">
        <v>5830</v>
      </c>
      <c r="C6640" s="41" t="s">
        <v>2</v>
      </c>
      <c r="D6640" s="42">
        <v>0</v>
      </c>
      <c r="E6640" s="42">
        <v>1</v>
      </c>
      <c r="F6640" s="9" t="s">
        <v>2</v>
      </c>
      <c r="G6640" s="11">
        <f>IF(C6640=F6640,1,0)</f>
        <v>1</v>
      </c>
      <c r="H6640" s="11" t="b">
        <f>AND(C6640="incels",F6640="incels")</f>
        <v>0</v>
      </c>
      <c r="I6640" s="11" t="b">
        <f>AND(C6640="incels",F6640="neutre")</f>
        <v>0</v>
      </c>
      <c r="J6640" s="11" t="b">
        <f>AND(C6640="neutre",F6640="neutre")</f>
        <v>1</v>
      </c>
      <c r="K6640" s="12" t="b">
        <f>AND(C6640="neutre",F6640="incels")</f>
        <v>0</v>
      </c>
    </row>
    <row r="6641" spans="1:11" ht="15.75" customHeight="1" x14ac:dyDescent="0.15">
      <c r="A6641" s="39" t="s">
        <v>3990</v>
      </c>
      <c r="B6641" s="40">
        <v>3997</v>
      </c>
      <c r="C6641" s="41" t="s">
        <v>1</v>
      </c>
      <c r="D6641" s="42">
        <v>1</v>
      </c>
      <c r="E6641" s="42">
        <v>0</v>
      </c>
      <c r="F6641" s="9" t="s">
        <v>2</v>
      </c>
      <c r="G6641" s="11">
        <f>IF(C6641=F6641,1,0)</f>
        <v>0</v>
      </c>
      <c r="H6641" s="11" t="b">
        <f>AND(C6641="incels",F6641="incels")</f>
        <v>0</v>
      </c>
      <c r="I6641" s="11" t="b">
        <f>AND(C6641="incels",F6641="neutre")</f>
        <v>1</v>
      </c>
      <c r="J6641" s="11" t="b">
        <f>AND(C6641="neutre",F6641="neutre")</f>
        <v>0</v>
      </c>
      <c r="K6641" s="12" t="b">
        <f>AND(C6641="neutre",F6641="incels")</f>
        <v>0</v>
      </c>
    </row>
    <row r="6642" spans="1:11" ht="15.75" customHeight="1" x14ac:dyDescent="0.15">
      <c r="A6642" s="39" t="s">
        <v>111</v>
      </c>
      <c r="B6642" s="40">
        <v>108</v>
      </c>
      <c r="C6642" s="41" t="s">
        <v>2</v>
      </c>
      <c r="D6642" s="42">
        <v>0</v>
      </c>
      <c r="E6642" s="42">
        <v>1</v>
      </c>
      <c r="F6642" s="9" t="s">
        <v>2</v>
      </c>
      <c r="G6642" s="11">
        <f>IF(C6642=F6642,1,0)</f>
        <v>1</v>
      </c>
      <c r="H6642" s="11" t="b">
        <f>AND(C6642="incels",F6642="incels")</f>
        <v>0</v>
      </c>
      <c r="I6642" s="11" t="b">
        <f>AND(C6642="incels",F6642="neutre")</f>
        <v>0</v>
      </c>
      <c r="J6642" s="11" t="b">
        <f>AND(C6642="neutre",F6642="neutre")</f>
        <v>1</v>
      </c>
      <c r="K6642" s="12" t="b">
        <f>AND(C6642="neutre",F6642="incels")</f>
        <v>0</v>
      </c>
    </row>
    <row r="6643" spans="1:11" ht="15.75" customHeight="1" x14ac:dyDescent="0.15">
      <c r="A6643" s="39" t="s">
        <v>7275</v>
      </c>
      <c r="B6643" s="40">
        <v>7327</v>
      </c>
      <c r="C6643" s="41" t="s">
        <v>2</v>
      </c>
      <c r="D6643" s="42">
        <v>0</v>
      </c>
      <c r="E6643" s="42">
        <v>1</v>
      </c>
      <c r="F6643" s="9" t="s">
        <v>2</v>
      </c>
      <c r="G6643" s="11">
        <f>IF(C6643=F6643,1,0)</f>
        <v>1</v>
      </c>
      <c r="H6643" s="11" t="b">
        <f>AND(C6643="incels",F6643="incels")</f>
        <v>0</v>
      </c>
      <c r="I6643" s="11" t="b">
        <f>AND(C6643="incels",F6643="neutre")</f>
        <v>0</v>
      </c>
      <c r="J6643" s="11" t="b">
        <f>AND(C6643="neutre",F6643="neutre")</f>
        <v>1</v>
      </c>
      <c r="K6643" s="12" t="b">
        <f>AND(C6643="neutre",F6643="incels")</f>
        <v>0</v>
      </c>
    </row>
    <row r="6644" spans="1:11" ht="15.75" customHeight="1" x14ac:dyDescent="0.15">
      <c r="A6644" s="39" t="s">
        <v>1175</v>
      </c>
      <c r="B6644" s="40">
        <v>1176</v>
      </c>
      <c r="C6644" s="41" t="s">
        <v>2</v>
      </c>
      <c r="D6644" s="42">
        <v>0</v>
      </c>
      <c r="E6644" s="42">
        <v>1</v>
      </c>
      <c r="F6644" s="9" t="s">
        <v>2</v>
      </c>
      <c r="G6644" s="11">
        <f>IF(C6644=F6644,1,0)</f>
        <v>1</v>
      </c>
      <c r="H6644" s="11" t="b">
        <f>AND(C6644="incels",F6644="incels")</f>
        <v>0</v>
      </c>
      <c r="I6644" s="11" t="b">
        <f>AND(C6644="incels",F6644="neutre")</f>
        <v>0</v>
      </c>
      <c r="J6644" s="11" t="b">
        <f>AND(C6644="neutre",F6644="neutre")</f>
        <v>1</v>
      </c>
      <c r="K6644" s="12" t="b">
        <f>AND(C6644="neutre",F6644="incels")</f>
        <v>0</v>
      </c>
    </row>
    <row r="6645" spans="1:11" ht="15.75" customHeight="1" x14ac:dyDescent="0.15">
      <c r="A6645" s="39" t="s">
        <v>4483</v>
      </c>
      <c r="B6645" s="40">
        <v>4493</v>
      </c>
      <c r="C6645" s="41" t="s">
        <v>2</v>
      </c>
      <c r="D6645" s="42">
        <v>0</v>
      </c>
      <c r="E6645" s="42">
        <v>1</v>
      </c>
      <c r="F6645" s="9" t="s">
        <v>2</v>
      </c>
      <c r="G6645" s="11">
        <f>IF(C6645=F6645,1,0)</f>
        <v>1</v>
      </c>
      <c r="H6645" s="11" t="b">
        <f>AND(C6645="incels",F6645="incels")</f>
        <v>0</v>
      </c>
      <c r="I6645" s="11" t="b">
        <f>AND(C6645="incels",F6645="neutre")</f>
        <v>0</v>
      </c>
      <c r="J6645" s="11" t="b">
        <f>AND(C6645="neutre",F6645="neutre")</f>
        <v>1</v>
      </c>
      <c r="K6645" s="12" t="b">
        <f>AND(C6645="neutre",F6645="incels")</f>
        <v>0</v>
      </c>
    </row>
    <row r="6646" spans="1:11" ht="15.75" customHeight="1" x14ac:dyDescent="0.15">
      <c r="A6646" s="39" t="s">
        <v>2182</v>
      </c>
      <c r="B6646" s="40">
        <v>2184</v>
      </c>
      <c r="C6646" s="41" t="s">
        <v>1</v>
      </c>
      <c r="D6646" s="42">
        <v>0</v>
      </c>
      <c r="E6646" s="42">
        <v>0</v>
      </c>
      <c r="F6646" s="9" t="s">
        <v>2</v>
      </c>
      <c r="G6646" s="11">
        <f>IF(C6646=F6646,1,0)</f>
        <v>0</v>
      </c>
      <c r="H6646" s="11" t="b">
        <f>AND(C6646="incels",F6646="incels")</f>
        <v>0</v>
      </c>
      <c r="I6646" s="11" t="b">
        <f>AND(C6646="incels",F6646="neutre")</f>
        <v>1</v>
      </c>
      <c r="J6646" s="11" t="b">
        <f>AND(C6646="neutre",F6646="neutre")</f>
        <v>0</v>
      </c>
      <c r="K6646" s="12" t="b">
        <f>AND(C6646="neutre",F6646="incels")</f>
        <v>0</v>
      </c>
    </row>
    <row r="6647" spans="1:11" ht="15.75" customHeight="1" x14ac:dyDescent="0.15">
      <c r="A6647" s="39" t="s">
        <v>8660</v>
      </c>
      <c r="B6647" s="40">
        <v>8724</v>
      </c>
      <c r="C6647" s="41" t="s">
        <v>1</v>
      </c>
      <c r="D6647" s="42">
        <v>0</v>
      </c>
      <c r="E6647" s="42">
        <v>0</v>
      </c>
      <c r="F6647" s="9" t="s">
        <v>2</v>
      </c>
      <c r="G6647" s="11">
        <f>IF(C6647=F6647,1,0)</f>
        <v>0</v>
      </c>
      <c r="H6647" s="11" t="b">
        <f>AND(C6647="incels",F6647="incels")</f>
        <v>0</v>
      </c>
      <c r="I6647" s="11" t="b">
        <f>AND(C6647="incels",F6647="neutre")</f>
        <v>1</v>
      </c>
      <c r="J6647" s="11" t="b">
        <f>AND(C6647="neutre",F6647="neutre")</f>
        <v>0</v>
      </c>
      <c r="K6647" s="12" t="b">
        <f>AND(C6647="neutre",F6647="incels")</f>
        <v>0</v>
      </c>
    </row>
    <row r="6648" spans="1:11" ht="15.75" customHeight="1" x14ac:dyDescent="0.15">
      <c r="A6648" s="39" t="s">
        <v>5099</v>
      </c>
      <c r="B6648" s="40">
        <v>5120</v>
      </c>
      <c r="C6648" s="41" t="s">
        <v>2</v>
      </c>
      <c r="D6648" s="42">
        <v>0</v>
      </c>
      <c r="E6648" s="42">
        <v>1</v>
      </c>
      <c r="F6648" s="9" t="s">
        <v>2</v>
      </c>
      <c r="G6648" s="11">
        <f>IF(C6648=F6648,1,0)</f>
        <v>1</v>
      </c>
      <c r="H6648" s="11" t="b">
        <f>AND(C6648="incels",F6648="incels")</f>
        <v>0</v>
      </c>
      <c r="I6648" s="11" t="b">
        <f>AND(C6648="incels",F6648="neutre")</f>
        <v>0</v>
      </c>
      <c r="J6648" s="11" t="b">
        <f>AND(C6648="neutre",F6648="neutre")</f>
        <v>1</v>
      </c>
      <c r="K6648" s="12" t="b">
        <f>AND(C6648="neutre",F6648="incels")</f>
        <v>0</v>
      </c>
    </row>
    <row r="6649" spans="1:11" ht="15.75" customHeight="1" x14ac:dyDescent="0.15">
      <c r="A6649" s="39" t="s">
        <v>6746</v>
      </c>
      <c r="B6649" s="40">
        <v>6790</v>
      </c>
      <c r="C6649" s="41" t="s">
        <v>2</v>
      </c>
      <c r="D6649" s="42">
        <v>0</v>
      </c>
      <c r="E6649" s="42">
        <v>1</v>
      </c>
      <c r="F6649" s="9" t="s">
        <v>2</v>
      </c>
      <c r="G6649" s="11">
        <f>IF(C6649=F6649,1,0)</f>
        <v>1</v>
      </c>
      <c r="H6649" s="11" t="b">
        <f>AND(C6649="incels",F6649="incels")</f>
        <v>0</v>
      </c>
      <c r="I6649" s="11" t="b">
        <f>AND(C6649="incels",F6649="neutre")</f>
        <v>0</v>
      </c>
      <c r="J6649" s="11" t="b">
        <f>AND(C6649="neutre",F6649="neutre")</f>
        <v>1</v>
      </c>
      <c r="K6649" s="12" t="b">
        <f>AND(C6649="neutre",F6649="incels")</f>
        <v>0</v>
      </c>
    </row>
    <row r="6650" spans="1:11" ht="15.75" customHeight="1" x14ac:dyDescent="0.15">
      <c r="A6650" s="39" t="s">
        <v>6697</v>
      </c>
      <c r="B6650" s="40">
        <v>6740</v>
      </c>
      <c r="C6650" s="41" t="s">
        <v>2</v>
      </c>
      <c r="D6650" s="42">
        <v>0</v>
      </c>
      <c r="E6650" s="42">
        <v>1</v>
      </c>
      <c r="F6650" s="9" t="s">
        <v>2</v>
      </c>
      <c r="G6650" s="11">
        <f>IF(C6650=F6650,1,0)</f>
        <v>1</v>
      </c>
      <c r="H6650" s="11" t="b">
        <f>AND(C6650="incels",F6650="incels")</f>
        <v>0</v>
      </c>
      <c r="I6650" s="11" t="b">
        <f>AND(C6650="incels",F6650="neutre")</f>
        <v>0</v>
      </c>
      <c r="J6650" s="11" t="b">
        <f>AND(C6650="neutre",F6650="neutre")</f>
        <v>1</v>
      </c>
      <c r="K6650" s="12" t="b">
        <f>AND(C6650="neutre",F6650="incels")</f>
        <v>0</v>
      </c>
    </row>
    <row r="6651" spans="1:11" ht="15.75" customHeight="1" x14ac:dyDescent="0.15">
      <c r="A6651" s="39" t="s">
        <v>6267</v>
      </c>
      <c r="B6651" s="40">
        <v>6303</v>
      </c>
      <c r="C6651" s="41" t="s">
        <v>2</v>
      </c>
      <c r="D6651" s="42">
        <v>0</v>
      </c>
      <c r="E6651" s="42">
        <v>1</v>
      </c>
      <c r="F6651" s="9" t="s">
        <v>2</v>
      </c>
      <c r="G6651" s="11">
        <f>IF(C6651=F6651,1,0)</f>
        <v>1</v>
      </c>
      <c r="H6651" s="11" t="b">
        <f>AND(C6651="incels",F6651="incels")</f>
        <v>0</v>
      </c>
      <c r="I6651" s="11" t="b">
        <f>AND(C6651="incels",F6651="neutre")</f>
        <v>0</v>
      </c>
      <c r="J6651" s="11" t="b">
        <f>AND(C6651="neutre",F6651="neutre")</f>
        <v>1</v>
      </c>
      <c r="K6651" s="12" t="b">
        <f>AND(C6651="neutre",F6651="incels")</f>
        <v>0</v>
      </c>
    </row>
    <row r="6652" spans="1:11" ht="15.75" customHeight="1" x14ac:dyDescent="0.15">
      <c r="A6652" s="39" t="s">
        <v>7747</v>
      </c>
      <c r="B6652" s="40">
        <v>7803</v>
      </c>
      <c r="C6652" s="41" t="s">
        <v>2</v>
      </c>
      <c r="D6652" s="42">
        <v>0</v>
      </c>
      <c r="E6652" s="42">
        <v>1</v>
      </c>
      <c r="F6652" s="9" t="s">
        <v>2</v>
      </c>
      <c r="G6652" s="11">
        <f>IF(C6652=F6652,1,0)</f>
        <v>1</v>
      </c>
      <c r="H6652" s="11" t="b">
        <f>AND(C6652="incels",F6652="incels")</f>
        <v>0</v>
      </c>
      <c r="I6652" s="11" t="b">
        <f>AND(C6652="incels",F6652="neutre")</f>
        <v>0</v>
      </c>
      <c r="J6652" s="11" t="b">
        <f>AND(C6652="neutre",F6652="neutre")</f>
        <v>1</v>
      </c>
      <c r="K6652" s="12" t="b">
        <f>AND(C6652="neutre",F6652="incels")</f>
        <v>0</v>
      </c>
    </row>
    <row r="6653" spans="1:11" ht="15.75" customHeight="1" x14ac:dyDescent="0.15">
      <c r="A6653" s="39" t="s">
        <v>4645</v>
      </c>
      <c r="B6653" s="40">
        <v>4657</v>
      </c>
      <c r="C6653" s="41" t="s">
        <v>2</v>
      </c>
      <c r="D6653" s="42">
        <v>0</v>
      </c>
      <c r="E6653" s="42">
        <v>1</v>
      </c>
      <c r="F6653" s="9" t="s">
        <v>2</v>
      </c>
      <c r="G6653" s="11">
        <f>IF(C6653=F6653,1,0)</f>
        <v>1</v>
      </c>
      <c r="H6653" s="11" t="b">
        <f>AND(C6653="incels",F6653="incels")</f>
        <v>0</v>
      </c>
      <c r="I6653" s="11" t="b">
        <f>AND(C6653="incels",F6653="neutre")</f>
        <v>0</v>
      </c>
      <c r="J6653" s="11" t="b">
        <f>AND(C6653="neutre",F6653="neutre")</f>
        <v>1</v>
      </c>
      <c r="K6653" s="12" t="b">
        <f>AND(C6653="neutre",F6653="incels")</f>
        <v>0</v>
      </c>
    </row>
    <row r="6654" spans="1:11" ht="15.75" customHeight="1" x14ac:dyDescent="0.15">
      <c r="A6654" s="39" t="s">
        <v>5774</v>
      </c>
      <c r="B6654" s="40">
        <v>5804</v>
      </c>
      <c r="C6654" s="41" t="s">
        <v>1</v>
      </c>
      <c r="D6654" s="42">
        <v>0</v>
      </c>
      <c r="E6654" s="42">
        <v>0</v>
      </c>
      <c r="F6654" s="9" t="s">
        <v>2</v>
      </c>
      <c r="G6654" s="11">
        <f>IF(C6654=F6654,1,0)</f>
        <v>0</v>
      </c>
      <c r="H6654" s="11" t="b">
        <f>AND(C6654="incels",F6654="incels")</f>
        <v>0</v>
      </c>
      <c r="I6654" s="11" t="b">
        <f>AND(C6654="incels",F6654="neutre")</f>
        <v>1</v>
      </c>
      <c r="J6654" s="11" t="b">
        <f>AND(C6654="neutre",F6654="neutre")</f>
        <v>0</v>
      </c>
      <c r="K6654" s="12" t="b">
        <f>AND(C6654="neutre",F6654="incels")</f>
        <v>0</v>
      </c>
    </row>
    <row r="6655" spans="1:11" ht="15.75" customHeight="1" x14ac:dyDescent="0.15">
      <c r="A6655" s="39" t="s">
        <v>535</v>
      </c>
      <c r="B6655" s="40">
        <v>533</v>
      </c>
      <c r="C6655" s="41" t="s">
        <v>2</v>
      </c>
      <c r="D6655" s="42">
        <v>0</v>
      </c>
      <c r="E6655" s="42">
        <v>1</v>
      </c>
      <c r="F6655" s="9" t="s">
        <v>2</v>
      </c>
      <c r="G6655" s="11">
        <f>IF(C6655=F6655,1,0)</f>
        <v>1</v>
      </c>
      <c r="H6655" s="11" t="b">
        <f>AND(C6655="incels",F6655="incels")</f>
        <v>0</v>
      </c>
      <c r="I6655" s="11" t="b">
        <f>AND(C6655="incels",F6655="neutre")</f>
        <v>0</v>
      </c>
      <c r="J6655" s="11" t="b">
        <f>AND(C6655="neutre",F6655="neutre")</f>
        <v>1</v>
      </c>
      <c r="K6655" s="12" t="b">
        <f>AND(C6655="neutre",F6655="incels")</f>
        <v>0</v>
      </c>
    </row>
    <row r="6656" spans="1:11" ht="15.75" customHeight="1" x14ac:dyDescent="0.15">
      <c r="A6656" s="39" t="s">
        <v>8585</v>
      </c>
      <c r="B6656" s="40">
        <v>8649</v>
      </c>
      <c r="C6656" s="41" t="s">
        <v>2</v>
      </c>
      <c r="D6656" s="42">
        <v>0</v>
      </c>
      <c r="E6656" s="42">
        <v>1</v>
      </c>
      <c r="F6656" s="9" t="s">
        <v>2</v>
      </c>
      <c r="G6656" s="11">
        <f>IF(C6656=F6656,1,0)</f>
        <v>1</v>
      </c>
      <c r="H6656" s="11" t="b">
        <f>AND(C6656="incels",F6656="incels")</f>
        <v>0</v>
      </c>
      <c r="I6656" s="11" t="b">
        <f>AND(C6656="incels",F6656="neutre")</f>
        <v>0</v>
      </c>
      <c r="J6656" s="11" t="b">
        <f>AND(C6656="neutre",F6656="neutre")</f>
        <v>1</v>
      </c>
      <c r="K6656" s="12" t="b">
        <f>AND(C6656="neutre",F6656="incels")</f>
        <v>0</v>
      </c>
    </row>
    <row r="6657" spans="1:11" ht="15.75" customHeight="1" x14ac:dyDescent="0.15">
      <c r="A6657" s="39" t="s">
        <v>3245</v>
      </c>
      <c r="B6657" s="40">
        <v>3248</v>
      </c>
      <c r="C6657" s="41" t="s">
        <v>2</v>
      </c>
      <c r="D6657" s="42">
        <v>0</v>
      </c>
      <c r="E6657" s="42">
        <v>1</v>
      </c>
      <c r="F6657" s="9" t="s">
        <v>2</v>
      </c>
      <c r="G6657" s="11">
        <f>IF(C6657=F6657,1,0)</f>
        <v>1</v>
      </c>
      <c r="H6657" s="11" t="b">
        <f>AND(C6657="incels",F6657="incels")</f>
        <v>0</v>
      </c>
      <c r="I6657" s="11" t="b">
        <f>AND(C6657="incels",F6657="neutre")</f>
        <v>0</v>
      </c>
      <c r="J6657" s="11" t="b">
        <f>AND(C6657="neutre",F6657="neutre")</f>
        <v>1</v>
      </c>
      <c r="K6657" s="12" t="b">
        <f>AND(C6657="neutre",F6657="incels")</f>
        <v>0</v>
      </c>
    </row>
    <row r="6658" spans="1:11" ht="15.75" customHeight="1" x14ac:dyDescent="0.15">
      <c r="A6658" s="39" t="s">
        <v>2701</v>
      </c>
      <c r="B6658" s="40">
        <v>2703</v>
      </c>
      <c r="C6658" s="41" t="s">
        <v>2</v>
      </c>
      <c r="D6658" s="42">
        <v>0</v>
      </c>
      <c r="E6658" s="42">
        <v>1</v>
      </c>
      <c r="F6658" s="9" t="s">
        <v>2</v>
      </c>
      <c r="G6658" s="11">
        <f>IF(C6658=F6658,1,0)</f>
        <v>1</v>
      </c>
      <c r="H6658" s="11" t="b">
        <f>AND(C6658="incels",F6658="incels")</f>
        <v>0</v>
      </c>
      <c r="I6658" s="11" t="b">
        <f>AND(C6658="incels",F6658="neutre")</f>
        <v>0</v>
      </c>
      <c r="J6658" s="11" t="b">
        <f>AND(C6658="neutre",F6658="neutre")</f>
        <v>1</v>
      </c>
      <c r="K6658" s="12" t="b">
        <f>AND(C6658="neutre",F6658="incels")</f>
        <v>0</v>
      </c>
    </row>
    <row r="6659" spans="1:11" ht="15.75" customHeight="1" x14ac:dyDescent="0.15">
      <c r="A6659" s="39" t="s">
        <v>4451</v>
      </c>
      <c r="B6659" s="40">
        <v>4461</v>
      </c>
      <c r="C6659" s="41" t="s">
        <v>2</v>
      </c>
      <c r="D6659" s="42">
        <v>0</v>
      </c>
      <c r="E6659" s="42">
        <v>1</v>
      </c>
      <c r="F6659" s="9" t="s">
        <v>2</v>
      </c>
      <c r="G6659" s="11">
        <f>IF(C6659=F6659,1,0)</f>
        <v>1</v>
      </c>
      <c r="H6659" s="11" t="b">
        <f>AND(C6659="incels",F6659="incels")</f>
        <v>0</v>
      </c>
      <c r="I6659" s="11" t="b">
        <f>AND(C6659="incels",F6659="neutre")</f>
        <v>0</v>
      </c>
      <c r="J6659" s="11" t="b">
        <f>AND(C6659="neutre",F6659="neutre")</f>
        <v>1</v>
      </c>
      <c r="K6659" s="12" t="b">
        <f>AND(C6659="neutre",F6659="incels")</f>
        <v>0</v>
      </c>
    </row>
    <row r="6660" spans="1:11" ht="15.75" customHeight="1" x14ac:dyDescent="0.15">
      <c r="A6660" s="39" t="s">
        <v>225</v>
      </c>
      <c r="B6660" s="40">
        <v>223</v>
      </c>
      <c r="C6660" s="41" t="s">
        <v>2</v>
      </c>
      <c r="D6660" s="42">
        <v>0</v>
      </c>
      <c r="E6660" s="42">
        <v>1</v>
      </c>
      <c r="F6660" s="9" t="s">
        <v>2</v>
      </c>
      <c r="G6660" s="11">
        <f>IF(C6660=F6660,1,0)</f>
        <v>1</v>
      </c>
      <c r="H6660" s="11" t="b">
        <f>AND(C6660="incels",F6660="incels")</f>
        <v>0</v>
      </c>
      <c r="I6660" s="11" t="b">
        <f>AND(C6660="incels",F6660="neutre")</f>
        <v>0</v>
      </c>
      <c r="J6660" s="11" t="b">
        <f>AND(C6660="neutre",F6660="neutre")</f>
        <v>1</v>
      </c>
      <c r="K6660" s="12" t="b">
        <f>AND(C6660="neutre",F6660="incels")</f>
        <v>0</v>
      </c>
    </row>
    <row r="6661" spans="1:11" ht="15.75" customHeight="1" x14ac:dyDescent="0.15">
      <c r="A6661" s="39" t="s">
        <v>5147</v>
      </c>
      <c r="B6661" s="40">
        <v>5169</v>
      </c>
      <c r="C6661" s="41" t="s">
        <v>2</v>
      </c>
      <c r="D6661" s="42">
        <v>0</v>
      </c>
      <c r="E6661" s="42">
        <v>1</v>
      </c>
      <c r="F6661" s="9" t="s">
        <v>2</v>
      </c>
      <c r="G6661" s="11">
        <f>IF(C6661=F6661,1,0)</f>
        <v>1</v>
      </c>
      <c r="H6661" s="11" t="b">
        <f>AND(C6661="incels",F6661="incels")</f>
        <v>0</v>
      </c>
      <c r="I6661" s="11" t="b">
        <f>AND(C6661="incels",F6661="neutre")</f>
        <v>0</v>
      </c>
      <c r="J6661" s="11" t="b">
        <f>AND(C6661="neutre",F6661="neutre")</f>
        <v>1</v>
      </c>
      <c r="K6661" s="12" t="b">
        <f>AND(C6661="neutre",F6661="incels")</f>
        <v>0</v>
      </c>
    </row>
    <row r="6662" spans="1:11" ht="15.75" customHeight="1" x14ac:dyDescent="0.15">
      <c r="A6662" s="39" t="s">
        <v>5665</v>
      </c>
      <c r="B6662" s="40">
        <v>5694</v>
      </c>
      <c r="C6662" s="41" t="s">
        <v>2</v>
      </c>
      <c r="D6662" s="42">
        <v>0</v>
      </c>
      <c r="E6662" s="42">
        <v>1</v>
      </c>
      <c r="F6662" s="9" t="s">
        <v>2</v>
      </c>
      <c r="G6662" s="11">
        <f>IF(C6662=F6662,1,0)</f>
        <v>1</v>
      </c>
      <c r="H6662" s="11" t="b">
        <f>AND(C6662="incels",F6662="incels")</f>
        <v>0</v>
      </c>
      <c r="I6662" s="11" t="b">
        <f>AND(C6662="incels",F6662="neutre")</f>
        <v>0</v>
      </c>
      <c r="J6662" s="11" t="b">
        <f>AND(C6662="neutre",F6662="neutre")</f>
        <v>1</v>
      </c>
      <c r="K6662" s="12" t="b">
        <f>AND(C6662="neutre",F6662="incels")</f>
        <v>0</v>
      </c>
    </row>
    <row r="6663" spans="1:11" ht="15.75" customHeight="1" x14ac:dyDescent="0.15">
      <c r="A6663" s="39" t="s">
        <v>6912</v>
      </c>
      <c r="B6663" s="40">
        <v>6956</v>
      </c>
      <c r="C6663" s="41" t="s">
        <v>2</v>
      </c>
      <c r="D6663" s="42">
        <v>0</v>
      </c>
      <c r="E6663" s="42">
        <v>1</v>
      </c>
      <c r="F6663" s="9" t="s">
        <v>2</v>
      </c>
      <c r="G6663" s="11">
        <f>IF(C6663=F6663,1,0)</f>
        <v>1</v>
      </c>
      <c r="H6663" s="11" t="b">
        <f>AND(C6663="incels",F6663="incels")</f>
        <v>0</v>
      </c>
      <c r="I6663" s="11" t="b">
        <f>AND(C6663="incels",F6663="neutre")</f>
        <v>0</v>
      </c>
      <c r="J6663" s="11" t="b">
        <f>AND(C6663="neutre",F6663="neutre")</f>
        <v>1</v>
      </c>
      <c r="K6663" s="12" t="b">
        <f>AND(C6663="neutre",F6663="incels")</f>
        <v>0</v>
      </c>
    </row>
    <row r="6664" spans="1:11" ht="15.75" customHeight="1" x14ac:dyDescent="0.15">
      <c r="A6664" s="39" t="s">
        <v>4488</v>
      </c>
      <c r="B6664" s="40">
        <v>4498</v>
      </c>
      <c r="C6664" s="41" t="s">
        <v>1</v>
      </c>
      <c r="D6664" s="42">
        <v>0</v>
      </c>
      <c r="E6664" s="42">
        <v>0</v>
      </c>
      <c r="F6664" s="9" t="s">
        <v>2</v>
      </c>
      <c r="G6664" s="11">
        <f>IF(C6664=F6664,1,0)</f>
        <v>0</v>
      </c>
      <c r="H6664" s="11" t="b">
        <f>AND(C6664="incels",F6664="incels")</f>
        <v>0</v>
      </c>
      <c r="I6664" s="11" t="b">
        <f>AND(C6664="incels",F6664="neutre")</f>
        <v>1</v>
      </c>
      <c r="J6664" s="11" t="b">
        <f>AND(C6664="neutre",F6664="neutre")</f>
        <v>0</v>
      </c>
      <c r="K6664" s="12" t="b">
        <f>AND(C6664="neutre",F6664="incels")</f>
        <v>0</v>
      </c>
    </row>
    <row r="6665" spans="1:11" ht="15.75" customHeight="1" x14ac:dyDescent="0.15">
      <c r="A6665" s="39" t="s">
        <v>4488</v>
      </c>
      <c r="B6665" s="40">
        <v>5715</v>
      </c>
      <c r="C6665" s="41" t="s">
        <v>1</v>
      </c>
      <c r="D6665" s="42">
        <v>0</v>
      </c>
      <c r="E6665" s="42">
        <v>0</v>
      </c>
      <c r="F6665" s="9" t="s">
        <v>2</v>
      </c>
      <c r="G6665" s="11">
        <f>IF(C6665=F6665,1,0)</f>
        <v>0</v>
      </c>
      <c r="H6665" s="11" t="b">
        <f>AND(C6665="incels",F6665="incels")</f>
        <v>0</v>
      </c>
      <c r="I6665" s="11" t="b">
        <f>AND(C6665="incels",F6665="neutre")</f>
        <v>1</v>
      </c>
      <c r="J6665" s="11" t="b">
        <f>AND(C6665="neutre",F6665="neutre")</f>
        <v>0</v>
      </c>
      <c r="K6665" s="12" t="b">
        <f>AND(C6665="neutre",F6665="incels")</f>
        <v>0</v>
      </c>
    </row>
    <row r="6666" spans="1:11" ht="15.75" customHeight="1" x14ac:dyDescent="0.15">
      <c r="A6666" s="39" t="s">
        <v>4488</v>
      </c>
      <c r="B6666" s="40">
        <v>6483</v>
      </c>
      <c r="C6666" s="41" t="s">
        <v>1</v>
      </c>
      <c r="D6666" s="42">
        <v>0</v>
      </c>
      <c r="E6666" s="42">
        <v>0</v>
      </c>
      <c r="F6666" s="9" t="s">
        <v>2</v>
      </c>
      <c r="G6666" s="11">
        <f>IF(C6666=F6666,1,0)</f>
        <v>0</v>
      </c>
      <c r="H6666" s="11" t="b">
        <f>AND(C6666="incels",F6666="incels")</f>
        <v>0</v>
      </c>
      <c r="I6666" s="11" t="b">
        <f>AND(C6666="incels",F6666="neutre")</f>
        <v>1</v>
      </c>
      <c r="J6666" s="11" t="b">
        <f>AND(C6666="neutre",F6666="neutre")</f>
        <v>0</v>
      </c>
      <c r="K6666" s="12" t="b">
        <f>AND(C6666="neutre",F6666="incels")</f>
        <v>0</v>
      </c>
    </row>
    <row r="6667" spans="1:11" ht="15.75" customHeight="1" x14ac:dyDescent="0.15">
      <c r="A6667" s="39" t="s">
        <v>446</v>
      </c>
      <c r="B6667" s="40">
        <v>444</v>
      </c>
      <c r="C6667" s="41" t="s">
        <v>2</v>
      </c>
      <c r="D6667" s="42">
        <v>0</v>
      </c>
      <c r="E6667" s="42">
        <v>1</v>
      </c>
      <c r="F6667" s="9" t="s">
        <v>2</v>
      </c>
      <c r="G6667" s="11">
        <f>IF(C6667=F6667,1,0)</f>
        <v>1</v>
      </c>
      <c r="H6667" s="11" t="b">
        <f>AND(C6667="incels",F6667="incels")</f>
        <v>0</v>
      </c>
      <c r="I6667" s="11" t="b">
        <f>AND(C6667="incels",F6667="neutre")</f>
        <v>0</v>
      </c>
      <c r="J6667" s="11" t="b">
        <f>AND(C6667="neutre",F6667="neutre")</f>
        <v>1</v>
      </c>
      <c r="K6667" s="12" t="b">
        <f>AND(C6667="neutre",F6667="incels")</f>
        <v>0</v>
      </c>
    </row>
    <row r="6668" spans="1:11" ht="15.75" customHeight="1" x14ac:dyDescent="0.15">
      <c r="A6668" s="39" t="s">
        <v>9861</v>
      </c>
      <c r="B6668" s="40">
        <v>9943</v>
      </c>
      <c r="C6668" s="41" t="s">
        <v>2</v>
      </c>
      <c r="D6668" s="42">
        <v>0</v>
      </c>
      <c r="E6668" s="42">
        <v>1</v>
      </c>
      <c r="F6668" s="9" t="s">
        <v>2</v>
      </c>
      <c r="G6668" s="11">
        <f>IF(C6668=F6668,1,0)</f>
        <v>1</v>
      </c>
      <c r="H6668" s="11" t="b">
        <f>AND(C6668="incels",F6668="incels")</f>
        <v>0</v>
      </c>
      <c r="I6668" s="11" t="b">
        <f>AND(C6668="incels",F6668="neutre")</f>
        <v>0</v>
      </c>
      <c r="J6668" s="11" t="b">
        <f>AND(C6668="neutre",F6668="neutre")</f>
        <v>1</v>
      </c>
      <c r="K6668" s="12" t="b">
        <f>AND(C6668="neutre",F6668="incels")</f>
        <v>0</v>
      </c>
    </row>
    <row r="6669" spans="1:11" ht="15.75" customHeight="1" x14ac:dyDescent="0.15">
      <c r="A6669" s="39" t="s">
        <v>2956</v>
      </c>
      <c r="B6669" s="40">
        <v>2959</v>
      </c>
      <c r="C6669" s="41" t="s">
        <v>2</v>
      </c>
      <c r="D6669" s="42">
        <v>0</v>
      </c>
      <c r="E6669" s="42">
        <v>1</v>
      </c>
      <c r="F6669" s="9" t="s">
        <v>2</v>
      </c>
      <c r="G6669" s="11">
        <f>IF(C6669=F6669,1,0)</f>
        <v>1</v>
      </c>
      <c r="H6669" s="11" t="b">
        <f>AND(C6669="incels",F6669="incels")</f>
        <v>0</v>
      </c>
      <c r="I6669" s="11" t="b">
        <f>AND(C6669="incels",F6669="neutre")</f>
        <v>0</v>
      </c>
      <c r="J6669" s="11" t="b">
        <f>AND(C6669="neutre",F6669="neutre")</f>
        <v>1</v>
      </c>
      <c r="K6669" s="12" t="b">
        <f>AND(C6669="neutre",F6669="incels")</f>
        <v>0</v>
      </c>
    </row>
    <row r="6670" spans="1:11" ht="15.75" customHeight="1" x14ac:dyDescent="0.15">
      <c r="A6670" s="39" t="s">
        <v>1715</v>
      </c>
      <c r="B6670" s="40">
        <v>1717</v>
      </c>
      <c r="C6670" s="41" t="s">
        <v>2</v>
      </c>
      <c r="D6670" s="42">
        <v>0</v>
      </c>
      <c r="E6670" s="42">
        <v>1</v>
      </c>
      <c r="F6670" s="9" t="s">
        <v>2</v>
      </c>
      <c r="G6670" s="11">
        <f>IF(C6670=F6670,1,0)</f>
        <v>1</v>
      </c>
      <c r="H6670" s="11" t="b">
        <f>AND(C6670="incels",F6670="incels")</f>
        <v>0</v>
      </c>
      <c r="I6670" s="11" t="b">
        <f>AND(C6670="incels",F6670="neutre")</f>
        <v>0</v>
      </c>
      <c r="J6670" s="11" t="b">
        <f>AND(C6670="neutre",F6670="neutre")</f>
        <v>1</v>
      </c>
      <c r="K6670" s="12" t="b">
        <f>AND(C6670="neutre",F6670="incels")</f>
        <v>0</v>
      </c>
    </row>
    <row r="6671" spans="1:11" ht="15.75" customHeight="1" x14ac:dyDescent="0.15">
      <c r="A6671" s="39" t="s">
        <v>2867</v>
      </c>
      <c r="B6671" s="40">
        <v>2869</v>
      </c>
      <c r="C6671" s="41" t="s">
        <v>1</v>
      </c>
      <c r="D6671" s="42">
        <v>0</v>
      </c>
      <c r="E6671" s="42">
        <v>0</v>
      </c>
      <c r="F6671" s="9" t="s">
        <v>2</v>
      </c>
      <c r="G6671" s="11">
        <f>IF(C6671=F6671,1,0)</f>
        <v>0</v>
      </c>
      <c r="H6671" s="11" t="b">
        <f>AND(C6671="incels",F6671="incels")</f>
        <v>0</v>
      </c>
      <c r="I6671" s="11" t="b">
        <f>AND(C6671="incels",F6671="neutre")</f>
        <v>1</v>
      </c>
      <c r="J6671" s="11" t="b">
        <f>AND(C6671="neutre",F6671="neutre")</f>
        <v>0</v>
      </c>
      <c r="K6671" s="12" t="b">
        <f>AND(C6671="neutre",F6671="incels")</f>
        <v>0</v>
      </c>
    </row>
    <row r="6672" spans="1:11" ht="15.75" customHeight="1" x14ac:dyDescent="0.15">
      <c r="A6672" s="39" t="s">
        <v>1600</v>
      </c>
      <c r="B6672" s="40">
        <v>1602</v>
      </c>
      <c r="C6672" s="41" t="s">
        <v>2</v>
      </c>
      <c r="D6672" s="42">
        <v>0</v>
      </c>
      <c r="E6672" s="42">
        <v>1</v>
      </c>
      <c r="F6672" s="9" t="s">
        <v>2</v>
      </c>
      <c r="G6672" s="11">
        <f>IF(C6672=F6672,1,0)</f>
        <v>1</v>
      </c>
      <c r="H6672" s="11" t="b">
        <f>AND(C6672="incels",F6672="incels")</f>
        <v>0</v>
      </c>
      <c r="I6672" s="11" t="b">
        <f>AND(C6672="incels",F6672="neutre")</f>
        <v>0</v>
      </c>
      <c r="J6672" s="11" t="b">
        <f>AND(C6672="neutre",F6672="neutre")</f>
        <v>1</v>
      </c>
      <c r="K6672" s="12" t="b">
        <f>AND(C6672="neutre",F6672="incels")</f>
        <v>0</v>
      </c>
    </row>
    <row r="6673" spans="1:11" ht="15.75" customHeight="1" x14ac:dyDescent="0.15">
      <c r="A6673" s="39" t="s">
        <v>4067</v>
      </c>
      <c r="B6673" s="40">
        <v>4074</v>
      </c>
      <c r="C6673" s="41" t="s">
        <v>2</v>
      </c>
      <c r="D6673" s="42">
        <v>0</v>
      </c>
      <c r="E6673" s="42">
        <v>1</v>
      </c>
      <c r="F6673" s="9" t="s">
        <v>2</v>
      </c>
      <c r="G6673" s="11">
        <f>IF(C6673=F6673,1,0)</f>
        <v>1</v>
      </c>
      <c r="H6673" s="11" t="b">
        <f>AND(C6673="incels",F6673="incels")</f>
        <v>0</v>
      </c>
      <c r="I6673" s="11" t="b">
        <f>AND(C6673="incels",F6673="neutre")</f>
        <v>0</v>
      </c>
      <c r="J6673" s="11" t="b">
        <f>AND(C6673="neutre",F6673="neutre")</f>
        <v>1</v>
      </c>
      <c r="K6673" s="12" t="b">
        <f>AND(C6673="neutre",F6673="incels")</f>
        <v>0</v>
      </c>
    </row>
    <row r="6674" spans="1:11" ht="15.75" customHeight="1" x14ac:dyDescent="0.15">
      <c r="A6674" s="39" t="s">
        <v>806</v>
      </c>
      <c r="B6674" s="40">
        <v>805</v>
      </c>
      <c r="C6674" s="41" t="s">
        <v>2</v>
      </c>
      <c r="D6674" s="42">
        <v>0</v>
      </c>
      <c r="E6674" s="42">
        <v>1</v>
      </c>
      <c r="F6674" s="9" t="s">
        <v>2</v>
      </c>
      <c r="G6674" s="11">
        <f>IF(C6674=F6674,1,0)</f>
        <v>1</v>
      </c>
      <c r="H6674" s="11" t="b">
        <f>AND(C6674="incels",F6674="incels")</f>
        <v>0</v>
      </c>
      <c r="I6674" s="11" t="b">
        <f>AND(C6674="incels",F6674="neutre")</f>
        <v>0</v>
      </c>
      <c r="J6674" s="11" t="b">
        <f>AND(C6674="neutre",F6674="neutre")</f>
        <v>1</v>
      </c>
      <c r="K6674" s="12" t="b">
        <f>AND(C6674="neutre",F6674="incels")</f>
        <v>0</v>
      </c>
    </row>
    <row r="6675" spans="1:11" ht="15.75" customHeight="1" x14ac:dyDescent="0.15">
      <c r="A6675" s="39" t="s">
        <v>71</v>
      </c>
      <c r="B6675" s="40">
        <v>68</v>
      </c>
      <c r="C6675" s="41" t="s">
        <v>2</v>
      </c>
      <c r="D6675" s="42">
        <v>0</v>
      </c>
      <c r="E6675" s="42">
        <v>1</v>
      </c>
      <c r="F6675" s="9" t="s">
        <v>2</v>
      </c>
      <c r="G6675" s="11">
        <f>IF(C6675=F6675,1,0)</f>
        <v>1</v>
      </c>
      <c r="H6675" s="11" t="b">
        <f>AND(C6675="incels",F6675="incels")</f>
        <v>0</v>
      </c>
      <c r="I6675" s="11" t="b">
        <f>AND(C6675="incels",F6675="neutre")</f>
        <v>0</v>
      </c>
      <c r="J6675" s="11" t="b">
        <f>AND(C6675="neutre",F6675="neutre")</f>
        <v>1</v>
      </c>
      <c r="K6675" s="12" t="b">
        <f>AND(C6675="neutre",F6675="incels")</f>
        <v>0</v>
      </c>
    </row>
    <row r="6676" spans="1:11" ht="15.75" customHeight="1" x14ac:dyDescent="0.15">
      <c r="A6676" s="39" t="s">
        <v>7195</v>
      </c>
      <c r="B6676" s="40">
        <v>7246</v>
      </c>
      <c r="C6676" s="41" t="s">
        <v>2</v>
      </c>
      <c r="D6676" s="42">
        <v>0</v>
      </c>
      <c r="E6676" s="42">
        <v>1</v>
      </c>
      <c r="F6676" s="9" t="s">
        <v>2</v>
      </c>
      <c r="G6676" s="11">
        <f>IF(C6676=F6676,1,0)</f>
        <v>1</v>
      </c>
      <c r="H6676" s="11" t="b">
        <f>AND(C6676="incels",F6676="incels")</f>
        <v>0</v>
      </c>
      <c r="I6676" s="11" t="b">
        <f>AND(C6676="incels",F6676="neutre")</f>
        <v>0</v>
      </c>
      <c r="J6676" s="11" t="b">
        <f>AND(C6676="neutre",F6676="neutre")</f>
        <v>1</v>
      </c>
      <c r="K6676" s="12" t="b">
        <f>AND(C6676="neutre",F6676="incels")</f>
        <v>0</v>
      </c>
    </row>
    <row r="6677" spans="1:11" ht="15.75" customHeight="1" x14ac:dyDescent="0.15">
      <c r="A6677" s="39" t="s">
        <v>3698</v>
      </c>
      <c r="B6677" s="40">
        <v>3703</v>
      </c>
      <c r="C6677" s="41" t="s">
        <v>2</v>
      </c>
      <c r="D6677" s="42">
        <v>0</v>
      </c>
      <c r="E6677" s="42">
        <v>1</v>
      </c>
      <c r="F6677" s="9" t="s">
        <v>2</v>
      </c>
      <c r="G6677" s="11">
        <f>IF(C6677=F6677,1,0)</f>
        <v>1</v>
      </c>
      <c r="H6677" s="11" t="b">
        <f>AND(C6677="incels",F6677="incels")</f>
        <v>0</v>
      </c>
      <c r="I6677" s="11" t="b">
        <f>AND(C6677="incels",F6677="neutre")</f>
        <v>0</v>
      </c>
      <c r="J6677" s="11" t="b">
        <f>AND(C6677="neutre",F6677="neutre")</f>
        <v>1</v>
      </c>
      <c r="K6677" s="12" t="b">
        <f>AND(C6677="neutre",F6677="incels")</f>
        <v>0</v>
      </c>
    </row>
    <row r="6678" spans="1:11" ht="15.75" customHeight="1" x14ac:dyDescent="0.15">
      <c r="A6678" s="39" t="s">
        <v>6689</v>
      </c>
      <c r="B6678" s="40">
        <v>6732</v>
      </c>
      <c r="C6678" s="41" t="s">
        <v>2</v>
      </c>
      <c r="D6678" s="42">
        <v>0</v>
      </c>
      <c r="E6678" s="42">
        <v>1</v>
      </c>
      <c r="F6678" s="9" t="s">
        <v>2</v>
      </c>
      <c r="G6678" s="11">
        <f>IF(C6678=F6678,1,0)</f>
        <v>1</v>
      </c>
      <c r="H6678" s="11" t="b">
        <f>AND(C6678="incels",F6678="incels")</f>
        <v>0</v>
      </c>
      <c r="I6678" s="11" t="b">
        <f>AND(C6678="incels",F6678="neutre")</f>
        <v>0</v>
      </c>
      <c r="J6678" s="11" t="b">
        <f>AND(C6678="neutre",F6678="neutre")</f>
        <v>1</v>
      </c>
      <c r="K6678" s="12" t="b">
        <f>AND(C6678="neutre",F6678="incels")</f>
        <v>0</v>
      </c>
    </row>
    <row r="6679" spans="1:11" ht="15.75" customHeight="1" x14ac:dyDescent="0.15">
      <c r="A6679" s="39" t="s">
        <v>3097</v>
      </c>
      <c r="B6679" s="40">
        <v>3100</v>
      </c>
      <c r="C6679" s="41" t="s">
        <v>2</v>
      </c>
      <c r="D6679" s="42">
        <v>0</v>
      </c>
      <c r="E6679" s="42">
        <v>1</v>
      </c>
      <c r="F6679" s="9" t="s">
        <v>2</v>
      </c>
      <c r="G6679" s="11">
        <f>IF(C6679=F6679,1,0)</f>
        <v>1</v>
      </c>
      <c r="H6679" s="11" t="b">
        <f>AND(C6679="incels",F6679="incels")</f>
        <v>0</v>
      </c>
      <c r="I6679" s="11" t="b">
        <f>AND(C6679="incels",F6679="neutre")</f>
        <v>0</v>
      </c>
      <c r="J6679" s="11" t="b">
        <f>AND(C6679="neutre",F6679="neutre")</f>
        <v>1</v>
      </c>
      <c r="K6679" s="12" t="b">
        <f>AND(C6679="neutre",F6679="incels")</f>
        <v>0</v>
      </c>
    </row>
    <row r="6680" spans="1:11" ht="15.75" customHeight="1" x14ac:dyDescent="0.15">
      <c r="A6680" s="39" t="s">
        <v>7553</v>
      </c>
      <c r="B6680" s="40">
        <v>7609</v>
      </c>
      <c r="C6680" s="41" t="s">
        <v>2</v>
      </c>
      <c r="D6680" s="42">
        <v>0</v>
      </c>
      <c r="E6680" s="42">
        <v>1</v>
      </c>
      <c r="F6680" s="9" t="s">
        <v>2</v>
      </c>
      <c r="G6680" s="11">
        <f>IF(C6680=F6680,1,0)</f>
        <v>1</v>
      </c>
      <c r="H6680" s="11" t="b">
        <f>AND(C6680="incels",F6680="incels")</f>
        <v>0</v>
      </c>
      <c r="I6680" s="11" t="b">
        <f>AND(C6680="incels",F6680="neutre")</f>
        <v>0</v>
      </c>
      <c r="J6680" s="11" t="b">
        <f>AND(C6680="neutre",F6680="neutre")</f>
        <v>1</v>
      </c>
      <c r="K6680" s="12" t="b">
        <f>AND(C6680="neutre",F6680="incels")</f>
        <v>0</v>
      </c>
    </row>
    <row r="6681" spans="1:11" ht="15.75" customHeight="1" x14ac:dyDescent="0.15">
      <c r="A6681" s="39" t="s">
        <v>7625</v>
      </c>
      <c r="B6681" s="40">
        <v>7681</v>
      </c>
      <c r="C6681" s="41" t="s">
        <v>2</v>
      </c>
      <c r="D6681" s="42">
        <v>0</v>
      </c>
      <c r="E6681" s="42">
        <v>1</v>
      </c>
      <c r="F6681" s="9" t="s">
        <v>2</v>
      </c>
      <c r="G6681" s="11">
        <f>IF(C6681=F6681,1,0)</f>
        <v>1</v>
      </c>
      <c r="H6681" s="11" t="b">
        <f>AND(C6681="incels",F6681="incels")</f>
        <v>0</v>
      </c>
      <c r="I6681" s="11" t="b">
        <f>AND(C6681="incels",F6681="neutre")</f>
        <v>0</v>
      </c>
      <c r="J6681" s="11" t="b">
        <f>AND(C6681="neutre",F6681="neutre")</f>
        <v>1</v>
      </c>
      <c r="K6681" s="12" t="b">
        <f>AND(C6681="neutre",F6681="incels")</f>
        <v>0</v>
      </c>
    </row>
    <row r="6682" spans="1:11" ht="15.75" customHeight="1" x14ac:dyDescent="0.15">
      <c r="A6682" s="39" t="s">
        <v>3086</v>
      </c>
      <c r="B6682" s="40">
        <v>3089</v>
      </c>
      <c r="C6682" s="41" t="s">
        <v>2</v>
      </c>
      <c r="D6682" s="42">
        <v>0</v>
      </c>
      <c r="E6682" s="42">
        <v>1</v>
      </c>
      <c r="F6682" s="9" t="s">
        <v>2</v>
      </c>
      <c r="G6682" s="11">
        <f>IF(C6682=F6682,1,0)</f>
        <v>1</v>
      </c>
      <c r="H6682" s="11" t="b">
        <f>AND(C6682="incels",F6682="incels")</f>
        <v>0</v>
      </c>
      <c r="I6682" s="11" t="b">
        <f>AND(C6682="incels",F6682="neutre")</f>
        <v>0</v>
      </c>
      <c r="J6682" s="11" t="b">
        <f>AND(C6682="neutre",F6682="neutre")</f>
        <v>1</v>
      </c>
      <c r="K6682" s="12" t="b">
        <f>AND(C6682="neutre",F6682="incels")</f>
        <v>0</v>
      </c>
    </row>
    <row r="6683" spans="1:11" ht="15.75" customHeight="1" x14ac:dyDescent="0.15">
      <c r="A6683" s="39" t="s">
        <v>3199</v>
      </c>
      <c r="B6683" s="40">
        <v>3202</v>
      </c>
      <c r="C6683" s="41" t="s">
        <v>2</v>
      </c>
      <c r="D6683" s="42">
        <v>0</v>
      </c>
      <c r="E6683" s="42">
        <v>1</v>
      </c>
      <c r="F6683" s="9" t="s">
        <v>2</v>
      </c>
      <c r="G6683" s="11">
        <f>IF(C6683=F6683,1,0)</f>
        <v>1</v>
      </c>
      <c r="H6683" s="11" t="b">
        <f>AND(C6683="incels",F6683="incels")</f>
        <v>0</v>
      </c>
      <c r="I6683" s="11" t="b">
        <f>AND(C6683="incels",F6683="neutre")</f>
        <v>0</v>
      </c>
      <c r="J6683" s="11" t="b">
        <f>AND(C6683="neutre",F6683="neutre")</f>
        <v>1</v>
      </c>
      <c r="K6683" s="12" t="b">
        <f>AND(C6683="neutre",F6683="incels")</f>
        <v>0</v>
      </c>
    </row>
    <row r="6684" spans="1:11" ht="15.75" customHeight="1" x14ac:dyDescent="0.15">
      <c r="A6684" s="39" t="s">
        <v>5333</v>
      </c>
      <c r="B6684" s="40">
        <v>5358</v>
      </c>
      <c r="C6684" s="41" t="s">
        <v>2</v>
      </c>
      <c r="D6684" s="42">
        <v>0</v>
      </c>
      <c r="E6684" s="42">
        <v>1</v>
      </c>
      <c r="F6684" s="9" t="s">
        <v>2</v>
      </c>
      <c r="G6684" s="11">
        <f>IF(C6684=F6684,1,0)</f>
        <v>1</v>
      </c>
      <c r="H6684" s="11" t="b">
        <f>AND(C6684="incels",F6684="incels")</f>
        <v>0</v>
      </c>
      <c r="I6684" s="11" t="b">
        <f>AND(C6684="incels",F6684="neutre")</f>
        <v>0</v>
      </c>
      <c r="J6684" s="11" t="b">
        <f>AND(C6684="neutre",F6684="neutre")</f>
        <v>1</v>
      </c>
      <c r="K6684" s="12" t="b">
        <f>AND(C6684="neutre",F6684="incels")</f>
        <v>0</v>
      </c>
    </row>
    <row r="6685" spans="1:11" ht="15.75" customHeight="1" x14ac:dyDescent="0.15">
      <c r="A6685" s="39" t="s">
        <v>3522</v>
      </c>
      <c r="B6685" s="40">
        <v>3527</v>
      </c>
      <c r="C6685" s="41" t="s">
        <v>2</v>
      </c>
      <c r="D6685" s="42">
        <v>0</v>
      </c>
      <c r="E6685" s="42">
        <v>1</v>
      </c>
      <c r="F6685" s="9" t="s">
        <v>2</v>
      </c>
      <c r="G6685" s="11">
        <f>IF(C6685=F6685,1,0)</f>
        <v>1</v>
      </c>
      <c r="H6685" s="11" t="b">
        <f>AND(C6685="incels",F6685="incels")</f>
        <v>0</v>
      </c>
      <c r="I6685" s="11" t="b">
        <f>AND(C6685="incels",F6685="neutre")</f>
        <v>0</v>
      </c>
      <c r="J6685" s="11" t="b">
        <f>AND(C6685="neutre",F6685="neutre")</f>
        <v>1</v>
      </c>
      <c r="K6685" s="12" t="b">
        <f>AND(C6685="neutre",F6685="incels")</f>
        <v>0</v>
      </c>
    </row>
    <row r="6686" spans="1:11" ht="15.75" customHeight="1" x14ac:dyDescent="0.15">
      <c r="A6686" s="39" t="s">
        <v>7377</v>
      </c>
      <c r="B6686" s="40">
        <v>7430</v>
      </c>
      <c r="C6686" s="41" t="s">
        <v>2</v>
      </c>
      <c r="D6686" s="42">
        <v>0</v>
      </c>
      <c r="E6686" s="42">
        <v>1</v>
      </c>
      <c r="F6686" s="9" t="s">
        <v>2</v>
      </c>
      <c r="G6686" s="11">
        <f>IF(C6686=F6686,1,0)</f>
        <v>1</v>
      </c>
      <c r="H6686" s="11" t="b">
        <f>AND(C6686="incels",F6686="incels")</f>
        <v>0</v>
      </c>
      <c r="I6686" s="11" t="b">
        <f>AND(C6686="incels",F6686="neutre")</f>
        <v>0</v>
      </c>
      <c r="J6686" s="11" t="b">
        <f>AND(C6686="neutre",F6686="neutre")</f>
        <v>1</v>
      </c>
      <c r="K6686" s="12" t="b">
        <f>AND(C6686="neutre",F6686="incels")</f>
        <v>0</v>
      </c>
    </row>
    <row r="6687" spans="1:11" ht="15.75" customHeight="1" x14ac:dyDescent="0.15">
      <c r="A6687" s="39" t="s">
        <v>2363</v>
      </c>
      <c r="B6687" s="40">
        <v>2365</v>
      </c>
      <c r="C6687" s="41" t="s">
        <v>1</v>
      </c>
      <c r="D6687" s="42">
        <v>0</v>
      </c>
      <c r="E6687" s="42">
        <v>0</v>
      </c>
      <c r="F6687" s="9" t="s">
        <v>2</v>
      </c>
      <c r="G6687" s="11">
        <f>IF(C6687=F6687,1,0)</f>
        <v>0</v>
      </c>
      <c r="H6687" s="11" t="b">
        <f>AND(C6687="incels",F6687="incels")</f>
        <v>0</v>
      </c>
      <c r="I6687" s="11" t="b">
        <f>AND(C6687="incels",F6687="neutre")</f>
        <v>1</v>
      </c>
      <c r="J6687" s="11" t="b">
        <f>AND(C6687="neutre",F6687="neutre")</f>
        <v>0</v>
      </c>
      <c r="K6687" s="12" t="b">
        <f>AND(C6687="neutre",F6687="incels")</f>
        <v>0</v>
      </c>
    </row>
    <row r="6688" spans="1:11" ht="15.75" customHeight="1" x14ac:dyDescent="0.15">
      <c r="A6688" s="39" t="s">
        <v>7663</v>
      </c>
      <c r="B6688" s="40">
        <v>7719</v>
      </c>
      <c r="C6688" s="41" t="s">
        <v>2</v>
      </c>
      <c r="D6688" s="42">
        <v>0</v>
      </c>
      <c r="E6688" s="42">
        <v>1</v>
      </c>
      <c r="F6688" s="9" t="s">
        <v>2</v>
      </c>
      <c r="G6688" s="11">
        <f>IF(C6688=F6688,1,0)</f>
        <v>1</v>
      </c>
      <c r="H6688" s="11" t="b">
        <f>AND(C6688="incels",F6688="incels")</f>
        <v>0</v>
      </c>
      <c r="I6688" s="11" t="b">
        <f>AND(C6688="incels",F6688="neutre")</f>
        <v>0</v>
      </c>
      <c r="J6688" s="11" t="b">
        <f>AND(C6688="neutre",F6688="neutre")</f>
        <v>1</v>
      </c>
      <c r="K6688" s="12" t="b">
        <f>AND(C6688="neutre",F6688="incels")</f>
        <v>0</v>
      </c>
    </row>
    <row r="6689" spans="1:11" ht="15.75" customHeight="1" x14ac:dyDescent="0.15">
      <c r="A6689" s="39" t="s">
        <v>7093</v>
      </c>
      <c r="B6689" s="40">
        <v>7143</v>
      </c>
      <c r="C6689" s="41" t="s">
        <v>1</v>
      </c>
      <c r="D6689" s="42">
        <v>1</v>
      </c>
      <c r="E6689" s="42">
        <v>0</v>
      </c>
      <c r="F6689" s="9" t="s">
        <v>2</v>
      </c>
      <c r="G6689" s="11">
        <f>IF(C6689=F6689,1,0)</f>
        <v>0</v>
      </c>
      <c r="H6689" s="11" t="b">
        <f>AND(C6689="incels",F6689="incels")</f>
        <v>0</v>
      </c>
      <c r="I6689" s="11" t="b">
        <f>AND(C6689="incels",F6689="neutre")</f>
        <v>1</v>
      </c>
      <c r="J6689" s="11" t="b">
        <f>AND(C6689="neutre",F6689="neutre")</f>
        <v>0</v>
      </c>
      <c r="K6689" s="12" t="b">
        <f>AND(C6689="neutre",F6689="incels")</f>
        <v>0</v>
      </c>
    </row>
    <row r="6690" spans="1:11" ht="15.75" customHeight="1" x14ac:dyDescent="0.15">
      <c r="A6690" s="39" t="s">
        <v>9110</v>
      </c>
      <c r="B6690" s="40">
        <v>9181</v>
      </c>
      <c r="C6690" s="41" t="s">
        <v>2</v>
      </c>
      <c r="D6690" s="42">
        <v>0</v>
      </c>
      <c r="E6690" s="42">
        <v>1</v>
      </c>
      <c r="F6690" s="9" t="s">
        <v>2</v>
      </c>
      <c r="G6690" s="11">
        <f>IF(C6690=F6690,1,0)</f>
        <v>1</v>
      </c>
      <c r="H6690" s="11" t="b">
        <f>AND(C6690="incels",F6690="incels")</f>
        <v>0</v>
      </c>
      <c r="I6690" s="11" t="b">
        <f>AND(C6690="incels",F6690="neutre")</f>
        <v>0</v>
      </c>
      <c r="J6690" s="11" t="b">
        <f>AND(C6690="neutre",F6690="neutre")</f>
        <v>1</v>
      </c>
      <c r="K6690" s="12" t="b">
        <f>AND(C6690="neutre",F6690="incels")</f>
        <v>0</v>
      </c>
    </row>
    <row r="6691" spans="1:11" ht="15.75" customHeight="1" x14ac:dyDescent="0.15">
      <c r="A6691" s="39" t="s">
        <v>2432</v>
      </c>
      <c r="B6691" s="40">
        <v>2434</v>
      </c>
      <c r="C6691" s="41" t="s">
        <v>2</v>
      </c>
      <c r="D6691" s="42">
        <v>0</v>
      </c>
      <c r="E6691" s="42">
        <v>1</v>
      </c>
      <c r="F6691" s="9" t="s">
        <v>2</v>
      </c>
      <c r="G6691" s="11">
        <f>IF(C6691=F6691,1,0)</f>
        <v>1</v>
      </c>
      <c r="H6691" s="11" t="b">
        <f>AND(C6691="incels",F6691="incels")</f>
        <v>0</v>
      </c>
      <c r="I6691" s="11" t="b">
        <f>AND(C6691="incels",F6691="neutre")</f>
        <v>0</v>
      </c>
      <c r="J6691" s="11" t="b">
        <f>AND(C6691="neutre",F6691="neutre")</f>
        <v>1</v>
      </c>
      <c r="K6691" s="12" t="b">
        <f>AND(C6691="neutre",F6691="incels")</f>
        <v>0</v>
      </c>
    </row>
    <row r="6692" spans="1:11" ht="15.75" customHeight="1" x14ac:dyDescent="0.15">
      <c r="A6692" s="39" t="s">
        <v>7417</v>
      </c>
      <c r="B6692" s="40">
        <v>7470</v>
      </c>
      <c r="C6692" s="41" t="s">
        <v>2</v>
      </c>
      <c r="D6692" s="42">
        <v>0</v>
      </c>
      <c r="E6692" s="42">
        <v>1</v>
      </c>
      <c r="F6692" s="9" t="s">
        <v>2</v>
      </c>
      <c r="G6692" s="11">
        <f>IF(C6692=F6692,1,0)</f>
        <v>1</v>
      </c>
      <c r="H6692" s="11" t="b">
        <f>AND(C6692="incels",F6692="incels")</f>
        <v>0</v>
      </c>
      <c r="I6692" s="11" t="b">
        <f>AND(C6692="incels",F6692="neutre")</f>
        <v>0</v>
      </c>
      <c r="J6692" s="11" t="b">
        <f>AND(C6692="neutre",F6692="neutre")</f>
        <v>1</v>
      </c>
      <c r="K6692" s="12" t="b">
        <f>AND(C6692="neutre",F6692="incels")</f>
        <v>0</v>
      </c>
    </row>
    <row r="6693" spans="1:11" ht="15.75" customHeight="1" x14ac:dyDescent="0.15">
      <c r="A6693" s="39" t="s">
        <v>271</v>
      </c>
      <c r="B6693" s="40">
        <v>269</v>
      </c>
      <c r="C6693" s="41" t="s">
        <v>2</v>
      </c>
      <c r="D6693" s="42">
        <v>0</v>
      </c>
      <c r="E6693" s="42">
        <v>1</v>
      </c>
      <c r="F6693" s="9" t="s">
        <v>2</v>
      </c>
      <c r="G6693" s="11">
        <f>IF(C6693=F6693,1,0)</f>
        <v>1</v>
      </c>
      <c r="H6693" s="11" t="b">
        <f>AND(C6693="incels",F6693="incels")</f>
        <v>0</v>
      </c>
      <c r="I6693" s="11" t="b">
        <f>AND(C6693="incels",F6693="neutre")</f>
        <v>0</v>
      </c>
      <c r="J6693" s="11" t="b">
        <f>AND(C6693="neutre",F6693="neutre")</f>
        <v>1</v>
      </c>
      <c r="K6693" s="12" t="b">
        <f>AND(C6693="neutre",F6693="incels")</f>
        <v>0</v>
      </c>
    </row>
    <row r="6694" spans="1:11" ht="15.75" customHeight="1" x14ac:dyDescent="0.15">
      <c r="A6694" s="39" t="s">
        <v>5577</v>
      </c>
      <c r="B6694" s="40">
        <v>5606</v>
      </c>
      <c r="C6694" s="41" t="s">
        <v>2</v>
      </c>
      <c r="D6694" s="42">
        <v>0</v>
      </c>
      <c r="E6694" s="42">
        <v>1</v>
      </c>
      <c r="F6694" s="9" t="s">
        <v>2</v>
      </c>
      <c r="G6694" s="11">
        <f>IF(C6694=F6694,1,0)</f>
        <v>1</v>
      </c>
      <c r="H6694" s="11" t="b">
        <f>AND(C6694="incels",F6694="incels")</f>
        <v>0</v>
      </c>
      <c r="I6694" s="11" t="b">
        <f>AND(C6694="incels",F6694="neutre")</f>
        <v>0</v>
      </c>
      <c r="J6694" s="11" t="b">
        <f>AND(C6694="neutre",F6694="neutre")</f>
        <v>1</v>
      </c>
      <c r="K6694" s="12" t="b">
        <f>AND(C6694="neutre",F6694="incels")</f>
        <v>0</v>
      </c>
    </row>
    <row r="6695" spans="1:11" ht="15.75" customHeight="1" x14ac:dyDescent="0.15">
      <c r="A6695" s="39" t="s">
        <v>5326</v>
      </c>
      <c r="B6695" s="40">
        <v>5351</v>
      </c>
      <c r="C6695" s="41" t="s">
        <v>2</v>
      </c>
      <c r="D6695" s="42">
        <v>0</v>
      </c>
      <c r="E6695" s="42">
        <v>1</v>
      </c>
      <c r="F6695" s="9" t="s">
        <v>2</v>
      </c>
      <c r="G6695" s="11">
        <f>IF(C6695=F6695,1,0)</f>
        <v>1</v>
      </c>
      <c r="H6695" s="11" t="b">
        <f>AND(C6695="incels",F6695="incels")</f>
        <v>0</v>
      </c>
      <c r="I6695" s="11" t="b">
        <f>AND(C6695="incels",F6695="neutre")</f>
        <v>0</v>
      </c>
      <c r="J6695" s="11" t="b">
        <f>AND(C6695="neutre",F6695="neutre")</f>
        <v>1</v>
      </c>
      <c r="K6695" s="12" t="b">
        <f>AND(C6695="neutre",F6695="incels")</f>
        <v>0</v>
      </c>
    </row>
    <row r="6696" spans="1:11" ht="15.75" customHeight="1" x14ac:dyDescent="0.15">
      <c r="A6696" s="39" t="s">
        <v>8105</v>
      </c>
      <c r="B6696" s="40">
        <v>8167</v>
      </c>
      <c r="C6696" s="41" t="s">
        <v>2</v>
      </c>
      <c r="D6696" s="42">
        <v>0</v>
      </c>
      <c r="E6696" s="42">
        <v>1</v>
      </c>
      <c r="F6696" s="9" t="s">
        <v>2</v>
      </c>
      <c r="G6696" s="11">
        <f>IF(C6696=F6696,1,0)</f>
        <v>1</v>
      </c>
      <c r="H6696" s="11" t="b">
        <f>AND(C6696="incels",F6696="incels")</f>
        <v>0</v>
      </c>
      <c r="I6696" s="11" t="b">
        <f>AND(C6696="incels",F6696="neutre")</f>
        <v>0</v>
      </c>
      <c r="J6696" s="11" t="b">
        <f>AND(C6696="neutre",F6696="neutre")</f>
        <v>1</v>
      </c>
      <c r="K6696" s="12" t="b">
        <f>AND(C6696="neutre",F6696="incels")</f>
        <v>0</v>
      </c>
    </row>
    <row r="6697" spans="1:11" ht="15.75" customHeight="1" x14ac:dyDescent="0.15">
      <c r="A6697" s="39" t="s">
        <v>7882</v>
      </c>
      <c r="B6697" s="40">
        <v>7940</v>
      </c>
      <c r="C6697" s="41" t="s">
        <v>2</v>
      </c>
      <c r="D6697" s="42">
        <v>0</v>
      </c>
      <c r="E6697" s="42">
        <v>1</v>
      </c>
      <c r="F6697" s="9" t="s">
        <v>2</v>
      </c>
      <c r="G6697" s="11">
        <f>IF(C6697=F6697,1,0)</f>
        <v>1</v>
      </c>
      <c r="H6697" s="11" t="b">
        <f>AND(C6697="incels",F6697="incels")</f>
        <v>0</v>
      </c>
      <c r="I6697" s="11" t="b">
        <f>AND(C6697="incels",F6697="neutre")</f>
        <v>0</v>
      </c>
      <c r="J6697" s="11" t="b">
        <f>AND(C6697="neutre",F6697="neutre")</f>
        <v>1</v>
      </c>
      <c r="K6697" s="12" t="b">
        <f>AND(C6697="neutre",F6697="incels")</f>
        <v>0</v>
      </c>
    </row>
    <row r="6698" spans="1:11" ht="15.75" customHeight="1" x14ac:dyDescent="0.15">
      <c r="A6698" s="39" t="s">
        <v>7577</v>
      </c>
      <c r="B6698" s="40">
        <v>7633</v>
      </c>
      <c r="C6698" s="41" t="s">
        <v>1</v>
      </c>
      <c r="D6698" s="42">
        <v>0</v>
      </c>
      <c r="E6698" s="42">
        <v>0</v>
      </c>
      <c r="F6698" s="9" t="s">
        <v>2</v>
      </c>
      <c r="G6698" s="11">
        <f>IF(C6698=F6698,1,0)</f>
        <v>0</v>
      </c>
      <c r="H6698" s="11" t="b">
        <f>AND(C6698="incels",F6698="incels")</f>
        <v>0</v>
      </c>
      <c r="I6698" s="11" t="b">
        <f>AND(C6698="incels",F6698="neutre")</f>
        <v>1</v>
      </c>
      <c r="J6698" s="11" t="b">
        <f>AND(C6698="neutre",F6698="neutre")</f>
        <v>0</v>
      </c>
      <c r="K6698" s="12" t="b">
        <f>AND(C6698="neutre",F6698="incels")</f>
        <v>0</v>
      </c>
    </row>
    <row r="6699" spans="1:11" ht="15.75" customHeight="1" x14ac:dyDescent="0.15">
      <c r="A6699" s="39" t="s">
        <v>710</v>
      </c>
      <c r="B6699" s="40">
        <v>709</v>
      </c>
      <c r="C6699" s="41" t="s">
        <v>2</v>
      </c>
      <c r="D6699" s="42">
        <v>0</v>
      </c>
      <c r="E6699" s="42">
        <v>1</v>
      </c>
      <c r="F6699" s="9" t="s">
        <v>2</v>
      </c>
      <c r="G6699" s="11">
        <f>IF(C6699=F6699,1,0)</f>
        <v>1</v>
      </c>
      <c r="H6699" s="11" t="b">
        <f>AND(C6699="incels",F6699="incels")</f>
        <v>0</v>
      </c>
      <c r="I6699" s="11" t="b">
        <f>AND(C6699="incels",F6699="neutre")</f>
        <v>0</v>
      </c>
      <c r="J6699" s="11" t="b">
        <f>AND(C6699="neutre",F6699="neutre")</f>
        <v>1</v>
      </c>
      <c r="K6699" s="12" t="b">
        <f>AND(C6699="neutre",F6699="incels")</f>
        <v>0</v>
      </c>
    </row>
    <row r="6700" spans="1:11" ht="15.75" customHeight="1" x14ac:dyDescent="0.15">
      <c r="A6700" s="39" t="s">
        <v>7811</v>
      </c>
      <c r="B6700" s="40">
        <v>7868</v>
      </c>
      <c r="C6700" s="41" t="s">
        <v>2</v>
      </c>
      <c r="D6700" s="42">
        <v>0</v>
      </c>
      <c r="E6700" s="42">
        <v>1</v>
      </c>
      <c r="F6700" s="9" t="s">
        <v>2</v>
      </c>
      <c r="G6700" s="11">
        <f>IF(C6700=F6700,1,0)</f>
        <v>1</v>
      </c>
      <c r="H6700" s="11" t="b">
        <f>AND(C6700="incels",F6700="incels")</f>
        <v>0</v>
      </c>
      <c r="I6700" s="11" t="b">
        <f>AND(C6700="incels",F6700="neutre")</f>
        <v>0</v>
      </c>
      <c r="J6700" s="11" t="b">
        <f>AND(C6700="neutre",F6700="neutre")</f>
        <v>1</v>
      </c>
      <c r="K6700" s="12" t="b">
        <f>AND(C6700="neutre",F6700="incels")</f>
        <v>0</v>
      </c>
    </row>
    <row r="6701" spans="1:11" ht="15.75" customHeight="1" x14ac:dyDescent="0.15">
      <c r="A6701" s="39" t="s">
        <v>2277</v>
      </c>
      <c r="B6701" s="40">
        <v>2279</v>
      </c>
      <c r="C6701" s="41" t="s">
        <v>2</v>
      </c>
      <c r="D6701" s="42">
        <v>0</v>
      </c>
      <c r="E6701" s="42">
        <v>1</v>
      </c>
      <c r="F6701" s="9" t="s">
        <v>2</v>
      </c>
      <c r="G6701" s="11">
        <f>IF(C6701=F6701,1,0)</f>
        <v>1</v>
      </c>
      <c r="H6701" s="11" t="b">
        <f>AND(C6701="incels",F6701="incels")</f>
        <v>0</v>
      </c>
      <c r="I6701" s="11" t="b">
        <f>AND(C6701="incels",F6701="neutre")</f>
        <v>0</v>
      </c>
      <c r="J6701" s="11" t="b">
        <f>AND(C6701="neutre",F6701="neutre")</f>
        <v>1</v>
      </c>
      <c r="K6701" s="12" t="b">
        <f>AND(C6701="neutre",F6701="incels")</f>
        <v>0</v>
      </c>
    </row>
    <row r="6702" spans="1:11" ht="15.75" customHeight="1" x14ac:dyDescent="0.15">
      <c r="A6702" s="39" t="s">
        <v>8899</v>
      </c>
      <c r="B6702" s="40">
        <v>8967</v>
      </c>
      <c r="C6702" s="41" t="s">
        <v>2</v>
      </c>
      <c r="D6702" s="42">
        <v>0</v>
      </c>
      <c r="E6702" s="42">
        <v>1</v>
      </c>
      <c r="F6702" s="9" t="s">
        <v>2</v>
      </c>
      <c r="G6702" s="11">
        <f>IF(C6702=F6702,1,0)</f>
        <v>1</v>
      </c>
      <c r="H6702" s="11" t="b">
        <f>AND(C6702="incels",F6702="incels")</f>
        <v>0</v>
      </c>
      <c r="I6702" s="11" t="b">
        <f>AND(C6702="incels",F6702="neutre")</f>
        <v>0</v>
      </c>
      <c r="J6702" s="11" t="b">
        <f>AND(C6702="neutre",F6702="neutre")</f>
        <v>1</v>
      </c>
      <c r="K6702" s="12" t="b">
        <f>AND(C6702="neutre",F6702="incels")</f>
        <v>0</v>
      </c>
    </row>
    <row r="6703" spans="1:11" ht="15.75" customHeight="1" x14ac:dyDescent="0.15">
      <c r="A6703" s="39" t="s">
        <v>294</v>
      </c>
      <c r="B6703" s="40">
        <v>292</v>
      </c>
      <c r="C6703" s="41" t="s">
        <v>2</v>
      </c>
      <c r="D6703" s="42">
        <v>0</v>
      </c>
      <c r="E6703" s="42">
        <v>1</v>
      </c>
      <c r="F6703" s="9" t="s">
        <v>2</v>
      </c>
      <c r="G6703" s="11">
        <f>IF(C6703=F6703,1,0)</f>
        <v>1</v>
      </c>
      <c r="H6703" s="11" t="b">
        <f>AND(C6703="incels",F6703="incels")</f>
        <v>0</v>
      </c>
      <c r="I6703" s="11" t="b">
        <f>AND(C6703="incels",F6703="neutre")</f>
        <v>0</v>
      </c>
      <c r="J6703" s="11" t="b">
        <f>AND(C6703="neutre",F6703="neutre")</f>
        <v>1</v>
      </c>
      <c r="K6703" s="12" t="b">
        <f>AND(C6703="neutre",F6703="incels")</f>
        <v>0</v>
      </c>
    </row>
    <row r="6704" spans="1:11" ht="15.75" customHeight="1" x14ac:dyDescent="0.15">
      <c r="A6704" s="39" t="s">
        <v>6975</v>
      </c>
      <c r="B6704" s="40">
        <v>7024</v>
      </c>
      <c r="C6704" s="41" t="s">
        <v>2</v>
      </c>
      <c r="D6704" s="42">
        <v>0</v>
      </c>
      <c r="E6704" s="42">
        <v>1</v>
      </c>
      <c r="F6704" s="9" t="s">
        <v>2</v>
      </c>
      <c r="G6704" s="11">
        <f>IF(C6704=F6704,1,0)</f>
        <v>1</v>
      </c>
      <c r="H6704" s="11" t="b">
        <f>AND(C6704="incels",F6704="incels")</f>
        <v>0</v>
      </c>
      <c r="I6704" s="11" t="b">
        <f>AND(C6704="incels",F6704="neutre")</f>
        <v>0</v>
      </c>
      <c r="J6704" s="11" t="b">
        <f>AND(C6704="neutre",F6704="neutre")</f>
        <v>1</v>
      </c>
      <c r="K6704" s="12" t="b">
        <f>AND(C6704="neutre",F6704="incels")</f>
        <v>0</v>
      </c>
    </row>
    <row r="6705" spans="1:11" ht="15.75" customHeight="1" x14ac:dyDescent="0.15">
      <c r="A6705" s="39" t="s">
        <v>2840</v>
      </c>
      <c r="B6705" s="40">
        <v>2842</v>
      </c>
      <c r="C6705" s="41" t="s">
        <v>1</v>
      </c>
      <c r="D6705" s="42">
        <v>1</v>
      </c>
      <c r="E6705" s="42">
        <v>0</v>
      </c>
      <c r="F6705" s="9" t="s">
        <v>2</v>
      </c>
      <c r="G6705" s="11">
        <f>IF(C6705=F6705,1,0)</f>
        <v>0</v>
      </c>
      <c r="H6705" s="11" t="b">
        <f>AND(C6705="incels",F6705="incels")</f>
        <v>0</v>
      </c>
      <c r="I6705" s="11" t="b">
        <f>AND(C6705="incels",F6705="neutre")</f>
        <v>1</v>
      </c>
      <c r="J6705" s="11" t="b">
        <f>AND(C6705="neutre",F6705="neutre")</f>
        <v>0</v>
      </c>
      <c r="K6705" s="12" t="b">
        <f>AND(C6705="neutre",F6705="incels")</f>
        <v>0</v>
      </c>
    </row>
    <row r="6706" spans="1:11" ht="15.75" customHeight="1" x14ac:dyDescent="0.15">
      <c r="A6706" s="39" t="s">
        <v>6941</v>
      </c>
      <c r="B6706" s="40">
        <v>6989</v>
      </c>
      <c r="C6706" s="41" t="s">
        <v>1</v>
      </c>
      <c r="D6706" s="42">
        <v>1</v>
      </c>
      <c r="E6706" s="42">
        <v>0</v>
      </c>
      <c r="F6706" s="9" t="s">
        <v>2</v>
      </c>
      <c r="G6706" s="11">
        <f>IF(C6706=F6706,1,0)</f>
        <v>0</v>
      </c>
      <c r="H6706" s="11" t="b">
        <f>AND(C6706="incels",F6706="incels")</f>
        <v>0</v>
      </c>
      <c r="I6706" s="11" t="b">
        <f>AND(C6706="incels",F6706="neutre")</f>
        <v>1</v>
      </c>
      <c r="J6706" s="11" t="b">
        <f>AND(C6706="neutre",F6706="neutre")</f>
        <v>0</v>
      </c>
      <c r="K6706" s="12" t="b">
        <f>AND(C6706="neutre",F6706="incels")</f>
        <v>0</v>
      </c>
    </row>
    <row r="6707" spans="1:11" ht="15.75" customHeight="1" x14ac:dyDescent="0.15">
      <c r="A6707" s="39" t="s">
        <v>7256</v>
      </c>
      <c r="B6707" s="40">
        <v>7308</v>
      </c>
      <c r="C6707" s="41" t="s">
        <v>1</v>
      </c>
      <c r="D6707" s="42">
        <v>0</v>
      </c>
      <c r="E6707" s="42">
        <v>0</v>
      </c>
      <c r="F6707" s="9" t="s">
        <v>2</v>
      </c>
      <c r="G6707" s="11">
        <f>IF(C6707=F6707,1,0)</f>
        <v>0</v>
      </c>
      <c r="H6707" s="11" t="b">
        <f>AND(C6707="incels",F6707="incels")</f>
        <v>0</v>
      </c>
      <c r="I6707" s="11" t="b">
        <f>AND(C6707="incels",F6707="neutre")</f>
        <v>1</v>
      </c>
      <c r="J6707" s="11" t="b">
        <f>AND(C6707="neutre",F6707="neutre")</f>
        <v>0</v>
      </c>
      <c r="K6707" s="12" t="b">
        <f>AND(C6707="neutre",F6707="incels")</f>
        <v>0</v>
      </c>
    </row>
    <row r="6708" spans="1:11" ht="15.75" customHeight="1" x14ac:dyDescent="0.15">
      <c r="A6708" s="39" t="s">
        <v>95</v>
      </c>
      <c r="B6708" s="40">
        <v>92</v>
      </c>
      <c r="C6708" s="41" t="s">
        <v>2</v>
      </c>
      <c r="D6708" s="42">
        <v>0</v>
      </c>
      <c r="E6708" s="42">
        <v>1</v>
      </c>
      <c r="F6708" s="9" t="s">
        <v>2</v>
      </c>
      <c r="G6708" s="11">
        <f>IF(C6708=F6708,1,0)</f>
        <v>1</v>
      </c>
      <c r="H6708" s="11" t="b">
        <f>AND(C6708="incels",F6708="incels")</f>
        <v>0</v>
      </c>
      <c r="I6708" s="11" t="b">
        <f>AND(C6708="incels",F6708="neutre")</f>
        <v>0</v>
      </c>
      <c r="J6708" s="11" t="b">
        <f>AND(C6708="neutre",F6708="neutre")</f>
        <v>1</v>
      </c>
      <c r="K6708" s="12" t="b">
        <f>AND(C6708="neutre",F6708="incels")</f>
        <v>0</v>
      </c>
    </row>
    <row r="6709" spans="1:11" ht="15.75" customHeight="1" x14ac:dyDescent="0.15">
      <c r="A6709" s="39" t="s">
        <v>3115</v>
      </c>
      <c r="B6709" s="40">
        <v>3118</v>
      </c>
      <c r="C6709" s="41" t="s">
        <v>2</v>
      </c>
      <c r="D6709" s="42">
        <v>0</v>
      </c>
      <c r="E6709" s="42">
        <v>1</v>
      </c>
      <c r="F6709" s="9" t="s">
        <v>2</v>
      </c>
      <c r="G6709" s="11">
        <f>IF(C6709=F6709,1,0)</f>
        <v>1</v>
      </c>
      <c r="H6709" s="11" t="b">
        <f>AND(C6709="incels",F6709="incels")</f>
        <v>0</v>
      </c>
      <c r="I6709" s="11" t="b">
        <f>AND(C6709="incels",F6709="neutre")</f>
        <v>0</v>
      </c>
      <c r="J6709" s="11" t="b">
        <f>AND(C6709="neutre",F6709="neutre")</f>
        <v>1</v>
      </c>
      <c r="K6709" s="12" t="b">
        <f>AND(C6709="neutre",F6709="incels")</f>
        <v>0</v>
      </c>
    </row>
    <row r="6710" spans="1:11" ht="15.75" customHeight="1" x14ac:dyDescent="0.15">
      <c r="A6710" s="39" t="s">
        <v>3760</v>
      </c>
      <c r="B6710" s="40">
        <v>3766</v>
      </c>
      <c r="C6710" s="41" t="s">
        <v>2</v>
      </c>
      <c r="D6710" s="42">
        <v>0</v>
      </c>
      <c r="E6710" s="42">
        <v>1</v>
      </c>
      <c r="F6710" s="9" t="s">
        <v>2</v>
      </c>
      <c r="G6710" s="11">
        <f>IF(C6710=F6710,1,0)</f>
        <v>1</v>
      </c>
      <c r="H6710" s="11" t="b">
        <f>AND(C6710="incels",F6710="incels")</f>
        <v>0</v>
      </c>
      <c r="I6710" s="11" t="b">
        <f>AND(C6710="incels",F6710="neutre")</f>
        <v>0</v>
      </c>
      <c r="J6710" s="11" t="b">
        <f>AND(C6710="neutre",F6710="neutre")</f>
        <v>1</v>
      </c>
      <c r="K6710" s="12" t="b">
        <f>AND(C6710="neutre",F6710="incels")</f>
        <v>0</v>
      </c>
    </row>
    <row r="6711" spans="1:11" ht="15.75" customHeight="1" x14ac:dyDescent="0.15">
      <c r="A6711" s="39" t="s">
        <v>6083</v>
      </c>
      <c r="B6711" s="40">
        <v>6117</v>
      </c>
      <c r="C6711" s="41" t="s">
        <v>1</v>
      </c>
      <c r="D6711" s="42">
        <v>1</v>
      </c>
      <c r="E6711" s="42">
        <v>0</v>
      </c>
      <c r="F6711" s="9" t="s">
        <v>2</v>
      </c>
      <c r="G6711" s="11">
        <f>IF(C6711=F6711,1,0)</f>
        <v>0</v>
      </c>
      <c r="H6711" s="11" t="b">
        <f>AND(C6711="incels",F6711="incels")</f>
        <v>0</v>
      </c>
      <c r="I6711" s="11" t="b">
        <f>AND(C6711="incels",F6711="neutre")</f>
        <v>1</v>
      </c>
      <c r="J6711" s="11" t="b">
        <f>AND(C6711="neutre",F6711="neutre")</f>
        <v>0</v>
      </c>
      <c r="K6711" s="12" t="b">
        <f>AND(C6711="neutre",F6711="incels")</f>
        <v>0</v>
      </c>
    </row>
    <row r="6712" spans="1:11" ht="15.75" customHeight="1" x14ac:dyDescent="0.15">
      <c r="A6712" s="39" t="s">
        <v>4878</v>
      </c>
      <c r="B6712" s="40">
        <v>4894</v>
      </c>
      <c r="C6712" s="41" t="s">
        <v>2</v>
      </c>
      <c r="D6712" s="42">
        <v>0</v>
      </c>
      <c r="E6712" s="42">
        <v>1</v>
      </c>
      <c r="F6712" s="9" t="s">
        <v>2</v>
      </c>
      <c r="G6712" s="11">
        <f>IF(C6712=F6712,1,0)</f>
        <v>1</v>
      </c>
      <c r="H6712" s="11" t="b">
        <f>AND(C6712="incels",F6712="incels")</f>
        <v>0</v>
      </c>
      <c r="I6712" s="11" t="b">
        <f>AND(C6712="incels",F6712="neutre")</f>
        <v>0</v>
      </c>
      <c r="J6712" s="11" t="b">
        <f>AND(C6712="neutre",F6712="neutre")</f>
        <v>1</v>
      </c>
      <c r="K6712" s="12" t="b">
        <f>AND(C6712="neutre",F6712="incels")</f>
        <v>0</v>
      </c>
    </row>
    <row r="6713" spans="1:11" ht="15.75" customHeight="1" x14ac:dyDescent="0.15">
      <c r="A6713" s="39" t="s">
        <v>7647</v>
      </c>
      <c r="B6713" s="40">
        <v>7703</v>
      </c>
      <c r="C6713" s="41" t="s">
        <v>2</v>
      </c>
      <c r="D6713" s="42">
        <v>0</v>
      </c>
      <c r="E6713" s="42">
        <v>1</v>
      </c>
      <c r="F6713" s="9" t="s">
        <v>2</v>
      </c>
      <c r="G6713" s="11">
        <f>IF(C6713=F6713,1,0)</f>
        <v>1</v>
      </c>
      <c r="H6713" s="11" t="b">
        <f>AND(C6713="incels",F6713="incels")</f>
        <v>0</v>
      </c>
      <c r="I6713" s="11" t="b">
        <f>AND(C6713="incels",F6713="neutre")</f>
        <v>0</v>
      </c>
      <c r="J6713" s="11" t="b">
        <f>AND(C6713="neutre",F6713="neutre")</f>
        <v>1</v>
      </c>
      <c r="K6713" s="12" t="b">
        <f>AND(C6713="neutre",F6713="incels")</f>
        <v>0</v>
      </c>
    </row>
    <row r="6714" spans="1:11" ht="15.75" customHeight="1" x14ac:dyDescent="0.15">
      <c r="A6714" s="39" t="s">
        <v>2734</v>
      </c>
      <c r="B6714" s="40">
        <v>2736</v>
      </c>
      <c r="C6714" s="41" t="s">
        <v>2</v>
      </c>
      <c r="D6714" s="42">
        <v>0</v>
      </c>
      <c r="E6714" s="42">
        <v>1</v>
      </c>
      <c r="F6714" s="9" t="s">
        <v>2</v>
      </c>
      <c r="G6714" s="11">
        <f>IF(C6714=F6714,1,0)</f>
        <v>1</v>
      </c>
      <c r="H6714" s="11" t="b">
        <f>AND(C6714="incels",F6714="incels")</f>
        <v>0</v>
      </c>
      <c r="I6714" s="11" t="b">
        <f>AND(C6714="incels",F6714="neutre")</f>
        <v>0</v>
      </c>
      <c r="J6714" s="11" t="b">
        <f>AND(C6714="neutre",F6714="neutre")</f>
        <v>1</v>
      </c>
      <c r="K6714" s="12" t="b">
        <f>AND(C6714="neutre",F6714="incels")</f>
        <v>0</v>
      </c>
    </row>
    <row r="6715" spans="1:11" ht="15.75" customHeight="1" x14ac:dyDescent="0.15">
      <c r="A6715" s="39" t="s">
        <v>3125</v>
      </c>
      <c r="B6715" s="40">
        <v>3128</v>
      </c>
      <c r="C6715" s="41" t="s">
        <v>2</v>
      </c>
      <c r="D6715" s="42">
        <v>0</v>
      </c>
      <c r="E6715" s="42">
        <v>1</v>
      </c>
      <c r="F6715" s="9" t="s">
        <v>2</v>
      </c>
      <c r="G6715" s="11">
        <f>IF(C6715=F6715,1,0)</f>
        <v>1</v>
      </c>
      <c r="H6715" s="11" t="b">
        <f>AND(C6715="incels",F6715="incels")</f>
        <v>0</v>
      </c>
      <c r="I6715" s="11" t="b">
        <f>AND(C6715="incels",F6715="neutre")</f>
        <v>0</v>
      </c>
      <c r="J6715" s="11" t="b">
        <f>AND(C6715="neutre",F6715="neutre")</f>
        <v>1</v>
      </c>
      <c r="K6715" s="12" t="b">
        <f>AND(C6715="neutre",F6715="incels")</f>
        <v>0</v>
      </c>
    </row>
    <row r="6716" spans="1:11" ht="15.75" customHeight="1" x14ac:dyDescent="0.15">
      <c r="A6716" s="39" t="s">
        <v>4237</v>
      </c>
      <c r="B6716" s="40">
        <v>4246</v>
      </c>
      <c r="C6716" s="41" t="s">
        <v>2</v>
      </c>
      <c r="D6716" s="42">
        <v>0</v>
      </c>
      <c r="E6716" s="42">
        <v>1</v>
      </c>
      <c r="F6716" s="9" t="s">
        <v>2</v>
      </c>
      <c r="G6716" s="11">
        <f>IF(C6716=F6716,1,0)</f>
        <v>1</v>
      </c>
      <c r="H6716" s="11" t="b">
        <f>AND(C6716="incels",F6716="incels")</f>
        <v>0</v>
      </c>
      <c r="I6716" s="11" t="b">
        <f>AND(C6716="incels",F6716="neutre")</f>
        <v>0</v>
      </c>
      <c r="J6716" s="11" t="b">
        <f>AND(C6716="neutre",F6716="neutre")</f>
        <v>1</v>
      </c>
      <c r="K6716" s="12" t="b">
        <f>AND(C6716="neutre",F6716="incels")</f>
        <v>0</v>
      </c>
    </row>
    <row r="6717" spans="1:11" ht="15.75" customHeight="1" x14ac:dyDescent="0.15">
      <c r="A6717" s="39" t="s">
        <v>6564</v>
      </c>
      <c r="B6717" s="40">
        <v>6605</v>
      </c>
      <c r="C6717" s="41" t="s">
        <v>2</v>
      </c>
      <c r="D6717" s="42">
        <v>0</v>
      </c>
      <c r="E6717" s="42">
        <v>1</v>
      </c>
      <c r="F6717" s="9" t="s">
        <v>2</v>
      </c>
      <c r="G6717" s="11">
        <f>IF(C6717=F6717,1,0)</f>
        <v>1</v>
      </c>
      <c r="H6717" s="11" t="b">
        <f>AND(C6717="incels",F6717="incels")</f>
        <v>0</v>
      </c>
      <c r="I6717" s="11" t="b">
        <f>AND(C6717="incels",F6717="neutre")</f>
        <v>0</v>
      </c>
      <c r="J6717" s="11" t="b">
        <f>AND(C6717="neutre",F6717="neutre")</f>
        <v>1</v>
      </c>
      <c r="K6717" s="12" t="b">
        <f>AND(C6717="neutre",F6717="incels")</f>
        <v>0</v>
      </c>
    </row>
    <row r="6718" spans="1:11" ht="15.75" customHeight="1" x14ac:dyDescent="0.15">
      <c r="A6718" s="39" t="s">
        <v>4118</v>
      </c>
      <c r="B6718" s="40">
        <v>4126</v>
      </c>
      <c r="C6718" s="41" t="s">
        <v>2</v>
      </c>
      <c r="D6718" s="42">
        <v>0</v>
      </c>
      <c r="E6718" s="42">
        <v>1</v>
      </c>
      <c r="F6718" s="9" t="s">
        <v>2</v>
      </c>
      <c r="G6718" s="11">
        <f>IF(C6718=F6718,1,0)</f>
        <v>1</v>
      </c>
      <c r="H6718" s="11" t="b">
        <f>AND(C6718="incels",F6718="incels")</f>
        <v>0</v>
      </c>
      <c r="I6718" s="11" t="b">
        <f>AND(C6718="incels",F6718="neutre")</f>
        <v>0</v>
      </c>
      <c r="J6718" s="11" t="b">
        <f>AND(C6718="neutre",F6718="neutre")</f>
        <v>1</v>
      </c>
      <c r="K6718" s="12" t="b">
        <f>AND(C6718="neutre",F6718="incels")</f>
        <v>0</v>
      </c>
    </row>
    <row r="6719" spans="1:11" ht="15.75" customHeight="1" x14ac:dyDescent="0.15">
      <c r="A6719" s="39" t="s">
        <v>9426</v>
      </c>
      <c r="B6719" s="40">
        <v>9501</v>
      </c>
      <c r="C6719" s="41" t="s">
        <v>2</v>
      </c>
      <c r="D6719" s="42">
        <v>0</v>
      </c>
      <c r="E6719" s="42">
        <v>1</v>
      </c>
      <c r="F6719" s="9" t="s">
        <v>2</v>
      </c>
      <c r="G6719" s="11">
        <f>IF(C6719=F6719,1,0)</f>
        <v>1</v>
      </c>
      <c r="H6719" s="11" t="b">
        <f>AND(C6719="incels",F6719="incels")</f>
        <v>0</v>
      </c>
      <c r="I6719" s="11" t="b">
        <f>AND(C6719="incels",F6719="neutre")</f>
        <v>0</v>
      </c>
      <c r="J6719" s="11" t="b">
        <f>AND(C6719="neutre",F6719="neutre")</f>
        <v>1</v>
      </c>
      <c r="K6719" s="12" t="b">
        <f>AND(C6719="neutre",F6719="incels")</f>
        <v>0</v>
      </c>
    </row>
    <row r="6720" spans="1:11" ht="15.75" customHeight="1" x14ac:dyDescent="0.15">
      <c r="A6720" s="39" t="s">
        <v>8483</v>
      </c>
      <c r="B6720" s="40">
        <v>8547</v>
      </c>
      <c r="C6720" s="41" t="s">
        <v>2</v>
      </c>
      <c r="D6720" s="42">
        <v>0</v>
      </c>
      <c r="E6720" s="42">
        <v>1</v>
      </c>
      <c r="F6720" s="9" t="s">
        <v>2</v>
      </c>
      <c r="G6720" s="11">
        <f>IF(C6720=F6720,1,0)</f>
        <v>1</v>
      </c>
      <c r="H6720" s="11" t="b">
        <f>AND(C6720="incels",F6720="incels")</f>
        <v>0</v>
      </c>
      <c r="I6720" s="11" t="b">
        <f>AND(C6720="incels",F6720="neutre")</f>
        <v>0</v>
      </c>
      <c r="J6720" s="11" t="b">
        <f>AND(C6720="neutre",F6720="neutre")</f>
        <v>1</v>
      </c>
      <c r="K6720" s="12" t="b">
        <f>AND(C6720="neutre",F6720="incels")</f>
        <v>0</v>
      </c>
    </row>
    <row r="6721" spans="1:11" ht="15.75" customHeight="1" x14ac:dyDescent="0.15">
      <c r="A6721" s="39" t="s">
        <v>2945</v>
      </c>
      <c r="B6721" s="40">
        <v>2948</v>
      </c>
      <c r="C6721" s="41" t="s">
        <v>2</v>
      </c>
      <c r="D6721" s="42">
        <v>0</v>
      </c>
      <c r="E6721" s="42">
        <v>1</v>
      </c>
      <c r="F6721" s="9" t="s">
        <v>2</v>
      </c>
      <c r="G6721" s="11">
        <f>IF(C6721=F6721,1,0)</f>
        <v>1</v>
      </c>
      <c r="H6721" s="11" t="b">
        <f>AND(C6721="incels",F6721="incels")</f>
        <v>0</v>
      </c>
      <c r="I6721" s="11" t="b">
        <f>AND(C6721="incels",F6721="neutre")</f>
        <v>0</v>
      </c>
      <c r="J6721" s="11" t="b">
        <f>AND(C6721="neutre",F6721="neutre")</f>
        <v>1</v>
      </c>
      <c r="K6721" s="12" t="b">
        <f>AND(C6721="neutre",F6721="incels")</f>
        <v>0</v>
      </c>
    </row>
    <row r="6722" spans="1:11" ht="15.75" customHeight="1" x14ac:dyDescent="0.15">
      <c r="A6722" s="39" t="s">
        <v>6136</v>
      </c>
      <c r="B6722" s="40">
        <v>6172</v>
      </c>
      <c r="C6722" s="41" t="s">
        <v>2</v>
      </c>
      <c r="D6722" s="42">
        <v>0</v>
      </c>
      <c r="E6722" s="42">
        <v>1</v>
      </c>
      <c r="F6722" s="9" t="s">
        <v>2</v>
      </c>
      <c r="G6722" s="11">
        <f>IF(C6722=F6722,1,0)</f>
        <v>1</v>
      </c>
      <c r="H6722" s="11" t="b">
        <f>AND(C6722="incels",F6722="incels")</f>
        <v>0</v>
      </c>
      <c r="I6722" s="11" t="b">
        <f>AND(C6722="incels",F6722="neutre")</f>
        <v>0</v>
      </c>
      <c r="J6722" s="11" t="b">
        <f>AND(C6722="neutre",F6722="neutre")</f>
        <v>1</v>
      </c>
      <c r="K6722" s="12" t="b">
        <f>AND(C6722="neutre",F6722="incels")</f>
        <v>0</v>
      </c>
    </row>
    <row r="6723" spans="1:11" ht="15.75" customHeight="1" x14ac:dyDescent="0.15">
      <c r="A6723" s="39" t="s">
        <v>1292</v>
      </c>
      <c r="B6723" s="40">
        <v>1293</v>
      </c>
      <c r="C6723" s="41" t="s">
        <v>2</v>
      </c>
      <c r="D6723" s="42">
        <v>0</v>
      </c>
      <c r="E6723" s="42">
        <v>1</v>
      </c>
      <c r="F6723" s="9" t="s">
        <v>2</v>
      </c>
      <c r="G6723" s="11">
        <f>IF(C6723=F6723,1,0)</f>
        <v>1</v>
      </c>
      <c r="H6723" s="11" t="b">
        <f>AND(C6723="incels",F6723="incels")</f>
        <v>0</v>
      </c>
      <c r="I6723" s="11" t="b">
        <f>AND(C6723="incels",F6723="neutre")</f>
        <v>0</v>
      </c>
      <c r="J6723" s="11" t="b">
        <f>AND(C6723="neutre",F6723="neutre")</f>
        <v>1</v>
      </c>
      <c r="K6723" s="12" t="b">
        <f>AND(C6723="neutre",F6723="incels")</f>
        <v>0</v>
      </c>
    </row>
    <row r="6724" spans="1:11" ht="15.75" customHeight="1" x14ac:dyDescent="0.15">
      <c r="A6724" s="39" t="s">
        <v>7506</v>
      </c>
      <c r="B6724" s="40">
        <v>7562</v>
      </c>
      <c r="C6724" s="41" t="s">
        <v>2</v>
      </c>
      <c r="D6724" s="42">
        <v>0</v>
      </c>
      <c r="E6724" s="42">
        <v>1</v>
      </c>
      <c r="F6724" s="9" t="s">
        <v>2</v>
      </c>
      <c r="G6724" s="11">
        <f>IF(C6724=F6724,1,0)</f>
        <v>1</v>
      </c>
      <c r="H6724" s="11" t="b">
        <f>AND(C6724="incels",F6724="incels")</f>
        <v>0</v>
      </c>
      <c r="I6724" s="11" t="b">
        <f>AND(C6724="incels",F6724="neutre")</f>
        <v>0</v>
      </c>
      <c r="J6724" s="11" t="b">
        <f>AND(C6724="neutre",F6724="neutre")</f>
        <v>1</v>
      </c>
      <c r="K6724" s="12" t="b">
        <f>AND(C6724="neutre",F6724="incels")</f>
        <v>0</v>
      </c>
    </row>
    <row r="6725" spans="1:11" ht="15.75" customHeight="1" x14ac:dyDescent="0.15">
      <c r="A6725" s="39" t="s">
        <v>7831</v>
      </c>
      <c r="B6725" s="40">
        <v>7888</v>
      </c>
      <c r="C6725" s="41" t="s">
        <v>2</v>
      </c>
      <c r="D6725" s="42">
        <v>0</v>
      </c>
      <c r="E6725" s="42">
        <v>1</v>
      </c>
      <c r="F6725" s="9" t="s">
        <v>2</v>
      </c>
      <c r="G6725" s="11">
        <f>IF(C6725=F6725,1,0)</f>
        <v>1</v>
      </c>
      <c r="H6725" s="11" t="b">
        <f>AND(C6725="incels",F6725="incels")</f>
        <v>0</v>
      </c>
      <c r="I6725" s="11" t="b">
        <f>AND(C6725="incels",F6725="neutre")</f>
        <v>0</v>
      </c>
      <c r="J6725" s="11" t="b">
        <f>AND(C6725="neutre",F6725="neutre")</f>
        <v>1</v>
      </c>
      <c r="K6725" s="12" t="b">
        <f>AND(C6725="neutre",F6725="incels")</f>
        <v>0</v>
      </c>
    </row>
    <row r="6726" spans="1:11" ht="15.75" customHeight="1" x14ac:dyDescent="0.15">
      <c r="A6726" s="39" t="s">
        <v>3646</v>
      </c>
      <c r="B6726" s="40">
        <v>3651</v>
      </c>
      <c r="C6726" s="41" t="s">
        <v>1</v>
      </c>
      <c r="D6726" s="42">
        <v>1</v>
      </c>
      <c r="E6726" s="42">
        <v>0</v>
      </c>
      <c r="F6726" s="9" t="s">
        <v>2</v>
      </c>
      <c r="G6726" s="11">
        <f>IF(C6726=F6726,1,0)</f>
        <v>0</v>
      </c>
      <c r="H6726" s="11" t="b">
        <f>AND(C6726="incels",F6726="incels")</f>
        <v>0</v>
      </c>
      <c r="I6726" s="11" t="b">
        <f>AND(C6726="incels",F6726="neutre")</f>
        <v>1</v>
      </c>
      <c r="J6726" s="11" t="b">
        <f>AND(C6726="neutre",F6726="neutre")</f>
        <v>0</v>
      </c>
      <c r="K6726" s="12" t="b">
        <f>AND(C6726="neutre",F6726="incels")</f>
        <v>0</v>
      </c>
    </row>
    <row r="6727" spans="1:11" ht="15.75" customHeight="1" x14ac:dyDescent="0.15">
      <c r="A6727" s="39" t="s">
        <v>4264</v>
      </c>
      <c r="B6727" s="40">
        <v>4273</v>
      </c>
      <c r="C6727" s="41" t="s">
        <v>2</v>
      </c>
      <c r="D6727" s="42">
        <v>0</v>
      </c>
      <c r="E6727" s="42">
        <v>1</v>
      </c>
      <c r="F6727" s="9" t="s">
        <v>2</v>
      </c>
      <c r="G6727" s="11">
        <f>IF(C6727=F6727,1,0)</f>
        <v>1</v>
      </c>
      <c r="H6727" s="11" t="b">
        <f>AND(C6727="incels",F6727="incels")</f>
        <v>0</v>
      </c>
      <c r="I6727" s="11" t="b">
        <f>AND(C6727="incels",F6727="neutre")</f>
        <v>0</v>
      </c>
      <c r="J6727" s="11" t="b">
        <f>AND(C6727="neutre",F6727="neutre")</f>
        <v>1</v>
      </c>
      <c r="K6727" s="12" t="b">
        <f>AND(C6727="neutre",F6727="incels")</f>
        <v>0</v>
      </c>
    </row>
    <row r="6728" spans="1:11" ht="15.75" customHeight="1" x14ac:dyDescent="0.15">
      <c r="A6728" s="39" t="s">
        <v>4747</v>
      </c>
      <c r="B6728" s="40">
        <v>4761</v>
      </c>
      <c r="C6728" s="41" t="s">
        <v>2</v>
      </c>
      <c r="D6728" s="42">
        <v>0</v>
      </c>
      <c r="E6728" s="42">
        <v>1</v>
      </c>
      <c r="F6728" s="9" t="s">
        <v>2</v>
      </c>
      <c r="G6728" s="11">
        <f>IF(C6728=F6728,1,0)</f>
        <v>1</v>
      </c>
      <c r="H6728" s="11" t="b">
        <f>AND(C6728="incels",F6728="incels")</f>
        <v>0</v>
      </c>
      <c r="I6728" s="11" t="b">
        <f>AND(C6728="incels",F6728="neutre")</f>
        <v>0</v>
      </c>
      <c r="J6728" s="11" t="b">
        <f>AND(C6728="neutre",F6728="neutre")</f>
        <v>1</v>
      </c>
      <c r="K6728" s="12" t="b">
        <f>AND(C6728="neutre",F6728="incels")</f>
        <v>0</v>
      </c>
    </row>
    <row r="6729" spans="1:11" ht="15.75" customHeight="1" x14ac:dyDescent="0.15">
      <c r="A6729" s="39" t="s">
        <v>7523</v>
      </c>
      <c r="B6729" s="40">
        <v>7579</v>
      </c>
      <c r="C6729" s="41" t="s">
        <v>1</v>
      </c>
      <c r="D6729" s="42">
        <v>0</v>
      </c>
      <c r="E6729" s="42">
        <v>0</v>
      </c>
      <c r="F6729" s="9" t="s">
        <v>2</v>
      </c>
      <c r="G6729" s="11">
        <f>IF(C6729=F6729,1,0)</f>
        <v>0</v>
      </c>
      <c r="H6729" s="11" t="b">
        <f>AND(C6729="incels",F6729="incels")</f>
        <v>0</v>
      </c>
      <c r="I6729" s="11" t="b">
        <f>AND(C6729="incels",F6729="neutre")</f>
        <v>1</v>
      </c>
      <c r="J6729" s="11" t="b">
        <f>AND(C6729="neutre",F6729="neutre")</f>
        <v>0</v>
      </c>
      <c r="K6729" s="12" t="b">
        <f>AND(C6729="neutre",F6729="incels")</f>
        <v>0</v>
      </c>
    </row>
    <row r="6730" spans="1:11" ht="15.75" customHeight="1" x14ac:dyDescent="0.15">
      <c r="A6730" s="39" t="s">
        <v>5982</v>
      </c>
      <c r="B6730" s="40">
        <v>6016</v>
      </c>
      <c r="C6730" s="41" t="s">
        <v>2</v>
      </c>
      <c r="D6730" s="42">
        <v>0</v>
      </c>
      <c r="E6730" s="42">
        <v>1</v>
      </c>
      <c r="F6730" s="9" t="s">
        <v>2</v>
      </c>
      <c r="G6730" s="11">
        <f>IF(C6730=F6730,1,0)</f>
        <v>1</v>
      </c>
      <c r="H6730" s="11" t="b">
        <f>AND(C6730="incels",F6730="incels")</f>
        <v>0</v>
      </c>
      <c r="I6730" s="11" t="b">
        <f>AND(C6730="incels",F6730="neutre")</f>
        <v>0</v>
      </c>
      <c r="J6730" s="11" t="b">
        <f>AND(C6730="neutre",F6730="neutre")</f>
        <v>1</v>
      </c>
      <c r="K6730" s="12" t="b">
        <f>AND(C6730="neutre",F6730="incels")</f>
        <v>0</v>
      </c>
    </row>
    <row r="6731" spans="1:11" ht="15.75" customHeight="1" x14ac:dyDescent="0.15">
      <c r="A6731" s="39" t="s">
        <v>9038</v>
      </c>
      <c r="B6731" s="40">
        <v>9109</v>
      </c>
      <c r="C6731" s="41" t="s">
        <v>2</v>
      </c>
      <c r="D6731" s="42">
        <v>0</v>
      </c>
      <c r="E6731" s="42">
        <v>1</v>
      </c>
      <c r="F6731" s="9" t="s">
        <v>2</v>
      </c>
      <c r="G6731" s="11">
        <f>IF(C6731=F6731,1,0)</f>
        <v>1</v>
      </c>
      <c r="H6731" s="11" t="b">
        <f>AND(C6731="incels",F6731="incels")</f>
        <v>0</v>
      </c>
      <c r="I6731" s="11" t="b">
        <f>AND(C6731="incels",F6731="neutre")</f>
        <v>0</v>
      </c>
      <c r="J6731" s="11" t="b">
        <f>AND(C6731="neutre",F6731="neutre")</f>
        <v>1</v>
      </c>
      <c r="K6731" s="12" t="b">
        <f>AND(C6731="neutre",F6731="incels")</f>
        <v>0</v>
      </c>
    </row>
    <row r="6732" spans="1:11" ht="15.75" customHeight="1" x14ac:dyDescent="0.15">
      <c r="A6732" s="39" t="s">
        <v>4782</v>
      </c>
      <c r="B6732" s="40">
        <v>4797</v>
      </c>
      <c r="C6732" s="41" t="s">
        <v>2</v>
      </c>
      <c r="D6732" s="42">
        <v>0</v>
      </c>
      <c r="E6732" s="42">
        <v>1</v>
      </c>
      <c r="F6732" s="9" t="s">
        <v>2</v>
      </c>
      <c r="G6732" s="11">
        <f>IF(C6732=F6732,1,0)</f>
        <v>1</v>
      </c>
      <c r="H6732" s="11" t="b">
        <f>AND(C6732="incels",F6732="incels")</f>
        <v>0</v>
      </c>
      <c r="I6732" s="11" t="b">
        <f>AND(C6732="incels",F6732="neutre")</f>
        <v>0</v>
      </c>
      <c r="J6732" s="11" t="b">
        <f>AND(C6732="neutre",F6732="neutre")</f>
        <v>1</v>
      </c>
      <c r="K6732" s="12" t="b">
        <f>AND(C6732="neutre",F6732="incels")</f>
        <v>0</v>
      </c>
    </row>
    <row r="6733" spans="1:11" ht="15.75" customHeight="1" x14ac:dyDescent="0.15">
      <c r="A6733" s="39" t="s">
        <v>3559</v>
      </c>
      <c r="B6733" s="40">
        <v>3564</v>
      </c>
      <c r="C6733" s="41" t="s">
        <v>2</v>
      </c>
      <c r="D6733" s="42">
        <v>0</v>
      </c>
      <c r="E6733" s="42">
        <v>1</v>
      </c>
      <c r="F6733" s="9" t="s">
        <v>2</v>
      </c>
      <c r="G6733" s="11">
        <f>IF(C6733=F6733,1,0)</f>
        <v>1</v>
      </c>
      <c r="H6733" s="11" t="b">
        <f>AND(C6733="incels",F6733="incels")</f>
        <v>0</v>
      </c>
      <c r="I6733" s="11" t="b">
        <f>AND(C6733="incels",F6733="neutre")</f>
        <v>0</v>
      </c>
      <c r="J6733" s="11" t="b">
        <f>AND(C6733="neutre",F6733="neutre")</f>
        <v>1</v>
      </c>
      <c r="K6733" s="12" t="b">
        <f>AND(C6733="neutre",F6733="incels")</f>
        <v>0</v>
      </c>
    </row>
    <row r="6734" spans="1:11" ht="15.75" customHeight="1" x14ac:dyDescent="0.15">
      <c r="A6734" s="39" t="s">
        <v>4949</v>
      </c>
      <c r="B6734" s="40">
        <v>4967</v>
      </c>
      <c r="C6734" s="41" t="s">
        <v>1</v>
      </c>
      <c r="D6734" s="42">
        <v>0</v>
      </c>
      <c r="E6734" s="42">
        <v>0</v>
      </c>
      <c r="F6734" s="9" t="s">
        <v>2</v>
      </c>
      <c r="G6734" s="11">
        <f>IF(C6734=F6734,1,0)</f>
        <v>0</v>
      </c>
      <c r="H6734" s="11" t="b">
        <f>AND(C6734="incels",F6734="incels")</f>
        <v>0</v>
      </c>
      <c r="I6734" s="11" t="b">
        <f>AND(C6734="incels",F6734="neutre")</f>
        <v>1</v>
      </c>
      <c r="J6734" s="11" t="b">
        <f>AND(C6734="neutre",F6734="neutre")</f>
        <v>0</v>
      </c>
      <c r="K6734" s="12" t="b">
        <f>AND(C6734="neutre",F6734="incels")</f>
        <v>0</v>
      </c>
    </row>
    <row r="6735" spans="1:11" ht="15.75" customHeight="1" x14ac:dyDescent="0.15">
      <c r="A6735" s="39" t="s">
        <v>8544</v>
      </c>
      <c r="B6735" s="40">
        <v>8608</v>
      </c>
      <c r="C6735" s="41" t="s">
        <v>1</v>
      </c>
      <c r="D6735" s="42">
        <v>1</v>
      </c>
      <c r="E6735" s="42">
        <v>0</v>
      </c>
      <c r="F6735" s="9" t="s">
        <v>2</v>
      </c>
      <c r="G6735" s="11">
        <f>IF(C6735=F6735,1,0)</f>
        <v>0</v>
      </c>
      <c r="H6735" s="11" t="b">
        <f>AND(C6735="incels",F6735="incels")</f>
        <v>0</v>
      </c>
      <c r="I6735" s="11" t="b">
        <f>AND(C6735="incels",F6735="neutre")</f>
        <v>1</v>
      </c>
      <c r="J6735" s="11" t="b">
        <f>AND(C6735="neutre",F6735="neutre")</f>
        <v>0</v>
      </c>
      <c r="K6735" s="12" t="b">
        <f>AND(C6735="neutre",F6735="incels")</f>
        <v>0</v>
      </c>
    </row>
    <row r="6736" spans="1:11" ht="15.75" customHeight="1" x14ac:dyDescent="0.15">
      <c r="A6736" s="39" t="s">
        <v>5460</v>
      </c>
      <c r="B6736" s="40">
        <v>5488</v>
      </c>
      <c r="C6736" s="41" t="s">
        <v>2</v>
      </c>
      <c r="D6736" s="42">
        <v>0</v>
      </c>
      <c r="E6736" s="42">
        <v>1</v>
      </c>
      <c r="F6736" s="9" t="s">
        <v>2</v>
      </c>
      <c r="G6736" s="11">
        <f>IF(C6736=F6736,1,0)</f>
        <v>1</v>
      </c>
      <c r="H6736" s="11" t="b">
        <f>AND(C6736="incels",F6736="incels")</f>
        <v>0</v>
      </c>
      <c r="I6736" s="11" t="b">
        <f>AND(C6736="incels",F6736="neutre")</f>
        <v>0</v>
      </c>
      <c r="J6736" s="11" t="b">
        <f>AND(C6736="neutre",F6736="neutre")</f>
        <v>1</v>
      </c>
      <c r="K6736" s="12" t="b">
        <f>AND(C6736="neutre",F6736="incels")</f>
        <v>0</v>
      </c>
    </row>
    <row r="6737" spans="1:11" ht="15.75" customHeight="1" x14ac:dyDescent="0.15">
      <c r="A6737" s="39" t="s">
        <v>4416</v>
      </c>
      <c r="B6737" s="40">
        <v>4425</v>
      </c>
      <c r="C6737" s="41" t="s">
        <v>2</v>
      </c>
      <c r="D6737" s="42">
        <v>0</v>
      </c>
      <c r="E6737" s="42">
        <v>1</v>
      </c>
      <c r="F6737" s="9" t="s">
        <v>2</v>
      </c>
      <c r="G6737" s="11">
        <f>IF(C6737=F6737,1,0)</f>
        <v>1</v>
      </c>
      <c r="H6737" s="11" t="b">
        <f>AND(C6737="incels",F6737="incels")</f>
        <v>0</v>
      </c>
      <c r="I6737" s="11" t="b">
        <f>AND(C6737="incels",F6737="neutre")</f>
        <v>0</v>
      </c>
      <c r="J6737" s="11" t="b">
        <f>AND(C6737="neutre",F6737="neutre")</f>
        <v>1</v>
      </c>
      <c r="K6737" s="12" t="b">
        <f>AND(C6737="neutre",F6737="incels")</f>
        <v>0</v>
      </c>
    </row>
    <row r="6738" spans="1:11" ht="15.75" customHeight="1" x14ac:dyDescent="0.15">
      <c r="A6738" s="39" t="s">
        <v>5721</v>
      </c>
      <c r="B6738" s="40">
        <v>5751</v>
      </c>
      <c r="C6738" s="41" t="s">
        <v>2</v>
      </c>
      <c r="D6738" s="42">
        <v>0</v>
      </c>
      <c r="E6738" s="42">
        <v>1</v>
      </c>
      <c r="F6738" s="9" t="s">
        <v>2</v>
      </c>
      <c r="G6738" s="11">
        <f>IF(C6738=F6738,1,0)</f>
        <v>1</v>
      </c>
      <c r="H6738" s="11" t="b">
        <f>AND(C6738="incels",F6738="incels")</f>
        <v>0</v>
      </c>
      <c r="I6738" s="11" t="b">
        <f>AND(C6738="incels",F6738="neutre")</f>
        <v>0</v>
      </c>
      <c r="J6738" s="11" t="b">
        <f>AND(C6738="neutre",F6738="neutre")</f>
        <v>1</v>
      </c>
      <c r="K6738" s="12" t="b">
        <f>AND(C6738="neutre",F6738="incels")</f>
        <v>0</v>
      </c>
    </row>
    <row r="6739" spans="1:11" ht="15.75" customHeight="1" x14ac:dyDescent="0.15">
      <c r="A6739" s="39" t="s">
        <v>3626</v>
      </c>
      <c r="B6739" s="40">
        <v>3631</v>
      </c>
      <c r="C6739" s="41" t="s">
        <v>2</v>
      </c>
      <c r="D6739" s="42">
        <v>0</v>
      </c>
      <c r="E6739" s="42">
        <v>1</v>
      </c>
      <c r="F6739" s="9" t="s">
        <v>2</v>
      </c>
      <c r="G6739" s="11">
        <f>IF(C6739=F6739,1,0)</f>
        <v>1</v>
      </c>
      <c r="H6739" s="11" t="b">
        <f>AND(C6739="incels",F6739="incels")</f>
        <v>0</v>
      </c>
      <c r="I6739" s="11" t="b">
        <f>AND(C6739="incels",F6739="neutre")</f>
        <v>0</v>
      </c>
      <c r="J6739" s="11" t="b">
        <f>AND(C6739="neutre",F6739="neutre")</f>
        <v>1</v>
      </c>
      <c r="K6739" s="12" t="b">
        <f>AND(C6739="neutre",F6739="incels")</f>
        <v>0</v>
      </c>
    </row>
    <row r="6740" spans="1:11" ht="15.75" customHeight="1" x14ac:dyDescent="0.15">
      <c r="A6740" s="39" t="s">
        <v>865</v>
      </c>
      <c r="B6740" s="40">
        <v>864</v>
      </c>
      <c r="C6740" s="41" t="s">
        <v>1</v>
      </c>
      <c r="D6740" s="42">
        <v>0</v>
      </c>
      <c r="E6740" s="42">
        <v>0</v>
      </c>
      <c r="F6740" s="9" t="s">
        <v>2</v>
      </c>
      <c r="G6740" s="11">
        <f>IF(C6740=F6740,1,0)</f>
        <v>0</v>
      </c>
      <c r="H6740" s="11" t="b">
        <f>AND(C6740="incels",F6740="incels")</f>
        <v>0</v>
      </c>
      <c r="I6740" s="11" t="b">
        <f>AND(C6740="incels",F6740="neutre")</f>
        <v>1</v>
      </c>
      <c r="J6740" s="11" t="b">
        <f>AND(C6740="neutre",F6740="neutre")</f>
        <v>0</v>
      </c>
      <c r="K6740" s="12" t="b">
        <f>AND(C6740="neutre",F6740="incels")</f>
        <v>0</v>
      </c>
    </row>
    <row r="6741" spans="1:11" ht="15.75" customHeight="1" x14ac:dyDescent="0.15">
      <c r="A6741" s="39" t="s">
        <v>3717</v>
      </c>
      <c r="B6741" s="40">
        <v>3722</v>
      </c>
      <c r="C6741" s="41" t="s">
        <v>2</v>
      </c>
      <c r="D6741" s="42">
        <v>0</v>
      </c>
      <c r="E6741" s="42">
        <v>1</v>
      </c>
      <c r="F6741" s="9" t="s">
        <v>2</v>
      </c>
      <c r="G6741" s="11">
        <f>IF(C6741=F6741,1,0)</f>
        <v>1</v>
      </c>
      <c r="H6741" s="11" t="b">
        <f>AND(C6741="incels",F6741="incels")</f>
        <v>0</v>
      </c>
      <c r="I6741" s="11" t="b">
        <f>AND(C6741="incels",F6741="neutre")</f>
        <v>0</v>
      </c>
      <c r="J6741" s="11" t="b">
        <f>AND(C6741="neutre",F6741="neutre")</f>
        <v>1</v>
      </c>
      <c r="K6741" s="12" t="b">
        <f>AND(C6741="neutre",F6741="incels")</f>
        <v>0</v>
      </c>
    </row>
    <row r="6742" spans="1:11" ht="15.75" customHeight="1" x14ac:dyDescent="0.15">
      <c r="A6742" s="39" t="s">
        <v>4505</v>
      </c>
      <c r="B6742" s="40">
        <v>4515</v>
      </c>
      <c r="C6742" s="41" t="s">
        <v>2</v>
      </c>
      <c r="D6742" s="42">
        <v>0</v>
      </c>
      <c r="E6742" s="42">
        <v>1</v>
      </c>
      <c r="F6742" s="9" t="s">
        <v>2</v>
      </c>
      <c r="G6742" s="11">
        <f>IF(C6742=F6742,1,0)</f>
        <v>1</v>
      </c>
      <c r="H6742" s="11" t="b">
        <f>AND(C6742="incels",F6742="incels")</f>
        <v>0</v>
      </c>
      <c r="I6742" s="11" t="b">
        <f>AND(C6742="incels",F6742="neutre")</f>
        <v>0</v>
      </c>
      <c r="J6742" s="11" t="b">
        <f>AND(C6742="neutre",F6742="neutre")</f>
        <v>1</v>
      </c>
      <c r="K6742" s="12" t="b">
        <f>AND(C6742="neutre",F6742="incels")</f>
        <v>0</v>
      </c>
    </row>
    <row r="6743" spans="1:11" ht="15.75" customHeight="1" x14ac:dyDescent="0.15">
      <c r="A6743" s="39" t="s">
        <v>5950</v>
      </c>
      <c r="B6743" s="40">
        <v>5983</v>
      </c>
      <c r="C6743" s="41" t="s">
        <v>2</v>
      </c>
      <c r="D6743" s="42">
        <v>0</v>
      </c>
      <c r="E6743" s="42">
        <v>1</v>
      </c>
      <c r="F6743" s="9" t="s">
        <v>2</v>
      </c>
      <c r="G6743" s="11">
        <f>IF(C6743=F6743,1,0)</f>
        <v>1</v>
      </c>
      <c r="H6743" s="11" t="b">
        <f>AND(C6743="incels",F6743="incels")</f>
        <v>0</v>
      </c>
      <c r="I6743" s="11" t="b">
        <f>AND(C6743="incels",F6743="neutre")</f>
        <v>0</v>
      </c>
      <c r="J6743" s="11" t="b">
        <f>AND(C6743="neutre",F6743="neutre")</f>
        <v>1</v>
      </c>
      <c r="K6743" s="12" t="b">
        <f>AND(C6743="neutre",F6743="incels")</f>
        <v>0</v>
      </c>
    </row>
    <row r="6744" spans="1:11" ht="15.75" customHeight="1" x14ac:dyDescent="0.15">
      <c r="A6744" s="39" t="s">
        <v>3003</v>
      </c>
      <c r="B6744" s="40">
        <v>3006</v>
      </c>
      <c r="C6744" s="41" t="s">
        <v>1</v>
      </c>
      <c r="D6744" s="42">
        <v>1</v>
      </c>
      <c r="E6744" s="42">
        <v>0</v>
      </c>
      <c r="F6744" s="9" t="s">
        <v>2</v>
      </c>
      <c r="G6744" s="11">
        <f>IF(C6744=F6744,1,0)</f>
        <v>0</v>
      </c>
      <c r="H6744" s="11" t="b">
        <f>AND(C6744="incels",F6744="incels")</f>
        <v>0</v>
      </c>
      <c r="I6744" s="11" t="b">
        <f>AND(C6744="incels",F6744="neutre")</f>
        <v>1</v>
      </c>
      <c r="J6744" s="11" t="b">
        <f>AND(C6744="neutre",F6744="neutre")</f>
        <v>0</v>
      </c>
      <c r="K6744" s="12" t="b">
        <f>AND(C6744="neutre",F6744="incels")</f>
        <v>0</v>
      </c>
    </row>
    <row r="6745" spans="1:11" ht="15.75" customHeight="1" x14ac:dyDescent="0.15">
      <c r="A6745" s="39" t="s">
        <v>4463</v>
      </c>
      <c r="B6745" s="40">
        <v>4473</v>
      </c>
      <c r="C6745" s="41" t="s">
        <v>1</v>
      </c>
      <c r="D6745" s="42">
        <v>1</v>
      </c>
      <c r="E6745" s="42">
        <v>0</v>
      </c>
      <c r="F6745" s="9" t="s">
        <v>2</v>
      </c>
      <c r="G6745" s="11">
        <f>IF(C6745=F6745,1,0)</f>
        <v>0</v>
      </c>
      <c r="H6745" s="11" t="b">
        <f>AND(C6745="incels",F6745="incels")</f>
        <v>0</v>
      </c>
      <c r="I6745" s="11" t="b">
        <f>AND(C6745="incels",F6745="neutre")</f>
        <v>1</v>
      </c>
      <c r="J6745" s="11" t="b">
        <f>AND(C6745="neutre",F6745="neutre")</f>
        <v>0</v>
      </c>
      <c r="K6745" s="12" t="b">
        <f>AND(C6745="neutre",F6745="incels")</f>
        <v>0</v>
      </c>
    </row>
    <row r="6746" spans="1:11" ht="15.75" customHeight="1" x14ac:dyDescent="0.15">
      <c r="A6746" s="39" t="s">
        <v>9668</v>
      </c>
      <c r="B6746" s="40">
        <v>9747</v>
      </c>
      <c r="C6746" s="41" t="s">
        <v>2</v>
      </c>
      <c r="D6746" s="42">
        <v>0</v>
      </c>
      <c r="E6746" s="42">
        <v>1</v>
      </c>
      <c r="F6746" s="9" t="s">
        <v>2</v>
      </c>
      <c r="G6746" s="11">
        <f>IF(C6746=F6746,1,0)</f>
        <v>1</v>
      </c>
      <c r="H6746" s="11" t="b">
        <f>AND(C6746="incels",F6746="incels")</f>
        <v>0</v>
      </c>
      <c r="I6746" s="11" t="b">
        <f>AND(C6746="incels",F6746="neutre")</f>
        <v>0</v>
      </c>
      <c r="J6746" s="11" t="b">
        <f>AND(C6746="neutre",F6746="neutre")</f>
        <v>1</v>
      </c>
      <c r="K6746" s="12" t="b">
        <f>AND(C6746="neutre",F6746="incels")</f>
        <v>0</v>
      </c>
    </row>
    <row r="6747" spans="1:11" ht="15.75" customHeight="1" x14ac:dyDescent="0.15">
      <c r="A6747" s="39" t="s">
        <v>7278</v>
      </c>
      <c r="B6747" s="40">
        <v>7330</v>
      </c>
      <c r="C6747" s="41" t="s">
        <v>2</v>
      </c>
      <c r="D6747" s="42">
        <v>0</v>
      </c>
      <c r="E6747" s="42">
        <v>1</v>
      </c>
      <c r="F6747" s="9" t="s">
        <v>2</v>
      </c>
      <c r="G6747" s="11">
        <f>IF(C6747=F6747,1,0)</f>
        <v>1</v>
      </c>
      <c r="H6747" s="11" t="b">
        <f>AND(C6747="incels",F6747="incels")</f>
        <v>0</v>
      </c>
      <c r="I6747" s="11" t="b">
        <f>AND(C6747="incels",F6747="neutre")</f>
        <v>0</v>
      </c>
      <c r="J6747" s="11" t="b">
        <f>AND(C6747="neutre",F6747="neutre")</f>
        <v>1</v>
      </c>
      <c r="K6747" s="12" t="b">
        <f>AND(C6747="neutre",F6747="incels")</f>
        <v>0</v>
      </c>
    </row>
    <row r="6748" spans="1:11" ht="15.75" customHeight="1" x14ac:dyDescent="0.15">
      <c r="A6748" s="39" t="s">
        <v>3629</v>
      </c>
      <c r="B6748" s="40">
        <v>3634</v>
      </c>
      <c r="C6748" s="41" t="s">
        <v>2</v>
      </c>
      <c r="D6748" s="42">
        <v>0</v>
      </c>
      <c r="E6748" s="42">
        <v>1</v>
      </c>
      <c r="F6748" s="9" t="s">
        <v>2</v>
      </c>
      <c r="G6748" s="11">
        <f>IF(C6748=F6748,1,0)</f>
        <v>1</v>
      </c>
      <c r="H6748" s="11" t="b">
        <f>AND(C6748="incels",F6748="incels")</f>
        <v>0</v>
      </c>
      <c r="I6748" s="11" t="b">
        <f>AND(C6748="incels",F6748="neutre")</f>
        <v>0</v>
      </c>
      <c r="J6748" s="11" t="b">
        <f>AND(C6748="neutre",F6748="neutre")</f>
        <v>1</v>
      </c>
      <c r="K6748" s="12" t="b">
        <f>AND(C6748="neutre",F6748="incels")</f>
        <v>0</v>
      </c>
    </row>
    <row r="6749" spans="1:11" ht="15.75" customHeight="1" x14ac:dyDescent="0.15">
      <c r="A6749" s="39" t="s">
        <v>5940</v>
      </c>
      <c r="B6749" s="40">
        <v>5973</v>
      </c>
      <c r="C6749" s="41" t="s">
        <v>2</v>
      </c>
      <c r="D6749" s="42">
        <v>0</v>
      </c>
      <c r="E6749" s="42">
        <v>1</v>
      </c>
      <c r="F6749" s="9" t="s">
        <v>2</v>
      </c>
      <c r="G6749" s="11">
        <f>IF(C6749=F6749,1,0)</f>
        <v>1</v>
      </c>
      <c r="H6749" s="11" t="b">
        <f>AND(C6749="incels",F6749="incels")</f>
        <v>0</v>
      </c>
      <c r="I6749" s="11" t="b">
        <f>AND(C6749="incels",F6749="neutre")</f>
        <v>0</v>
      </c>
      <c r="J6749" s="11" t="b">
        <f>AND(C6749="neutre",F6749="neutre")</f>
        <v>1</v>
      </c>
      <c r="K6749" s="12" t="b">
        <f>AND(C6749="neutre",F6749="incels")</f>
        <v>0</v>
      </c>
    </row>
    <row r="6750" spans="1:11" ht="15.75" customHeight="1" x14ac:dyDescent="0.15">
      <c r="A6750" s="39" t="s">
        <v>8907</v>
      </c>
      <c r="B6750" s="40">
        <v>8975</v>
      </c>
      <c r="C6750" s="41" t="s">
        <v>2</v>
      </c>
      <c r="D6750" s="42">
        <v>0</v>
      </c>
      <c r="E6750" s="42">
        <v>1</v>
      </c>
      <c r="F6750" s="9" t="s">
        <v>2</v>
      </c>
      <c r="G6750" s="11">
        <f>IF(C6750=F6750,1,0)</f>
        <v>1</v>
      </c>
      <c r="H6750" s="11" t="b">
        <f>AND(C6750="incels",F6750="incels")</f>
        <v>0</v>
      </c>
      <c r="I6750" s="11" t="b">
        <f>AND(C6750="incels",F6750="neutre")</f>
        <v>0</v>
      </c>
      <c r="J6750" s="11" t="b">
        <f>AND(C6750="neutre",F6750="neutre")</f>
        <v>1</v>
      </c>
      <c r="K6750" s="12" t="b">
        <f>AND(C6750="neutre",F6750="incels")</f>
        <v>0</v>
      </c>
    </row>
    <row r="6751" spans="1:11" ht="15.75" customHeight="1" x14ac:dyDescent="0.15">
      <c r="A6751" s="39" t="s">
        <v>2282</v>
      </c>
      <c r="B6751" s="40">
        <v>2284</v>
      </c>
      <c r="C6751" s="41" t="s">
        <v>2</v>
      </c>
      <c r="D6751" s="42">
        <v>0</v>
      </c>
      <c r="E6751" s="42">
        <v>1</v>
      </c>
      <c r="F6751" s="9" t="s">
        <v>2</v>
      </c>
      <c r="G6751" s="11">
        <f>IF(C6751=F6751,1,0)</f>
        <v>1</v>
      </c>
      <c r="H6751" s="11" t="b">
        <f>AND(C6751="incels",F6751="incels")</f>
        <v>0</v>
      </c>
      <c r="I6751" s="11" t="b">
        <f>AND(C6751="incels",F6751="neutre")</f>
        <v>0</v>
      </c>
      <c r="J6751" s="11" t="b">
        <f>AND(C6751="neutre",F6751="neutre")</f>
        <v>1</v>
      </c>
      <c r="K6751" s="12" t="b">
        <f>AND(C6751="neutre",F6751="incels")</f>
        <v>0</v>
      </c>
    </row>
    <row r="6752" spans="1:11" ht="15.75" customHeight="1" x14ac:dyDescent="0.15">
      <c r="A6752" s="39" t="s">
        <v>335</v>
      </c>
      <c r="B6752" s="40">
        <v>333</v>
      </c>
      <c r="C6752" s="41" t="s">
        <v>2</v>
      </c>
      <c r="D6752" s="42">
        <v>0</v>
      </c>
      <c r="E6752" s="42">
        <v>1</v>
      </c>
      <c r="F6752" s="9" t="s">
        <v>2</v>
      </c>
      <c r="G6752" s="11">
        <f>IF(C6752=F6752,1,0)</f>
        <v>1</v>
      </c>
      <c r="H6752" s="11" t="b">
        <f>AND(C6752="incels",F6752="incels")</f>
        <v>0</v>
      </c>
      <c r="I6752" s="11" t="b">
        <f>AND(C6752="incels",F6752="neutre")</f>
        <v>0</v>
      </c>
      <c r="J6752" s="11" t="b">
        <f>AND(C6752="neutre",F6752="neutre")</f>
        <v>1</v>
      </c>
      <c r="K6752" s="12" t="b">
        <f>AND(C6752="neutre",F6752="incels")</f>
        <v>0</v>
      </c>
    </row>
    <row r="6753" spans="1:11" ht="15.75" customHeight="1" x14ac:dyDescent="0.15">
      <c r="A6753" s="39" t="s">
        <v>5339</v>
      </c>
      <c r="B6753" s="40">
        <v>5365</v>
      </c>
      <c r="C6753" s="41" t="s">
        <v>1</v>
      </c>
      <c r="D6753" s="42">
        <v>0</v>
      </c>
      <c r="E6753" s="42">
        <v>0</v>
      </c>
      <c r="F6753" s="9" t="s">
        <v>2</v>
      </c>
      <c r="G6753" s="11">
        <f>IF(C6753=F6753,1,0)</f>
        <v>0</v>
      </c>
      <c r="H6753" s="11" t="b">
        <f>AND(C6753="incels",F6753="incels")</f>
        <v>0</v>
      </c>
      <c r="I6753" s="11" t="b">
        <f>AND(C6753="incels",F6753="neutre")</f>
        <v>1</v>
      </c>
      <c r="J6753" s="11" t="b">
        <f>AND(C6753="neutre",F6753="neutre")</f>
        <v>0</v>
      </c>
      <c r="K6753" s="12" t="b">
        <f>AND(C6753="neutre",F6753="incels")</f>
        <v>0</v>
      </c>
    </row>
    <row r="6754" spans="1:11" ht="15.75" customHeight="1" x14ac:dyDescent="0.15">
      <c r="A6754" s="39" t="s">
        <v>5888</v>
      </c>
      <c r="B6754" s="40">
        <v>5920</v>
      </c>
      <c r="C6754" s="41" t="s">
        <v>2</v>
      </c>
      <c r="D6754" s="42">
        <v>0</v>
      </c>
      <c r="E6754" s="42">
        <v>1</v>
      </c>
      <c r="F6754" s="9" t="s">
        <v>2</v>
      </c>
      <c r="G6754" s="11">
        <f>IF(C6754=F6754,1,0)</f>
        <v>1</v>
      </c>
      <c r="H6754" s="11" t="b">
        <f>AND(C6754="incels",F6754="incels")</f>
        <v>0</v>
      </c>
      <c r="I6754" s="11" t="b">
        <f>AND(C6754="incels",F6754="neutre")</f>
        <v>0</v>
      </c>
      <c r="J6754" s="11" t="b">
        <f>AND(C6754="neutre",F6754="neutre")</f>
        <v>1</v>
      </c>
      <c r="K6754" s="12" t="b">
        <f>AND(C6754="neutre",F6754="incels")</f>
        <v>0</v>
      </c>
    </row>
    <row r="6755" spans="1:11" ht="15.75" customHeight="1" x14ac:dyDescent="0.15">
      <c r="A6755" s="39" t="s">
        <v>7015</v>
      </c>
      <c r="B6755" s="40">
        <v>7065</v>
      </c>
      <c r="C6755" s="41" t="s">
        <v>2</v>
      </c>
      <c r="D6755" s="42">
        <v>0</v>
      </c>
      <c r="E6755" s="42">
        <v>1</v>
      </c>
      <c r="F6755" s="9" t="s">
        <v>2</v>
      </c>
      <c r="G6755" s="11">
        <f>IF(C6755=F6755,1,0)</f>
        <v>1</v>
      </c>
      <c r="H6755" s="11" t="b">
        <f>AND(C6755="incels",F6755="incels")</f>
        <v>0</v>
      </c>
      <c r="I6755" s="11" t="b">
        <f>AND(C6755="incels",F6755="neutre")</f>
        <v>0</v>
      </c>
      <c r="J6755" s="11" t="b">
        <f>AND(C6755="neutre",F6755="neutre")</f>
        <v>1</v>
      </c>
      <c r="K6755" s="12" t="b">
        <f>AND(C6755="neutre",F6755="incels")</f>
        <v>0</v>
      </c>
    </row>
    <row r="6756" spans="1:11" ht="15.75" customHeight="1" x14ac:dyDescent="0.15">
      <c r="A6756" s="39" t="s">
        <v>1268</v>
      </c>
      <c r="B6756" s="40">
        <v>1269</v>
      </c>
      <c r="C6756" s="41" t="s">
        <v>1</v>
      </c>
      <c r="D6756" s="42">
        <v>1</v>
      </c>
      <c r="E6756" s="42">
        <v>0</v>
      </c>
      <c r="F6756" s="9" t="s">
        <v>2</v>
      </c>
      <c r="G6756" s="11">
        <f>IF(C6756=F6756,1,0)</f>
        <v>0</v>
      </c>
      <c r="H6756" s="11" t="b">
        <f>AND(C6756="incels",F6756="incels")</f>
        <v>0</v>
      </c>
      <c r="I6756" s="11" t="b">
        <f>AND(C6756="incels",F6756="neutre")</f>
        <v>1</v>
      </c>
      <c r="J6756" s="11" t="b">
        <f>AND(C6756="neutre",F6756="neutre")</f>
        <v>0</v>
      </c>
      <c r="K6756" s="12" t="b">
        <f>AND(C6756="neutre",F6756="incels")</f>
        <v>0</v>
      </c>
    </row>
    <row r="6757" spans="1:11" ht="15.75" customHeight="1" x14ac:dyDescent="0.15">
      <c r="A6757" s="39" t="s">
        <v>7613</v>
      </c>
      <c r="B6757" s="40">
        <v>7669</v>
      </c>
      <c r="C6757" s="41" t="s">
        <v>2</v>
      </c>
      <c r="D6757" s="42">
        <v>0</v>
      </c>
      <c r="E6757" s="42">
        <v>1</v>
      </c>
      <c r="F6757" s="9" t="s">
        <v>2</v>
      </c>
      <c r="G6757" s="11">
        <f>IF(C6757=F6757,1,0)</f>
        <v>1</v>
      </c>
      <c r="H6757" s="11" t="b">
        <f>AND(C6757="incels",F6757="incels")</f>
        <v>0</v>
      </c>
      <c r="I6757" s="11" t="b">
        <f>AND(C6757="incels",F6757="neutre")</f>
        <v>0</v>
      </c>
      <c r="J6757" s="11" t="b">
        <f>AND(C6757="neutre",F6757="neutre")</f>
        <v>1</v>
      </c>
      <c r="K6757" s="12" t="b">
        <f>AND(C6757="neutre",F6757="incels")</f>
        <v>0</v>
      </c>
    </row>
    <row r="6758" spans="1:11" ht="15.75" customHeight="1" x14ac:dyDescent="0.15">
      <c r="A6758" s="39" t="s">
        <v>2673</v>
      </c>
      <c r="B6758" s="40">
        <v>2675</v>
      </c>
      <c r="C6758" s="41" t="s">
        <v>2</v>
      </c>
      <c r="D6758" s="42">
        <v>0</v>
      </c>
      <c r="E6758" s="42">
        <v>1</v>
      </c>
      <c r="F6758" s="9" t="s">
        <v>2</v>
      </c>
      <c r="G6758" s="11">
        <f>IF(C6758=F6758,1,0)</f>
        <v>1</v>
      </c>
      <c r="H6758" s="11" t="b">
        <f>AND(C6758="incels",F6758="incels")</f>
        <v>0</v>
      </c>
      <c r="I6758" s="11" t="b">
        <f>AND(C6758="incels",F6758="neutre")</f>
        <v>0</v>
      </c>
      <c r="J6758" s="11" t="b">
        <f>AND(C6758="neutre",F6758="neutre")</f>
        <v>1</v>
      </c>
      <c r="K6758" s="12" t="b">
        <f>AND(C6758="neutre",F6758="incels")</f>
        <v>0</v>
      </c>
    </row>
    <row r="6759" spans="1:11" ht="15.75" customHeight="1" x14ac:dyDescent="0.15">
      <c r="A6759" s="39" t="s">
        <v>2784</v>
      </c>
      <c r="B6759" s="40">
        <v>2786</v>
      </c>
      <c r="C6759" s="41" t="s">
        <v>2</v>
      </c>
      <c r="D6759" s="42">
        <v>0</v>
      </c>
      <c r="E6759" s="42">
        <v>1</v>
      </c>
      <c r="F6759" s="9" t="s">
        <v>2</v>
      </c>
      <c r="G6759" s="11">
        <f>IF(C6759=F6759,1,0)</f>
        <v>1</v>
      </c>
      <c r="H6759" s="11" t="b">
        <f>AND(C6759="incels",F6759="incels")</f>
        <v>0</v>
      </c>
      <c r="I6759" s="11" t="b">
        <f>AND(C6759="incels",F6759="neutre")</f>
        <v>0</v>
      </c>
      <c r="J6759" s="11" t="b">
        <f>AND(C6759="neutre",F6759="neutre")</f>
        <v>1</v>
      </c>
      <c r="K6759" s="12" t="b">
        <f>AND(C6759="neutre",F6759="incels")</f>
        <v>0</v>
      </c>
    </row>
    <row r="6760" spans="1:11" ht="15.75" customHeight="1" x14ac:dyDescent="0.15">
      <c r="A6760" s="39" t="s">
        <v>8429</v>
      </c>
      <c r="B6760" s="40">
        <v>8492</v>
      </c>
      <c r="C6760" s="41" t="s">
        <v>2</v>
      </c>
      <c r="D6760" s="42">
        <v>0</v>
      </c>
      <c r="E6760" s="42">
        <v>1</v>
      </c>
      <c r="F6760" s="9" t="s">
        <v>2</v>
      </c>
      <c r="G6760" s="11">
        <f>IF(C6760=F6760,1,0)</f>
        <v>1</v>
      </c>
      <c r="H6760" s="11" t="b">
        <f>AND(C6760="incels",F6760="incels")</f>
        <v>0</v>
      </c>
      <c r="I6760" s="11" t="b">
        <f>AND(C6760="incels",F6760="neutre")</f>
        <v>0</v>
      </c>
      <c r="J6760" s="11" t="b">
        <f>AND(C6760="neutre",F6760="neutre")</f>
        <v>1</v>
      </c>
      <c r="K6760" s="12" t="b">
        <f>AND(C6760="neutre",F6760="incels")</f>
        <v>0</v>
      </c>
    </row>
    <row r="6761" spans="1:11" ht="15.75" customHeight="1" x14ac:dyDescent="0.15">
      <c r="A6761" s="39" t="s">
        <v>2060</v>
      </c>
      <c r="B6761" s="40">
        <v>2062</v>
      </c>
      <c r="C6761" s="41" t="s">
        <v>2</v>
      </c>
      <c r="D6761" s="42">
        <v>0</v>
      </c>
      <c r="E6761" s="42">
        <v>1</v>
      </c>
      <c r="F6761" s="9" t="s">
        <v>2</v>
      </c>
      <c r="G6761" s="11">
        <f>IF(C6761=F6761,1,0)</f>
        <v>1</v>
      </c>
      <c r="H6761" s="11" t="b">
        <f>AND(C6761="incels",F6761="incels")</f>
        <v>0</v>
      </c>
      <c r="I6761" s="11" t="b">
        <f>AND(C6761="incels",F6761="neutre")</f>
        <v>0</v>
      </c>
      <c r="J6761" s="11" t="b">
        <f>AND(C6761="neutre",F6761="neutre")</f>
        <v>1</v>
      </c>
      <c r="K6761" s="12" t="b">
        <f>AND(C6761="neutre",F6761="incels")</f>
        <v>0</v>
      </c>
    </row>
    <row r="6762" spans="1:11" ht="15.75" customHeight="1" x14ac:dyDescent="0.15">
      <c r="A6762" s="39" t="s">
        <v>2484</v>
      </c>
      <c r="B6762" s="40">
        <v>2486</v>
      </c>
      <c r="C6762" s="41" t="s">
        <v>2</v>
      </c>
      <c r="D6762" s="42">
        <v>0</v>
      </c>
      <c r="E6762" s="42">
        <v>1</v>
      </c>
      <c r="F6762" s="9" t="s">
        <v>2</v>
      </c>
      <c r="G6762" s="11">
        <f>IF(C6762=F6762,1,0)</f>
        <v>1</v>
      </c>
      <c r="H6762" s="11" t="b">
        <f>AND(C6762="incels",F6762="incels")</f>
        <v>0</v>
      </c>
      <c r="I6762" s="11" t="b">
        <f>AND(C6762="incels",F6762="neutre")</f>
        <v>0</v>
      </c>
      <c r="J6762" s="11" t="b">
        <f>AND(C6762="neutre",F6762="neutre")</f>
        <v>1</v>
      </c>
      <c r="K6762" s="12" t="b">
        <f>AND(C6762="neutre",F6762="incels")</f>
        <v>0</v>
      </c>
    </row>
    <row r="6763" spans="1:11" ht="15.75" customHeight="1" x14ac:dyDescent="0.15">
      <c r="A6763" s="39" t="s">
        <v>7217</v>
      </c>
      <c r="B6763" s="40">
        <v>7268</v>
      </c>
      <c r="C6763" s="41" t="s">
        <v>1</v>
      </c>
      <c r="D6763" s="42">
        <v>0</v>
      </c>
      <c r="E6763" s="42">
        <v>0</v>
      </c>
      <c r="F6763" s="9" t="s">
        <v>2</v>
      </c>
      <c r="G6763" s="11">
        <f>IF(C6763=F6763,1,0)</f>
        <v>0</v>
      </c>
      <c r="H6763" s="11" t="b">
        <f>AND(C6763="incels",F6763="incels")</f>
        <v>0</v>
      </c>
      <c r="I6763" s="11" t="b">
        <f>AND(C6763="incels",F6763="neutre")</f>
        <v>1</v>
      </c>
      <c r="J6763" s="11" t="b">
        <f>AND(C6763="neutre",F6763="neutre")</f>
        <v>0</v>
      </c>
      <c r="K6763" s="12" t="b">
        <f>AND(C6763="neutre",F6763="incels")</f>
        <v>0</v>
      </c>
    </row>
    <row r="6764" spans="1:11" ht="15.75" customHeight="1" x14ac:dyDescent="0.15">
      <c r="A6764" s="39" t="s">
        <v>2451</v>
      </c>
      <c r="B6764" s="40">
        <v>2453</v>
      </c>
      <c r="C6764" s="41" t="s">
        <v>2</v>
      </c>
      <c r="D6764" s="42">
        <v>0</v>
      </c>
      <c r="E6764" s="42">
        <v>1</v>
      </c>
      <c r="F6764" s="9" t="s">
        <v>2</v>
      </c>
      <c r="G6764" s="11">
        <f>IF(C6764=F6764,1,0)</f>
        <v>1</v>
      </c>
      <c r="H6764" s="11" t="b">
        <f>AND(C6764="incels",F6764="incels")</f>
        <v>0</v>
      </c>
      <c r="I6764" s="11" t="b">
        <f>AND(C6764="incels",F6764="neutre")</f>
        <v>0</v>
      </c>
      <c r="J6764" s="11" t="b">
        <f>AND(C6764="neutre",F6764="neutre")</f>
        <v>1</v>
      </c>
      <c r="K6764" s="12" t="b">
        <f>AND(C6764="neutre",F6764="incels")</f>
        <v>0</v>
      </c>
    </row>
    <row r="6765" spans="1:11" ht="15.75" customHeight="1" x14ac:dyDescent="0.15">
      <c r="A6765" s="39" t="s">
        <v>5180</v>
      </c>
      <c r="B6765" s="40">
        <v>5202</v>
      </c>
      <c r="C6765" s="41" t="s">
        <v>1</v>
      </c>
      <c r="D6765" s="42">
        <v>0</v>
      </c>
      <c r="E6765" s="42">
        <v>0</v>
      </c>
      <c r="F6765" s="9" t="s">
        <v>2</v>
      </c>
      <c r="G6765" s="11">
        <f>IF(C6765=F6765,1,0)</f>
        <v>0</v>
      </c>
      <c r="H6765" s="11" t="b">
        <f>AND(C6765="incels",F6765="incels")</f>
        <v>0</v>
      </c>
      <c r="I6765" s="11" t="b">
        <f>AND(C6765="incels",F6765="neutre")</f>
        <v>1</v>
      </c>
      <c r="J6765" s="11" t="b">
        <f>AND(C6765="neutre",F6765="neutre")</f>
        <v>0</v>
      </c>
      <c r="K6765" s="12" t="b">
        <f>AND(C6765="neutre",F6765="incels")</f>
        <v>0</v>
      </c>
    </row>
    <row r="6766" spans="1:11" ht="15.75" customHeight="1" x14ac:dyDescent="0.15">
      <c r="A6766" s="39" t="s">
        <v>5561</v>
      </c>
      <c r="B6766" s="40">
        <v>5590</v>
      </c>
      <c r="C6766" s="41" t="s">
        <v>2</v>
      </c>
      <c r="D6766" s="42">
        <v>0</v>
      </c>
      <c r="E6766" s="42">
        <v>1</v>
      </c>
      <c r="F6766" s="9" t="s">
        <v>2</v>
      </c>
      <c r="G6766" s="11">
        <f>IF(C6766=F6766,1,0)</f>
        <v>1</v>
      </c>
      <c r="H6766" s="11" t="b">
        <f>AND(C6766="incels",F6766="incels")</f>
        <v>0</v>
      </c>
      <c r="I6766" s="11" t="b">
        <f>AND(C6766="incels",F6766="neutre")</f>
        <v>0</v>
      </c>
      <c r="J6766" s="11" t="b">
        <f>AND(C6766="neutre",F6766="neutre")</f>
        <v>1</v>
      </c>
      <c r="K6766" s="12" t="b">
        <f>AND(C6766="neutre",F6766="incels")</f>
        <v>0</v>
      </c>
    </row>
    <row r="6767" spans="1:11" ht="15.75" customHeight="1" x14ac:dyDescent="0.15">
      <c r="A6767" s="39" t="s">
        <v>8242</v>
      </c>
      <c r="B6767" s="40">
        <v>8304</v>
      </c>
      <c r="C6767" s="41" t="s">
        <v>2</v>
      </c>
      <c r="D6767" s="42">
        <v>0</v>
      </c>
      <c r="E6767" s="42">
        <v>1</v>
      </c>
      <c r="F6767" s="9" t="s">
        <v>2</v>
      </c>
      <c r="G6767" s="11">
        <f>IF(C6767=F6767,1,0)</f>
        <v>1</v>
      </c>
      <c r="H6767" s="11" t="b">
        <f>AND(C6767="incels",F6767="incels")</f>
        <v>0</v>
      </c>
      <c r="I6767" s="11" t="b">
        <f>AND(C6767="incels",F6767="neutre")</f>
        <v>0</v>
      </c>
      <c r="J6767" s="11" t="b">
        <f>AND(C6767="neutre",F6767="neutre")</f>
        <v>1</v>
      </c>
      <c r="K6767" s="12" t="b">
        <f>AND(C6767="neutre",F6767="incels")</f>
        <v>0</v>
      </c>
    </row>
    <row r="6768" spans="1:11" ht="15.75" customHeight="1" x14ac:dyDescent="0.15">
      <c r="A6768" s="39" t="s">
        <v>4543</v>
      </c>
      <c r="B6768" s="40">
        <v>4553</v>
      </c>
      <c r="C6768" s="41" t="s">
        <v>2</v>
      </c>
      <c r="D6768" s="42">
        <v>0</v>
      </c>
      <c r="E6768" s="42">
        <v>1</v>
      </c>
      <c r="F6768" s="9" t="s">
        <v>2</v>
      </c>
      <c r="G6768" s="11">
        <f>IF(C6768=F6768,1,0)</f>
        <v>1</v>
      </c>
      <c r="H6768" s="11" t="b">
        <f>AND(C6768="incels",F6768="incels")</f>
        <v>0</v>
      </c>
      <c r="I6768" s="11" t="b">
        <f>AND(C6768="incels",F6768="neutre")</f>
        <v>0</v>
      </c>
      <c r="J6768" s="11" t="b">
        <f>AND(C6768="neutre",F6768="neutre")</f>
        <v>1</v>
      </c>
      <c r="K6768" s="12" t="b">
        <f>AND(C6768="neutre",F6768="incels")</f>
        <v>0</v>
      </c>
    </row>
    <row r="6769" spans="1:11" ht="15.75" customHeight="1" x14ac:dyDescent="0.15">
      <c r="A6769" s="39" t="s">
        <v>6894</v>
      </c>
      <c r="B6769" s="40">
        <v>6938</v>
      </c>
      <c r="C6769" s="41" t="s">
        <v>2</v>
      </c>
      <c r="D6769" s="42">
        <v>0</v>
      </c>
      <c r="E6769" s="42">
        <v>1</v>
      </c>
      <c r="F6769" s="9" t="s">
        <v>2</v>
      </c>
      <c r="G6769" s="11">
        <f>IF(C6769=F6769,1,0)</f>
        <v>1</v>
      </c>
      <c r="H6769" s="11" t="b">
        <f>AND(C6769="incels",F6769="incels")</f>
        <v>0</v>
      </c>
      <c r="I6769" s="11" t="b">
        <f>AND(C6769="incels",F6769="neutre")</f>
        <v>0</v>
      </c>
      <c r="J6769" s="11" t="b">
        <f>AND(C6769="neutre",F6769="neutre")</f>
        <v>1</v>
      </c>
      <c r="K6769" s="12" t="b">
        <f>AND(C6769="neutre",F6769="incels")</f>
        <v>0</v>
      </c>
    </row>
    <row r="6770" spans="1:11" ht="15.75" customHeight="1" x14ac:dyDescent="0.15">
      <c r="A6770" s="39" t="s">
        <v>575</v>
      </c>
      <c r="B6770" s="40">
        <v>573</v>
      </c>
      <c r="C6770" s="41" t="s">
        <v>2</v>
      </c>
      <c r="D6770" s="42">
        <v>0</v>
      </c>
      <c r="E6770" s="42">
        <v>1</v>
      </c>
      <c r="F6770" s="9" t="s">
        <v>2</v>
      </c>
      <c r="G6770" s="11">
        <f>IF(C6770=F6770,1,0)</f>
        <v>1</v>
      </c>
      <c r="H6770" s="11" t="b">
        <f>AND(C6770="incels",F6770="incels")</f>
        <v>0</v>
      </c>
      <c r="I6770" s="11" t="b">
        <f>AND(C6770="incels",F6770="neutre")</f>
        <v>0</v>
      </c>
      <c r="J6770" s="11" t="b">
        <f>AND(C6770="neutre",F6770="neutre")</f>
        <v>1</v>
      </c>
      <c r="K6770" s="12" t="b">
        <f>AND(C6770="neutre",F6770="incels")</f>
        <v>0</v>
      </c>
    </row>
    <row r="6771" spans="1:11" ht="15.75" customHeight="1" x14ac:dyDescent="0.15">
      <c r="A6771" s="39" t="s">
        <v>7514</v>
      </c>
      <c r="B6771" s="40">
        <v>7570</v>
      </c>
      <c r="C6771" s="41" t="s">
        <v>2</v>
      </c>
      <c r="D6771" s="42">
        <v>0</v>
      </c>
      <c r="E6771" s="42">
        <v>1</v>
      </c>
      <c r="F6771" s="9" t="s">
        <v>2</v>
      </c>
      <c r="G6771" s="11">
        <f>IF(C6771=F6771,1,0)</f>
        <v>1</v>
      </c>
      <c r="H6771" s="11" t="b">
        <f>AND(C6771="incels",F6771="incels")</f>
        <v>0</v>
      </c>
      <c r="I6771" s="11" t="b">
        <f>AND(C6771="incels",F6771="neutre")</f>
        <v>0</v>
      </c>
      <c r="J6771" s="11" t="b">
        <f>AND(C6771="neutre",F6771="neutre")</f>
        <v>1</v>
      </c>
      <c r="K6771" s="12" t="b">
        <f>AND(C6771="neutre",F6771="incels")</f>
        <v>0</v>
      </c>
    </row>
    <row r="6772" spans="1:11" ht="15.75" customHeight="1" x14ac:dyDescent="0.15">
      <c r="A6772" s="39" t="s">
        <v>501</v>
      </c>
      <c r="B6772" s="40">
        <v>499</v>
      </c>
      <c r="C6772" s="41" t="s">
        <v>1</v>
      </c>
      <c r="D6772" s="42">
        <v>0</v>
      </c>
      <c r="E6772" s="42">
        <v>0</v>
      </c>
      <c r="F6772" s="9" t="s">
        <v>2</v>
      </c>
      <c r="G6772" s="11">
        <f>IF(C6772=F6772,1,0)</f>
        <v>0</v>
      </c>
      <c r="H6772" s="11" t="b">
        <f>AND(C6772="incels",F6772="incels")</f>
        <v>0</v>
      </c>
      <c r="I6772" s="11" t="b">
        <f>AND(C6772="incels",F6772="neutre")</f>
        <v>1</v>
      </c>
      <c r="J6772" s="11" t="b">
        <f>AND(C6772="neutre",F6772="neutre")</f>
        <v>0</v>
      </c>
      <c r="K6772" s="12" t="b">
        <f>AND(C6772="neutre",F6772="incels")</f>
        <v>0</v>
      </c>
    </row>
    <row r="6773" spans="1:11" ht="15.75" customHeight="1" x14ac:dyDescent="0.15">
      <c r="A6773" s="39" t="s">
        <v>6449</v>
      </c>
      <c r="B6773" s="40">
        <v>6489</v>
      </c>
      <c r="C6773" s="41" t="s">
        <v>2</v>
      </c>
      <c r="D6773" s="42">
        <v>0</v>
      </c>
      <c r="E6773" s="42">
        <v>1</v>
      </c>
      <c r="F6773" s="9" t="s">
        <v>2</v>
      </c>
      <c r="G6773" s="11">
        <f>IF(C6773=F6773,1,0)</f>
        <v>1</v>
      </c>
      <c r="H6773" s="11" t="b">
        <f>AND(C6773="incels",F6773="incels")</f>
        <v>0</v>
      </c>
      <c r="I6773" s="11" t="b">
        <f>AND(C6773="incels",F6773="neutre")</f>
        <v>0</v>
      </c>
      <c r="J6773" s="11" t="b">
        <f>AND(C6773="neutre",F6773="neutre")</f>
        <v>1</v>
      </c>
      <c r="K6773" s="12" t="b">
        <f>AND(C6773="neutre",F6773="incels")</f>
        <v>0</v>
      </c>
    </row>
    <row r="6774" spans="1:11" ht="15.75" customHeight="1" x14ac:dyDescent="0.15">
      <c r="A6774" s="39" t="s">
        <v>7144</v>
      </c>
      <c r="B6774" s="40">
        <v>7194</v>
      </c>
      <c r="C6774" s="41" t="s">
        <v>2</v>
      </c>
      <c r="D6774" s="42">
        <v>0</v>
      </c>
      <c r="E6774" s="42">
        <v>1</v>
      </c>
      <c r="F6774" s="9" t="s">
        <v>2</v>
      </c>
      <c r="G6774" s="11">
        <f>IF(C6774=F6774,1,0)</f>
        <v>1</v>
      </c>
      <c r="H6774" s="11" t="b">
        <f>AND(C6774="incels",F6774="incels")</f>
        <v>0</v>
      </c>
      <c r="I6774" s="11" t="b">
        <f>AND(C6774="incels",F6774="neutre")</f>
        <v>0</v>
      </c>
      <c r="J6774" s="11" t="b">
        <f>AND(C6774="neutre",F6774="neutre")</f>
        <v>1</v>
      </c>
      <c r="K6774" s="12" t="b">
        <f>AND(C6774="neutre",F6774="incels")</f>
        <v>0</v>
      </c>
    </row>
    <row r="6775" spans="1:11" ht="15.75" customHeight="1" x14ac:dyDescent="0.15">
      <c r="A6775" s="39" t="s">
        <v>6428</v>
      </c>
      <c r="B6775" s="40">
        <v>6467</v>
      </c>
      <c r="C6775" s="41" t="s">
        <v>2</v>
      </c>
      <c r="D6775" s="42">
        <v>0</v>
      </c>
      <c r="E6775" s="42">
        <v>1</v>
      </c>
      <c r="F6775" s="9" t="s">
        <v>2</v>
      </c>
      <c r="G6775" s="11">
        <f>IF(C6775=F6775,1,0)</f>
        <v>1</v>
      </c>
      <c r="H6775" s="11" t="b">
        <f>AND(C6775="incels",F6775="incels")</f>
        <v>0</v>
      </c>
      <c r="I6775" s="11" t="b">
        <f>AND(C6775="incels",F6775="neutre")</f>
        <v>0</v>
      </c>
      <c r="J6775" s="11" t="b">
        <f>AND(C6775="neutre",F6775="neutre")</f>
        <v>1</v>
      </c>
      <c r="K6775" s="12" t="b">
        <f>AND(C6775="neutre",F6775="incels")</f>
        <v>0</v>
      </c>
    </row>
    <row r="6776" spans="1:11" ht="15.75" customHeight="1" x14ac:dyDescent="0.15">
      <c r="A6776" s="39" t="s">
        <v>2950</v>
      </c>
      <c r="B6776" s="40">
        <v>2953</v>
      </c>
      <c r="C6776" s="41" t="s">
        <v>1</v>
      </c>
      <c r="D6776" s="42">
        <v>1</v>
      </c>
      <c r="E6776" s="42">
        <v>0</v>
      </c>
      <c r="F6776" s="9" t="s">
        <v>2</v>
      </c>
      <c r="G6776" s="11">
        <f>IF(C6776=F6776,1,0)</f>
        <v>0</v>
      </c>
      <c r="H6776" s="11" t="b">
        <f>AND(C6776="incels",F6776="incels")</f>
        <v>0</v>
      </c>
      <c r="I6776" s="11" t="b">
        <f>AND(C6776="incels",F6776="neutre")</f>
        <v>1</v>
      </c>
      <c r="J6776" s="11" t="b">
        <f>AND(C6776="neutre",F6776="neutre")</f>
        <v>0</v>
      </c>
      <c r="K6776" s="12" t="b">
        <f>AND(C6776="neutre",F6776="incels")</f>
        <v>0</v>
      </c>
    </row>
    <row r="6777" spans="1:11" ht="15.75" customHeight="1" x14ac:dyDescent="0.15">
      <c r="A6777" s="39" t="s">
        <v>9013</v>
      </c>
      <c r="B6777" s="40">
        <v>9084</v>
      </c>
      <c r="C6777" s="41" t="s">
        <v>2</v>
      </c>
      <c r="D6777" s="42">
        <v>0</v>
      </c>
      <c r="E6777" s="42">
        <v>1</v>
      </c>
      <c r="F6777" s="9" t="s">
        <v>2</v>
      </c>
      <c r="G6777" s="11">
        <f>IF(C6777=F6777,1,0)</f>
        <v>1</v>
      </c>
      <c r="H6777" s="11" t="b">
        <f>AND(C6777="incels",F6777="incels")</f>
        <v>0</v>
      </c>
      <c r="I6777" s="11" t="b">
        <f>AND(C6777="incels",F6777="neutre")</f>
        <v>0</v>
      </c>
      <c r="J6777" s="11" t="b">
        <f>AND(C6777="neutre",F6777="neutre")</f>
        <v>1</v>
      </c>
      <c r="K6777" s="12" t="b">
        <f>AND(C6777="neutre",F6777="incels")</f>
        <v>0</v>
      </c>
    </row>
    <row r="6778" spans="1:11" ht="15.75" customHeight="1" x14ac:dyDescent="0.15">
      <c r="A6778" s="39" t="s">
        <v>359</v>
      </c>
      <c r="B6778" s="40">
        <v>357</v>
      </c>
      <c r="C6778" s="41" t="s">
        <v>2</v>
      </c>
      <c r="D6778" s="42">
        <v>0</v>
      </c>
      <c r="E6778" s="42">
        <v>1</v>
      </c>
      <c r="F6778" s="9" t="s">
        <v>2</v>
      </c>
      <c r="G6778" s="11">
        <f>IF(C6778=F6778,1,0)</f>
        <v>1</v>
      </c>
      <c r="H6778" s="11" t="b">
        <f>AND(C6778="incels",F6778="incels")</f>
        <v>0</v>
      </c>
      <c r="I6778" s="11" t="b">
        <f>AND(C6778="incels",F6778="neutre")</f>
        <v>0</v>
      </c>
      <c r="J6778" s="11" t="b">
        <f>AND(C6778="neutre",F6778="neutre")</f>
        <v>1</v>
      </c>
      <c r="K6778" s="12" t="b">
        <f>AND(C6778="neutre",F6778="incels")</f>
        <v>0</v>
      </c>
    </row>
    <row r="6779" spans="1:11" ht="15.75" customHeight="1" x14ac:dyDescent="0.15">
      <c r="A6779" s="39" t="s">
        <v>223</v>
      </c>
      <c r="B6779" s="40">
        <v>221</v>
      </c>
      <c r="C6779" s="41" t="s">
        <v>2</v>
      </c>
      <c r="D6779" s="42">
        <v>0</v>
      </c>
      <c r="E6779" s="42">
        <v>1</v>
      </c>
      <c r="F6779" s="9" t="s">
        <v>2</v>
      </c>
      <c r="G6779" s="11">
        <f>IF(C6779=F6779,1,0)</f>
        <v>1</v>
      </c>
      <c r="H6779" s="11" t="b">
        <f>AND(C6779="incels",F6779="incels")</f>
        <v>0</v>
      </c>
      <c r="I6779" s="11" t="b">
        <f>AND(C6779="incels",F6779="neutre")</f>
        <v>0</v>
      </c>
      <c r="J6779" s="11" t="b">
        <f>AND(C6779="neutre",F6779="neutre")</f>
        <v>1</v>
      </c>
      <c r="K6779" s="12" t="b">
        <f>AND(C6779="neutre",F6779="incels")</f>
        <v>0</v>
      </c>
    </row>
    <row r="6780" spans="1:11" ht="15.75" customHeight="1" x14ac:dyDescent="0.15">
      <c r="A6780" s="39" t="s">
        <v>7096</v>
      </c>
      <c r="B6780" s="40">
        <v>7146</v>
      </c>
      <c r="C6780" s="41" t="s">
        <v>2</v>
      </c>
      <c r="D6780" s="42">
        <v>0</v>
      </c>
      <c r="E6780" s="42">
        <v>1</v>
      </c>
      <c r="F6780" s="9" t="s">
        <v>2</v>
      </c>
      <c r="G6780" s="11">
        <f>IF(C6780=F6780,1,0)</f>
        <v>1</v>
      </c>
      <c r="H6780" s="11" t="b">
        <f>AND(C6780="incels",F6780="incels")</f>
        <v>0</v>
      </c>
      <c r="I6780" s="11" t="b">
        <f>AND(C6780="incels",F6780="neutre")</f>
        <v>0</v>
      </c>
      <c r="J6780" s="11" t="b">
        <f>AND(C6780="neutre",F6780="neutre")</f>
        <v>1</v>
      </c>
      <c r="K6780" s="12" t="b">
        <f>AND(C6780="neutre",F6780="incels")</f>
        <v>0</v>
      </c>
    </row>
    <row r="6781" spans="1:11" ht="15.75" customHeight="1" x14ac:dyDescent="0.15">
      <c r="A6781" s="39" t="s">
        <v>8313</v>
      </c>
      <c r="B6781" s="40">
        <v>8375</v>
      </c>
      <c r="C6781" s="41" t="s">
        <v>1</v>
      </c>
      <c r="D6781" s="42">
        <v>0</v>
      </c>
      <c r="E6781" s="42">
        <v>0</v>
      </c>
      <c r="F6781" s="9" t="s">
        <v>2</v>
      </c>
      <c r="G6781" s="11">
        <f>IF(C6781=F6781,1,0)</f>
        <v>0</v>
      </c>
      <c r="H6781" s="11" t="b">
        <f>AND(C6781="incels",F6781="incels")</f>
        <v>0</v>
      </c>
      <c r="I6781" s="11" t="b">
        <f>AND(C6781="incels",F6781="neutre")</f>
        <v>1</v>
      </c>
      <c r="J6781" s="11" t="b">
        <f>AND(C6781="neutre",F6781="neutre")</f>
        <v>0</v>
      </c>
      <c r="K6781" s="12" t="b">
        <f>AND(C6781="neutre",F6781="incels")</f>
        <v>0</v>
      </c>
    </row>
    <row r="6782" spans="1:11" ht="15.75" customHeight="1" x14ac:dyDescent="0.15">
      <c r="A6782" s="39" t="s">
        <v>1081</v>
      </c>
      <c r="B6782" s="40">
        <v>1082</v>
      </c>
      <c r="C6782" s="41" t="s">
        <v>2</v>
      </c>
      <c r="D6782" s="42">
        <v>0</v>
      </c>
      <c r="E6782" s="42">
        <v>1</v>
      </c>
      <c r="F6782" s="9" t="s">
        <v>2</v>
      </c>
      <c r="G6782" s="11">
        <f>IF(C6782=F6782,1,0)</f>
        <v>1</v>
      </c>
      <c r="H6782" s="11" t="b">
        <f>AND(C6782="incels",F6782="incels")</f>
        <v>0</v>
      </c>
      <c r="I6782" s="11" t="b">
        <f>AND(C6782="incels",F6782="neutre")</f>
        <v>0</v>
      </c>
      <c r="J6782" s="11" t="b">
        <f>AND(C6782="neutre",F6782="neutre")</f>
        <v>1</v>
      </c>
      <c r="K6782" s="12" t="b">
        <f>AND(C6782="neutre",F6782="incels")</f>
        <v>0</v>
      </c>
    </row>
    <row r="6783" spans="1:11" ht="15.75" customHeight="1" x14ac:dyDescent="0.15">
      <c r="A6783" s="39" t="s">
        <v>8092</v>
      </c>
      <c r="B6783" s="40">
        <v>8153</v>
      </c>
      <c r="C6783" s="41" t="s">
        <v>2</v>
      </c>
      <c r="D6783" s="42">
        <v>0</v>
      </c>
      <c r="E6783" s="42">
        <v>1</v>
      </c>
      <c r="F6783" s="9" t="s">
        <v>2</v>
      </c>
      <c r="G6783" s="11">
        <f>IF(C6783=F6783,1,0)</f>
        <v>1</v>
      </c>
      <c r="H6783" s="11" t="b">
        <f>AND(C6783="incels",F6783="incels")</f>
        <v>0</v>
      </c>
      <c r="I6783" s="11" t="b">
        <f>AND(C6783="incels",F6783="neutre")</f>
        <v>0</v>
      </c>
      <c r="J6783" s="11" t="b">
        <f>AND(C6783="neutre",F6783="neutre")</f>
        <v>1</v>
      </c>
      <c r="K6783" s="12" t="b">
        <f>AND(C6783="neutre",F6783="incels")</f>
        <v>0</v>
      </c>
    </row>
    <row r="6784" spans="1:11" ht="15.75" customHeight="1" x14ac:dyDescent="0.15">
      <c r="A6784" s="39" t="s">
        <v>5130</v>
      </c>
      <c r="B6784" s="40">
        <v>5151</v>
      </c>
      <c r="C6784" s="41" t="s">
        <v>1</v>
      </c>
      <c r="D6784" s="42">
        <v>0</v>
      </c>
      <c r="E6784" s="42">
        <v>0</v>
      </c>
      <c r="F6784" s="9" t="s">
        <v>2</v>
      </c>
      <c r="G6784" s="11">
        <f>IF(C6784=F6784,1,0)</f>
        <v>0</v>
      </c>
      <c r="H6784" s="11" t="b">
        <f>AND(C6784="incels",F6784="incels")</f>
        <v>0</v>
      </c>
      <c r="I6784" s="11" t="b">
        <f>AND(C6784="incels",F6784="neutre")</f>
        <v>1</v>
      </c>
      <c r="J6784" s="11" t="b">
        <f>AND(C6784="neutre",F6784="neutre")</f>
        <v>0</v>
      </c>
      <c r="K6784" s="12" t="b">
        <f>AND(C6784="neutre",F6784="incels")</f>
        <v>0</v>
      </c>
    </row>
    <row r="6785" spans="1:11" ht="15.75" customHeight="1" x14ac:dyDescent="0.15">
      <c r="A6785" s="39" t="s">
        <v>9670</v>
      </c>
      <c r="B6785" s="40">
        <v>9749</v>
      </c>
      <c r="C6785" s="41" t="s">
        <v>2</v>
      </c>
      <c r="D6785" s="42">
        <v>0</v>
      </c>
      <c r="E6785" s="42">
        <v>1</v>
      </c>
      <c r="F6785" s="9" t="s">
        <v>2</v>
      </c>
      <c r="G6785" s="11">
        <f>IF(C6785=F6785,1,0)</f>
        <v>1</v>
      </c>
      <c r="H6785" s="11" t="b">
        <f>AND(C6785="incels",F6785="incels")</f>
        <v>0</v>
      </c>
      <c r="I6785" s="11" t="b">
        <f>AND(C6785="incels",F6785="neutre")</f>
        <v>0</v>
      </c>
      <c r="J6785" s="11" t="b">
        <f>AND(C6785="neutre",F6785="neutre")</f>
        <v>1</v>
      </c>
      <c r="K6785" s="12" t="b">
        <f>AND(C6785="neutre",F6785="incels")</f>
        <v>0</v>
      </c>
    </row>
    <row r="6786" spans="1:11" ht="15.75" customHeight="1" x14ac:dyDescent="0.15">
      <c r="A6786" s="39" t="s">
        <v>3483</v>
      </c>
      <c r="B6786" s="40">
        <v>3488</v>
      </c>
      <c r="C6786" s="41" t="s">
        <v>2</v>
      </c>
      <c r="D6786" s="42">
        <v>0</v>
      </c>
      <c r="E6786" s="42">
        <v>1</v>
      </c>
      <c r="F6786" s="9" t="s">
        <v>2</v>
      </c>
      <c r="G6786" s="11">
        <f>IF(C6786=F6786,1,0)</f>
        <v>1</v>
      </c>
      <c r="H6786" s="11" t="b">
        <f>AND(C6786="incels",F6786="incels")</f>
        <v>0</v>
      </c>
      <c r="I6786" s="11" t="b">
        <f>AND(C6786="incels",F6786="neutre")</f>
        <v>0</v>
      </c>
      <c r="J6786" s="11" t="b">
        <f>AND(C6786="neutre",F6786="neutre")</f>
        <v>1</v>
      </c>
      <c r="K6786" s="12" t="b">
        <f>AND(C6786="neutre",F6786="incels")</f>
        <v>0</v>
      </c>
    </row>
    <row r="6787" spans="1:11" ht="15.75" customHeight="1" x14ac:dyDescent="0.15">
      <c r="A6787" s="39" t="s">
        <v>3846</v>
      </c>
      <c r="B6787" s="40">
        <v>3853</v>
      </c>
      <c r="C6787" s="41" t="s">
        <v>2</v>
      </c>
      <c r="D6787" s="42">
        <v>0</v>
      </c>
      <c r="E6787" s="42">
        <v>1</v>
      </c>
      <c r="F6787" s="9" t="s">
        <v>2</v>
      </c>
      <c r="G6787" s="11">
        <f>IF(C6787=F6787,1,0)</f>
        <v>1</v>
      </c>
      <c r="H6787" s="11" t="b">
        <f>AND(C6787="incels",F6787="incels")</f>
        <v>0</v>
      </c>
      <c r="I6787" s="11" t="b">
        <f>AND(C6787="incels",F6787="neutre")</f>
        <v>0</v>
      </c>
      <c r="J6787" s="11" t="b">
        <f>AND(C6787="neutre",F6787="neutre")</f>
        <v>1</v>
      </c>
      <c r="K6787" s="12" t="b">
        <f>AND(C6787="neutre",F6787="incels")</f>
        <v>0</v>
      </c>
    </row>
    <row r="6788" spans="1:11" ht="15.75" customHeight="1" x14ac:dyDescent="0.15">
      <c r="A6788" s="39" t="s">
        <v>4235</v>
      </c>
      <c r="B6788" s="40">
        <v>4244</v>
      </c>
      <c r="C6788" s="41" t="s">
        <v>2</v>
      </c>
      <c r="D6788" s="42">
        <v>0</v>
      </c>
      <c r="E6788" s="42">
        <v>1</v>
      </c>
      <c r="F6788" s="9" t="s">
        <v>2</v>
      </c>
      <c r="G6788" s="11">
        <f>IF(C6788=F6788,1,0)</f>
        <v>1</v>
      </c>
      <c r="H6788" s="11" t="b">
        <f>AND(C6788="incels",F6788="incels")</f>
        <v>0</v>
      </c>
      <c r="I6788" s="11" t="b">
        <f>AND(C6788="incels",F6788="neutre")</f>
        <v>0</v>
      </c>
      <c r="J6788" s="11" t="b">
        <f>AND(C6788="neutre",F6788="neutre")</f>
        <v>1</v>
      </c>
      <c r="K6788" s="12" t="b">
        <f>AND(C6788="neutre",F6788="incels")</f>
        <v>0</v>
      </c>
    </row>
    <row r="6789" spans="1:11" ht="15.75" customHeight="1" x14ac:dyDescent="0.15">
      <c r="A6789" s="39" t="s">
        <v>1062</v>
      </c>
      <c r="B6789" s="40">
        <v>1063</v>
      </c>
      <c r="C6789" s="41" t="s">
        <v>2</v>
      </c>
      <c r="D6789" s="42">
        <v>0</v>
      </c>
      <c r="E6789" s="42">
        <v>1</v>
      </c>
      <c r="F6789" s="9" t="s">
        <v>2</v>
      </c>
      <c r="G6789" s="11">
        <f>IF(C6789=F6789,1,0)</f>
        <v>1</v>
      </c>
      <c r="H6789" s="11" t="b">
        <f>AND(C6789="incels",F6789="incels")</f>
        <v>0</v>
      </c>
      <c r="I6789" s="11" t="b">
        <f>AND(C6789="incels",F6789="neutre")</f>
        <v>0</v>
      </c>
      <c r="J6789" s="11" t="b">
        <f>AND(C6789="neutre",F6789="neutre")</f>
        <v>1</v>
      </c>
      <c r="K6789" s="12" t="b">
        <f>AND(C6789="neutre",F6789="incels")</f>
        <v>0</v>
      </c>
    </row>
    <row r="6790" spans="1:11" ht="15.75" customHeight="1" x14ac:dyDescent="0.15">
      <c r="A6790" s="39" t="s">
        <v>942</v>
      </c>
      <c r="B6790" s="40">
        <v>942</v>
      </c>
      <c r="C6790" s="41" t="s">
        <v>1</v>
      </c>
      <c r="D6790" s="42">
        <v>0</v>
      </c>
      <c r="E6790" s="42">
        <v>0</v>
      </c>
      <c r="F6790" s="9" t="s">
        <v>2</v>
      </c>
      <c r="G6790" s="11">
        <f>IF(C6790=F6790,1,0)</f>
        <v>0</v>
      </c>
      <c r="H6790" s="11" t="b">
        <f>AND(C6790="incels",F6790="incels")</f>
        <v>0</v>
      </c>
      <c r="I6790" s="11" t="b">
        <f>AND(C6790="incels",F6790="neutre")</f>
        <v>1</v>
      </c>
      <c r="J6790" s="11" t="b">
        <f>AND(C6790="neutre",F6790="neutre")</f>
        <v>0</v>
      </c>
      <c r="K6790" s="12" t="b">
        <f>AND(C6790="neutre",F6790="incels")</f>
        <v>0</v>
      </c>
    </row>
    <row r="6791" spans="1:11" ht="15.75" customHeight="1" x14ac:dyDescent="0.15">
      <c r="A6791" s="39" t="s">
        <v>2408</v>
      </c>
      <c r="B6791" s="40">
        <v>2410</v>
      </c>
      <c r="C6791" s="41" t="s">
        <v>1</v>
      </c>
      <c r="D6791" s="42">
        <v>0</v>
      </c>
      <c r="E6791" s="42">
        <v>0</v>
      </c>
      <c r="F6791" s="9" t="s">
        <v>2</v>
      </c>
      <c r="G6791" s="11">
        <f>IF(C6791=F6791,1,0)</f>
        <v>0</v>
      </c>
      <c r="H6791" s="11" t="b">
        <f>AND(C6791="incels",F6791="incels")</f>
        <v>0</v>
      </c>
      <c r="I6791" s="11" t="b">
        <f>AND(C6791="incels",F6791="neutre")</f>
        <v>1</v>
      </c>
      <c r="J6791" s="11" t="b">
        <f>AND(C6791="neutre",F6791="neutre")</f>
        <v>0</v>
      </c>
      <c r="K6791" s="12" t="b">
        <f>AND(C6791="neutre",F6791="incels")</f>
        <v>0</v>
      </c>
    </row>
    <row r="6792" spans="1:11" ht="15.75" customHeight="1" x14ac:dyDescent="0.15">
      <c r="A6792" s="39" t="s">
        <v>2787</v>
      </c>
      <c r="B6792" s="40">
        <v>2789</v>
      </c>
      <c r="C6792" s="41" t="s">
        <v>2</v>
      </c>
      <c r="D6792" s="42">
        <v>0</v>
      </c>
      <c r="E6792" s="42">
        <v>1</v>
      </c>
      <c r="F6792" s="9" t="s">
        <v>2</v>
      </c>
      <c r="G6792" s="11">
        <f>IF(C6792=F6792,1,0)</f>
        <v>1</v>
      </c>
      <c r="H6792" s="11" t="b">
        <f>AND(C6792="incels",F6792="incels")</f>
        <v>0</v>
      </c>
      <c r="I6792" s="11" t="b">
        <f>AND(C6792="incels",F6792="neutre")</f>
        <v>0</v>
      </c>
      <c r="J6792" s="11" t="b">
        <f>AND(C6792="neutre",F6792="neutre")</f>
        <v>1</v>
      </c>
      <c r="K6792" s="12" t="b">
        <f>AND(C6792="neutre",F6792="incels")</f>
        <v>0</v>
      </c>
    </row>
    <row r="6793" spans="1:11" ht="15.75" customHeight="1" x14ac:dyDescent="0.15">
      <c r="A6793" s="39" t="s">
        <v>9008</v>
      </c>
      <c r="B6793" s="40">
        <v>9078</v>
      </c>
      <c r="C6793" s="41" t="s">
        <v>2</v>
      </c>
      <c r="D6793" s="42">
        <v>0</v>
      </c>
      <c r="E6793" s="42">
        <v>1</v>
      </c>
      <c r="F6793" s="9" t="s">
        <v>2</v>
      </c>
      <c r="G6793" s="11">
        <f>IF(C6793=F6793,1,0)</f>
        <v>1</v>
      </c>
      <c r="H6793" s="11" t="b">
        <f>AND(C6793="incels",F6793="incels")</f>
        <v>0</v>
      </c>
      <c r="I6793" s="11" t="b">
        <f>AND(C6793="incels",F6793="neutre")</f>
        <v>0</v>
      </c>
      <c r="J6793" s="11" t="b">
        <f>AND(C6793="neutre",F6793="neutre")</f>
        <v>1</v>
      </c>
      <c r="K6793" s="12" t="b">
        <f>AND(C6793="neutre",F6793="incels")</f>
        <v>0</v>
      </c>
    </row>
    <row r="6794" spans="1:11" ht="15.75" customHeight="1" x14ac:dyDescent="0.15">
      <c r="A6794" s="39" t="s">
        <v>4677</v>
      </c>
      <c r="B6794" s="40">
        <v>4689</v>
      </c>
      <c r="C6794" s="41" t="s">
        <v>1</v>
      </c>
      <c r="D6794" s="42">
        <v>0</v>
      </c>
      <c r="E6794" s="42">
        <v>0</v>
      </c>
      <c r="F6794" s="9" t="s">
        <v>2</v>
      </c>
      <c r="G6794" s="11">
        <f>IF(C6794=F6794,1,0)</f>
        <v>0</v>
      </c>
      <c r="H6794" s="11" t="b">
        <f>AND(C6794="incels",F6794="incels")</f>
        <v>0</v>
      </c>
      <c r="I6794" s="11" t="b">
        <f>AND(C6794="incels",F6794="neutre")</f>
        <v>1</v>
      </c>
      <c r="J6794" s="11" t="b">
        <f>AND(C6794="neutre",F6794="neutre")</f>
        <v>0</v>
      </c>
      <c r="K6794" s="12" t="b">
        <f>AND(C6794="neutre",F6794="incels")</f>
        <v>0</v>
      </c>
    </row>
    <row r="6795" spans="1:11" ht="15.75" customHeight="1" x14ac:dyDescent="0.15">
      <c r="A6795" s="39" t="s">
        <v>7176</v>
      </c>
      <c r="B6795" s="40">
        <v>7227</v>
      </c>
      <c r="C6795" s="41" t="s">
        <v>2</v>
      </c>
      <c r="D6795" s="42">
        <v>0</v>
      </c>
      <c r="E6795" s="42">
        <v>1</v>
      </c>
      <c r="F6795" s="9" t="s">
        <v>2</v>
      </c>
      <c r="G6795" s="11">
        <f>IF(C6795=F6795,1,0)</f>
        <v>1</v>
      </c>
      <c r="H6795" s="11" t="b">
        <f>AND(C6795="incels",F6795="incels")</f>
        <v>0</v>
      </c>
      <c r="I6795" s="11" t="b">
        <f>AND(C6795="incels",F6795="neutre")</f>
        <v>0</v>
      </c>
      <c r="J6795" s="11" t="b">
        <f>AND(C6795="neutre",F6795="neutre")</f>
        <v>1</v>
      </c>
      <c r="K6795" s="12" t="b">
        <f>AND(C6795="neutre",F6795="incels")</f>
        <v>0</v>
      </c>
    </row>
    <row r="6796" spans="1:11" ht="15.75" customHeight="1" x14ac:dyDescent="0.15">
      <c r="A6796" s="39" t="s">
        <v>3106</v>
      </c>
      <c r="B6796" s="40">
        <v>3109</v>
      </c>
      <c r="C6796" s="41" t="s">
        <v>1</v>
      </c>
      <c r="D6796" s="42">
        <v>1</v>
      </c>
      <c r="E6796" s="42">
        <v>0</v>
      </c>
      <c r="F6796" s="9" t="s">
        <v>2</v>
      </c>
      <c r="G6796" s="11">
        <f>IF(C6796=F6796,1,0)</f>
        <v>0</v>
      </c>
      <c r="H6796" s="11" t="b">
        <f>AND(C6796="incels",F6796="incels")</f>
        <v>0</v>
      </c>
      <c r="I6796" s="11" t="b">
        <f>AND(C6796="incels",F6796="neutre")</f>
        <v>1</v>
      </c>
      <c r="J6796" s="11" t="b">
        <f>AND(C6796="neutre",F6796="neutre")</f>
        <v>0</v>
      </c>
      <c r="K6796" s="12" t="b">
        <f>AND(C6796="neutre",F6796="incels")</f>
        <v>0</v>
      </c>
    </row>
    <row r="6797" spans="1:11" ht="15.75" customHeight="1" x14ac:dyDescent="0.15">
      <c r="A6797" s="39" t="s">
        <v>7352</v>
      </c>
      <c r="B6797" s="40">
        <v>7405</v>
      </c>
      <c r="C6797" s="41" t="s">
        <v>1</v>
      </c>
      <c r="D6797" s="42">
        <v>0</v>
      </c>
      <c r="E6797" s="42">
        <v>0</v>
      </c>
      <c r="F6797" s="9" t="s">
        <v>2</v>
      </c>
      <c r="G6797" s="11">
        <f>IF(C6797=F6797,1,0)</f>
        <v>0</v>
      </c>
      <c r="H6797" s="11" t="b">
        <f>AND(C6797="incels",F6797="incels")</f>
        <v>0</v>
      </c>
      <c r="I6797" s="11" t="b">
        <f>AND(C6797="incels",F6797="neutre")</f>
        <v>1</v>
      </c>
      <c r="J6797" s="11" t="b">
        <f>AND(C6797="neutre",F6797="neutre")</f>
        <v>0</v>
      </c>
      <c r="K6797" s="12" t="b">
        <f>AND(C6797="neutre",F6797="incels")</f>
        <v>0</v>
      </c>
    </row>
    <row r="6798" spans="1:11" ht="15.75" customHeight="1" x14ac:dyDescent="0.15">
      <c r="A6798" s="39" t="s">
        <v>6806</v>
      </c>
      <c r="B6798" s="40">
        <v>6850</v>
      </c>
      <c r="C6798" s="41" t="s">
        <v>1</v>
      </c>
      <c r="D6798" s="42">
        <v>0</v>
      </c>
      <c r="E6798" s="42">
        <v>0</v>
      </c>
      <c r="F6798" s="9" t="s">
        <v>2</v>
      </c>
      <c r="G6798" s="11">
        <f>IF(C6798=F6798,1,0)</f>
        <v>0</v>
      </c>
      <c r="H6798" s="11" t="b">
        <f>AND(C6798="incels",F6798="incels")</f>
        <v>0</v>
      </c>
      <c r="I6798" s="11" t="b">
        <f>AND(C6798="incels",F6798="neutre")</f>
        <v>1</v>
      </c>
      <c r="J6798" s="11" t="b">
        <f>AND(C6798="neutre",F6798="neutre")</f>
        <v>0</v>
      </c>
      <c r="K6798" s="12" t="b">
        <f>AND(C6798="neutre",F6798="incels")</f>
        <v>0</v>
      </c>
    </row>
    <row r="6799" spans="1:11" ht="15.75" customHeight="1" x14ac:dyDescent="0.15">
      <c r="A6799" s="39" t="s">
        <v>2351</v>
      </c>
      <c r="B6799" s="40">
        <v>2353</v>
      </c>
      <c r="C6799" s="41" t="s">
        <v>2</v>
      </c>
      <c r="D6799" s="42">
        <v>0</v>
      </c>
      <c r="E6799" s="42">
        <v>1</v>
      </c>
      <c r="F6799" s="9" t="s">
        <v>2</v>
      </c>
      <c r="G6799" s="11">
        <f>IF(C6799=F6799,1,0)</f>
        <v>1</v>
      </c>
      <c r="H6799" s="11" t="b">
        <f>AND(C6799="incels",F6799="incels")</f>
        <v>0</v>
      </c>
      <c r="I6799" s="11" t="b">
        <f>AND(C6799="incels",F6799="neutre")</f>
        <v>0</v>
      </c>
      <c r="J6799" s="11" t="b">
        <f>AND(C6799="neutre",F6799="neutre")</f>
        <v>1</v>
      </c>
      <c r="K6799" s="12" t="b">
        <f>AND(C6799="neutre",F6799="incels")</f>
        <v>0</v>
      </c>
    </row>
    <row r="6800" spans="1:11" ht="15.75" customHeight="1" x14ac:dyDescent="0.15">
      <c r="A6800" s="39" t="s">
        <v>3878</v>
      </c>
      <c r="B6800" s="40">
        <v>3885</v>
      </c>
      <c r="C6800" s="41" t="s">
        <v>1</v>
      </c>
      <c r="D6800" s="42">
        <v>0</v>
      </c>
      <c r="E6800" s="42">
        <v>0</v>
      </c>
      <c r="F6800" s="9" t="s">
        <v>2</v>
      </c>
      <c r="G6800" s="11">
        <f>IF(C6800=F6800,1,0)</f>
        <v>0</v>
      </c>
      <c r="H6800" s="11" t="b">
        <f>AND(C6800="incels",F6800="incels")</f>
        <v>0</v>
      </c>
      <c r="I6800" s="11" t="b">
        <f>AND(C6800="incels",F6800="neutre")</f>
        <v>1</v>
      </c>
      <c r="J6800" s="11" t="b">
        <f>AND(C6800="neutre",F6800="neutre")</f>
        <v>0</v>
      </c>
      <c r="K6800" s="12" t="b">
        <f>AND(C6800="neutre",F6800="incels")</f>
        <v>0</v>
      </c>
    </row>
    <row r="6801" spans="1:11" ht="15.75" customHeight="1" x14ac:dyDescent="0.15">
      <c r="A6801" s="39" t="s">
        <v>4698</v>
      </c>
      <c r="B6801" s="40">
        <v>4710</v>
      </c>
      <c r="C6801" s="41" t="s">
        <v>1</v>
      </c>
      <c r="D6801" s="42">
        <v>1</v>
      </c>
      <c r="E6801" s="42">
        <v>0</v>
      </c>
      <c r="F6801" s="9" t="s">
        <v>2</v>
      </c>
      <c r="G6801" s="11">
        <f>IF(C6801=F6801,1,0)</f>
        <v>0</v>
      </c>
      <c r="H6801" s="11" t="b">
        <f>AND(C6801="incels",F6801="incels")</f>
        <v>0</v>
      </c>
      <c r="I6801" s="11" t="b">
        <f>AND(C6801="incels",F6801="neutre")</f>
        <v>1</v>
      </c>
      <c r="J6801" s="11" t="b">
        <f>AND(C6801="neutre",F6801="neutre")</f>
        <v>0</v>
      </c>
      <c r="K6801" s="12" t="b">
        <f>AND(C6801="neutre",F6801="incels")</f>
        <v>0</v>
      </c>
    </row>
    <row r="6802" spans="1:11" ht="15.75" customHeight="1" x14ac:dyDescent="0.15">
      <c r="A6802" s="39" t="s">
        <v>7727</v>
      </c>
      <c r="B6802" s="40">
        <v>7783</v>
      </c>
      <c r="C6802" s="41" t="s">
        <v>2</v>
      </c>
      <c r="D6802" s="42">
        <v>0</v>
      </c>
      <c r="E6802" s="42">
        <v>1</v>
      </c>
      <c r="F6802" s="9" t="s">
        <v>2</v>
      </c>
      <c r="G6802" s="11">
        <f>IF(C6802=F6802,1,0)</f>
        <v>1</v>
      </c>
      <c r="H6802" s="11" t="b">
        <f>AND(C6802="incels",F6802="incels")</f>
        <v>0</v>
      </c>
      <c r="I6802" s="11" t="b">
        <f>AND(C6802="incels",F6802="neutre")</f>
        <v>0</v>
      </c>
      <c r="J6802" s="11" t="b">
        <f>AND(C6802="neutre",F6802="neutre")</f>
        <v>1</v>
      </c>
      <c r="K6802" s="12" t="b">
        <f>AND(C6802="neutre",F6802="incels")</f>
        <v>0</v>
      </c>
    </row>
    <row r="6803" spans="1:11" ht="15.75" customHeight="1" x14ac:dyDescent="0.15">
      <c r="A6803" s="39" t="s">
        <v>3639</v>
      </c>
      <c r="B6803" s="40">
        <v>3644</v>
      </c>
      <c r="C6803" s="41" t="s">
        <v>2</v>
      </c>
      <c r="D6803" s="42">
        <v>0</v>
      </c>
      <c r="E6803" s="42">
        <v>1</v>
      </c>
      <c r="F6803" s="9" t="s">
        <v>2</v>
      </c>
      <c r="G6803" s="11">
        <f>IF(C6803=F6803,1,0)</f>
        <v>1</v>
      </c>
      <c r="H6803" s="11" t="b">
        <f>AND(C6803="incels",F6803="incels")</f>
        <v>0</v>
      </c>
      <c r="I6803" s="11" t="b">
        <f>AND(C6803="incels",F6803="neutre")</f>
        <v>0</v>
      </c>
      <c r="J6803" s="11" t="b">
        <f>AND(C6803="neutre",F6803="neutre")</f>
        <v>1</v>
      </c>
      <c r="K6803" s="12" t="b">
        <f>AND(C6803="neutre",F6803="incels")</f>
        <v>0</v>
      </c>
    </row>
    <row r="6804" spans="1:11" ht="15.75" customHeight="1" x14ac:dyDescent="0.15">
      <c r="A6804" s="39" t="s">
        <v>2239</v>
      </c>
      <c r="B6804" s="40">
        <v>2241</v>
      </c>
      <c r="C6804" s="41" t="s">
        <v>2</v>
      </c>
      <c r="D6804" s="42">
        <v>0</v>
      </c>
      <c r="E6804" s="42">
        <v>1</v>
      </c>
      <c r="F6804" s="9" t="s">
        <v>2</v>
      </c>
      <c r="G6804" s="11">
        <f>IF(C6804=F6804,1,0)</f>
        <v>1</v>
      </c>
      <c r="H6804" s="11" t="b">
        <f>AND(C6804="incels",F6804="incels")</f>
        <v>0</v>
      </c>
      <c r="I6804" s="11" t="b">
        <f>AND(C6804="incels",F6804="neutre")</f>
        <v>0</v>
      </c>
      <c r="J6804" s="11" t="b">
        <f>AND(C6804="neutre",F6804="neutre")</f>
        <v>1</v>
      </c>
      <c r="K6804" s="12" t="b">
        <f>AND(C6804="neutre",F6804="incels")</f>
        <v>0</v>
      </c>
    </row>
    <row r="6805" spans="1:11" ht="15.75" customHeight="1" x14ac:dyDescent="0.15">
      <c r="A6805" s="39" t="s">
        <v>657</v>
      </c>
      <c r="B6805" s="40">
        <v>656</v>
      </c>
      <c r="C6805" s="41" t="s">
        <v>2</v>
      </c>
      <c r="D6805" s="42">
        <v>0</v>
      </c>
      <c r="E6805" s="42">
        <v>1</v>
      </c>
      <c r="F6805" s="9" t="s">
        <v>2</v>
      </c>
      <c r="G6805" s="11">
        <f>IF(C6805=F6805,1,0)</f>
        <v>1</v>
      </c>
      <c r="H6805" s="11" t="b">
        <f>AND(C6805="incels",F6805="incels")</f>
        <v>0</v>
      </c>
      <c r="I6805" s="11" t="b">
        <f>AND(C6805="incels",F6805="neutre")</f>
        <v>0</v>
      </c>
      <c r="J6805" s="11" t="b">
        <f>AND(C6805="neutre",F6805="neutre")</f>
        <v>1</v>
      </c>
      <c r="K6805" s="12" t="b">
        <f>AND(C6805="neutre",F6805="incels")</f>
        <v>0</v>
      </c>
    </row>
    <row r="6806" spans="1:11" ht="15.75" customHeight="1" x14ac:dyDescent="0.15">
      <c r="A6806" s="39" t="s">
        <v>485</v>
      </c>
      <c r="B6806" s="40">
        <v>483</v>
      </c>
      <c r="C6806" s="41" t="s">
        <v>2</v>
      </c>
      <c r="D6806" s="42">
        <v>0</v>
      </c>
      <c r="E6806" s="42">
        <v>1</v>
      </c>
      <c r="F6806" s="9" t="s">
        <v>2</v>
      </c>
      <c r="G6806" s="11">
        <f>IF(C6806=F6806,1,0)</f>
        <v>1</v>
      </c>
      <c r="H6806" s="11" t="b">
        <f>AND(C6806="incels",F6806="incels")</f>
        <v>0</v>
      </c>
      <c r="I6806" s="11" t="b">
        <f>AND(C6806="incels",F6806="neutre")</f>
        <v>0</v>
      </c>
      <c r="J6806" s="11" t="b">
        <f>AND(C6806="neutre",F6806="neutre")</f>
        <v>1</v>
      </c>
      <c r="K6806" s="12" t="b">
        <f>AND(C6806="neutre",F6806="incels")</f>
        <v>0</v>
      </c>
    </row>
    <row r="6807" spans="1:11" ht="15.75" customHeight="1" x14ac:dyDescent="0.15">
      <c r="A6807" s="39" t="s">
        <v>5302</v>
      </c>
      <c r="B6807" s="40">
        <v>5326</v>
      </c>
      <c r="C6807" s="41" t="s">
        <v>2</v>
      </c>
      <c r="D6807" s="42">
        <v>0</v>
      </c>
      <c r="E6807" s="42">
        <v>1</v>
      </c>
      <c r="F6807" s="9" t="s">
        <v>2</v>
      </c>
      <c r="G6807" s="11">
        <f>IF(C6807=F6807,1,0)</f>
        <v>1</v>
      </c>
      <c r="H6807" s="11" t="b">
        <f>AND(C6807="incels",F6807="incels")</f>
        <v>0</v>
      </c>
      <c r="I6807" s="11" t="b">
        <f>AND(C6807="incels",F6807="neutre")</f>
        <v>0</v>
      </c>
      <c r="J6807" s="11" t="b">
        <f>AND(C6807="neutre",F6807="neutre")</f>
        <v>1</v>
      </c>
      <c r="K6807" s="12" t="b">
        <f>AND(C6807="neutre",F6807="incels")</f>
        <v>0</v>
      </c>
    </row>
    <row r="6808" spans="1:11" ht="15.75" customHeight="1" x14ac:dyDescent="0.15">
      <c r="A6808" s="39" t="s">
        <v>8924</v>
      </c>
      <c r="B6808" s="40">
        <v>8993</v>
      </c>
      <c r="C6808" s="41" t="s">
        <v>1</v>
      </c>
      <c r="D6808" s="42">
        <v>0</v>
      </c>
      <c r="E6808" s="42">
        <v>0</v>
      </c>
      <c r="F6808" s="9" t="s">
        <v>2</v>
      </c>
      <c r="G6808" s="11">
        <f>IF(C6808=F6808,1,0)</f>
        <v>0</v>
      </c>
      <c r="H6808" s="11" t="b">
        <f>AND(C6808="incels",F6808="incels")</f>
        <v>0</v>
      </c>
      <c r="I6808" s="11" t="b">
        <f>AND(C6808="incels",F6808="neutre")</f>
        <v>1</v>
      </c>
      <c r="J6808" s="11" t="b">
        <f>AND(C6808="neutre",F6808="neutre")</f>
        <v>0</v>
      </c>
      <c r="K6808" s="12" t="b">
        <f>AND(C6808="neutre",F6808="incels")</f>
        <v>0</v>
      </c>
    </row>
    <row r="6809" spans="1:11" ht="15.75" customHeight="1" x14ac:dyDescent="0.15">
      <c r="A6809" s="39" t="s">
        <v>5211</v>
      </c>
      <c r="B6809" s="40">
        <v>5233</v>
      </c>
      <c r="C6809" s="41" t="s">
        <v>2</v>
      </c>
      <c r="D6809" s="42">
        <v>0</v>
      </c>
      <c r="E6809" s="42">
        <v>1</v>
      </c>
      <c r="F6809" s="9" t="s">
        <v>2</v>
      </c>
      <c r="G6809" s="11">
        <f>IF(C6809=F6809,1,0)</f>
        <v>1</v>
      </c>
      <c r="H6809" s="11" t="b">
        <f>AND(C6809="incels",F6809="incels")</f>
        <v>0</v>
      </c>
      <c r="I6809" s="11" t="b">
        <f>AND(C6809="incels",F6809="neutre")</f>
        <v>0</v>
      </c>
      <c r="J6809" s="11" t="b">
        <f>AND(C6809="neutre",F6809="neutre")</f>
        <v>1</v>
      </c>
      <c r="K6809" s="12" t="b">
        <f>AND(C6809="neutre",F6809="incels")</f>
        <v>0</v>
      </c>
    </row>
    <row r="6810" spans="1:11" ht="15.75" customHeight="1" x14ac:dyDescent="0.15">
      <c r="A6810" s="39" t="s">
        <v>8377</v>
      </c>
      <c r="B6810" s="40">
        <v>8440</v>
      </c>
      <c r="C6810" s="41" t="s">
        <v>2</v>
      </c>
      <c r="D6810" s="42">
        <v>0</v>
      </c>
      <c r="E6810" s="42">
        <v>1</v>
      </c>
      <c r="F6810" s="9" t="s">
        <v>2</v>
      </c>
      <c r="G6810" s="11">
        <f>IF(C6810=F6810,1,0)</f>
        <v>1</v>
      </c>
      <c r="H6810" s="11" t="b">
        <f>AND(C6810="incels",F6810="incels")</f>
        <v>0</v>
      </c>
      <c r="I6810" s="11" t="b">
        <f>AND(C6810="incels",F6810="neutre")</f>
        <v>0</v>
      </c>
      <c r="J6810" s="11" t="b">
        <f>AND(C6810="neutre",F6810="neutre")</f>
        <v>1</v>
      </c>
      <c r="K6810" s="12" t="b">
        <f>AND(C6810="neutre",F6810="incels")</f>
        <v>0</v>
      </c>
    </row>
    <row r="6811" spans="1:11" ht="15.75" customHeight="1" x14ac:dyDescent="0.15">
      <c r="A6811" s="39" t="s">
        <v>8398</v>
      </c>
      <c r="B6811" s="40">
        <v>8461</v>
      </c>
      <c r="C6811" s="41" t="s">
        <v>2</v>
      </c>
      <c r="D6811" s="42">
        <v>0</v>
      </c>
      <c r="E6811" s="42">
        <v>1</v>
      </c>
      <c r="F6811" s="9" t="s">
        <v>2</v>
      </c>
      <c r="G6811" s="11">
        <f>IF(C6811=F6811,1,0)</f>
        <v>1</v>
      </c>
      <c r="H6811" s="11" t="b">
        <f>AND(C6811="incels",F6811="incels")</f>
        <v>0</v>
      </c>
      <c r="I6811" s="11" t="b">
        <f>AND(C6811="incels",F6811="neutre")</f>
        <v>0</v>
      </c>
      <c r="J6811" s="11" t="b">
        <f>AND(C6811="neutre",F6811="neutre")</f>
        <v>1</v>
      </c>
      <c r="K6811" s="12" t="b">
        <f>AND(C6811="neutre",F6811="incels")</f>
        <v>0</v>
      </c>
    </row>
    <row r="6812" spans="1:11" ht="15.75" customHeight="1" x14ac:dyDescent="0.15">
      <c r="A6812" s="39" t="s">
        <v>5956</v>
      </c>
      <c r="B6812" s="40">
        <v>5989</v>
      </c>
      <c r="C6812" s="41" t="s">
        <v>2</v>
      </c>
      <c r="D6812" s="42">
        <v>0</v>
      </c>
      <c r="E6812" s="42">
        <v>1</v>
      </c>
      <c r="F6812" s="9" t="s">
        <v>2</v>
      </c>
      <c r="G6812" s="11">
        <f>IF(C6812=F6812,1,0)</f>
        <v>1</v>
      </c>
      <c r="H6812" s="11" t="b">
        <f>AND(C6812="incels",F6812="incels")</f>
        <v>0</v>
      </c>
      <c r="I6812" s="11" t="b">
        <f>AND(C6812="incels",F6812="neutre")</f>
        <v>0</v>
      </c>
      <c r="J6812" s="11" t="b">
        <f>AND(C6812="neutre",F6812="neutre")</f>
        <v>1</v>
      </c>
      <c r="K6812" s="12" t="b">
        <f>AND(C6812="neutre",F6812="incels")</f>
        <v>0</v>
      </c>
    </row>
    <row r="6813" spans="1:11" ht="15.75" customHeight="1" x14ac:dyDescent="0.15">
      <c r="A6813" s="39" t="s">
        <v>9552</v>
      </c>
      <c r="B6813" s="40">
        <v>9629</v>
      </c>
      <c r="C6813" s="41" t="s">
        <v>2</v>
      </c>
      <c r="D6813" s="42">
        <v>0</v>
      </c>
      <c r="E6813" s="42">
        <v>1</v>
      </c>
      <c r="F6813" s="9" t="s">
        <v>2</v>
      </c>
      <c r="G6813" s="11">
        <f>IF(C6813=F6813,1,0)</f>
        <v>1</v>
      </c>
      <c r="H6813" s="11" t="b">
        <f>AND(C6813="incels",F6813="incels")</f>
        <v>0</v>
      </c>
      <c r="I6813" s="11" t="b">
        <f>AND(C6813="incels",F6813="neutre")</f>
        <v>0</v>
      </c>
      <c r="J6813" s="11" t="b">
        <f>AND(C6813="neutre",F6813="neutre")</f>
        <v>1</v>
      </c>
      <c r="K6813" s="12" t="b">
        <f>AND(C6813="neutre",F6813="incels")</f>
        <v>0</v>
      </c>
    </row>
    <row r="6814" spans="1:11" ht="15.75" customHeight="1" x14ac:dyDescent="0.15">
      <c r="A6814" s="39" t="s">
        <v>1208</v>
      </c>
      <c r="B6814" s="40">
        <v>1209</v>
      </c>
      <c r="C6814" s="41" t="s">
        <v>2</v>
      </c>
      <c r="D6814" s="42">
        <v>0</v>
      </c>
      <c r="E6814" s="42">
        <v>1</v>
      </c>
      <c r="F6814" s="9" t="s">
        <v>2</v>
      </c>
      <c r="G6814" s="11">
        <f>IF(C6814=F6814,1,0)</f>
        <v>1</v>
      </c>
      <c r="H6814" s="11" t="b">
        <f>AND(C6814="incels",F6814="incels")</f>
        <v>0</v>
      </c>
      <c r="I6814" s="11" t="b">
        <f>AND(C6814="incels",F6814="neutre")</f>
        <v>0</v>
      </c>
      <c r="J6814" s="11" t="b">
        <f>AND(C6814="neutre",F6814="neutre")</f>
        <v>1</v>
      </c>
      <c r="K6814" s="12" t="b">
        <f>AND(C6814="neutre",F6814="incels")</f>
        <v>0</v>
      </c>
    </row>
    <row r="6815" spans="1:11" ht="15.75" customHeight="1" x14ac:dyDescent="0.15">
      <c r="A6815" s="39" t="s">
        <v>5704</v>
      </c>
      <c r="B6815" s="40">
        <v>5734</v>
      </c>
      <c r="C6815" s="41" t="s">
        <v>1</v>
      </c>
      <c r="D6815" s="42">
        <v>1</v>
      </c>
      <c r="E6815" s="42">
        <v>0</v>
      </c>
      <c r="F6815" s="9" t="s">
        <v>2</v>
      </c>
      <c r="G6815" s="11">
        <f>IF(C6815=F6815,1,0)</f>
        <v>0</v>
      </c>
      <c r="H6815" s="11" t="b">
        <f>AND(C6815="incels",F6815="incels")</f>
        <v>0</v>
      </c>
      <c r="I6815" s="11" t="b">
        <f>AND(C6815="incels",F6815="neutre")</f>
        <v>1</v>
      </c>
      <c r="J6815" s="11" t="b">
        <f>AND(C6815="neutre",F6815="neutre")</f>
        <v>0</v>
      </c>
      <c r="K6815" s="12" t="b">
        <f>AND(C6815="neutre",F6815="incels")</f>
        <v>0</v>
      </c>
    </row>
    <row r="6816" spans="1:11" ht="15.75" customHeight="1" x14ac:dyDescent="0.15">
      <c r="A6816" s="39" t="s">
        <v>423</v>
      </c>
      <c r="B6816" s="40">
        <v>421</v>
      </c>
      <c r="C6816" s="41" t="s">
        <v>2</v>
      </c>
      <c r="D6816" s="42">
        <v>0</v>
      </c>
      <c r="E6816" s="42">
        <v>1</v>
      </c>
      <c r="F6816" s="9" t="s">
        <v>2</v>
      </c>
      <c r="G6816" s="11">
        <f>IF(C6816=F6816,1,0)</f>
        <v>1</v>
      </c>
      <c r="H6816" s="11" t="b">
        <f>AND(C6816="incels",F6816="incels")</f>
        <v>0</v>
      </c>
      <c r="I6816" s="11" t="b">
        <f>AND(C6816="incels",F6816="neutre")</f>
        <v>0</v>
      </c>
      <c r="J6816" s="11" t="b">
        <f>AND(C6816="neutre",F6816="neutre")</f>
        <v>1</v>
      </c>
      <c r="K6816" s="12" t="b">
        <f>AND(C6816="neutre",F6816="incels")</f>
        <v>0</v>
      </c>
    </row>
    <row r="6817" spans="1:11" ht="15.75" customHeight="1" x14ac:dyDescent="0.15">
      <c r="A6817" s="39" t="s">
        <v>4478</v>
      </c>
      <c r="B6817" s="40">
        <v>4488</v>
      </c>
      <c r="C6817" s="41" t="s">
        <v>2</v>
      </c>
      <c r="D6817" s="42">
        <v>0</v>
      </c>
      <c r="E6817" s="42">
        <v>1</v>
      </c>
      <c r="F6817" s="9" t="s">
        <v>2</v>
      </c>
      <c r="G6817" s="11">
        <f>IF(C6817=F6817,1,0)</f>
        <v>1</v>
      </c>
      <c r="H6817" s="11" t="b">
        <f>AND(C6817="incels",F6817="incels")</f>
        <v>0</v>
      </c>
      <c r="I6817" s="11" t="b">
        <f>AND(C6817="incels",F6817="neutre")</f>
        <v>0</v>
      </c>
      <c r="J6817" s="11" t="b">
        <f>AND(C6817="neutre",F6817="neutre")</f>
        <v>1</v>
      </c>
      <c r="K6817" s="12" t="b">
        <f>AND(C6817="neutre",F6817="incels")</f>
        <v>0</v>
      </c>
    </row>
    <row r="6818" spans="1:11" ht="15.75" customHeight="1" x14ac:dyDescent="0.15">
      <c r="A6818" s="39" t="s">
        <v>1653</v>
      </c>
      <c r="B6818" s="40">
        <v>1655</v>
      </c>
      <c r="C6818" s="41" t="s">
        <v>2</v>
      </c>
      <c r="D6818" s="42">
        <v>0</v>
      </c>
      <c r="E6818" s="42">
        <v>1</v>
      </c>
      <c r="F6818" s="9" t="s">
        <v>2</v>
      </c>
      <c r="G6818" s="11">
        <f>IF(C6818=F6818,1,0)</f>
        <v>1</v>
      </c>
      <c r="H6818" s="11" t="b">
        <f>AND(C6818="incels",F6818="incels")</f>
        <v>0</v>
      </c>
      <c r="I6818" s="11" t="b">
        <f>AND(C6818="incels",F6818="neutre")</f>
        <v>0</v>
      </c>
      <c r="J6818" s="11" t="b">
        <f>AND(C6818="neutre",F6818="neutre")</f>
        <v>1</v>
      </c>
      <c r="K6818" s="12" t="b">
        <f>AND(C6818="neutre",F6818="incels")</f>
        <v>0</v>
      </c>
    </row>
    <row r="6819" spans="1:11" ht="15.75" customHeight="1" x14ac:dyDescent="0.15">
      <c r="A6819" s="39" t="s">
        <v>7709</v>
      </c>
      <c r="B6819" s="40">
        <v>7765</v>
      </c>
      <c r="C6819" s="41" t="s">
        <v>1</v>
      </c>
      <c r="D6819" s="42">
        <v>0</v>
      </c>
      <c r="E6819" s="42">
        <v>0</v>
      </c>
      <c r="F6819" s="9" t="s">
        <v>2</v>
      </c>
      <c r="G6819" s="11">
        <f>IF(C6819=F6819,1,0)</f>
        <v>0</v>
      </c>
      <c r="H6819" s="11" t="b">
        <f>AND(C6819="incels",F6819="incels")</f>
        <v>0</v>
      </c>
      <c r="I6819" s="11" t="b">
        <f>AND(C6819="incels",F6819="neutre")</f>
        <v>1</v>
      </c>
      <c r="J6819" s="11" t="b">
        <f>AND(C6819="neutre",F6819="neutre")</f>
        <v>0</v>
      </c>
      <c r="K6819" s="12" t="b">
        <f>AND(C6819="neutre",F6819="incels")</f>
        <v>0</v>
      </c>
    </row>
    <row r="6820" spans="1:11" ht="15.75" customHeight="1" x14ac:dyDescent="0.15">
      <c r="A6820" s="39" t="s">
        <v>9494</v>
      </c>
      <c r="B6820" s="40">
        <v>9570</v>
      </c>
      <c r="C6820" s="41" t="s">
        <v>2</v>
      </c>
      <c r="D6820" s="42">
        <v>0</v>
      </c>
      <c r="E6820" s="42">
        <v>1</v>
      </c>
      <c r="F6820" s="9" t="s">
        <v>2</v>
      </c>
      <c r="G6820" s="11">
        <f>IF(C6820=F6820,1,0)</f>
        <v>1</v>
      </c>
      <c r="H6820" s="11" t="b">
        <f>AND(C6820="incels",F6820="incels")</f>
        <v>0</v>
      </c>
      <c r="I6820" s="11" t="b">
        <f>AND(C6820="incels",F6820="neutre")</f>
        <v>0</v>
      </c>
      <c r="J6820" s="11" t="b">
        <f>AND(C6820="neutre",F6820="neutre")</f>
        <v>1</v>
      </c>
      <c r="K6820" s="12" t="b">
        <f>AND(C6820="neutre",F6820="incels")</f>
        <v>0</v>
      </c>
    </row>
    <row r="6821" spans="1:11" ht="15.75" customHeight="1" x14ac:dyDescent="0.15">
      <c r="A6821" s="39" t="s">
        <v>6031</v>
      </c>
      <c r="B6821" s="40">
        <v>6065</v>
      </c>
      <c r="C6821" s="41" t="s">
        <v>2</v>
      </c>
      <c r="D6821" s="42">
        <v>0</v>
      </c>
      <c r="E6821" s="42">
        <v>1</v>
      </c>
      <c r="F6821" s="9" t="s">
        <v>2</v>
      </c>
      <c r="G6821" s="11">
        <f>IF(C6821=F6821,1,0)</f>
        <v>1</v>
      </c>
      <c r="H6821" s="11" t="b">
        <f>AND(C6821="incels",F6821="incels")</f>
        <v>0</v>
      </c>
      <c r="I6821" s="11" t="b">
        <f>AND(C6821="incels",F6821="neutre")</f>
        <v>0</v>
      </c>
      <c r="J6821" s="11" t="b">
        <f>AND(C6821="neutre",F6821="neutre")</f>
        <v>1</v>
      </c>
      <c r="K6821" s="12" t="b">
        <f>AND(C6821="neutre",F6821="incels")</f>
        <v>0</v>
      </c>
    </row>
    <row r="6822" spans="1:11" ht="15.75" customHeight="1" x14ac:dyDescent="0.15">
      <c r="A6822" s="39" t="s">
        <v>7998</v>
      </c>
      <c r="B6822" s="40">
        <v>8059</v>
      </c>
      <c r="C6822" s="41" t="s">
        <v>2</v>
      </c>
      <c r="D6822" s="42">
        <v>0</v>
      </c>
      <c r="E6822" s="42">
        <v>1</v>
      </c>
      <c r="F6822" s="9" t="s">
        <v>2</v>
      </c>
      <c r="G6822" s="11">
        <f>IF(C6822=F6822,1,0)</f>
        <v>1</v>
      </c>
      <c r="H6822" s="11" t="b">
        <f>AND(C6822="incels",F6822="incels")</f>
        <v>0</v>
      </c>
      <c r="I6822" s="11" t="b">
        <f>AND(C6822="incels",F6822="neutre")</f>
        <v>0</v>
      </c>
      <c r="J6822" s="11" t="b">
        <f>AND(C6822="neutre",F6822="neutre")</f>
        <v>1</v>
      </c>
      <c r="K6822" s="12" t="b">
        <f>AND(C6822="neutre",F6822="incels")</f>
        <v>0</v>
      </c>
    </row>
    <row r="6823" spans="1:11" ht="15.75" customHeight="1" x14ac:dyDescent="0.15">
      <c r="A6823" s="39" t="s">
        <v>1890</v>
      </c>
      <c r="B6823" s="40">
        <v>1892</v>
      </c>
      <c r="C6823" s="41" t="s">
        <v>2</v>
      </c>
      <c r="D6823" s="42">
        <v>0</v>
      </c>
      <c r="E6823" s="42">
        <v>1</v>
      </c>
      <c r="F6823" s="9" t="s">
        <v>2</v>
      </c>
      <c r="G6823" s="11">
        <f>IF(C6823=F6823,1,0)</f>
        <v>1</v>
      </c>
      <c r="H6823" s="11" t="b">
        <f>AND(C6823="incels",F6823="incels")</f>
        <v>0</v>
      </c>
      <c r="I6823" s="11" t="b">
        <f>AND(C6823="incels",F6823="neutre")</f>
        <v>0</v>
      </c>
      <c r="J6823" s="11" t="b">
        <f>AND(C6823="neutre",F6823="neutre")</f>
        <v>1</v>
      </c>
      <c r="K6823" s="12" t="b">
        <f>AND(C6823="neutre",F6823="incels")</f>
        <v>0</v>
      </c>
    </row>
    <row r="6824" spans="1:11" ht="15.75" customHeight="1" x14ac:dyDescent="0.15">
      <c r="A6824" s="39" t="s">
        <v>6021</v>
      </c>
      <c r="B6824" s="40">
        <v>6055</v>
      </c>
      <c r="C6824" s="41" t="s">
        <v>2</v>
      </c>
      <c r="D6824" s="42">
        <v>0</v>
      </c>
      <c r="E6824" s="42">
        <v>1</v>
      </c>
      <c r="F6824" s="9" t="s">
        <v>2</v>
      </c>
      <c r="G6824" s="11">
        <f>IF(C6824=F6824,1,0)</f>
        <v>1</v>
      </c>
      <c r="H6824" s="11" t="b">
        <f>AND(C6824="incels",F6824="incels")</f>
        <v>0</v>
      </c>
      <c r="I6824" s="11" t="b">
        <f>AND(C6824="incels",F6824="neutre")</f>
        <v>0</v>
      </c>
      <c r="J6824" s="11" t="b">
        <f>AND(C6824="neutre",F6824="neutre")</f>
        <v>1</v>
      </c>
      <c r="K6824" s="12" t="b">
        <f>AND(C6824="neutre",F6824="incels")</f>
        <v>0</v>
      </c>
    </row>
    <row r="6825" spans="1:11" ht="15.75" customHeight="1" x14ac:dyDescent="0.15">
      <c r="A6825" s="39" t="s">
        <v>7477</v>
      </c>
      <c r="B6825" s="40">
        <v>7533</v>
      </c>
      <c r="C6825" s="41" t="s">
        <v>2</v>
      </c>
      <c r="D6825" s="42">
        <v>0</v>
      </c>
      <c r="E6825" s="42">
        <v>1</v>
      </c>
      <c r="F6825" s="9" t="s">
        <v>2</v>
      </c>
      <c r="G6825" s="11">
        <f>IF(C6825=F6825,1,0)</f>
        <v>1</v>
      </c>
      <c r="H6825" s="11" t="b">
        <f>AND(C6825="incels",F6825="incels")</f>
        <v>0</v>
      </c>
      <c r="I6825" s="11" t="b">
        <f>AND(C6825="incels",F6825="neutre")</f>
        <v>0</v>
      </c>
      <c r="J6825" s="11" t="b">
        <f>AND(C6825="neutre",F6825="neutre")</f>
        <v>1</v>
      </c>
      <c r="K6825" s="12" t="b">
        <f>AND(C6825="neutre",F6825="incels")</f>
        <v>0</v>
      </c>
    </row>
    <row r="6826" spans="1:11" ht="15.75" customHeight="1" x14ac:dyDescent="0.15">
      <c r="A6826" s="39" t="s">
        <v>1997</v>
      </c>
      <c r="B6826" s="40">
        <v>1999</v>
      </c>
      <c r="C6826" s="41" t="s">
        <v>2</v>
      </c>
      <c r="D6826" s="42">
        <v>0</v>
      </c>
      <c r="E6826" s="42">
        <v>1</v>
      </c>
      <c r="F6826" s="9" t="s">
        <v>2</v>
      </c>
      <c r="G6826" s="11">
        <f>IF(C6826=F6826,1,0)</f>
        <v>1</v>
      </c>
      <c r="H6826" s="11" t="b">
        <f>AND(C6826="incels",F6826="incels")</f>
        <v>0</v>
      </c>
      <c r="I6826" s="11" t="b">
        <f>AND(C6826="incels",F6826="neutre")</f>
        <v>0</v>
      </c>
      <c r="J6826" s="11" t="b">
        <f>AND(C6826="neutre",F6826="neutre")</f>
        <v>1</v>
      </c>
      <c r="K6826" s="12" t="b">
        <f>AND(C6826="neutre",F6826="incels")</f>
        <v>0</v>
      </c>
    </row>
    <row r="6827" spans="1:11" ht="15.75" customHeight="1" x14ac:dyDescent="0.15">
      <c r="A6827" s="39" t="s">
        <v>8133</v>
      </c>
      <c r="B6827" s="40">
        <v>8195</v>
      </c>
      <c r="C6827" s="41" t="s">
        <v>2</v>
      </c>
      <c r="D6827" s="42">
        <v>0</v>
      </c>
      <c r="E6827" s="42">
        <v>1</v>
      </c>
      <c r="F6827" s="9" t="s">
        <v>2</v>
      </c>
      <c r="G6827" s="11">
        <f>IF(C6827=F6827,1,0)</f>
        <v>1</v>
      </c>
      <c r="H6827" s="11" t="b">
        <f>AND(C6827="incels",F6827="incels")</f>
        <v>0</v>
      </c>
      <c r="I6827" s="11" t="b">
        <f>AND(C6827="incels",F6827="neutre")</f>
        <v>0</v>
      </c>
      <c r="J6827" s="11" t="b">
        <f>AND(C6827="neutre",F6827="neutre")</f>
        <v>1</v>
      </c>
      <c r="K6827" s="12" t="b">
        <f>AND(C6827="neutre",F6827="incels")</f>
        <v>0</v>
      </c>
    </row>
    <row r="6828" spans="1:11" ht="15.75" customHeight="1" x14ac:dyDescent="0.15">
      <c r="A6828" s="39" t="s">
        <v>642</v>
      </c>
      <c r="B6828" s="40">
        <v>641</v>
      </c>
      <c r="C6828" s="41" t="s">
        <v>2</v>
      </c>
      <c r="D6828" s="42">
        <v>0</v>
      </c>
      <c r="E6828" s="42">
        <v>1</v>
      </c>
      <c r="F6828" s="9" t="s">
        <v>2</v>
      </c>
      <c r="G6828" s="11">
        <f>IF(C6828=F6828,1,0)</f>
        <v>1</v>
      </c>
      <c r="H6828" s="11" t="b">
        <f>AND(C6828="incels",F6828="incels")</f>
        <v>0</v>
      </c>
      <c r="I6828" s="11" t="b">
        <f>AND(C6828="incels",F6828="neutre")</f>
        <v>0</v>
      </c>
      <c r="J6828" s="11" t="b">
        <f>AND(C6828="neutre",F6828="neutre")</f>
        <v>1</v>
      </c>
      <c r="K6828" s="12" t="b">
        <f>AND(C6828="neutre",F6828="incels")</f>
        <v>0</v>
      </c>
    </row>
    <row r="6829" spans="1:11" ht="15.75" customHeight="1" x14ac:dyDescent="0.15">
      <c r="A6829" s="39" t="s">
        <v>7033</v>
      </c>
      <c r="B6829" s="40">
        <v>7083</v>
      </c>
      <c r="C6829" s="41" t="s">
        <v>2</v>
      </c>
      <c r="D6829" s="42">
        <v>0</v>
      </c>
      <c r="E6829" s="42">
        <v>1</v>
      </c>
      <c r="F6829" s="9" t="s">
        <v>2</v>
      </c>
      <c r="G6829" s="11">
        <f>IF(C6829=F6829,1,0)</f>
        <v>1</v>
      </c>
      <c r="H6829" s="11" t="b">
        <f>AND(C6829="incels",F6829="incels")</f>
        <v>0</v>
      </c>
      <c r="I6829" s="11" t="b">
        <f>AND(C6829="incels",F6829="neutre")</f>
        <v>0</v>
      </c>
      <c r="J6829" s="11" t="b">
        <f>AND(C6829="neutre",F6829="neutre")</f>
        <v>1</v>
      </c>
      <c r="K6829" s="12" t="b">
        <f>AND(C6829="neutre",F6829="incels")</f>
        <v>0</v>
      </c>
    </row>
    <row r="6830" spans="1:11" ht="15.75" customHeight="1" x14ac:dyDescent="0.15">
      <c r="A6830" s="39" t="s">
        <v>3544</v>
      </c>
      <c r="B6830" s="40">
        <v>3549</v>
      </c>
      <c r="C6830" s="41" t="s">
        <v>2</v>
      </c>
      <c r="D6830" s="42">
        <v>0</v>
      </c>
      <c r="E6830" s="42">
        <v>1</v>
      </c>
      <c r="F6830" s="9" t="s">
        <v>2</v>
      </c>
      <c r="G6830" s="11">
        <f>IF(C6830=F6830,1,0)</f>
        <v>1</v>
      </c>
      <c r="H6830" s="11" t="b">
        <f>AND(C6830="incels",F6830="incels")</f>
        <v>0</v>
      </c>
      <c r="I6830" s="11" t="b">
        <f>AND(C6830="incels",F6830="neutre")</f>
        <v>0</v>
      </c>
      <c r="J6830" s="11" t="b">
        <f>AND(C6830="neutre",F6830="neutre")</f>
        <v>1</v>
      </c>
      <c r="K6830" s="12" t="b">
        <f>AND(C6830="neutre",F6830="incels")</f>
        <v>0</v>
      </c>
    </row>
    <row r="6831" spans="1:11" ht="15.75" customHeight="1" x14ac:dyDescent="0.15">
      <c r="A6831" s="39" t="s">
        <v>516</v>
      </c>
      <c r="B6831" s="40">
        <v>514</v>
      </c>
      <c r="C6831" s="41" t="s">
        <v>2</v>
      </c>
      <c r="D6831" s="42">
        <v>0</v>
      </c>
      <c r="E6831" s="42">
        <v>1</v>
      </c>
      <c r="F6831" s="9" t="s">
        <v>2</v>
      </c>
      <c r="G6831" s="11">
        <f>IF(C6831=F6831,1,0)</f>
        <v>1</v>
      </c>
      <c r="H6831" s="11" t="b">
        <f>AND(C6831="incels",F6831="incels")</f>
        <v>0</v>
      </c>
      <c r="I6831" s="11" t="b">
        <f>AND(C6831="incels",F6831="neutre")</f>
        <v>0</v>
      </c>
      <c r="J6831" s="11" t="b">
        <f>AND(C6831="neutre",F6831="neutre")</f>
        <v>1</v>
      </c>
      <c r="K6831" s="12" t="b">
        <f>AND(C6831="neutre",F6831="incels")</f>
        <v>0</v>
      </c>
    </row>
    <row r="6832" spans="1:11" ht="15.75" customHeight="1" x14ac:dyDescent="0.15">
      <c r="A6832" s="39" t="s">
        <v>1624</v>
      </c>
      <c r="B6832" s="40">
        <v>1626</v>
      </c>
      <c r="C6832" s="41" t="s">
        <v>2</v>
      </c>
      <c r="D6832" s="42">
        <v>0</v>
      </c>
      <c r="E6832" s="42">
        <v>1</v>
      </c>
      <c r="F6832" s="9" t="s">
        <v>2</v>
      </c>
      <c r="G6832" s="11">
        <f>IF(C6832=F6832,1,0)</f>
        <v>1</v>
      </c>
      <c r="H6832" s="11" t="b">
        <f>AND(C6832="incels",F6832="incels")</f>
        <v>0</v>
      </c>
      <c r="I6832" s="11" t="b">
        <f>AND(C6832="incels",F6832="neutre")</f>
        <v>0</v>
      </c>
      <c r="J6832" s="11" t="b">
        <f>AND(C6832="neutre",F6832="neutre")</f>
        <v>1</v>
      </c>
      <c r="K6832" s="12" t="b">
        <f>AND(C6832="neutre",F6832="incels")</f>
        <v>0</v>
      </c>
    </row>
    <row r="6833" spans="1:11" ht="15.75" customHeight="1" x14ac:dyDescent="0.15">
      <c r="A6833" s="39" t="s">
        <v>3292</v>
      </c>
      <c r="B6833" s="40">
        <v>3295</v>
      </c>
      <c r="C6833" s="41" t="s">
        <v>2</v>
      </c>
      <c r="D6833" s="42">
        <v>0</v>
      </c>
      <c r="E6833" s="42">
        <v>1</v>
      </c>
      <c r="F6833" s="9" t="s">
        <v>2</v>
      </c>
      <c r="G6833" s="11">
        <f>IF(C6833=F6833,1,0)</f>
        <v>1</v>
      </c>
      <c r="H6833" s="11" t="b">
        <f>AND(C6833="incels",F6833="incels")</f>
        <v>0</v>
      </c>
      <c r="I6833" s="11" t="b">
        <f>AND(C6833="incels",F6833="neutre")</f>
        <v>0</v>
      </c>
      <c r="J6833" s="11" t="b">
        <f>AND(C6833="neutre",F6833="neutre")</f>
        <v>1</v>
      </c>
      <c r="K6833" s="12" t="b">
        <f>AND(C6833="neutre",F6833="incels")</f>
        <v>0</v>
      </c>
    </row>
    <row r="6834" spans="1:11" ht="15.75" customHeight="1" x14ac:dyDescent="0.15">
      <c r="A6834" s="39" t="s">
        <v>532</v>
      </c>
      <c r="B6834" s="40">
        <v>530</v>
      </c>
      <c r="C6834" s="41" t="s">
        <v>2</v>
      </c>
      <c r="D6834" s="42">
        <v>0</v>
      </c>
      <c r="E6834" s="42">
        <v>1</v>
      </c>
      <c r="F6834" s="9" t="s">
        <v>2</v>
      </c>
      <c r="G6834" s="11">
        <f>IF(C6834=F6834,1,0)</f>
        <v>1</v>
      </c>
      <c r="H6834" s="11" t="b">
        <f>AND(C6834="incels",F6834="incels")</f>
        <v>0</v>
      </c>
      <c r="I6834" s="11" t="b">
        <f>AND(C6834="incels",F6834="neutre")</f>
        <v>0</v>
      </c>
      <c r="J6834" s="11" t="b">
        <f>AND(C6834="neutre",F6834="neutre")</f>
        <v>1</v>
      </c>
      <c r="K6834" s="12" t="b">
        <f>AND(C6834="neutre",F6834="incels")</f>
        <v>0</v>
      </c>
    </row>
    <row r="6835" spans="1:11" ht="15.75" customHeight="1" x14ac:dyDescent="0.15">
      <c r="A6835" s="39" t="s">
        <v>2836</v>
      </c>
      <c r="B6835" s="40">
        <v>2838</v>
      </c>
      <c r="C6835" s="41" t="s">
        <v>2</v>
      </c>
      <c r="D6835" s="42">
        <v>0</v>
      </c>
      <c r="E6835" s="42">
        <v>1</v>
      </c>
      <c r="F6835" s="9" t="s">
        <v>2</v>
      </c>
      <c r="G6835" s="11">
        <f>IF(C6835=F6835,1,0)</f>
        <v>1</v>
      </c>
      <c r="H6835" s="11" t="b">
        <f>AND(C6835="incels",F6835="incels")</f>
        <v>0</v>
      </c>
      <c r="I6835" s="11" t="b">
        <f>AND(C6835="incels",F6835="neutre")</f>
        <v>0</v>
      </c>
      <c r="J6835" s="11" t="b">
        <f>AND(C6835="neutre",F6835="neutre")</f>
        <v>1</v>
      </c>
      <c r="K6835" s="12" t="b">
        <f>AND(C6835="neutre",F6835="incels")</f>
        <v>0</v>
      </c>
    </row>
    <row r="6836" spans="1:11" ht="15.75" customHeight="1" x14ac:dyDescent="0.15">
      <c r="A6836" s="39" t="s">
        <v>6032</v>
      </c>
      <c r="B6836" s="40">
        <v>6066</v>
      </c>
      <c r="C6836" s="41" t="s">
        <v>1</v>
      </c>
      <c r="D6836" s="42">
        <v>1</v>
      </c>
      <c r="E6836" s="42">
        <v>0</v>
      </c>
      <c r="F6836" s="9" t="s">
        <v>2</v>
      </c>
      <c r="G6836" s="11">
        <f>IF(C6836=F6836,1,0)</f>
        <v>0</v>
      </c>
      <c r="H6836" s="11" t="b">
        <f>AND(C6836="incels",F6836="incels")</f>
        <v>0</v>
      </c>
      <c r="I6836" s="11" t="b">
        <f>AND(C6836="incels",F6836="neutre")</f>
        <v>1</v>
      </c>
      <c r="J6836" s="11" t="b">
        <f>AND(C6836="neutre",F6836="neutre")</f>
        <v>0</v>
      </c>
      <c r="K6836" s="12" t="b">
        <f>AND(C6836="neutre",F6836="incels")</f>
        <v>0</v>
      </c>
    </row>
    <row r="6837" spans="1:11" ht="15.75" customHeight="1" x14ac:dyDescent="0.15">
      <c r="A6837" s="39" t="s">
        <v>4240</v>
      </c>
      <c r="B6837" s="40">
        <v>4249</v>
      </c>
      <c r="C6837" s="41" t="s">
        <v>2</v>
      </c>
      <c r="D6837" s="42">
        <v>0</v>
      </c>
      <c r="E6837" s="42">
        <v>1</v>
      </c>
      <c r="F6837" s="9" t="s">
        <v>2</v>
      </c>
      <c r="G6837" s="11">
        <f>IF(C6837=F6837,1,0)</f>
        <v>1</v>
      </c>
      <c r="H6837" s="11" t="b">
        <f>AND(C6837="incels",F6837="incels")</f>
        <v>0</v>
      </c>
      <c r="I6837" s="11" t="b">
        <f>AND(C6837="incels",F6837="neutre")</f>
        <v>0</v>
      </c>
      <c r="J6837" s="11" t="b">
        <f>AND(C6837="neutre",F6837="neutre")</f>
        <v>1</v>
      </c>
      <c r="K6837" s="12" t="b">
        <f>AND(C6837="neutre",F6837="incels")</f>
        <v>0</v>
      </c>
    </row>
    <row r="6838" spans="1:11" ht="15.75" customHeight="1" x14ac:dyDescent="0.15">
      <c r="A6838" s="39" t="s">
        <v>1918</v>
      </c>
      <c r="B6838" s="40">
        <v>1920</v>
      </c>
      <c r="C6838" s="41" t="s">
        <v>2</v>
      </c>
      <c r="D6838" s="42">
        <v>0</v>
      </c>
      <c r="E6838" s="42">
        <v>1</v>
      </c>
      <c r="F6838" s="9" t="s">
        <v>2</v>
      </c>
      <c r="G6838" s="11">
        <f>IF(C6838=F6838,1,0)</f>
        <v>1</v>
      </c>
      <c r="H6838" s="11" t="b">
        <f>AND(C6838="incels",F6838="incels")</f>
        <v>0</v>
      </c>
      <c r="I6838" s="11" t="b">
        <f>AND(C6838="incels",F6838="neutre")</f>
        <v>0</v>
      </c>
      <c r="J6838" s="11" t="b">
        <f>AND(C6838="neutre",F6838="neutre")</f>
        <v>1</v>
      </c>
      <c r="K6838" s="12" t="b">
        <f>AND(C6838="neutre",F6838="incels")</f>
        <v>0</v>
      </c>
    </row>
    <row r="6839" spans="1:11" ht="15.75" customHeight="1" x14ac:dyDescent="0.15">
      <c r="A6839" s="39" t="s">
        <v>8017</v>
      </c>
      <c r="B6839" s="40">
        <v>8078</v>
      </c>
      <c r="C6839" s="41" t="s">
        <v>2</v>
      </c>
      <c r="D6839" s="42">
        <v>0</v>
      </c>
      <c r="E6839" s="42">
        <v>1</v>
      </c>
      <c r="F6839" s="9" t="s">
        <v>2</v>
      </c>
      <c r="G6839" s="11">
        <f>IF(C6839=F6839,1,0)</f>
        <v>1</v>
      </c>
      <c r="H6839" s="11" t="b">
        <f>AND(C6839="incels",F6839="incels")</f>
        <v>0</v>
      </c>
      <c r="I6839" s="11" t="b">
        <f>AND(C6839="incels",F6839="neutre")</f>
        <v>0</v>
      </c>
      <c r="J6839" s="11" t="b">
        <f>AND(C6839="neutre",F6839="neutre")</f>
        <v>1</v>
      </c>
      <c r="K6839" s="12" t="b">
        <f>AND(C6839="neutre",F6839="incels")</f>
        <v>0</v>
      </c>
    </row>
    <row r="6840" spans="1:11" ht="15.75" customHeight="1" x14ac:dyDescent="0.15">
      <c r="A6840" s="39" t="s">
        <v>6372</v>
      </c>
      <c r="B6840" s="40">
        <v>6411</v>
      </c>
      <c r="C6840" s="41" t="s">
        <v>2</v>
      </c>
      <c r="D6840" s="42">
        <v>0</v>
      </c>
      <c r="E6840" s="42">
        <v>1</v>
      </c>
      <c r="F6840" s="9" t="s">
        <v>2</v>
      </c>
      <c r="G6840" s="11">
        <f>IF(C6840=F6840,1,0)</f>
        <v>1</v>
      </c>
      <c r="H6840" s="11" t="b">
        <f>AND(C6840="incels",F6840="incels")</f>
        <v>0</v>
      </c>
      <c r="I6840" s="11" t="b">
        <f>AND(C6840="incels",F6840="neutre")</f>
        <v>0</v>
      </c>
      <c r="J6840" s="11" t="b">
        <f>AND(C6840="neutre",F6840="neutre")</f>
        <v>1</v>
      </c>
      <c r="K6840" s="12" t="b">
        <f>AND(C6840="neutre",F6840="incels")</f>
        <v>0</v>
      </c>
    </row>
    <row r="6841" spans="1:11" ht="15.75" customHeight="1" x14ac:dyDescent="0.15">
      <c r="A6841" s="39" t="s">
        <v>9709</v>
      </c>
      <c r="B6841" s="40">
        <v>9788</v>
      </c>
      <c r="C6841" s="41" t="s">
        <v>2</v>
      </c>
      <c r="D6841" s="42">
        <v>0</v>
      </c>
      <c r="E6841" s="42">
        <v>1</v>
      </c>
      <c r="F6841" s="9" t="s">
        <v>2</v>
      </c>
      <c r="G6841" s="11">
        <f>IF(C6841=F6841,1,0)</f>
        <v>1</v>
      </c>
      <c r="H6841" s="11" t="b">
        <f>AND(C6841="incels",F6841="incels")</f>
        <v>0</v>
      </c>
      <c r="I6841" s="11" t="b">
        <f>AND(C6841="incels",F6841="neutre")</f>
        <v>0</v>
      </c>
      <c r="J6841" s="11" t="b">
        <f>AND(C6841="neutre",F6841="neutre")</f>
        <v>1</v>
      </c>
      <c r="K6841" s="12" t="b">
        <f>AND(C6841="neutre",F6841="incels")</f>
        <v>0</v>
      </c>
    </row>
    <row r="6842" spans="1:11" ht="15.75" customHeight="1" x14ac:dyDescent="0.15">
      <c r="A6842" s="39" t="s">
        <v>9096</v>
      </c>
      <c r="B6842" s="40">
        <v>9167</v>
      </c>
      <c r="C6842" s="41" t="s">
        <v>2</v>
      </c>
      <c r="D6842" s="42">
        <v>0</v>
      </c>
      <c r="E6842" s="42">
        <v>1</v>
      </c>
      <c r="F6842" s="9" t="s">
        <v>2</v>
      </c>
      <c r="G6842" s="11">
        <f>IF(C6842=F6842,1,0)</f>
        <v>1</v>
      </c>
      <c r="H6842" s="11" t="b">
        <f>AND(C6842="incels",F6842="incels")</f>
        <v>0</v>
      </c>
      <c r="I6842" s="11" t="b">
        <f>AND(C6842="incels",F6842="neutre")</f>
        <v>0</v>
      </c>
      <c r="J6842" s="11" t="b">
        <f>AND(C6842="neutre",F6842="neutre")</f>
        <v>1</v>
      </c>
      <c r="K6842" s="12" t="b">
        <f>AND(C6842="neutre",F6842="incels")</f>
        <v>0</v>
      </c>
    </row>
    <row r="6843" spans="1:11" ht="15.75" customHeight="1" x14ac:dyDescent="0.15">
      <c r="A6843" s="39" t="s">
        <v>2032</v>
      </c>
      <c r="B6843" s="40">
        <v>2034</v>
      </c>
      <c r="C6843" s="41" t="s">
        <v>2</v>
      </c>
      <c r="D6843" s="42">
        <v>0</v>
      </c>
      <c r="E6843" s="42">
        <v>1</v>
      </c>
      <c r="F6843" s="9" t="s">
        <v>2</v>
      </c>
      <c r="G6843" s="11">
        <f>IF(C6843=F6843,1,0)</f>
        <v>1</v>
      </c>
      <c r="H6843" s="11" t="b">
        <f>AND(C6843="incels",F6843="incels")</f>
        <v>0</v>
      </c>
      <c r="I6843" s="11" t="b">
        <f>AND(C6843="incels",F6843="neutre")</f>
        <v>0</v>
      </c>
      <c r="J6843" s="11" t="b">
        <f>AND(C6843="neutre",F6843="neutre")</f>
        <v>1</v>
      </c>
      <c r="K6843" s="12" t="b">
        <f>AND(C6843="neutre",F6843="incels")</f>
        <v>0</v>
      </c>
    </row>
    <row r="6844" spans="1:11" ht="15.75" customHeight="1" x14ac:dyDescent="0.15">
      <c r="A6844" s="39" t="s">
        <v>7005</v>
      </c>
      <c r="B6844" s="40">
        <v>7054</v>
      </c>
      <c r="C6844" s="41" t="s">
        <v>2</v>
      </c>
      <c r="D6844" s="42">
        <v>0</v>
      </c>
      <c r="E6844" s="42">
        <v>1</v>
      </c>
      <c r="F6844" s="9" t="s">
        <v>2</v>
      </c>
      <c r="G6844" s="11">
        <f>IF(C6844=F6844,1,0)</f>
        <v>1</v>
      </c>
      <c r="H6844" s="11" t="b">
        <f>AND(C6844="incels",F6844="incels")</f>
        <v>0</v>
      </c>
      <c r="I6844" s="11" t="b">
        <f>AND(C6844="incels",F6844="neutre")</f>
        <v>0</v>
      </c>
      <c r="J6844" s="11" t="b">
        <f>AND(C6844="neutre",F6844="neutre")</f>
        <v>1</v>
      </c>
      <c r="K6844" s="12" t="b">
        <f>AND(C6844="neutre",F6844="incels")</f>
        <v>0</v>
      </c>
    </row>
    <row r="6845" spans="1:11" ht="15.75" customHeight="1" x14ac:dyDescent="0.15">
      <c r="A6845" s="39" t="s">
        <v>8840</v>
      </c>
      <c r="B6845" s="40">
        <v>8908</v>
      </c>
      <c r="C6845" s="41" t="s">
        <v>2</v>
      </c>
      <c r="D6845" s="42">
        <v>0</v>
      </c>
      <c r="E6845" s="42">
        <v>1</v>
      </c>
      <c r="F6845" s="9" t="s">
        <v>2</v>
      </c>
      <c r="G6845" s="11">
        <f>IF(C6845=F6845,1,0)</f>
        <v>1</v>
      </c>
      <c r="H6845" s="11" t="b">
        <f>AND(C6845="incels",F6845="incels")</f>
        <v>0</v>
      </c>
      <c r="I6845" s="11" t="b">
        <f>AND(C6845="incels",F6845="neutre")</f>
        <v>0</v>
      </c>
      <c r="J6845" s="11" t="b">
        <f>AND(C6845="neutre",F6845="neutre")</f>
        <v>1</v>
      </c>
      <c r="K6845" s="12" t="b">
        <f>AND(C6845="neutre",F6845="incels")</f>
        <v>0</v>
      </c>
    </row>
    <row r="6846" spans="1:11" ht="15.75" customHeight="1" x14ac:dyDescent="0.15">
      <c r="A6846" s="39" t="s">
        <v>8435</v>
      </c>
      <c r="B6846" s="40">
        <v>8499</v>
      </c>
      <c r="C6846" s="41" t="s">
        <v>2</v>
      </c>
      <c r="D6846" s="42">
        <v>0</v>
      </c>
      <c r="E6846" s="42">
        <v>1</v>
      </c>
      <c r="F6846" s="9" t="s">
        <v>2</v>
      </c>
      <c r="G6846" s="11">
        <f>IF(C6846=F6846,1,0)</f>
        <v>1</v>
      </c>
      <c r="H6846" s="11" t="b">
        <f>AND(C6846="incels",F6846="incels")</f>
        <v>0</v>
      </c>
      <c r="I6846" s="11" t="b">
        <f>AND(C6846="incels",F6846="neutre")</f>
        <v>0</v>
      </c>
      <c r="J6846" s="11" t="b">
        <f>AND(C6846="neutre",F6846="neutre")</f>
        <v>1</v>
      </c>
      <c r="K6846" s="12" t="b">
        <f>AND(C6846="neutre",F6846="incels")</f>
        <v>0</v>
      </c>
    </row>
    <row r="6847" spans="1:11" ht="15.75" customHeight="1" x14ac:dyDescent="0.15">
      <c r="A6847" s="39" t="s">
        <v>6745</v>
      </c>
      <c r="B6847" s="40">
        <v>6789</v>
      </c>
      <c r="C6847" s="41" t="s">
        <v>2</v>
      </c>
      <c r="D6847" s="42">
        <v>0</v>
      </c>
      <c r="E6847" s="42">
        <v>1</v>
      </c>
      <c r="F6847" s="9" t="s">
        <v>2</v>
      </c>
      <c r="G6847" s="11">
        <f>IF(C6847=F6847,1,0)</f>
        <v>1</v>
      </c>
      <c r="H6847" s="11" t="b">
        <f>AND(C6847="incels",F6847="incels")</f>
        <v>0</v>
      </c>
      <c r="I6847" s="11" t="b">
        <f>AND(C6847="incels",F6847="neutre")</f>
        <v>0</v>
      </c>
      <c r="J6847" s="11" t="b">
        <f>AND(C6847="neutre",F6847="neutre")</f>
        <v>1</v>
      </c>
      <c r="K6847" s="12" t="b">
        <f>AND(C6847="neutre",F6847="incels")</f>
        <v>0</v>
      </c>
    </row>
    <row r="6848" spans="1:11" ht="15.75" customHeight="1" x14ac:dyDescent="0.15">
      <c r="A6848" s="39" t="s">
        <v>2129</v>
      </c>
      <c r="B6848" s="40">
        <v>2131</v>
      </c>
      <c r="C6848" s="41" t="s">
        <v>2</v>
      </c>
      <c r="D6848" s="42">
        <v>0</v>
      </c>
      <c r="E6848" s="42">
        <v>1</v>
      </c>
      <c r="F6848" s="9" t="s">
        <v>2</v>
      </c>
      <c r="G6848" s="11">
        <f>IF(C6848=F6848,1,0)</f>
        <v>1</v>
      </c>
      <c r="H6848" s="11" t="b">
        <f>AND(C6848="incels",F6848="incels")</f>
        <v>0</v>
      </c>
      <c r="I6848" s="11" t="b">
        <f>AND(C6848="incels",F6848="neutre")</f>
        <v>0</v>
      </c>
      <c r="J6848" s="11" t="b">
        <f>AND(C6848="neutre",F6848="neutre")</f>
        <v>1</v>
      </c>
      <c r="K6848" s="12" t="b">
        <f>AND(C6848="neutre",F6848="incels")</f>
        <v>0</v>
      </c>
    </row>
    <row r="6849" spans="1:11" ht="15.75" customHeight="1" x14ac:dyDescent="0.15">
      <c r="A6849" s="39" t="s">
        <v>7790</v>
      </c>
      <c r="B6849" s="40">
        <v>7847</v>
      </c>
      <c r="C6849" s="41" t="s">
        <v>2</v>
      </c>
      <c r="D6849" s="42">
        <v>0</v>
      </c>
      <c r="E6849" s="42">
        <v>1</v>
      </c>
      <c r="F6849" s="9" t="s">
        <v>2</v>
      </c>
      <c r="G6849" s="11">
        <f>IF(C6849=F6849,1,0)</f>
        <v>1</v>
      </c>
      <c r="H6849" s="11" t="b">
        <f>AND(C6849="incels",F6849="incels")</f>
        <v>0</v>
      </c>
      <c r="I6849" s="11" t="b">
        <f>AND(C6849="incels",F6849="neutre")</f>
        <v>0</v>
      </c>
      <c r="J6849" s="11" t="b">
        <f>AND(C6849="neutre",F6849="neutre")</f>
        <v>1</v>
      </c>
      <c r="K6849" s="12" t="b">
        <f>AND(C6849="neutre",F6849="incels")</f>
        <v>0</v>
      </c>
    </row>
    <row r="6850" spans="1:11" ht="15.75" customHeight="1" x14ac:dyDescent="0.15">
      <c r="A6850" s="39" t="s">
        <v>9018</v>
      </c>
      <c r="B6850" s="40">
        <v>9089</v>
      </c>
      <c r="C6850" s="41" t="s">
        <v>2</v>
      </c>
      <c r="D6850" s="42">
        <v>0</v>
      </c>
      <c r="E6850" s="42">
        <v>1</v>
      </c>
      <c r="F6850" s="9" t="s">
        <v>2</v>
      </c>
      <c r="G6850" s="11">
        <f>IF(C6850=F6850,1,0)</f>
        <v>1</v>
      </c>
      <c r="H6850" s="11" t="b">
        <f>AND(C6850="incels",F6850="incels")</f>
        <v>0</v>
      </c>
      <c r="I6850" s="11" t="b">
        <f>AND(C6850="incels",F6850="neutre")</f>
        <v>0</v>
      </c>
      <c r="J6850" s="11" t="b">
        <f>AND(C6850="neutre",F6850="neutre")</f>
        <v>1</v>
      </c>
      <c r="K6850" s="12" t="b">
        <f>AND(C6850="neutre",F6850="incels")</f>
        <v>0</v>
      </c>
    </row>
    <row r="6851" spans="1:11" ht="15.75" customHeight="1" x14ac:dyDescent="0.15">
      <c r="A6851" s="39" t="s">
        <v>7609</v>
      </c>
      <c r="B6851" s="40">
        <v>7665</v>
      </c>
      <c r="C6851" s="41" t="s">
        <v>2</v>
      </c>
      <c r="D6851" s="42">
        <v>0</v>
      </c>
      <c r="E6851" s="42">
        <v>1</v>
      </c>
      <c r="F6851" s="9" t="s">
        <v>2</v>
      </c>
      <c r="G6851" s="11">
        <f>IF(C6851=F6851,1,0)</f>
        <v>1</v>
      </c>
      <c r="H6851" s="11" t="b">
        <f>AND(C6851="incels",F6851="incels")</f>
        <v>0</v>
      </c>
      <c r="I6851" s="11" t="b">
        <f>AND(C6851="incels",F6851="neutre")</f>
        <v>0</v>
      </c>
      <c r="J6851" s="11" t="b">
        <f>AND(C6851="neutre",F6851="neutre")</f>
        <v>1</v>
      </c>
      <c r="K6851" s="12" t="b">
        <f>AND(C6851="neutre",F6851="incels")</f>
        <v>0</v>
      </c>
    </row>
    <row r="6852" spans="1:11" ht="15.75" customHeight="1" x14ac:dyDescent="0.15">
      <c r="A6852" s="39" t="s">
        <v>7933</v>
      </c>
      <c r="B6852" s="40">
        <v>7993</v>
      </c>
      <c r="C6852" s="41" t="s">
        <v>1</v>
      </c>
      <c r="D6852" s="42">
        <v>0</v>
      </c>
      <c r="E6852" s="42">
        <v>0</v>
      </c>
      <c r="F6852" s="9" t="s">
        <v>2</v>
      </c>
      <c r="G6852" s="11">
        <f>IF(C6852=F6852,1,0)</f>
        <v>0</v>
      </c>
      <c r="H6852" s="11" t="b">
        <f>AND(C6852="incels",F6852="incels")</f>
        <v>0</v>
      </c>
      <c r="I6852" s="11" t="b">
        <f>AND(C6852="incels",F6852="neutre")</f>
        <v>1</v>
      </c>
      <c r="J6852" s="11" t="b">
        <f>AND(C6852="neutre",F6852="neutre")</f>
        <v>0</v>
      </c>
      <c r="K6852" s="12" t="b">
        <f>AND(C6852="neutre",F6852="incels")</f>
        <v>0</v>
      </c>
    </row>
    <row r="6853" spans="1:11" ht="15.75" customHeight="1" x14ac:dyDescent="0.15">
      <c r="A6853" s="39" t="s">
        <v>468</v>
      </c>
      <c r="B6853" s="40">
        <v>466</v>
      </c>
      <c r="C6853" s="41" t="s">
        <v>2</v>
      </c>
      <c r="D6853" s="42">
        <v>0</v>
      </c>
      <c r="E6853" s="42">
        <v>1</v>
      </c>
      <c r="F6853" s="9" t="s">
        <v>2</v>
      </c>
      <c r="G6853" s="11">
        <f>IF(C6853=F6853,1,0)</f>
        <v>1</v>
      </c>
      <c r="H6853" s="11" t="b">
        <f>AND(C6853="incels",F6853="incels")</f>
        <v>0</v>
      </c>
      <c r="I6853" s="11" t="b">
        <f>AND(C6853="incels",F6853="neutre")</f>
        <v>0</v>
      </c>
      <c r="J6853" s="11" t="b">
        <f>AND(C6853="neutre",F6853="neutre")</f>
        <v>1</v>
      </c>
      <c r="K6853" s="12" t="b">
        <f>AND(C6853="neutre",F6853="incels")</f>
        <v>0</v>
      </c>
    </row>
    <row r="6854" spans="1:11" ht="15.75" customHeight="1" x14ac:dyDescent="0.15">
      <c r="A6854" s="39" t="s">
        <v>1412</v>
      </c>
      <c r="B6854" s="40">
        <v>1413</v>
      </c>
      <c r="C6854" s="41" t="s">
        <v>2</v>
      </c>
      <c r="D6854" s="42">
        <v>0</v>
      </c>
      <c r="E6854" s="42">
        <v>1</v>
      </c>
      <c r="F6854" s="9" t="s">
        <v>2</v>
      </c>
      <c r="G6854" s="11">
        <f>IF(C6854=F6854,1,0)</f>
        <v>1</v>
      </c>
      <c r="H6854" s="11" t="b">
        <f>AND(C6854="incels",F6854="incels")</f>
        <v>0</v>
      </c>
      <c r="I6854" s="11" t="b">
        <f>AND(C6854="incels",F6854="neutre")</f>
        <v>0</v>
      </c>
      <c r="J6854" s="11" t="b">
        <f>AND(C6854="neutre",F6854="neutre")</f>
        <v>1</v>
      </c>
      <c r="K6854" s="12" t="b">
        <f>AND(C6854="neutre",F6854="incels")</f>
        <v>0</v>
      </c>
    </row>
    <row r="6855" spans="1:11" ht="15.75" customHeight="1" x14ac:dyDescent="0.15">
      <c r="A6855" s="39" t="s">
        <v>4817</v>
      </c>
      <c r="B6855" s="40">
        <v>4832</v>
      </c>
      <c r="C6855" s="41" t="s">
        <v>2</v>
      </c>
      <c r="D6855" s="42">
        <v>0</v>
      </c>
      <c r="E6855" s="42">
        <v>1</v>
      </c>
      <c r="F6855" s="9" t="s">
        <v>2</v>
      </c>
      <c r="G6855" s="11">
        <f>IF(C6855=F6855,1,0)</f>
        <v>1</v>
      </c>
      <c r="H6855" s="11" t="b">
        <f>AND(C6855="incels",F6855="incels")</f>
        <v>0</v>
      </c>
      <c r="I6855" s="11" t="b">
        <f>AND(C6855="incels",F6855="neutre")</f>
        <v>0</v>
      </c>
      <c r="J6855" s="11" t="b">
        <f>AND(C6855="neutre",F6855="neutre")</f>
        <v>1</v>
      </c>
      <c r="K6855" s="12" t="b">
        <f>AND(C6855="neutre",F6855="incels")</f>
        <v>0</v>
      </c>
    </row>
    <row r="6856" spans="1:11" ht="15.75" customHeight="1" x14ac:dyDescent="0.15">
      <c r="A6856" s="39" t="s">
        <v>5168</v>
      </c>
      <c r="B6856" s="40">
        <v>5190</v>
      </c>
      <c r="C6856" s="41" t="s">
        <v>2</v>
      </c>
      <c r="D6856" s="42">
        <v>0</v>
      </c>
      <c r="E6856" s="42">
        <v>1</v>
      </c>
      <c r="F6856" s="9" t="s">
        <v>2</v>
      </c>
      <c r="G6856" s="11">
        <f>IF(C6856=F6856,1,0)</f>
        <v>1</v>
      </c>
      <c r="H6856" s="11" t="b">
        <f>AND(C6856="incels",F6856="incels")</f>
        <v>0</v>
      </c>
      <c r="I6856" s="11" t="b">
        <f>AND(C6856="incels",F6856="neutre")</f>
        <v>0</v>
      </c>
      <c r="J6856" s="11" t="b">
        <f>AND(C6856="neutre",F6856="neutre")</f>
        <v>1</v>
      </c>
      <c r="K6856" s="12" t="b">
        <f>AND(C6856="neutre",F6856="incels")</f>
        <v>0</v>
      </c>
    </row>
    <row r="6857" spans="1:11" ht="15.75" customHeight="1" x14ac:dyDescent="0.15">
      <c r="A6857" s="39" t="s">
        <v>8327</v>
      </c>
      <c r="B6857" s="40">
        <v>8389</v>
      </c>
      <c r="C6857" s="41" t="s">
        <v>1</v>
      </c>
      <c r="D6857" s="42">
        <v>0</v>
      </c>
      <c r="E6857" s="42">
        <v>0</v>
      </c>
      <c r="F6857" s="9" t="s">
        <v>2</v>
      </c>
      <c r="G6857" s="11">
        <f>IF(C6857=F6857,1,0)</f>
        <v>0</v>
      </c>
      <c r="H6857" s="11" t="b">
        <f>AND(C6857="incels",F6857="incels")</f>
        <v>0</v>
      </c>
      <c r="I6857" s="11" t="b">
        <f>AND(C6857="incels",F6857="neutre")</f>
        <v>1</v>
      </c>
      <c r="J6857" s="11" t="b">
        <f>AND(C6857="neutre",F6857="neutre")</f>
        <v>0</v>
      </c>
      <c r="K6857" s="12" t="b">
        <f>AND(C6857="neutre",F6857="incels")</f>
        <v>0</v>
      </c>
    </row>
    <row r="6858" spans="1:11" ht="15.75" customHeight="1" x14ac:dyDescent="0.15">
      <c r="A6858" s="39" t="s">
        <v>3309</v>
      </c>
      <c r="B6858" s="40">
        <v>3312</v>
      </c>
      <c r="C6858" s="41" t="s">
        <v>2</v>
      </c>
      <c r="D6858" s="42">
        <v>0</v>
      </c>
      <c r="E6858" s="42">
        <v>1</v>
      </c>
      <c r="F6858" s="9" t="s">
        <v>2</v>
      </c>
      <c r="G6858" s="11">
        <f>IF(C6858=F6858,1,0)</f>
        <v>1</v>
      </c>
      <c r="H6858" s="11" t="b">
        <f>AND(C6858="incels",F6858="incels")</f>
        <v>0</v>
      </c>
      <c r="I6858" s="11" t="b">
        <f>AND(C6858="incels",F6858="neutre")</f>
        <v>0</v>
      </c>
      <c r="J6858" s="11" t="b">
        <f>AND(C6858="neutre",F6858="neutre")</f>
        <v>1</v>
      </c>
      <c r="K6858" s="12" t="b">
        <f>AND(C6858="neutre",F6858="incels")</f>
        <v>0</v>
      </c>
    </row>
    <row r="6859" spans="1:11" ht="15.75" customHeight="1" x14ac:dyDescent="0.15">
      <c r="A6859" s="39" t="s">
        <v>9315</v>
      </c>
      <c r="B6859" s="40">
        <v>9388</v>
      </c>
      <c r="C6859" s="41" t="s">
        <v>2</v>
      </c>
      <c r="D6859" s="42">
        <v>0</v>
      </c>
      <c r="E6859" s="42">
        <v>1</v>
      </c>
      <c r="F6859" s="9" t="s">
        <v>2</v>
      </c>
      <c r="G6859" s="11">
        <f>IF(C6859=F6859,1,0)</f>
        <v>1</v>
      </c>
      <c r="H6859" s="11" t="b">
        <f>AND(C6859="incels",F6859="incels")</f>
        <v>0</v>
      </c>
      <c r="I6859" s="11" t="b">
        <f>AND(C6859="incels",F6859="neutre")</f>
        <v>0</v>
      </c>
      <c r="J6859" s="11" t="b">
        <f>AND(C6859="neutre",F6859="neutre")</f>
        <v>1</v>
      </c>
      <c r="K6859" s="12" t="b">
        <f>AND(C6859="neutre",F6859="incels")</f>
        <v>0</v>
      </c>
    </row>
    <row r="6860" spans="1:11" ht="15.75" customHeight="1" x14ac:dyDescent="0.15">
      <c r="A6860" s="39" t="s">
        <v>5209</v>
      </c>
      <c r="B6860" s="40">
        <v>5231</v>
      </c>
      <c r="C6860" s="41" t="s">
        <v>2</v>
      </c>
      <c r="D6860" s="42">
        <v>0</v>
      </c>
      <c r="E6860" s="42">
        <v>1</v>
      </c>
      <c r="F6860" s="9" t="s">
        <v>2</v>
      </c>
      <c r="G6860" s="11">
        <f>IF(C6860=F6860,1,0)</f>
        <v>1</v>
      </c>
      <c r="H6860" s="11" t="b">
        <f>AND(C6860="incels",F6860="incels")</f>
        <v>0</v>
      </c>
      <c r="I6860" s="11" t="b">
        <f>AND(C6860="incels",F6860="neutre")</f>
        <v>0</v>
      </c>
      <c r="J6860" s="11" t="b">
        <f>AND(C6860="neutre",F6860="neutre")</f>
        <v>1</v>
      </c>
      <c r="K6860" s="12" t="b">
        <f>AND(C6860="neutre",F6860="incels")</f>
        <v>0</v>
      </c>
    </row>
    <row r="6861" spans="1:11" ht="15.75" customHeight="1" x14ac:dyDescent="0.15">
      <c r="A6861" s="39" t="s">
        <v>4920</v>
      </c>
      <c r="B6861" s="40">
        <v>4937</v>
      </c>
      <c r="C6861" s="41" t="s">
        <v>2</v>
      </c>
      <c r="D6861" s="42">
        <v>0</v>
      </c>
      <c r="E6861" s="42">
        <v>1</v>
      </c>
      <c r="F6861" s="9" t="s">
        <v>2</v>
      </c>
      <c r="G6861" s="11">
        <f>IF(C6861=F6861,1,0)</f>
        <v>1</v>
      </c>
      <c r="H6861" s="11" t="b">
        <f>AND(C6861="incels",F6861="incels")</f>
        <v>0</v>
      </c>
      <c r="I6861" s="11" t="b">
        <f>AND(C6861="incels",F6861="neutre")</f>
        <v>0</v>
      </c>
      <c r="J6861" s="11" t="b">
        <f>AND(C6861="neutre",F6861="neutre")</f>
        <v>1</v>
      </c>
      <c r="K6861" s="12" t="b">
        <f>AND(C6861="neutre",F6861="incels")</f>
        <v>0</v>
      </c>
    </row>
    <row r="6862" spans="1:11" ht="15.75" customHeight="1" x14ac:dyDescent="0.15">
      <c r="A6862" s="39" t="s">
        <v>639</v>
      </c>
      <c r="B6862" s="40">
        <v>638</v>
      </c>
      <c r="C6862" s="41" t="s">
        <v>2</v>
      </c>
      <c r="D6862" s="42">
        <v>0</v>
      </c>
      <c r="E6862" s="42">
        <v>1</v>
      </c>
      <c r="F6862" s="9" t="s">
        <v>2</v>
      </c>
      <c r="G6862" s="11">
        <f>IF(C6862=F6862,1,0)</f>
        <v>1</v>
      </c>
      <c r="H6862" s="11" t="b">
        <f>AND(C6862="incels",F6862="incels")</f>
        <v>0</v>
      </c>
      <c r="I6862" s="11" t="b">
        <f>AND(C6862="incels",F6862="neutre")</f>
        <v>0</v>
      </c>
      <c r="J6862" s="11" t="b">
        <f>AND(C6862="neutre",F6862="neutre")</f>
        <v>1</v>
      </c>
      <c r="K6862" s="12" t="b">
        <f>AND(C6862="neutre",F6862="incels")</f>
        <v>0</v>
      </c>
    </row>
    <row r="6863" spans="1:11" ht="15.75" customHeight="1" x14ac:dyDescent="0.15">
      <c r="A6863" s="39" t="s">
        <v>5411</v>
      </c>
      <c r="B6863" s="40">
        <v>5438</v>
      </c>
      <c r="C6863" s="41" t="s">
        <v>2</v>
      </c>
      <c r="D6863" s="42">
        <v>0</v>
      </c>
      <c r="E6863" s="42">
        <v>1</v>
      </c>
      <c r="F6863" s="9" t="s">
        <v>2</v>
      </c>
      <c r="G6863" s="11">
        <f>IF(C6863=F6863,1,0)</f>
        <v>1</v>
      </c>
      <c r="H6863" s="11" t="b">
        <f>AND(C6863="incels",F6863="incels")</f>
        <v>0</v>
      </c>
      <c r="I6863" s="11" t="b">
        <f>AND(C6863="incels",F6863="neutre")</f>
        <v>0</v>
      </c>
      <c r="J6863" s="11" t="b">
        <f>AND(C6863="neutre",F6863="neutre")</f>
        <v>1</v>
      </c>
      <c r="K6863" s="12" t="b">
        <f>AND(C6863="neutre",F6863="incels")</f>
        <v>0</v>
      </c>
    </row>
    <row r="6864" spans="1:11" ht="15.75" customHeight="1" x14ac:dyDescent="0.15">
      <c r="A6864" s="39" t="s">
        <v>3030</v>
      </c>
      <c r="B6864" s="40">
        <v>3033</v>
      </c>
      <c r="C6864" s="41" t="s">
        <v>2</v>
      </c>
      <c r="D6864" s="42">
        <v>0</v>
      </c>
      <c r="E6864" s="42">
        <v>1</v>
      </c>
      <c r="F6864" s="9" t="s">
        <v>2</v>
      </c>
      <c r="G6864" s="11">
        <f>IF(C6864=F6864,1,0)</f>
        <v>1</v>
      </c>
      <c r="H6864" s="11" t="b">
        <f>AND(C6864="incels",F6864="incels")</f>
        <v>0</v>
      </c>
      <c r="I6864" s="11" t="b">
        <f>AND(C6864="incels",F6864="neutre")</f>
        <v>0</v>
      </c>
      <c r="J6864" s="11" t="b">
        <f>AND(C6864="neutre",F6864="neutre")</f>
        <v>1</v>
      </c>
      <c r="K6864" s="12" t="b">
        <f>AND(C6864="neutre",F6864="incels")</f>
        <v>0</v>
      </c>
    </row>
    <row r="6865" spans="1:11" ht="15.75" customHeight="1" x14ac:dyDescent="0.15">
      <c r="A6865" s="39" t="s">
        <v>8495</v>
      </c>
      <c r="B6865" s="40">
        <v>8559</v>
      </c>
      <c r="C6865" s="41" t="s">
        <v>2</v>
      </c>
      <c r="D6865" s="42">
        <v>0</v>
      </c>
      <c r="E6865" s="42">
        <v>1</v>
      </c>
      <c r="F6865" s="9" t="s">
        <v>2</v>
      </c>
      <c r="G6865" s="11">
        <f>IF(C6865=F6865,1,0)</f>
        <v>1</v>
      </c>
      <c r="H6865" s="11" t="b">
        <f>AND(C6865="incels",F6865="incels")</f>
        <v>0</v>
      </c>
      <c r="I6865" s="11" t="b">
        <f>AND(C6865="incels",F6865="neutre")</f>
        <v>0</v>
      </c>
      <c r="J6865" s="11" t="b">
        <f>AND(C6865="neutre",F6865="neutre")</f>
        <v>1</v>
      </c>
      <c r="K6865" s="12" t="b">
        <f>AND(C6865="neutre",F6865="incels")</f>
        <v>0</v>
      </c>
    </row>
    <row r="6866" spans="1:11" ht="15.75" customHeight="1" x14ac:dyDescent="0.15">
      <c r="A6866" s="39" t="s">
        <v>566</v>
      </c>
      <c r="B6866" s="40">
        <v>564</v>
      </c>
      <c r="C6866" s="41" t="s">
        <v>2</v>
      </c>
      <c r="D6866" s="42">
        <v>0</v>
      </c>
      <c r="E6866" s="42">
        <v>1</v>
      </c>
      <c r="F6866" s="9" t="s">
        <v>2</v>
      </c>
      <c r="G6866" s="11">
        <f>IF(C6866=F6866,1,0)</f>
        <v>1</v>
      </c>
      <c r="H6866" s="11" t="b">
        <f>AND(C6866="incels",F6866="incels")</f>
        <v>0</v>
      </c>
      <c r="I6866" s="11" t="b">
        <f>AND(C6866="incels",F6866="neutre")</f>
        <v>0</v>
      </c>
      <c r="J6866" s="11" t="b">
        <f>AND(C6866="neutre",F6866="neutre")</f>
        <v>1</v>
      </c>
      <c r="K6866" s="12" t="b">
        <f>AND(C6866="neutre",F6866="incels")</f>
        <v>0</v>
      </c>
    </row>
    <row r="6867" spans="1:11" ht="15.75" customHeight="1" x14ac:dyDescent="0.15">
      <c r="A6867" s="39" t="s">
        <v>5784</v>
      </c>
      <c r="B6867" s="40">
        <v>5814</v>
      </c>
      <c r="C6867" s="41" t="s">
        <v>2</v>
      </c>
      <c r="D6867" s="42">
        <v>0</v>
      </c>
      <c r="E6867" s="42">
        <v>1</v>
      </c>
      <c r="F6867" s="9" t="s">
        <v>2</v>
      </c>
      <c r="G6867" s="11">
        <f>IF(C6867=F6867,1,0)</f>
        <v>1</v>
      </c>
      <c r="H6867" s="11" t="b">
        <f>AND(C6867="incels",F6867="incels")</f>
        <v>0</v>
      </c>
      <c r="I6867" s="11" t="b">
        <f>AND(C6867="incels",F6867="neutre")</f>
        <v>0</v>
      </c>
      <c r="J6867" s="11" t="b">
        <f>AND(C6867="neutre",F6867="neutre")</f>
        <v>1</v>
      </c>
      <c r="K6867" s="12" t="b">
        <f>AND(C6867="neutre",F6867="incels")</f>
        <v>0</v>
      </c>
    </row>
    <row r="6868" spans="1:11" ht="15.75" customHeight="1" x14ac:dyDescent="0.15">
      <c r="A6868" s="39" t="s">
        <v>4718</v>
      </c>
      <c r="B6868" s="40">
        <v>4730</v>
      </c>
      <c r="C6868" s="41" t="s">
        <v>2</v>
      </c>
      <c r="D6868" s="42">
        <v>0</v>
      </c>
      <c r="E6868" s="42">
        <v>1</v>
      </c>
      <c r="F6868" s="9" t="s">
        <v>2</v>
      </c>
      <c r="G6868" s="11">
        <f>IF(C6868=F6868,1,0)</f>
        <v>1</v>
      </c>
      <c r="H6868" s="11" t="b">
        <f>AND(C6868="incels",F6868="incels")</f>
        <v>0</v>
      </c>
      <c r="I6868" s="11" t="b">
        <f>AND(C6868="incels",F6868="neutre")</f>
        <v>0</v>
      </c>
      <c r="J6868" s="11" t="b">
        <f>AND(C6868="neutre",F6868="neutre")</f>
        <v>1</v>
      </c>
      <c r="K6868" s="12" t="b">
        <f>AND(C6868="neutre",F6868="incels")</f>
        <v>0</v>
      </c>
    </row>
    <row r="6869" spans="1:11" ht="15.75" customHeight="1" x14ac:dyDescent="0.15">
      <c r="A6869" s="39" t="s">
        <v>4108</v>
      </c>
      <c r="B6869" s="40">
        <v>4116</v>
      </c>
      <c r="C6869" s="41" t="s">
        <v>2</v>
      </c>
      <c r="D6869" s="42">
        <v>0</v>
      </c>
      <c r="E6869" s="42">
        <v>1</v>
      </c>
      <c r="F6869" s="9" t="s">
        <v>2</v>
      </c>
      <c r="G6869" s="11">
        <f>IF(C6869=F6869,1,0)</f>
        <v>1</v>
      </c>
      <c r="H6869" s="11" t="b">
        <f>AND(C6869="incels",F6869="incels")</f>
        <v>0</v>
      </c>
      <c r="I6869" s="11" t="b">
        <f>AND(C6869="incels",F6869="neutre")</f>
        <v>0</v>
      </c>
      <c r="J6869" s="11" t="b">
        <f>AND(C6869="neutre",F6869="neutre")</f>
        <v>1</v>
      </c>
      <c r="K6869" s="12" t="b">
        <f>AND(C6869="neutre",F6869="incels")</f>
        <v>0</v>
      </c>
    </row>
    <row r="6870" spans="1:11" ht="15.75" customHeight="1" x14ac:dyDescent="0.15">
      <c r="A6870" s="39" t="s">
        <v>6098</v>
      </c>
      <c r="B6870" s="40">
        <v>6132</v>
      </c>
      <c r="C6870" s="41" t="s">
        <v>2</v>
      </c>
      <c r="D6870" s="42">
        <v>0</v>
      </c>
      <c r="E6870" s="42">
        <v>1</v>
      </c>
      <c r="F6870" s="9" t="s">
        <v>2</v>
      </c>
      <c r="G6870" s="11">
        <f>IF(C6870=F6870,1,0)</f>
        <v>1</v>
      </c>
      <c r="H6870" s="11" t="b">
        <f>AND(C6870="incels",F6870="incels")</f>
        <v>0</v>
      </c>
      <c r="I6870" s="11" t="b">
        <f>AND(C6870="incels",F6870="neutre")</f>
        <v>0</v>
      </c>
      <c r="J6870" s="11" t="b">
        <f>AND(C6870="neutre",F6870="neutre")</f>
        <v>1</v>
      </c>
      <c r="K6870" s="12" t="b">
        <f>AND(C6870="neutre",F6870="incels")</f>
        <v>0</v>
      </c>
    </row>
    <row r="6871" spans="1:11" ht="15.75" customHeight="1" x14ac:dyDescent="0.15">
      <c r="A6871" s="39" t="s">
        <v>2275</v>
      </c>
      <c r="B6871" s="40">
        <v>2277</v>
      </c>
      <c r="C6871" s="41" t="s">
        <v>2</v>
      </c>
      <c r="D6871" s="42">
        <v>0</v>
      </c>
      <c r="E6871" s="42">
        <v>1</v>
      </c>
      <c r="F6871" s="9" t="s">
        <v>2</v>
      </c>
      <c r="G6871" s="11">
        <f>IF(C6871=F6871,1,0)</f>
        <v>1</v>
      </c>
      <c r="H6871" s="11" t="b">
        <f>AND(C6871="incels",F6871="incels")</f>
        <v>0</v>
      </c>
      <c r="I6871" s="11" t="b">
        <f>AND(C6871="incels",F6871="neutre")</f>
        <v>0</v>
      </c>
      <c r="J6871" s="11" t="b">
        <f>AND(C6871="neutre",F6871="neutre")</f>
        <v>1</v>
      </c>
      <c r="K6871" s="12" t="b">
        <f>AND(C6871="neutre",F6871="incels")</f>
        <v>0</v>
      </c>
    </row>
    <row r="6872" spans="1:11" ht="15.75" customHeight="1" x14ac:dyDescent="0.15">
      <c r="A6872" s="39" t="s">
        <v>8563</v>
      </c>
      <c r="B6872" s="40">
        <v>8627</v>
      </c>
      <c r="C6872" s="41" t="s">
        <v>2</v>
      </c>
      <c r="D6872" s="42">
        <v>0</v>
      </c>
      <c r="E6872" s="42">
        <v>1</v>
      </c>
      <c r="F6872" s="9" t="s">
        <v>2</v>
      </c>
      <c r="G6872" s="11">
        <f>IF(C6872=F6872,1,0)</f>
        <v>1</v>
      </c>
      <c r="H6872" s="11" t="b">
        <f>AND(C6872="incels",F6872="incels")</f>
        <v>0</v>
      </c>
      <c r="I6872" s="11" t="b">
        <f>AND(C6872="incels",F6872="neutre")</f>
        <v>0</v>
      </c>
      <c r="J6872" s="11" t="b">
        <f>AND(C6872="neutre",F6872="neutre")</f>
        <v>1</v>
      </c>
      <c r="K6872" s="12" t="b">
        <f>AND(C6872="neutre",F6872="incels")</f>
        <v>0</v>
      </c>
    </row>
    <row r="6873" spans="1:11" ht="15.75" customHeight="1" x14ac:dyDescent="0.15">
      <c r="A6873" s="39" t="s">
        <v>3410</v>
      </c>
      <c r="B6873" s="40">
        <v>3414</v>
      </c>
      <c r="C6873" s="41" t="s">
        <v>2</v>
      </c>
      <c r="D6873" s="42">
        <v>0</v>
      </c>
      <c r="E6873" s="42">
        <v>1</v>
      </c>
      <c r="F6873" s="9" t="s">
        <v>2</v>
      </c>
      <c r="G6873" s="11">
        <f>IF(C6873=F6873,1,0)</f>
        <v>1</v>
      </c>
      <c r="H6873" s="11" t="b">
        <f>AND(C6873="incels",F6873="incels")</f>
        <v>0</v>
      </c>
      <c r="I6873" s="11" t="b">
        <f>AND(C6873="incels",F6873="neutre")</f>
        <v>0</v>
      </c>
      <c r="J6873" s="11" t="b">
        <f>AND(C6873="neutre",F6873="neutre")</f>
        <v>1</v>
      </c>
      <c r="K6873" s="12" t="b">
        <f>AND(C6873="neutre",F6873="incels")</f>
        <v>0</v>
      </c>
    </row>
    <row r="6874" spans="1:11" ht="15.75" customHeight="1" x14ac:dyDescent="0.15">
      <c r="A6874" s="39" t="s">
        <v>3695</v>
      </c>
      <c r="B6874" s="40">
        <v>3700</v>
      </c>
      <c r="C6874" s="41" t="s">
        <v>2</v>
      </c>
      <c r="D6874" s="42">
        <v>0</v>
      </c>
      <c r="E6874" s="42">
        <v>1</v>
      </c>
      <c r="F6874" s="9" t="s">
        <v>2</v>
      </c>
      <c r="G6874" s="11">
        <f>IF(C6874=F6874,1,0)</f>
        <v>1</v>
      </c>
      <c r="H6874" s="11" t="b">
        <f>AND(C6874="incels",F6874="incels")</f>
        <v>0</v>
      </c>
      <c r="I6874" s="11" t="b">
        <f>AND(C6874="incels",F6874="neutre")</f>
        <v>0</v>
      </c>
      <c r="J6874" s="11" t="b">
        <f>AND(C6874="neutre",F6874="neutre")</f>
        <v>1</v>
      </c>
      <c r="K6874" s="12" t="b">
        <f>AND(C6874="neutre",F6874="incels")</f>
        <v>0</v>
      </c>
    </row>
    <row r="6875" spans="1:11" ht="15.75" customHeight="1" x14ac:dyDescent="0.15">
      <c r="A6875" s="39" t="s">
        <v>3719</v>
      </c>
      <c r="B6875" s="40">
        <v>3724</v>
      </c>
      <c r="C6875" s="41" t="s">
        <v>2</v>
      </c>
      <c r="D6875" s="42">
        <v>0</v>
      </c>
      <c r="E6875" s="42">
        <v>1</v>
      </c>
      <c r="F6875" s="9" t="s">
        <v>2</v>
      </c>
      <c r="G6875" s="11">
        <f>IF(C6875=F6875,1,0)</f>
        <v>1</v>
      </c>
      <c r="H6875" s="11" t="b">
        <f>AND(C6875="incels",F6875="incels")</f>
        <v>0</v>
      </c>
      <c r="I6875" s="11" t="b">
        <f>AND(C6875="incels",F6875="neutre")</f>
        <v>0</v>
      </c>
      <c r="J6875" s="11" t="b">
        <f>AND(C6875="neutre",F6875="neutre")</f>
        <v>1</v>
      </c>
      <c r="K6875" s="12" t="b">
        <f>AND(C6875="neutre",F6875="incels")</f>
        <v>0</v>
      </c>
    </row>
    <row r="6876" spans="1:11" ht="15.75" customHeight="1" x14ac:dyDescent="0.15">
      <c r="A6876" s="39" t="s">
        <v>9801</v>
      </c>
      <c r="B6876" s="40">
        <v>9882</v>
      </c>
      <c r="C6876" s="41" t="s">
        <v>2</v>
      </c>
      <c r="D6876" s="42">
        <v>0</v>
      </c>
      <c r="E6876" s="42">
        <v>1</v>
      </c>
      <c r="F6876" s="9" t="s">
        <v>2</v>
      </c>
      <c r="G6876" s="11">
        <f>IF(C6876=F6876,1,0)</f>
        <v>1</v>
      </c>
      <c r="H6876" s="11" t="b">
        <f>AND(C6876="incels",F6876="incels")</f>
        <v>0</v>
      </c>
      <c r="I6876" s="11" t="b">
        <f>AND(C6876="incels",F6876="neutre")</f>
        <v>0</v>
      </c>
      <c r="J6876" s="11" t="b">
        <f>AND(C6876="neutre",F6876="neutre")</f>
        <v>1</v>
      </c>
      <c r="K6876" s="12" t="b">
        <f>AND(C6876="neutre",F6876="incels")</f>
        <v>0</v>
      </c>
    </row>
    <row r="6877" spans="1:11" ht="15.75" customHeight="1" x14ac:dyDescent="0.15">
      <c r="A6877" s="39" t="s">
        <v>9487</v>
      </c>
      <c r="B6877" s="40">
        <v>9563</v>
      </c>
      <c r="C6877" s="41" t="s">
        <v>2</v>
      </c>
      <c r="D6877" s="42">
        <v>0</v>
      </c>
      <c r="E6877" s="42">
        <v>1</v>
      </c>
      <c r="F6877" s="9" t="s">
        <v>2</v>
      </c>
      <c r="G6877" s="11">
        <f>IF(C6877=F6877,1,0)</f>
        <v>1</v>
      </c>
      <c r="H6877" s="11" t="b">
        <f>AND(C6877="incels",F6877="incels")</f>
        <v>0</v>
      </c>
      <c r="I6877" s="11" t="b">
        <f>AND(C6877="incels",F6877="neutre")</f>
        <v>0</v>
      </c>
      <c r="J6877" s="11" t="b">
        <f>AND(C6877="neutre",F6877="neutre")</f>
        <v>1</v>
      </c>
      <c r="K6877" s="12" t="b">
        <f>AND(C6877="neutre",F6877="incels")</f>
        <v>0</v>
      </c>
    </row>
    <row r="6878" spans="1:11" ht="15.75" customHeight="1" x14ac:dyDescent="0.15">
      <c r="A6878" s="39" t="s">
        <v>2330</v>
      </c>
      <c r="B6878" s="40">
        <v>2332</v>
      </c>
      <c r="C6878" s="41" t="s">
        <v>2</v>
      </c>
      <c r="D6878" s="42">
        <v>0</v>
      </c>
      <c r="E6878" s="42">
        <v>1</v>
      </c>
      <c r="F6878" s="9" t="s">
        <v>2</v>
      </c>
      <c r="G6878" s="11">
        <f>IF(C6878=F6878,1,0)</f>
        <v>1</v>
      </c>
      <c r="H6878" s="11" t="b">
        <f>AND(C6878="incels",F6878="incels")</f>
        <v>0</v>
      </c>
      <c r="I6878" s="11" t="b">
        <f>AND(C6878="incels",F6878="neutre")</f>
        <v>0</v>
      </c>
      <c r="J6878" s="11" t="b">
        <f>AND(C6878="neutre",F6878="neutre")</f>
        <v>1</v>
      </c>
      <c r="K6878" s="12" t="b">
        <f>AND(C6878="neutre",F6878="incels")</f>
        <v>0</v>
      </c>
    </row>
    <row r="6879" spans="1:11" ht="15.75" customHeight="1" x14ac:dyDescent="0.15">
      <c r="A6879" s="39" t="s">
        <v>4866</v>
      </c>
      <c r="B6879" s="40">
        <v>4881</v>
      </c>
      <c r="C6879" s="41" t="s">
        <v>2</v>
      </c>
      <c r="D6879" s="42">
        <v>0</v>
      </c>
      <c r="E6879" s="42">
        <v>1</v>
      </c>
      <c r="F6879" s="9" t="s">
        <v>2</v>
      </c>
      <c r="G6879" s="11">
        <f>IF(C6879=F6879,1,0)</f>
        <v>1</v>
      </c>
      <c r="H6879" s="11" t="b">
        <f>AND(C6879="incels",F6879="incels")</f>
        <v>0</v>
      </c>
      <c r="I6879" s="11" t="b">
        <f>AND(C6879="incels",F6879="neutre")</f>
        <v>0</v>
      </c>
      <c r="J6879" s="11" t="b">
        <f>AND(C6879="neutre",F6879="neutre")</f>
        <v>1</v>
      </c>
      <c r="K6879" s="12" t="b">
        <f>AND(C6879="neutre",F6879="incels")</f>
        <v>0</v>
      </c>
    </row>
    <row r="6880" spans="1:11" ht="15.75" customHeight="1" x14ac:dyDescent="0.15">
      <c r="A6880" s="39" t="s">
        <v>1450</v>
      </c>
      <c r="B6880" s="40">
        <v>1451</v>
      </c>
      <c r="C6880" s="41" t="s">
        <v>1</v>
      </c>
      <c r="D6880" s="42">
        <v>0</v>
      </c>
      <c r="E6880" s="42">
        <v>0</v>
      </c>
      <c r="F6880" s="9" t="s">
        <v>2</v>
      </c>
      <c r="G6880" s="11">
        <f>IF(C6880=F6880,1,0)</f>
        <v>0</v>
      </c>
      <c r="H6880" s="11" t="b">
        <f>AND(C6880="incels",F6880="incels")</f>
        <v>0</v>
      </c>
      <c r="I6880" s="11" t="b">
        <f>AND(C6880="incels",F6880="neutre")</f>
        <v>1</v>
      </c>
      <c r="J6880" s="11" t="b">
        <f>AND(C6880="neutre",F6880="neutre")</f>
        <v>0</v>
      </c>
      <c r="K6880" s="12" t="b">
        <f>AND(C6880="neutre",F6880="incels")</f>
        <v>0</v>
      </c>
    </row>
    <row r="6881" spans="1:11" ht="15.75" customHeight="1" x14ac:dyDescent="0.15">
      <c r="A6881" s="39" t="s">
        <v>3126</v>
      </c>
      <c r="B6881" s="40">
        <v>3129</v>
      </c>
      <c r="C6881" s="41" t="s">
        <v>1</v>
      </c>
      <c r="D6881" s="42">
        <v>1</v>
      </c>
      <c r="E6881" s="42">
        <v>0</v>
      </c>
      <c r="F6881" s="9" t="s">
        <v>2</v>
      </c>
      <c r="G6881" s="11">
        <f>IF(C6881=F6881,1,0)</f>
        <v>0</v>
      </c>
      <c r="H6881" s="11" t="b">
        <f>AND(C6881="incels",F6881="incels")</f>
        <v>0</v>
      </c>
      <c r="I6881" s="11" t="b">
        <f>AND(C6881="incels",F6881="neutre")</f>
        <v>1</v>
      </c>
      <c r="J6881" s="11" t="b">
        <f>AND(C6881="neutre",F6881="neutre")</f>
        <v>0</v>
      </c>
      <c r="K6881" s="12" t="b">
        <f>AND(C6881="neutre",F6881="incels")</f>
        <v>0</v>
      </c>
    </row>
    <row r="6882" spans="1:11" ht="15.75" customHeight="1" x14ac:dyDescent="0.15">
      <c r="A6882" s="39" t="s">
        <v>7894</v>
      </c>
      <c r="B6882" s="40">
        <v>7953</v>
      </c>
      <c r="C6882" s="41" t="s">
        <v>2</v>
      </c>
      <c r="D6882" s="42">
        <v>0</v>
      </c>
      <c r="E6882" s="42">
        <v>1</v>
      </c>
      <c r="F6882" s="9" t="s">
        <v>2</v>
      </c>
      <c r="G6882" s="11">
        <f>IF(C6882=F6882,1,0)</f>
        <v>1</v>
      </c>
      <c r="H6882" s="11" t="b">
        <f>AND(C6882="incels",F6882="incels")</f>
        <v>0</v>
      </c>
      <c r="I6882" s="11" t="b">
        <f>AND(C6882="incels",F6882="neutre")</f>
        <v>0</v>
      </c>
      <c r="J6882" s="11" t="b">
        <f>AND(C6882="neutre",F6882="neutre")</f>
        <v>1</v>
      </c>
      <c r="K6882" s="12" t="b">
        <f>AND(C6882="neutre",F6882="incels")</f>
        <v>0</v>
      </c>
    </row>
    <row r="6883" spans="1:11" ht="15.75" customHeight="1" x14ac:dyDescent="0.15">
      <c r="A6883" s="39" t="s">
        <v>4738</v>
      </c>
      <c r="B6883" s="40">
        <v>4750</v>
      </c>
      <c r="C6883" s="41" t="s">
        <v>2</v>
      </c>
      <c r="D6883" s="42">
        <v>0</v>
      </c>
      <c r="E6883" s="42">
        <v>1</v>
      </c>
      <c r="F6883" s="9" t="s">
        <v>2</v>
      </c>
      <c r="G6883" s="11">
        <f>IF(C6883=F6883,1,0)</f>
        <v>1</v>
      </c>
      <c r="H6883" s="11" t="b">
        <f>AND(C6883="incels",F6883="incels")</f>
        <v>0</v>
      </c>
      <c r="I6883" s="11" t="b">
        <f>AND(C6883="incels",F6883="neutre")</f>
        <v>0</v>
      </c>
      <c r="J6883" s="11" t="b">
        <f>AND(C6883="neutre",F6883="neutre")</f>
        <v>1</v>
      </c>
      <c r="K6883" s="12" t="b">
        <f>AND(C6883="neutre",F6883="incels")</f>
        <v>0</v>
      </c>
    </row>
    <row r="6884" spans="1:11" ht="15.75" customHeight="1" x14ac:dyDescent="0.15">
      <c r="A6884" s="39" t="s">
        <v>4738</v>
      </c>
      <c r="B6884" s="40">
        <v>7942</v>
      </c>
      <c r="C6884" s="41" t="s">
        <v>2</v>
      </c>
      <c r="D6884" s="42">
        <v>0</v>
      </c>
      <c r="E6884" s="42">
        <v>1</v>
      </c>
      <c r="F6884" s="9" t="s">
        <v>2</v>
      </c>
      <c r="G6884" s="11">
        <f>IF(C6884=F6884,1,0)</f>
        <v>1</v>
      </c>
      <c r="H6884" s="11" t="b">
        <f>AND(C6884="incels",F6884="incels")</f>
        <v>0</v>
      </c>
      <c r="I6884" s="11" t="b">
        <f>AND(C6884="incels",F6884="neutre")</f>
        <v>0</v>
      </c>
      <c r="J6884" s="11" t="b">
        <f>AND(C6884="neutre",F6884="neutre")</f>
        <v>1</v>
      </c>
      <c r="K6884" s="12" t="b">
        <f>AND(C6884="neutre",F6884="incels")</f>
        <v>0</v>
      </c>
    </row>
    <row r="6885" spans="1:11" ht="15.75" customHeight="1" x14ac:dyDescent="0.15">
      <c r="A6885" s="39" t="s">
        <v>7972</v>
      </c>
      <c r="B6885" s="40">
        <v>8032</v>
      </c>
      <c r="C6885" s="41" t="s">
        <v>2</v>
      </c>
      <c r="D6885" s="42">
        <v>0</v>
      </c>
      <c r="E6885" s="42">
        <v>1</v>
      </c>
      <c r="F6885" s="9" t="s">
        <v>2</v>
      </c>
      <c r="G6885" s="11">
        <f>IF(C6885=F6885,1,0)</f>
        <v>1</v>
      </c>
      <c r="H6885" s="11" t="b">
        <f>AND(C6885="incels",F6885="incels")</f>
        <v>0</v>
      </c>
      <c r="I6885" s="11" t="b">
        <f>AND(C6885="incels",F6885="neutre")</f>
        <v>0</v>
      </c>
      <c r="J6885" s="11" t="b">
        <f>AND(C6885="neutre",F6885="neutre")</f>
        <v>1</v>
      </c>
      <c r="K6885" s="12" t="b">
        <f>AND(C6885="neutre",F6885="incels")</f>
        <v>0</v>
      </c>
    </row>
    <row r="6886" spans="1:11" ht="15.75" customHeight="1" x14ac:dyDescent="0.15">
      <c r="A6886" s="39" t="s">
        <v>1080</v>
      </c>
      <c r="B6886" s="40">
        <v>1081</v>
      </c>
      <c r="C6886" s="41" t="s">
        <v>2</v>
      </c>
      <c r="D6886" s="42">
        <v>0</v>
      </c>
      <c r="E6886" s="42">
        <v>1</v>
      </c>
      <c r="F6886" s="9" t="s">
        <v>2</v>
      </c>
      <c r="G6886" s="11">
        <f>IF(C6886=F6886,1,0)</f>
        <v>1</v>
      </c>
      <c r="H6886" s="11" t="b">
        <f>AND(C6886="incels",F6886="incels")</f>
        <v>0</v>
      </c>
      <c r="I6886" s="11" t="b">
        <f>AND(C6886="incels",F6886="neutre")</f>
        <v>0</v>
      </c>
      <c r="J6886" s="11" t="b">
        <f>AND(C6886="neutre",F6886="neutre")</f>
        <v>1</v>
      </c>
      <c r="K6886" s="12" t="b">
        <f>AND(C6886="neutre",F6886="incels")</f>
        <v>0</v>
      </c>
    </row>
    <row r="6887" spans="1:11" ht="15.75" customHeight="1" x14ac:dyDescent="0.15">
      <c r="A6887" s="39" t="s">
        <v>4244</v>
      </c>
      <c r="B6887" s="40">
        <v>4253</v>
      </c>
      <c r="C6887" s="41" t="s">
        <v>2</v>
      </c>
      <c r="D6887" s="42">
        <v>0</v>
      </c>
      <c r="E6887" s="42">
        <v>1</v>
      </c>
      <c r="F6887" s="9" t="s">
        <v>2</v>
      </c>
      <c r="G6887" s="11">
        <f>IF(C6887=F6887,1,0)</f>
        <v>1</v>
      </c>
      <c r="H6887" s="11" t="b">
        <f>AND(C6887="incels",F6887="incels")</f>
        <v>0</v>
      </c>
      <c r="I6887" s="11" t="b">
        <f>AND(C6887="incels",F6887="neutre")</f>
        <v>0</v>
      </c>
      <c r="J6887" s="11" t="b">
        <f>AND(C6887="neutre",F6887="neutre")</f>
        <v>1</v>
      </c>
      <c r="K6887" s="12" t="b">
        <f>AND(C6887="neutre",F6887="incels")</f>
        <v>0</v>
      </c>
    </row>
    <row r="6888" spans="1:11" ht="15.75" customHeight="1" x14ac:dyDescent="0.15">
      <c r="A6888" s="39" t="s">
        <v>8491</v>
      </c>
      <c r="B6888" s="40">
        <v>8555</v>
      </c>
      <c r="C6888" s="41" t="s">
        <v>2</v>
      </c>
      <c r="D6888" s="42">
        <v>0</v>
      </c>
      <c r="E6888" s="42">
        <v>1</v>
      </c>
      <c r="F6888" s="9" t="s">
        <v>2</v>
      </c>
      <c r="G6888" s="11">
        <f>IF(C6888=F6888,1,0)</f>
        <v>1</v>
      </c>
      <c r="H6888" s="11" t="b">
        <f>AND(C6888="incels",F6888="incels")</f>
        <v>0</v>
      </c>
      <c r="I6888" s="11" t="b">
        <f>AND(C6888="incels",F6888="neutre")</f>
        <v>0</v>
      </c>
      <c r="J6888" s="11" t="b">
        <f>AND(C6888="neutre",F6888="neutre")</f>
        <v>1</v>
      </c>
      <c r="K6888" s="12" t="b">
        <f>AND(C6888="neutre",F6888="incels")</f>
        <v>0</v>
      </c>
    </row>
    <row r="6889" spans="1:11" ht="15.75" customHeight="1" x14ac:dyDescent="0.15">
      <c r="A6889" s="39" t="s">
        <v>3461</v>
      </c>
      <c r="B6889" s="40">
        <v>3466</v>
      </c>
      <c r="C6889" s="41" t="s">
        <v>2</v>
      </c>
      <c r="D6889" s="42">
        <v>0</v>
      </c>
      <c r="E6889" s="42">
        <v>1</v>
      </c>
      <c r="F6889" s="9" t="s">
        <v>2</v>
      </c>
      <c r="G6889" s="11">
        <f>IF(C6889=F6889,1,0)</f>
        <v>1</v>
      </c>
      <c r="H6889" s="11" t="b">
        <f>AND(C6889="incels",F6889="incels")</f>
        <v>0</v>
      </c>
      <c r="I6889" s="11" t="b">
        <f>AND(C6889="incels",F6889="neutre")</f>
        <v>0</v>
      </c>
      <c r="J6889" s="11" t="b">
        <f>AND(C6889="neutre",F6889="neutre")</f>
        <v>1</v>
      </c>
      <c r="K6889" s="12" t="b">
        <f>AND(C6889="neutre",F6889="incels")</f>
        <v>0</v>
      </c>
    </row>
    <row r="6890" spans="1:11" ht="15.75" customHeight="1" x14ac:dyDescent="0.15">
      <c r="A6890" s="39" t="s">
        <v>5315</v>
      </c>
      <c r="B6890" s="40">
        <v>5339</v>
      </c>
      <c r="C6890" s="41" t="s">
        <v>2</v>
      </c>
      <c r="D6890" s="42">
        <v>0</v>
      </c>
      <c r="E6890" s="42">
        <v>1</v>
      </c>
      <c r="F6890" s="9" t="s">
        <v>2</v>
      </c>
      <c r="G6890" s="11">
        <f>IF(C6890=F6890,1,0)</f>
        <v>1</v>
      </c>
      <c r="H6890" s="11" t="b">
        <f>AND(C6890="incels",F6890="incels")</f>
        <v>0</v>
      </c>
      <c r="I6890" s="11" t="b">
        <f>AND(C6890="incels",F6890="neutre")</f>
        <v>0</v>
      </c>
      <c r="J6890" s="11" t="b">
        <f>AND(C6890="neutre",F6890="neutre")</f>
        <v>1</v>
      </c>
      <c r="K6890" s="12" t="b">
        <f>AND(C6890="neutre",F6890="incels")</f>
        <v>0</v>
      </c>
    </row>
    <row r="6891" spans="1:11" ht="15.75" customHeight="1" x14ac:dyDescent="0.15">
      <c r="A6891" s="39" t="s">
        <v>7238</v>
      </c>
      <c r="B6891" s="40">
        <v>7290</v>
      </c>
      <c r="C6891" s="41" t="s">
        <v>2</v>
      </c>
      <c r="D6891" s="42">
        <v>0</v>
      </c>
      <c r="E6891" s="42">
        <v>1</v>
      </c>
      <c r="F6891" s="9" t="s">
        <v>2</v>
      </c>
      <c r="G6891" s="11">
        <f>IF(C6891=F6891,1,0)</f>
        <v>1</v>
      </c>
      <c r="H6891" s="11" t="b">
        <f>AND(C6891="incels",F6891="incels")</f>
        <v>0</v>
      </c>
      <c r="I6891" s="11" t="b">
        <f>AND(C6891="incels",F6891="neutre")</f>
        <v>0</v>
      </c>
      <c r="J6891" s="11" t="b">
        <f>AND(C6891="neutre",F6891="neutre")</f>
        <v>1</v>
      </c>
      <c r="K6891" s="12" t="b">
        <f>AND(C6891="neutre",F6891="incels")</f>
        <v>0</v>
      </c>
    </row>
    <row r="6892" spans="1:11" ht="15.75" customHeight="1" x14ac:dyDescent="0.15">
      <c r="A6892" s="39" t="s">
        <v>9454</v>
      </c>
      <c r="B6892" s="40">
        <v>9529</v>
      </c>
      <c r="C6892" s="41" t="s">
        <v>2</v>
      </c>
      <c r="D6892" s="42">
        <v>0</v>
      </c>
      <c r="E6892" s="42">
        <v>1</v>
      </c>
      <c r="F6892" s="9" t="s">
        <v>2</v>
      </c>
      <c r="G6892" s="11">
        <f>IF(C6892=F6892,1,0)</f>
        <v>1</v>
      </c>
      <c r="H6892" s="11" t="b">
        <f>AND(C6892="incels",F6892="incels")</f>
        <v>0</v>
      </c>
      <c r="I6892" s="11" t="b">
        <f>AND(C6892="incels",F6892="neutre")</f>
        <v>0</v>
      </c>
      <c r="J6892" s="11" t="b">
        <f>AND(C6892="neutre",F6892="neutre")</f>
        <v>1</v>
      </c>
      <c r="K6892" s="12" t="b">
        <f>AND(C6892="neutre",F6892="incels")</f>
        <v>0</v>
      </c>
    </row>
    <row r="6893" spans="1:11" ht="15.75" customHeight="1" x14ac:dyDescent="0.15">
      <c r="A6893" s="39" t="s">
        <v>255</v>
      </c>
      <c r="B6893" s="40">
        <v>253</v>
      </c>
      <c r="C6893" s="41" t="s">
        <v>2</v>
      </c>
      <c r="D6893" s="42">
        <v>0</v>
      </c>
      <c r="E6893" s="42">
        <v>1</v>
      </c>
      <c r="F6893" s="9" t="s">
        <v>2</v>
      </c>
      <c r="G6893" s="11">
        <f>IF(C6893=F6893,1,0)</f>
        <v>1</v>
      </c>
      <c r="H6893" s="11" t="b">
        <f>AND(C6893="incels",F6893="incels")</f>
        <v>0</v>
      </c>
      <c r="I6893" s="11" t="b">
        <f>AND(C6893="incels",F6893="neutre")</f>
        <v>0</v>
      </c>
      <c r="J6893" s="11" t="b">
        <f>AND(C6893="neutre",F6893="neutre")</f>
        <v>1</v>
      </c>
      <c r="K6893" s="12" t="b">
        <f>AND(C6893="neutre",F6893="incels")</f>
        <v>0</v>
      </c>
    </row>
    <row r="6894" spans="1:11" ht="15.75" customHeight="1" x14ac:dyDescent="0.15">
      <c r="A6894" s="39" t="s">
        <v>7426</v>
      </c>
      <c r="B6894" s="40">
        <v>7479</v>
      </c>
      <c r="C6894" s="41" t="s">
        <v>2</v>
      </c>
      <c r="D6894" s="42">
        <v>0</v>
      </c>
      <c r="E6894" s="42">
        <v>1</v>
      </c>
      <c r="F6894" s="9" t="s">
        <v>2</v>
      </c>
      <c r="G6894" s="11">
        <f>IF(C6894=F6894,1,0)</f>
        <v>1</v>
      </c>
      <c r="H6894" s="11" t="b">
        <f>AND(C6894="incels",F6894="incels")</f>
        <v>0</v>
      </c>
      <c r="I6894" s="11" t="b">
        <f>AND(C6894="incels",F6894="neutre")</f>
        <v>0</v>
      </c>
      <c r="J6894" s="11" t="b">
        <f>AND(C6894="neutre",F6894="neutre")</f>
        <v>1</v>
      </c>
      <c r="K6894" s="12" t="b">
        <f>AND(C6894="neutre",F6894="incels")</f>
        <v>0</v>
      </c>
    </row>
    <row r="6895" spans="1:11" ht="15.75" customHeight="1" x14ac:dyDescent="0.15">
      <c r="A6895" s="39" t="s">
        <v>2023</v>
      </c>
      <c r="B6895" s="40">
        <v>2025</v>
      </c>
      <c r="C6895" s="41" t="s">
        <v>1</v>
      </c>
      <c r="D6895" s="42">
        <v>0</v>
      </c>
      <c r="E6895" s="42">
        <v>0</v>
      </c>
      <c r="F6895" s="9" t="s">
        <v>2</v>
      </c>
      <c r="G6895" s="11">
        <f>IF(C6895=F6895,1,0)</f>
        <v>0</v>
      </c>
      <c r="H6895" s="11" t="b">
        <f>AND(C6895="incels",F6895="incels")</f>
        <v>0</v>
      </c>
      <c r="I6895" s="11" t="b">
        <f>AND(C6895="incels",F6895="neutre")</f>
        <v>1</v>
      </c>
      <c r="J6895" s="11" t="b">
        <f>AND(C6895="neutre",F6895="neutre")</f>
        <v>0</v>
      </c>
      <c r="K6895" s="12" t="b">
        <f>AND(C6895="neutre",F6895="incels")</f>
        <v>0</v>
      </c>
    </row>
    <row r="6896" spans="1:11" ht="15.75" customHeight="1" x14ac:dyDescent="0.15">
      <c r="A6896" s="39" t="s">
        <v>2043</v>
      </c>
      <c r="B6896" s="40">
        <v>2045</v>
      </c>
      <c r="C6896" s="41" t="s">
        <v>2</v>
      </c>
      <c r="D6896" s="42">
        <v>0</v>
      </c>
      <c r="E6896" s="42">
        <v>1</v>
      </c>
      <c r="F6896" s="9" t="s">
        <v>2</v>
      </c>
      <c r="G6896" s="11">
        <f>IF(C6896=F6896,1,0)</f>
        <v>1</v>
      </c>
      <c r="H6896" s="11" t="b">
        <f>AND(C6896="incels",F6896="incels")</f>
        <v>0</v>
      </c>
      <c r="I6896" s="11" t="b">
        <f>AND(C6896="incels",F6896="neutre")</f>
        <v>0</v>
      </c>
      <c r="J6896" s="11" t="b">
        <f>AND(C6896="neutre",F6896="neutre")</f>
        <v>1</v>
      </c>
      <c r="K6896" s="12" t="b">
        <f>AND(C6896="neutre",F6896="incels")</f>
        <v>0</v>
      </c>
    </row>
    <row r="6897" spans="1:11" ht="15.75" customHeight="1" x14ac:dyDescent="0.15">
      <c r="A6897" s="39" t="s">
        <v>3013</v>
      </c>
      <c r="B6897" s="40">
        <v>3016</v>
      </c>
      <c r="C6897" s="41" t="s">
        <v>2</v>
      </c>
      <c r="D6897" s="42">
        <v>0</v>
      </c>
      <c r="E6897" s="42">
        <v>1</v>
      </c>
      <c r="F6897" s="9" t="s">
        <v>2</v>
      </c>
      <c r="G6897" s="11">
        <f>IF(C6897=F6897,1,0)</f>
        <v>1</v>
      </c>
      <c r="H6897" s="11" t="b">
        <f>AND(C6897="incels",F6897="incels")</f>
        <v>0</v>
      </c>
      <c r="I6897" s="11" t="b">
        <f>AND(C6897="incels",F6897="neutre")</f>
        <v>0</v>
      </c>
      <c r="J6897" s="11" t="b">
        <f>AND(C6897="neutre",F6897="neutre")</f>
        <v>1</v>
      </c>
      <c r="K6897" s="12" t="b">
        <f>AND(C6897="neutre",F6897="incels")</f>
        <v>0</v>
      </c>
    </row>
    <row r="6898" spans="1:11" ht="15.75" customHeight="1" x14ac:dyDescent="0.15">
      <c r="A6898" s="39" t="s">
        <v>8830</v>
      </c>
      <c r="B6898" s="40">
        <v>8898</v>
      </c>
      <c r="C6898" s="41" t="s">
        <v>2</v>
      </c>
      <c r="D6898" s="42">
        <v>0</v>
      </c>
      <c r="E6898" s="42">
        <v>1</v>
      </c>
      <c r="F6898" s="9" t="s">
        <v>2</v>
      </c>
      <c r="G6898" s="11">
        <f>IF(C6898=F6898,1,0)</f>
        <v>1</v>
      </c>
      <c r="H6898" s="11" t="b">
        <f>AND(C6898="incels",F6898="incels")</f>
        <v>0</v>
      </c>
      <c r="I6898" s="11" t="b">
        <f>AND(C6898="incels",F6898="neutre")</f>
        <v>0</v>
      </c>
      <c r="J6898" s="11" t="b">
        <f>AND(C6898="neutre",F6898="neutre")</f>
        <v>1</v>
      </c>
      <c r="K6898" s="12" t="b">
        <f>AND(C6898="neutre",F6898="incels")</f>
        <v>0</v>
      </c>
    </row>
    <row r="6899" spans="1:11" ht="15.75" customHeight="1" x14ac:dyDescent="0.15">
      <c r="A6899" s="39" t="s">
        <v>7902</v>
      </c>
      <c r="B6899" s="40">
        <v>7961</v>
      </c>
      <c r="C6899" s="41" t="s">
        <v>2</v>
      </c>
      <c r="D6899" s="42">
        <v>0</v>
      </c>
      <c r="E6899" s="42">
        <v>1</v>
      </c>
      <c r="F6899" s="9" t="s">
        <v>2</v>
      </c>
      <c r="G6899" s="11">
        <f>IF(C6899=F6899,1,0)</f>
        <v>1</v>
      </c>
      <c r="H6899" s="11" t="b">
        <f>AND(C6899="incels",F6899="incels")</f>
        <v>0</v>
      </c>
      <c r="I6899" s="11" t="b">
        <f>AND(C6899="incels",F6899="neutre")</f>
        <v>0</v>
      </c>
      <c r="J6899" s="11" t="b">
        <f>AND(C6899="neutre",F6899="neutre")</f>
        <v>1</v>
      </c>
      <c r="K6899" s="12" t="b">
        <f>AND(C6899="neutre",F6899="incels")</f>
        <v>0</v>
      </c>
    </row>
    <row r="6900" spans="1:11" ht="15.75" customHeight="1" x14ac:dyDescent="0.15">
      <c r="A6900" s="39" t="s">
        <v>561</v>
      </c>
      <c r="B6900" s="40">
        <v>559</v>
      </c>
      <c r="C6900" s="41" t="s">
        <v>2</v>
      </c>
      <c r="D6900" s="42">
        <v>0</v>
      </c>
      <c r="E6900" s="42">
        <v>1</v>
      </c>
      <c r="F6900" s="9" t="s">
        <v>2</v>
      </c>
      <c r="G6900" s="11">
        <f>IF(C6900=F6900,1,0)</f>
        <v>1</v>
      </c>
      <c r="H6900" s="11" t="b">
        <f>AND(C6900="incels",F6900="incels")</f>
        <v>0</v>
      </c>
      <c r="I6900" s="11" t="b">
        <f>AND(C6900="incels",F6900="neutre")</f>
        <v>0</v>
      </c>
      <c r="J6900" s="11" t="b">
        <f>AND(C6900="neutre",F6900="neutre")</f>
        <v>1</v>
      </c>
      <c r="K6900" s="12" t="b">
        <f>AND(C6900="neutre",F6900="incels")</f>
        <v>0</v>
      </c>
    </row>
    <row r="6901" spans="1:11" ht="15.75" customHeight="1" x14ac:dyDescent="0.15">
      <c r="A6901" s="39" t="s">
        <v>5351</v>
      </c>
      <c r="B6901" s="40">
        <v>5377</v>
      </c>
      <c r="C6901" s="41" t="s">
        <v>2</v>
      </c>
      <c r="D6901" s="42">
        <v>0</v>
      </c>
      <c r="E6901" s="42">
        <v>1</v>
      </c>
      <c r="F6901" s="9" t="s">
        <v>2</v>
      </c>
      <c r="G6901" s="11">
        <f>IF(C6901=F6901,1,0)</f>
        <v>1</v>
      </c>
      <c r="H6901" s="11" t="b">
        <f>AND(C6901="incels",F6901="incels")</f>
        <v>0</v>
      </c>
      <c r="I6901" s="11" t="b">
        <f>AND(C6901="incels",F6901="neutre")</f>
        <v>0</v>
      </c>
      <c r="J6901" s="11" t="b">
        <f>AND(C6901="neutre",F6901="neutre")</f>
        <v>1</v>
      </c>
      <c r="K6901" s="12" t="b">
        <f>AND(C6901="neutre",F6901="incels")</f>
        <v>0</v>
      </c>
    </row>
    <row r="6902" spans="1:11" ht="15.75" customHeight="1" x14ac:dyDescent="0.15">
      <c r="A6902" s="39" t="s">
        <v>2347</v>
      </c>
      <c r="B6902" s="40">
        <v>2349</v>
      </c>
      <c r="C6902" s="41" t="s">
        <v>2</v>
      </c>
      <c r="D6902" s="42">
        <v>0</v>
      </c>
      <c r="E6902" s="42">
        <v>1</v>
      </c>
      <c r="F6902" s="9" t="s">
        <v>2</v>
      </c>
      <c r="G6902" s="11">
        <f>IF(C6902=F6902,1,0)</f>
        <v>1</v>
      </c>
      <c r="H6902" s="11" t="b">
        <f>AND(C6902="incels",F6902="incels")</f>
        <v>0</v>
      </c>
      <c r="I6902" s="11" t="b">
        <f>AND(C6902="incels",F6902="neutre")</f>
        <v>0</v>
      </c>
      <c r="J6902" s="11" t="b">
        <f>AND(C6902="neutre",F6902="neutre")</f>
        <v>1</v>
      </c>
      <c r="K6902" s="12" t="b">
        <f>AND(C6902="neutre",F6902="incels")</f>
        <v>0</v>
      </c>
    </row>
    <row r="6903" spans="1:11" ht="15.75" customHeight="1" x14ac:dyDescent="0.15">
      <c r="A6903" s="39" t="s">
        <v>5054</v>
      </c>
      <c r="B6903" s="40">
        <v>5073</v>
      </c>
      <c r="C6903" s="41" t="s">
        <v>2</v>
      </c>
      <c r="D6903" s="42">
        <v>0</v>
      </c>
      <c r="E6903" s="42">
        <v>1</v>
      </c>
      <c r="F6903" s="9" t="s">
        <v>2</v>
      </c>
      <c r="G6903" s="11">
        <f>IF(C6903=F6903,1,0)</f>
        <v>1</v>
      </c>
      <c r="H6903" s="11" t="b">
        <f>AND(C6903="incels",F6903="incels")</f>
        <v>0</v>
      </c>
      <c r="I6903" s="11" t="b">
        <f>AND(C6903="incels",F6903="neutre")</f>
        <v>0</v>
      </c>
      <c r="J6903" s="11" t="b">
        <f>AND(C6903="neutre",F6903="neutre")</f>
        <v>1</v>
      </c>
      <c r="K6903" s="12" t="b">
        <f>AND(C6903="neutre",F6903="incels")</f>
        <v>0</v>
      </c>
    </row>
    <row r="6904" spans="1:11" ht="15.75" customHeight="1" x14ac:dyDescent="0.15">
      <c r="A6904" s="39" t="s">
        <v>4719</v>
      </c>
      <c r="B6904" s="40">
        <v>4731</v>
      </c>
      <c r="C6904" s="41" t="s">
        <v>2</v>
      </c>
      <c r="D6904" s="42">
        <v>0</v>
      </c>
      <c r="E6904" s="42">
        <v>1</v>
      </c>
      <c r="F6904" s="9" t="s">
        <v>2</v>
      </c>
      <c r="G6904" s="11">
        <f>IF(C6904=F6904,1,0)</f>
        <v>1</v>
      </c>
      <c r="H6904" s="11" t="b">
        <f>AND(C6904="incels",F6904="incels")</f>
        <v>0</v>
      </c>
      <c r="I6904" s="11" t="b">
        <f>AND(C6904="incels",F6904="neutre")</f>
        <v>0</v>
      </c>
      <c r="J6904" s="11" t="b">
        <f>AND(C6904="neutre",F6904="neutre")</f>
        <v>1</v>
      </c>
      <c r="K6904" s="12" t="b">
        <f>AND(C6904="neutre",F6904="incels")</f>
        <v>0</v>
      </c>
    </row>
    <row r="6905" spans="1:11" ht="15.75" customHeight="1" x14ac:dyDescent="0.15">
      <c r="A6905" s="39" t="s">
        <v>421</v>
      </c>
      <c r="B6905" s="40">
        <v>419</v>
      </c>
      <c r="C6905" s="41" t="s">
        <v>2</v>
      </c>
      <c r="D6905" s="42">
        <v>0</v>
      </c>
      <c r="E6905" s="42">
        <v>1</v>
      </c>
      <c r="F6905" s="9" t="s">
        <v>2</v>
      </c>
      <c r="G6905" s="11">
        <f>IF(C6905=F6905,1,0)</f>
        <v>1</v>
      </c>
      <c r="H6905" s="11" t="b">
        <f>AND(C6905="incels",F6905="incels")</f>
        <v>0</v>
      </c>
      <c r="I6905" s="11" t="b">
        <f>AND(C6905="incels",F6905="neutre")</f>
        <v>0</v>
      </c>
      <c r="J6905" s="11" t="b">
        <f>AND(C6905="neutre",F6905="neutre")</f>
        <v>1</v>
      </c>
      <c r="K6905" s="12" t="b">
        <f>AND(C6905="neutre",F6905="incels")</f>
        <v>0</v>
      </c>
    </row>
    <row r="6906" spans="1:11" ht="15.75" customHeight="1" x14ac:dyDescent="0.15">
      <c r="A6906" s="39" t="s">
        <v>9464</v>
      </c>
      <c r="B6906" s="40">
        <v>9539</v>
      </c>
      <c r="C6906" s="41" t="s">
        <v>2</v>
      </c>
      <c r="D6906" s="42">
        <v>0</v>
      </c>
      <c r="E6906" s="42">
        <v>1</v>
      </c>
      <c r="F6906" s="9" t="s">
        <v>2</v>
      </c>
      <c r="G6906" s="11">
        <f>IF(C6906=F6906,1,0)</f>
        <v>1</v>
      </c>
      <c r="H6906" s="11" t="b">
        <f>AND(C6906="incels",F6906="incels")</f>
        <v>0</v>
      </c>
      <c r="I6906" s="11" t="b">
        <f>AND(C6906="incels",F6906="neutre")</f>
        <v>0</v>
      </c>
      <c r="J6906" s="11" t="b">
        <f>AND(C6906="neutre",F6906="neutre")</f>
        <v>1</v>
      </c>
      <c r="K6906" s="12" t="b">
        <f>AND(C6906="neutre",F6906="incels")</f>
        <v>0</v>
      </c>
    </row>
    <row r="6907" spans="1:11" ht="15.75" customHeight="1" x14ac:dyDescent="0.15">
      <c r="A6907" s="39" t="s">
        <v>6631</v>
      </c>
      <c r="B6907" s="40">
        <v>6674</v>
      </c>
      <c r="C6907" s="41" t="s">
        <v>2</v>
      </c>
      <c r="D6907" s="42">
        <v>0</v>
      </c>
      <c r="E6907" s="42">
        <v>1</v>
      </c>
      <c r="F6907" s="9" t="s">
        <v>2</v>
      </c>
      <c r="G6907" s="11">
        <f>IF(C6907=F6907,1,0)</f>
        <v>1</v>
      </c>
      <c r="H6907" s="11" t="b">
        <f>AND(C6907="incels",F6907="incels")</f>
        <v>0</v>
      </c>
      <c r="I6907" s="11" t="b">
        <f>AND(C6907="incels",F6907="neutre")</f>
        <v>0</v>
      </c>
      <c r="J6907" s="11" t="b">
        <f>AND(C6907="neutre",F6907="neutre")</f>
        <v>1</v>
      </c>
      <c r="K6907" s="12" t="b">
        <f>AND(C6907="neutre",F6907="incels")</f>
        <v>0</v>
      </c>
    </row>
    <row r="6908" spans="1:11" ht="15.75" customHeight="1" x14ac:dyDescent="0.15">
      <c r="A6908" s="39" t="s">
        <v>2189</v>
      </c>
      <c r="B6908" s="40">
        <v>2191</v>
      </c>
      <c r="C6908" s="41" t="s">
        <v>2</v>
      </c>
      <c r="D6908" s="42">
        <v>0</v>
      </c>
      <c r="E6908" s="42">
        <v>1</v>
      </c>
      <c r="F6908" s="9" t="s">
        <v>2</v>
      </c>
      <c r="G6908" s="11">
        <f>IF(C6908=F6908,1,0)</f>
        <v>1</v>
      </c>
      <c r="H6908" s="11" t="b">
        <f>AND(C6908="incels",F6908="incels")</f>
        <v>0</v>
      </c>
      <c r="I6908" s="11" t="b">
        <f>AND(C6908="incels",F6908="neutre")</f>
        <v>0</v>
      </c>
      <c r="J6908" s="11" t="b">
        <f>AND(C6908="neutre",F6908="neutre")</f>
        <v>1</v>
      </c>
      <c r="K6908" s="12" t="b">
        <f>AND(C6908="neutre",F6908="incels")</f>
        <v>0</v>
      </c>
    </row>
    <row r="6909" spans="1:11" ht="15.75" customHeight="1" x14ac:dyDescent="0.15">
      <c r="A6909" s="39" t="s">
        <v>3770</v>
      </c>
      <c r="B6909" s="40">
        <v>3776</v>
      </c>
      <c r="C6909" s="41" t="s">
        <v>2</v>
      </c>
      <c r="D6909" s="42">
        <v>0</v>
      </c>
      <c r="E6909" s="42">
        <v>1</v>
      </c>
      <c r="F6909" s="9" t="s">
        <v>2</v>
      </c>
      <c r="G6909" s="11">
        <f>IF(C6909=F6909,1,0)</f>
        <v>1</v>
      </c>
      <c r="H6909" s="11" t="b">
        <f>AND(C6909="incels",F6909="incels")</f>
        <v>0</v>
      </c>
      <c r="I6909" s="11" t="b">
        <f>AND(C6909="incels",F6909="neutre")</f>
        <v>0</v>
      </c>
      <c r="J6909" s="11" t="b">
        <f>AND(C6909="neutre",F6909="neutre")</f>
        <v>1</v>
      </c>
      <c r="K6909" s="12" t="b">
        <f>AND(C6909="neutre",F6909="incels")</f>
        <v>0</v>
      </c>
    </row>
    <row r="6910" spans="1:11" ht="15.75" customHeight="1" x14ac:dyDescent="0.15">
      <c r="A6910" s="39" t="s">
        <v>5921</v>
      </c>
      <c r="B6910" s="40">
        <v>5954</v>
      </c>
      <c r="C6910" s="41" t="s">
        <v>2</v>
      </c>
      <c r="D6910" s="42">
        <v>0</v>
      </c>
      <c r="E6910" s="42">
        <v>1</v>
      </c>
      <c r="F6910" s="9" t="s">
        <v>2</v>
      </c>
      <c r="G6910" s="11">
        <f>IF(C6910=F6910,1,0)</f>
        <v>1</v>
      </c>
      <c r="H6910" s="11" t="b">
        <f>AND(C6910="incels",F6910="incels")</f>
        <v>0</v>
      </c>
      <c r="I6910" s="11" t="b">
        <f>AND(C6910="incels",F6910="neutre")</f>
        <v>0</v>
      </c>
      <c r="J6910" s="11" t="b">
        <f>AND(C6910="neutre",F6910="neutre")</f>
        <v>1</v>
      </c>
      <c r="K6910" s="12" t="b">
        <f>AND(C6910="neutre",F6910="incels")</f>
        <v>0</v>
      </c>
    </row>
    <row r="6911" spans="1:11" ht="15.75" customHeight="1" x14ac:dyDescent="0.15">
      <c r="A6911" s="39" t="s">
        <v>3027</v>
      </c>
      <c r="B6911" s="40">
        <v>3030</v>
      </c>
      <c r="C6911" s="41" t="s">
        <v>1</v>
      </c>
      <c r="D6911" s="42">
        <v>0</v>
      </c>
      <c r="E6911" s="42">
        <v>0</v>
      </c>
      <c r="F6911" s="9" t="s">
        <v>2</v>
      </c>
      <c r="G6911" s="11">
        <f>IF(C6911=F6911,1,0)</f>
        <v>0</v>
      </c>
      <c r="H6911" s="11" t="b">
        <f>AND(C6911="incels",F6911="incels")</f>
        <v>0</v>
      </c>
      <c r="I6911" s="11" t="b">
        <f>AND(C6911="incels",F6911="neutre")</f>
        <v>1</v>
      </c>
      <c r="J6911" s="11" t="b">
        <f>AND(C6911="neutre",F6911="neutre")</f>
        <v>0</v>
      </c>
      <c r="K6911" s="12" t="b">
        <f>AND(C6911="neutre",F6911="incels")</f>
        <v>0</v>
      </c>
    </row>
    <row r="6912" spans="1:11" ht="15.75" customHeight="1" x14ac:dyDescent="0.15">
      <c r="A6912" s="39" t="s">
        <v>2629</v>
      </c>
      <c r="B6912" s="40">
        <v>2631</v>
      </c>
      <c r="C6912" s="41" t="s">
        <v>2</v>
      </c>
      <c r="D6912" s="42">
        <v>0</v>
      </c>
      <c r="E6912" s="42">
        <v>1</v>
      </c>
      <c r="F6912" s="9" t="s">
        <v>2</v>
      </c>
      <c r="G6912" s="11">
        <f>IF(C6912=F6912,1,0)</f>
        <v>1</v>
      </c>
      <c r="H6912" s="11" t="b">
        <f>AND(C6912="incels",F6912="incels")</f>
        <v>0</v>
      </c>
      <c r="I6912" s="11" t="b">
        <f>AND(C6912="incels",F6912="neutre")</f>
        <v>0</v>
      </c>
      <c r="J6912" s="11" t="b">
        <f>AND(C6912="neutre",F6912="neutre")</f>
        <v>1</v>
      </c>
      <c r="K6912" s="12" t="b">
        <f>AND(C6912="neutre",F6912="incels")</f>
        <v>0</v>
      </c>
    </row>
    <row r="6913" spans="1:11" ht="15.75" customHeight="1" x14ac:dyDescent="0.15">
      <c r="A6913" s="39" t="s">
        <v>692</v>
      </c>
      <c r="B6913" s="40">
        <v>691</v>
      </c>
      <c r="C6913" s="41" t="s">
        <v>2</v>
      </c>
      <c r="D6913" s="42">
        <v>0</v>
      </c>
      <c r="E6913" s="42">
        <v>1</v>
      </c>
      <c r="F6913" s="9" t="s">
        <v>2</v>
      </c>
      <c r="G6913" s="11">
        <f>IF(C6913=F6913,1,0)</f>
        <v>1</v>
      </c>
      <c r="H6913" s="11" t="b">
        <f>AND(C6913="incels",F6913="incels")</f>
        <v>0</v>
      </c>
      <c r="I6913" s="11" t="b">
        <f>AND(C6913="incels",F6913="neutre")</f>
        <v>0</v>
      </c>
      <c r="J6913" s="11" t="b">
        <f>AND(C6913="neutre",F6913="neutre")</f>
        <v>1</v>
      </c>
      <c r="K6913" s="12" t="b">
        <f>AND(C6913="neutre",F6913="incels")</f>
        <v>0</v>
      </c>
    </row>
    <row r="6914" spans="1:11" ht="15.75" customHeight="1" x14ac:dyDescent="0.15">
      <c r="A6914" s="39" t="s">
        <v>2992</v>
      </c>
      <c r="B6914" s="40">
        <v>2995</v>
      </c>
      <c r="C6914" s="41" t="s">
        <v>1</v>
      </c>
      <c r="D6914" s="42">
        <v>0</v>
      </c>
      <c r="E6914" s="42">
        <v>0</v>
      </c>
      <c r="F6914" s="9" t="s">
        <v>2</v>
      </c>
      <c r="G6914" s="11">
        <f>IF(C6914=F6914,1,0)</f>
        <v>0</v>
      </c>
      <c r="H6914" s="11" t="b">
        <f>AND(C6914="incels",F6914="incels")</f>
        <v>0</v>
      </c>
      <c r="I6914" s="11" t="b">
        <f>AND(C6914="incels",F6914="neutre")</f>
        <v>1</v>
      </c>
      <c r="J6914" s="11" t="b">
        <f>AND(C6914="neutre",F6914="neutre")</f>
        <v>0</v>
      </c>
      <c r="K6914" s="12" t="b">
        <f>AND(C6914="neutre",F6914="incels")</f>
        <v>0</v>
      </c>
    </row>
    <row r="6915" spans="1:11" ht="15.75" customHeight="1" x14ac:dyDescent="0.15">
      <c r="A6915" s="39" t="s">
        <v>609</v>
      </c>
      <c r="B6915" s="40">
        <v>607</v>
      </c>
      <c r="C6915" s="41" t="s">
        <v>2</v>
      </c>
      <c r="D6915" s="42">
        <v>0</v>
      </c>
      <c r="E6915" s="42">
        <v>1</v>
      </c>
      <c r="F6915" s="9" t="s">
        <v>2</v>
      </c>
      <c r="G6915" s="11">
        <f>IF(C6915=F6915,1,0)</f>
        <v>1</v>
      </c>
      <c r="H6915" s="11" t="b">
        <f>AND(C6915="incels",F6915="incels")</f>
        <v>0</v>
      </c>
      <c r="I6915" s="11" t="b">
        <f>AND(C6915="incels",F6915="neutre")</f>
        <v>0</v>
      </c>
      <c r="J6915" s="11" t="b">
        <f>AND(C6915="neutre",F6915="neutre")</f>
        <v>1</v>
      </c>
      <c r="K6915" s="12" t="b">
        <f>AND(C6915="neutre",F6915="incels")</f>
        <v>0</v>
      </c>
    </row>
    <row r="6916" spans="1:11" ht="15.75" customHeight="1" x14ac:dyDescent="0.15">
      <c r="A6916" s="39" t="s">
        <v>4358</v>
      </c>
      <c r="B6916" s="40">
        <v>4367</v>
      </c>
      <c r="C6916" s="41" t="s">
        <v>2</v>
      </c>
      <c r="D6916" s="42">
        <v>0</v>
      </c>
      <c r="E6916" s="42">
        <v>1</v>
      </c>
      <c r="F6916" s="9" t="s">
        <v>2</v>
      </c>
      <c r="G6916" s="11">
        <f>IF(C6916=F6916,1,0)</f>
        <v>1</v>
      </c>
      <c r="H6916" s="11" t="b">
        <f>AND(C6916="incels",F6916="incels")</f>
        <v>0</v>
      </c>
      <c r="I6916" s="11" t="b">
        <f>AND(C6916="incels",F6916="neutre")</f>
        <v>0</v>
      </c>
      <c r="J6916" s="11" t="b">
        <f>AND(C6916="neutre",F6916="neutre")</f>
        <v>1</v>
      </c>
      <c r="K6916" s="12" t="b">
        <f>AND(C6916="neutre",F6916="incels")</f>
        <v>0</v>
      </c>
    </row>
    <row r="6917" spans="1:11" ht="15.75" customHeight="1" x14ac:dyDescent="0.15">
      <c r="A6917" s="39" t="s">
        <v>5712</v>
      </c>
      <c r="B6917" s="40">
        <v>5742</v>
      </c>
      <c r="C6917" s="41" t="s">
        <v>1</v>
      </c>
      <c r="D6917" s="42">
        <v>1</v>
      </c>
      <c r="E6917" s="42">
        <v>0</v>
      </c>
      <c r="F6917" s="9" t="s">
        <v>2</v>
      </c>
      <c r="G6917" s="11">
        <f>IF(C6917=F6917,1,0)</f>
        <v>0</v>
      </c>
      <c r="H6917" s="11" t="b">
        <f>AND(C6917="incels",F6917="incels")</f>
        <v>0</v>
      </c>
      <c r="I6917" s="11" t="b">
        <f>AND(C6917="incels",F6917="neutre")</f>
        <v>1</v>
      </c>
      <c r="J6917" s="11" t="b">
        <f>AND(C6917="neutre",F6917="neutre")</f>
        <v>0</v>
      </c>
      <c r="K6917" s="12" t="b">
        <f>AND(C6917="neutre",F6917="incels")</f>
        <v>0</v>
      </c>
    </row>
    <row r="6918" spans="1:11" ht="15.75" customHeight="1" x14ac:dyDescent="0.15">
      <c r="A6918" s="39" t="s">
        <v>1244</v>
      </c>
      <c r="B6918" s="40">
        <v>1245</v>
      </c>
      <c r="C6918" s="41" t="s">
        <v>2</v>
      </c>
      <c r="D6918" s="42">
        <v>0</v>
      </c>
      <c r="E6918" s="42">
        <v>1</v>
      </c>
      <c r="F6918" s="9" t="s">
        <v>2</v>
      </c>
      <c r="G6918" s="11">
        <f>IF(C6918=F6918,1,0)</f>
        <v>1</v>
      </c>
      <c r="H6918" s="11" t="b">
        <f>AND(C6918="incels",F6918="incels")</f>
        <v>0</v>
      </c>
      <c r="I6918" s="11" t="b">
        <f>AND(C6918="incels",F6918="neutre")</f>
        <v>0</v>
      </c>
      <c r="J6918" s="11" t="b">
        <f>AND(C6918="neutre",F6918="neutre")</f>
        <v>1</v>
      </c>
      <c r="K6918" s="12" t="b">
        <f>AND(C6918="neutre",F6918="incels")</f>
        <v>0</v>
      </c>
    </row>
    <row r="6919" spans="1:11" ht="15.75" customHeight="1" x14ac:dyDescent="0.15">
      <c r="A6919" s="39" t="s">
        <v>2105</v>
      </c>
      <c r="B6919" s="40">
        <v>2107</v>
      </c>
      <c r="C6919" s="41" t="s">
        <v>2</v>
      </c>
      <c r="D6919" s="42">
        <v>0</v>
      </c>
      <c r="E6919" s="42">
        <v>1</v>
      </c>
      <c r="F6919" s="9" t="s">
        <v>2</v>
      </c>
      <c r="G6919" s="11">
        <f>IF(C6919=F6919,1,0)</f>
        <v>1</v>
      </c>
      <c r="H6919" s="11" t="b">
        <f>AND(C6919="incels",F6919="incels")</f>
        <v>0</v>
      </c>
      <c r="I6919" s="11" t="b">
        <f>AND(C6919="incels",F6919="neutre")</f>
        <v>0</v>
      </c>
      <c r="J6919" s="11" t="b">
        <f>AND(C6919="neutre",F6919="neutre")</f>
        <v>1</v>
      </c>
      <c r="K6919" s="12" t="b">
        <f>AND(C6919="neutre",F6919="incels")</f>
        <v>0</v>
      </c>
    </row>
    <row r="6920" spans="1:11" ht="15.75" customHeight="1" x14ac:dyDescent="0.15">
      <c r="A6920" s="39" t="s">
        <v>2148</v>
      </c>
      <c r="B6920" s="40">
        <v>2150</v>
      </c>
      <c r="C6920" s="41" t="s">
        <v>1</v>
      </c>
      <c r="D6920" s="42">
        <v>1</v>
      </c>
      <c r="E6920" s="42">
        <v>0</v>
      </c>
      <c r="F6920" s="9" t="s">
        <v>2</v>
      </c>
      <c r="G6920" s="11">
        <f>IF(C6920=F6920,1,0)</f>
        <v>0</v>
      </c>
      <c r="H6920" s="11" t="b">
        <f>AND(C6920="incels",F6920="incels")</f>
        <v>0</v>
      </c>
      <c r="I6920" s="11" t="b">
        <f>AND(C6920="incels",F6920="neutre")</f>
        <v>1</v>
      </c>
      <c r="J6920" s="11" t="b">
        <f>AND(C6920="neutre",F6920="neutre")</f>
        <v>0</v>
      </c>
      <c r="K6920" s="12" t="b">
        <f>AND(C6920="neutre",F6920="incels")</f>
        <v>0</v>
      </c>
    </row>
    <row r="6921" spans="1:11" ht="15.75" customHeight="1" x14ac:dyDescent="0.15">
      <c r="A6921" s="39" t="s">
        <v>8626</v>
      </c>
      <c r="B6921" s="40">
        <v>8690</v>
      </c>
      <c r="C6921" s="41" t="s">
        <v>1</v>
      </c>
      <c r="D6921" s="42">
        <v>0</v>
      </c>
      <c r="E6921" s="42">
        <v>0</v>
      </c>
      <c r="F6921" s="9" t="s">
        <v>2</v>
      </c>
      <c r="G6921" s="11">
        <f>IF(C6921=F6921,1,0)</f>
        <v>0</v>
      </c>
      <c r="H6921" s="11" t="b">
        <f>AND(C6921="incels",F6921="incels")</f>
        <v>0</v>
      </c>
      <c r="I6921" s="11" t="b">
        <f>AND(C6921="incels",F6921="neutre")</f>
        <v>1</v>
      </c>
      <c r="J6921" s="11" t="b">
        <f>AND(C6921="neutre",F6921="neutre")</f>
        <v>0</v>
      </c>
      <c r="K6921" s="12" t="b">
        <f>AND(C6921="neutre",F6921="incels")</f>
        <v>0</v>
      </c>
    </row>
    <row r="6922" spans="1:11" ht="15.75" customHeight="1" x14ac:dyDescent="0.15">
      <c r="A6922" s="39" t="s">
        <v>2458</v>
      </c>
      <c r="B6922" s="40">
        <v>2460</v>
      </c>
      <c r="C6922" s="41" t="s">
        <v>2</v>
      </c>
      <c r="D6922" s="42">
        <v>0</v>
      </c>
      <c r="E6922" s="42">
        <v>1</v>
      </c>
      <c r="F6922" s="9" t="s">
        <v>2</v>
      </c>
      <c r="G6922" s="11">
        <f>IF(C6922=F6922,1,0)</f>
        <v>1</v>
      </c>
      <c r="H6922" s="11" t="b">
        <f>AND(C6922="incels",F6922="incels")</f>
        <v>0</v>
      </c>
      <c r="I6922" s="11" t="b">
        <f>AND(C6922="incels",F6922="neutre")</f>
        <v>0</v>
      </c>
      <c r="J6922" s="11" t="b">
        <f>AND(C6922="neutre",F6922="neutre")</f>
        <v>1</v>
      </c>
      <c r="K6922" s="12" t="b">
        <f>AND(C6922="neutre",F6922="incels")</f>
        <v>0</v>
      </c>
    </row>
    <row r="6923" spans="1:11" ht="15.75" customHeight="1" x14ac:dyDescent="0.15">
      <c r="A6923" s="39" t="s">
        <v>3230</v>
      </c>
      <c r="B6923" s="40">
        <v>3233</v>
      </c>
      <c r="C6923" s="41" t="s">
        <v>2</v>
      </c>
      <c r="D6923" s="42">
        <v>0</v>
      </c>
      <c r="E6923" s="42">
        <v>1</v>
      </c>
      <c r="F6923" s="9" t="s">
        <v>2</v>
      </c>
      <c r="G6923" s="11">
        <f>IF(C6923=F6923,1,0)</f>
        <v>1</v>
      </c>
      <c r="H6923" s="11" t="b">
        <f>AND(C6923="incels",F6923="incels")</f>
        <v>0</v>
      </c>
      <c r="I6923" s="11" t="b">
        <f>AND(C6923="incels",F6923="neutre")</f>
        <v>0</v>
      </c>
      <c r="J6923" s="11" t="b">
        <f>AND(C6923="neutre",F6923="neutre")</f>
        <v>1</v>
      </c>
      <c r="K6923" s="12" t="b">
        <f>AND(C6923="neutre",F6923="incels")</f>
        <v>0</v>
      </c>
    </row>
    <row r="6924" spans="1:11" ht="15.75" customHeight="1" x14ac:dyDescent="0.15">
      <c r="A6924" s="39" t="s">
        <v>7922</v>
      </c>
      <c r="B6924" s="40">
        <v>7981</v>
      </c>
      <c r="C6924" s="41" t="s">
        <v>2</v>
      </c>
      <c r="D6924" s="42">
        <v>0</v>
      </c>
      <c r="E6924" s="42">
        <v>1</v>
      </c>
      <c r="F6924" s="9" t="s">
        <v>2</v>
      </c>
      <c r="G6924" s="11">
        <f>IF(C6924=F6924,1,0)</f>
        <v>1</v>
      </c>
      <c r="H6924" s="11" t="b">
        <f>AND(C6924="incels",F6924="incels")</f>
        <v>0</v>
      </c>
      <c r="I6924" s="11" t="b">
        <f>AND(C6924="incels",F6924="neutre")</f>
        <v>0</v>
      </c>
      <c r="J6924" s="11" t="b">
        <f>AND(C6924="neutre",F6924="neutre")</f>
        <v>1</v>
      </c>
      <c r="K6924" s="12" t="b">
        <f>AND(C6924="neutre",F6924="incels")</f>
        <v>0</v>
      </c>
    </row>
    <row r="6925" spans="1:11" ht="15.75" customHeight="1" x14ac:dyDescent="0.15">
      <c r="A6925" s="39" t="s">
        <v>2707</v>
      </c>
      <c r="B6925" s="40">
        <v>2709</v>
      </c>
      <c r="C6925" s="41" t="s">
        <v>1</v>
      </c>
      <c r="D6925" s="42">
        <v>0</v>
      </c>
      <c r="E6925" s="42">
        <v>0</v>
      </c>
      <c r="F6925" s="9" t="s">
        <v>2</v>
      </c>
      <c r="G6925" s="11">
        <f>IF(C6925=F6925,1,0)</f>
        <v>0</v>
      </c>
      <c r="H6925" s="11" t="b">
        <f>AND(C6925="incels",F6925="incels")</f>
        <v>0</v>
      </c>
      <c r="I6925" s="11" t="b">
        <f>AND(C6925="incels",F6925="neutre")</f>
        <v>1</v>
      </c>
      <c r="J6925" s="11" t="b">
        <f>AND(C6925="neutre",F6925="neutre")</f>
        <v>0</v>
      </c>
      <c r="K6925" s="12" t="b">
        <f>AND(C6925="neutre",F6925="incels")</f>
        <v>0</v>
      </c>
    </row>
    <row r="6926" spans="1:11" ht="15.75" customHeight="1" x14ac:dyDescent="0.15">
      <c r="A6926" s="39" t="s">
        <v>6882</v>
      </c>
      <c r="B6926" s="40">
        <v>6926</v>
      </c>
      <c r="C6926" s="41" t="s">
        <v>1</v>
      </c>
      <c r="D6926" s="42">
        <v>0</v>
      </c>
      <c r="E6926" s="42">
        <v>0</v>
      </c>
      <c r="F6926" s="9" t="s">
        <v>2</v>
      </c>
      <c r="G6926" s="11">
        <f>IF(C6926=F6926,1,0)</f>
        <v>0</v>
      </c>
      <c r="H6926" s="11" t="b">
        <f>AND(C6926="incels",F6926="incels")</f>
        <v>0</v>
      </c>
      <c r="I6926" s="11" t="b">
        <f>AND(C6926="incels",F6926="neutre")</f>
        <v>1</v>
      </c>
      <c r="J6926" s="11" t="b">
        <f>AND(C6926="neutre",F6926="neutre")</f>
        <v>0</v>
      </c>
      <c r="K6926" s="12" t="b">
        <f>AND(C6926="neutre",F6926="incels")</f>
        <v>0</v>
      </c>
    </row>
    <row r="6927" spans="1:11" ht="15.75" customHeight="1" x14ac:dyDescent="0.15">
      <c r="A6927" s="39" t="s">
        <v>4436</v>
      </c>
      <c r="B6927" s="40">
        <v>4445</v>
      </c>
      <c r="C6927" s="41" t="s">
        <v>2</v>
      </c>
      <c r="D6927" s="42">
        <v>0</v>
      </c>
      <c r="E6927" s="42">
        <v>1</v>
      </c>
      <c r="F6927" s="9" t="s">
        <v>2</v>
      </c>
      <c r="G6927" s="11">
        <f>IF(C6927=F6927,1,0)</f>
        <v>1</v>
      </c>
      <c r="H6927" s="11" t="b">
        <f>AND(C6927="incels",F6927="incels")</f>
        <v>0</v>
      </c>
      <c r="I6927" s="11" t="b">
        <f>AND(C6927="incels",F6927="neutre")</f>
        <v>0</v>
      </c>
      <c r="J6927" s="11" t="b">
        <f>AND(C6927="neutre",F6927="neutre")</f>
        <v>1</v>
      </c>
      <c r="K6927" s="12" t="b">
        <f>AND(C6927="neutre",F6927="incels")</f>
        <v>0</v>
      </c>
    </row>
    <row r="6928" spans="1:11" ht="15.75" customHeight="1" x14ac:dyDescent="0.15">
      <c r="A6928" s="39" t="s">
        <v>5157</v>
      </c>
      <c r="B6928" s="40">
        <v>5179</v>
      </c>
      <c r="C6928" s="41" t="s">
        <v>2</v>
      </c>
      <c r="D6928" s="42">
        <v>0</v>
      </c>
      <c r="E6928" s="42">
        <v>1</v>
      </c>
      <c r="F6928" s="9" t="s">
        <v>2</v>
      </c>
      <c r="G6928" s="11">
        <f>IF(C6928=F6928,1,0)</f>
        <v>1</v>
      </c>
      <c r="H6928" s="11" t="b">
        <f>AND(C6928="incels",F6928="incels")</f>
        <v>0</v>
      </c>
      <c r="I6928" s="11" t="b">
        <f>AND(C6928="incels",F6928="neutre")</f>
        <v>0</v>
      </c>
      <c r="J6928" s="11" t="b">
        <f>AND(C6928="neutre",F6928="neutre")</f>
        <v>1</v>
      </c>
      <c r="K6928" s="12" t="b">
        <f>AND(C6928="neutre",F6928="incels")</f>
        <v>0</v>
      </c>
    </row>
    <row r="6929" spans="1:11" ht="15.75" customHeight="1" x14ac:dyDescent="0.15">
      <c r="A6929" s="39" t="s">
        <v>8076</v>
      </c>
      <c r="B6929" s="40">
        <v>8137</v>
      </c>
      <c r="C6929" s="41" t="s">
        <v>1</v>
      </c>
      <c r="D6929" s="42">
        <v>0</v>
      </c>
      <c r="E6929" s="42">
        <v>0</v>
      </c>
      <c r="F6929" s="9" t="s">
        <v>2</v>
      </c>
      <c r="G6929" s="11">
        <f>IF(C6929=F6929,1,0)</f>
        <v>0</v>
      </c>
      <c r="H6929" s="11" t="b">
        <f>AND(C6929="incels",F6929="incels")</f>
        <v>0</v>
      </c>
      <c r="I6929" s="11" t="b">
        <f>AND(C6929="incels",F6929="neutre")</f>
        <v>1</v>
      </c>
      <c r="J6929" s="11" t="b">
        <f>AND(C6929="neutre",F6929="neutre")</f>
        <v>0</v>
      </c>
      <c r="K6929" s="12" t="b">
        <f>AND(C6929="neutre",F6929="incels")</f>
        <v>0</v>
      </c>
    </row>
    <row r="6930" spans="1:11" ht="15.75" customHeight="1" x14ac:dyDescent="0.15">
      <c r="A6930" s="39" t="s">
        <v>9549</v>
      </c>
      <c r="B6930" s="40">
        <v>9626</v>
      </c>
      <c r="C6930" s="41" t="s">
        <v>2</v>
      </c>
      <c r="D6930" s="42">
        <v>0</v>
      </c>
      <c r="E6930" s="42">
        <v>1</v>
      </c>
      <c r="F6930" s="9" t="s">
        <v>2</v>
      </c>
      <c r="G6930" s="11">
        <f>IF(C6930=F6930,1,0)</f>
        <v>1</v>
      </c>
      <c r="H6930" s="11" t="b">
        <f>AND(C6930="incels",F6930="incels")</f>
        <v>0</v>
      </c>
      <c r="I6930" s="11" t="b">
        <f>AND(C6930="incels",F6930="neutre")</f>
        <v>0</v>
      </c>
      <c r="J6930" s="11" t="b">
        <f>AND(C6930="neutre",F6930="neutre")</f>
        <v>1</v>
      </c>
      <c r="K6930" s="12" t="b">
        <f>AND(C6930="neutre",F6930="incels")</f>
        <v>0</v>
      </c>
    </row>
    <row r="6931" spans="1:11" ht="15.75" customHeight="1" x14ac:dyDescent="0.15">
      <c r="A6931" s="39" t="s">
        <v>3723</v>
      </c>
      <c r="B6931" s="40">
        <v>3729</v>
      </c>
      <c r="C6931" s="41" t="s">
        <v>2</v>
      </c>
      <c r="D6931" s="42">
        <v>0</v>
      </c>
      <c r="E6931" s="42">
        <v>1</v>
      </c>
      <c r="F6931" s="9" t="s">
        <v>2</v>
      </c>
      <c r="G6931" s="11">
        <f>IF(C6931=F6931,1,0)</f>
        <v>1</v>
      </c>
      <c r="H6931" s="11" t="b">
        <f>AND(C6931="incels",F6931="incels")</f>
        <v>0</v>
      </c>
      <c r="I6931" s="11" t="b">
        <f>AND(C6931="incels",F6931="neutre")</f>
        <v>0</v>
      </c>
      <c r="J6931" s="11" t="b">
        <f>AND(C6931="neutre",F6931="neutre")</f>
        <v>1</v>
      </c>
      <c r="K6931" s="12" t="b">
        <f>AND(C6931="neutre",F6931="incels")</f>
        <v>0</v>
      </c>
    </row>
    <row r="6932" spans="1:11" ht="15.75" customHeight="1" x14ac:dyDescent="0.15">
      <c r="A6932" s="39" t="s">
        <v>8932</v>
      </c>
      <c r="B6932" s="40">
        <v>9001</v>
      </c>
      <c r="C6932" s="41" t="s">
        <v>1</v>
      </c>
      <c r="D6932" s="42">
        <v>0</v>
      </c>
      <c r="E6932" s="42">
        <v>0</v>
      </c>
      <c r="F6932" s="9" t="s">
        <v>2</v>
      </c>
      <c r="G6932" s="11">
        <f>IF(C6932=F6932,1,0)</f>
        <v>0</v>
      </c>
      <c r="H6932" s="11" t="b">
        <f>AND(C6932="incels",F6932="incels")</f>
        <v>0</v>
      </c>
      <c r="I6932" s="11" t="b">
        <f>AND(C6932="incels",F6932="neutre")</f>
        <v>1</v>
      </c>
      <c r="J6932" s="11" t="b">
        <f>AND(C6932="neutre",F6932="neutre")</f>
        <v>0</v>
      </c>
      <c r="K6932" s="12" t="b">
        <f>AND(C6932="neutre",F6932="incels")</f>
        <v>0</v>
      </c>
    </row>
    <row r="6933" spans="1:11" ht="15.75" customHeight="1" x14ac:dyDescent="0.15">
      <c r="A6933" s="39" t="s">
        <v>287</v>
      </c>
      <c r="B6933" s="40">
        <v>285</v>
      </c>
      <c r="C6933" s="41" t="s">
        <v>2</v>
      </c>
      <c r="D6933" s="42">
        <v>0</v>
      </c>
      <c r="E6933" s="42">
        <v>1</v>
      </c>
      <c r="F6933" s="9" t="s">
        <v>2</v>
      </c>
      <c r="G6933" s="11">
        <f>IF(C6933=F6933,1,0)</f>
        <v>1</v>
      </c>
      <c r="H6933" s="11" t="b">
        <f>AND(C6933="incels",F6933="incels")</f>
        <v>0</v>
      </c>
      <c r="I6933" s="11" t="b">
        <f>AND(C6933="incels",F6933="neutre")</f>
        <v>0</v>
      </c>
      <c r="J6933" s="11" t="b">
        <f>AND(C6933="neutre",F6933="neutre")</f>
        <v>1</v>
      </c>
      <c r="K6933" s="12" t="b">
        <f>AND(C6933="neutre",F6933="incels")</f>
        <v>0</v>
      </c>
    </row>
    <row r="6934" spans="1:11" ht="15.75" customHeight="1" x14ac:dyDescent="0.15">
      <c r="A6934" s="39" t="s">
        <v>4058</v>
      </c>
      <c r="B6934" s="40">
        <v>4065</v>
      </c>
      <c r="C6934" s="41" t="s">
        <v>1</v>
      </c>
      <c r="D6934" s="42">
        <v>0</v>
      </c>
      <c r="E6934" s="42">
        <v>0</v>
      </c>
      <c r="F6934" s="9" t="s">
        <v>2</v>
      </c>
      <c r="G6934" s="11">
        <f>IF(C6934=F6934,1,0)</f>
        <v>0</v>
      </c>
      <c r="H6934" s="11" t="b">
        <f>AND(C6934="incels",F6934="incels")</f>
        <v>0</v>
      </c>
      <c r="I6934" s="11" t="b">
        <f>AND(C6934="incels",F6934="neutre")</f>
        <v>1</v>
      </c>
      <c r="J6934" s="11" t="b">
        <f>AND(C6934="neutre",F6934="neutre")</f>
        <v>0</v>
      </c>
      <c r="K6934" s="12" t="b">
        <f>AND(C6934="neutre",F6934="incels")</f>
        <v>0</v>
      </c>
    </row>
    <row r="6935" spans="1:11" ht="15.75" customHeight="1" x14ac:dyDescent="0.15">
      <c r="A6935" s="39" t="s">
        <v>6528</v>
      </c>
      <c r="B6935" s="40">
        <v>6568</v>
      </c>
      <c r="C6935" s="41" t="s">
        <v>2</v>
      </c>
      <c r="D6935" s="42">
        <v>0</v>
      </c>
      <c r="E6935" s="42">
        <v>1</v>
      </c>
      <c r="F6935" s="9" t="s">
        <v>2</v>
      </c>
      <c r="G6935" s="11">
        <f>IF(C6935=F6935,1,0)</f>
        <v>1</v>
      </c>
      <c r="H6935" s="11" t="b">
        <f>AND(C6935="incels",F6935="incels")</f>
        <v>0</v>
      </c>
      <c r="I6935" s="11" t="b">
        <f>AND(C6935="incels",F6935="neutre")</f>
        <v>0</v>
      </c>
      <c r="J6935" s="11" t="b">
        <f>AND(C6935="neutre",F6935="neutre")</f>
        <v>1</v>
      </c>
      <c r="K6935" s="12" t="b">
        <f>AND(C6935="neutre",F6935="incels")</f>
        <v>0</v>
      </c>
    </row>
    <row r="6936" spans="1:11" ht="15.75" customHeight="1" x14ac:dyDescent="0.15">
      <c r="A6936" s="39" t="s">
        <v>6441</v>
      </c>
      <c r="B6936" s="40">
        <v>6480</v>
      </c>
      <c r="C6936" s="41" t="s">
        <v>2</v>
      </c>
      <c r="D6936" s="42">
        <v>0</v>
      </c>
      <c r="E6936" s="42">
        <v>1</v>
      </c>
      <c r="F6936" s="9" t="s">
        <v>2</v>
      </c>
      <c r="G6936" s="11">
        <f>IF(C6936=F6936,1,0)</f>
        <v>1</v>
      </c>
      <c r="H6936" s="11" t="b">
        <f>AND(C6936="incels",F6936="incels")</f>
        <v>0</v>
      </c>
      <c r="I6936" s="11" t="b">
        <f>AND(C6936="incels",F6936="neutre")</f>
        <v>0</v>
      </c>
      <c r="J6936" s="11" t="b">
        <f>AND(C6936="neutre",F6936="neutre")</f>
        <v>1</v>
      </c>
      <c r="K6936" s="12" t="b">
        <f>AND(C6936="neutre",F6936="incels")</f>
        <v>0</v>
      </c>
    </row>
    <row r="6937" spans="1:11" ht="15.75" customHeight="1" x14ac:dyDescent="0.15">
      <c r="A6937" s="39" t="s">
        <v>2662</v>
      </c>
      <c r="B6937" s="40">
        <v>2664</v>
      </c>
      <c r="C6937" s="41" t="s">
        <v>1</v>
      </c>
      <c r="D6937" s="42">
        <v>0</v>
      </c>
      <c r="E6937" s="42">
        <v>0</v>
      </c>
      <c r="F6937" s="9" t="s">
        <v>2</v>
      </c>
      <c r="G6937" s="11">
        <f>IF(C6937=F6937,1,0)</f>
        <v>0</v>
      </c>
      <c r="H6937" s="11" t="b">
        <f>AND(C6937="incels",F6937="incels")</f>
        <v>0</v>
      </c>
      <c r="I6937" s="11" t="b">
        <f>AND(C6937="incels",F6937="neutre")</f>
        <v>1</v>
      </c>
      <c r="J6937" s="11" t="b">
        <f>AND(C6937="neutre",F6937="neutre")</f>
        <v>0</v>
      </c>
      <c r="K6937" s="12" t="b">
        <f>AND(C6937="neutre",F6937="incels")</f>
        <v>0</v>
      </c>
    </row>
    <row r="6938" spans="1:11" ht="15.75" customHeight="1" x14ac:dyDescent="0.15">
      <c r="A6938" s="39" t="s">
        <v>1801</v>
      </c>
      <c r="B6938" s="40">
        <v>1803</v>
      </c>
      <c r="C6938" s="41" t="s">
        <v>2</v>
      </c>
      <c r="D6938" s="42">
        <v>0</v>
      </c>
      <c r="E6938" s="42">
        <v>1</v>
      </c>
      <c r="F6938" s="9" t="s">
        <v>2</v>
      </c>
      <c r="G6938" s="11">
        <f>IF(C6938=F6938,1,0)</f>
        <v>1</v>
      </c>
      <c r="H6938" s="11" t="b">
        <f>AND(C6938="incels",F6938="incels")</f>
        <v>0</v>
      </c>
      <c r="I6938" s="11" t="b">
        <f>AND(C6938="incels",F6938="neutre")</f>
        <v>0</v>
      </c>
      <c r="J6938" s="11" t="b">
        <f>AND(C6938="neutre",F6938="neutre")</f>
        <v>1</v>
      </c>
      <c r="K6938" s="12" t="b">
        <f>AND(C6938="neutre",F6938="incels")</f>
        <v>0</v>
      </c>
    </row>
    <row r="6939" spans="1:11" ht="15.75" customHeight="1" x14ac:dyDescent="0.15">
      <c r="A6939" s="39" t="s">
        <v>7791</v>
      </c>
      <c r="B6939" s="40">
        <v>7848</v>
      </c>
      <c r="C6939" s="41" t="s">
        <v>2</v>
      </c>
      <c r="D6939" s="42">
        <v>0</v>
      </c>
      <c r="E6939" s="42">
        <v>1</v>
      </c>
      <c r="F6939" s="9" t="s">
        <v>2</v>
      </c>
      <c r="G6939" s="11">
        <f>IF(C6939=F6939,1,0)</f>
        <v>1</v>
      </c>
      <c r="H6939" s="11" t="b">
        <f>AND(C6939="incels",F6939="incels")</f>
        <v>0</v>
      </c>
      <c r="I6939" s="11" t="b">
        <f>AND(C6939="incels",F6939="neutre")</f>
        <v>0</v>
      </c>
      <c r="J6939" s="11" t="b">
        <f>AND(C6939="neutre",F6939="neutre")</f>
        <v>1</v>
      </c>
      <c r="K6939" s="12" t="b">
        <f>AND(C6939="neutre",F6939="incels")</f>
        <v>0</v>
      </c>
    </row>
    <row r="6940" spans="1:11" ht="15.75" customHeight="1" x14ac:dyDescent="0.15">
      <c r="A6940" s="39" t="s">
        <v>3196</v>
      </c>
      <c r="B6940" s="40">
        <v>3199</v>
      </c>
      <c r="C6940" s="41" t="s">
        <v>2</v>
      </c>
      <c r="D6940" s="42">
        <v>0</v>
      </c>
      <c r="E6940" s="42">
        <v>1</v>
      </c>
      <c r="F6940" s="9" t="s">
        <v>2</v>
      </c>
      <c r="G6940" s="11">
        <f>IF(C6940=F6940,1,0)</f>
        <v>1</v>
      </c>
      <c r="H6940" s="11" t="b">
        <f>AND(C6940="incels",F6940="incels")</f>
        <v>0</v>
      </c>
      <c r="I6940" s="11" t="b">
        <f>AND(C6940="incels",F6940="neutre")</f>
        <v>0</v>
      </c>
      <c r="J6940" s="11" t="b">
        <f>AND(C6940="neutre",F6940="neutre")</f>
        <v>1</v>
      </c>
      <c r="K6940" s="12" t="b">
        <f>AND(C6940="neutre",F6940="incels")</f>
        <v>0</v>
      </c>
    </row>
    <row r="6941" spans="1:11" ht="15.75" customHeight="1" x14ac:dyDescent="0.15">
      <c r="A6941" s="39" t="s">
        <v>2637</v>
      </c>
      <c r="B6941" s="40">
        <v>2639</v>
      </c>
      <c r="C6941" s="41" t="s">
        <v>2</v>
      </c>
      <c r="D6941" s="42">
        <v>0</v>
      </c>
      <c r="E6941" s="42">
        <v>1</v>
      </c>
      <c r="F6941" s="9" t="s">
        <v>2</v>
      </c>
      <c r="G6941" s="11">
        <f>IF(C6941=F6941,1,0)</f>
        <v>1</v>
      </c>
      <c r="H6941" s="11" t="b">
        <f>AND(C6941="incels",F6941="incels")</f>
        <v>0</v>
      </c>
      <c r="I6941" s="11" t="b">
        <f>AND(C6941="incels",F6941="neutre")</f>
        <v>0</v>
      </c>
      <c r="J6941" s="11" t="b">
        <f>AND(C6941="neutre",F6941="neutre")</f>
        <v>1</v>
      </c>
      <c r="K6941" s="12" t="b">
        <f>AND(C6941="neutre",F6941="incels")</f>
        <v>0</v>
      </c>
    </row>
    <row r="6942" spans="1:11" ht="15.75" customHeight="1" x14ac:dyDescent="0.15">
      <c r="A6942" s="39" t="s">
        <v>7937</v>
      </c>
      <c r="B6942" s="40">
        <v>7997</v>
      </c>
      <c r="C6942" s="41" t="s">
        <v>2</v>
      </c>
      <c r="D6942" s="42">
        <v>0</v>
      </c>
      <c r="E6942" s="42">
        <v>1</v>
      </c>
      <c r="F6942" s="9" t="s">
        <v>2</v>
      </c>
      <c r="G6942" s="11">
        <f>IF(C6942=F6942,1,0)</f>
        <v>1</v>
      </c>
      <c r="H6942" s="11" t="b">
        <f>AND(C6942="incels",F6942="incels")</f>
        <v>0</v>
      </c>
      <c r="I6942" s="11" t="b">
        <f>AND(C6942="incels",F6942="neutre")</f>
        <v>0</v>
      </c>
      <c r="J6942" s="11" t="b">
        <f>AND(C6942="neutre",F6942="neutre")</f>
        <v>1</v>
      </c>
      <c r="K6942" s="12" t="b">
        <f>AND(C6942="neutre",F6942="incels")</f>
        <v>0</v>
      </c>
    </row>
    <row r="6943" spans="1:11" ht="15.75" customHeight="1" x14ac:dyDescent="0.15">
      <c r="A6943" s="39" t="s">
        <v>9463</v>
      </c>
      <c r="B6943" s="40">
        <v>9538</v>
      </c>
      <c r="C6943" s="41" t="s">
        <v>2</v>
      </c>
      <c r="D6943" s="42">
        <v>0</v>
      </c>
      <c r="E6943" s="42">
        <v>1</v>
      </c>
      <c r="F6943" s="9" t="s">
        <v>2</v>
      </c>
      <c r="G6943" s="11">
        <f>IF(C6943=F6943,1,0)</f>
        <v>1</v>
      </c>
      <c r="H6943" s="11" t="b">
        <f>AND(C6943="incels",F6943="incels")</f>
        <v>0</v>
      </c>
      <c r="I6943" s="11" t="b">
        <f>AND(C6943="incels",F6943="neutre")</f>
        <v>0</v>
      </c>
      <c r="J6943" s="11" t="b">
        <f>AND(C6943="neutre",F6943="neutre")</f>
        <v>1</v>
      </c>
      <c r="K6943" s="12" t="b">
        <f>AND(C6943="neutre",F6943="incels")</f>
        <v>0</v>
      </c>
    </row>
    <row r="6944" spans="1:11" ht="15.75" customHeight="1" x14ac:dyDescent="0.15">
      <c r="A6944" s="39" t="s">
        <v>4116</v>
      </c>
      <c r="B6944" s="40">
        <v>4124</v>
      </c>
      <c r="C6944" s="41" t="s">
        <v>2</v>
      </c>
      <c r="D6944" s="42">
        <v>0</v>
      </c>
      <c r="E6944" s="42">
        <v>1</v>
      </c>
      <c r="F6944" s="9" t="s">
        <v>2</v>
      </c>
      <c r="G6944" s="11">
        <f>IF(C6944=F6944,1,0)</f>
        <v>1</v>
      </c>
      <c r="H6944" s="11" t="b">
        <f>AND(C6944="incels",F6944="incels")</f>
        <v>0</v>
      </c>
      <c r="I6944" s="11" t="b">
        <f>AND(C6944="incels",F6944="neutre")</f>
        <v>0</v>
      </c>
      <c r="J6944" s="11" t="b">
        <f>AND(C6944="neutre",F6944="neutre")</f>
        <v>1</v>
      </c>
      <c r="K6944" s="12" t="b">
        <f>AND(C6944="neutre",F6944="incels")</f>
        <v>0</v>
      </c>
    </row>
    <row r="6945" spans="1:11" ht="15.75" customHeight="1" x14ac:dyDescent="0.15">
      <c r="A6945" s="39" t="s">
        <v>9791</v>
      </c>
      <c r="B6945" s="40">
        <v>9872</v>
      </c>
      <c r="C6945" s="41" t="s">
        <v>2</v>
      </c>
      <c r="D6945" s="42">
        <v>0</v>
      </c>
      <c r="E6945" s="42">
        <v>1</v>
      </c>
      <c r="F6945" s="9" t="s">
        <v>2</v>
      </c>
      <c r="G6945" s="11">
        <f>IF(C6945=F6945,1,0)</f>
        <v>1</v>
      </c>
      <c r="H6945" s="11" t="b">
        <f>AND(C6945="incels",F6945="incels")</f>
        <v>0</v>
      </c>
      <c r="I6945" s="11" t="b">
        <f>AND(C6945="incels",F6945="neutre")</f>
        <v>0</v>
      </c>
      <c r="J6945" s="11" t="b">
        <f>AND(C6945="neutre",F6945="neutre")</f>
        <v>1</v>
      </c>
      <c r="K6945" s="12" t="b">
        <f>AND(C6945="neutre",F6945="incels")</f>
        <v>0</v>
      </c>
    </row>
    <row r="6946" spans="1:11" ht="15.75" customHeight="1" x14ac:dyDescent="0.15">
      <c r="A6946" s="39" t="s">
        <v>3213</v>
      </c>
      <c r="B6946" s="40">
        <v>3216</v>
      </c>
      <c r="C6946" s="41" t="s">
        <v>2</v>
      </c>
      <c r="D6946" s="42">
        <v>0</v>
      </c>
      <c r="E6946" s="42">
        <v>1</v>
      </c>
      <c r="F6946" s="9" t="s">
        <v>2</v>
      </c>
      <c r="G6946" s="11">
        <f>IF(C6946=F6946,1,0)</f>
        <v>1</v>
      </c>
      <c r="H6946" s="11" t="b">
        <f>AND(C6946="incels",F6946="incels")</f>
        <v>0</v>
      </c>
      <c r="I6946" s="11" t="b">
        <f>AND(C6946="incels",F6946="neutre")</f>
        <v>0</v>
      </c>
      <c r="J6946" s="11" t="b">
        <f>AND(C6946="neutre",F6946="neutre")</f>
        <v>1</v>
      </c>
      <c r="K6946" s="12" t="b">
        <f>AND(C6946="neutre",F6946="incels")</f>
        <v>0</v>
      </c>
    </row>
    <row r="6947" spans="1:11" ht="15.75" customHeight="1" x14ac:dyDescent="0.15">
      <c r="A6947" s="39" t="s">
        <v>1417</v>
      </c>
      <c r="B6947" s="40">
        <v>1418</v>
      </c>
      <c r="C6947" s="41" t="s">
        <v>2</v>
      </c>
      <c r="D6947" s="42">
        <v>0</v>
      </c>
      <c r="E6947" s="42">
        <v>1</v>
      </c>
      <c r="F6947" s="9" t="s">
        <v>2</v>
      </c>
      <c r="G6947" s="11">
        <f>IF(C6947=F6947,1,0)</f>
        <v>1</v>
      </c>
      <c r="H6947" s="11" t="b">
        <f>AND(C6947="incels",F6947="incels")</f>
        <v>0</v>
      </c>
      <c r="I6947" s="11" t="b">
        <f>AND(C6947="incels",F6947="neutre")</f>
        <v>0</v>
      </c>
      <c r="J6947" s="11" t="b">
        <f>AND(C6947="neutre",F6947="neutre")</f>
        <v>1</v>
      </c>
      <c r="K6947" s="12" t="b">
        <f>AND(C6947="neutre",F6947="incels")</f>
        <v>0</v>
      </c>
    </row>
    <row r="6948" spans="1:11" ht="15.75" customHeight="1" x14ac:dyDescent="0.15">
      <c r="A6948" s="39" t="s">
        <v>3032</v>
      </c>
      <c r="B6948" s="40">
        <v>3035</v>
      </c>
      <c r="C6948" s="41" t="s">
        <v>2</v>
      </c>
      <c r="D6948" s="42">
        <v>0</v>
      </c>
      <c r="E6948" s="42">
        <v>1</v>
      </c>
      <c r="F6948" s="9" t="s">
        <v>2</v>
      </c>
      <c r="G6948" s="11">
        <f>IF(C6948=F6948,1,0)</f>
        <v>1</v>
      </c>
      <c r="H6948" s="11" t="b">
        <f>AND(C6948="incels",F6948="incels")</f>
        <v>0</v>
      </c>
      <c r="I6948" s="11" t="b">
        <f>AND(C6948="incels",F6948="neutre")</f>
        <v>0</v>
      </c>
      <c r="J6948" s="11" t="b">
        <f>AND(C6948="neutre",F6948="neutre")</f>
        <v>1</v>
      </c>
      <c r="K6948" s="12" t="b">
        <f>AND(C6948="neutre",F6948="incels")</f>
        <v>0</v>
      </c>
    </row>
    <row r="6949" spans="1:11" ht="15.75" customHeight="1" x14ac:dyDescent="0.15">
      <c r="A6949" s="39" t="s">
        <v>7513</v>
      </c>
      <c r="B6949" s="40">
        <v>7569</v>
      </c>
      <c r="C6949" s="41" t="s">
        <v>1</v>
      </c>
      <c r="D6949" s="42">
        <v>1</v>
      </c>
      <c r="E6949" s="42">
        <v>0</v>
      </c>
      <c r="F6949" s="9" t="s">
        <v>2</v>
      </c>
      <c r="G6949" s="11">
        <f>IF(C6949=F6949,1,0)</f>
        <v>0</v>
      </c>
      <c r="H6949" s="11" t="b">
        <f>AND(C6949="incels",F6949="incels")</f>
        <v>0</v>
      </c>
      <c r="I6949" s="11" t="b">
        <f>AND(C6949="incels",F6949="neutre")</f>
        <v>1</v>
      </c>
      <c r="J6949" s="11" t="b">
        <f>AND(C6949="neutre",F6949="neutre")</f>
        <v>0</v>
      </c>
      <c r="K6949" s="12" t="b">
        <f>AND(C6949="neutre",F6949="incels")</f>
        <v>0</v>
      </c>
    </row>
    <row r="6950" spans="1:11" ht="15.75" customHeight="1" x14ac:dyDescent="0.15">
      <c r="A6950" s="39" t="s">
        <v>3229</v>
      </c>
      <c r="B6950" s="40">
        <v>3232</v>
      </c>
      <c r="C6950" s="41" t="s">
        <v>1</v>
      </c>
      <c r="D6950" s="42">
        <v>1</v>
      </c>
      <c r="E6950" s="42">
        <v>0</v>
      </c>
      <c r="F6950" s="9" t="s">
        <v>2</v>
      </c>
      <c r="G6950" s="11">
        <f>IF(C6950=F6950,1,0)</f>
        <v>0</v>
      </c>
      <c r="H6950" s="11" t="b">
        <f>AND(C6950="incels",F6950="incels")</f>
        <v>0</v>
      </c>
      <c r="I6950" s="11" t="b">
        <f>AND(C6950="incels",F6950="neutre")</f>
        <v>1</v>
      </c>
      <c r="J6950" s="11" t="b">
        <f>AND(C6950="neutre",F6950="neutre")</f>
        <v>0</v>
      </c>
      <c r="K6950" s="12" t="b">
        <f>AND(C6950="neutre",F6950="incels")</f>
        <v>0</v>
      </c>
    </row>
    <row r="6951" spans="1:11" ht="15.75" customHeight="1" x14ac:dyDescent="0.15">
      <c r="A6951" s="39" t="s">
        <v>4890</v>
      </c>
      <c r="B6951" s="40">
        <v>4906</v>
      </c>
      <c r="C6951" s="41" t="s">
        <v>1</v>
      </c>
      <c r="D6951" s="42">
        <v>0</v>
      </c>
      <c r="E6951" s="42">
        <v>0</v>
      </c>
      <c r="F6951" s="9" t="s">
        <v>2</v>
      </c>
      <c r="G6951" s="11">
        <f>IF(C6951=F6951,1,0)</f>
        <v>0</v>
      </c>
      <c r="H6951" s="11" t="b">
        <f>AND(C6951="incels",F6951="incels")</f>
        <v>0</v>
      </c>
      <c r="I6951" s="11" t="b">
        <f>AND(C6951="incels",F6951="neutre")</f>
        <v>1</v>
      </c>
      <c r="J6951" s="11" t="b">
        <f>AND(C6951="neutre",F6951="neutre")</f>
        <v>0</v>
      </c>
      <c r="K6951" s="12" t="b">
        <f>AND(C6951="neutre",F6951="incels")</f>
        <v>0</v>
      </c>
    </row>
    <row r="6952" spans="1:11" ht="15.75" customHeight="1" x14ac:dyDescent="0.15">
      <c r="A6952" s="39" t="s">
        <v>1588</v>
      </c>
      <c r="B6952" s="40">
        <v>1590</v>
      </c>
      <c r="C6952" s="41" t="s">
        <v>2</v>
      </c>
      <c r="D6952" s="42">
        <v>0</v>
      </c>
      <c r="E6952" s="42">
        <v>1</v>
      </c>
      <c r="F6952" s="9" t="s">
        <v>2</v>
      </c>
      <c r="G6952" s="11">
        <f>IF(C6952=F6952,1,0)</f>
        <v>1</v>
      </c>
      <c r="H6952" s="11" t="b">
        <f>AND(C6952="incels",F6952="incels")</f>
        <v>0</v>
      </c>
      <c r="I6952" s="11" t="b">
        <f>AND(C6952="incels",F6952="neutre")</f>
        <v>0</v>
      </c>
      <c r="J6952" s="11" t="b">
        <f>AND(C6952="neutre",F6952="neutre")</f>
        <v>1</v>
      </c>
      <c r="K6952" s="12" t="b">
        <f>AND(C6952="neutre",F6952="incels")</f>
        <v>0</v>
      </c>
    </row>
    <row r="6953" spans="1:11" ht="15.75" customHeight="1" x14ac:dyDescent="0.15">
      <c r="A6953" s="39" t="s">
        <v>2447</v>
      </c>
      <c r="B6953" s="40">
        <v>2449</v>
      </c>
      <c r="C6953" s="41" t="s">
        <v>2</v>
      </c>
      <c r="D6953" s="42">
        <v>0</v>
      </c>
      <c r="E6953" s="42">
        <v>1</v>
      </c>
      <c r="F6953" s="9" t="s">
        <v>2</v>
      </c>
      <c r="G6953" s="11">
        <f>IF(C6953=F6953,1,0)</f>
        <v>1</v>
      </c>
      <c r="H6953" s="11" t="b">
        <f>AND(C6953="incels",F6953="incels")</f>
        <v>0</v>
      </c>
      <c r="I6953" s="11" t="b">
        <f>AND(C6953="incels",F6953="neutre")</f>
        <v>0</v>
      </c>
      <c r="J6953" s="11" t="b">
        <f>AND(C6953="neutre",F6953="neutre")</f>
        <v>1</v>
      </c>
      <c r="K6953" s="12" t="b">
        <f>AND(C6953="neutre",F6953="incels")</f>
        <v>0</v>
      </c>
    </row>
    <row r="6954" spans="1:11" ht="15.75" customHeight="1" x14ac:dyDescent="0.15">
      <c r="A6954" s="39" t="s">
        <v>2123</v>
      </c>
      <c r="B6954" s="40">
        <v>2125</v>
      </c>
      <c r="C6954" s="41" t="s">
        <v>1</v>
      </c>
      <c r="D6954" s="42">
        <v>0</v>
      </c>
      <c r="E6954" s="42">
        <v>0</v>
      </c>
      <c r="F6954" s="9" t="s">
        <v>2</v>
      </c>
      <c r="G6954" s="11">
        <f>IF(C6954=F6954,1,0)</f>
        <v>0</v>
      </c>
      <c r="H6954" s="11" t="b">
        <f>AND(C6954="incels",F6954="incels")</f>
        <v>0</v>
      </c>
      <c r="I6954" s="11" t="b">
        <f>AND(C6954="incels",F6954="neutre")</f>
        <v>1</v>
      </c>
      <c r="J6954" s="11" t="b">
        <f>AND(C6954="neutre",F6954="neutre")</f>
        <v>0</v>
      </c>
      <c r="K6954" s="12" t="b">
        <f>AND(C6954="neutre",F6954="incels")</f>
        <v>0</v>
      </c>
    </row>
    <row r="6955" spans="1:11" ht="15.75" customHeight="1" x14ac:dyDescent="0.15">
      <c r="A6955" s="39" t="s">
        <v>347</v>
      </c>
      <c r="B6955" s="40">
        <v>345</v>
      </c>
      <c r="C6955" s="41" t="s">
        <v>2</v>
      </c>
      <c r="D6955" s="42">
        <v>0</v>
      </c>
      <c r="E6955" s="42">
        <v>1</v>
      </c>
      <c r="F6955" s="9" t="s">
        <v>2</v>
      </c>
      <c r="G6955" s="11">
        <f>IF(C6955=F6955,1,0)</f>
        <v>1</v>
      </c>
      <c r="H6955" s="11" t="b">
        <f>AND(C6955="incels",F6955="incels")</f>
        <v>0</v>
      </c>
      <c r="I6955" s="11" t="b">
        <f>AND(C6955="incels",F6955="neutre")</f>
        <v>0</v>
      </c>
      <c r="J6955" s="11" t="b">
        <f>AND(C6955="neutre",F6955="neutre")</f>
        <v>1</v>
      </c>
      <c r="K6955" s="12" t="b">
        <f>AND(C6955="neutre",F6955="incels")</f>
        <v>0</v>
      </c>
    </row>
    <row r="6956" spans="1:11" ht="15.75" customHeight="1" x14ac:dyDescent="0.15">
      <c r="A6956" s="39" t="s">
        <v>664</v>
      </c>
      <c r="B6956" s="40">
        <v>663</v>
      </c>
      <c r="C6956" s="41" t="s">
        <v>1</v>
      </c>
      <c r="D6956" s="42">
        <v>0</v>
      </c>
      <c r="E6956" s="42">
        <v>0</v>
      </c>
      <c r="F6956" s="9" t="s">
        <v>2</v>
      </c>
      <c r="G6956" s="11">
        <f>IF(C6956=F6956,1,0)</f>
        <v>0</v>
      </c>
      <c r="H6956" s="11" t="b">
        <f>AND(C6956="incels",F6956="incels")</f>
        <v>0</v>
      </c>
      <c r="I6956" s="11" t="b">
        <f>AND(C6956="incels",F6956="neutre")</f>
        <v>1</v>
      </c>
      <c r="J6956" s="11" t="b">
        <f>AND(C6956="neutre",F6956="neutre")</f>
        <v>0</v>
      </c>
      <c r="K6956" s="12" t="b">
        <f>AND(C6956="neutre",F6956="incels")</f>
        <v>0</v>
      </c>
    </row>
    <row r="6957" spans="1:11" ht="15.75" customHeight="1" x14ac:dyDescent="0.15">
      <c r="A6957" s="39" t="s">
        <v>374</v>
      </c>
      <c r="B6957" s="40">
        <v>372</v>
      </c>
      <c r="C6957" s="41" t="s">
        <v>2</v>
      </c>
      <c r="D6957" s="42">
        <v>0</v>
      </c>
      <c r="E6957" s="42">
        <v>1</v>
      </c>
      <c r="F6957" s="9" t="s">
        <v>2</v>
      </c>
      <c r="G6957" s="11">
        <f>IF(C6957=F6957,1,0)</f>
        <v>1</v>
      </c>
      <c r="H6957" s="11" t="b">
        <f>AND(C6957="incels",F6957="incels")</f>
        <v>0</v>
      </c>
      <c r="I6957" s="11" t="b">
        <f>AND(C6957="incels",F6957="neutre")</f>
        <v>0</v>
      </c>
      <c r="J6957" s="11" t="b">
        <f>AND(C6957="neutre",F6957="neutre")</f>
        <v>1</v>
      </c>
      <c r="K6957" s="12" t="b">
        <f>AND(C6957="neutre",F6957="incels")</f>
        <v>0</v>
      </c>
    </row>
    <row r="6958" spans="1:11" ht="15.75" customHeight="1" x14ac:dyDescent="0.15">
      <c r="A6958" s="39" t="s">
        <v>9714</v>
      </c>
      <c r="B6958" s="40">
        <v>9793</v>
      </c>
      <c r="C6958" s="41" t="s">
        <v>2</v>
      </c>
      <c r="D6958" s="42">
        <v>0</v>
      </c>
      <c r="E6958" s="42">
        <v>1</v>
      </c>
      <c r="F6958" s="9" t="s">
        <v>2</v>
      </c>
      <c r="G6958" s="11">
        <f>IF(C6958=F6958,1,0)</f>
        <v>1</v>
      </c>
      <c r="H6958" s="11" t="b">
        <f>AND(C6958="incels",F6958="incels")</f>
        <v>0</v>
      </c>
      <c r="I6958" s="11" t="b">
        <f>AND(C6958="incels",F6958="neutre")</f>
        <v>0</v>
      </c>
      <c r="J6958" s="11" t="b">
        <f>AND(C6958="neutre",F6958="neutre")</f>
        <v>1</v>
      </c>
      <c r="K6958" s="12" t="b">
        <f>AND(C6958="neutre",F6958="incels")</f>
        <v>0</v>
      </c>
    </row>
    <row r="6959" spans="1:11" ht="15.75" customHeight="1" x14ac:dyDescent="0.15">
      <c r="A6959" s="39" t="s">
        <v>7583</v>
      </c>
      <c r="B6959" s="40">
        <v>7639</v>
      </c>
      <c r="C6959" s="41" t="s">
        <v>2</v>
      </c>
      <c r="D6959" s="42">
        <v>0</v>
      </c>
      <c r="E6959" s="42">
        <v>1</v>
      </c>
      <c r="F6959" s="9" t="s">
        <v>2</v>
      </c>
      <c r="G6959" s="11">
        <f>IF(C6959=F6959,1,0)</f>
        <v>1</v>
      </c>
      <c r="H6959" s="11" t="b">
        <f>AND(C6959="incels",F6959="incels")</f>
        <v>0</v>
      </c>
      <c r="I6959" s="11" t="b">
        <f>AND(C6959="incels",F6959="neutre")</f>
        <v>0</v>
      </c>
      <c r="J6959" s="11" t="b">
        <f>AND(C6959="neutre",F6959="neutre")</f>
        <v>1</v>
      </c>
      <c r="K6959" s="12" t="b">
        <f>AND(C6959="neutre",F6959="incels")</f>
        <v>0</v>
      </c>
    </row>
    <row r="6960" spans="1:11" ht="15.75" customHeight="1" x14ac:dyDescent="0.15">
      <c r="A6960" s="39" t="s">
        <v>2742</v>
      </c>
      <c r="B6960" s="40">
        <v>2744</v>
      </c>
      <c r="C6960" s="41" t="s">
        <v>2</v>
      </c>
      <c r="D6960" s="42">
        <v>0</v>
      </c>
      <c r="E6960" s="42">
        <v>1</v>
      </c>
      <c r="F6960" s="9" t="s">
        <v>2</v>
      </c>
      <c r="G6960" s="11">
        <f>IF(C6960=F6960,1,0)</f>
        <v>1</v>
      </c>
      <c r="H6960" s="11" t="b">
        <f>AND(C6960="incels",F6960="incels")</f>
        <v>0</v>
      </c>
      <c r="I6960" s="11" t="b">
        <f>AND(C6960="incels",F6960="neutre")</f>
        <v>0</v>
      </c>
      <c r="J6960" s="11" t="b">
        <f>AND(C6960="neutre",F6960="neutre")</f>
        <v>1</v>
      </c>
      <c r="K6960" s="12" t="b">
        <f>AND(C6960="neutre",F6960="incels")</f>
        <v>0</v>
      </c>
    </row>
    <row r="6961" spans="1:11" ht="15.75" customHeight="1" x14ac:dyDescent="0.15">
      <c r="A6961" s="39" t="s">
        <v>1134</v>
      </c>
      <c r="B6961" s="40">
        <v>1135</v>
      </c>
      <c r="C6961" s="41" t="s">
        <v>2</v>
      </c>
      <c r="D6961" s="42">
        <v>0</v>
      </c>
      <c r="E6961" s="42">
        <v>1</v>
      </c>
      <c r="F6961" s="9" t="s">
        <v>2</v>
      </c>
      <c r="G6961" s="11">
        <f>IF(C6961=F6961,1,0)</f>
        <v>1</v>
      </c>
      <c r="H6961" s="11" t="b">
        <f>AND(C6961="incels",F6961="incels")</f>
        <v>0</v>
      </c>
      <c r="I6961" s="11" t="b">
        <f>AND(C6961="incels",F6961="neutre")</f>
        <v>0</v>
      </c>
      <c r="J6961" s="11" t="b">
        <f>AND(C6961="neutre",F6961="neutre")</f>
        <v>1</v>
      </c>
      <c r="K6961" s="12" t="b">
        <f>AND(C6961="neutre",F6961="incels")</f>
        <v>0</v>
      </c>
    </row>
    <row r="6962" spans="1:11" ht="15.75" customHeight="1" x14ac:dyDescent="0.15">
      <c r="A6962" s="39" t="s">
        <v>9299</v>
      </c>
      <c r="B6962" s="40">
        <v>9372</v>
      </c>
      <c r="C6962" s="41" t="s">
        <v>2</v>
      </c>
      <c r="D6962" s="42">
        <v>0</v>
      </c>
      <c r="E6962" s="42">
        <v>1</v>
      </c>
      <c r="F6962" s="9" t="s">
        <v>2</v>
      </c>
      <c r="G6962" s="11">
        <f>IF(C6962=F6962,1,0)</f>
        <v>1</v>
      </c>
      <c r="H6962" s="11" t="b">
        <f>AND(C6962="incels",F6962="incels")</f>
        <v>0</v>
      </c>
      <c r="I6962" s="11" t="b">
        <f>AND(C6962="incels",F6962="neutre")</f>
        <v>0</v>
      </c>
      <c r="J6962" s="11" t="b">
        <f>AND(C6962="neutre",F6962="neutre")</f>
        <v>1</v>
      </c>
      <c r="K6962" s="12" t="b">
        <f>AND(C6962="neutre",F6962="incels")</f>
        <v>0</v>
      </c>
    </row>
    <row r="6963" spans="1:11" ht="15.75" customHeight="1" x14ac:dyDescent="0.15">
      <c r="A6963" s="39" t="s">
        <v>4013</v>
      </c>
      <c r="B6963" s="40">
        <v>4020</v>
      </c>
      <c r="C6963" s="41" t="s">
        <v>2</v>
      </c>
      <c r="D6963" s="42">
        <v>0</v>
      </c>
      <c r="E6963" s="42">
        <v>1</v>
      </c>
      <c r="F6963" s="9" t="s">
        <v>2</v>
      </c>
      <c r="G6963" s="11">
        <f>IF(C6963=F6963,1,0)</f>
        <v>1</v>
      </c>
      <c r="H6963" s="11" t="b">
        <f>AND(C6963="incels",F6963="incels")</f>
        <v>0</v>
      </c>
      <c r="I6963" s="11" t="b">
        <f>AND(C6963="incels",F6963="neutre")</f>
        <v>0</v>
      </c>
      <c r="J6963" s="11" t="b">
        <f>AND(C6963="neutre",F6963="neutre")</f>
        <v>1</v>
      </c>
      <c r="K6963" s="12" t="b">
        <f>AND(C6963="neutre",F6963="incels")</f>
        <v>0</v>
      </c>
    </row>
    <row r="6964" spans="1:11" ht="15.75" customHeight="1" x14ac:dyDescent="0.15">
      <c r="A6964" s="39" t="s">
        <v>917</v>
      </c>
      <c r="B6964" s="40">
        <v>916</v>
      </c>
      <c r="C6964" s="41" t="s">
        <v>2</v>
      </c>
      <c r="D6964" s="42">
        <v>0</v>
      </c>
      <c r="E6964" s="42">
        <v>1</v>
      </c>
      <c r="F6964" s="9" t="s">
        <v>2</v>
      </c>
      <c r="G6964" s="11">
        <f>IF(C6964=F6964,1,0)</f>
        <v>1</v>
      </c>
      <c r="H6964" s="11" t="b">
        <f>AND(C6964="incels",F6964="incels")</f>
        <v>0</v>
      </c>
      <c r="I6964" s="11" t="b">
        <f>AND(C6964="incels",F6964="neutre")</f>
        <v>0</v>
      </c>
      <c r="J6964" s="11" t="b">
        <f>AND(C6964="neutre",F6964="neutre")</f>
        <v>1</v>
      </c>
      <c r="K6964" s="12" t="b">
        <f>AND(C6964="neutre",F6964="incels")</f>
        <v>0</v>
      </c>
    </row>
    <row r="6965" spans="1:11" ht="15.75" customHeight="1" x14ac:dyDescent="0.15">
      <c r="A6965" s="39" t="s">
        <v>8386</v>
      </c>
      <c r="B6965" s="40">
        <v>8449</v>
      </c>
      <c r="C6965" s="41" t="s">
        <v>2</v>
      </c>
      <c r="D6965" s="42">
        <v>0</v>
      </c>
      <c r="E6965" s="42">
        <v>1</v>
      </c>
      <c r="F6965" s="9" t="s">
        <v>2</v>
      </c>
      <c r="G6965" s="11">
        <f>IF(C6965=F6965,1,0)</f>
        <v>1</v>
      </c>
      <c r="H6965" s="11" t="b">
        <f>AND(C6965="incels",F6965="incels")</f>
        <v>0</v>
      </c>
      <c r="I6965" s="11" t="b">
        <f>AND(C6965="incels",F6965="neutre")</f>
        <v>0</v>
      </c>
      <c r="J6965" s="11" t="b">
        <f>AND(C6965="neutre",F6965="neutre")</f>
        <v>1</v>
      </c>
      <c r="K6965" s="12" t="b">
        <f>AND(C6965="neutre",F6965="incels")</f>
        <v>0</v>
      </c>
    </row>
    <row r="6966" spans="1:11" ht="15.75" customHeight="1" x14ac:dyDescent="0.15">
      <c r="A6966" s="39" t="s">
        <v>4420</v>
      </c>
      <c r="B6966" s="40">
        <v>4429</v>
      </c>
      <c r="C6966" s="41" t="s">
        <v>2</v>
      </c>
      <c r="D6966" s="42">
        <v>0</v>
      </c>
      <c r="E6966" s="42">
        <v>1</v>
      </c>
      <c r="F6966" s="9" t="s">
        <v>2</v>
      </c>
      <c r="G6966" s="11">
        <f>IF(C6966=F6966,1,0)</f>
        <v>1</v>
      </c>
      <c r="H6966" s="11" t="b">
        <f>AND(C6966="incels",F6966="incels")</f>
        <v>0</v>
      </c>
      <c r="I6966" s="11" t="b">
        <f>AND(C6966="incels",F6966="neutre")</f>
        <v>0</v>
      </c>
      <c r="J6966" s="11" t="b">
        <f>AND(C6966="neutre",F6966="neutre")</f>
        <v>1</v>
      </c>
      <c r="K6966" s="12" t="b">
        <f>AND(C6966="neutre",F6966="incels")</f>
        <v>0</v>
      </c>
    </row>
    <row r="6967" spans="1:11" ht="15.75" customHeight="1" x14ac:dyDescent="0.15">
      <c r="A6967" s="39" t="s">
        <v>2098</v>
      </c>
      <c r="B6967" s="40">
        <v>2100</v>
      </c>
      <c r="C6967" s="41" t="s">
        <v>2</v>
      </c>
      <c r="D6967" s="42">
        <v>0</v>
      </c>
      <c r="E6967" s="42">
        <v>1</v>
      </c>
      <c r="F6967" s="9" t="s">
        <v>2</v>
      </c>
      <c r="G6967" s="11">
        <f>IF(C6967=F6967,1,0)</f>
        <v>1</v>
      </c>
      <c r="H6967" s="11" t="b">
        <f>AND(C6967="incels",F6967="incels")</f>
        <v>0</v>
      </c>
      <c r="I6967" s="11" t="b">
        <f>AND(C6967="incels",F6967="neutre")</f>
        <v>0</v>
      </c>
      <c r="J6967" s="11" t="b">
        <f>AND(C6967="neutre",F6967="neutre")</f>
        <v>1</v>
      </c>
      <c r="K6967" s="12" t="b">
        <f>AND(C6967="neutre",F6967="incels")</f>
        <v>0</v>
      </c>
    </row>
    <row r="6968" spans="1:11" ht="15.75" customHeight="1" x14ac:dyDescent="0.15">
      <c r="A6968" s="39" t="s">
        <v>9843</v>
      </c>
      <c r="B6968" s="40">
        <v>9925</v>
      </c>
      <c r="C6968" s="41" t="s">
        <v>2</v>
      </c>
      <c r="D6968" s="42">
        <v>0</v>
      </c>
      <c r="E6968" s="42">
        <v>1</v>
      </c>
      <c r="F6968" s="9" t="s">
        <v>2</v>
      </c>
      <c r="G6968" s="11">
        <f>IF(C6968=F6968,1,0)</f>
        <v>1</v>
      </c>
      <c r="H6968" s="11" t="b">
        <f>AND(C6968="incels",F6968="incels")</f>
        <v>0</v>
      </c>
      <c r="I6968" s="11" t="b">
        <f>AND(C6968="incels",F6968="neutre")</f>
        <v>0</v>
      </c>
      <c r="J6968" s="11" t="b">
        <f>AND(C6968="neutre",F6968="neutre")</f>
        <v>1</v>
      </c>
      <c r="K6968" s="12" t="b">
        <f>AND(C6968="neutre",F6968="incels")</f>
        <v>0</v>
      </c>
    </row>
    <row r="6969" spans="1:11" ht="15.75" customHeight="1" x14ac:dyDescent="0.15">
      <c r="A6969" s="39" t="s">
        <v>738</v>
      </c>
      <c r="B6969" s="40">
        <v>737</v>
      </c>
      <c r="C6969" s="41" t="s">
        <v>2</v>
      </c>
      <c r="D6969" s="42">
        <v>0</v>
      </c>
      <c r="E6969" s="42">
        <v>1</v>
      </c>
      <c r="F6969" s="9" t="s">
        <v>2</v>
      </c>
      <c r="G6969" s="11">
        <f>IF(C6969=F6969,1,0)</f>
        <v>1</v>
      </c>
      <c r="H6969" s="11" t="b">
        <f>AND(C6969="incels",F6969="incels")</f>
        <v>0</v>
      </c>
      <c r="I6969" s="11" t="b">
        <f>AND(C6969="incels",F6969="neutre")</f>
        <v>0</v>
      </c>
      <c r="J6969" s="11" t="b">
        <f>AND(C6969="neutre",F6969="neutre")</f>
        <v>1</v>
      </c>
      <c r="K6969" s="12" t="b">
        <f>AND(C6969="neutre",F6969="incels")</f>
        <v>0</v>
      </c>
    </row>
    <row r="6970" spans="1:11" ht="15.75" customHeight="1" x14ac:dyDescent="0.15">
      <c r="A6970" s="39" t="s">
        <v>4123</v>
      </c>
      <c r="B6970" s="40">
        <v>4131</v>
      </c>
      <c r="C6970" s="41" t="s">
        <v>2</v>
      </c>
      <c r="D6970" s="42">
        <v>0</v>
      </c>
      <c r="E6970" s="42">
        <v>1</v>
      </c>
      <c r="F6970" s="9" t="s">
        <v>2</v>
      </c>
      <c r="G6970" s="11">
        <f>IF(C6970=F6970,1,0)</f>
        <v>1</v>
      </c>
      <c r="H6970" s="11" t="b">
        <f>AND(C6970="incels",F6970="incels")</f>
        <v>0</v>
      </c>
      <c r="I6970" s="11" t="b">
        <f>AND(C6970="incels",F6970="neutre")</f>
        <v>0</v>
      </c>
      <c r="J6970" s="11" t="b">
        <f>AND(C6970="neutre",F6970="neutre")</f>
        <v>1</v>
      </c>
      <c r="K6970" s="12" t="b">
        <f>AND(C6970="neutre",F6970="incels")</f>
        <v>0</v>
      </c>
    </row>
    <row r="6971" spans="1:11" ht="15.75" customHeight="1" x14ac:dyDescent="0.15">
      <c r="A6971" s="39" t="s">
        <v>7887</v>
      </c>
      <c r="B6971" s="40">
        <v>7946</v>
      </c>
      <c r="C6971" s="41" t="s">
        <v>2</v>
      </c>
      <c r="D6971" s="42">
        <v>0</v>
      </c>
      <c r="E6971" s="42">
        <v>1</v>
      </c>
      <c r="F6971" s="9" t="s">
        <v>2</v>
      </c>
      <c r="G6971" s="11">
        <f>IF(C6971=F6971,1,0)</f>
        <v>1</v>
      </c>
      <c r="H6971" s="11" t="b">
        <f>AND(C6971="incels",F6971="incels")</f>
        <v>0</v>
      </c>
      <c r="I6971" s="11" t="b">
        <f>AND(C6971="incels",F6971="neutre")</f>
        <v>0</v>
      </c>
      <c r="J6971" s="11" t="b">
        <f>AND(C6971="neutre",F6971="neutre")</f>
        <v>1</v>
      </c>
      <c r="K6971" s="12" t="b">
        <f>AND(C6971="neutre",F6971="incels")</f>
        <v>0</v>
      </c>
    </row>
    <row r="6972" spans="1:11" ht="15.75" customHeight="1" x14ac:dyDescent="0.15">
      <c r="A6972" s="39" t="s">
        <v>1343</v>
      </c>
      <c r="B6972" s="40">
        <v>1344</v>
      </c>
      <c r="C6972" s="41" t="s">
        <v>2</v>
      </c>
      <c r="D6972" s="42">
        <v>0</v>
      </c>
      <c r="E6972" s="42">
        <v>1</v>
      </c>
      <c r="F6972" s="9" t="s">
        <v>2</v>
      </c>
      <c r="G6972" s="11">
        <f>IF(C6972=F6972,1,0)</f>
        <v>1</v>
      </c>
      <c r="H6972" s="11" t="b">
        <f>AND(C6972="incels",F6972="incels")</f>
        <v>0</v>
      </c>
      <c r="I6972" s="11" t="b">
        <f>AND(C6972="incels",F6972="neutre")</f>
        <v>0</v>
      </c>
      <c r="J6972" s="11" t="b">
        <f>AND(C6972="neutre",F6972="neutre")</f>
        <v>1</v>
      </c>
      <c r="K6972" s="12" t="b">
        <f>AND(C6972="neutre",F6972="incels")</f>
        <v>0</v>
      </c>
    </row>
    <row r="6973" spans="1:11" ht="15.75" customHeight="1" x14ac:dyDescent="0.15">
      <c r="A6973" s="39" t="s">
        <v>4819</v>
      </c>
      <c r="B6973" s="40">
        <v>4834</v>
      </c>
      <c r="C6973" s="41" t="s">
        <v>2</v>
      </c>
      <c r="D6973" s="42">
        <v>0</v>
      </c>
      <c r="E6973" s="42">
        <v>1</v>
      </c>
      <c r="F6973" s="9" t="s">
        <v>2</v>
      </c>
      <c r="G6973" s="11">
        <f>IF(C6973=F6973,1,0)</f>
        <v>1</v>
      </c>
      <c r="H6973" s="11" t="b">
        <f>AND(C6973="incels",F6973="incels")</f>
        <v>0</v>
      </c>
      <c r="I6973" s="11" t="b">
        <f>AND(C6973="incels",F6973="neutre")</f>
        <v>0</v>
      </c>
      <c r="J6973" s="11" t="b">
        <f>AND(C6973="neutre",F6973="neutre")</f>
        <v>1</v>
      </c>
      <c r="K6973" s="12" t="b">
        <f>AND(C6973="neutre",F6973="incels")</f>
        <v>0</v>
      </c>
    </row>
    <row r="6974" spans="1:11" ht="15.75" customHeight="1" x14ac:dyDescent="0.15">
      <c r="A6974" s="39" t="s">
        <v>8130</v>
      </c>
      <c r="B6974" s="40">
        <v>8192</v>
      </c>
      <c r="C6974" s="41" t="s">
        <v>2</v>
      </c>
      <c r="D6974" s="42">
        <v>0</v>
      </c>
      <c r="E6974" s="42">
        <v>1</v>
      </c>
      <c r="F6974" s="9" t="s">
        <v>2</v>
      </c>
      <c r="G6974" s="11">
        <f>IF(C6974=F6974,1,0)</f>
        <v>1</v>
      </c>
      <c r="H6974" s="11" t="b">
        <f>AND(C6974="incels",F6974="incels")</f>
        <v>0</v>
      </c>
      <c r="I6974" s="11" t="b">
        <f>AND(C6974="incels",F6974="neutre")</f>
        <v>0</v>
      </c>
      <c r="J6974" s="11" t="b">
        <f>AND(C6974="neutre",F6974="neutre")</f>
        <v>1</v>
      </c>
      <c r="K6974" s="12" t="b">
        <f>AND(C6974="neutre",F6974="incels")</f>
        <v>0</v>
      </c>
    </row>
    <row r="6975" spans="1:11" ht="15.75" customHeight="1" x14ac:dyDescent="0.15">
      <c r="A6975" s="39" t="s">
        <v>6487</v>
      </c>
      <c r="B6975" s="40">
        <v>6527</v>
      </c>
      <c r="C6975" s="41" t="s">
        <v>2</v>
      </c>
      <c r="D6975" s="42">
        <v>0</v>
      </c>
      <c r="E6975" s="42">
        <v>1</v>
      </c>
      <c r="F6975" s="9" t="s">
        <v>2</v>
      </c>
      <c r="G6975" s="11">
        <f>IF(C6975=F6975,1,0)</f>
        <v>1</v>
      </c>
      <c r="H6975" s="11" t="b">
        <f>AND(C6975="incels",F6975="incels")</f>
        <v>0</v>
      </c>
      <c r="I6975" s="11" t="b">
        <f>AND(C6975="incels",F6975="neutre")</f>
        <v>0</v>
      </c>
      <c r="J6975" s="11" t="b">
        <f>AND(C6975="neutre",F6975="neutre")</f>
        <v>1</v>
      </c>
      <c r="K6975" s="12" t="b">
        <f>AND(C6975="neutre",F6975="incels")</f>
        <v>0</v>
      </c>
    </row>
    <row r="6976" spans="1:11" ht="15.75" customHeight="1" x14ac:dyDescent="0.15">
      <c r="A6976" s="39" t="s">
        <v>7383</v>
      </c>
      <c r="B6976" s="40">
        <v>7436</v>
      </c>
      <c r="C6976" s="41" t="s">
        <v>2</v>
      </c>
      <c r="D6976" s="42">
        <v>0</v>
      </c>
      <c r="E6976" s="42">
        <v>1</v>
      </c>
      <c r="F6976" s="9" t="s">
        <v>2</v>
      </c>
      <c r="G6976" s="11">
        <f>IF(C6976=F6976,1,0)</f>
        <v>1</v>
      </c>
      <c r="H6976" s="11" t="b">
        <f>AND(C6976="incels",F6976="incels")</f>
        <v>0</v>
      </c>
      <c r="I6976" s="11" t="b">
        <f>AND(C6976="incels",F6976="neutre")</f>
        <v>0</v>
      </c>
      <c r="J6976" s="11" t="b">
        <f>AND(C6976="neutre",F6976="neutre")</f>
        <v>1</v>
      </c>
      <c r="K6976" s="12" t="b">
        <f>AND(C6976="neutre",F6976="incels")</f>
        <v>0</v>
      </c>
    </row>
    <row r="6977" spans="1:11" ht="15.75" customHeight="1" x14ac:dyDescent="0.15">
      <c r="A6977" s="39" t="s">
        <v>5373</v>
      </c>
      <c r="B6977" s="40">
        <v>5399</v>
      </c>
      <c r="C6977" s="41" t="s">
        <v>2</v>
      </c>
      <c r="D6977" s="42">
        <v>0</v>
      </c>
      <c r="E6977" s="42">
        <v>1</v>
      </c>
      <c r="F6977" s="9" t="s">
        <v>2</v>
      </c>
      <c r="G6977" s="11">
        <f>IF(C6977=F6977,1,0)</f>
        <v>1</v>
      </c>
      <c r="H6977" s="11" t="b">
        <f>AND(C6977="incels",F6977="incels")</f>
        <v>0</v>
      </c>
      <c r="I6977" s="11" t="b">
        <f>AND(C6977="incels",F6977="neutre")</f>
        <v>0</v>
      </c>
      <c r="J6977" s="11" t="b">
        <f>AND(C6977="neutre",F6977="neutre")</f>
        <v>1</v>
      </c>
      <c r="K6977" s="12" t="b">
        <f>AND(C6977="neutre",F6977="incels")</f>
        <v>0</v>
      </c>
    </row>
    <row r="6978" spans="1:11" ht="15.75" customHeight="1" x14ac:dyDescent="0.15">
      <c r="A6978" s="39" t="s">
        <v>4860</v>
      </c>
      <c r="B6978" s="40">
        <v>4875</v>
      </c>
      <c r="C6978" s="41" t="s">
        <v>1</v>
      </c>
      <c r="D6978" s="42">
        <v>0</v>
      </c>
      <c r="E6978" s="42">
        <v>0</v>
      </c>
      <c r="F6978" s="9" t="s">
        <v>2</v>
      </c>
      <c r="G6978" s="11">
        <f>IF(C6978=F6978,1,0)</f>
        <v>0</v>
      </c>
      <c r="H6978" s="11" t="b">
        <f>AND(C6978="incels",F6978="incels")</f>
        <v>0</v>
      </c>
      <c r="I6978" s="11" t="b">
        <f>AND(C6978="incels",F6978="neutre")</f>
        <v>1</v>
      </c>
      <c r="J6978" s="11" t="b">
        <f>AND(C6978="neutre",F6978="neutre")</f>
        <v>0</v>
      </c>
      <c r="K6978" s="12" t="b">
        <f>AND(C6978="neutre",F6978="incels")</f>
        <v>0</v>
      </c>
    </row>
    <row r="6979" spans="1:11" ht="15.75" customHeight="1" x14ac:dyDescent="0.15">
      <c r="A6979" s="39" t="s">
        <v>6284</v>
      </c>
      <c r="B6979" s="40">
        <v>6320</v>
      </c>
      <c r="C6979" s="41" t="s">
        <v>2</v>
      </c>
      <c r="D6979" s="42">
        <v>0</v>
      </c>
      <c r="E6979" s="42">
        <v>1</v>
      </c>
      <c r="F6979" s="9" t="s">
        <v>2</v>
      </c>
      <c r="G6979" s="11">
        <f>IF(C6979=F6979,1,0)</f>
        <v>1</v>
      </c>
      <c r="H6979" s="11" t="b">
        <f>AND(C6979="incels",F6979="incels")</f>
        <v>0</v>
      </c>
      <c r="I6979" s="11" t="b">
        <f>AND(C6979="incels",F6979="neutre")</f>
        <v>0</v>
      </c>
      <c r="J6979" s="11" t="b">
        <f>AND(C6979="neutre",F6979="neutre")</f>
        <v>1</v>
      </c>
      <c r="K6979" s="12" t="b">
        <f>AND(C6979="neutre",F6979="incels")</f>
        <v>0</v>
      </c>
    </row>
    <row r="6980" spans="1:11" ht="15.75" customHeight="1" x14ac:dyDescent="0.15">
      <c r="A6980" s="39" t="s">
        <v>4863</v>
      </c>
      <c r="B6980" s="40">
        <v>4878</v>
      </c>
      <c r="C6980" s="41" t="s">
        <v>2</v>
      </c>
      <c r="D6980" s="42">
        <v>0</v>
      </c>
      <c r="E6980" s="42">
        <v>1</v>
      </c>
      <c r="F6980" s="9" t="s">
        <v>2</v>
      </c>
      <c r="G6980" s="11">
        <f>IF(C6980=F6980,1,0)</f>
        <v>1</v>
      </c>
      <c r="H6980" s="11" t="b">
        <f>AND(C6980="incels",F6980="incels")</f>
        <v>0</v>
      </c>
      <c r="I6980" s="11" t="b">
        <f>AND(C6980="incels",F6980="neutre")</f>
        <v>0</v>
      </c>
      <c r="J6980" s="11" t="b">
        <f>AND(C6980="neutre",F6980="neutre")</f>
        <v>1</v>
      </c>
      <c r="K6980" s="12" t="b">
        <f>AND(C6980="neutre",F6980="incels")</f>
        <v>0</v>
      </c>
    </row>
    <row r="6981" spans="1:11" ht="15.75" customHeight="1" x14ac:dyDescent="0.15">
      <c r="A6981" s="39" t="s">
        <v>8453</v>
      </c>
      <c r="B6981" s="40">
        <v>8517</v>
      </c>
      <c r="C6981" s="41" t="s">
        <v>2</v>
      </c>
      <c r="D6981" s="42">
        <v>0</v>
      </c>
      <c r="E6981" s="42">
        <v>1</v>
      </c>
      <c r="F6981" s="9" t="s">
        <v>2</v>
      </c>
      <c r="G6981" s="11">
        <f>IF(C6981=F6981,1,0)</f>
        <v>1</v>
      </c>
      <c r="H6981" s="11" t="b">
        <f>AND(C6981="incels",F6981="incels")</f>
        <v>0</v>
      </c>
      <c r="I6981" s="11" t="b">
        <f>AND(C6981="incels",F6981="neutre")</f>
        <v>0</v>
      </c>
      <c r="J6981" s="11" t="b">
        <f>AND(C6981="neutre",F6981="neutre")</f>
        <v>1</v>
      </c>
      <c r="K6981" s="12" t="b">
        <f>AND(C6981="neutre",F6981="incels")</f>
        <v>0</v>
      </c>
    </row>
    <row r="6982" spans="1:11" ht="15.75" customHeight="1" x14ac:dyDescent="0.15">
      <c r="A6982" s="39" t="s">
        <v>6937</v>
      </c>
      <c r="B6982" s="40">
        <v>6985</v>
      </c>
      <c r="C6982" s="41" t="s">
        <v>2</v>
      </c>
      <c r="D6982" s="42">
        <v>0</v>
      </c>
      <c r="E6982" s="42">
        <v>1</v>
      </c>
      <c r="F6982" s="9" t="s">
        <v>2</v>
      </c>
      <c r="G6982" s="11">
        <f>IF(C6982=F6982,1,0)</f>
        <v>1</v>
      </c>
      <c r="H6982" s="11" t="b">
        <f>AND(C6982="incels",F6982="incels")</f>
        <v>0</v>
      </c>
      <c r="I6982" s="11" t="b">
        <f>AND(C6982="incels",F6982="neutre")</f>
        <v>0</v>
      </c>
      <c r="J6982" s="11" t="b">
        <f>AND(C6982="neutre",F6982="neutre")</f>
        <v>1</v>
      </c>
      <c r="K6982" s="12" t="b">
        <f>AND(C6982="neutre",F6982="incels")</f>
        <v>0</v>
      </c>
    </row>
    <row r="6983" spans="1:11" ht="15.75" customHeight="1" x14ac:dyDescent="0.15">
      <c r="A6983" s="39" t="s">
        <v>9094</v>
      </c>
      <c r="B6983" s="40">
        <v>9165</v>
      </c>
      <c r="C6983" s="41" t="s">
        <v>2</v>
      </c>
      <c r="D6983" s="42">
        <v>0</v>
      </c>
      <c r="E6983" s="42">
        <v>1</v>
      </c>
      <c r="F6983" s="9" t="s">
        <v>2</v>
      </c>
      <c r="G6983" s="11">
        <f>IF(C6983=F6983,1,0)</f>
        <v>1</v>
      </c>
      <c r="H6983" s="11" t="b">
        <f>AND(C6983="incels",F6983="incels")</f>
        <v>0</v>
      </c>
      <c r="I6983" s="11" t="b">
        <f>AND(C6983="incels",F6983="neutre")</f>
        <v>0</v>
      </c>
      <c r="J6983" s="11" t="b">
        <f>AND(C6983="neutre",F6983="neutre")</f>
        <v>1</v>
      </c>
      <c r="K6983" s="12" t="b">
        <f>AND(C6983="neutre",F6983="incels")</f>
        <v>0</v>
      </c>
    </row>
    <row r="6984" spans="1:11" ht="15.75" customHeight="1" x14ac:dyDescent="0.15">
      <c r="A6984" s="39" t="s">
        <v>3602</v>
      </c>
      <c r="B6984" s="40">
        <v>3607</v>
      </c>
      <c r="C6984" s="41" t="s">
        <v>2</v>
      </c>
      <c r="D6984" s="42">
        <v>0</v>
      </c>
      <c r="E6984" s="42">
        <v>1</v>
      </c>
      <c r="F6984" s="9" t="s">
        <v>2</v>
      </c>
      <c r="G6984" s="11">
        <f>IF(C6984=F6984,1,0)</f>
        <v>1</v>
      </c>
      <c r="H6984" s="11" t="b">
        <f>AND(C6984="incels",F6984="incels")</f>
        <v>0</v>
      </c>
      <c r="I6984" s="11" t="b">
        <f>AND(C6984="incels",F6984="neutre")</f>
        <v>0</v>
      </c>
      <c r="J6984" s="11" t="b">
        <f>AND(C6984="neutre",F6984="neutre")</f>
        <v>1</v>
      </c>
      <c r="K6984" s="12" t="b">
        <f>AND(C6984="neutre",F6984="incels")</f>
        <v>0</v>
      </c>
    </row>
    <row r="6985" spans="1:11" ht="15.75" customHeight="1" x14ac:dyDescent="0.15">
      <c r="A6985" s="39" t="s">
        <v>2240</v>
      </c>
      <c r="B6985" s="40">
        <v>2242</v>
      </c>
      <c r="C6985" s="41" t="s">
        <v>2</v>
      </c>
      <c r="D6985" s="42">
        <v>0</v>
      </c>
      <c r="E6985" s="42">
        <v>1</v>
      </c>
      <c r="F6985" s="9" t="s">
        <v>2</v>
      </c>
      <c r="G6985" s="11">
        <f>IF(C6985=F6985,1,0)</f>
        <v>1</v>
      </c>
      <c r="H6985" s="11" t="b">
        <f>AND(C6985="incels",F6985="incels")</f>
        <v>0</v>
      </c>
      <c r="I6985" s="11" t="b">
        <f>AND(C6985="incels",F6985="neutre")</f>
        <v>0</v>
      </c>
      <c r="J6985" s="11" t="b">
        <f>AND(C6985="neutre",F6985="neutre")</f>
        <v>1</v>
      </c>
      <c r="K6985" s="12" t="b">
        <f>AND(C6985="neutre",F6985="incels")</f>
        <v>0</v>
      </c>
    </row>
    <row r="6986" spans="1:11" ht="15.75" customHeight="1" x14ac:dyDescent="0.15">
      <c r="A6986" s="39" t="s">
        <v>2677</v>
      </c>
      <c r="B6986" s="40">
        <v>2679</v>
      </c>
      <c r="C6986" s="41" t="s">
        <v>2</v>
      </c>
      <c r="D6986" s="42">
        <v>0</v>
      </c>
      <c r="E6986" s="42">
        <v>1</v>
      </c>
      <c r="F6986" s="9" t="s">
        <v>2</v>
      </c>
      <c r="G6986" s="11">
        <f>IF(C6986=F6986,1,0)</f>
        <v>1</v>
      </c>
      <c r="H6986" s="11" t="b">
        <f>AND(C6986="incels",F6986="incels")</f>
        <v>0</v>
      </c>
      <c r="I6986" s="11" t="b">
        <f>AND(C6986="incels",F6986="neutre")</f>
        <v>0</v>
      </c>
      <c r="J6986" s="11" t="b">
        <f>AND(C6986="neutre",F6986="neutre")</f>
        <v>1</v>
      </c>
      <c r="K6986" s="12" t="b">
        <f>AND(C6986="neutre",F6986="incels")</f>
        <v>0</v>
      </c>
    </row>
    <row r="6987" spans="1:11" ht="15.75" customHeight="1" x14ac:dyDescent="0.15">
      <c r="A6987" s="39" t="s">
        <v>5081</v>
      </c>
      <c r="B6987" s="40">
        <v>5101</v>
      </c>
      <c r="C6987" s="41" t="s">
        <v>2</v>
      </c>
      <c r="D6987" s="42">
        <v>0</v>
      </c>
      <c r="E6987" s="42">
        <v>1</v>
      </c>
      <c r="F6987" s="9" t="s">
        <v>2</v>
      </c>
      <c r="G6987" s="11">
        <f>IF(C6987=F6987,1,0)</f>
        <v>1</v>
      </c>
      <c r="H6987" s="11" t="b">
        <f>AND(C6987="incels",F6987="incels")</f>
        <v>0</v>
      </c>
      <c r="I6987" s="11" t="b">
        <f>AND(C6987="incels",F6987="neutre")</f>
        <v>0</v>
      </c>
      <c r="J6987" s="11" t="b">
        <f>AND(C6987="neutre",F6987="neutre")</f>
        <v>1</v>
      </c>
      <c r="K6987" s="12" t="b">
        <f>AND(C6987="neutre",F6987="incels")</f>
        <v>0</v>
      </c>
    </row>
    <row r="6988" spans="1:11" ht="15.75" customHeight="1" x14ac:dyDescent="0.15">
      <c r="A6988" s="39" t="s">
        <v>350</v>
      </c>
      <c r="B6988" s="40">
        <v>348</v>
      </c>
      <c r="C6988" s="41" t="s">
        <v>2</v>
      </c>
      <c r="D6988" s="42">
        <v>0</v>
      </c>
      <c r="E6988" s="42">
        <v>1</v>
      </c>
      <c r="F6988" s="9" t="s">
        <v>2</v>
      </c>
      <c r="G6988" s="11">
        <f>IF(C6988=F6988,1,0)</f>
        <v>1</v>
      </c>
      <c r="H6988" s="11" t="b">
        <f>AND(C6988="incels",F6988="incels")</f>
        <v>0</v>
      </c>
      <c r="I6988" s="11" t="b">
        <f>AND(C6988="incels",F6988="neutre")</f>
        <v>0</v>
      </c>
      <c r="J6988" s="11" t="b">
        <f>AND(C6988="neutre",F6988="neutre")</f>
        <v>1</v>
      </c>
      <c r="K6988" s="12" t="b">
        <f>AND(C6988="neutre",F6988="incels")</f>
        <v>0</v>
      </c>
    </row>
    <row r="6989" spans="1:11" ht="15.75" customHeight="1" x14ac:dyDescent="0.15">
      <c r="A6989" s="39" t="s">
        <v>2947</v>
      </c>
      <c r="B6989" s="40">
        <v>2950</v>
      </c>
      <c r="C6989" s="41" t="s">
        <v>2</v>
      </c>
      <c r="D6989" s="42">
        <v>0</v>
      </c>
      <c r="E6989" s="42">
        <v>1</v>
      </c>
      <c r="F6989" s="9" t="s">
        <v>2</v>
      </c>
      <c r="G6989" s="11">
        <f>IF(C6989=F6989,1,0)</f>
        <v>1</v>
      </c>
      <c r="H6989" s="11" t="b">
        <f>AND(C6989="incels",F6989="incels")</f>
        <v>0</v>
      </c>
      <c r="I6989" s="11" t="b">
        <f>AND(C6989="incels",F6989="neutre")</f>
        <v>0</v>
      </c>
      <c r="J6989" s="11" t="b">
        <f>AND(C6989="neutre",F6989="neutre")</f>
        <v>1</v>
      </c>
      <c r="K6989" s="12" t="b">
        <f>AND(C6989="neutre",F6989="incels")</f>
        <v>0</v>
      </c>
    </row>
    <row r="6990" spans="1:11" ht="15.75" customHeight="1" x14ac:dyDescent="0.15">
      <c r="A6990" s="39" t="s">
        <v>6382</v>
      </c>
      <c r="B6990" s="40">
        <v>6421</v>
      </c>
      <c r="C6990" s="41" t="s">
        <v>2</v>
      </c>
      <c r="D6990" s="42">
        <v>0</v>
      </c>
      <c r="E6990" s="42">
        <v>1</v>
      </c>
      <c r="F6990" s="9" t="s">
        <v>2</v>
      </c>
      <c r="G6990" s="11">
        <f>IF(C6990=F6990,1,0)</f>
        <v>1</v>
      </c>
      <c r="H6990" s="11" t="b">
        <f>AND(C6990="incels",F6990="incels")</f>
        <v>0</v>
      </c>
      <c r="I6990" s="11" t="b">
        <f>AND(C6990="incels",F6990="neutre")</f>
        <v>0</v>
      </c>
      <c r="J6990" s="11" t="b">
        <f>AND(C6990="neutre",F6990="neutre")</f>
        <v>1</v>
      </c>
      <c r="K6990" s="12" t="b">
        <f>AND(C6990="neutre",F6990="incels")</f>
        <v>0</v>
      </c>
    </row>
    <row r="6991" spans="1:11" ht="15.75" customHeight="1" x14ac:dyDescent="0.15">
      <c r="A6991" s="39" t="s">
        <v>4724</v>
      </c>
      <c r="B6991" s="40">
        <v>4736</v>
      </c>
      <c r="C6991" s="41" t="s">
        <v>2</v>
      </c>
      <c r="D6991" s="42">
        <v>0</v>
      </c>
      <c r="E6991" s="42">
        <v>1</v>
      </c>
      <c r="F6991" s="9" t="s">
        <v>2</v>
      </c>
      <c r="G6991" s="11">
        <f>IF(C6991=F6991,1,0)</f>
        <v>1</v>
      </c>
      <c r="H6991" s="11" t="b">
        <f>AND(C6991="incels",F6991="incels")</f>
        <v>0</v>
      </c>
      <c r="I6991" s="11" t="b">
        <f>AND(C6991="incels",F6991="neutre")</f>
        <v>0</v>
      </c>
      <c r="J6991" s="11" t="b">
        <f>AND(C6991="neutre",F6991="neutre")</f>
        <v>1</v>
      </c>
      <c r="K6991" s="12" t="b">
        <f>AND(C6991="neutre",F6991="incels")</f>
        <v>0</v>
      </c>
    </row>
    <row r="6992" spans="1:11" ht="15.75" customHeight="1" x14ac:dyDescent="0.15">
      <c r="A6992" s="39" t="s">
        <v>7048</v>
      </c>
      <c r="B6992" s="40">
        <v>7098</v>
      </c>
      <c r="C6992" s="41" t="s">
        <v>2</v>
      </c>
      <c r="D6992" s="42">
        <v>0</v>
      </c>
      <c r="E6992" s="42">
        <v>1</v>
      </c>
      <c r="F6992" s="9" t="s">
        <v>2</v>
      </c>
      <c r="G6992" s="11">
        <f>IF(C6992=F6992,1,0)</f>
        <v>1</v>
      </c>
      <c r="H6992" s="11" t="b">
        <f>AND(C6992="incels",F6992="incels")</f>
        <v>0</v>
      </c>
      <c r="I6992" s="11" t="b">
        <f>AND(C6992="incels",F6992="neutre")</f>
        <v>0</v>
      </c>
      <c r="J6992" s="11" t="b">
        <f>AND(C6992="neutre",F6992="neutre")</f>
        <v>1</v>
      </c>
      <c r="K6992" s="12" t="b">
        <f>AND(C6992="neutre",F6992="incels")</f>
        <v>0</v>
      </c>
    </row>
    <row r="6993" spans="1:11" ht="15.75" customHeight="1" x14ac:dyDescent="0.15">
      <c r="A6993" s="39" t="s">
        <v>5367</v>
      </c>
      <c r="B6993" s="40">
        <v>5393</v>
      </c>
      <c r="C6993" s="41" t="s">
        <v>2</v>
      </c>
      <c r="D6993" s="42">
        <v>0</v>
      </c>
      <c r="E6993" s="42">
        <v>1</v>
      </c>
      <c r="F6993" s="9" t="s">
        <v>2</v>
      </c>
      <c r="G6993" s="11">
        <f>IF(C6993=F6993,1,0)</f>
        <v>1</v>
      </c>
      <c r="H6993" s="11" t="b">
        <f>AND(C6993="incels",F6993="incels")</f>
        <v>0</v>
      </c>
      <c r="I6993" s="11" t="b">
        <f>AND(C6993="incels",F6993="neutre")</f>
        <v>0</v>
      </c>
      <c r="J6993" s="11" t="b">
        <f>AND(C6993="neutre",F6993="neutre")</f>
        <v>1</v>
      </c>
      <c r="K6993" s="12" t="b">
        <f>AND(C6993="neutre",F6993="incels")</f>
        <v>0</v>
      </c>
    </row>
    <row r="6994" spans="1:11" ht="15.75" customHeight="1" x14ac:dyDescent="0.15">
      <c r="A6994" s="39" t="s">
        <v>6332</v>
      </c>
      <c r="B6994" s="40">
        <v>6370</v>
      </c>
      <c r="C6994" s="41" t="s">
        <v>1</v>
      </c>
      <c r="D6994" s="42">
        <v>1</v>
      </c>
      <c r="E6994" s="42">
        <v>0</v>
      </c>
      <c r="F6994" s="9" t="s">
        <v>2</v>
      </c>
      <c r="G6994" s="11">
        <f>IF(C6994=F6994,1,0)</f>
        <v>0</v>
      </c>
      <c r="H6994" s="11" t="b">
        <f>AND(C6994="incels",F6994="incels")</f>
        <v>0</v>
      </c>
      <c r="I6994" s="11" t="b">
        <f>AND(C6994="incels",F6994="neutre")</f>
        <v>1</v>
      </c>
      <c r="J6994" s="11" t="b">
        <f>AND(C6994="neutre",F6994="neutre")</f>
        <v>0</v>
      </c>
      <c r="K6994" s="12" t="b">
        <f>AND(C6994="neutre",F6994="incels")</f>
        <v>0</v>
      </c>
    </row>
    <row r="6995" spans="1:11" ht="15.75" customHeight="1" x14ac:dyDescent="0.15">
      <c r="A6995" s="39" t="s">
        <v>33</v>
      </c>
      <c r="B6995" s="40">
        <v>30</v>
      </c>
      <c r="C6995" s="41" t="s">
        <v>2</v>
      </c>
      <c r="D6995" s="42">
        <v>0</v>
      </c>
      <c r="E6995" s="42">
        <v>1</v>
      </c>
      <c r="F6995" s="9" t="s">
        <v>2</v>
      </c>
      <c r="G6995" s="11">
        <f>IF(C6995=F6995,1,0)</f>
        <v>1</v>
      </c>
      <c r="H6995" s="11" t="b">
        <f>AND(C6995="incels",F6995="incels")</f>
        <v>0</v>
      </c>
      <c r="I6995" s="11" t="b">
        <f>AND(C6995="incels",F6995="neutre")</f>
        <v>0</v>
      </c>
      <c r="J6995" s="11" t="b">
        <f>AND(C6995="neutre",F6995="neutre")</f>
        <v>1</v>
      </c>
      <c r="K6995" s="12" t="b">
        <f>AND(C6995="neutre",F6995="incels")</f>
        <v>0</v>
      </c>
    </row>
    <row r="6996" spans="1:11" ht="15.75" customHeight="1" x14ac:dyDescent="0.15">
      <c r="A6996" s="39" t="s">
        <v>2047</v>
      </c>
      <c r="B6996" s="40">
        <v>2049</v>
      </c>
      <c r="C6996" s="41" t="s">
        <v>2</v>
      </c>
      <c r="D6996" s="42">
        <v>0</v>
      </c>
      <c r="E6996" s="42">
        <v>1</v>
      </c>
      <c r="F6996" s="9" t="s">
        <v>2</v>
      </c>
      <c r="G6996" s="11">
        <f>IF(C6996=F6996,1,0)</f>
        <v>1</v>
      </c>
      <c r="H6996" s="11" t="b">
        <f>AND(C6996="incels",F6996="incels")</f>
        <v>0</v>
      </c>
      <c r="I6996" s="11" t="b">
        <f>AND(C6996="incels",F6996="neutre")</f>
        <v>0</v>
      </c>
      <c r="J6996" s="11" t="b">
        <f>AND(C6996="neutre",F6996="neutre")</f>
        <v>1</v>
      </c>
      <c r="K6996" s="12" t="b">
        <f>AND(C6996="neutre",F6996="incels")</f>
        <v>0</v>
      </c>
    </row>
    <row r="6997" spans="1:11" ht="15.75" customHeight="1" x14ac:dyDescent="0.15">
      <c r="A6997" s="39" t="s">
        <v>5131</v>
      </c>
      <c r="B6997" s="40">
        <v>5152</v>
      </c>
      <c r="C6997" s="41" t="s">
        <v>2</v>
      </c>
      <c r="D6997" s="42">
        <v>0</v>
      </c>
      <c r="E6997" s="42">
        <v>1</v>
      </c>
      <c r="F6997" s="9" t="s">
        <v>2</v>
      </c>
      <c r="G6997" s="11">
        <f>IF(C6997=F6997,1,0)</f>
        <v>1</v>
      </c>
      <c r="H6997" s="11" t="b">
        <f>AND(C6997="incels",F6997="incels")</f>
        <v>0</v>
      </c>
      <c r="I6997" s="11" t="b">
        <f>AND(C6997="incels",F6997="neutre")</f>
        <v>0</v>
      </c>
      <c r="J6997" s="11" t="b">
        <f>AND(C6997="neutre",F6997="neutre")</f>
        <v>1</v>
      </c>
      <c r="K6997" s="12" t="b">
        <f>AND(C6997="neutre",F6997="incels")</f>
        <v>0</v>
      </c>
    </row>
    <row r="6998" spans="1:11" ht="15.75" customHeight="1" x14ac:dyDescent="0.15">
      <c r="A6998" s="39" t="s">
        <v>3176</v>
      </c>
      <c r="B6998" s="40">
        <v>3179</v>
      </c>
      <c r="C6998" s="41" t="s">
        <v>2</v>
      </c>
      <c r="D6998" s="42">
        <v>0</v>
      </c>
      <c r="E6998" s="42">
        <v>1</v>
      </c>
      <c r="F6998" s="9" t="s">
        <v>2</v>
      </c>
      <c r="G6998" s="11">
        <f>IF(C6998=F6998,1,0)</f>
        <v>1</v>
      </c>
      <c r="H6998" s="11" t="b">
        <f>AND(C6998="incels",F6998="incels")</f>
        <v>0</v>
      </c>
      <c r="I6998" s="11" t="b">
        <f>AND(C6998="incels",F6998="neutre")</f>
        <v>0</v>
      </c>
      <c r="J6998" s="11" t="b">
        <f>AND(C6998="neutre",F6998="neutre")</f>
        <v>1</v>
      </c>
      <c r="K6998" s="12" t="b">
        <f>AND(C6998="neutre",F6998="incels")</f>
        <v>0</v>
      </c>
    </row>
    <row r="6999" spans="1:11" ht="15.75" customHeight="1" x14ac:dyDescent="0.15">
      <c r="A6999" s="39" t="s">
        <v>9107</v>
      </c>
      <c r="B6999" s="40">
        <v>9178</v>
      </c>
      <c r="C6999" s="41" t="s">
        <v>2</v>
      </c>
      <c r="D6999" s="42">
        <v>0</v>
      </c>
      <c r="E6999" s="42">
        <v>1</v>
      </c>
      <c r="F6999" s="9" t="s">
        <v>2</v>
      </c>
      <c r="G6999" s="11">
        <f>IF(C6999=F6999,1,0)</f>
        <v>1</v>
      </c>
      <c r="H6999" s="11" t="b">
        <f>AND(C6999="incels",F6999="incels")</f>
        <v>0</v>
      </c>
      <c r="I6999" s="11" t="b">
        <f>AND(C6999="incels",F6999="neutre")</f>
        <v>0</v>
      </c>
      <c r="J6999" s="11" t="b">
        <f>AND(C6999="neutre",F6999="neutre")</f>
        <v>1</v>
      </c>
      <c r="K6999" s="12" t="b">
        <f>AND(C6999="neutre",F6999="incels")</f>
        <v>0</v>
      </c>
    </row>
    <row r="7000" spans="1:11" ht="15.75" customHeight="1" x14ac:dyDescent="0.15">
      <c r="A7000" s="39" t="s">
        <v>6899</v>
      </c>
      <c r="B7000" s="40">
        <v>6943</v>
      </c>
      <c r="C7000" s="41" t="s">
        <v>1</v>
      </c>
      <c r="D7000" s="42">
        <v>1</v>
      </c>
      <c r="E7000" s="42">
        <v>0</v>
      </c>
      <c r="F7000" s="9" t="s">
        <v>2</v>
      </c>
      <c r="G7000" s="11">
        <f>IF(C7000=F7000,1,0)</f>
        <v>0</v>
      </c>
      <c r="H7000" s="11" t="b">
        <f>AND(C7000="incels",F7000="incels")</f>
        <v>0</v>
      </c>
      <c r="I7000" s="11" t="b">
        <f>AND(C7000="incels",F7000="neutre")</f>
        <v>1</v>
      </c>
      <c r="J7000" s="11" t="b">
        <f>AND(C7000="neutre",F7000="neutre")</f>
        <v>0</v>
      </c>
      <c r="K7000" s="12" t="b">
        <f>AND(C7000="neutre",F7000="incels")</f>
        <v>0</v>
      </c>
    </row>
    <row r="7001" spans="1:11" ht="15.75" customHeight="1" x14ac:dyDescent="0.15">
      <c r="A7001" s="39" t="s">
        <v>7850</v>
      </c>
      <c r="B7001" s="40">
        <v>7908</v>
      </c>
      <c r="C7001" s="41" t="s">
        <v>2</v>
      </c>
      <c r="D7001" s="42">
        <v>0</v>
      </c>
      <c r="E7001" s="42">
        <v>1</v>
      </c>
      <c r="F7001" s="9" t="s">
        <v>2</v>
      </c>
      <c r="G7001" s="11">
        <f>IF(C7001=F7001,1,0)</f>
        <v>1</v>
      </c>
      <c r="H7001" s="11" t="b">
        <f>AND(C7001="incels",F7001="incels")</f>
        <v>0</v>
      </c>
      <c r="I7001" s="11" t="b">
        <f>AND(C7001="incels",F7001="neutre")</f>
        <v>0</v>
      </c>
      <c r="J7001" s="11" t="b">
        <f>AND(C7001="neutre",F7001="neutre")</f>
        <v>1</v>
      </c>
      <c r="K7001" s="12" t="b">
        <f>AND(C7001="neutre",F7001="incels")</f>
        <v>0</v>
      </c>
    </row>
    <row r="7002" spans="1:11" ht="15.75" customHeight="1" x14ac:dyDescent="0.15">
      <c r="A7002" s="39" t="s">
        <v>7596</v>
      </c>
      <c r="B7002" s="40">
        <v>7652</v>
      </c>
      <c r="C7002" s="41" t="s">
        <v>2</v>
      </c>
      <c r="D7002" s="42">
        <v>0</v>
      </c>
      <c r="E7002" s="42">
        <v>1</v>
      </c>
      <c r="F7002" s="9" t="s">
        <v>2</v>
      </c>
      <c r="G7002" s="11">
        <f>IF(C7002=F7002,1,0)</f>
        <v>1</v>
      </c>
      <c r="H7002" s="11" t="b">
        <f>AND(C7002="incels",F7002="incels")</f>
        <v>0</v>
      </c>
      <c r="I7002" s="11" t="b">
        <f>AND(C7002="incels",F7002="neutre")</f>
        <v>0</v>
      </c>
      <c r="J7002" s="11" t="b">
        <f>AND(C7002="neutre",F7002="neutre")</f>
        <v>1</v>
      </c>
      <c r="K7002" s="12" t="b">
        <f>AND(C7002="neutre",F7002="incels")</f>
        <v>0</v>
      </c>
    </row>
    <row r="7003" spans="1:11" ht="15.75" customHeight="1" x14ac:dyDescent="0.15">
      <c r="A7003" s="39" t="s">
        <v>1229</v>
      </c>
      <c r="B7003" s="40">
        <v>1230</v>
      </c>
      <c r="C7003" s="41" t="s">
        <v>2</v>
      </c>
      <c r="D7003" s="42">
        <v>0</v>
      </c>
      <c r="E7003" s="42">
        <v>1</v>
      </c>
      <c r="F7003" s="9" t="s">
        <v>2</v>
      </c>
      <c r="G7003" s="11">
        <f>IF(C7003=F7003,1,0)</f>
        <v>1</v>
      </c>
      <c r="H7003" s="11" t="b">
        <f>AND(C7003="incels",F7003="incels")</f>
        <v>0</v>
      </c>
      <c r="I7003" s="11" t="b">
        <f>AND(C7003="incels",F7003="neutre")</f>
        <v>0</v>
      </c>
      <c r="J7003" s="11" t="b">
        <f>AND(C7003="neutre",F7003="neutre")</f>
        <v>1</v>
      </c>
      <c r="K7003" s="12" t="b">
        <f>AND(C7003="neutre",F7003="incels")</f>
        <v>0</v>
      </c>
    </row>
    <row r="7004" spans="1:11" ht="15.75" customHeight="1" x14ac:dyDescent="0.15">
      <c r="A7004" s="39" t="s">
        <v>5388</v>
      </c>
      <c r="B7004" s="40">
        <v>5414</v>
      </c>
      <c r="C7004" s="41" t="s">
        <v>2</v>
      </c>
      <c r="D7004" s="42">
        <v>0</v>
      </c>
      <c r="E7004" s="42">
        <v>1</v>
      </c>
      <c r="F7004" s="9" t="s">
        <v>2</v>
      </c>
      <c r="G7004" s="11">
        <f>IF(C7004=F7004,1,0)</f>
        <v>1</v>
      </c>
      <c r="H7004" s="11" t="b">
        <f>AND(C7004="incels",F7004="incels")</f>
        <v>0</v>
      </c>
      <c r="I7004" s="11" t="b">
        <f>AND(C7004="incels",F7004="neutre")</f>
        <v>0</v>
      </c>
      <c r="J7004" s="11" t="b">
        <f>AND(C7004="neutre",F7004="neutre")</f>
        <v>1</v>
      </c>
      <c r="K7004" s="12" t="b">
        <f>AND(C7004="neutre",F7004="incels")</f>
        <v>0</v>
      </c>
    </row>
    <row r="7005" spans="1:11" ht="15.75" customHeight="1" x14ac:dyDescent="0.15">
      <c r="A7005" s="39" t="s">
        <v>6055</v>
      </c>
      <c r="B7005" s="40">
        <v>6089</v>
      </c>
      <c r="C7005" s="41" t="s">
        <v>2</v>
      </c>
      <c r="D7005" s="42">
        <v>0</v>
      </c>
      <c r="E7005" s="42">
        <v>1</v>
      </c>
      <c r="F7005" s="9" t="s">
        <v>2</v>
      </c>
      <c r="G7005" s="11">
        <f>IF(C7005=F7005,1,0)</f>
        <v>1</v>
      </c>
      <c r="H7005" s="11" t="b">
        <f>AND(C7005="incels",F7005="incels")</f>
        <v>0</v>
      </c>
      <c r="I7005" s="11" t="b">
        <f>AND(C7005="incels",F7005="neutre")</f>
        <v>0</v>
      </c>
      <c r="J7005" s="11" t="b">
        <f>AND(C7005="neutre",F7005="neutre")</f>
        <v>1</v>
      </c>
      <c r="K7005" s="12" t="b">
        <f>AND(C7005="neutre",F7005="incels")</f>
        <v>0</v>
      </c>
    </row>
    <row r="7006" spans="1:11" ht="15.75" customHeight="1" x14ac:dyDescent="0.15">
      <c r="A7006" s="39" t="s">
        <v>3664</v>
      </c>
      <c r="B7006" s="40">
        <v>3669</v>
      </c>
      <c r="C7006" s="41" t="s">
        <v>1</v>
      </c>
      <c r="D7006" s="42">
        <v>0</v>
      </c>
      <c r="E7006" s="42">
        <v>0</v>
      </c>
      <c r="F7006" s="9" t="s">
        <v>2</v>
      </c>
      <c r="G7006" s="11">
        <f>IF(C7006=F7006,1,0)</f>
        <v>0</v>
      </c>
      <c r="H7006" s="11" t="b">
        <f>AND(C7006="incels",F7006="incels")</f>
        <v>0</v>
      </c>
      <c r="I7006" s="11" t="b">
        <f>AND(C7006="incels",F7006="neutre")</f>
        <v>1</v>
      </c>
      <c r="J7006" s="11" t="b">
        <f>AND(C7006="neutre",F7006="neutre")</f>
        <v>0</v>
      </c>
      <c r="K7006" s="12" t="b">
        <f>AND(C7006="neutre",F7006="incels")</f>
        <v>0</v>
      </c>
    </row>
    <row r="7007" spans="1:11" ht="15.75" customHeight="1" x14ac:dyDescent="0.15">
      <c r="A7007" s="39" t="s">
        <v>6554</v>
      </c>
      <c r="B7007" s="40">
        <v>6595</v>
      </c>
      <c r="C7007" s="41" t="s">
        <v>2</v>
      </c>
      <c r="D7007" s="42">
        <v>0</v>
      </c>
      <c r="E7007" s="42">
        <v>1</v>
      </c>
      <c r="F7007" s="9" t="s">
        <v>2</v>
      </c>
      <c r="G7007" s="11">
        <f>IF(C7007=F7007,1,0)</f>
        <v>1</v>
      </c>
      <c r="H7007" s="11" t="b">
        <f>AND(C7007="incels",F7007="incels")</f>
        <v>0</v>
      </c>
      <c r="I7007" s="11" t="b">
        <f>AND(C7007="incels",F7007="neutre")</f>
        <v>0</v>
      </c>
      <c r="J7007" s="11" t="b">
        <f>AND(C7007="neutre",F7007="neutre")</f>
        <v>1</v>
      </c>
      <c r="K7007" s="12" t="b">
        <f>AND(C7007="neutre",F7007="incels")</f>
        <v>0</v>
      </c>
    </row>
    <row r="7008" spans="1:11" ht="15.75" customHeight="1" x14ac:dyDescent="0.15">
      <c r="A7008" s="39" t="s">
        <v>1798</v>
      </c>
      <c r="B7008" s="40">
        <v>1800</v>
      </c>
      <c r="C7008" s="41" t="s">
        <v>2</v>
      </c>
      <c r="D7008" s="42">
        <v>0</v>
      </c>
      <c r="E7008" s="42">
        <v>1</v>
      </c>
      <c r="F7008" s="9" t="s">
        <v>2</v>
      </c>
      <c r="G7008" s="11">
        <f>IF(C7008=F7008,1,0)</f>
        <v>1</v>
      </c>
      <c r="H7008" s="11" t="b">
        <f>AND(C7008="incels",F7008="incels")</f>
        <v>0</v>
      </c>
      <c r="I7008" s="11" t="b">
        <f>AND(C7008="incels",F7008="neutre")</f>
        <v>0</v>
      </c>
      <c r="J7008" s="11" t="b">
        <f>AND(C7008="neutre",F7008="neutre")</f>
        <v>1</v>
      </c>
      <c r="K7008" s="12" t="b">
        <f>AND(C7008="neutre",F7008="incels")</f>
        <v>0</v>
      </c>
    </row>
    <row r="7009" spans="1:11" ht="15.75" customHeight="1" x14ac:dyDescent="0.15">
      <c r="A7009" s="39" t="s">
        <v>3658</v>
      </c>
      <c r="B7009" s="40">
        <v>3663</v>
      </c>
      <c r="C7009" s="41" t="s">
        <v>2</v>
      </c>
      <c r="D7009" s="42">
        <v>0</v>
      </c>
      <c r="E7009" s="42">
        <v>1</v>
      </c>
      <c r="F7009" s="9" t="s">
        <v>2</v>
      </c>
      <c r="G7009" s="11">
        <f>IF(C7009=F7009,1,0)</f>
        <v>1</v>
      </c>
      <c r="H7009" s="11" t="b">
        <f>AND(C7009="incels",F7009="incels")</f>
        <v>0</v>
      </c>
      <c r="I7009" s="11" t="b">
        <f>AND(C7009="incels",F7009="neutre")</f>
        <v>0</v>
      </c>
      <c r="J7009" s="11" t="b">
        <f>AND(C7009="neutre",F7009="neutre")</f>
        <v>1</v>
      </c>
      <c r="K7009" s="12" t="b">
        <f>AND(C7009="neutre",F7009="incels")</f>
        <v>0</v>
      </c>
    </row>
    <row r="7010" spans="1:11" ht="15.75" customHeight="1" x14ac:dyDescent="0.15">
      <c r="A7010" s="39" t="s">
        <v>5199</v>
      </c>
      <c r="B7010" s="40">
        <v>5221</v>
      </c>
      <c r="C7010" s="41" t="s">
        <v>2</v>
      </c>
      <c r="D7010" s="42">
        <v>0</v>
      </c>
      <c r="E7010" s="42">
        <v>1</v>
      </c>
      <c r="F7010" s="9" t="s">
        <v>2</v>
      </c>
      <c r="G7010" s="11">
        <f>IF(C7010=F7010,1,0)</f>
        <v>1</v>
      </c>
      <c r="H7010" s="11" t="b">
        <f>AND(C7010="incels",F7010="incels")</f>
        <v>0</v>
      </c>
      <c r="I7010" s="11" t="b">
        <f>AND(C7010="incels",F7010="neutre")</f>
        <v>0</v>
      </c>
      <c r="J7010" s="11" t="b">
        <f>AND(C7010="neutre",F7010="neutre")</f>
        <v>1</v>
      </c>
      <c r="K7010" s="12" t="b">
        <f>AND(C7010="neutre",F7010="incels")</f>
        <v>0</v>
      </c>
    </row>
    <row r="7011" spans="1:11" ht="15.75" customHeight="1" x14ac:dyDescent="0.15">
      <c r="A7011" s="39" t="s">
        <v>9624</v>
      </c>
      <c r="B7011" s="40">
        <v>9703</v>
      </c>
      <c r="C7011" s="41" t="s">
        <v>2</v>
      </c>
      <c r="D7011" s="42">
        <v>0</v>
      </c>
      <c r="E7011" s="42">
        <v>1</v>
      </c>
      <c r="F7011" s="9" t="s">
        <v>2</v>
      </c>
      <c r="G7011" s="11">
        <f>IF(C7011=F7011,1,0)</f>
        <v>1</v>
      </c>
      <c r="H7011" s="11" t="b">
        <f>AND(C7011="incels",F7011="incels")</f>
        <v>0</v>
      </c>
      <c r="I7011" s="11" t="b">
        <f>AND(C7011="incels",F7011="neutre")</f>
        <v>0</v>
      </c>
      <c r="J7011" s="11" t="b">
        <f>AND(C7011="neutre",F7011="neutre")</f>
        <v>1</v>
      </c>
      <c r="K7011" s="12" t="b">
        <f>AND(C7011="neutre",F7011="incels")</f>
        <v>0</v>
      </c>
    </row>
    <row r="7012" spans="1:11" ht="15.75" customHeight="1" x14ac:dyDescent="0.15">
      <c r="A7012" s="39" t="s">
        <v>6640</v>
      </c>
      <c r="B7012" s="40">
        <v>6683</v>
      </c>
      <c r="C7012" s="41" t="s">
        <v>2</v>
      </c>
      <c r="D7012" s="42">
        <v>0</v>
      </c>
      <c r="E7012" s="42">
        <v>1</v>
      </c>
      <c r="F7012" s="9" t="s">
        <v>2</v>
      </c>
      <c r="G7012" s="11">
        <f>IF(C7012=F7012,1,0)</f>
        <v>1</v>
      </c>
      <c r="H7012" s="11" t="b">
        <f>AND(C7012="incels",F7012="incels")</f>
        <v>0</v>
      </c>
      <c r="I7012" s="11" t="b">
        <f>AND(C7012="incels",F7012="neutre")</f>
        <v>0</v>
      </c>
      <c r="J7012" s="11" t="b">
        <f>AND(C7012="neutre",F7012="neutre")</f>
        <v>1</v>
      </c>
      <c r="K7012" s="12" t="b">
        <f>AND(C7012="neutre",F7012="incels")</f>
        <v>0</v>
      </c>
    </row>
    <row r="7013" spans="1:11" ht="15.75" customHeight="1" x14ac:dyDescent="0.15">
      <c r="A7013" s="39" t="s">
        <v>5517</v>
      </c>
      <c r="B7013" s="40">
        <v>5546</v>
      </c>
      <c r="C7013" s="41" t="s">
        <v>2</v>
      </c>
      <c r="D7013" s="42">
        <v>0</v>
      </c>
      <c r="E7013" s="42">
        <v>1</v>
      </c>
      <c r="F7013" s="9" t="s">
        <v>2</v>
      </c>
      <c r="G7013" s="11">
        <f>IF(C7013=F7013,1,0)</f>
        <v>1</v>
      </c>
      <c r="H7013" s="11" t="b">
        <f>AND(C7013="incels",F7013="incels")</f>
        <v>0</v>
      </c>
      <c r="I7013" s="11" t="b">
        <f>AND(C7013="incels",F7013="neutre")</f>
        <v>0</v>
      </c>
      <c r="J7013" s="11" t="b">
        <f>AND(C7013="neutre",F7013="neutre")</f>
        <v>1</v>
      </c>
      <c r="K7013" s="12" t="b">
        <f>AND(C7013="neutre",F7013="incels")</f>
        <v>0</v>
      </c>
    </row>
    <row r="7014" spans="1:11" ht="15.75" customHeight="1" x14ac:dyDescent="0.15">
      <c r="A7014" s="39" t="s">
        <v>5164</v>
      </c>
      <c r="B7014" s="40">
        <v>5186</v>
      </c>
      <c r="C7014" s="41" t="s">
        <v>2</v>
      </c>
      <c r="D7014" s="42">
        <v>0</v>
      </c>
      <c r="E7014" s="42">
        <v>1</v>
      </c>
      <c r="F7014" s="9" t="s">
        <v>2</v>
      </c>
      <c r="G7014" s="11">
        <f>IF(C7014=F7014,1,0)</f>
        <v>1</v>
      </c>
      <c r="H7014" s="11" t="b">
        <f>AND(C7014="incels",F7014="incels")</f>
        <v>0</v>
      </c>
      <c r="I7014" s="11" t="b">
        <f>AND(C7014="incels",F7014="neutre")</f>
        <v>0</v>
      </c>
      <c r="J7014" s="11" t="b">
        <f>AND(C7014="neutre",F7014="neutre")</f>
        <v>1</v>
      </c>
      <c r="K7014" s="12" t="b">
        <f>AND(C7014="neutre",F7014="incels")</f>
        <v>0</v>
      </c>
    </row>
    <row r="7015" spans="1:11" ht="15.75" customHeight="1" x14ac:dyDescent="0.15">
      <c r="A7015" s="39" t="s">
        <v>899</v>
      </c>
      <c r="B7015" s="40">
        <v>898</v>
      </c>
      <c r="C7015" s="41" t="s">
        <v>2</v>
      </c>
      <c r="D7015" s="42">
        <v>0</v>
      </c>
      <c r="E7015" s="42">
        <v>1</v>
      </c>
      <c r="F7015" s="9" t="s">
        <v>2</v>
      </c>
      <c r="G7015" s="11">
        <f>IF(C7015=F7015,1,0)</f>
        <v>1</v>
      </c>
      <c r="H7015" s="11" t="b">
        <f>AND(C7015="incels",F7015="incels")</f>
        <v>0</v>
      </c>
      <c r="I7015" s="11" t="b">
        <f>AND(C7015="incels",F7015="neutre")</f>
        <v>0</v>
      </c>
      <c r="J7015" s="11" t="b">
        <f>AND(C7015="neutre",F7015="neutre")</f>
        <v>1</v>
      </c>
      <c r="K7015" s="12" t="b">
        <f>AND(C7015="neutre",F7015="incels")</f>
        <v>0</v>
      </c>
    </row>
    <row r="7016" spans="1:11" ht="15.75" customHeight="1" x14ac:dyDescent="0.15">
      <c r="A7016" s="39" t="s">
        <v>8088</v>
      </c>
      <c r="B7016" s="40">
        <v>8149</v>
      </c>
      <c r="C7016" s="41" t="s">
        <v>2</v>
      </c>
      <c r="D7016" s="42">
        <v>0</v>
      </c>
      <c r="E7016" s="42">
        <v>1</v>
      </c>
      <c r="F7016" s="9" t="s">
        <v>2</v>
      </c>
      <c r="G7016" s="11">
        <f>IF(C7016=F7016,1,0)</f>
        <v>1</v>
      </c>
      <c r="H7016" s="11" t="b">
        <f>AND(C7016="incels",F7016="incels")</f>
        <v>0</v>
      </c>
      <c r="I7016" s="11" t="b">
        <f>AND(C7016="incels",F7016="neutre")</f>
        <v>0</v>
      </c>
      <c r="J7016" s="11" t="b">
        <f>AND(C7016="neutre",F7016="neutre")</f>
        <v>1</v>
      </c>
      <c r="K7016" s="12" t="b">
        <f>AND(C7016="neutre",F7016="incels")</f>
        <v>0</v>
      </c>
    </row>
    <row r="7017" spans="1:11" ht="15.75" customHeight="1" x14ac:dyDescent="0.15">
      <c r="A7017" s="39" t="s">
        <v>7049</v>
      </c>
      <c r="B7017" s="40">
        <v>7099</v>
      </c>
      <c r="C7017" s="41" t="s">
        <v>2</v>
      </c>
      <c r="D7017" s="42">
        <v>0</v>
      </c>
      <c r="E7017" s="42">
        <v>1</v>
      </c>
      <c r="F7017" s="9" t="s">
        <v>2</v>
      </c>
      <c r="G7017" s="11">
        <f>IF(C7017=F7017,1,0)</f>
        <v>1</v>
      </c>
      <c r="H7017" s="11" t="b">
        <f>AND(C7017="incels",F7017="incels")</f>
        <v>0</v>
      </c>
      <c r="I7017" s="11" t="b">
        <f>AND(C7017="incels",F7017="neutre")</f>
        <v>0</v>
      </c>
      <c r="J7017" s="11" t="b">
        <f>AND(C7017="neutre",F7017="neutre")</f>
        <v>1</v>
      </c>
      <c r="K7017" s="12" t="b">
        <f>AND(C7017="neutre",F7017="incels")</f>
        <v>0</v>
      </c>
    </row>
    <row r="7018" spans="1:11" ht="15.75" customHeight="1" x14ac:dyDescent="0.15">
      <c r="A7018" s="39" t="s">
        <v>4029</v>
      </c>
      <c r="B7018" s="40">
        <v>4036</v>
      </c>
      <c r="C7018" s="41" t="s">
        <v>1</v>
      </c>
      <c r="D7018" s="42">
        <v>0</v>
      </c>
      <c r="E7018" s="42">
        <v>0</v>
      </c>
      <c r="F7018" s="9" t="s">
        <v>2</v>
      </c>
      <c r="G7018" s="11">
        <f>IF(C7018=F7018,1,0)</f>
        <v>0</v>
      </c>
      <c r="H7018" s="11" t="b">
        <f>AND(C7018="incels",F7018="incels")</f>
        <v>0</v>
      </c>
      <c r="I7018" s="11" t="b">
        <f>AND(C7018="incels",F7018="neutre")</f>
        <v>1</v>
      </c>
      <c r="J7018" s="11" t="b">
        <f>AND(C7018="neutre",F7018="neutre")</f>
        <v>0</v>
      </c>
      <c r="K7018" s="12" t="b">
        <f>AND(C7018="neutre",F7018="incels")</f>
        <v>0</v>
      </c>
    </row>
    <row r="7019" spans="1:11" ht="15.75" customHeight="1" x14ac:dyDescent="0.15">
      <c r="A7019" s="39" t="s">
        <v>4261</v>
      </c>
      <c r="B7019" s="40">
        <v>4270</v>
      </c>
      <c r="C7019" s="41" t="s">
        <v>2</v>
      </c>
      <c r="D7019" s="42">
        <v>0</v>
      </c>
      <c r="E7019" s="42">
        <v>1</v>
      </c>
      <c r="F7019" s="9" t="s">
        <v>2</v>
      </c>
      <c r="G7019" s="11">
        <f>IF(C7019=F7019,1,0)</f>
        <v>1</v>
      </c>
      <c r="H7019" s="11" t="b">
        <f>AND(C7019="incels",F7019="incels")</f>
        <v>0</v>
      </c>
      <c r="I7019" s="11" t="b">
        <f>AND(C7019="incels",F7019="neutre")</f>
        <v>0</v>
      </c>
      <c r="J7019" s="11" t="b">
        <f>AND(C7019="neutre",F7019="neutre")</f>
        <v>1</v>
      </c>
      <c r="K7019" s="12" t="b">
        <f>AND(C7019="neutre",F7019="incels")</f>
        <v>0</v>
      </c>
    </row>
    <row r="7020" spans="1:11" ht="15.75" customHeight="1" x14ac:dyDescent="0.15">
      <c r="A7020" s="39" t="s">
        <v>6729</v>
      </c>
      <c r="B7020" s="40">
        <v>6773</v>
      </c>
      <c r="C7020" s="41" t="s">
        <v>2</v>
      </c>
      <c r="D7020" s="42">
        <v>0</v>
      </c>
      <c r="E7020" s="42">
        <v>1</v>
      </c>
      <c r="F7020" s="9" t="s">
        <v>2</v>
      </c>
      <c r="G7020" s="11">
        <f>IF(C7020=F7020,1,0)</f>
        <v>1</v>
      </c>
      <c r="H7020" s="11" t="b">
        <f>AND(C7020="incels",F7020="incels")</f>
        <v>0</v>
      </c>
      <c r="I7020" s="11" t="b">
        <f>AND(C7020="incels",F7020="neutre")</f>
        <v>0</v>
      </c>
      <c r="J7020" s="11" t="b">
        <f>AND(C7020="neutre",F7020="neutre")</f>
        <v>1</v>
      </c>
      <c r="K7020" s="12" t="b">
        <f>AND(C7020="neutre",F7020="incels")</f>
        <v>0</v>
      </c>
    </row>
    <row r="7021" spans="1:11" ht="15.75" customHeight="1" x14ac:dyDescent="0.15">
      <c r="A7021" s="39" t="s">
        <v>737</v>
      </c>
      <c r="B7021" s="40">
        <v>736</v>
      </c>
      <c r="C7021" s="41" t="s">
        <v>2</v>
      </c>
      <c r="D7021" s="42">
        <v>0</v>
      </c>
      <c r="E7021" s="42">
        <v>1</v>
      </c>
      <c r="F7021" s="9" t="s">
        <v>2</v>
      </c>
      <c r="G7021" s="11">
        <f>IF(C7021=F7021,1,0)</f>
        <v>1</v>
      </c>
      <c r="H7021" s="11" t="b">
        <f>AND(C7021="incels",F7021="incels")</f>
        <v>0</v>
      </c>
      <c r="I7021" s="11" t="b">
        <f>AND(C7021="incels",F7021="neutre")</f>
        <v>0</v>
      </c>
      <c r="J7021" s="11" t="b">
        <f>AND(C7021="neutre",F7021="neutre")</f>
        <v>1</v>
      </c>
      <c r="K7021" s="12" t="b">
        <f>AND(C7021="neutre",F7021="incels")</f>
        <v>0</v>
      </c>
    </row>
    <row r="7022" spans="1:11" ht="15.75" customHeight="1" x14ac:dyDescent="0.15">
      <c r="A7022" s="39" t="s">
        <v>8603</v>
      </c>
      <c r="B7022" s="40">
        <v>8667</v>
      </c>
      <c r="C7022" s="41" t="s">
        <v>1</v>
      </c>
      <c r="D7022" s="42">
        <v>1</v>
      </c>
      <c r="E7022" s="42">
        <v>0</v>
      </c>
      <c r="F7022" s="9" t="s">
        <v>2</v>
      </c>
      <c r="G7022" s="11">
        <f>IF(C7022=F7022,1,0)</f>
        <v>0</v>
      </c>
      <c r="H7022" s="11" t="b">
        <f>AND(C7022="incels",F7022="incels")</f>
        <v>0</v>
      </c>
      <c r="I7022" s="11" t="b">
        <f>AND(C7022="incels",F7022="neutre")</f>
        <v>1</v>
      </c>
      <c r="J7022" s="11" t="b">
        <f>AND(C7022="neutre",F7022="neutre")</f>
        <v>0</v>
      </c>
      <c r="K7022" s="12" t="b">
        <f>AND(C7022="neutre",F7022="incels")</f>
        <v>0</v>
      </c>
    </row>
    <row r="7023" spans="1:11" ht="15.75" customHeight="1" x14ac:dyDescent="0.15">
      <c r="A7023" s="39" t="s">
        <v>8171</v>
      </c>
      <c r="B7023" s="40">
        <v>8233</v>
      </c>
      <c r="C7023" s="41" t="s">
        <v>1</v>
      </c>
      <c r="D7023" s="42">
        <v>0</v>
      </c>
      <c r="E7023" s="42">
        <v>0</v>
      </c>
      <c r="F7023" s="9" t="s">
        <v>2</v>
      </c>
      <c r="G7023" s="11">
        <f>IF(C7023=F7023,1,0)</f>
        <v>0</v>
      </c>
      <c r="H7023" s="11" t="b">
        <f>AND(C7023="incels",F7023="incels")</f>
        <v>0</v>
      </c>
      <c r="I7023" s="11" t="b">
        <f>AND(C7023="incels",F7023="neutre")</f>
        <v>1</v>
      </c>
      <c r="J7023" s="11" t="b">
        <f>AND(C7023="neutre",F7023="neutre")</f>
        <v>0</v>
      </c>
      <c r="K7023" s="12" t="b">
        <f>AND(C7023="neutre",F7023="incels")</f>
        <v>0</v>
      </c>
    </row>
    <row r="7024" spans="1:11" ht="15.75" customHeight="1" x14ac:dyDescent="0.15">
      <c r="A7024" s="39" t="s">
        <v>1484</v>
      </c>
      <c r="B7024" s="40">
        <v>1485</v>
      </c>
      <c r="C7024" s="41" t="s">
        <v>2</v>
      </c>
      <c r="D7024" s="42">
        <v>0</v>
      </c>
      <c r="E7024" s="42">
        <v>1</v>
      </c>
      <c r="F7024" s="9" t="s">
        <v>2</v>
      </c>
      <c r="G7024" s="11">
        <f>IF(C7024=F7024,1,0)</f>
        <v>1</v>
      </c>
      <c r="H7024" s="11" t="b">
        <f>AND(C7024="incels",F7024="incels")</f>
        <v>0</v>
      </c>
      <c r="I7024" s="11" t="b">
        <f>AND(C7024="incels",F7024="neutre")</f>
        <v>0</v>
      </c>
      <c r="J7024" s="11" t="b">
        <f>AND(C7024="neutre",F7024="neutre")</f>
        <v>1</v>
      </c>
      <c r="K7024" s="12" t="b">
        <f>AND(C7024="neutre",F7024="incels")</f>
        <v>0</v>
      </c>
    </row>
    <row r="7025" spans="1:11" ht="15.75" customHeight="1" x14ac:dyDescent="0.15">
      <c r="A7025" s="39" t="s">
        <v>7142</v>
      </c>
      <c r="B7025" s="40">
        <v>7192</v>
      </c>
      <c r="C7025" s="41" t="s">
        <v>2</v>
      </c>
      <c r="D7025" s="42">
        <v>0</v>
      </c>
      <c r="E7025" s="42">
        <v>1</v>
      </c>
      <c r="F7025" s="9" t="s">
        <v>2</v>
      </c>
      <c r="G7025" s="11">
        <f>IF(C7025=F7025,1,0)</f>
        <v>1</v>
      </c>
      <c r="H7025" s="11" t="b">
        <f>AND(C7025="incels",F7025="incels")</f>
        <v>0</v>
      </c>
      <c r="I7025" s="11" t="b">
        <f>AND(C7025="incels",F7025="neutre")</f>
        <v>0</v>
      </c>
      <c r="J7025" s="11" t="b">
        <f>AND(C7025="neutre",F7025="neutre")</f>
        <v>1</v>
      </c>
      <c r="K7025" s="12" t="b">
        <f>AND(C7025="neutre",F7025="incels")</f>
        <v>0</v>
      </c>
    </row>
    <row r="7026" spans="1:11" ht="15.75" customHeight="1" x14ac:dyDescent="0.15">
      <c r="A7026" s="39" t="s">
        <v>2120</v>
      </c>
      <c r="B7026" s="40">
        <v>2122</v>
      </c>
      <c r="C7026" s="41" t="s">
        <v>2</v>
      </c>
      <c r="D7026" s="42">
        <v>0</v>
      </c>
      <c r="E7026" s="42">
        <v>1</v>
      </c>
      <c r="F7026" s="9" t="s">
        <v>2</v>
      </c>
      <c r="G7026" s="11">
        <f>IF(C7026=F7026,1,0)</f>
        <v>1</v>
      </c>
      <c r="H7026" s="11" t="b">
        <f>AND(C7026="incels",F7026="incels")</f>
        <v>0</v>
      </c>
      <c r="I7026" s="11" t="b">
        <f>AND(C7026="incels",F7026="neutre")</f>
        <v>0</v>
      </c>
      <c r="J7026" s="11" t="b">
        <f>AND(C7026="neutre",F7026="neutre")</f>
        <v>1</v>
      </c>
      <c r="K7026" s="12" t="b">
        <f>AND(C7026="neutre",F7026="incels")</f>
        <v>0</v>
      </c>
    </row>
    <row r="7027" spans="1:11" ht="15.75" customHeight="1" x14ac:dyDescent="0.15">
      <c r="A7027" s="39" t="s">
        <v>2120</v>
      </c>
      <c r="B7027" s="40">
        <v>5106</v>
      </c>
      <c r="C7027" s="41" t="s">
        <v>2</v>
      </c>
      <c r="D7027" s="42">
        <v>0</v>
      </c>
      <c r="E7027" s="42">
        <v>1</v>
      </c>
      <c r="F7027" s="9" t="s">
        <v>2</v>
      </c>
      <c r="G7027" s="11">
        <f>IF(C7027=F7027,1,0)</f>
        <v>1</v>
      </c>
      <c r="H7027" s="11" t="b">
        <f>AND(C7027="incels",F7027="incels")</f>
        <v>0</v>
      </c>
      <c r="I7027" s="11" t="b">
        <f>AND(C7027="incels",F7027="neutre")</f>
        <v>0</v>
      </c>
      <c r="J7027" s="11" t="b">
        <f>AND(C7027="neutre",F7027="neutre")</f>
        <v>1</v>
      </c>
      <c r="K7027" s="12" t="b">
        <f>AND(C7027="neutre",F7027="incels")</f>
        <v>0</v>
      </c>
    </row>
    <row r="7028" spans="1:11" ht="15.75" customHeight="1" x14ac:dyDescent="0.15">
      <c r="A7028" s="39" t="s">
        <v>2120</v>
      </c>
      <c r="B7028" s="40">
        <v>6386</v>
      </c>
      <c r="C7028" s="41" t="s">
        <v>2</v>
      </c>
      <c r="D7028" s="42">
        <v>0</v>
      </c>
      <c r="E7028" s="42">
        <v>1</v>
      </c>
      <c r="F7028" s="9" t="s">
        <v>2</v>
      </c>
      <c r="G7028" s="11">
        <f>IF(C7028=F7028,1,0)</f>
        <v>1</v>
      </c>
      <c r="H7028" s="11" t="b">
        <f>AND(C7028="incels",F7028="incels")</f>
        <v>0</v>
      </c>
      <c r="I7028" s="11" t="b">
        <f>AND(C7028="incels",F7028="neutre")</f>
        <v>0</v>
      </c>
      <c r="J7028" s="11" t="b">
        <f>AND(C7028="neutre",F7028="neutre")</f>
        <v>1</v>
      </c>
      <c r="K7028" s="12" t="b">
        <f>AND(C7028="neutre",F7028="incels")</f>
        <v>0</v>
      </c>
    </row>
    <row r="7029" spans="1:11" ht="15.75" customHeight="1" x14ac:dyDescent="0.15">
      <c r="A7029" s="39" t="s">
        <v>2120</v>
      </c>
      <c r="B7029" s="40">
        <v>8737</v>
      </c>
      <c r="C7029" s="41" t="s">
        <v>2</v>
      </c>
      <c r="D7029" s="42">
        <v>0</v>
      </c>
      <c r="E7029" s="42">
        <v>1</v>
      </c>
      <c r="F7029" s="9" t="s">
        <v>2</v>
      </c>
      <c r="G7029" s="11">
        <f>IF(C7029=F7029,1,0)</f>
        <v>1</v>
      </c>
      <c r="H7029" s="11" t="b">
        <f>AND(C7029="incels",F7029="incels")</f>
        <v>0</v>
      </c>
      <c r="I7029" s="11" t="b">
        <f>AND(C7029="incels",F7029="neutre")</f>
        <v>0</v>
      </c>
      <c r="J7029" s="11" t="b">
        <f>AND(C7029="neutre",F7029="neutre")</f>
        <v>1</v>
      </c>
      <c r="K7029" s="12" t="b">
        <f>AND(C7029="neutre",F7029="incels")</f>
        <v>0</v>
      </c>
    </row>
    <row r="7030" spans="1:11" ht="15.75" customHeight="1" x14ac:dyDescent="0.15">
      <c r="A7030" s="39" t="s">
        <v>2120</v>
      </c>
      <c r="B7030" s="40">
        <v>8986</v>
      </c>
      <c r="C7030" s="41" t="s">
        <v>2</v>
      </c>
      <c r="D7030" s="42">
        <v>0</v>
      </c>
      <c r="E7030" s="42">
        <v>1</v>
      </c>
      <c r="F7030" s="9" t="s">
        <v>2</v>
      </c>
      <c r="G7030" s="11">
        <f>IF(C7030=F7030,1,0)</f>
        <v>1</v>
      </c>
      <c r="H7030" s="11" t="b">
        <f>AND(C7030="incels",F7030="incels")</f>
        <v>0</v>
      </c>
      <c r="I7030" s="11" t="b">
        <f>AND(C7030="incels",F7030="neutre")</f>
        <v>0</v>
      </c>
      <c r="J7030" s="11" t="b">
        <f>AND(C7030="neutre",F7030="neutre")</f>
        <v>1</v>
      </c>
      <c r="K7030" s="12" t="b">
        <f>AND(C7030="neutre",F7030="incels")</f>
        <v>0</v>
      </c>
    </row>
    <row r="7031" spans="1:11" ht="15.75" customHeight="1" x14ac:dyDescent="0.15">
      <c r="A7031" s="39" t="s">
        <v>2120</v>
      </c>
      <c r="B7031" s="40">
        <v>9281</v>
      </c>
      <c r="C7031" s="41" t="s">
        <v>2</v>
      </c>
      <c r="D7031" s="42">
        <v>0</v>
      </c>
      <c r="E7031" s="42">
        <v>1</v>
      </c>
      <c r="F7031" s="9" t="s">
        <v>2</v>
      </c>
      <c r="G7031" s="11">
        <f>IF(C7031=F7031,1,0)</f>
        <v>1</v>
      </c>
      <c r="H7031" s="11" t="b">
        <f>AND(C7031="incels",F7031="incels")</f>
        <v>0</v>
      </c>
      <c r="I7031" s="11" t="b">
        <f>AND(C7031="incels",F7031="neutre")</f>
        <v>0</v>
      </c>
      <c r="J7031" s="11" t="b">
        <f>AND(C7031="neutre",F7031="neutre")</f>
        <v>1</v>
      </c>
      <c r="K7031" s="12" t="b">
        <f>AND(C7031="neutre",F7031="incels")</f>
        <v>0</v>
      </c>
    </row>
    <row r="7032" spans="1:11" ht="15.75" customHeight="1" x14ac:dyDescent="0.15">
      <c r="A7032" s="39" t="s">
        <v>9644</v>
      </c>
      <c r="B7032" s="40">
        <v>9723</v>
      </c>
      <c r="C7032" s="41" t="s">
        <v>1</v>
      </c>
      <c r="D7032" s="42">
        <v>0</v>
      </c>
      <c r="E7032" s="42">
        <v>0</v>
      </c>
      <c r="F7032" s="9" t="s">
        <v>2</v>
      </c>
      <c r="G7032" s="11">
        <f>IF(C7032=F7032,1,0)</f>
        <v>0</v>
      </c>
      <c r="H7032" s="11" t="b">
        <f>AND(C7032="incels",F7032="incels")</f>
        <v>0</v>
      </c>
      <c r="I7032" s="11" t="b">
        <f>AND(C7032="incels",F7032="neutre")</f>
        <v>1</v>
      </c>
      <c r="J7032" s="11" t="b">
        <f>AND(C7032="neutre",F7032="neutre")</f>
        <v>0</v>
      </c>
      <c r="K7032" s="12" t="b">
        <f>AND(C7032="neutre",F7032="incels")</f>
        <v>0</v>
      </c>
    </row>
    <row r="7033" spans="1:11" ht="15.75" customHeight="1" x14ac:dyDescent="0.15">
      <c r="A7033" s="39" t="s">
        <v>6902</v>
      </c>
      <c r="B7033" s="40">
        <v>6946</v>
      </c>
      <c r="C7033" s="41" t="s">
        <v>2</v>
      </c>
      <c r="D7033" s="42">
        <v>0</v>
      </c>
      <c r="E7033" s="42">
        <v>1</v>
      </c>
      <c r="F7033" s="9" t="s">
        <v>2</v>
      </c>
      <c r="G7033" s="11">
        <f>IF(C7033=F7033,1,0)</f>
        <v>1</v>
      </c>
      <c r="H7033" s="11" t="b">
        <f>AND(C7033="incels",F7033="incels")</f>
        <v>0</v>
      </c>
      <c r="I7033" s="11" t="b">
        <f>AND(C7033="incels",F7033="neutre")</f>
        <v>0</v>
      </c>
      <c r="J7033" s="11" t="b">
        <f>AND(C7033="neutre",F7033="neutre")</f>
        <v>1</v>
      </c>
      <c r="K7033" s="12" t="b">
        <f>AND(C7033="neutre",F7033="incels")</f>
        <v>0</v>
      </c>
    </row>
    <row r="7034" spans="1:11" ht="15.75" customHeight="1" x14ac:dyDescent="0.15">
      <c r="A7034" s="39" t="s">
        <v>1341</v>
      </c>
      <c r="B7034" s="40">
        <v>1342</v>
      </c>
      <c r="C7034" s="41" t="s">
        <v>2</v>
      </c>
      <c r="D7034" s="42">
        <v>0</v>
      </c>
      <c r="E7034" s="42">
        <v>1</v>
      </c>
      <c r="F7034" s="9" t="s">
        <v>2</v>
      </c>
      <c r="G7034" s="11">
        <f>IF(C7034=F7034,1,0)</f>
        <v>1</v>
      </c>
      <c r="H7034" s="11" t="b">
        <f>AND(C7034="incels",F7034="incels")</f>
        <v>0</v>
      </c>
      <c r="I7034" s="11" t="b">
        <f>AND(C7034="incels",F7034="neutre")</f>
        <v>0</v>
      </c>
      <c r="J7034" s="11" t="b">
        <f>AND(C7034="neutre",F7034="neutre")</f>
        <v>1</v>
      </c>
      <c r="K7034" s="12" t="b">
        <f>AND(C7034="neutre",F7034="incels")</f>
        <v>0</v>
      </c>
    </row>
    <row r="7035" spans="1:11" ht="15.75" customHeight="1" x14ac:dyDescent="0.15">
      <c r="A7035" s="39" t="s">
        <v>8740</v>
      </c>
      <c r="B7035" s="40">
        <v>8806</v>
      </c>
      <c r="C7035" s="41" t="s">
        <v>2</v>
      </c>
      <c r="D7035" s="42">
        <v>0</v>
      </c>
      <c r="E7035" s="42">
        <v>1</v>
      </c>
      <c r="F7035" s="9" t="s">
        <v>2</v>
      </c>
      <c r="G7035" s="11">
        <f>IF(C7035=F7035,1,0)</f>
        <v>1</v>
      </c>
      <c r="H7035" s="11" t="b">
        <f>AND(C7035="incels",F7035="incels")</f>
        <v>0</v>
      </c>
      <c r="I7035" s="11" t="b">
        <f>AND(C7035="incels",F7035="neutre")</f>
        <v>0</v>
      </c>
      <c r="J7035" s="11" t="b">
        <f>AND(C7035="neutre",F7035="neutre")</f>
        <v>1</v>
      </c>
      <c r="K7035" s="12" t="b">
        <f>AND(C7035="neutre",F7035="incels")</f>
        <v>0</v>
      </c>
    </row>
    <row r="7036" spans="1:11" ht="15.75" customHeight="1" x14ac:dyDescent="0.15">
      <c r="A7036" s="39" t="s">
        <v>7862</v>
      </c>
      <c r="B7036" s="40">
        <v>7920</v>
      </c>
      <c r="C7036" s="41" t="s">
        <v>2</v>
      </c>
      <c r="D7036" s="42">
        <v>0</v>
      </c>
      <c r="E7036" s="42">
        <v>1</v>
      </c>
      <c r="F7036" s="9" t="s">
        <v>2</v>
      </c>
      <c r="G7036" s="11">
        <f>IF(C7036=F7036,1,0)</f>
        <v>1</v>
      </c>
      <c r="H7036" s="11" t="b">
        <f>AND(C7036="incels",F7036="incels")</f>
        <v>0</v>
      </c>
      <c r="I7036" s="11" t="b">
        <f>AND(C7036="incels",F7036="neutre")</f>
        <v>0</v>
      </c>
      <c r="J7036" s="11" t="b">
        <f>AND(C7036="neutre",F7036="neutre")</f>
        <v>1</v>
      </c>
      <c r="K7036" s="12" t="b">
        <f>AND(C7036="neutre",F7036="incels")</f>
        <v>0</v>
      </c>
    </row>
    <row r="7037" spans="1:11" ht="15.75" customHeight="1" x14ac:dyDescent="0.15">
      <c r="A7037" s="39" t="s">
        <v>617</v>
      </c>
      <c r="B7037" s="40">
        <v>615</v>
      </c>
      <c r="C7037" s="41" t="s">
        <v>1</v>
      </c>
      <c r="D7037" s="42">
        <v>1</v>
      </c>
      <c r="E7037" s="42">
        <v>0</v>
      </c>
      <c r="F7037" s="9" t="s">
        <v>2</v>
      </c>
      <c r="G7037" s="11">
        <f>IF(C7037=F7037,1,0)</f>
        <v>0</v>
      </c>
      <c r="H7037" s="11" t="b">
        <f>AND(C7037="incels",F7037="incels")</f>
        <v>0</v>
      </c>
      <c r="I7037" s="11" t="b">
        <f>AND(C7037="incels",F7037="neutre")</f>
        <v>1</v>
      </c>
      <c r="J7037" s="11" t="b">
        <f>AND(C7037="neutre",F7037="neutre")</f>
        <v>0</v>
      </c>
      <c r="K7037" s="12" t="b">
        <f>AND(C7037="neutre",F7037="incels")</f>
        <v>0</v>
      </c>
    </row>
    <row r="7038" spans="1:11" ht="15.75" customHeight="1" x14ac:dyDescent="0.15">
      <c r="A7038" s="39" t="s">
        <v>1099</v>
      </c>
      <c r="B7038" s="40">
        <v>1100</v>
      </c>
      <c r="C7038" s="41" t="s">
        <v>1</v>
      </c>
      <c r="D7038" s="42">
        <v>0</v>
      </c>
      <c r="E7038" s="42">
        <v>0</v>
      </c>
      <c r="F7038" s="9" t="s">
        <v>2</v>
      </c>
      <c r="G7038" s="11">
        <f>IF(C7038=F7038,1,0)</f>
        <v>0</v>
      </c>
      <c r="H7038" s="11" t="b">
        <f>AND(C7038="incels",F7038="incels")</f>
        <v>0</v>
      </c>
      <c r="I7038" s="11" t="b">
        <f>AND(C7038="incels",F7038="neutre")</f>
        <v>1</v>
      </c>
      <c r="J7038" s="11" t="b">
        <f>AND(C7038="neutre",F7038="neutre")</f>
        <v>0</v>
      </c>
      <c r="K7038" s="12" t="b">
        <f>AND(C7038="neutre",F7038="incels")</f>
        <v>0</v>
      </c>
    </row>
    <row r="7039" spans="1:11" ht="15.75" customHeight="1" x14ac:dyDescent="0.15">
      <c r="A7039" s="39" t="s">
        <v>3902</v>
      </c>
      <c r="B7039" s="40">
        <v>3909</v>
      </c>
      <c r="C7039" s="41" t="s">
        <v>2</v>
      </c>
      <c r="D7039" s="42">
        <v>0</v>
      </c>
      <c r="E7039" s="42">
        <v>1</v>
      </c>
      <c r="F7039" s="9" t="s">
        <v>2</v>
      </c>
      <c r="G7039" s="11">
        <f>IF(C7039=F7039,1,0)</f>
        <v>1</v>
      </c>
      <c r="H7039" s="11" t="b">
        <f>AND(C7039="incels",F7039="incels")</f>
        <v>0</v>
      </c>
      <c r="I7039" s="11" t="b">
        <f>AND(C7039="incels",F7039="neutre")</f>
        <v>0</v>
      </c>
      <c r="J7039" s="11" t="b">
        <f>AND(C7039="neutre",F7039="neutre")</f>
        <v>1</v>
      </c>
      <c r="K7039" s="12" t="b">
        <f>AND(C7039="neutre",F7039="incels")</f>
        <v>0</v>
      </c>
    </row>
    <row r="7040" spans="1:11" ht="15.75" customHeight="1" x14ac:dyDescent="0.15">
      <c r="A7040" s="39" t="s">
        <v>237</v>
      </c>
      <c r="B7040" s="40">
        <v>235</v>
      </c>
      <c r="C7040" s="41" t="s">
        <v>2</v>
      </c>
      <c r="D7040" s="42">
        <v>0</v>
      </c>
      <c r="E7040" s="42">
        <v>1</v>
      </c>
      <c r="F7040" s="9" t="s">
        <v>2</v>
      </c>
      <c r="G7040" s="11">
        <f>IF(C7040=F7040,1,0)</f>
        <v>1</v>
      </c>
      <c r="H7040" s="11" t="b">
        <f>AND(C7040="incels",F7040="incels")</f>
        <v>0</v>
      </c>
      <c r="I7040" s="11" t="b">
        <f>AND(C7040="incels",F7040="neutre")</f>
        <v>0</v>
      </c>
      <c r="J7040" s="11" t="b">
        <f>AND(C7040="neutre",F7040="neutre")</f>
        <v>1</v>
      </c>
      <c r="K7040" s="12" t="b">
        <f>AND(C7040="neutre",F7040="incels")</f>
        <v>0</v>
      </c>
    </row>
    <row r="7041" spans="1:11" ht="15.75" customHeight="1" x14ac:dyDescent="0.15">
      <c r="A7041" s="39" t="s">
        <v>3774</v>
      </c>
      <c r="B7041" s="40">
        <v>3780</v>
      </c>
      <c r="C7041" s="41" t="s">
        <v>2</v>
      </c>
      <c r="D7041" s="42">
        <v>0</v>
      </c>
      <c r="E7041" s="42">
        <v>1</v>
      </c>
      <c r="F7041" s="9" t="s">
        <v>2</v>
      </c>
      <c r="G7041" s="11">
        <f>IF(C7041=F7041,1,0)</f>
        <v>1</v>
      </c>
      <c r="H7041" s="11" t="b">
        <f>AND(C7041="incels",F7041="incels")</f>
        <v>0</v>
      </c>
      <c r="I7041" s="11" t="b">
        <f>AND(C7041="incels",F7041="neutre")</f>
        <v>0</v>
      </c>
      <c r="J7041" s="11" t="b">
        <f>AND(C7041="neutre",F7041="neutre")</f>
        <v>1</v>
      </c>
      <c r="K7041" s="12" t="b">
        <f>AND(C7041="neutre",F7041="incels")</f>
        <v>0</v>
      </c>
    </row>
    <row r="7042" spans="1:11" ht="15.75" customHeight="1" x14ac:dyDescent="0.15">
      <c r="A7042" s="39" t="s">
        <v>250</v>
      </c>
      <c r="B7042" s="40">
        <v>248</v>
      </c>
      <c r="C7042" s="41" t="s">
        <v>2</v>
      </c>
      <c r="D7042" s="42">
        <v>0</v>
      </c>
      <c r="E7042" s="42">
        <v>1</v>
      </c>
      <c r="F7042" s="9" t="s">
        <v>2</v>
      </c>
      <c r="G7042" s="11">
        <f>IF(C7042=F7042,1,0)</f>
        <v>1</v>
      </c>
      <c r="H7042" s="11" t="b">
        <f>AND(C7042="incels",F7042="incels")</f>
        <v>0</v>
      </c>
      <c r="I7042" s="11" t="b">
        <f>AND(C7042="incels",F7042="neutre")</f>
        <v>0</v>
      </c>
      <c r="J7042" s="11" t="b">
        <f>AND(C7042="neutre",F7042="neutre")</f>
        <v>1</v>
      </c>
      <c r="K7042" s="12" t="b">
        <f>AND(C7042="neutre",F7042="incels")</f>
        <v>0</v>
      </c>
    </row>
    <row r="7043" spans="1:11" ht="15.75" customHeight="1" x14ac:dyDescent="0.15">
      <c r="A7043" s="39" t="s">
        <v>8721</v>
      </c>
      <c r="B7043" s="40">
        <v>8787</v>
      </c>
      <c r="C7043" s="41" t="s">
        <v>1</v>
      </c>
      <c r="D7043" s="42">
        <v>0</v>
      </c>
      <c r="E7043" s="42">
        <v>0</v>
      </c>
      <c r="F7043" s="9" t="s">
        <v>2</v>
      </c>
      <c r="G7043" s="11">
        <f>IF(C7043=F7043,1,0)</f>
        <v>0</v>
      </c>
      <c r="H7043" s="11" t="b">
        <f>AND(C7043="incels",F7043="incels")</f>
        <v>0</v>
      </c>
      <c r="I7043" s="11" t="b">
        <f>AND(C7043="incels",F7043="neutre")</f>
        <v>1</v>
      </c>
      <c r="J7043" s="11" t="b">
        <f>AND(C7043="neutre",F7043="neutre")</f>
        <v>0</v>
      </c>
      <c r="K7043" s="12" t="b">
        <f>AND(C7043="neutre",F7043="incels")</f>
        <v>0</v>
      </c>
    </row>
    <row r="7044" spans="1:11" ht="15.75" customHeight="1" x14ac:dyDescent="0.15">
      <c r="A7044" s="39" t="s">
        <v>835</v>
      </c>
      <c r="B7044" s="40">
        <v>834</v>
      </c>
      <c r="C7044" s="41" t="s">
        <v>1</v>
      </c>
      <c r="D7044" s="42">
        <v>0</v>
      </c>
      <c r="E7044" s="42">
        <v>0</v>
      </c>
      <c r="F7044" s="9" t="s">
        <v>2</v>
      </c>
      <c r="G7044" s="11">
        <f>IF(C7044=F7044,1,0)</f>
        <v>0</v>
      </c>
      <c r="H7044" s="11" t="b">
        <f>AND(C7044="incels",F7044="incels")</f>
        <v>0</v>
      </c>
      <c r="I7044" s="11" t="b">
        <f>AND(C7044="incels",F7044="neutre")</f>
        <v>1</v>
      </c>
      <c r="J7044" s="11" t="b">
        <f>AND(C7044="neutre",F7044="neutre")</f>
        <v>0</v>
      </c>
      <c r="K7044" s="12" t="b">
        <f>AND(C7044="neutre",F7044="incels")</f>
        <v>0</v>
      </c>
    </row>
    <row r="7045" spans="1:11" ht="15.75" customHeight="1" x14ac:dyDescent="0.15">
      <c r="A7045" s="39" t="s">
        <v>5097</v>
      </c>
      <c r="B7045" s="40">
        <v>5118</v>
      </c>
      <c r="C7045" s="41" t="s">
        <v>2</v>
      </c>
      <c r="D7045" s="42">
        <v>0</v>
      </c>
      <c r="E7045" s="42">
        <v>1</v>
      </c>
      <c r="F7045" s="9" t="s">
        <v>2</v>
      </c>
      <c r="G7045" s="11">
        <f>IF(C7045=F7045,1,0)</f>
        <v>1</v>
      </c>
      <c r="H7045" s="11" t="b">
        <f>AND(C7045="incels",F7045="incels")</f>
        <v>0</v>
      </c>
      <c r="I7045" s="11" t="b">
        <f>AND(C7045="incels",F7045="neutre")</f>
        <v>0</v>
      </c>
      <c r="J7045" s="11" t="b">
        <f>AND(C7045="neutre",F7045="neutre")</f>
        <v>1</v>
      </c>
      <c r="K7045" s="12" t="b">
        <f>AND(C7045="neutre",F7045="incels")</f>
        <v>0</v>
      </c>
    </row>
    <row r="7046" spans="1:11" ht="15.75" customHeight="1" x14ac:dyDescent="0.15">
      <c r="A7046" s="39" t="s">
        <v>8876</v>
      </c>
      <c r="B7046" s="40">
        <v>8944</v>
      </c>
      <c r="C7046" s="41" t="s">
        <v>2</v>
      </c>
      <c r="D7046" s="42">
        <v>0</v>
      </c>
      <c r="E7046" s="42">
        <v>1</v>
      </c>
      <c r="F7046" s="9" t="s">
        <v>2</v>
      </c>
      <c r="G7046" s="11">
        <f>IF(C7046=F7046,1,0)</f>
        <v>1</v>
      </c>
      <c r="H7046" s="11" t="b">
        <f>AND(C7046="incels",F7046="incels")</f>
        <v>0</v>
      </c>
      <c r="I7046" s="11" t="b">
        <f>AND(C7046="incels",F7046="neutre")</f>
        <v>0</v>
      </c>
      <c r="J7046" s="11" t="b">
        <f>AND(C7046="neutre",F7046="neutre")</f>
        <v>1</v>
      </c>
      <c r="K7046" s="12" t="b">
        <f>AND(C7046="neutre",F7046="incels")</f>
        <v>0</v>
      </c>
    </row>
    <row r="7047" spans="1:11" ht="15.75" customHeight="1" x14ac:dyDescent="0.15">
      <c r="A7047" s="39" t="s">
        <v>3715</v>
      </c>
      <c r="B7047" s="40">
        <v>3720</v>
      </c>
      <c r="C7047" s="41" t="s">
        <v>2</v>
      </c>
      <c r="D7047" s="42">
        <v>0</v>
      </c>
      <c r="E7047" s="42">
        <v>1</v>
      </c>
      <c r="F7047" s="9" t="s">
        <v>2</v>
      </c>
      <c r="G7047" s="11">
        <f>IF(C7047=F7047,1,0)</f>
        <v>1</v>
      </c>
      <c r="H7047" s="11" t="b">
        <f>AND(C7047="incels",F7047="incels")</f>
        <v>0</v>
      </c>
      <c r="I7047" s="11" t="b">
        <f>AND(C7047="incels",F7047="neutre")</f>
        <v>0</v>
      </c>
      <c r="J7047" s="11" t="b">
        <f>AND(C7047="neutre",F7047="neutre")</f>
        <v>1</v>
      </c>
      <c r="K7047" s="12" t="b">
        <f>AND(C7047="neutre",F7047="incels")</f>
        <v>0</v>
      </c>
    </row>
    <row r="7048" spans="1:11" ht="15.75" customHeight="1" x14ac:dyDescent="0.15">
      <c r="A7048" s="39" t="s">
        <v>261</v>
      </c>
      <c r="B7048" s="40">
        <v>259</v>
      </c>
      <c r="C7048" s="41" t="s">
        <v>2</v>
      </c>
      <c r="D7048" s="42">
        <v>0</v>
      </c>
      <c r="E7048" s="42">
        <v>1</v>
      </c>
      <c r="F7048" s="9" t="s">
        <v>2</v>
      </c>
      <c r="G7048" s="11">
        <f>IF(C7048=F7048,1,0)</f>
        <v>1</v>
      </c>
      <c r="H7048" s="11" t="b">
        <f>AND(C7048="incels",F7048="incels")</f>
        <v>0</v>
      </c>
      <c r="I7048" s="11" t="b">
        <f>AND(C7048="incels",F7048="neutre")</f>
        <v>0</v>
      </c>
      <c r="J7048" s="11" t="b">
        <f>AND(C7048="neutre",F7048="neutre")</f>
        <v>1</v>
      </c>
      <c r="K7048" s="12" t="b">
        <f>AND(C7048="neutre",F7048="incels")</f>
        <v>0</v>
      </c>
    </row>
    <row r="7049" spans="1:11" ht="15.75" customHeight="1" x14ac:dyDescent="0.15">
      <c r="A7049" s="39" t="s">
        <v>4287</v>
      </c>
      <c r="B7049" s="40">
        <v>4296</v>
      </c>
      <c r="C7049" s="41" t="s">
        <v>2</v>
      </c>
      <c r="D7049" s="42">
        <v>0</v>
      </c>
      <c r="E7049" s="42">
        <v>1</v>
      </c>
      <c r="F7049" s="9" t="s">
        <v>2</v>
      </c>
      <c r="G7049" s="11">
        <f>IF(C7049=F7049,1,0)</f>
        <v>1</v>
      </c>
      <c r="H7049" s="11" t="b">
        <f>AND(C7049="incels",F7049="incels")</f>
        <v>0</v>
      </c>
      <c r="I7049" s="11" t="b">
        <f>AND(C7049="incels",F7049="neutre")</f>
        <v>0</v>
      </c>
      <c r="J7049" s="11" t="b">
        <f>AND(C7049="neutre",F7049="neutre")</f>
        <v>1</v>
      </c>
      <c r="K7049" s="12" t="b">
        <f>AND(C7049="neutre",F7049="incels")</f>
        <v>0</v>
      </c>
    </row>
    <row r="7050" spans="1:11" ht="15.75" customHeight="1" x14ac:dyDescent="0.15">
      <c r="A7050" s="39" t="s">
        <v>9162</v>
      </c>
      <c r="B7050" s="40">
        <v>9233</v>
      </c>
      <c r="C7050" s="41" t="s">
        <v>2</v>
      </c>
      <c r="D7050" s="42">
        <v>0</v>
      </c>
      <c r="E7050" s="42">
        <v>1</v>
      </c>
      <c r="F7050" s="9" t="s">
        <v>2</v>
      </c>
      <c r="G7050" s="11">
        <f>IF(C7050=F7050,1,0)</f>
        <v>1</v>
      </c>
      <c r="H7050" s="11" t="b">
        <f>AND(C7050="incels",F7050="incels")</f>
        <v>0</v>
      </c>
      <c r="I7050" s="11" t="b">
        <f>AND(C7050="incels",F7050="neutre")</f>
        <v>0</v>
      </c>
      <c r="J7050" s="11" t="b">
        <f>AND(C7050="neutre",F7050="neutre")</f>
        <v>1</v>
      </c>
      <c r="K7050" s="12" t="b">
        <f>AND(C7050="neutre",F7050="incels")</f>
        <v>0</v>
      </c>
    </row>
    <row r="7051" spans="1:11" ht="15.75" customHeight="1" x14ac:dyDescent="0.15">
      <c r="A7051" s="39" t="s">
        <v>5198</v>
      </c>
      <c r="B7051" s="40">
        <v>5220</v>
      </c>
      <c r="C7051" s="41" t="s">
        <v>2</v>
      </c>
      <c r="D7051" s="42">
        <v>0</v>
      </c>
      <c r="E7051" s="42">
        <v>1</v>
      </c>
      <c r="F7051" s="9" t="s">
        <v>2</v>
      </c>
      <c r="G7051" s="11">
        <f>IF(C7051=F7051,1,0)</f>
        <v>1</v>
      </c>
      <c r="H7051" s="11" t="b">
        <f>AND(C7051="incels",F7051="incels")</f>
        <v>0</v>
      </c>
      <c r="I7051" s="11" t="b">
        <f>AND(C7051="incels",F7051="neutre")</f>
        <v>0</v>
      </c>
      <c r="J7051" s="11" t="b">
        <f>AND(C7051="neutre",F7051="neutre")</f>
        <v>1</v>
      </c>
      <c r="K7051" s="12" t="b">
        <f>AND(C7051="neutre",F7051="incels")</f>
        <v>0</v>
      </c>
    </row>
    <row r="7052" spans="1:11" ht="15.75" customHeight="1" x14ac:dyDescent="0.15">
      <c r="A7052" s="39" t="s">
        <v>7337</v>
      </c>
      <c r="B7052" s="40">
        <v>7389</v>
      </c>
      <c r="C7052" s="41" t="s">
        <v>2</v>
      </c>
      <c r="D7052" s="42">
        <v>0</v>
      </c>
      <c r="E7052" s="42">
        <v>1</v>
      </c>
      <c r="F7052" s="9" t="s">
        <v>2</v>
      </c>
      <c r="G7052" s="11">
        <f>IF(C7052=F7052,1,0)</f>
        <v>1</v>
      </c>
      <c r="H7052" s="11" t="b">
        <f>AND(C7052="incels",F7052="incels")</f>
        <v>0</v>
      </c>
      <c r="I7052" s="11" t="b">
        <f>AND(C7052="incels",F7052="neutre")</f>
        <v>0</v>
      </c>
      <c r="J7052" s="11" t="b">
        <f>AND(C7052="neutre",F7052="neutre")</f>
        <v>1</v>
      </c>
      <c r="K7052" s="12" t="b">
        <f>AND(C7052="neutre",F7052="incels")</f>
        <v>0</v>
      </c>
    </row>
    <row r="7053" spans="1:11" ht="15.75" customHeight="1" x14ac:dyDescent="0.15">
      <c r="A7053" s="39" t="s">
        <v>248</v>
      </c>
      <c r="B7053" s="40">
        <v>246</v>
      </c>
      <c r="C7053" s="41" t="s">
        <v>1</v>
      </c>
      <c r="D7053" s="42">
        <v>0</v>
      </c>
      <c r="E7053" s="42">
        <v>0</v>
      </c>
      <c r="F7053" s="9" t="s">
        <v>2</v>
      </c>
      <c r="G7053" s="11">
        <f>IF(C7053=F7053,1,0)</f>
        <v>0</v>
      </c>
      <c r="H7053" s="11" t="b">
        <f>AND(C7053="incels",F7053="incels")</f>
        <v>0</v>
      </c>
      <c r="I7053" s="11" t="b">
        <f>AND(C7053="incels",F7053="neutre")</f>
        <v>1</v>
      </c>
      <c r="J7053" s="11" t="b">
        <f>AND(C7053="neutre",F7053="neutre")</f>
        <v>0</v>
      </c>
      <c r="K7053" s="12" t="b">
        <f>AND(C7053="neutre",F7053="incels")</f>
        <v>0</v>
      </c>
    </row>
    <row r="7054" spans="1:11" ht="15.75" customHeight="1" x14ac:dyDescent="0.15">
      <c r="A7054" s="39" t="s">
        <v>3347</v>
      </c>
      <c r="B7054" s="40">
        <v>3350</v>
      </c>
      <c r="C7054" s="41" t="s">
        <v>1</v>
      </c>
      <c r="D7054" s="42">
        <v>0</v>
      </c>
      <c r="E7054" s="42">
        <v>0</v>
      </c>
      <c r="F7054" s="9" t="s">
        <v>2</v>
      </c>
      <c r="G7054" s="11">
        <f>IF(C7054=F7054,1,0)</f>
        <v>0</v>
      </c>
      <c r="H7054" s="11" t="b">
        <f>AND(C7054="incels",F7054="incels")</f>
        <v>0</v>
      </c>
      <c r="I7054" s="11" t="b">
        <f>AND(C7054="incels",F7054="neutre")</f>
        <v>1</v>
      </c>
      <c r="J7054" s="11" t="b">
        <f>AND(C7054="neutre",F7054="neutre")</f>
        <v>0</v>
      </c>
      <c r="K7054" s="12" t="b">
        <f>AND(C7054="neutre",F7054="incels")</f>
        <v>0</v>
      </c>
    </row>
    <row r="7055" spans="1:11" ht="15.75" customHeight="1" x14ac:dyDescent="0.15">
      <c r="A7055" s="39" t="s">
        <v>5502</v>
      </c>
      <c r="B7055" s="40">
        <v>5531</v>
      </c>
      <c r="C7055" s="41" t="s">
        <v>2</v>
      </c>
      <c r="D7055" s="42">
        <v>0</v>
      </c>
      <c r="E7055" s="42">
        <v>1</v>
      </c>
      <c r="F7055" s="9" t="s">
        <v>2</v>
      </c>
      <c r="G7055" s="11">
        <f>IF(C7055=F7055,1,0)</f>
        <v>1</v>
      </c>
      <c r="H7055" s="11" t="b">
        <f>AND(C7055="incels",F7055="incels")</f>
        <v>0</v>
      </c>
      <c r="I7055" s="11" t="b">
        <f>AND(C7055="incels",F7055="neutre")</f>
        <v>0</v>
      </c>
      <c r="J7055" s="11" t="b">
        <f>AND(C7055="neutre",F7055="neutre")</f>
        <v>1</v>
      </c>
      <c r="K7055" s="12" t="b">
        <f>AND(C7055="neutre",F7055="incels")</f>
        <v>0</v>
      </c>
    </row>
    <row r="7056" spans="1:11" ht="15.75" customHeight="1" x14ac:dyDescent="0.15">
      <c r="A7056" s="39" t="s">
        <v>9869</v>
      </c>
      <c r="B7056" s="40">
        <v>9951</v>
      </c>
      <c r="C7056" s="41" t="s">
        <v>1</v>
      </c>
      <c r="D7056" s="42">
        <v>0</v>
      </c>
      <c r="E7056" s="42">
        <v>0</v>
      </c>
      <c r="F7056" s="9" t="s">
        <v>2</v>
      </c>
      <c r="G7056" s="11">
        <f>IF(C7056=F7056,1,0)</f>
        <v>0</v>
      </c>
      <c r="H7056" s="11" t="b">
        <f>AND(C7056="incels",F7056="incels")</f>
        <v>0</v>
      </c>
      <c r="I7056" s="11" t="b">
        <f>AND(C7056="incels",F7056="neutre")</f>
        <v>1</v>
      </c>
      <c r="J7056" s="11" t="b">
        <f>AND(C7056="neutre",F7056="neutre")</f>
        <v>0</v>
      </c>
      <c r="K7056" s="12" t="b">
        <f>AND(C7056="neutre",F7056="incels")</f>
        <v>0</v>
      </c>
    </row>
    <row r="7057" spans="1:11" ht="15.75" customHeight="1" x14ac:dyDescent="0.15">
      <c r="A7057" s="39" t="s">
        <v>5292</v>
      </c>
      <c r="B7057" s="40">
        <v>5316</v>
      </c>
      <c r="C7057" s="41" t="s">
        <v>2</v>
      </c>
      <c r="D7057" s="42">
        <v>0</v>
      </c>
      <c r="E7057" s="42">
        <v>1</v>
      </c>
      <c r="F7057" s="9" t="s">
        <v>2</v>
      </c>
      <c r="G7057" s="11">
        <f>IF(C7057=F7057,1,0)</f>
        <v>1</v>
      </c>
      <c r="H7057" s="11" t="b">
        <f>AND(C7057="incels",F7057="incels")</f>
        <v>0</v>
      </c>
      <c r="I7057" s="11" t="b">
        <f>AND(C7057="incels",F7057="neutre")</f>
        <v>0</v>
      </c>
      <c r="J7057" s="11" t="b">
        <f>AND(C7057="neutre",F7057="neutre")</f>
        <v>1</v>
      </c>
      <c r="K7057" s="12" t="b">
        <f>AND(C7057="neutre",F7057="incels")</f>
        <v>0</v>
      </c>
    </row>
    <row r="7058" spans="1:11" ht="15.75" customHeight="1" x14ac:dyDescent="0.15">
      <c r="A7058" s="39" t="s">
        <v>324</v>
      </c>
      <c r="B7058" s="40">
        <v>322</v>
      </c>
      <c r="C7058" s="41" t="s">
        <v>2</v>
      </c>
      <c r="D7058" s="42">
        <v>0</v>
      </c>
      <c r="E7058" s="42">
        <v>1</v>
      </c>
      <c r="F7058" s="9" t="s">
        <v>2</v>
      </c>
      <c r="G7058" s="11">
        <f>IF(C7058=F7058,1,0)</f>
        <v>1</v>
      </c>
      <c r="H7058" s="11" t="b">
        <f>AND(C7058="incels",F7058="incels")</f>
        <v>0</v>
      </c>
      <c r="I7058" s="11" t="b">
        <f>AND(C7058="incels",F7058="neutre")</f>
        <v>0</v>
      </c>
      <c r="J7058" s="11" t="b">
        <f>AND(C7058="neutre",F7058="neutre")</f>
        <v>1</v>
      </c>
      <c r="K7058" s="12" t="b">
        <f>AND(C7058="neutre",F7058="incels")</f>
        <v>0</v>
      </c>
    </row>
    <row r="7059" spans="1:11" ht="15.75" customHeight="1" x14ac:dyDescent="0.15">
      <c r="A7059" s="39" t="s">
        <v>1719</v>
      </c>
      <c r="B7059" s="40">
        <v>1721</v>
      </c>
      <c r="C7059" s="41" t="s">
        <v>2</v>
      </c>
      <c r="D7059" s="42">
        <v>0</v>
      </c>
      <c r="E7059" s="42">
        <v>1</v>
      </c>
      <c r="F7059" s="9" t="s">
        <v>2</v>
      </c>
      <c r="G7059" s="11">
        <f>IF(C7059=F7059,1,0)</f>
        <v>1</v>
      </c>
      <c r="H7059" s="11" t="b">
        <f>AND(C7059="incels",F7059="incels")</f>
        <v>0</v>
      </c>
      <c r="I7059" s="11" t="b">
        <f>AND(C7059="incels",F7059="neutre")</f>
        <v>0</v>
      </c>
      <c r="J7059" s="11" t="b">
        <f>AND(C7059="neutre",F7059="neutre")</f>
        <v>1</v>
      </c>
      <c r="K7059" s="12" t="b">
        <f>AND(C7059="neutre",F7059="incels")</f>
        <v>0</v>
      </c>
    </row>
    <row r="7060" spans="1:11" ht="15.75" customHeight="1" x14ac:dyDescent="0.15">
      <c r="A7060" s="39" t="s">
        <v>7721</v>
      </c>
      <c r="B7060" s="40">
        <v>7777</v>
      </c>
      <c r="C7060" s="41" t="s">
        <v>1</v>
      </c>
      <c r="D7060" s="42">
        <v>1</v>
      </c>
      <c r="E7060" s="42">
        <v>0</v>
      </c>
      <c r="F7060" s="9" t="s">
        <v>2</v>
      </c>
      <c r="G7060" s="11">
        <f>IF(C7060=F7060,1,0)</f>
        <v>0</v>
      </c>
      <c r="H7060" s="11" t="b">
        <f>AND(C7060="incels",F7060="incels")</f>
        <v>0</v>
      </c>
      <c r="I7060" s="11" t="b">
        <f>AND(C7060="incels",F7060="neutre")</f>
        <v>1</v>
      </c>
      <c r="J7060" s="11" t="b">
        <f>AND(C7060="neutre",F7060="neutre")</f>
        <v>0</v>
      </c>
      <c r="K7060" s="12" t="b">
        <f>AND(C7060="neutre",F7060="incels")</f>
        <v>0</v>
      </c>
    </row>
    <row r="7061" spans="1:11" ht="15.75" customHeight="1" x14ac:dyDescent="0.15">
      <c r="A7061" s="39" t="s">
        <v>520</v>
      </c>
      <c r="B7061" s="40">
        <v>518</v>
      </c>
      <c r="C7061" s="41" t="s">
        <v>2</v>
      </c>
      <c r="D7061" s="42">
        <v>0</v>
      </c>
      <c r="E7061" s="42">
        <v>1</v>
      </c>
      <c r="F7061" s="9" t="s">
        <v>2</v>
      </c>
      <c r="G7061" s="11">
        <f>IF(C7061=F7061,1,0)</f>
        <v>1</v>
      </c>
      <c r="H7061" s="11" t="b">
        <f>AND(C7061="incels",F7061="incels")</f>
        <v>0</v>
      </c>
      <c r="I7061" s="11" t="b">
        <f>AND(C7061="incels",F7061="neutre")</f>
        <v>0</v>
      </c>
      <c r="J7061" s="11" t="b">
        <f>AND(C7061="neutre",F7061="neutre")</f>
        <v>1</v>
      </c>
      <c r="K7061" s="12" t="b">
        <f>AND(C7061="neutre",F7061="incels")</f>
        <v>0</v>
      </c>
    </row>
    <row r="7062" spans="1:11" ht="15.75" customHeight="1" x14ac:dyDescent="0.15">
      <c r="A7062" s="39" t="s">
        <v>4604</v>
      </c>
      <c r="B7062" s="40">
        <v>4615</v>
      </c>
      <c r="C7062" s="41" t="s">
        <v>2</v>
      </c>
      <c r="D7062" s="42">
        <v>0</v>
      </c>
      <c r="E7062" s="42">
        <v>1</v>
      </c>
      <c r="F7062" s="9" t="s">
        <v>2</v>
      </c>
      <c r="G7062" s="11">
        <f>IF(C7062=F7062,1,0)</f>
        <v>1</v>
      </c>
      <c r="H7062" s="11" t="b">
        <f>AND(C7062="incels",F7062="incels")</f>
        <v>0</v>
      </c>
      <c r="I7062" s="11" t="b">
        <f>AND(C7062="incels",F7062="neutre")</f>
        <v>0</v>
      </c>
      <c r="J7062" s="11" t="b">
        <f>AND(C7062="neutre",F7062="neutre")</f>
        <v>1</v>
      </c>
      <c r="K7062" s="12" t="b">
        <f>AND(C7062="neutre",F7062="incels")</f>
        <v>0</v>
      </c>
    </row>
    <row r="7063" spans="1:11" ht="15.75" customHeight="1" x14ac:dyDescent="0.15">
      <c r="A7063" s="39" t="s">
        <v>8409</v>
      </c>
      <c r="B7063" s="40">
        <v>8472</v>
      </c>
      <c r="C7063" s="41" t="s">
        <v>2</v>
      </c>
      <c r="D7063" s="42">
        <v>0</v>
      </c>
      <c r="E7063" s="42">
        <v>1</v>
      </c>
      <c r="F7063" s="9" t="s">
        <v>2</v>
      </c>
      <c r="G7063" s="11">
        <f>IF(C7063=F7063,1,0)</f>
        <v>1</v>
      </c>
      <c r="H7063" s="11" t="b">
        <f>AND(C7063="incels",F7063="incels")</f>
        <v>0</v>
      </c>
      <c r="I7063" s="11" t="b">
        <f>AND(C7063="incels",F7063="neutre")</f>
        <v>0</v>
      </c>
      <c r="J7063" s="11" t="b">
        <f>AND(C7063="neutre",F7063="neutre")</f>
        <v>1</v>
      </c>
      <c r="K7063" s="12" t="b">
        <f>AND(C7063="neutre",F7063="incels")</f>
        <v>0</v>
      </c>
    </row>
    <row r="7064" spans="1:11" ht="15.75" customHeight="1" x14ac:dyDescent="0.15">
      <c r="A7064" s="39" t="s">
        <v>5148</v>
      </c>
      <c r="B7064" s="40">
        <v>5170</v>
      </c>
      <c r="C7064" s="41" t="s">
        <v>2</v>
      </c>
      <c r="D7064" s="42">
        <v>0</v>
      </c>
      <c r="E7064" s="42">
        <v>1</v>
      </c>
      <c r="F7064" s="9" t="s">
        <v>2</v>
      </c>
      <c r="G7064" s="11">
        <f>IF(C7064=F7064,1,0)</f>
        <v>1</v>
      </c>
      <c r="H7064" s="11" t="b">
        <f>AND(C7064="incels",F7064="incels")</f>
        <v>0</v>
      </c>
      <c r="I7064" s="11" t="b">
        <f>AND(C7064="incels",F7064="neutre")</f>
        <v>0</v>
      </c>
      <c r="J7064" s="11" t="b">
        <f>AND(C7064="neutre",F7064="neutre")</f>
        <v>1</v>
      </c>
      <c r="K7064" s="12" t="b">
        <f>AND(C7064="neutre",F7064="incels")</f>
        <v>0</v>
      </c>
    </row>
    <row r="7065" spans="1:11" ht="15.75" customHeight="1" x14ac:dyDescent="0.15">
      <c r="A7065" s="39" t="s">
        <v>8568</v>
      </c>
      <c r="B7065" s="40">
        <v>8632</v>
      </c>
      <c r="C7065" s="41" t="s">
        <v>2</v>
      </c>
      <c r="D7065" s="42">
        <v>0</v>
      </c>
      <c r="E7065" s="42">
        <v>1</v>
      </c>
      <c r="F7065" s="9" t="s">
        <v>2</v>
      </c>
      <c r="G7065" s="11">
        <f>IF(C7065=F7065,1,0)</f>
        <v>1</v>
      </c>
      <c r="H7065" s="11" t="b">
        <f>AND(C7065="incels",F7065="incels")</f>
        <v>0</v>
      </c>
      <c r="I7065" s="11" t="b">
        <f>AND(C7065="incels",F7065="neutre")</f>
        <v>0</v>
      </c>
      <c r="J7065" s="11" t="b">
        <f>AND(C7065="neutre",F7065="neutre")</f>
        <v>1</v>
      </c>
      <c r="K7065" s="12" t="b">
        <f>AND(C7065="neutre",F7065="incels")</f>
        <v>0</v>
      </c>
    </row>
    <row r="7066" spans="1:11" ht="15.75" customHeight="1" x14ac:dyDescent="0.15">
      <c r="A7066" s="39" t="s">
        <v>86</v>
      </c>
      <c r="B7066" s="40">
        <v>83</v>
      </c>
      <c r="C7066" s="41" t="s">
        <v>2</v>
      </c>
      <c r="D7066" s="42">
        <v>0</v>
      </c>
      <c r="E7066" s="42">
        <v>1</v>
      </c>
      <c r="F7066" s="9" t="s">
        <v>2</v>
      </c>
      <c r="G7066" s="11">
        <f>IF(C7066=F7066,1,0)</f>
        <v>1</v>
      </c>
      <c r="H7066" s="11" t="b">
        <f>AND(C7066="incels",F7066="incels")</f>
        <v>0</v>
      </c>
      <c r="I7066" s="11" t="b">
        <f>AND(C7066="incels",F7066="neutre")</f>
        <v>0</v>
      </c>
      <c r="J7066" s="11" t="b">
        <f>AND(C7066="neutre",F7066="neutre")</f>
        <v>1</v>
      </c>
      <c r="K7066" s="12" t="b">
        <f>AND(C7066="neutre",F7066="incels")</f>
        <v>0</v>
      </c>
    </row>
    <row r="7067" spans="1:11" ht="15.75" customHeight="1" x14ac:dyDescent="0.15">
      <c r="A7067" s="39" t="s">
        <v>7241</v>
      </c>
      <c r="B7067" s="40">
        <v>7293</v>
      </c>
      <c r="C7067" s="41" t="s">
        <v>1</v>
      </c>
      <c r="D7067" s="42">
        <v>1</v>
      </c>
      <c r="E7067" s="42">
        <v>0</v>
      </c>
      <c r="F7067" s="9" t="s">
        <v>2</v>
      </c>
      <c r="G7067" s="11">
        <f>IF(C7067=F7067,1,0)</f>
        <v>0</v>
      </c>
      <c r="H7067" s="11" t="b">
        <f>AND(C7067="incels",F7067="incels")</f>
        <v>0</v>
      </c>
      <c r="I7067" s="11" t="b">
        <f>AND(C7067="incels",F7067="neutre")</f>
        <v>1</v>
      </c>
      <c r="J7067" s="11" t="b">
        <f>AND(C7067="neutre",F7067="neutre")</f>
        <v>0</v>
      </c>
      <c r="K7067" s="12" t="b">
        <f>AND(C7067="neutre",F7067="incels")</f>
        <v>0</v>
      </c>
    </row>
    <row r="7068" spans="1:11" ht="15.75" customHeight="1" x14ac:dyDescent="0.15">
      <c r="A7068" s="39" t="s">
        <v>8852</v>
      </c>
      <c r="B7068" s="40">
        <v>8920</v>
      </c>
      <c r="C7068" s="41" t="s">
        <v>2</v>
      </c>
      <c r="D7068" s="42">
        <v>0</v>
      </c>
      <c r="E7068" s="42">
        <v>1</v>
      </c>
      <c r="F7068" s="9" t="s">
        <v>2</v>
      </c>
      <c r="G7068" s="11">
        <f>IF(C7068=F7068,1,0)</f>
        <v>1</v>
      </c>
      <c r="H7068" s="11" t="b">
        <f>AND(C7068="incels",F7068="incels")</f>
        <v>0</v>
      </c>
      <c r="I7068" s="11" t="b">
        <f>AND(C7068="incels",F7068="neutre")</f>
        <v>0</v>
      </c>
      <c r="J7068" s="11" t="b">
        <f>AND(C7068="neutre",F7068="neutre")</f>
        <v>1</v>
      </c>
      <c r="K7068" s="12" t="b">
        <f>AND(C7068="neutre",F7068="incels")</f>
        <v>0</v>
      </c>
    </row>
    <row r="7069" spans="1:11" ht="15.75" customHeight="1" x14ac:dyDescent="0.15">
      <c r="A7069" s="39" t="s">
        <v>7199</v>
      </c>
      <c r="B7069" s="40">
        <v>7250</v>
      </c>
      <c r="C7069" s="41" t="s">
        <v>2</v>
      </c>
      <c r="D7069" s="42">
        <v>0</v>
      </c>
      <c r="E7069" s="42">
        <v>1</v>
      </c>
      <c r="F7069" s="9" t="s">
        <v>2</v>
      </c>
      <c r="G7069" s="11">
        <f>IF(C7069=F7069,1,0)</f>
        <v>1</v>
      </c>
      <c r="H7069" s="11" t="b">
        <f>AND(C7069="incels",F7069="incels")</f>
        <v>0</v>
      </c>
      <c r="I7069" s="11" t="b">
        <f>AND(C7069="incels",F7069="neutre")</f>
        <v>0</v>
      </c>
      <c r="J7069" s="11" t="b">
        <f>AND(C7069="neutre",F7069="neutre")</f>
        <v>1</v>
      </c>
      <c r="K7069" s="12" t="b">
        <f>AND(C7069="neutre",F7069="incels")</f>
        <v>0</v>
      </c>
    </row>
    <row r="7070" spans="1:11" ht="15.75" customHeight="1" x14ac:dyDescent="0.15">
      <c r="A7070" s="39" t="s">
        <v>1243</v>
      </c>
      <c r="B7070" s="40">
        <v>1244</v>
      </c>
      <c r="C7070" s="41" t="s">
        <v>2</v>
      </c>
      <c r="D7070" s="42">
        <v>0</v>
      </c>
      <c r="E7070" s="42">
        <v>1</v>
      </c>
      <c r="F7070" s="9" t="s">
        <v>2</v>
      </c>
      <c r="G7070" s="11">
        <f>IF(C7070=F7070,1,0)</f>
        <v>1</v>
      </c>
      <c r="H7070" s="11" t="b">
        <f>AND(C7070="incels",F7070="incels")</f>
        <v>0</v>
      </c>
      <c r="I7070" s="11" t="b">
        <f>AND(C7070="incels",F7070="neutre")</f>
        <v>0</v>
      </c>
      <c r="J7070" s="11" t="b">
        <f>AND(C7070="neutre",F7070="neutre")</f>
        <v>1</v>
      </c>
      <c r="K7070" s="12" t="b">
        <f>AND(C7070="neutre",F7070="incels")</f>
        <v>0</v>
      </c>
    </row>
    <row r="7071" spans="1:11" ht="15.75" customHeight="1" x14ac:dyDescent="0.15">
      <c r="A7071" s="39" t="s">
        <v>6287</v>
      </c>
      <c r="B7071" s="40">
        <v>6324</v>
      </c>
      <c r="C7071" s="41" t="s">
        <v>2</v>
      </c>
      <c r="D7071" s="42">
        <v>0</v>
      </c>
      <c r="E7071" s="42">
        <v>1</v>
      </c>
      <c r="F7071" s="9" t="s">
        <v>2</v>
      </c>
      <c r="G7071" s="11">
        <f>IF(C7071=F7071,1,0)</f>
        <v>1</v>
      </c>
      <c r="H7071" s="11" t="b">
        <f>AND(C7071="incels",F7071="incels")</f>
        <v>0</v>
      </c>
      <c r="I7071" s="11" t="b">
        <f>AND(C7071="incels",F7071="neutre")</f>
        <v>0</v>
      </c>
      <c r="J7071" s="11" t="b">
        <f>AND(C7071="neutre",F7071="neutre")</f>
        <v>1</v>
      </c>
      <c r="K7071" s="12" t="b">
        <f>AND(C7071="neutre",F7071="incels")</f>
        <v>0</v>
      </c>
    </row>
    <row r="7072" spans="1:11" ht="15.75" customHeight="1" x14ac:dyDescent="0.15">
      <c r="A7072" s="39" t="s">
        <v>7072</v>
      </c>
      <c r="B7072" s="40">
        <v>7122</v>
      </c>
      <c r="C7072" s="41" t="s">
        <v>2</v>
      </c>
      <c r="D7072" s="42">
        <v>0</v>
      </c>
      <c r="E7072" s="42">
        <v>1</v>
      </c>
      <c r="F7072" s="9" t="s">
        <v>2</v>
      </c>
      <c r="G7072" s="11">
        <f>IF(C7072=F7072,1,0)</f>
        <v>1</v>
      </c>
      <c r="H7072" s="11" t="b">
        <f>AND(C7072="incels",F7072="incels")</f>
        <v>0</v>
      </c>
      <c r="I7072" s="11" t="b">
        <f>AND(C7072="incels",F7072="neutre")</f>
        <v>0</v>
      </c>
      <c r="J7072" s="11" t="b">
        <f>AND(C7072="neutre",F7072="neutre")</f>
        <v>1</v>
      </c>
      <c r="K7072" s="12" t="b">
        <f>AND(C7072="neutre",F7072="incels")</f>
        <v>0</v>
      </c>
    </row>
    <row r="7073" spans="1:11" ht="15.75" customHeight="1" x14ac:dyDescent="0.15">
      <c r="A7073" s="39" t="s">
        <v>5807</v>
      </c>
      <c r="B7073" s="40">
        <v>5837</v>
      </c>
      <c r="C7073" s="41" t="s">
        <v>2</v>
      </c>
      <c r="D7073" s="42">
        <v>0</v>
      </c>
      <c r="E7073" s="42">
        <v>1</v>
      </c>
      <c r="F7073" s="9" t="s">
        <v>2</v>
      </c>
      <c r="G7073" s="11">
        <f>IF(C7073=F7073,1,0)</f>
        <v>1</v>
      </c>
      <c r="H7073" s="11" t="b">
        <f>AND(C7073="incels",F7073="incels")</f>
        <v>0</v>
      </c>
      <c r="I7073" s="11" t="b">
        <f>AND(C7073="incels",F7073="neutre")</f>
        <v>0</v>
      </c>
      <c r="J7073" s="11" t="b">
        <f>AND(C7073="neutre",F7073="neutre")</f>
        <v>1</v>
      </c>
      <c r="K7073" s="12" t="b">
        <f>AND(C7073="neutre",F7073="incels")</f>
        <v>0</v>
      </c>
    </row>
    <row r="7074" spans="1:11" ht="15.75" customHeight="1" x14ac:dyDescent="0.15">
      <c r="A7074" s="39" t="s">
        <v>7820</v>
      </c>
      <c r="B7074" s="40">
        <v>7877</v>
      </c>
      <c r="C7074" s="41" t="s">
        <v>2</v>
      </c>
      <c r="D7074" s="42">
        <v>0</v>
      </c>
      <c r="E7074" s="42">
        <v>1</v>
      </c>
      <c r="F7074" s="9" t="s">
        <v>2</v>
      </c>
      <c r="G7074" s="11">
        <f>IF(C7074=F7074,1,0)</f>
        <v>1</v>
      </c>
      <c r="H7074" s="11" t="b">
        <f>AND(C7074="incels",F7074="incels")</f>
        <v>0</v>
      </c>
      <c r="I7074" s="11" t="b">
        <f>AND(C7074="incels",F7074="neutre")</f>
        <v>0</v>
      </c>
      <c r="J7074" s="11" t="b">
        <f>AND(C7074="neutre",F7074="neutre")</f>
        <v>1</v>
      </c>
      <c r="K7074" s="12" t="b">
        <f>AND(C7074="neutre",F7074="incels")</f>
        <v>0</v>
      </c>
    </row>
    <row r="7075" spans="1:11" ht="15.75" customHeight="1" x14ac:dyDescent="0.15">
      <c r="A7075" s="39" t="s">
        <v>7045</v>
      </c>
      <c r="B7075" s="40">
        <v>7095</v>
      </c>
      <c r="C7075" s="41" t="s">
        <v>2</v>
      </c>
      <c r="D7075" s="42">
        <v>0</v>
      </c>
      <c r="E7075" s="42">
        <v>1</v>
      </c>
      <c r="F7075" s="9" t="s">
        <v>2</v>
      </c>
      <c r="G7075" s="11">
        <f>IF(C7075=F7075,1,0)</f>
        <v>1</v>
      </c>
      <c r="H7075" s="11" t="b">
        <f>AND(C7075="incels",F7075="incels")</f>
        <v>0</v>
      </c>
      <c r="I7075" s="11" t="b">
        <f>AND(C7075="incels",F7075="neutre")</f>
        <v>0</v>
      </c>
      <c r="J7075" s="11" t="b">
        <f>AND(C7075="neutre",F7075="neutre")</f>
        <v>1</v>
      </c>
      <c r="K7075" s="12" t="b">
        <f>AND(C7075="neutre",F7075="incels")</f>
        <v>0</v>
      </c>
    </row>
    <row r="7076" spans="1:11" ht="15.75" customHeight="1" x14ac:dyDescent="0.15">
      <c r="A7076" s="39" t="s">
        <v>3039</v>
      </c>
      <c r="B7076" s="40">
        <v>3042</v>
      </c>
      <c r="C7076" s="41" t="s">
        <v>1</v>
      </c>
      <c r="D7076" s="42">
        <v>1</v>
      </c>
      <c r="E7076" s="42">
        <v>0</v>
      </c>
      <c r="F7076" s="9" t="s">
        <v>2</v>
      </c>
      <c r="G7076" s="11">
        <f>IF(C7076=F7076,1,0)</f>
        <v>0</v>
      </c>
      <c r="H7076" s="11" t="b">
        <f>AND(C7076="incels",F7076="incels")</f>
        <v>0</v>
      </c>
      <c r="I7076" s="11" t="b">
        <f>AND(C7076="incels",F7076="neutre")</f>
        <v>1</v>
      </c>
      <c r="J7076" s="11" t="b">
        <f>AND(C7076="neutre",F7076="neutre")</f>
        <v>0</v>
      </c>
      <c r="K7076" s="12" t="b">
        <f>AND(C7076="neutre",F7076="incels")</f>
        <v>0</v>
      </c>
    </row>
    <row r="7077" spans="1:11" ht="15.75" customHeight="1" x14ac:dyDescent="0.15">
      <c r="A7077" s="39" t="s">
        <v>4028</v>
      </c>
      <c r="B7077" s="40">
        <v>4035</v>
      </c>
      <c r="C7077" s="41" t="s">
        <v>2</v>
      </c>
      <c r="D7077" s="42">
        <v>0</v>
      </c>
      <c r="E7077" s="42">
        <v>1</v>
      </c>
      <c r="F7077" s="9" t="s">
        <v>2</v>
      </c>
      <c r="G7077" s="11">
        <f>IF(C7077=F7077,1,0)</f>
        <v>1</v>
      </c>
      <c r="H7077" s="11" t="b">
        <f>AND(C7077="incels",F7077="incels")</f>
        <v>0</v>
      </c>
      <c r="I7077" s="11" t="b">
        <f>AND(C7077="incels",F7077="neutre")</f>
        <v>0</v>
      </c>
      <c r="J7077" s="11" t="b">
        <f>AND(C7077="neutre",F7077="neutre")</f>
        <v>1</v>
      </c>
      <c r="K7077" s="12" t="b">
        <f>AND(C7077="neutre",F7077="incels")</f>
        <v>0</v>
      </c>
    </row>
    <row r="7078" spans="1:11" ht="15.75" customHeight="1" x14ac:dyDescent="0.15">
      <c r="A7078" s="39" t="s">
        <v>3567</v>
      </c>
      <c r="B7078" s="40">
        <v>3572</v>
      </c>
      <c r="C7078" s="41" t="s">
        <v>2</v>
      </c>
      <c r="D7078" s="42">
        <v>0</v>
      </c>
      <c r="E7078" s="42">
        <v>1</v>
      </c>
      <c r="F7078" s="9" t="s">
        <v>2</v>
      </c>
      <c r="G7078" s="11">
        <f>IF(C7078=F7078,1,0)</f>
        <v>1</v>
      </c>
      <c r="H7078" s="11" t="b">
        <f>AND(C7078="incels",F7078="incels")</f>
        <v>0</v>
      </c>
      <c r="I7078" s="11" t="b">
        <f>AND(C7078="incels",F7078="neutre")</f>
        <v>0</v>
      </c>
      <c r="J7078" s="11" t="b">
        <f>AND(C7078="neutre",F7078="neutre")</f>
        <v>1</v>
      </c>
      <c r="K7078" s="12" t="b">
        <f>AND(C7078="neutre",F7078="incels")</f>
        <v>0</v>
      </c>
    </row>
    <row r="7079" spans="1:11" ht="15.75" customHeight="1" x14ac:dyDescent="0.15">
      <c r="A7079" s="39" t="s">
        <v>5337</v>
      </c>
      <c r="B7079" s="40">
        <v>5363</v>
      </c>
      <c r="C7079" s="41" t="s">
        <v>2</v>
      </c>
      <c r="D7079" s="42">
        <v>0</v>
      </c>
      <c r="E7079" s="42">
        <v>1</v>
      </c>
      <c r="F7079" s="9" t="s">
        <v>2</v>
      </c>
      <c r="G7079" s="11">
        <f>IF(C7079=F7079,1,0)</f>
        <v>1</v>
      </c>
      <c r="H7079" s="11" t="b">
        <f>AND(C7079="incels",F7079="incels")</f>
        <v>0</v>
      </c>
      <c r="I7079" s="11" t="b">
        <f>AND(C7079="incels",F7079="neutre")</f>
        <v>0</v>
      </c>
      <c r="J7079" s="11" t="b">
        <f>AND(C7079="neutre",F7079="neutre")</f>
        <v>1</v>
      </c>
      <c r="K7079" s="12" t="b">
        <f>AND(C7079="neutre",F7079="incels")</f>
        <v>0</v>
      </c>
    </row>
    <row r="7080" spans="1:11" ht="15.75" customHeight="1" x14ac:dyDescent="0.15">
      <c r="A7080" s="39" t="s">
        <v>8155</v>
      </c>
      <c r="B7080" s="40">
        <v>8217</v>
      </c>
      <c r="C7080" s="41" t="s">
        <v>2</v>
      </c>
      <c r="D7080" s="42">
        <v>0</v>
      </c>
      <c r="E7080" s="42">
        <v>1</v>
      </c>
      <c r="F7080" s="9" t="s">
        <v>2</v>
      </c>
      <c r="G7080" s="11">
        <f>IF(C7080=F7080,1,0)</f>
        <v>1</v>
      </c>
      <c r="H7080" s="11" t="b">
        <f>AND(C7080="incels",F7080="incels")</f>
        <v>0</v>
      </c>
      <c r="I7080" s="11" t="b">
        <f>AND(C7080="incels",F7080="neutre")</f>
        <v>0</v>
      </c>
      <c r="J7080" s="11" t="b">
        <f>AND(C7080="neutre",F7080="neutre")</f>
        <v>1</v>
      </c>
      <c r="K7080" s="12" t="b">
        <f>AND(C7080="neutre",F7080="incels")</f>
        <v>0</v>
      </c>
    </row>
    <row r="7081" spans="1:11" ht="15.75" customHeight="1" x14ac:dyDescent="0.15">
      <c r="A7081" s="39" t="s">
        <v>8097</v>
      </c>
      <c r="B7081" s="40">
        <v>8158</v>
      </c>
      <c r="C7081" s="41" t="s">
        <v>2</v>
      </c>
      <c r="D7081" s="42">
        <v>0</v>
      </c>
      <c r="E7081" s="42">
        <v>1</v>
      </c>
      <c r="F7081" s="9" t="s">
        <v>2</v>
      </c>
      <c r="G7081" s="11">
        <f>IF(C7081=F7081,1,0)</f>
        <v>1</v>
      </c>
      <c r="H7081" s="11" t="b">
        <f>AND(C7081="incels",F7081="incels")</f>
        <v>0</v>
      </c>
      <c r="I7081" s="11" t="b">
        <f>AND(C7081="incels",F7081="neutre")</f>
        <v>0</v>
      </c>
      <c r="J7081" s="11" t="b">
        <f>AND(C7081="neutre",F7081="neutre")</f>
        <v>1</v>
      </c>
      <c r="K7081" s="12" t="b">
        <f>AND(C7081="neutre",F7081="incels")</f>
        <v>0</v>
      </c>
    </row>
    <row r="7082" spans="1:11" ht="15.75" customHeight="1" x14ac:dyDescent="0.15">
      <c r="A7082" s="39" t="s">
        <v>8666</v>
      </c>
      <c r="B7082" s="40">
        <v>8730</v>
      </c>
      <c r="C7082" s="41" t="s">
        <v>2</v>
      </c>
      <c r="D7082" s="42">
        <v>0</v>
      </c>
      <c r="E7082" s="42">
        <v>1</v>
      </c>
      <c r="F7082" s="9" t="s">
        <v>2</v>
      </c>
      <c r="G7082" s="11">
        <f>IF(C7082=F7082,1,0)</f>
        <v>1</v>
      </c>
      <c r="H7082" s="11" t="b">
        <f>AND(C7082="incels",F7082="incels")</f>
        <v>0</v>
      </c>
      <c r="I7082" s="11" t="b">
        <f>AND(C7082="incels",F7082="neutre")</f>
        <v>0</v>
      </c>
      <c r="J7082" s="11" t="b">
        <f>AND(C7082="neutre",F7082="neutre")</f>
        <v>1</v>
      </c>
      <c r="K7082" s="12" t="b">
        <f>AND(C7082="neutre",F7082="incels")</f>
        <v>0</v>
      </c>
    </row>
    <row r="7083" spans="1:11" ht="15.75" customHeight="1" x14ac:dyDescent="0.15">
      <c r="A7083" s="39" t="s">
        <v>7571</v>
      </c>
      <c r="B7083" s="40">
        <v>7627</v>
      </c>
      <c r="C7083" s="41" t="s">
        <v>2</v>
      </c>
      <c r="D7083" s="42">
        <v>0</v>
      </c>
      <c r="E7083" s="42">
        <v>1</v>
      </c>
      <c r="F7083" s="9" t="s">
        <v>2</v>
      </c>
      <c r="G7083" s="11">
        <f>IF(C7083=F7083,1,0)</f>
        <v>1</v>
      </c>
      <c r="H7083" s="11" t="b">
        <f>AND(C7083="incels",F7083="incels")</f>
        <v>0</v>
      </c>
      <c r="I7083" s="11" t="b">
        <f>AND(C7083="incels",F7083="neutre")</f>
        <v>0</v>
      </c>
      <c r="J7083" s="11" t="b">
        <f>AND(C7083="neutre",F7083="neutre")</f>
        <v>1</v>
      </c>
      <c r="K7083" s="12" t="b">
        <f>AND(C7083="neutre",F7083="incels")</f>
        <v>0</v>
      </c>
    </row>
    <row r="7084" spans="1:11" ht="15.75" customHeight="1" x14ac:dyDescent="0.15">
      <c r="A7084" s="39" t="s">
        <v>4752</v>
      </c>
      <c r="B7084" s="40">
        <v>4766</v>
      </c>
      <c r="C7084" s="41" t="s">
        <v>2</v>
      </c>
      <c r="D7084" s="42">
        <v>0</v>
      </c>
      <c r="E7084" s="42">
        <v>1</v>
      </c>
      <c r="F7084" s="9" t="s">
        <v>2</v>
      </c>
      <c r="G7084" s="11">
        <f>IF(C7084=F7084,1,0)</f>
        <v>1</v>
      </c>
      <c r="H7084" s="11" t="b">
        <f>AND(C7084="incels",F7084="incels")</f>
        <v>0</v>
      </c>
      <c r="I7084" s="11" t="b">
        <f>AND(C7084="incels",F7084="neutre")</f>
        <v>0</v>
      </c>
      <c r="J7084" s="11" t="b">
        <f>AND(C7084="neutre",F7084="neutre")</f>
        <v>1</v>
      </c>
      <c r="K7084" s="12" t="b">
        <f>AND(C7084="neutre",F7084="incels")</f>
        <v>0</v>
      </c>
    </row>
    <row r="7085" spans="1:11" ht="15.75" customHeight="1" x14ac:dyDescent="0.15">
      <c r="A7085" s="39" t="s">
        <v>811</v>
      </c>
      <c r="B7085" s="40">
        <v>810</v>
      </c>
      <c r="C7085" s="41" t="s">
        <v>2</v>
      </c>
      <c r="D7085" s="42">
        <v>0</v>
      </c>
      <c r="E7085" s="42">
        <v>1</v>
      </c>
      <c r="F7085" s="9" t="s">
        <v>2</v>
      </c>
      <c r="G7085" s="11">
        <f>IF(C7085=F7085,1,0)</f>
        <v>1</v>
      </c>
      <c r="H7085" s="11" t="b">
        <f>AND(C7085="incels",F7085="incels")</f>
        <v>0</v>
      </c>
      <c r="I7085" s="11" t="b">
        <f>AND(C7085="incels",F7085="neutre")</f>
        <v>0</v>
      </c>
      <c r="J7085" s="11" t="b">
        <f>AND(C7085="neutre",F7085="neutre")</f>
        <v>1</v>
      </c>
      <c r="K7085" s="12" t="b">
        <f>AND(C7085="neutre",F7085="incels")</f>
        <v>0</v>
      </c>
    </row>
    <row r="7086" spans="1:11" ht="15.75" customHeight="1" x14ac:dyDescent="0.15">
      <c r="A7086" s="39" t="s">
        <v>3382</v>
      </c>
      <c r="B7086" s="40">
        <v>3386</v>
      </c>
      <c r="C7086" s="41" t="s">
        <v>2</v>
      </c>
      <c r="D7086" s="42">
        <v>0</v>
      </c>
      <c r="E7086" s="42">
        <v>1</v>
      </c>
      <c r="F7086" s="9" t="s">
        <v>2</v>
      </c>
      <c r="G7086" s="11">
        <f>IF(C7086=F7086,1,0)</f>
        <v>1</v>
      </c>
      <c r="H7086" s="11" t="b">
        <f>AND(C7086="incels",F7086="incels")</f>
        <v>0</v>
      </c>
      <c r="I7086" s="11" t="b">
        <f>AND(C7086="incels",F7086="neutre")</f>
        <v>0</v>
      </c>
      <c r="J7086" s="11" t="b">
        <f>AND(C7086="neutre",F7086="neutre")</f>
        <v>1</v>
      </c>
      <c r="K7086" s="12" t="b">
        <f>AND(C7086="neutre",F7086="incels")</f>
        <v>0</v>
      </c>
    </row>
    <row r="7087" spans="1:11" ht="15.75" customHeight="1" x14ac:dyDescent="0.15">
      <c r="A7087" s="39" t="s">
        <v>4708</v>
      </c>
      <c r="B7087" s="40">
        <v>4720</v>
      </c>
      <c r="C7087" s="41" t="s">
        <v>2</v>
      </c>
      <c r="D7087" s="42">
        <v>0</v>
      </c>
      <c r="E7087" s="42">
        <v>1</v>
      </c>
      <c r="F7087" s="9" t="s">
        <v>2</v>
      </c>
      <c r="G7087" s="11">
        <f>IF(C7087=F7087,1,0)</f>
        <v>1</v>
      </c>
      <c r="H7087" s="11" t="b">
        <f>AND(C7087="incels",F7087="incels")</f>
        <v>0</v>
      </c>
      <c r="I7087" s="11" t="b">
        <f>AND(C7087="incels",F7087="neutre")</f>
        <v>0</v>
      </c>
      <c r="J7087" s="11" t="b">
        <f>AND(C7087="neutre",F7087="neutre")</f>
        <v>1</v>
      </c>
      <c r="K7087" s="12" t="b">
        <f>AND(C7087="neutre",F7087="incels")</f>
        <v>0</v>
      </c>
    </row>
    <row r="7088" spans="1:11" ht="15.75" customHeight="1" x14ac:dyDescent="0.15">
      <c r="A7088" s="39" t="s">
        <v>3324</v>
      </c>
      <c r="B7088" s="40">
        <v>3327</v>
      </c>
      <c r="C7088" s="41" t="s">
        <v>2</v>
      </c>
      <c r="D7088" s="42">
        <v>0</v>
      </c>
      <c r="E7088" s="42">
        <v>1</v>
      </c>
      <c r="F7088" s="9" t="s">
        <v>2</v>
      </c>
      <c r="G7088" s="11">
        <f>IF(C7088=F7088,1,0)</f>
        <v>1</v>
      </c>
      <c r="H7088" s="11" t="b">
        <f>AND(C7088="incels",F7088="incels")</f>
        <v>0</v>
      </c>
      <c r="I7088" s="11" t="b">
        <f>AND(C7088="incels",F7088="neutre")</f>
        <v>0</v>
      </c>
      <c r="J7088" s="11" t="b">
        <f>AND(C7088="neutre",F7088="neutre")</f>
        <v>1</v>
      </c>
      <c r="K7088" s="12" t="b">
        <f>AND(C7088="neutre",F7088="incels")</f>
        <v>0</v>
      </c>
    </row>
    <row r="7089" spans="1:11" ht="15.75" customHeight="1" x14ac:dyDescent="0.15">
      <c r="A7089" s="39" t="s">
        <v>3056</v>
      </c>
      <c r="B7089" s="40">
        <v>3059</v>
      </c>
      <c r="C7089" s="41" t="s">
        <v>2</v>
      </c>
      <c r="D7089" s="42">
        <v>0</v>
      </c>
      <c r="E7089" s="42">
        <v>1</v>
      </c>
      <c r="F7089" s="9" t="s">
        <v>2</v>
      </c>
      <c r="G7089" s="11">
        <f>IF(C7089=F7089,1,0)</f>
        <v>1</v>
      </c>
      <c r="H7089" s="11" t="b">
        <f>AND(C7089="incels",F7089="incels")</f>
        <v>0</v>
      </c>
      <c r="I7089" s="11" t="b">
        <f>AND(C7089="incels",F7089="neutre")</f>
        <v>0</v>
      </c>
      <c r="J7089" s="11" t="b">
        <f>AND(C7089="neutre",F7089="neutre")</f>
        <v>1</v>
      </c>
      <c r="K7089" s="12" t="b">
        <f>AND(C7089="neutre",F7089="incels")</f>
        <v>0</v>
      </c>
    </row>
    <row r="7090" spans="1:11" ht="15.75" customHeight="1" x14ac:dyDescent="0.15">
      <c r="A7090" s="39" t="s">
        <v>707</v>
      </c>
      <c r="B7090" s="40">
        <v>706</v>
      </c>
      <c r="C7090" s="41" t="s">
        <v>2</v>
      </c>
      <c r="D7090" s="42">
        <v>0</v>
      </c>
      <c r="E7090" s="42">
        <v>1</v>
      </c>
      <c r="F7090" s="9" t="s">
        <v>2</v>
      </c>
      <c r="G7090" s="11">
        <f>IF(C7090=F7090,1,0)</f>
        <v>1</v>
      </c>
      <c r="H7090" s="11" t="b">
        <f>AND(C7090="incels",F7090="incels")</f>
        <v>0</v>
      </c>
      <c r="I7090" s="11" t="b">
        <f>AND(C7090="incels",F7090="neutre")</f>
        <v>0</v>
      </c>
      <c r="J7090" s="11" t="b">
        <f>AND(C7090="neutre",F7090="neutre")</f>
        <v>1</v>
      </c>
      <c r="K7090" s="12" t="b">
        <f>AND(C7090="neutre",F7090="incels")</f>
        <v>0</v>
      </c>
    </row>
    <row r="7091" spans="1:11" ht="15.75" customHeight="1" x14ac:dyDescent="0.15">
      <c r="A7091" s="39" t="s">
        <v>442</v>
      </c>
      <c r="B7091" s="40">
        <v>440</v>
      </c>
      <c r="C7091" s="41" t="s">
        <v>2</v>
      </c>
      <c r="D7091" s="42">
        <v>0</v>
      </c>
      <c r="E7091" s="42">
        <v>1</v>
      </c>
      <c r="F7091" s="9" t="s">
        <v>2</v>
      </c>
      <c r="G7091" s="11">
        <f>IF(C7091=F7091,1,0)</f>
        <v>1</v>
      </c>
      <c r="H7091" s="11" t="b">
        <f>AND(C7091="incels",F7091="incels")</f>
        <v>0</v>
      </c>
      <c r="I7091" s="11" t="b">
        <f>AND(C7091="incels",F7091="neutre")</f>
        <v>0</v>
      </c>
      <c r="J7091" s="11" t="b">
        <f>AND(C7091="neutre",F7091="neutre")</f>
        <v>1</v>
      </c>
      <c r="K7091" s="12" t="b">
        <f>AND(C7091="neutre",F7091="incels")</f>
        <v>0</v>
      </c>
    </row>
    <row r="7092" spans="1:11" ht="15.75" customHeight="1" x14ac:dyDescent="0.15">
      <c r="A7092" s="39" t="s">
        <v>8719</v>
      </c>
      <c r="B7092" s="40">
        <v>8785</v>
      </c>
      <c r="C7092" s="41" t="s">
        <v>2</v>
      </c>
      <c r="D7092" s="42">
        <v>0</v>
      </c>
      <c r="E7092" s="42">
        <v>1</v>
      </c>
      <c r="F7092" s="9" t="s">
        <v>2</v>
      </c>
      <c r="G7092" s="11">
        <f>IF(C7092=F7092,1,0)</f>
        <v>1</v>
      </c>
      <c r="H7092" s="11" t="b">
        <f>AND(C7092="incels",F7092="incels")</f>
        <v>0</v>
      </c>
      <c r="I7092" s="11" t="b">
        <f>AND(C7092="incels",F7092="neutre")</f>
        <v>0</v>
      </c>
      <c r="J7092" s="11" t="b">
        <f>AND(C7092="neutre",F7092="neutre")</f>
        <v>1</v>
      </c>
      <c r="K7092" s="12" t="b">
        <f>AND(C7092="neutre",F7092="incels")</f>
        <v>0</v>
      </c>
    </row>
    <row r="7093" spans="1:11" ht="15.75" customHeight="1" x14ac:dyDescent="0.15">
      <c r="A7093" s="39" t="s">
        <v>385</v>
      </c>
      <c r="B7093" s="40">
        <v>383</v>
      </c>
      <c r="C7093" s="41" t="s">
        <v>1</v>
      </c>
      <c r="D7093" s="42">
        <v>0</v>
      </c>
      <c r="E7093" s="42">
        <v>0</v>
      </c>
      <c r="F7093" s="9" t="s">
        <v>2</v>
      </c>
      <c r="G7093" s="11">
        <f>IF(C7093=F7093,1,0)</f>
        <v>0</v>
      </c>
      <c r="H7093" s="11" t="b">
        <f>AND(C7093="incels",F7093="incels")</f>
        <v>0</v>
      </c>
      <c r="I7093" s="11" t="b">
        <f>AND(C7093="incels",F7093="neutre")</f>
        <v>1</v>
      </c>
      <c r="J7093" s="11" t="b">
        <f>AND(C7093="neutre",F7093="neutre")</f>
        <v>0</v>
      </c>
      <c r="K7093" s="12" t="b">
        <f>AND(C7093="neutre",F7093="incels")</f>
        <v>0</v>
      </c>
    </row>
    <row r="7094" spans="1:11" ht="15.75" customHeight="1" x14ac:dyDescent="0.15">
      <c r="A7094" s="39" t="s">
        <v>6003</v>
      </c>
      <c r="B7094" s="40">
        <v>6037</v>
      </c>
      <c r="C7094" s="41" t="s">
        <v>2</v>
      </c>
      <c r="D7094" s="42">
        <v>0</v>
      </c>
      <c r="E7094" s="42">
        <v>1</v>
      </c>
      <c r="F7094" s="9" t="s">
        <v>2</v>
      </c>
      <c r="G7094" s="11">
        <f>IF(C7094=F7094,1,0)</f>
        <v>1</v>
      </c>
      <c r="H7094" s="11" t="b">
        <f>AND(C7094="incels",F7094="incels")</f>
        <v>0</v>
      </c>
      <c r="I7094" s="11" t="b">
        <f>AND(C7094="incels",F7094="neutre")</f>
        <v>0</v>
      </c>
      <c r="J7094" s="11" t="b">
        <f>AND(C7094="neutre",F7094="neutre")</f>
        <v>1</v>
      </c>
      <c r="K7094" s="12" t="b">
        <f>AND(C7094="neutre",F7094="incels")</f>
        <v>0</v>
      </c>
    </row>
    <row r="7095" spans="1:11" ht="15.75" customHeight="1" x14ac:dyDescent="0.15">
      <c r="A7095" s="39" t="s">
        <v>6137</v>
      </c>
      <c r="B7095" s="40">
        <v>6173</v>
      </c>
      <c r="C7095" s="41" t="s">
        <v>2</v>
      </c>
      <c r="D7095" s="42">
        <v>0</v>
      </c>
      <c r="E7095" s="42">
        <v>1</v>
      </c>
      <c r="F7095" s="9" t="s">
        <v>2</v>
      </c>
      <c r="G7095" s="11">
        <f>IF(C7095=F7095,1,0)</f>
        <v>1</v>
      </c>
      <c r="H7095" s="11" t="b">
        <f>AND(C7095="incels",F7095="incels")</f>
        <v>0</v>
      </c>
      <c r="I7095" s="11" t="b">
        <f>AND(C7095="incels",F7095="neutre")</f>
        <v>0</v>
      </c>
      <c r="J7095" s="11" t="b">
        <f>AND(C7095="neutre",F7095="neutre")</f>
        <v>1</v>
      </c>
      <c r="K7095" s="12" t="b">
        <f>AND(C7095="neutre",F7095="incels")</f>
        <v>0</v>
      </c>
    </row>
    <row r="7096" spans="1:11" ht="15.75" customHeight="1" x14ac:dyDescent="0.15">
      <c r="A7096" s="39" t="s">
        <v>5046</v>
      </c>
      <c r="B7096" s="40">
        <v>5065</v>
      </c>
      <c r="C7096" s="41" t="s">
        <v>2</v>
      </c>
      <c r="D7096" s="42">
        <v>0</v>
      </c>
      <c r="E7096" s="42">
        <v>1</v>
      </c>
      <c r="F7096" s="9" t="s">
        <v>2</v>
      </c>
      <c r="G7096" s="11">
        <f>IF(C7096=F7096,1,0)</f>
        <v>1</v>
      </c>
      <c r="H7096" s="11" t="b">
        <f>AND(C7096="incels",F7096="incels")</f>
        <v>0</v>
      </c>
      <c r="I7096" s="11" t="b">
        <f>AND(C7096="incels",F7096="neutre")</f>
        <v>0</v>
      </c>
      <c r="J7096" s="11" t="b">
        <f>AND(C7096="neutre",F7096="neutre")</f>
        <v>1</v>
      </c>
      <c r="K7096" s="12" t="b">
        <f>AND(C7096="neutre",F7096="incels")</f>
        <v>0</v>
      </c>
    </row>
    <row r="7097" spans="1:11" ht="15.75" customHeight="1" x14ac:dyDescent="0.15">
      <c r="A7097" s="39" t="s">
        <v>3642</v>
      </c>
      <c r="B7097" s="40">
        <v>3647</v>
      </c>
      <c r="C7097" s="41" t="s">
        <v>2</v>
      </c>
      <c r="D7097" s="42">
        <v>0</v>
      </c>
      <c r="E7097" s="42">
        <v>1</v>
      </c>
      <c r="F7097" s="9" t="s">
        <v>2</v>
      </c>
      <c r="G7097" s="11">
        <f>IF(C7097=F7097,1,0)</f>
        <v>1</v>
      </c>
      <c r="H7097" s="11" t="b">
        <f>AND(C7097="incels",F7097="incels")</f>
        <v>0</v>
      </c>
      <c r="I7097" s="11" t="b">
        <f>AND(C7097="incels",F7097="neutre")</f>
        <v>0</v>
      </c>
      <c r="J7097" s="11" t="b">
        <f>AND(C7097="neutre",F7097="neutre")</f>
        <v>1</v>
      </c>
      <c r="K7097" s="12" t="b">
        <f>AND(C7097="neutre",F7097="incels")</f>
        <v>0</v>
      </c>
    </row>
    <row r="7098" spans="1:11" ht="15.75" customHeight="1" x14ac:dyDescent="0.15">
      <c r="A7098" s="39" t="s">
        <v>2583</v>
      </c>
      <c r="B7098" s="40">
        <v>2585</v>
      </c>
      <c r="C7098" s="41" t="s">
        <v>2</v>
      </c>
      <c r="D7098" s="42">
        <v>0</v>
      </c>
      <c r="E7098" s="42">
        <v>1</v>
      </c>
      <c r="F7098" s="9" t="s">
        <v>2</v>
      </c>
      <c r="G7098" s="11">
        <f>IF(C7098=F7098,1,0)</f>
        <v>1</v>
      </c>
      <c r="H7098" s="11" t="b">
        <f>AND(C7098="incels",F7098="incels")</f>
        <v>0</v>
      </c>
      <c r="I7098" s="11" t="b">
        <f>AND(C7098="incels",F7098="neutre")</f>
        <v>0</v>
      </c>
      <c r="J7098" s="11" t="b">
        <f>AND(C7098="neutre",F7098="neutre")</f>
        <v>1</v>
      </c>
      <c r="K7098" s="12" t="b">
        <f>AND(C7098="neutre",F7098="incels")</f>
        <v>0</v>
      </c>
    </row>
    <row r="7099" spans="1:11" ht="15.75" customHeight="1" x14ac:dyDescent="0.15">
      <c r="A7099" s="39" t="s">
        <v>2573</v>
      </c>
      <c r="B7099" s="40">
        <v>2575</v>
      </c>
      <c r="C7099" s="41" t="s">
        <v>1</v>
      </c>
      <c r="D7099" s="42">
        <v>0</v>
      </c>
      <c r="E7099" s="42">
        <v>0</v>
      </c>
      <c r="F7099" s="9" t="s">
        <v>2</v>
      </c>
      <c r="G7099" s="11">
        <f>IF(C7099=F7099,1,0)</f>
        <v>0</v>
      </c>
      <c r="H7099" s="11" t="b">
        <f>AND(C7099="incels",F7099="incels")</f>
        <v>0</v>
      </c>
      <c r="I7099" s="11" t="b">
        <f>AND(C7099="incels",F7099="neutre")</f>
        <v>1</v>
      </c>
      <c r="J7099" s="11" t="b">
        <f>AND(C7099="neutre",F7099="neutre")</f>
        <v>0</v>
      </c>
      <c r="K7099" s="12" t="b">
        <f>AND(C7099="neutre",F7099="incels")</f>
        <v>0</v>
      </c>
    </row>
    <row r="7100" spans="1:11" ht="15.75" customHeight="1" x14ac:dyDescent="0.15">
      <c r="A7100" s="39" t="s">
        <v>2885</v>
      </c>
      <c r="B7100" s="40">
        <v>2887</v>
      </c>
      <c r="C7100" s="41" t="s">
        <v>2</v>
      </c>
      <c r="D7100" s="42">
        <v>0</v>
      </c>
      <c r="E7100" s="42">
        <v>1</v>
      </c>
      <c r="F7100" s="9" t="s">
        <v>2</v>
      </c>
      <c r="G7100" s="11">
        <f>IF(C7100=F7100,1,0)</f>
        <v>1</v>
      </c>
      <c r="H7100" s="11" t="b">
        <f>AND(C7100="incels",F7100="incels")</f>
        <v>0</v>
      </c>
      <c r="I7100" s="11" t="b">
        <f>AND(C7100="incels",F7100="neutre")</f>
        <v>0</v>
      </c>
      <c r="J7100" s="11" t="b">
        <f>AND(C7100="neutre",F7100="neutre")</f>
        <v>1</v>
      </c>
      <c r="K7100" s="12" t="b">
        <f>AND(C7100="neutre",F7100="incels")</f>
        <v>0</v>
      </c>
    </row>
    <row r="7101" spans="1:11" ht="15.75" customHeight="1" x14ac:dyDescent="0.15">
      <c r="A7101" s="39" t="s">
        <v>8844</v>
      </c>
      <c r="B7101" s="40">
        <v>8912</v>
      </c>
      <c r="C7101" s="41" t="s">
        <v>2</v>
      </c>
      <c r="D7101" s="42">
        <v>0</v>
      </c>
      <c r="E7101" s="42">
        <v>1</v>
      </c>
      <c r="F7101" s="9" t="s">
        <v>2</v>
      </c>
      <c r="G7101" s="11">
        <f>IF(C7101=F7101,1,0)</f>
        <v>1</v>
      </c>
      <c r="H7101" s="11" t="b">
        <f>AND(C7101="incels",F7101="incels")</f>
        <v>0</v>
      </c>
      <c r="I7101" s="11" t="b">
        <f>AND(C7101="incels",F7101="neutre")</f>
        <v>0</v>
      </c>
      <c r="J7101" s="11" t="b">
        <f>AND(C7101="neutre",F7101="neutre")</f>
        <v>1</v>
      </c>
      <c r="K7101" s="12" t="b">
        <f>AND(C7101="neutre",F7101="incels")</f>
        <v>0</v>
      </c>
    </row>
    <row r="7102" spans="1:11" ht="15.75" customHeight="1" x14ac:dyDescent="0.15">
      <c r="A7102" s="39" t="s">
        <v>9891</v>
      </c>
      <c r="B7102" s="40">
        <v>9973</v>
      </c>
      <c r="C7102" s="41" t="s">
        <v>2</v>
      </c>
      <c r="D7102" s="42">
        <v>0</v>
      </c>
      <c r="E7102" s="42">
        <v>1</v>
      </c>
      <c r="F7102" s="9" t="s">
        <v>2</v>
      </c>
      <c r="G7102" s="11">
        <f>IF(C7102=F7102,1,0)</f>
        <v>1</v>
      </c>
      <c r="H7102" s="11" t="b">
        <f>AND(C7102="incels",F7102="incels")</f>
        <v>0</v>
      </c>
      <c r="I7102" s="11" t="b">
        <f>AND(C7102="incels",F7102="neutre")</f>
        <v>0</v>
      </c>
      <c r="J7102" s="11" t="b">
        <f>AND(C7102="neutre",F7102="neutre")</f>
        <v>1</v>
      </c>
      <c r="K7102" s="12" t="b">
        <f>AND(C7102="neutre",F7102="incels")</f>
        <v>0</v>
      </c>
    </row>
    <row r="7103" spans="1:11" ht="15.75" customHeight="1" x14ac:dyDescent="0.15">
      <c r="A7103" s="39" t="s">
        <v>5420</v>
      </c>
      <c r="B7103" s="40">
        <v>5447</v>
      </c>
      <c r="C7103" s="41" t="s">
        <v>1</v>
      </c>
      <c r="D7103" s="42">
        <v>0</v>
      </c>
      <c r="E7103" s="42">
        <v>0</v>
      </c>
      <c r="F7103" s="9" t="s">
        <v>2</v>
      </c>
      <c r="G7103" s="11">
        <f>IF(C7103=F7103,1,0)</f>
        <v>0</v>
      </c>
      <c r="H7103" s="11" t="b">
        <f>AND(C7103="incels",F7103="incels")</f>
        <v>0</v>
      </c>
      <c r="I7103" s="11" t="b">
        <f>AND(C7103="incels",F7103="neutre")</f>
        <v>1</v>
      </c>
      <c r="J7103" s="11" t="b">
        <f>AND(C7103="neutre",F7103="neutre")</f>
        <v>0</v>
      </c>
      <c r="K7103" s="12" t="b">
        <f>AND(C7103="neutre",F7103="incels")</f>
        <v>0</v>
      </c>
    </row>
    <row r="7104" spans="1:11" ht="15.75" customHeight="1" x14ac:dyDescent="0.15">
      <c r="A7104" s="39" t="s">
        <v>9385</v>
      </c>
      <c r="B7104" s="40">
        <v>9458</v>
      </c>
      <c r="C7104" s="41" t="s">
        <v>2</v>
      </c>
      <c r="D7104" s="42">
        <v>0</v>
      </c>
      <c r="E7104" s="42">
        <v>1</v>
      </c>
      <c r="F7104" s="9" t="s">
        <v>2</v>
      </c>
      <c r="G7104" s="11">
        <f>IF(C7104=F7104,1,0)</f>
        <v>1</v>
      </c>
      <c r="H7104" s="11" t="b">
        <f>AND(C7104="incels",F7104="incels")</f>
        <v>0</v>
      </c>
      <c r="I7104" s="11" t="b">
        <f>AND(C7104="incels",F7104="neutre")</f>
        <v>0</v>
      </c>
      <c r="J7104" s="11" t="b">
        <f>AND(C7104="neutre",F7104="neutre")</f>
        <v>1</v>
      </c>
      <c r="K7104" s="12" t="b">
        <f>AND(C7104="neutre",F7104="incels")</f>
        <v>0</v>
      </c>
    </row>
    <row r="7105" spans="1:11" ht="15.75" customHeight="1" x14ac:dyDescent="0.15">
      <c r="A7105" s="39" t="s">
        <v>2731</v>
      </c>
      <c r="B7105" s="40">
        <v>2733</v>
      </c>
      <c r="C7105" s="41" t="s">
        <v>2</v>
      </c>
      <c r="D7105" s="42">
        <v>0</v>
      </c>
      <c r="E7105" s="42">
        <v>1</v>
      </c>
      <c r="F7105" s="9" t="s">
        <v>2</v>
      </c>
      <c r="G7105" s="11">
        <f>IF(C7105=F7105,1,0)</f>
        <v>1</v>
      </c>
      <c r="H7105" s="11" t="b">
        <f>AND(C7105="incels",F7105="incels")</f>
        <v>0</v>
      </c>
      <c r="I7105" s="11" t="b">
        <f>AND(C7105="incels",F7105="neutre")</f>
        <v>0</v>
      </c>
      <c r="J7105" s="11" t="b">
        <f>AND(C7105="neutre",F7105="neutre")</f>
        <v>1</v>
      </c>
      <c r="K7105" s="12" t="b">
        <f>AND(C7105="neutre",F7105="incels")</f>
        <v>0</v>
      </c>
    </row>
    <row r="7106" spans="1:11" ht="15.75" customHeight="1" x14ac:dyDescent="0.15">
      <c r="A7106" s="39" t="s">
        <v>9121</v>
      </c>
      <c r="B7106" s="40">
        <v>9192</v>
      </c>
      <c r="C7106" s="41" t="s">
        <v>2</v>
      </c>
      <c r="D7106" s="42">
        <v>0</v>
      </c>
      <c r="E7106" s="42">
        <v>1</v>
      </c>
      <c r="F7106" s="9" t="s">
        <v>2</v>
      </c>
      <c r="G7106" s="11">
        <f>IF(C7106=F7106,1,0)</f>
        <v>1</v>
      </c>
      <c r="H7106" s="11" t="b">
        <f>AND(C7106="incels",F7106="incels")</f>
        <v>0</v>
      </c>
      <c r="I7106" s="11" t="b">
        <f>AND(C7106="incels",F7106="neutre")</f>
        <v>0</v>
      </c>
      <c r="J7106" s="11" t="b">
        <f>AND(C7106="neutre",F7106="neutre")</f>
        <v>1</v>
      </c>
      <c r="K7106" s="12" t="b">
        <f>AND(C7106="neutre",F7106="incels")</f>
        <v>0</v>
      </c>
    </row>
    <row r="7107" spans="1:11" ht="15.75" customHeight="1" x14ac:dyDescent="0.15">
      <c r="A7107" s="39" t="s">
        <v>2145</v>
      </c>
      <c r="B7107" s="40">
        <v>2147</v>
      </c>
      <c r="C7107" s="41" t="s">
        <v>1</v>
      </c>
      <c r="D7107" s="42">
        <v>0</v>
      </c>
      <c r="E7107" s="42">
        <v>0</v>
      </c>
      <c r="F7107" s="9" t="s">
        <v>2</v>
      </c>
      <c r="G7107" s="11">
        <f>IF(C7107=F7107,1,0)</f>
        <v>0</v>
      </c>
      <c r="H7107" s="11" t="b">
        <f>AND(C7107="incels",F7107="incels")</f>
        <v>0</v>
      </c>
      <c r="I7107" s="11" t="b">
        <f>AND(C7107="incels",F7107="neutre")</f>
        <v>1</v>
      </c>
      <c r="J7107" s="11" t="b">
        <f>AND(C7107="neutre",F7107="neutre")</f>
        <v>0</v>
      </c>
      <c r="K7107" s="12" t="b">
        <f>AND(C7107="neutre",F7107="incels")</f>
        <v>0</v>
      </c>
    </row>
    <row r="7108" spans="1:11" ht="15.75" customHeight="1" x14ac:dyDescent="0.15">
      <c r="A7108" s="39" t="s">
        <v>2660</v>
      </c>
      <c r="B7108" s="40">
        <v>2662</v>
      </c>
      <c r="C7108" s="41" t="s">
        <v>2</v>
      </c>
      <c r="D7108" s="42">
        <v>0</v>
      </c>
      <c r="E7108" s="42">
        <v>1</v>
      </c>
      <c r="F7108" s="9" t="s">
        <v>2</v>
      </c>
      <c r="G7108" s="11">
        <f>IF(C7108=F7108,1,0)</f>
        <v>1</v>
      </c>
      <c r="H7108" s="11" t="b">
        <f>AND(C7108="incels",F7108="incels")</f>
        <v>0</v>
      </c>
      <c r="I7108" s="11" t="b">
        <f>AND(C7108="incels",F7108="neutre")</f>
        <v>0</v>
      </c>
      <c r="J7108" s="11" t="b">
        <f>AND(C7108="neutre",F7108="neutre")</f>
        <v>1</v>
      </c>
      <c r="K7108" s="12" t="b">
        <f>AND(C7108="neutre",F7108="incels")</f>
        <v>0</v>
      </c>
    </row>
    <row r="7109" spans="1:11" ht="15.75" customHeight="1" x14ac:dyDescent="0.15">
      <c r="A7109" s="39" t="s">
        <v>2870</v>
      </c>
      <c r="B7109" s="40">
        <v>2872</v>
      </c>
      <c r="C7109" s="41" t="s">
        <v>2</v>
      </c>
      <c r="D7109" s="42">
        <v>0</v>
      </c>
      <c r="E7109" s="42">
        <v>1</v>
      </c>
      <c r="F7109" s="9" t="s">
        <v>2</v>
      </c>
      <c r="G7109" s="11">
        <f>IF(C7109=F7109,1,0)</f>
        <v>1</v>
      </c>
      <c r="H7109" s="11" t="b">
        <f>AND(C7109="incels",F7109="incels")</f>
        <v>0</v>
      </c>
      <c r="I7109" s="11" t="b">
        <f>AND(C7109="incels",F7109="neutre")</f>
        <v>0</v>
      </c>
      <c r="J7109" s="11" t="b">
        <f>AND(C7109="neutre",F7109="neutre")</f>
        <v>1</v>
      </c>
      <c r="K7109" s="12" t="b">
        <f>AND(C7109="neutre",F7109="incels")</f>
        <v>0</v>
      </c>
    </row>
    <row r="7110" spans="1:11" ht="15.75" customHeight="1" x14ac:dyDescent="0.15">
      <c r="A7110" s="39" t="s">
        <v>3560</v>
      </c>
      <c r="B7110" s="40">
        <v>3565</v>
      </c>
      <c r="C7110" s="41" t="s">
        <v>2</v>
      </c>
      <c r="D7110" s="42">
        <v>0</v>
      </c>
      <c r="E7110" s="42">
        <v>1</v>
      </c>
      <c r="F7110" s="9" t="s">
        <v>2</v>
      </c>
      <c r="G7110" s="11">
        <f>IF(C7110=F7110,1,0)</f>
        <v>1</v>
      </c>
      <c r="H7110" s="11" t="b">
        <f>AND(C7110="incels",F7110="incels")</f>
        <v>0</v>
      </c>
      <c r="I7110" s="11" t="b">
        <f>AND(C7110="incels",F7110="neutre")</f>
        <v>0</v>
      </c>
      <c r="J7110" s="11" t="b">
        <f>AND(C7110="neutre",F7110="neutre")</f>
        <v>1</v>
      </c>
      <c r="K7110" s="12" t="b">
        <f>AND(C7110="neutre",F7110="incels")</f>
        <v>0</v>
      </c>
    </row>
    <row r="7111" spans="1:11" ht="15.75" customHeight="1" x14ac:dyDescent="0.15">
      <c r="A7111" s="39" t="s">
        <v>8270</v>
      </c>
      <c r="B7111" s="40">
        <v>8332</v>
      </c>
      <c r="C7111" s="41" t="s">
        <v>2</v>
      </c>
      <c r="D7111" s="42">
        <v>0</v>
      </c>
      <c r="E7111" s="42">
        <v>1</v>
      </c>
      <c r="F7111" s="9" t="s">
        <v>2</v>
      </c>
      <c r="G7111" s="11">
        <f>IF(C7111=F7111,1,0)</f>
        <v>1</v>
      </c>
      <c r="H7111" s="11" t="b">
        <f>AND(C7111="incels",F7111="incels")</f>
        <v>0</v>
      </c>
      <c r="I7111" s="11" t="b">
        <f>AND(C7111="incels",F7111="neutre")</f>
        <v>0</v>
      </c>
      <c r="J7111" s="11" t="b">
        <f>AND(C7111="neutre",F7111="neutre")</f>
        <v>1</v>
      </c>
      <c r="K7111" s="12" t="b">
        <f>AND(C7111="neutre",F7111="incels")</f>
        <v>0</v>
      </c>
    </row>
    <row r="7112" spans="1:11" ht="15.75" customHeight="1" x14ac:dyDescent="0.15">
      <c r="A7112" s="39" t="s">
        <v>265</v>
      </c>
      <c r="B7112" s="40">
        <v>263</v>
      </c>
      <c r="C7112" s="41" t="s">
        <v>1</v>
      </c>
      <c r="D7112" s="42">
        <v>0</v>
      </c>
      <c r="E7112" s="42">
        <v>0</v>
      </c>
      <c r="F7112" s="9" t="s">
        <v>2</v>
      </c>
      <c r="G7112" s="11">
        <f>IF(C7112=F7112,1,0)</f>
        <v>0</v>
      </c>
      <c r="H7112" s="11" t="b">
        <f>AND(C7112="incels",F7112="incels")</f>
        <v>0</v>
      </c>
      <c r="I7112" s="11" t="b">
        <f>AND(C7112="incels",F7112="neutre")</f>
        <v>1</v>
      </c>
      <c r="J7112" s="11" t="b">
        <f>AND(C7112="neutre",F7112="neutre")</f>
        <v>0</v>
      </c>
      <c r="K7112" s="12" t="b">
        <f>AND(C7112="neutre",F7112="incels")</f>
        <v>0</v>
      </c>
    </row>
    <row r="7113" spans="1:11" ht="15.75" customHeight="1" x14ac:dyDescent="0.15">
      <c r="A7113" s="39" t="s">
        <v>628</v>
      </c>
      <c r="B7113" s="40">
        <v>626</v>
      </c>
      <c r="C7113" s="41" t="s">
        <v>1</v>
      </c>
      <c r="D7113" s="42">
        <v>0</v>
      </c>
      <c r="E7113" s="42">
        <v>0</v>
      </c>
      <c r="F7113" s="9" t="s">
        <v>2</v>
      </c>
      <c r="G7113" s="11">
        <f>IF(C7113=F7113,1,0)</f>
        <v>0</v>
      </c>
      <c r="H7113" s="11" t="b">
        <f>AND(C7113="incels",F7113="incels")</f>
        <v>0</v>
      </c>
      <c r="I7113" s="11" t="b">
        <f>AND(C7113="incels",F7113="neutre")</f>
        <v>1</v>
      </c>
      <c r="J7113" s="11" t="b">
        <f>AND(C7113="neutre",F7113="neutre")</f>
        <v>0</v>
      </c>
      <c r="K7113" s="12" t="b">
        <f>AND(C7113="neutre",F7113="incels")</f>
        <v>0</v>
      </c>
    </row>
    <row r="7114" spans="1:11" ht="15.75" customHeight="1" x14ac:dyDescent="0.15">
      <c r="A7114" s="39" t="s">
        <v>1686</v>
      </c>
      <c r="B7114" s="40">
        <v>1688</v>
      </c>
      <c r="C7114" s="41" t="s">
        <v>2</v>
      </c>
      <c r="D7114" s="42">
        <v>0</v>
      </c>
      <c r="E7114" s="42">
        <v>1</v>
      </c>
      <c r="F7114" s="9" t="s">
        <v>2</v>
      </c>
      <c r="G7114" s="11">
        <f>IF(C7114=F7114,1,0)</f>
        <v>1</v>
      </c>
      <c r="H7114" s="11" t="b">
        <f>AND(C7114="incels",F7114="incels")</f>
        <v>0</v>
      </c>
      <c r="I7114" s="11" t="b">
        <f>AND(C7114="incels",F7114="neutre")</f>
        <v>0</v>
      </c>
      <c r="J7114" s="11" t="b">
        <f>AND(C7114="neutre",F7114="neutre")</f>
        <v>1</v>
      </c>
      <c r="K7114" s="12" t="b">
        <f>AND(C7114="neutre",F7114="incels")</f>
        <v>0</v>
      </c>
    </row>
    <row r="7115" spans="1:11" ht="15.75" customHeight="1" x14ac:dyDescent="0.15">
      <c r="A7115" s="39" t="s">
        <v>8545</v>
      </c>
      <c r="B7115" s="40">
        <v>8609</v>
      </c>
      <c r="C7115" s="41" t="s">
        <v>2</v>
      </c>
      <c r="D7115" s="42">
        <v>0</v>
      </c>
      <c r="E7115" s="42">
        <v>1</v>
      </c>
      <c r="F7115" s="9" t="s">
        <v>2</v>
      </c>
      <c r="G7115" s="11">
        <f>IF(C7115=F7115,1,0)</f>
        <v>1</v>
      </c>
      <c r="H7115" s="11" t="b">
        <f>AND(C7115="incels",F7115="incels")</f>
        <v>0</v>
      </c>
      <c r="I7115" s="11" t="b">
        <f>AND(C7115="incels",F7115="neutre")</f>
        <v>0</v>
      </c>
      <c r="J7115" s="11" t="b">
        <f>AND(C7115="neutre",F7115="neutre")</f>
        <v>1</v>
      </c>
      <c r="K7115" s="12" t="b">
        <f>AND(C7115="neutre",F7115="incels")</f>
        <v>0</v>
      </c>
    </row>
    <row r="7116" spans="1:11" ht="15.75" customHeight="1" x14ac:dyDescent="0.15">
      <c r="A7116" s="39" t="s">
        <v>6891</v>
      </c>
      <c r="B7116" s="40">
        <v>6935</v>
      </c>
      <c r="C7116" s="41" t="s">
        <v>1</v>
      </c>
      <c r="D7116" s="42">
        <v>1</v>
      </c>
      <c r="E7116" s="42">
        <v>0</v>
      </c>
      <c r="F7116" s="9" t="s">
        <v>2</v>
      </c>
      <c r="G7116" s="11">
        <f>IF(C7116=F7116,1,0)</f>
        <v>0</v>
      </c>
      <c r="H7116" s="11" t="b">
        <f>AND(C7116="incels",F7116="incels")</f>
        <v>0</v>
      </c>
      <c r="I7116" s="11" t="b">
        <f>AND(C7116="incels",F7116="neutre")</f>
        <v>1</v>
      </c>
      <c r="J7116" s="11" t="b">
        <f>AND(C7116="neutre",F7116="neutre")</f>
        <v>0</v>
      </c>
      <c r="K7116" s="12" t="b">
        <f>AND(C7116="neutre",F7116="incels")</f>
        <v>0</v>
      </c>
    </row>
    <row r="7117" spans="1:11" ht="15.75" customHeight="1" x14ac:dyDescent="0.15">
      <c r="A7117" s="39" t="s">
        <v>8340</v>
      </c>
      <c r="B7117" s="40">
        <v>8402</v>
      </c>
      <c r="C7117" s="41" t="s">
        <v>1</v>
      </c>
      <c r="D7117" s="42">
        <v>0</v>
      </c>
      <c r="E7117" s="42">
        <v>0</v>
      </c>
      <c r="F7117" s="9" t="s">
        <v>2</v>
      </c>
      <c r="G7117" s="11">
        <f>IF(C7117=F7117,1,0)</f>
        <v>0</v>
      </c>
      <c r="H7117" s="11" t="b">
        <f>AND(C7117="incels",F7117="incels")</f>
        <v>0</v>
      </c>
      <c r="I7117" s="11" t="b">
        <f>AND(C7117="incels",F7117="neutre")</f>
        <v>1</v>
      </c>
      <c r="J7117" s="11" t="b">
        <f>AND(C7117="neutre",F7117="neutre")</f>
        <v>0</v>
      </c>
      <c r="K7117" s="12" t="b">
        <f>AND(C7117="neutre",F7117="incels")</f>
        <v>0</v>
      </c>
    </row>
    <row r="7118" spans="1:11" ht="15.75" customHeight="1" x14ac:dyDescent="0.15">
      <c r="A7118" s="39" t="s">
        <v>717</v>
      </c>
      <c r="B7118" s="40">
        <v>716</v>
      </c>
      <c r="C7118" s="41" t="s">
        <v>2</v>
      </c>
      <c r="D7118" s="42">
        <v>0</v>
      </c>
      <c r="E7118" s="42">
        <v>1</v>
      </c>
      <c r="F7118" s="9" t="s">
        <v>2</v>
      </c>
      <c r="G7118" s="11">
        <f>IF(C7118=F7118,1,0)</f>
        <v>1</v>
      </c>
      <c r="H7118" s="11" t="b">
        <f>AND(C7118="incels",F7118="incels")</f>
        <v>0</v>
      </c>
      <c r="I7118" s="11" t="b">
        <f>AND(C7118="incels",F7118="neutre")</f>
        <v>0</v>
      </c>
      <c r="J7118" s="11" t="b">
        <f>AND(C7118="neutre",F7118="neutre")</f>
        <v>1</v>
      </c>
      <c r="K7118" s="12" t="b">
        <f>AND(C7118="neutre",F7118="incels")</f>
        <v>0</v>
      </c>
    </row>
    <row r="7119" spans="1:11" ht="15.75" customHeight="1" x14ac:dyDescent="0.15">
      <c r="A7119" s="39" t="s">
        <v>8701</v>
      </c>
      <c r="B7119" s="40">
        <v>8766</v>
      </c>
      <c r="C7119" s="41" t="s">
        <v>2</v>
      </c>
      <c r="D7119" s="42">
        <v>0</v>
      </c>
      <c r="E7119" s="42">
        <v>1</v>
      </c>
      <c r="F7119" s="9" t="s">
        <v>2</v>
      </c>
      <c r="G7119" s="11">
        <f>IF(C7119=F7119,1,0)</f>
        <v>1</v>
      </c>
      <c r="H7119" s="11" t="b">
        <f>AND(C7119="incels",F7119="incels")</f>
        <v>0</v>
      </c>
      <c r="I7119" s="11" t="b">
        <f>AND(C7119="incels",F7119="neutre")</f>
        <v>0</v>
      </c>
      <c r="J7119" s="11" t="b">
        <f>AND(C7119="neutre",F7119="neutre")</f>
        <v>1</v>
      </c>
      <c r="K7119" s="12" t="b">
        <f>AND(C7119="neutre",F7119="incels")</f>
        <v>0</v>
      </c>
    </row>
    <row r="7120" spans="1:11" ht="15.75" customHeight="1" x14ac:dyDescent="0.15">
      <c r="A7120" s="39" t="s">
        <v>466</v>
      </c>
      <c r="B7120" s="40">
        <v>464</v>
      </c>
      <c r="C7120" s="41" t="s">
        <v>2</v>
      </c>
      <c r="D7120" s="42">
        <v>0</v>
      </c>
      <c r="E7120" s="42">
        <v>1</v>
      </c>
      <c r="F7120" s="9" t="s">
        <v>2</v>
      </c>
      <c r="G7120" s="11">
        <f>IF(C7120=F7120,1,0)</f>
        <v>1</v>
      </c>
      <c r="H7120" s="11" t="b">
        <f>AND(C7120="incels",F7120="incels")</f>
        <v>0</v>
      </c>
      <c r="I7120" s="11" t="b">
        <f>AND(C7120="incels",F7120="neutre")</f>
        <v>0</v>
      </c>
      <c r="J7120" s="11" t="b">
        <f>AND(C7120="neutre",F7120="neutre")</f>
        <v>1</v>
      </c>
      <c r="K7120" s="12" t="b">
        <f>AND(C7120="neutre",F7120="incels")</f>
        <v>0</v>
      </c>
    </row>
    <row r="7121" spans="1:11" ht="15.75" customHeight="1" x14ac:dyDescent="0.15">
      <c r="A7121" s="39" t="s">
        <v>3494</v>
      </c>
      <c r="B7121" s="40">
        <v>3499</v>
      </c>
      <c r="C7121" s="41" t="s">
        <v>1</v>
      </c>
      <c r="D7121" s="42">
        <v>0</v>
      </c>
      <c r="E7121" s="42">
        <v>0</v>
      </c>
      <c r="F7121" s="9" t="s">
        <v>2</v>
      </c>
      <c r="G7121" s="11">
        <f>IF(C7121=F7121,1,0)</f>
        <v>0</v>
      </c>
      <c r="H7121" s="11" t="b">
        <f>AND(C7121="incels",F7121="incels")</f>
        <v>0</v>
      </c>
      <c r="I7121" s="11" t="b">
        <f>AND(C7121="incels",F7121="neutre")</f>
        <v>1</v>
      </c>
      <c r="J7121" s="11" t="b">
        <f>AND(C7121="neutre",F7121="neutre")</f>
        <v>0</v>
      </c>
      <c r="K7121" s="12" t="b">
        <f>AND(C7121="neutre",F7121="incels")</f>
        <v>0</v>
      </c>
    </row>
    <row r="7122" spans="1:11" ht="15.75" customHeight="1" x14ac:dyDescent="0.15">
      <c r="A7122" s="39" t="s">
        <v>8260</v>
      </c>
      <c r="B7122" s="40">
        <v>8322</v>
      </c>
      <c r="C7122" s="41" t="s">
        <v>2</v>
      </c>
      <c r="D7122" s="42">
        <v>0</v>
      </c>
      <c r="E7122" s="42">
        <v>1</v>
      </c>
      <c r="F7122" s="9" t="s">
        <v>2</v>
      </c>
      <c r="G7122" s="11">
        <f>IF(C7122=F7122,1,0)</f>
        <v>1</v>
      </c>
      <c r="H7122" s="11" t="b">
        <f>AND(C7122="incels",F7122="incels")</f>
        <v>0</v>
      </c>
      <c r="I7122" s="11" t="b">
        <f>AND(C7122="incels",F7122="neutre")</f>
        <v>0</v>
      </c>
      <c r="J7122" s="11" t="b">
        <f>AND(C7122="neutre",F7122="neutre")</f>
        <v>1</v>
      </c>
      <c r="K7122" s="12" t="b">
        <f>AND(C7122="neutre",F7122="incels")</f>
        <v>0</v>
      </c>
    </row>
    <row r="7123" spans="1:11" ht="15.75" customHeight="1" x14ac:dyDescent="0.15">
      <c r="A7123" s="39" t="s">
        <v>726</v>
      </c>
      <c r="B7123" s="40">
        <v>725</v>
      </c>
      <c r="C7123" s="41" t="s">
        <v>2</v>
      </c>
      <c r="D7123" s="42">
        <v>0</v>
      </c>
      <c r="E7123" s="42">
        <v>1</v>
      </c>
      <c r="F7123" s="9" t="s">
        <v>2</v>
      </c>
      <c r="G7123" s="11">
        <f>IF(C7123=F7123,1,0)</f>
        <v>1</v>
      </c>
      <c r="H7123" s="11" t="b">
        <f>AND(C7123="incels",F7123="incels")</f>
        <v>0</v>
      </c>
      <c r="I7123" s="11" t="b">
        <f>AND(C7123="incels",F7123="neutre")</f>
        <v>0</v>
      </c>
      <c r="J7123" s="11" t="b">
        <f>AND(C7123="neutre",F7123="neutre")</f>
        <v>1</v>
      </c>
      <c r="K7123" s="12" t="b">
        <f>AND(C7123="neutre",F7123="incels")</f>
        <v>0</v>
      </c>
    </row>
    <row r="7124" spans="1:11" ht="15.75" customHeight="1" x14ac:dyDescent="0.15">
      <c r="A7124" s="39" t="s">
        <v>4803</v>
      </c>
      <c r="B7124" s="40">
        <v>4818</v>
      </c>
      <c r="C7124" s="41" t="s">
        <v>2</v>
      </c>
      <c r="D7124" s="42">
        <v>0</v>
      </c>
      <c r="E7124" s="42">
        <v>1</v>
      </c>
      <c r="F7124" s="9" t="s">
        <v>2</v>
      </c>
      <c r="G7124" s="11">
        <f>IF(C7124=F7124,1,0)</f>
        <v>1</v>
      </c>
      <c r="H7124" s="11" t="b">
        <f>AND(C7124="incels",F7124="incels")</f>
        <v>0</v>
      </c>
      <c r="I7124" s="11" t="b">
        <f>AND(C7124="incels",F7124="neutre")</f>
        <v>0</v>
      </c>
      <c r="J7124" s="11" t="b">
        <f>AND(C7124="neutre",F7124="neutre")</f>
        <v>1</v>
      </c>
      <c r="K7124" s="12" t="b">
        <f>AND(C7124="neutre",F7124="incels")</f>
        <v>0</v>
      </c>
    </row>
    <row r="7125" spans="1:11" ht="15.75" customHeight="1" x14ac:dyDescent="0.15">
      <c r="A7125" s="39" t="s">
        <v>3161</v>
      </c>
      <c r="B7125" s="40">
        <v>3164</v>
      </c>
      <c r="C7125" s="41" t="s">
        <v>2</v>
      </c>
      <c r="D7125" s="42">
        <v>0</v>
      </c>
      <c r="E7125" s="42">
        <v>1</v>
      </c>
      <c r="F7125" s="9" t="s">
        <v>2</v>
      </c>
      <c r="G7125" s="11">
        <f>IF(C7125=F7125,1,0)</f>
        <v>1</v>
      </c>
      <c r="H7125" s="11" t="b">
        <f>AND(C7125="incels",F7125="incels")</f>
        <v>0</v>
      </c>
      <c r="I7125" s="11" t="b">
        <f>AND(C7125="incels",F7125="neutre")</f>
        <v>0</v>
      </c>
      <c r="J7125" s="11" t="b">
        <f>AND(C7125="neutre",F7125="neutre")</f>
        <v>1</v>
      </c>
      <c r="K7125" s="12" t="b">
        <f>AND(C7125="neutre",F7125="incels")</f>
        <v>0</v>
      </c>
    </row>
    <row r="7126" spans="1:11" ht="15.75" customHeight="1" x14ac:dyDescent="0.15">
      <c r="A7126" s="39" t="s">
        <v>5403</v>
      </c>
      <c r="B7126" s="40">
        <v>5430</v>
      </c>
      <c r="C7126" s="41" t="s">
        <v>2</v>
      </c>
      <c r="D7126" s="42">
        <v>0</v>
      </c>
      <c r="E7126" s="42">
        <v>1</v>
      </c>
      <c r="F7126" s="9" t="s">
        <v>2</v>
      </c>
      <c r="G7126" s="11">
        <f>IF(C7126=F7126,1,0)</f>
        <v>1</v>
      </c>
      <c r="H7126" s="11" t="b">
        <f>AND(C7126="incels",F7126="incels")</f>
        <v>0</v>
      </c>
      <c r="I7126" s="11" t="b">
        <f>AND(C7126="incels",F7126="neutre")</f>
        <v>0</v>
      </c>
      <c r="J7126" s="11" t="b">
        <f>AND(C7126="neutre",F7126="neutre")</f>
        <v>1</v>
      </c>
      <c r="K7126" s="12" t="b">
        <f>AND(C7126="neutre",F7126="incels")</f>
        <v>0</v>
      </c>
    </row>
    <row r="7127" spans="1:11" ht="15.75" customHeight="1" x14ac:dyDescent="0.15">
      <c r="A7127" s="39" t="s">
        <v>5441</v>
      </c>
      <c r="B7127" s="40">
        <v>5469</v>
      </c>
      <c r="C7127" s="41" t="s">
        <v>2</v>
      </c>
      <c r="D7127" s="42">
        <v>0</v>
      </c>
      <c r="E7127" s="42">
        <v>1</v>
      </c>
      <c r="F7127" s="9" t="s">
        <v>2</v>
      </c>
      <c r="G7127" s="11">
        <f>IF(C7127=F7127,1,0)</f>
        <v>1</v>
      </c>
      <c r="H7127" s="11" t="b">
        <f>AND(C7127="incels",F7127="incels")</f>
        <v>0</v>
      </c>
      <c r="I7127" s="11" t="b">
        <f>AND(C7127="incels",F7127="neutre")</f>
        <v>0</v>
      </c>
      <c r="J7127" s="11" t="b">
        <f>AND(C7127="neutre",F7127="neutre")</f>
        <v>1</v>
      </c>
      <c r="K7127" s="12" t="b">
        <f>AND(C7127="neutre",F7127="incels")</f>
        <v>0</v>
      </c>
    </row>
    <row r="7128" spans="1:11" ht="15.75" customHeight="1" x14ac:dyDescent="0.15">
      <c r="A7128" s="39" t="s">
        <v>5789</v>
      </c>
      <c r="B7128" s="40">
        <v>5819</v>
      </c>
      <c r="C7128" s="41" t="s">
        <v>2</v>
      </c>
      <c r="D7128" s="42">
        <v>0</v>
      </c>
      <c r="E7128" s="42">
        <v>1</v>
      </c>
      <c r="F7128" s="9" t="s">
        <v>2</v>
      </c>
      <c r="G7128" s="11">
        <f>IF(C7128=F7128,1,0)</f>
        <v>1</v>
      </c>
      <c r="H7128" s="11" t="b">
        <f>AND(C7128="incels",F7128="incels")</f>
        <v>0</v>
      </c>
      <c r="I7128" s="11" t="b">
        <f>AND(C7128="incels",F7128="neutre")</f>
        <v>0</v>
      </c>
      <c r="J7128" s="11" t="b">
        <f>AND(C7128="neutre",F7128="neutre")</f>
        <v>1</v>
      </c>
      <c r="K7128" s="12" t="b">
        <f>AND(C7128="neutre",F7128="incels")</f>
        <v>0</v>
      </c>
    </row>
    <row r="7129" spans="1:11" ht="15.75" customHeight="1" x14ac:dyDescent="0.15">
      <c r="A7129" s="39" t="s">
        <v>2300</v>
      </c>
      <c r="B7129" s="40">
        <v>2302</v>
      </c>
      <c r="C7129" s="41" t="s">
        <v>2</v>
      </c>
      <c r="D7129" s="42">
        <v>0</v>
      </c>
      <c r="E7129" s="42">
        <v>1</v>
      </c>
      <c r="F7129" s="9" t="s">
        <v>2</v>
      </c>
      <c r="G7129" s="11">
        <f>IF(C7129=F7129,1,0)</f>
        <v>1</v>
      </c>
      <c r="H7129" s="11" t="b">
        <f>AND(C7129="incels",F7129="incels")</f>
        <v>0</v>
      </c>
      <c r="I7129" s="11" t="b">
        <f>AND(C7129="incels",F7129="neutre")</f>
        <v>0</v>
      </c>
      <c r="J7129" s="11" t="b">
        <f>AND(C7129="neutre",F7129="neutre")</f>
        <v>1</v>
      </c>
      <c r="K7129" s="12" t="b">
        <f>AND(C7129="neutre",F7129="incels")</f>
        <v>0</v>
      </c>
    </row>
    <row r="7130" spans="1:11" ht="15.75" customHeight="1" x14ac:dyDescent="0.15">
      <c r="A7130" s="39" t="s">
        <v>6312</v>
      </c>
      <c r="B7130" s="40">
        <v>6349</v>
      </c>
      <c r="C7130" s="41" t="s">
        <v>2</v>
      </c>
      <c r="D7130" s="42">
        <v>0</v>
      </c>
      <c r="E7130" s="42">
        <v>1</v>
      </c>
      <c r="F7130" s="9" t="s">
        <v>2</v>
      </c>
      <c r="G7130" s="11">
        <f>IF(C7130=F7130,1,0)</f>
        <v>1</v>
      </c>
      <c r="H7130" s="11" t="b">
        <f>AND(C7130="incels",F7130="incels")</f>
        <v>0</v>
      </c>
      <c r="I7130" s="11" t="b">
        <f>AND(C7130="incels",F7130="neutre")</f>
        <v>0</v>
      </c>
      <c r="J7130" s="11" t="b">
        <f>AND(C7130="neutre",F7130="neutre")</f>
        <v>1</v>
      </c>
      <c r="K7130" s="12" t="b">
        <f>AND(C7130="neutre",F7130="incels")</f>
        <v>0</v>
      </c>
    </row>
    <row r="7131" spans="1:11" ht="15.75" customHeight="1" x14ac:dyDescent="0.15">
      <c r="A7131" s="39" t="s">
        <v>1813</v>
      </c>
      <c r="B7131" s="40">
        <v>1815</v>
      </c>
      <c r="C7131" s="41" t="s">
        <v>2</v>
      </c>
      <c r="D7131" s="42">
        <v>0</v>
      </c>
      <c r="E7131" s="42">
        <v>1</v>
      </c>
      <c r="F7131" s="9" t="s">
        <v>2</v>
      </c>
      <c r="G7131" s="11">
        <f>IF(C7131=F7131,1,0)</f>
        <v>1</v>
      </c>
      <c r="H7131" s="11" t="b">
        <f>AND(C7131="incels",F7131="incels")</f>
        <v>0</v>
      </c>
      <c r="I7131" s="11" t="b">
        <f>AND(C7131="incels",F7131="neutre")</f>
        <v>0</v>
      </c>
      <c r="J7131" s="11" t="b">
        <f>AND(C7131="neutre",F7131="neutre")</f>
        <v>1</v>
      </c>
      <c r="K7131" s="12" t="b">
        <f>AND(C7131="neutre",F7131="incels")</f>
        <v>0</v>
      </c>
    </row>
    <row r="7132" spans="1:11" ht="15.75" customHeight="1" x14ac:dyDescent="0.15">
      <c r="A7132" s="39" t="s">
        <v>4737</v>
      </c>
      <c r="B7132" s="40">
        <v>4749</v>
      </c>
      <c r="C7132" s="41" t="s">
        <v>1</v>
      </c>
      <c r="D7132" s="42">
        <v>0</v>
      </c>
      <c r="E7132" s="42">
        <v>0</v>
      </c>
      <c r="F7132" s="9" t="s">
        <v>2</v>
      </c>
      <c r="G7132" s="11">
        <f>IF(C7132=F7132,1,0)</f>
        <v>0</v>
      </c>
      <c r="H7132" s="11" t="b">
        <f>AND(C7132="incels",F7132="incels")</f>
        <v>0</v>
      </c>
      <c r="I7132" s="11" t="b">
        <f>AND(C7132="incels",F7132="neutre")</f>
        <v>1</v>
      </c>
      <c r="J7132" s="11" t="b">
        <f>AND(C7132="neutre",F7132="neutre")</f>
        <v>0</v>
      </c>
      <c r="K7132" s="12" t="b">
        <f>AND(C7132="neutre",F7132="incels")</f>
        <v>0</v>
      </c>
    </row>
    <row r="7133" spans="1:11" ht="15.75" customHeight="1" x14ac:dyDescent="0.15">
      <c r="A7133" s="39" t="s">
        <v>6076</v>
      </c>
      <c r="B7133" s="40">
        <v>6110</v>
      </c>
      <c r="C7133" s="41" t="s">
        <v>1</v>
      </c>
      <c r="D7133" s="42">
        <v>0</v>
      </c>
      <c r="E7133" s="42">
        <v>0</v>
      </c>
      <c r="F7133" s="9" t="s">
        <v>2</v>
      </c>
      <c r="G7133" s="11">
        <f>IF(C7133=F7133,1,0)</f>
        <v>0</v>
      </c>
      <c r="H7133" s="11" t="b">
        <f>AND(C7133="incels",F7133="incels")</f>
        <v>0</v>
      </c>
      <c r="I7133" s="11" t="b">
        <f>AND(C7133="incels",F7133="neutre")</f>
        <v>1</v>
      </c>
      <c r="J7133" s="11" t="b">
        <f>AND(C7133="neutre",F7133="neutre")</f>
        <v>0</v>
      </c>
      <c r="K7133" s="12" t="b">
        <f>AND(C7133="neutre",F7133="incels")</f>
        <v>0</v>
      </c>
    </row>
    <row r="7134" spans="1:11" ht="15.75" customHeight="1" x14ac:dyDescent="0.15">
      <c r="A7134" s="39" t="s">
        <v>4223</v>
      </c>
      <c r="B7134" s="40">
        <v>4232</v>
      </c>
      <c r="C7134" s="41" t="s">
        <v>1</v>
      </c>
      <c r="D7134" s="42">
        <v>0</v>
      </c>
      <c r="E7134" s="42">
        <v>0</v>
      </c>
      <c r="F7134" s="9" t="s">
        <v>2</v>
      </c>
      <c r="G7134" s="11">
        <f>IF(C7134=F7134,1,0)</f>
        <v>0</v>
      </c>
      <c r="H7134" s="11" t="b">
        <f>AND(C7134="incels",F7134="incels")</f>
        <v>0</v>
      </c>
      <c r="I7134" s="11" t="b">
        <f>AND(C7134="incels",F7134="neutre")</f>
        <v>1</v>
      </c>
      <c r="J7134" s="11" t="b">
        <f>AND(C7134="neutre",F7134="neutre")</f>
        <v>0</v>
      </c>
      <c r="K7134" s="12" t="b">
        <f>AND(C7134="neutre",F7134="incels")</f>
        <v>0</v>
      </c>
    </row>
    <row r="7135" spans="1:11" ht="15.75" customHeight="1" x14ac:dyDescent="0.15">
      <c r="A7135" s="39" t="s">
        <v>9853</v>
      </c>
      <c r="B7135" s="40">
        <v>9935</v>
      </c>
      <c r="C7135" s="41" t="s">
        <v>1</v>
      </c>
      <c r="D7135" s="42">
        <v>0</v>
      </c>
      <c r="E7135" s="42">
        <v>0</v>
      </c>
      <c r="F7135" s="9" t="s">
        <v>2</v>
      </c>
      <c r="G7135" s="11">
        <f>IF(C7135=F7135,1,0)</f>
        <v>0</v>
      </c>
      <c r="H7135" s="11" t="b">
        <f>AND(C7135="incels",F7135="incels")</f>
        <v>0</v>
      </c>
      <c r="I7135" s="11" t="b">
        <f>AND(C7135="incels",F7135="neutre")</f>
        <v>1</v>
      </c>
      <c r="J7135" s="11" t="b">
        <f>AND(C7135="neutre",F7135="neutre")</f>
        <v>0</v>
      </c>
      <c r="K7135" s="12" t="b">
        <f>AND(C7135="neutre",F7135="incels")</f>
        <v>0</v>
      </c>
    </row>
    <row r="7136" spans="1:11" ht="15.75" customHeight="1" x14ac:dyDescent="0.15">
      <c r="A7136" s="39" t="s">
        <v>323</v>
      </c>
      <c r="B7136" s="40">
        <v>321</v>
      </c>
      <c r="C7136" s="41" t="s">
        <v>1</v>
      </c>
      <c r="D7136" s="42">
        <v>0</v>
      </c>
      <c r="E7136" s="42">
        <v>0</v>
      </c>
      <c r="F7136" s="9" t="s">
        <v>2</v>
      </c>
      <c r="G7136" s="11">
        <f>IF(C7136=F7136,1,0)</f>
        <v>0</v>
      </c>
      <c r="H7136" s="11" t="b">
        <f>AND(C7136="incels",F7136="incels")</f>
        <v>0</v>
      </c>
      <c r="I7136" s="11" t="b">
        <f>AND(C7136="incels",F7136="neutre")</f>
        <v>1</v>
      </c>
      <c r="J7136" s="11" t="b">
        <f>AND(C7136="neutre",F7136="neutre")</f>
        <v>0</v>
      </c>
      <c r="K7136" s="12" t="b">
        <f>AND(C7136="neutre",F7136="incels")</f>
        <v>0</v>
      </c>
    </row>
    <row r="7137" spans="1:11" ht="15.75" customHeight="1" x14ac:dyDescent="0.15">
      <c r="A7137" s="39" t="s">
        <v>1037</v>
      </c>
      <c r="B7137" s="40">
        <v>1038</v>
      </c>
      <c r="C7137" s="41" t="s">
        <v>1</v>
      </c>
      <c r="D7137" s="42">
        <v>0</v>
      </c>
      <c r="E7137" s="42">
        <v>0</v>
      </c>
      <c r="F7137" s="9" t="s">
        <v>2</v>
      </c>
      <c r="G7137" s="11">
        <f>IF(C7137=F7137,1,0)</f>
        <v>0</v>
      </c>
      <c r="H7137" s="11" t="b">
        <f>AND(C7137="incels",F7137="incels")</f>
        <v>0</v>
      </c>
      <c r="I7137" s="11" t="b">
        <f>AND(C7137="incels",F7137="neutre")</f>
        <v>1</v>
      </c>
      <c r="J7137" s="11" t="b">
        <f>AND(C7137="neutre",F7137="neutre")</f>
        <v>0</v>
      </c>
      <c r="K7137" s="12" t="b">
        <f>AND(C7137="neutre",F7137="incels")</f>
        <v>0</v>
      </c>
    </row>
    <row r="7138" spans="1:11" ht="15.75" customHeight="1" x14ac:dyDescent="0.15">
      <c r="A7138" s="39" t="s">
        <v>3390</v>
      </c>
      <c r="B7138" s="40">
        <v>3394</v>
      </c>
      <c r="C7138" s="41" t="s">
        <v>2</v>
      </c>
      <c r="D7138" s="42">
        <v>0</v>
      </c>
      <c r="E7138" s="42">
        <v>1</v>
      </c>
      <c r="F7138" s="9" t="s">
        <v>2</v>
      </c>
      <c r="G7138" s="11">
        <f>IF(C7138=F7138,1,0)</f>
        <v>1</v>
      </c>
      <c r="H7138" s="11" t="b">
        <f>AND(C7138="incels",F7138="incels")</f>
        <v>0</v>
      </c>
      <c r="I7138" s="11" t="b">
        <f>AND(C7138="incels",F7138="neutre")</f>
        <v>0</v>
      </c>
      <c r="J7138" s="11" t="b">
        <f>AND(C7138="neutre",F7138="neutre")</f>
        <v>1</v>
      </c>
      <c r="K7138" s="12" t="b">
        <f>AND(C7138="neutre",F7138="incels")</f>
        <v>0</v>
      </c>
    </row>
    <row r="7139" spans="1:11" ht="15.75" customHeight="1" x14ac:dyDescent="0.15">
      <c r="A7139" s="39" t="s">
        <v>701</v>
      </c>
      <c r="B7139" s="40">
        <v>700</v>
      </c>
      <c r="C7139" s="41" t="s">
        <v>1</v>
      </c>
      <c r="D7139" s="42">
        <v>0</v>
      </c>
      <c r="E7139" s="42">
        <v>0</v>
      </c>
      <c r="F7139" s="9" t="s">
        <v>2</v>
      </c>
      <c r="G7139" s="11">
        <f>IF(C7139=F7139,1,0)</f>
        <v>0</v>
      </c>
      <c r="H7139" s="11" t="b">
        <f>AND(C7139="incels",F7139="incels")</f>
        <v>0</v>
      </c>
      <c r="I7139" s="11" t="b">
        <f>AND(C7139="incels",F7139="neutre")</f>
        <v>1</v>
      </c>
      <c r="J7139" s="11" t="b">
        <f>AND(C7139="neutre",F7139="neutre")</f>
        <v>0</v>
      </c>
      <c r="K7139" s="12" t="b">
        <f>AND(C7139="neutre",F7139="incels")</f>
        <v>0</v>
      </c>
    </row>
    <row r="7140" spans="1:11" ht="15.75" customHeight="1" x14ac:dyDescent="0.15">
      <c r="A7140" s="39" t="s">
        <v>2443</v>
      </c>
      <c r="B7140" s="40">
        <v>2445</v>
      </c>
      <c r="C7140" s="41" t="s">
        <v>2</v>
      </c>
      <c r="D7140" s="42">
        <v>0</v>
      </c>
      <c r="E7140" s="42">
        <v>1</v>
      </c>
      <c r="F7140" s="9" t="s">
        <v>2</v>
      </c>
      <c r="G7140" s="11">
        <f>IF(C7140=F7140,1,0)</f>
        <v>1</v>
      </c>
      <c r="H7140" s="11" t="b">
        <f>AND(C7140="incels",F7140="incels")</f>
        <v>0</v>
      </c>
      <c r="I7140" s="11" t="b">
        <f>AND(C7140="incels",F7140="neutre")</f>
        <v>0</v>
      </c>
      <c r="J7140" s="11" t="b">
        <f>AND(C7140="neutre",F7140="neutre")</f>
        <v>1</v>
      </c>
      <c r="K7140" s="12" t="b">
        <f>AND(C7140="neutre",F7140="incels")</f>
        <v>0</v>
      </c>
    </row>
    <row r="7141" spans="1:11" ht="15.75" customHeight="1" x14ac:dyDescent="0.15">
      <c r="A7141" s="39" t="s">
        <v>1153</v>
      </c>
      <c r="B7141" s="40">
        <v>1154</v>
      </c>
      <c r="C7141" s="41" t="s">
        <v>1</v>
      </c>
      <c r="D7141" s="42">
        <v>0</v>
      </c>
      <c r="E7141" s="42">
        <v>0</v>
      </c>
      <c r="F7141" s="9" t="s">
        <v>2</v>
      </c>
      <c r="G7141" s="11">
        <f>IF(C7141=F7141,1,0)</f>
        <v>0</v>
      </c>
      <c r="H7141" s="11" t="b">
        <f>AND(C7141="incels",F7141="incels")</f>
        <v>0</v>
      </c>
      <c r="I7141" s="11" t="b">
        <f>AND(C7141="incels",F7141="neutre")</f>
        <v>1</v>
      </c>
      <c r="J7141" s="11" t="b">
        <f>AND(C7141="neutre",F7141="neutre")</f>
        <v>0</v>
      </c>
      <c r="K7141" s="12" t="b">
        <f>AND(C7141="neutre",F7141="incels")</f>
        <v>0</v>
      </c>
    </row>
    <row r="7142" spans="1:11" ht="15.75" customHeight="1" x14ac:dyDescent="0.15">
      <c r="A7142" s="39" t="s">
        <v>2028</v>
      </c>
      <c r="B7142" s="40">
        <v>2030</v>
      </c>
      <c r="C7142" s="41" t="s">
        <v>2</v>
      </c>
      <c r="D7142" s="42">
        <v>0</v>
      </c>
      <c r="E7142" s="42">
        <v>1</v>
      </c>
      <c r="F7142" s="9" t="s">
        <v>2</v>
      </c>
      <c r="G7142" s="11">
        <f>IF(C7142=F7142,1,0)</f>
        <v>1</v>
      </c>
      <c r="H7142" s="11" t="b">
        <f>AND(C7142="incels",F7142="incels")</f>
        <v>0</v>
      </c>
      <c r="I7142" s="11" t="b">
        <f>AND(C7142="incels",F7142="neutre")</f>
        <v>0</v>
      </c>
      <c r="J7142" s="11" t="b">
        <f>AND(C7142="neutre",F7142="neutre")</f>
        <v>1</v>
      </c>
      <c r="K7142" s="12" t="b">
        <f>AND(C7142="neutre",F7142="incels")</f>
        <v>0</v>
      </c>
    </row>
    <row r="7143" spans="1:11" ht="15.75" customHeight="1" x14ac:dyDescent="0.15">
      <c r="A7143" s="39" t="s">
        <v>7574</v>
      </c>
      <c r="B7143" s="40">
        <v>7630</v>
      </c>
      <c r="C7143" s="41" t="s">
        <v>2</v>
      </c>
      <c r="D7143" s="42">
        <v>0</v>
      </c>
      <c r="E7143" s="42">
        <v>1</v>
      </c>
      <c r="F7143" s="9" t="s">
        <v>2</v>
      </c>
      <c r="G7143" s="11">
        <f>IF(C7143=F7143,1,0)</f>
        <v>1</v>
      </c>
      <c r="H7143" s="11" t="b">
        <f>AND(C7143="incels",F7143="incels")</f>
        <v>0</v>
      </c>
      <c r="I7143" s="11" t="b">
        <f>AND(C7143="incels",F7143="neutre")</f>
        <v>0</v>
      </c>
      <c r="J7143" s="11" t="b">
        <f>AND(C7143="neutre",F7143="neutre")</f>
        <v>1</v>
      </c>
      <c r="K7143" s="12" t="b">
        <f>AND(C7143="neutre",F7143="incels")</f>
        <v>0</v>
      </c>
    </row>
    <row r="7144" spans="1:11" ht="15.75" customHeight="1" x14ac:dyDescent="0.15">
      <c r="A7144" s="39" t="s">
        <v>7559</v>
      </c>
      <c r="B7144" s="40">
        <v>7615</v>
      </c>
      <c r="C7144" s="41" t="s">
        <v>1</v>
      </c>
      <c r="D7144" s="42">
        <v>0</v>
      </c>
      <c r="E7144" s="42">
        <v>0</v>
      </c>
      <c r="F7144" s="9" t="s">
        <v>2</v>
      </c>
      <c r="G7144" s="11">
        <f>IF(C7144=F7144,1,0)</f>
        <v>0</v>
      </c>
      <c r="H7144" s="11" t="b">
        <f>AND(C7144="incels",F7144="incels")</f>
        <v>0</v>
      </c>
      <c r="I7144" s="11" t="b">
        <f>AND(C7144="incels",F7144="neutre")</f>
        <v>1</v>
      </c>
      <c r="J7144" s="11" t="b">
        <f>AND(C7144="neutre",F7144="neutre")</f>
        <v>0</v>
      </c>
      <c r="K7144" s="12" t="b">
        <f>AND(C7144="neutre",F7144="incels")</f>
        <v>0</v>
      </c>
    </row>
    <row r="7145" spans="1:11" ht="15.75" customHeight="1" x14ac:dyDescent="0.15">
      <c r="A7145" s="39" t="s">
        <v>6414</v>
      </c>
      <c r="B7145" s="40">
        <v>6453</v>
      </c>
      <c r="C7145" s="41" t="s">
        <v>1</v>
      </c>
      <c r="D7145" s="42">
        <v>1</v>
      </c>
      <c r="E7145" s="42">
        <v>0</v>
      </c>
      <c r="F7145" s="9" t="s">
        <v>2</v>
      </c>
      <c r="G7145" s="11">
        <f>IF(C7145=F7145,1,0)</f>
        <v>0</v>
      </c>
      <c r="H7145" s="11" t="b">
        <f>AND(C7145="incels",F7145="incels")</f>
        <v>0</v>
      </c>
      <c r="I7145" s="11" t="b">
        <f>AND(C7145="incels",F7145="neutre")</f>
        <v>1</v>
      </c>
      <c r="J7145" s="11" t="b">
        <f>AND(C7145="neutre",F7145="neutre")</f>
        <v>0</v>
      </c>
      <c r="K7145" s="12" t="b">
        <f>AND(C7145="neutre",F7145="incels")</f>
        <v>0</v>
      </c>
    </row>
    <row r="7146" spans="1:11" ht="15.75" customHeight="1" x14ac:dyDescent="0.15">
      <c r="A7146" s="39" t="s">
        <v>6158</v>
      </c>
      <c r="B7146" s="40">
        <v>6194</v>
      </c>
      <c r="C7146" s="41" t="s">
        <v>2</v>
      </c>
      <c r="D7146" s="42">
        <v>0</v>
      </c>
      <c r="E7146" s="42">
        <v>1</v>
      </c>
      <c r="F7146" s="9" t="s">
        <v>2</v>
      </c>
      <c r="G7146" s="11">
        <f>IF(C7146=F7146,1,0)</f>
        <v>1</v>
      </c>
      <c r="H7146" s="11" t="b">
        <f>AND(C7146="incels",F7146="incels")</f>
        <v>0</v>
      </c>
      <c r="I7146" s="11" t="b">
        <f>AND(C7146="incels",F7146="neutre")</f>
        <v>0</v>
      </c>
      <c r="J7146" s="11" t="b">
        <f>AND(C7146="neutre",F7146="neutre")</f>
        <v>1</v>
      </c>
      <c r="K7146" s="12" t="b">
        <f>AND(C7146="neutre",F7146="incels")</f>
        <v>0</v>
      </c>
    </row>
    <row r="7147" spans="1:11" ht="15.75" customHeight="1" x14ac:dyDescent="0.15">
      <c r="A7147" s="39" t="s">
        <v>9883</v>
      </c>
      <c r="B7147" s="40">
        <v>9965</v>
      </c>
      <c r="C7147" s="41" t="s">
        <v>2</v>
      </c>
      <c r="D7147" s="42">
        <v>0</v>
      </c>
      <c r="E7147" s="42">
        <v>1</v>
      </c>
      <c r="F7147" s="9" t="s">
        <v>2</v>
      </c>
      <c r="G7147" s="11">
        <f>IF(C7147=F7147,1,0)</f>
        <v>1</v>
      </c>
      <c r="H7147" s="11" t="b">
        <f>AND(C7147="incels",F7147="incels")</f>
        <v>0</v>
      </c>
      <c r="I7147" s="11" t="b">
        <f>AND(C7147="incels",F7147="neutre")</f>
        <v>0</v>
      </c>
      <c r="J7147" s="11" t="b">
        <f>AND(C7147="neutre",F7147="neutre")</f>
        <v>1</v>
      </c>
      <c r="K7147" s="12" t="b">
        <f>AND(C7147="neutre",F7147="incels")</f>
        <v>0</v>
      </c>
    </row>
    <row r="7148" spans="1:11" ht="15.75" customHeight="1" x14ac:dyDescent="0.15">
      <c r="A7148" s="39" t="s">
        <v>5386</v>
      </c>
      <c r="B7148" s="40">
        <v>5412</v>
      </c>
      <c r="C7148" s="41" t="s">
        <v>2</v>
      </c>
      <c r="D7148" s="42">
        <v>0</v>
      </c>
      <c r="E7148" s="42">
        <v>1</v>
      </c>
      <c r="F7148" s="9" t="s">
        <v>2</v>
      </c>
      <c r="G7148" s="11">
        <f>IF(C7148=F7148,1,0)</f>
        <v>1</v>
      </c>
      <c r="H7148" s="11" t="b">
        <f>AND(C7148="incels",F7148="incels")</f>
        <v>0</v>
      </c>
      <c r="I7148" s="11" t="b">
        <f>AND(C7148="incels",F7148="neutre")</f>
        <v>0</v>
      </c>
      <c r="J7148" s="11" t="b">
        <f>AND(C7148="neutre",F7148="neutre")</f>
        <v>1</v>
      </c>
      <c r="K7148" s="12" t="b">
        <f>AND(C7148="neutre",F7148="incels")</f>
        <v>0</v>
      </c>
    </row>
    <row r="7149" spans="1:11" ht="15.75" customHeight="1" x14ac:dyDescent="0.15">
      <c r="A7149" s="39" t="s">
        <v>3647</v>
      </c>
      <c r="B7149" s="40">
        <v>3652</v>
      </c>
      <c r="C7149" s="41" t="s">
        <v>2</v>
      </c>
      <c r="D7149" s="42">
        <v>0</v>
      </c>
      <c r="E7149" s="42">
        <v>1</v>
      </c>
      <c r="F7149" s="9" t="s">
        <v>2</v>
      </c>
      <c r="G7149" s="11">
        <f>IF(C7149=F7149,1,0)</f>
        <v>1</v>
      </c>
      <c r="H7149" s="11" t="b">
        <f>AND(C7149="incels",F7149="incels")</f>
        <v>0</v>
      </c>
      <c r="I7149" s="11" t="b">
        <f>AND(C7149="incels",F7149="neutre")</f>
        <v>0</v>
      </c>
      <c r="J7149" s="11" t="b">
        <f>AND(C7149="neutre",F7149="neutre")</f>
        <v>1</v>
      </c>
      <c r="K7149" s="12" t="b">
        <f>AND(C7149="neutre",F7149="incels")</f>
        <v>0</v>
      </c>
    </row>
    <row r="7150" spans="1:11" ht="15.75" customHeight="1" x14ac:dyDescent="0.15">
      <c r="A7150" s="39" t="s">
        <v>3655</v>
      </c>
      <c r="B7150" s="40">
        <v>3660</v>
      </c>
      <c r="C7150" s="41" t="s">
        <v>2</v>
      </c>
      <c r="D7150" s="42">
        <v>0</v>
      </c>
      <c r="E7150" s="42">
        <v>1</v>
      </c>
      <c r="F7150" s="9" t="s">
        <v>2</v>
      </c>
      <c r="G7150" s="11">
        <f>IF(C7150=F7150,1,0)</f>
        <v>1</v>
      </c>
      <c r="H7150" s="11" t="b">
        <f>AND(C7150="incels",F7150="incels")</f>
        <v>0</v>
      </c>
      <c r="I7150" s="11" t="b">
        <f>AND(C7150="incels",F7150="neutre")</f>
        <v>0</v>
      </c>
      <c r="J7150" s="11" t="b">
        <f>AND(C7150="neutre",F7150="neutre")</f>
        <v>1</v>
      </c>
      <c r="K7150" s="12" t="b">
        <f>AND(C7150="neutre",F7150="incels")</f>
        <v>0</v>
      </c>
    </row>
    <row r="7151" spans="1:11" ht="15.75" customHeight="1" x14ac:dyDescent="0.15">
      <c r="A7151" s="39" t="s">
        <v>721</v>
      </c>
      <c r="B7151" s="40">
        <v>720</v>
      </c>
      <c r="C7151" s="41" t="s">
        <v>1</v>
      </c>
      <c r="D7151" s="42">
        <v>0</v>
      </c>
      <c r="E7151" s="42">
        <v>0</v>
      </c>
      <c r="F7151" s="9" t="s">
        <v>2</v>
      </c>
      <c r="G7151" s="11">
        <f>IF(C7151=F7151,1,0)</f>
        <v>0</v>
      </c>
      <c r="H7151" s="11" t="b">
        <f>AND(C7151="incels",F7151="incels")</f>
        <v>0</v>
      </c>
      <c r="I7151" s="11" t="b">
        <f>AND(C7151="incels",F7151="neutre")</f>
        <v>1</v>
      </c>
      <c r="J7151" s="11" t="b">
        <f>AND(C7151="neutre",F7151="neutre")</f>
        <v>0</v>
      </c>
      <c r="K7151" s="12" t="b">
        <f>AND(C7151="neutre",F7151="incels")</f>
        <v>0</v>
      </c>
    </row>
    <row r="7152" spans="1:11" ht="15.75" customHeight="1" x14ac:dyDescent="0.15">
      <c r="A7152" s="39" t="s">
        <v>5688</v>
      </c>
      <c r="B7152" s="40">
        <v>5718</v>
      </c>
      <c r="C7152" s="41" t="s">
        <v>2</v>
      </c>
      <c r="D7152" s="42">
        <v>0</v>
      </c>
      <c r="E7152" s="42">
        <v>1</v>
      </c>
      <c r="F7152" s="9" t="s">
        <v>2</v>
      </c>
      <c r="G7152" s="11">
        <f>IF(C7152=F7152,1,0)</f>
        <v>1</v>
      </c>
      <c r="H7152" s="11" t="b">
        <f>AND(C7152="incels",F7152="incels")</f>
        <v>0</v>
      </c>
      <c r="I7152" s="11" t="b">
        <f>AND(C7152="incels",F7152="neutre")</f>
        <v>0</v>
      </c>
      <c r="J7152" s="11" t="b">
        <f>AND(C7152="neutre",F7152="neutre")</f>
        <v>1</v>
      </c>
      <c r="K7152" s="12" t="b">
        <f>AND(C7152="neutre",F7152="incels")</f>
        <v>0</v>
      </c>
    </row>
    <row r="7153" spans="1:11" ht="15.75" customHeight="1" x14ac:dyDescent="0.15">
      <c r="A7153" s="39" t="s">
        <v>5747</v>
      </c>
      <c r="B7153" s="40">
        <v>5777</v>
      </c>
      <c r="C7153" s="41" t="s">
        <v>2</v>
      </c>
      <c r="D7153" s="42">
        <v>0</v>
      </c>
      <c r="E7153" s="42">
        <v>1</v>
      </c>
      <c r="F7153" s="9" t="s">
        <v>2</v>
      </c>
      <c r="G7153" s="11">
        <f>IF(C7153=F7153,1,0)</f>
        <v>1</v>
      </c>
      <c r="H7153" s="11" t="b">
        <f>AND(C7153="incels",F7153="incels")</f>
        <v>0</v>
      </c>
      <c r="I7153" s="11" t="b">
        <f>AND(C7153="incels",F7153="neutre")</f>
        <v>0</v>
      </c>
      <c r="J7153" s="11" t="b">
        <f>AND(C7153="neutre",F7153="neutre")</f>
        <v>1</v>
      </c>
      <c r="K7153" s="12" t="b">
        <f>AND(C7153="neutre",F7153="incels")</f>
        <v>0</v>
      </c>
    </row>
    <row r="7154" spans="1:11" ht="15.75" customHeight="1" x14ac:dyDescent="0.15">
      <c r="A7154" s="39" t="s">
        <v>5653</v>
      </c>
      <c r="B7154" s="40">
        <v>5682</v>
      </c>
      <c r="C7154" s="41" t="s">
        <v>2</v>
      </c>
      <c r="D7154" s="42">
        <v>0</v>
      </c>
      <c r="E7154" s="42">
        <v>1</v>
      </c>
      <c r="F7154" s="9" t="s">
        <v>2</v>
      </c>
      <c r="G7154" s="11">
        <f>IF(C7154=F7154,1,0)</f>
        <v>1</v>
      </c>
      <c r="H7154" s="11" t="b">
        <f>AND(C7154="incels",F7154="incels")</f>
        <v>0</v>
      </c>
      <c r="I7154" s="11" t="b">
        <f>AND(C7154="incels",F7154="neutre")</f>
        <v>0</v>
      </c>
      <c r="J7154" s="11" t="b">
        <f>AND(C7154="neutre",F7154="neutre")</f>
        <v>1</v>
      </c>
      <c r="K7154" s="12" t="b">
        <f>AND(C7154="neutre",F7154="incels")</f>
        <v>0</v>
      </c>
    </row>
    <row r="7155" spans="1:11" ht="15.75" customHeight="1" x14ac:dyDescent="0.15">
      <c r="A7155" s="39" t="s">
        <v>1418</v>
      </c>
      <c r="B7155" s="40">
        <v>1419</v>
      </c>
      <c r="C7155" s="41" t="s">
        <v>2</v>
      </c>
      <c r="D7155" s="42">
        <v>0</v>
      </c>
      <c r="E7155" s="42">
        <v>1</v>
      </c>
      <c r="F7155" s="9" t="s">
        <v>2</v>
      </c>
      <c r="G7155" s="11">
        <f>IF(C7155=F7155,1,0)</f>
        <v>1</v>
      </c>
      <c r="H7155" s="11" t="b">
        <f>AND(C7155="incels",F7155="incels")</f>
        <v>0</v>
      </c>
      <c r="I7155" s="11" t="b">
        <f>AND(C7155="incels",F7155="neutre")</f>
        <v>0</v>
      </c>
      <c r="J7155" s="11" t="b">
        <f>AND(C7155="neutre",F7155="neutre")</f>
        <v>1</v>
      </c>
      <c r="K7155" s="12" t="b">
        <f>AND(C7155="neutre",F7155="incels")</f>
        <v>0</v>
      </c>
    </row>
    <row r="7156" spans="1:11" ht="15.75" customHeight="1" x14ac:dyDescent="0.15">
      <c r="A7156" s="39" t="s">
        <v>8820</v>
      </c>
      <c r="B7156" s="40">
        <v>8888</v>
      </c>
      <c r="C7156" s="41" t="s">
        <v>2</v>
      </c>
      <c r="D7156" s="42">
        <v>0</v>
      </c>
      <c r="E7156" s="42">
        <v>1</v>
      </c>
      <c r="F7156" s="9" t="s">
        <v>2</v>
      </c>
      <c r="G7156" s="11">
        <f>IF(C7156=F7156,1,0)</f>
        <v>1</v>
      </c>
      <c r="H7156" s="11" t="b">
        <f>AND(C7156="incels",F7156="incels")</f>
        <v>0</v>
      </c>
      <c r="I7156" s="11" t="b">
        <f>AND(C7156="incels",F7156="neutre")</f>
        <v>0</v>
      </c>
      <c r="J7156" s="11" t="b">
        <f>AND(C7156="neutre",F7156="neutre")</f>
        <v>1</v>
      </c>
      <c r="K7156" s="12" t="b">
        <f>AND(C7156="neutre",F7156="incels")</f>
        <v>0</v>
      </c>
    </row>
    <row r="7157" spans="1:11" ht="15.75" customHeight="1" x14ac:dyDescent="0.15">
      <c r="A7157" s="39" t="s">
        <v>9660</v>
      </c>
      <c r="B7157" s="40">
        <v>9739</v>
      </c>
      <c r="C7157" s="41" t="s">
        <v>2</v>
      </c>
      <c r="D7157" s="42">
        <v>0</v>
      </c>
      <c r="E7157" s="42">
        <v>1</v>
      </c>
      <c r="F7157" s="9" t="s">
        <v>2</v>
      </c>
      <c r="G7157" s="11">
        <f>IF(C7157=F7157,1,0)</f>
        <v>1</v>
      </c>
      <c r="H7157" s="11" t="b">
        <f>AND(C7157="incels",F7157="incels")</f>
        <v>0</v>
      </c>
      <c r="I7157" s="11" t="b">
        <f>AND(C7157="incels",F7157="neutre")</f>
        <v>0</v>
      </c>
      <c r="J7157" s="11" t="b">
        <f>AND(C7157="neutre",F7157="neutre")</f>
        <v>1</v>
      </c>
      <c r="K7157" s="12" t="b">
        <f>AND(C7157="neutre",F7157="incels")</f>
        <v>0</v>
      </c>
    </row>
    <row r="7158" spans="1:11" ht="15.75" customHeight="1" x14ac:dyDescent="0.15">
      <c r="A7158" s="39" t="s">
        <v>1729</v>
      </c>
      <c r="B7158" s="40">
        <v>1731</v>
      </c>
      <c r="C7158" s="41" t="s">
        <v>2</v>
      </c>
      <c r="D7158" s="42">
        <v>0</v>
      </c>
      <c r="E7158" s="42">
        <v>1</v>
      </c>
      <c r="F7158" s="9" t="s">
        <v>2</v>
      </c>
      <c r="G7158" s="11">
        <f>IF(C7158=F7158,1,0)</f>
        <v>1</v>
      </c>
      <c r="H7158" s="11" t="b">
        <f>AND(C7158="incels",F7158="incels")</f>
        <v>0</v>
      </c>
      <c r="I7158" s="11" t="b">
        <f>AND(C7158="incels",F7158="neutre")</f>
        <v>0</v>
      </c>
      <c r="J7158" s="11" t="b">
        <f>AND(C7158="neutre",F7158="neutre")</f>
        <v>1</v>
      </c>
      <c r="K7158" s="12" t="b">
        <f>AND(C7158="neutre",F7158="incels")</f>
        <v>0</v>
      </c>
    </row>
    <row r="7159" spans="1:11" ht="15.75" customHeight="1" x14ac:dyDescent="0.15">
      <c r="A7159" s="39" t="s">
        <v>531</v>
      </c>
      <c r="B7159" s="40">
        <v>529</v>
      </c>
      <c r="C7159" s="41" t="s">
        <v>2</v>
      </c>
      <c r="D7159" s="42">
        <v>0</v>
      </c>
      <c r="E7159" s="42">
        <v>1</v>
      </c>
      <c r="F7159" s="9" t="s">
        <v>2</v>
      </c>
      <c r="G7159" s="11">
        <f>IF(C7159=F7159,1,0)</f>
        <v>1</v>
      </c>
      <c r="H7159" s="11" t="b">
        <f>AND(C7159="incels",F7159="incels")</f>
        <v>0</v>
      </c>
      <c r="I7159" s="11" t="b">
        <f>AND(C7159="incels",F7159="neutre")</f>
        <v>0</v>
      </c>
      <c r="J7159" s="11" t="b">
        <f>AND(C7159="neutre",F7159="neutre")</f>
        <v>1</v>
      </c>
      <c r="K7159" s="12" t="b">
        <f>AND(C7159="neutre",F7159="incels")</f>
        <v>0</v>
      </c>
    </row>
    <row r="7160" spans="1:11" ht="15.75" customHeight="1" x14ac:dyDescent="0.15">
      <c r="A7160" s="39" t="s">
        <v>7722</v>
      </c>
      <c r="B7160" s="40">
        <v>7778</v>
      </c>
      <c r="C7160" s="41" t="s">
        <v>2</v>
      </c>
      <c r="D7160" s="42">
        <v>0</v>
      </c>
      <c r="E7160" s="42">
        <v>1</v>
      </c>
      <c r="F7160" s="9" t="s">
        <v>2</v>
      </c>
      <c r="G7160" s="11">
        <f>IF(C7160=F7160,1,0)</f>
        <v>1</v>
      </c>
      <c r="H7160" s="11" t="b">
        <f>AND(C7160="incels",F7160="incels")</f>
        <v>0</v>
      </c>
      <c r="I7160" s="11" t="b">
        <f>AND(C7160="incels",F7160="neutre")</f>
        <v>0</v>
      </c>
      <c r="J7160" s="11" t="b">
        <f>AND(C7160="neutre",F7160="neutre")</f>
        <v>1</v>
      </c>
      <c r="K7160" s="12" t="b">
        <f>AND(C7160="neutre",F7160="incels")</f>
        <v>0</v>
      </c>
    </row>
    <row r="7161" spans="1:11" ht="15.75" customHeight="1" x14ac:dyDescent="0.15">
      <c r="A7161" s="39" t="s">
        <v>5007</v>
      </c>
      <c r="B7161" s="40">
        <v>5025</v>
      </c>
      <c r="C7161" s="41" t="s">
        <v>2</v>
      </c>
      <c r="D7161" s="42">
        <v>0</v>
      </c>
      <c r="E7161" s="42">
        <v>1</v>
      </c>
      <c r="F7161" s="9" t="s">
        <v>2</v>
      </c>
      <c r="G7161" s="11">
        <f>IF(C7161=F7161,1,0)</f>
        <v>1</v>
      </c>
      <c r="H7161" s="11" t="b">
        <f>AND(C7161="incels",F7161="incels")</f>
        <v>0</v>
      </c>
      <c r="I7161" s="11" t="b">
        <f>AND(C7161="incels",F7161="neutre")</f>
        <v>0</v>
      </c>
      <c r="J7161" s="11" t="b">
        <f>AND(C7161="neutre",F7161="neutre")</f>
        <v>1</v>
      </c>
      <c r="K7161" s="12" t="b">
        <f>AND(C7161="neutre",F7161="incels")</f>
        <v>0</v>
      </c>
    </row>
    <row r="7162" spans="1:11" ht="15.75" customHeight="1" x14ac:dyDescent="0.15">
      <c r="A7162" s="39" t="s">
        <v>7462</v>
      </c>
      <c r="B7162" s="40">
        <v>7517</v>
      </c>
      <c r="C7162" s="41" t="s">
        <v>2</v>
      </c>
      <c r="D7162" s="42">
        <v>0</v>
      </c>
      <c r="E7162" s="42">
        <v>1</v>
      </c>
      <c r="F7162" s="9" t="s">
        <v>2</v>
      </c>
      <c r="G7162" s="11">
        <f>IF(C7162=F7162,1,0)</f>
        <v>1</v>
      </c>
      <c r="H7162" s="11" t="b">
        <f>AND(C7162="incels",F7162="incels")</f>
        <v>0</v>
      </c>
      <c r="I7162" s="11" t="b">
        <f>AND(C7162="incels",F7162="neutre")</f>
        <v>0</v>
      </c>
      <c r="J7162" s="11" t="b">
        <f>AND(C7162="neutre",F7162="neutre")</f>
        <v>1</v>
      </c>
      <c r="K7162" s="12" t="b">
        <f>AND(C7162="neutre",F7162="incels")</f>
        <v>0</v>
      </c>
    </row>
    <row r="7163" spans="1:11" ht="15.75" customHeight="1" x14ac:dyDescent="0.15">
      <c r="A7163" s="39" t="s">
        <v>7623</v>
      </c>
      <c r="B7163" s="40">
        <v>7679</v>
      </c>
      <c r="C7163" s="41" t="s">
        <v>2</v>
      </c>
      <c r="D7163" s="42">
        <v>0</v>
      </c>
      <c r="E7163" s="42">
        <v>1</v>
      </c>
      <c r="F7163" s="9" t="s">
        <v>2</v>
      </c>
      <c r="G7163" s="11">
        <f>IF(C7163=F7163,1,0)</f>
        <v>1</v>
      </c>
      <c r="H7163" s="11" t="b">
        <f>AND(C7163="incels",F7163="incels")</f>
        <v>0</v>
      </c>
      <c r="I7163" s="11" t="b">
        <f>AND(C7163="incels",F7163="neutre")</f>
        <v>0</v>
      </c>
      <c r="J7163" s="11" t="b">
        <f>AND(C7163="neutre",F7163="neutre")</f>
        <v>1</v>
      </c>
      <c r="K7163" s="12" t="b">
        <f>AND(C7163="neutre",F7163="incels")</f>
        <v>0</v>
      </c>
    </row>
    <row r="7164" spans="1:11" ht="15.75" customHeight="1" x14ac:dyDescent="0.15">
      <c r="A7164" s="39" t="s">
        <v>6294</v>
      </c>
      <c r="B7164" s="40">
        <v>6331</v>
      </c>
      <c r="C7164" s="41" t="s">
        <v>2</v>
      </c>
      <c r="D7164" s="42">
        <v>0</v>
      </c>
      <c r="E7164" s="42">
        <v>1</v>
      </c>
      <c r="F7164" s="9" t="s">
        <v>2</v>
      </c>
      <c r="G7164" s="11">
        <f>IF(C7164=F7164,1,0)</f>
        <v>1</v>
      </c>
      <c r="H7164" s="11" t="b">
        <f>AND(C7164="incels",F7164="incels")</f>
        <v>0</v>
      </c>
      <c r="I7164" s="11" t="b">
        <f>AND(C7164="incels",F7164="neutre")</f>
        <v>0</v>
      </c>
      <c r="J7164" s="11" t="b">
        <f>AND(C7164="neutre",F7164="neutre")</f>
        <v>1</v>
      </c>
      <c r="K7164" s="12" t="b">
        <f>AND(C7164="neutre",F7164="incels")</f>
        <v>0</v>
      </c>
    </row>
    <row r="7165" spans="1:11" ht="15.75" customHeight="1" x14ac:dyDescent="0.15">
      <c r="A7165" s="39" t="s">
        <v>8383</v>
      </c>
      <c r="B7165" s="40">
        <v>8446</v>
      </c>
      <c r="C7165" s="41" t="s">
        <v>2</v>
      </c>
      <c r="D7165" s="42">
        <v>0</v>
      </c>
      <c r="E7165" s="42">
        <v>1</v>
      </c>
      <c r="F7165" s="9" t="s">
        <v>2</v>
      </c>
      <c r="G7165" s="11">
        <f>IF(C7165=F7165,1,0)</f>
        <v>1</v>
      </c>
      <c r="H7165" s="11" t="b">
        <f>AND(C7165="incels",F7165="incels")</f>
        <v>0</v>
      </c>
      <c r="I7165" s="11" t="b">
        <f>AND(C7165="incels",F7165="neutre")</f>
        <v>0</v>
      </c>
      <c r="J7165" s="11" t="b">
        <f>AND(C7165="neutre",F7165="neutre")</f>
        <v>1</v>
      </c>
      <c r="K7165" s="12" t="b">
        <f>AND(C7165="neutre",F7165="incels")</f>
        <v>0</v>
      </c>
    </row>
    <row r="7166" spans="1:11" ht="15.75" customHeight="1" x14ac:dyDescent="0.15">
      <c r="A7166" s="39" t="s">
        <v>851</v>
      </c>
      <c r="B7166" s="40">
        <v>850</v>
      </c>
      <c r="C7166" s="41" t="s">
        <v>2</v>
      </c>
      <c r="D7166" s="42">
        <v>0</v>
      </c>
      <c r="E7166" s="42">
        <v>1</v>
      </c>
      <c r="F7166" s="9" t="s">
        <v>2</v>
      </c>
      <c r="G7166" s="11">
        <f>IF(C7166=F7166,1,0)</f>
        <v>1</v>
      </c>
      <c r="H7166" s="11" t="b">
        <f>AND(C7166="incels",F7166="incels")</f>
        <v>0</v>
      </c>
      <c r="I7166" s="11" t="b">
        <f>AND(C7166="incels",F7166="neutre")</f>
        <v>0</v>
      </c>
      <c r="J7166" s="11" t="b">
        <f>AND(C7166="neutre",F7166="neutre")</f>
        <v>1</v>
      </c>
      <c r="K7166" s="12" t="b">
        <f>AND(C7166="neutre",F7166="incels")</f>
        <v>0</v>
      </c>
    </row>
    <row r="7167" spans="1:11" ht="15.75" customHeight="1" x14ac:dyDescent="0.15">
      <c r="A7167" s="39" t="s">
        <v>4499</v>
      </c>
      <c r="B7167" s="40">
        <v>4509</v>
      </c>
      <c r="C7167" s="41" t="s">
        <v>2</v>
      </c>
      <c r="D7167" s="42">
        <v>0</v>
      </c>
      <c r="E7167" s="42">
        <v>1</v>
      </c>
      <c r="F7167" s="9" t="s">
        <v>2</v>
      </c>
      <c r="G7167" s="11">
        <f>IF(C7167=F7167,1,0)</f>
        <v>1</v>
      </c>
      <c r="H7167" s="11" t="b">
        <f>AND(C7167="incels",F7167="incels")</f>
        <v>0</v>
      </c>
      <c r="I7167" s="11" t="b">
        <f>AND(C7167="incels",F7167="neutre")</f>
        <v>0</v>
      </c>
      <c r="J7167" s="11" t="b">
        <f>AND(C7167="neutre",F7167="neutre")</f>
        <v>1</v>
      </c>
      <c r="K7167" s="12" t="b">
        <f>AND(C7167="neutre",F7167="incels")</f>
        <v>0</v>
      </c>
    </row>
    <row r="7168" spans="1:11" ht="15.75" customHeight="1" x14ac:dyDescent="0.15">
      <c r="A7168" s="39" t="s">
        <v>3568</v>
      </c>
      <c r="B7168" s="40">
        <v>3573</v>
      </c>
      <c r="C7168" s="41" t="s">
        <v>2</v>
      </c>
      <c r="D7168" s="42">
        <v>0</v>
      </c>
      <c r="E7168" s="42">
        <v>1</v>
      </c>
      <c r="F7168" s="9" t="s">
        <v>2</v>
      </c>
      <c r="G7168" s="11">
        <f>IF(C7168=F7168,1,0)</f>
        <v>1</v>
      </c>
      <c r="H7168" s="11" t="b">
        <f>AND(C7168="incels",F7168="incels")</f>
        <v>0</v>
      </c>
      <c r="I7168" s="11" t="b">
        <f>AND(C7168="incels",F7168="neutre")</f>
        <v>0</v>
      </c>
      <c r="J7168" s="11" t="b">
        <f>AND(C7168="neutre",F7168="neutre")</f>
        <v>1</v>
      </c>
      <c r="K7168" s="12" t="b">
        <f>AND(C7168="neutre",F7168="incels")</f>
        <v>0</v>
      </c>
    </row>
    <row r="7169" spans="1:11" ht="15.75" customHeight="1" x14ac:dyDescent="0.15">
      <c r="A7169" s="39" t="s">
        <v>2978</v>
      </c>
      <c r="B7169" s="40">
        <v>2981</v>
      </c>
      <c r="C7169" s="41" t="s">
        <v>2</v>
      </c>
      <c r="D7169" s="42">
        <v>0</v>
      </c>
      <c r="E7169" s="42">
        <v>1</v>
      </c>
      <c r="F7169" s="9" t="s">
        <v>2</v>
      </c>
      <c r="G7169" s="11">
        <f>IF(C7169=F7169,1,0)</f>
        <v>1</v>
      </c>
      <c r="H7169" s="11" t="b">
        <f>AND(C7169="incels",F7169="incels")</f>
        <v>0</v>
      </c>
      <c r="I7169" s="11" t="b">
        <f>AND(C7169="incels",F7169="neutre")</f>
        <v>0</v>
      </c>
      <c r="J7169" s="11" t="b">
        <f>AND(C7169="neutre",F7169="neutre")</f>
        <v>1</v>
      </c>
      <c r="K7169" s="12" t="b">
        <f>AND(C7169="neutre",F7169="incels")</f>
        <v>0</v>
      </c>
    </row>
    <row r="7170" spans="1:11" ht="15.75" customHeight="1" x14ac:dyDescent="0.15">
      <c r="A7170" s="39" t="s">
        <v>9451</v>
      </c>
      <c r="B7170" s="40">
        <v>9526</v>
      </c>
      <c r="C7170" s="41" t="s">
        <v>1</v>
      </c>
      <c r="D7170" s="42">
        <v>1</v>
      </c>
      <c r="E7170" s="42">
        <v>0</v>
      </c>
      <c r="F7170" s="9" t="s">
        <v>2</v>
      </c>
      <c r="G7170" s="11">
        <f>IF(C7170=F7170,1,0)</f>
        <v>0</v>
      </c>
      <c r="H7170" s="11" t="b">
        <f>AND(C7170="incels",F7170="incels")</f>
        <v>0</v>
      </c>
      <c r="I7170" s="11" t="b">
        <f>AND(C7170="incels",F7170="neutre")</f>
        <v>1</v>
      </c>
      <c r="J7170" s="11" t="b">
        <f>AND(C7170="neutre",F7170="neutre")</f>
        <v>0</v>
      </c>
      <c r="K7170" s="12" t="b">
        <f>AND(C7170="neutre",F7170="incels")</f>
        <v>0</v>
      </c>
    </row>
    <row r="7171" spans="1:11" ht="15.75" customHeight="1" x14ac:dyDescent="0.15">
      <c r="A7171" s="39" t="s">
        <v>2416</v>
      </c>
      <c r="B7171" s="40">
        <v>2418</v>
      </c>
      <c r="C7171" s="41" t="s">
        <v>2</v>
      </c>
      <c r="D7171" s="42">
        <v>0</v>
      </c>
      <c r="E7171" s="42">
        <v>1</v>
      </c>
      <c r="F7171" s="9" t="s">
        <v>2</v>
      </c>
      <c r="G7171" s="11">
        <f>IF(C7171=F7171,1,0)</f>
        <v>1</v>
      </c>
      <c r="H7171" s="11" t="b">
        <f>AND(C7171="incels",F7171="incels")</f>
        <v>0</v>
      </c>
      <c r="I7171" s="11" t="b">
        <f>AND(C7171="incels",F7171="neutre")</f>
        <v>0</v>
      </c>
      <c r="J7171" s="11" t="b">
        <f>AND(C7171="neutre",F7171="neutre")</f>
        <v>1</v>
      </c>
      <c r="K7171" s="12" t="b">
        <f>AND(C7171="neutre",F7171="incels")</f>
        <v>0</v>
      </c>
    </row>
    <row r="7172" spans="1:11" ht="15.75" customHeight="1" x14ac:dyDescent="0.15">
      <c r="A7172" s="39" t="s">
        <v>7432</v>
      </c>
      <c r="B7172" s="40">
        <v>7486</v>
      </c>
      <c r="C7172" s="41" t="s">
        <v>1</v>
      </c>
      <c r="D7172" s="42">
        <v>1</v>
      </c>
      <c r="E7172" s="42">
        <v>0</v>
      </c>
      <c r="F7172" s="9" t="s">
        <v>2</v>
      </c>
      <c r="G7172" s="11">
        <f>IF(C7172=F7172,1,0)</f>
        <v>0</v>
      </c>
      <c r="H7172" s="11" t="b">
        <f>AND(C7172="incels",F7172="incels")</f>
        <v>0</v>
      </c>
      <c r="I7172" s="11" t="b">
        <f>AND(C7172="incels",F7172="neutre")</f>
        <v>1</v>
      </c>
      <c r="J7172" s="11" t="b">
        <f>AND(C7172="neutre",F7172="neutre")</f>
        <v>0</v>
      </c>
      <c r="K7172" s="12" t="b">
        <f>AND(C7172="neutre",F7172="incels")</f>
        <v>0</v>
      </c>
    </row>
    <row r="7173" spans="1:11" ht="15.75" customHeight="1" x14ac:dyDescent="0.15">
      <c r="A7173" s="39" t="s">
        <v>3843</v>
      </c>
      <c r="B7173" s="40">
        <v>3850</v>
      </c>
      <c r="C7173" s="41" t="s">
        <v>2</v>
      </c>
      <c r="D7173" s="42">
        <v>0</v>
      </c>
      <c r="E7173" s="42">
        <v>1</v>
      </c>
      <c r="F7173" s="9" t="s">
        <v>2</v>
      </c>
      <c r="G7173" s="11">
        <f>IF(C7173=F7173,1,0)</f>
        <v>1</v>
      </c>
      <c r="H7173" s="11" t="b">
        <f>AND(C7173="incels",F7173="incels")</f>
        <v>0</v>
      </c>
      <c r="I7173" s="11" t="b">
        <f>AND(C7173="incels",F7173="neutre")</f>
        <v>0</v>
      </c>
      <c r="J7173" s="11" t="b">
        <f>AND(C7173="neutre",F7173="neutre")</f>
        <v>1</v>
      </c>
      <c r="K7173" s="12" t="b">
        <f>AND(C7173="neutre",F7173="incels")</f>
        <v>0</v>
      </c>
    </row>
    <row r="7174" spans="1:11" ht="15.75" customHeight="1" x14ac:dyDescent="0.15">
      <c r="A7174" s="39" t="s">
        <v>7570</v>
      </c>
      <c r="B7174" s="40">
        <v>7626</v>
      </c>
      <c r="C7174" s="41" t="s">
        <v>2</v>
      </c>
      <c r="D7174" s="42">
        <v>0</v>
      </c>
      <c r="E7174" s="42">
        <v>1</v>
      </c>
      <c r="F7174" s="9" t="s">
        <v>2</v>
      </c>
      <c r="G7174" s="11">
        <f>IF(C7174=F7174,1,0)</f>
        <v>1</v>
      </c>
      <c r="H7174" s="11" t="b">
        <f>AND(C7174="incels",F7174="incels")</f>
        <v>0</v>
      </c>
      <c r="I7174" s="11" t="b">
        <f>AND(C7174="incels",F7174="neutre")</f>
        <v>0</v>
      </c>
      <c r="J7174" s="11" t="b">
        <f>AND(C7174="neutre",F7174="neutre")</f>
        <v>1</v>
      </c>
      <c r="K7174" s="12" t="b">
        <f>AND(C7174="neutre",F7174="incels")</f>
        <v>0</v>
      </c>
    </row>
    <row r="7175" spans="1:11" ht="15.75" customHeight="1" x14ac:dyDescent="0.15">
      <c r="A7175" s="39" t="s">
        <v>916</v>
      </c>
      <c r="B7175" s="40">
        <v>915</v>
      </c>
      <c r="C7175" s="41" t="s">
        <v>2</v>
      </c>
      <c r="D7175" s="42">
        <v>0</v>
      </c>
      <c r="E7175" s="42">
        <v>1</v>
      </c>
      <c r="F7175" s="9" t="s">
        <v>2</v>
      </c>
      <c r="G7175" s="11">
        <f>IF(C7175=F7175,1,0)</f>
        <v>1</v>
      </c>
      <c r="H7175" s="11" t="b">
        <f>AND(C7175="incels",F7175="incels")</f>
        <v>0</v>
      </c>
      <c r="I7175" s="11" t="b">
        <f>AND(C7175="incels",F7175="neutre")</f>
        <v>0</v>
      </c>
      <c r="J7175" s="11" t="b">
        <f>AND(C7175="neutre",F7175="neutre")</f>
        <v>1</v>
      </c>
      <c r="K7175" s="12" t="b">
        <f>AND(C7175="neutre",F7175="incels")</f>
        <v>0</v>
      </c>
    </row>
    <row r="7176" spans="1:11" ht="15.75" customHeight="1" x14ac:dyDescent="0.15">
      <c r="A7176" s="39" t="s">
        <v>7632</v>
      </c>
      <c r="B7176" s="40">
        <v>7688</v>
      </c>
      <c r="C7176" s="41" t="s">
        <v>2</v>
      </c>
      <c r="D7176" s="42">
        <v>0</v>
      </c>
      <c r="E7176" s="42">
        <v>1</v>
      </c>
      <c r="F7176" s="9" t="s">
        <v>2</v>
      </c>
      <c r="G7176" s="11">
        <f>IF(C7176=F7176,1,0)</f>
        <v>1</v>
      </c>
      <c r="H7176" s="11" t="b">
        <f>AND(C7176="incels",F7176="incels")</f>
        <v>0</v>
      </c>
      <c r="I7176" s="11" t="b">
        <f>AND(C7176="incels",F7176="neutre")</f>
        <v>0</v>
      </c>
      <c r="J7176" s="11" t="b">
        <f>AND(C7176="neutre",F7176="neutre")</f>
        <v>1</v>
      </c>
      <c r="K7176" s="12" t="b">
        <f>AND(C7176="neutre",F7176="incels")</f>
        <v>0</v>
      </c>
    </row>
    <row r="7177" spans="1:11" ht="15.75" customHeight="1" x14ac:dyDescent="0.15">
      <c r="A7177" s="39" t="s">
        <v>1280</v>
      </c>
      <c r="B7177" s="40">
        <v>1281</v>
      </c>
      <c r="C7177" s="41" t="s">
        <v>2</v>
      </c>
      <c r="D7177" s="42">
        <v>0</v>
      </c>
      <c r="E7177" s="42">
        <v>1</v>
      </c>
      <c r="F7177" s="9" t="s">
        <v>2</v>
      </c>
      <c r="G7177" s="11">
        <f>IF(C7177=F7177,1,0)</f>
        <v>1</v>
      </c>
      <c r="H7177" s="11" t="b">
        <f>AND(C7177="incels",F7177="incels")</f>
        <v>0</v>
      </c>
      <c r="I7177" s="11" t="b">
        <f>AND(C7177="incels",F7177="neutre")</f>
        <v>0</v>
      </c>
      <c r="J7177" s="11" t="b">
        <f>AND(C7177="neutre",F7177="neutre")</f>
        <v>1</v>
      </c>
      <c r="K7177" s="12" t="b">
        <f>AND(C7177="neutre",F7177="incels")</f>
        <v>0</v>
      </c>
    </row>
    <row r="7178" spans="1:11" ht="15.75" customHeight="1" x14ac:dyDescent="0.15">
      <c r="A7178" s="39" t="s">
        <v>9164</v>
      </c>
      <c r="B7178" s="40">
        <v>9236</v>
      </c>
      <c r="C7178" s="41" t="s">
        <v>2</v>
      </c>
      <c r="D7178" s="42">
        <v>0</v>
      </c>
      <c r="E7178" s="42">
        <v>1</v>
      </c>
      <c r="F7178" s="9" t="s">
        <v>2</v>
      </c>
      <c r="G7178" s="11">
        <f>IF(C7178=F7178,1,0)</f>
        <v>1</v>
      </c>
      <c r="H7178" s="11" t="b">
        <f>AND(C7178="incels",F7178="incels")</f>
        <v>0</v>
      </c>
      <c r="I7178" s="11" t="b">
        <f>AND(C7178="incels",F7178="neutre")</f>
        <v>0</v>
      </c>
      <c r="J7178" s="11" t="b">
        <f>AND(C7178="neutre",F7178="neutre")</f>
        <v>1</v>
      </c>
      <c r="K7178" s="12" t="b">
        <f>AND(C7178="neutre",F7178="incels")</f>
        <v>0</v>
      </c>
    </row>
    <row r="7179" spans="1:11" ht="15.75" customHeight="1" x14ac:dyDescent="0.15">
      <c r="A7179" s="39" t="s">
        <v>8208</v>
      </c>
      <c r="B7179" s="40">
        <v>8270</v>
      </c>
      <c r="C7179" s="41" t="s">
        <v>2</v>
      </c>
      <c r="D7179" s="42">
        <v>0</v>
      </c>
      <c r="E7179" s="42">
        <v>1</v>
      </c>
      <c r="F7179" s="9" t="s">
        <v>2</v>
      </c>
      <c r="G7179" s="11">
        <f>IF(C7179=F7179,1,0)</f>
        <v>1</v>
      </c>
      <c r="H7179" s="11" t="b">
        <f>AND(C7179="incels",F7179="incels")</f>
        <v>0</v>
      </c>
      <c r="I7179" s="11" t="b">
        <f>AND(C7179="incels",F7179="neutre")</f>
        <v>0</v>
      </c>
      <c r="J7179" s="11" t="b">
        <f>AND(C7179="neutre",F7179="neutre")</f>
        <v>1</v>
      </c>
      <c r="K7179" s="12" t="b">
        <f>AND(C7179="neutre",F7179="incels")</f>
        <v>0</v>
      </c>
    </row>
    <row r="7180" spans="1:11" ht="15.75" customHeight="1" x14ac:dyDescent="0.15">
      <c r="A7180" s="39" t="s">
        <v>5943</v>
      </c>
      <c r="B7180" s="40">
        <v>5976</v>
      </c>
      <c r="C7180" s="41" t="s">
        <v>2</v>
      </c>
      <c r="D7180" s="42">
        <v>0</v>
      </c>
      <c r="E7180" s="42">
        <v>1</v>
      </c>
      <c r="F7180" s="9" t="s">
        <v>2</v>
      </c>
      <c r="G7180" s="11">
        <f>IF(C7180=F7180,1,0)</f>
        <v>1</v>
      </c>
      <c r="H7180" s="11" t="b">
        <f>AND(C7180="incels",F7180="incels")</f>
        <v>0</v>
      </c>
      <c r="I7180" s="11" t="b">
        <f>AND(C7180="incels",F7180="neutre")</f>
        <v>0</v>
      </c>
      <c r="J7180" s="11" t="b">
        <f>AND(C7180="neutre",F7180="neutre")</f>
        <v>1</v>
      </c>
      <c r="K7180" s="12" t="b">
        <f>AND(C7180="neutre",F7180="incels")</f>
        <v>0</v>
      </c>
    </row>
    <row r="7181" spans="1:11" ht="15.75" customHeight="1" x14ac:dyDescent="0.15">
      <c r="A7181" s="39" t="s">
        <v>8134</v>
      </c>
      <c r="B7181" s="40">
        <v>8196</v>
      </c>
      <c r="C7181" s="41" t="s">
        <v>2</v>
      </c>
      <c r="D7181" s="42">
        <v>0</v>
      </c>
      <c r="E7181" s="42">
        <v>1</v>
      </c>
      <c r="F7181" s="9" t="s">
        <v>2</v>
      </c>
      <c r="G7181" s="11">
        <f>IF(C7181=F7181,1,0)</f>
        <v>1</v>
      </c>
      <c r="H7181" s="11" t="b">
        <f>AND(C7181="incels",F7181="incels")</f>
        <v>0</v>
      </c>
      <c r="I7181" s="11" t="b">
        <f>AND(C7181="incels",F7181="neutre")</f>
        <v>0</v>
      </c>
      <c r="J7181" s="11" t="b">
        <f>AND(C7181="neutre",F7181="neutre")</f>
        <v>1</v>
      </c>
      <c r="K7181" s="12" t="b">
        <f>AND(C7181="neutre",F7181="incels")</f>
        <v>0</v>
      </c>
    </row>
    <row r="7182" spans="1:11" ht="15.75" customHeight="1" x14ac:dyDescent="0.15">
      <c r="A7182" s="39" t="s">
        <v>1509</v>
      </c>
      <c r="B7182" s="40">
        <v>1511</v>
      </c>
      <c r="C7182" s="41" t="s">
        <v>2</v>
      </c>
      <c r="D7182" s="42">
        <v>0</v>
      </c>
      <c r="E7182" s="42">
        <v>1</v>
      </c>
      <c r="F7182" s="9" t="s">
        <v>2</v>
      </c>
      <c r="G7182" s="11">
        <f>IF(C7182=F7182,1,0)</f>
        <v>1</v>
      </c>
      <c r="H7182" s="11" t="b">
        <f>AND(C7182="incels",F7182="incels")</f>
        <v>0</v>
      </c>
      <c r="I7182" s="11" t="b">
        <f>AND(C7182="incels",F7182="neutre")</f>
        <v>0</v>
      </c>
      <c r="J7182" s="11" t="b">
        <f>AND(C7182="neutre",F7182="neutre")</f>
        <v>1</v>
      </c>
      <c r="K7182" s="12" t="b">
        <f>AND(C7182="neutre",F7182="incels")</f>
        <v>0</v>
      </c>
    </row>
    <row r="7183" spans="1:11" ht="15.75" customHeight="1" x14ac:dyDescent="0.15">
      <c r="A7183" s="39" t="s">
        <v>876</v>
      </c>
      <c r="B7183" s="40">
        <v>875</v>
      </c>
      <c r="C7183" s="41" t="s">
        <v>2</v>
      </c>
      <c r="D7183" s="42">
        <v>0</v>
      </c>
      <c r="E7183" s="42">
        <v>1</v>
      </c>
      <c r="F7183" s="9" t="s">
        <v>2</v>
      </c>
      <c r="G7183" s="11">
        <f>IF(C7183=F7183,1,0)</f>
        <v>1</v>
      </c>
      <c r="H7183" s="11" t="b">
        <f>AND(C7183="incels",F7183="incels")</f>
        <v>0</v>
      </c>
      <c r="I7183" s="11" t="b">
        <f>AND(C7183="incels",F7183="neutre")</f>
        <v>0</v>
      </c>
      <c r="J7183" s="11" t="b">
        <f>AND(C7183="neutre",F7183="neutre")</f>
        <v>1</v>
      </c>
      <c r="K7183" s="12" t="b">
        <f>AND(C7183="neutre",F7183="incels")</f>
        <v>0</v>
      </c>
    </row>
    <row r="7184" spans="1:11" ht="15.75" customHeight="1" x14ac:dyDescent="0.15">
      <c r="A7184" s="39" t="s">
        <v>9127</v>
      </c>
      <c r="B7184" s="40">
        <v>9198</v>
      </c>
      <c r="C7184" s="41" t="s">
        <v>1</v>
      </c>
      <c r="D7184" s="42">
        <v>1</v>
      </c>
      <c r="E7184" s="42">
        <v>0</v>
      </c>
      <c r="F7184" s="9" t="s">
        <v>2</v>
      </c>
      <c r="G7184" s="11">
        <f>IF(C7184=F7184,1,0)</f>
        <v>0</v>
      </c>
      <c r="H7184" s="11" t="b">
        <f>AND(C7184="incels",F7184="incels")</f>
        <v>0</v>
      </c>
      <c r="I7184" s="11" t="b">
        <f>AND(C7184="incels",F7184="neutre")</f>
        <v>1</v>
      </c>
      <c r="J7184" s="11" t="b">
        <f>AND(C7184="neutre",F7184="neutre")</f>
        <v>0</v>
      </c>
      <c r="K7184" s="12" t="b">
        <f>AND(C7184="neutre",F7184="incels")</f>
        <v>0</v>
      </c>
    </row>
    <row r="7185" spans="1:11" ht="15.75" customHeight="1" x14ac:dyDescent="0.15">
      <c r="A7185" s="39" t="s">
        <v>8606</v>
      </c>
      <c r="B7185" s="40">
        <v>8670</v>
      </c>
      <c r="C7185" s="41" t="s">
        <v>2</v>
      </c>
      <c r="D7185" s="42">
        <v>0</v>
      </c>
      <c r="E7185" s="42">
        <v>1</v>
      </c>
      <c r="F7185" s="9" t="s">
        <v>2</v>
      </c>
      <c r="G7185" s="11">
        <f>IF(C7185=F7185,1,0)</f>
        <v>1</v>
      </c>
      <c r="H7185" s="11" t="b">
        <f>AND(C7185="incels",F7185="incels")</f>
        <v>0</v>
      </c>
      <c r="I7185" s="11" t="b">
        <f>AND(C7185="incels",F7185="neutre")</f>
        <v>0</v>
      </c>
      <c r="J7185" s="11" t="b">
        <f>AND(C7185="neutre",F7185="neutre")</f>
        <v>1</v>
      </c>
      <c r="K7185" s="12" t="b">
        <f>AND(C7185="neutre",F7185="incels")</f>
        <v>0</v>
      </c>
    </row>
    <row r="7186" spans="1:11" ht="15.75" customHeight="1" x14ac:dyDescent="0.15">
      <c r="A7186" s="39" t="s">
        <v>4569</v>
      </c>
      <c r="B7186" s="40">
        <v>4580</v>
      </c>
      <c r="C7186" s="41" t="s">
        <v>2</v>
      </c>
      <c r="D7186" s="42">
        <v>0</v>
      </c>
      <c r="E7186" s="42">
        <v>1</v>
      </c>
      <c r="F7186" s="9" t="s">
        <v>2</v>
      </c>
      <c r="G7186" s="11">
        <f>IF(C7186=F7186,1,0)</f>
        <v>1</v>
      </c>
      <c r="H7186" s="11" t="b">
        <f>AND(C7186="incels",F7186="incels")</f>
        <v>0</v>
      </c>
      <c r="I7186" s="11" t="b">
        <f>AND(C7186="incels",F7186="neutre")</f>
        <v>0</v>
      </c>
      <c r="J7186" s="11" t="b">
        <f>AND(C7186="neutre",F7186="neutre")</f>
        <v>1</v>
      </c>
      <c r="K7186" s="12" t="b">
        <f>AND(C7186="neutre",F7186="incels")</f>
        <v>0</v>
      </c>
    </row>
    <row r="7187" spans="1:11" ht="15.75" customHeight="1" x14ac:dyDescent="0.15">
      <c r="A7187" s="39" t="s">
        <v>2531</v>
      </c>
      <c r="B7187" s="40">
        <v>2533</v>
      </c>
      <c r="C7187" s="41" t="s">
        <v>2</v>
      </c>
      <c r="D7187" s="42">
        <v>0</v>
      </c>
      <c r="E7187" s="42">
        <v>1</v>
      </c>
      <c r="F7187" s="9" t="s">
        <v>2</v>
      </c>
      <c r="G7187" s="11">
        <f>IF(C7187=F7187,1,0)</f>
        <v>1</v>
      </c>
      <c r="H7187" s="11" t="b">
        <f>AND(C7187="incels",F7187="incels")</f>
        <v>0</v>
      </c>
      <c r="I7187" s="11" t="b">
        <f>AND(C7187="incels",F7187="neutre")</f>
        <v>0</v>
      </c>
      <c r="J7187" s="11" t="b">
        <f>AND(C7187="neutre",F7187="neutre")</f>
        <v>1</v>
      </c>
      <c r="K7187" s="12" t="b">
        <f>AND(C7187="neutre",F7187="incels")</f>
        <v>0</v>
      </c>
    </row>
    <row r="7188" spans="1:11" ht="15.75" customHeight="1" x14ac:dyDescent="0.15">
      <c r="A7188" s="39" t="s">
        <v>7165</v>
      </c>
      <c r="B7188" s="40">
        <v>7216</v>
      </c>
      <c r="C7188" s="41" t="s">
        <v>2</v>
      </c>
      <c r="D7188" s="42">
        <v>0</v>
      </c>
      <c r="E7188" s="42">
        <v>1</v>
      </c>
      <c r="F7188" s="9" t="s">
        <v>2</v>
      </c>
      <c r="G7188" s="11">
        <f>IF(C7188=F7188,1,0)</f>
        <v>1</v>
      </c>
      <c r="H7188" s="11" t="b">
        <f>AND(C7188="incels",F7188="incels")</f>
        <v>0</v>
      </c>
      <c r="I7188" s="11" t="b">
        <f>AND(C7188="incels",F7188="neutre")</f>
        <v>0</v>
      </c>
      <c r="J7188" s="11" t="b">
        <f>AND(C7188="neutre",F7188="neutre")</f>
        <v>1</v>
      </c>
      <c r="K7188" s="12" t="b">
        <f>AND(C7188="neutre",F7188="incels")</f>
        <v>0</v>
      </c>
    </row>
    <row r="7189" spans="1:11" ht="15.75" customHeight="1" x14ac:dyDescent="0.15">
      <c r="A7189" s="39" t="s">
        <v>5057</v>
      </c>
      <c r="B7189" s="40">
        <v>5076</v>
      </c>
      <c r="C7189" s="41" t="s">
        <v>2</v>
      </c>
      <c r="D7189" s="42">
        <v>0</v>
      </c>
      <c r="E7189" s="42">
        <v>1</v>
      </c>
      <c r="F7189" s="9" t="s">
        <v>2</v>
      </c>
      <c r="G7189" s="11">
        <f>IF(C7189=F7189,1,0)</f>
        <v>1</v>
      </c>
      <c r="H7189" s="11" t="b">
        <f>AND(C7189="incels",F7189="incels")</f>
        <v>0</v>
      </c>
      <c r="I7189" s="11" t="b">
        <f>AND(C7189="incels",F7189="neutre")</f>
        <v>0</v>
      </c>
      <c r="J7189" s="11" t="b">
        <f>AND(C7189="neutre",F7189="neutre")</f>
        <v>1</v>
      </c>
      <c r="K7189" s="12" t="b">
        <f>AND(C7189="neutre",F7189="incels")</f>
        <v>0</v>
      </c>
    </row>
    <row r="7190" spans="1:11" ht="15.75" customHeight="1" x14ac:dyDescent="0.15">
      <c r="A7190" s="39" t="s">
        <v>7828</v>
      </c>
      <c r="B7190" s="40">
        <v>7885</v>
      </c>
      <c r="C7190" s="41" t="s">
        <v>2</v>
      </c>
      <c r="D7190" s="42">
        <v>0</v>
      </c>
      <c r="E7190" s="42">
        <v>1</v>
      </c>
      <c r="F7190" s="9" t="s">
        <v>2</v>
      </c>
      <c r="G7190" s="11">
        <f>IF(C7190=F7190,1,0)</f>
        <v>1</v>
      </c>
      <c r="H7190" s="11" t="b">
        <f>AND(C7190="incels",F7190="incels")</f>
        <v>0</v>
      </c>
      <c r="I7190" s="11" t="b">
        <f>AND(C7190="incels",F7190="neutre")</f>
        <v>0</v>
      </c>
      <c r="J7190" s="11" t="b">
        <f>AND(C7190="neutre",F7190="neutre")</f>
        <v>1</v>
      </c>
      <c r="K7190" s="12" t="b">
        <f>AND(C7190="neutre",F7190="incels")</f>
        <v>0</v>
      </c>
    </row>
    <row r="7191" spans="1:11" ht="15.75" customHeight="1" x14ac:dyDescent="0.15">
      <c r="A7191" s="39" t="s">
        <v>6972</v>
      </c>
      <c r="B7191" s="40">
        <v>7021</v>
      </c>
      <c r="C7191" s="41" t="s">
        <v>1</v>
      </c>
      <c r="D7191" s="42">
        <v>0</v>
      </c>
      <c r="E7191" s="42">
        <v>0</v>
      </c>
      <c r="F7191" s="9" t="s">
        <v>2</v>
      </c>
      <c r="G7191" s="11">
        <f>IF(C7191=F7191,1,0)</f>
        <v>0</v>
      </c>
      <c r="H7191" s="11" t="b">
        <f>AND(C7191="incels",F7191="incels")</f>
        <v>0</v>
      </c>
      <c r="I7191" s="11" t="b">
        <f>AND(C7191="incels",F7191="neutre")</f>
        <v>1</v>
      </c>
      <c r="J7191" s="11" t="b">
        <f>AND(C7191="neutre",F7191="neutre")</f>
        <v>0</v>
      </c>
      <c r="K7191" s="12" t="b">
        <f>AND(C7191="neutre",F7191="incels")</f>
        <v>0</v>
      </c>
    </row>
    <row r="7192" spans="1:11" ht="15.75" customHeight="1" x14ac:dyDescent="0.15">
      <c r="A7192" s="39" t="s">
        <v>2958</v>
      </c>
      <c r="B7192" s="40">
        <v>2961</v>
      </c>
      <c r="C7192" s="41" t="s">
        <v>2</v>
      </c>
      <c r="D7192" s="42">
        <v>0</v>
      </c>
      <c r="E7192" s="42">
        <v>1</v>
      </c>
      <c r="F7192" s="9" t="s">
        <v>2</v>
      </c>
      <c r="G7192" s="11">
        <f>IF(C7192=F7192,1,0)</f>
        <v>1</v>
      </c>
      <c r="H7192" s="11" t="b">
        <f>AND(C7192="incels",F7192="incels")</f>
        <v>0</v>
      </c>
      <c r="I7192" s="11" t="b">
        <f>AND(C7192="incels",F7192="neutre")</f>
        <v>0</v>
      </c>
      <c r="J7192" s="11" t="b">
        <f>AND(C7192="neutre",F7192="neutre")</f>
        <v>1</v>
      </c>
      <c r="K7192" s="12" t="b">
        <f>AND(C7192="neutre",F7192="incels")</f>
        <v>0</v>
      </c>
    </row>
    <row r="7193" spans="1:11" ht="15.75" customHeight="1" x14ac:dyDescent="0.15">
      <c r="A7193" s="39" t="s">
        <v>6336</v>
      </c>
      <c r="B7193" s="40">
        <v>6374</v>
      </c>
      <c r="C7193" s="41" t="s">
        <v>2</v>
      </c>
      <c r="D7193" s="42">
        <v>0</v>
      </c>
      <c r="E7193" s="42">
        <v>1</v>
      </c>
      <c r="F7193" s="9" t="s">
        <v>2</v>
      </c>
      <c r="G7193" s="11">
        <f>IF(C7193=F7193,1,0)</f>
        <v>1</v>
      </c>
      <c r="H7193" s="11" t="b">
        <f>AND(C7193="incels",F7193="incels")</f>
        <v>0</v>
      </c>
      <c r="I7193" s="11" t="b">
        <f>AND(C7193="incels",F7193="neutre")</f>
        <v>0</v>
      </c>
      <c r="J7193" s="11" t="b">
        <f>AND(C7193="neutre",F7193="neutre")</f>
        <v>1</v>
      </c>
      <c r="K7193" s="12" t="b">
        <f>AND(C7193="neutre",F7193="incels")</f>
        <v>0</v>
      </c>
    </row>
    <row r="7194" spans="1:11" ht="15.75" customHeight="1" x14ac:dyDescent="0.15">
      <c r="A7194" s="39" t="s">
        <v>803</v>
      </c>
      <c r="B7194" s="40">
        <v>802</v>
      </c>
      <c r="C7194" s="41" t="s">
        <v>2</v>
      </c>
      <c r="D7194" s="42">
        <v>0</v>
      </c>
      <c r="E7194" s="42">
        <v>1</v>
      </c>
      <c r="F7194" s="9" t="s">
        <v>2</v>
      </c>
      <c r="G7194" s="11">
        <f>IF(C7194=F7194,1,0)</f>
        <v>1</v>
      </c>
      <c r="H7194" s="11" t="b">
        <f>AND(C7194="incels",F7194="incels")</f>
        <v>0</v>
      </c>
      <c r="I7194" s="11" t="b">
        <f>AND(C7194="incels",F7194="neutre")</f>
        <v>0</v>
      </c>
      <c r="J7194" s="11" t="b">
        <f>AND(C7194="neutre",F7194="neutre")</f>
        <v>1</v>
      </c>
      <c r="K7194" s="12" t="b">
        <f>AND(C7194="neutre",F7194="incels")</f>
        <v>0</v>
      </c>
    </row>
    <row r="7195" spans="1:11" ht="15.75" customHeight="1" x14ac:dyDescent="0.15">
      <c r="A7195" s="39" t="s">
        <v>3409</v>
      </c>
      <c r="B7195" s="40">
        <v>3413</v>
      </c>
      <c r="C7195" s="41" t="s">
        <v>2</v>
      </c>
      <c r="D7195" s="42">
        <v>0</v>
      </c>
      <c r="E7195" s="42">
        <v>1</v>
      </c>
      <c r="F7195" s="9" t="s">
        <v>2</v>
      </c>
      <c r="G7195" s="11">
        <f>IF(C7195=F7195,1,0)</f>
        <v>1</v>
      </c>
      <c r="H7195" s="11" t="b">
        <f>AND(C7195="incels",F7195="incels")</f>
        <v>0</v>
      </c>
      <c r="I7195" s="11" t="b">
        <f>AND(C7195="incels",F7195="neutre")</f>
        <v>0</v>
      </c>
      <c r="J7195" s="11" t="b">
        <f>AND(C7195="neutre",F7195="neutre")</f>
        <v>1</v>
      </c>
      <c r="K7195" s="12" t="b">
        <f>AND(C7195="neutre",F7195="incels")</f>
        <v>0</v>
      </c>
    </row>
    <row r="7196" spans="1:11" ht="15.75" customHeight="1" x14ac:dyDescent="0.15">
      <c r="A7196" s="39" t="s">
        <v>2365</v>
      </c>
      <c r="B7196" s="40">
        <v>2367</v>
      </c>
      <c r="C7196" s="41" t="s">
        <v>2</v>
      </c>
      <c r="D7196" s="42">
        <v>0</v>
      </c>
      <c r="E7196" s="42">
        <v>1</v>
      </c>
      <c r="F7196" s="9" t="s">
        <v>2</v>
      </c>
      <c r="G7196" s="11">
        <f>IF(C7196=F7196,1,0)</f>
        <v>1</v>
      </c>
      <c r="H7196" s="11" t="b">
        <f>AND(C7196="incels",F7196="incels")</f>
        <v>0</v>
      </c>
      <c r="I7196" s="11" t="b">
        <f>AND(C7196="incels",F7196="neutre")</f>
        <v>0</v>
      </c>
      <c r="J7196" s="11" t="b">
        <f>AND(C7196="neutre",F7196="neutre")</f>
        <v>1</v>
      </c>
      <c r="K7196" s="12" t="b">
        <f>AND(C7196="neutre",F7196="incels")</f>
        <v>0</v>
      </c>
    </row>
    <row r="7197" spans="1:11" ht="15.75" customHeight="1" x14ac:dyDescent="0.15">
      <c r="A7197" s="39" t="s">
        <v>4563</v>
      </c>
      <c r="B7197" s="40">
        <v>4574</v>
      </c>
      <c r="C7197" s="41" t="s">
        <v>2</v>
      </c>
      <c r="D7197" s="42">
        <v>0</v>
      </c>
      <c r="E7197" s="42">
        <v>1</v>
      </c>
      <c r="F7197" s="9" t="s">
        <v>2</v>
      </c>
      <c r="G7197" s="11">
        <f>IF(C7197=F7197,1,0)</f>
        <v>1</v>
      </c>
      <c r="H7197" s="11" t="b">
        <f>AND(C7197="incels",F7197="incels")</f>
        <v>0</v>
      </c>
      <c r="I7197" s="11" t="b">
        <f>AND(C7197="incels",F7197="neutre")</f>
        <v>0</v>
      </c>
      <c r="J7197" s="11" t="b">
        <f>AND(C7197="neutre",F7197="neutre")</f>
        <v>1</v>
      </c>
      <c r="K7197" s="12" t="b">
        <f>AND(C7197="neutre",F7197="incels")</f>
        <v>0</v>
      </c>
    </row>
    <row r="7198" spans="1:11" ht="15.75" customHeight="1" x14ac:dyDescent="0.15">
      <c r="A7198" s="39" t="s">
        <v>914</v>
      </c>
      <c r="B7198" s="40">
        <v>913</v>
      </c>
      <c r="C7198" s="41" t="s">
        <v>2</v>
      </c>
      <c r="D7198" s="42">
        <v>0</v>
      </c>
      <c r="E7198" s="42">
        <v>1</v>
      </c>
      <c r="F7198" s="9" t="s">
        <v>2</v>
      </c>
      <c r="G7198" s="11">
        <f>IF(C7198=F7198,1,0)</f>
        <v>1</v>
      </c>
      <c r="H7198" s="11" t="b">
        <f>AND(C7198="incels",F7198="incels")</f>
        <v>0</v>
      </c>
      <c r="I7198" s="11" t="b">
        <f>AND(C7198="incels",F7198="neutre")</f>
        <v>0</v>
      </c>
      <c r="J7198" s="11" t="b">
        <f>AND(C7198="neutre",F7198="neutre")</f>
        <v>1</v>
      </c>
      <c r="K7198" s="12" t="b">
        <f>AND(C7198="neutre",F7198="incels")</f>
        <v>0</v>
      </c>
    </row>
    <row r="7199" spans="1:11" ht="15.75" customHeight="1" x14ac:dyDescent="0.15">
      <c r="A7199" s="39" t="s">
        <v>9491</v>
      </c>
      <c r="B7199" s="40">
        <v>9567</v>
      </c>
      <c r="C7199" s="41" t="s">
        <v>2</v>
      </c>
      <c r="D7199" s="42">
        <v>0</v>
      </c>
      <c r="E7199" s="42">
        <v>1</v>
      </c>
      <c r="F7199" s="9" t="s">
        <v>2</v>
      </c>
      <c r="G7199" s="11">
        <f>IF(C7199=F7199,1,0)</f>
        <v>1</v>
      </c>
      <c r="H7199" s="11" t="b">
        <f>AND(C7199="incels",F7199="incels")</f>
        <v>0</v>
      </c>
      <c r="I7199" s="11" t="b">
        <f>AND(C7199="incels",F7199="neutre")</f>
        <v>0</v>
      </c>
      <c r="J7199" s="11" t="b">
        <f>AND(C7199="neutre",F7199="neutre")</f>
        <v>1</v>
      </c>
      <c r="K7199" s="12" t="b">
        <f>AND(C7199="neutre",F7199="incels")</f>
        <v>0</v>
      </c>
    </row>
    <row r="7200" spans="1:11" ht="15.75" customHeight="1" x14ac:dyDescent="0.15">
      <c r="A7200" s="39" t="s">
        <v>6783</v>
      </c>
      <c r="B7200" s="40">
        <v>6827</v>
      </c>
      <c r="C7200" s="41" t="s">
        <v>2</v>
      </c>
      <c r="D7200" s="42">
        <v>0</v>
      </c>
      <c r="E7200" s="42">
        <v>1</v>
      </c>
      <c r="F7200" s="9" t="s">
        <v>2</v>
      </c>
      <c r="G7200" s="11">
        <f>IF(C7200=F7200,1,0)</f>
        <v>1</v>
      </c>
      <c r="H7200" s="11" t="b">
        <f>AND(C7200="incels",F7200="incels")</f>
        <v>0</v>
      </c>
      <c r="I7200" s="11" t="b">
        <f>AND(C7200="incels",F7200="neutre")</f>
        <v>0</v>
      </c>
      <c r="J7200" s="11" t="b">
        <f>AND(C7200="neutre",F7200="neutre")</f>
        <v>1</v>
      </c>
      <c r="K7200" s="12" t="b">
        <f>AND(C7200="neutre",F7200="incels")</f>
        <v>0</v>
      </c>
    </row>
    <row r="7201" spans="1:11" ht="15.75" customHeight="1" x14ac:dyDescent="0.15">
      <c r="A7201" s="39" t="s">
        <v>632</v>
      </c>
      <c r="B7201" s="40">
        <v>630</v>
      </c>
      <c r="C7201" s="41" t="s">
        <v>2</v>
      </c>
      <c r="D7201" s="42">
        <v>0</v>
      </c>
      <c r="E7201" s="42">
        <v>1</v>
      </c>
      <c r="F7201" s="9" t="s">
        <v>2</v>
      </c>
      <c r="G7201" s="11">
        <f>IF(C7201=F7201,1,0)</f>
        <v>1</v>
      </c>
      <c r="H7201" s="11" t="b">
        <f>AND(C7201="incels",F7201="incels")</f>
        <v>0</v>
      </c>
      <c r="I7201" s="11" t="b">
        <f>AND(C7201="incels",F7201="neutre")</f>
        <v>0</v>
      </c>
      <c r="J7201" s="11" t="b">
        <f>AND(C7201="neutre",F7201="neutre")</f>
        <v>1</v>
      </c>
      <c r="K7201" s="12" t="b">
        <f>AND(C7201="neutre",F7201="incels")</f>
        <v>0</v>
      </c>
    </row>
    <row r="7202" spans="1:11" ht="15.75" customHeight="1" x14ac:dyDescent="0.15">
      <c r="A7202" s="39" t="s">
        <v>166</v>
      </c>
      <c r="B7202" s="40">
        <v>163</v>
      </c>
      <c r="C7202" s="41" t="s">
        <v>2</v>
      </c>
      <c r="D7202" s="42">
        <v>0</v>
      </c>
      <c r="E7202" s="42">
        <v>1</v>
      </c>
      <c r="F7202" s="9" t="s">
        <v>2</v>
      </c>
      <c r="G7202" s="11">
        <f>IF(C7202=F7202,1,0)</f>
        <v>1</v>
      </c>
      <c r="H7202" s="11" t="b">
        <f>AND(C7202="incels",F7202="incels")</f>
        <v>0</v>
      </c>
      <c r="I7202" s="11" t="b">
        <f>AND(C7202="incels",F7202="neutre")</f>
        <v>0</v>
      </c>
      <c r="J7202" s="11" t="b">
        <f>AND(C7202="neutre",F7202="neutre")</f>
        <v>1</v>
      </c>
      <c r="K7202" s="12" t="b">
        <f>AND(C7202="neutre",F7202="incels")</f>
        <v>0</v>
      </c>
    </row>
    <row r="7203" spans="1:11" ht="15.75" customHeight="1" x14ac:dyDescent="0.15">
      <c r="A7203" s="39" t="s">
        <v>8346</v>
      </c>
      <c r="B7203" s="40">
        <v>8408</v>
      </c>
      <c r="C7203" s="41" t="s">
        <v>2</v>
      </c>
      <c r="D7203" s="42">
        <v>0</v>
      </c>
      <c r="E7203" s="42">
        <v>1</v>
      </c>
      <c r="F7203" s="9" t="s">
        <v>2</v>
      </c>
      <c r="G7203" s="11">
        <f>IF(C7203=F7203,1,0)</f>
        <v>1</v>
      </c>
      <c r="H7203" s="11" t="b">
        <f>AND(C7203="incels",F7203="incels")</f>
        <v>0</v>
      </c>
      <c r="I7203" s="11" t="b">
        <f>AND(C7203="incels",F7203="neutre")</f>
        <v>0</v>
      </c>
      <c r="J7203" s="11" t="b">
        <f>AND(C7203="neutre",F7203="neutre")</f>
        <v>1</v>
      </c>
      <c r="K7203" s="12" t="b">
        <f>AND(C7203="neutre",F7203="incels")</f>
        <v>0</v>
      </c>
    </row>
    <row r="7204" spans="1:11" ht="15.75" customHeight="1" x14ac:dyDescent="0.15">
      <c r="A7204" s="39" t="s">
        <v>2802</v>
      </c>
      <c r="B7204" s="40">
        <v>2804</v>
      </c>
      <c r="C7204" s="41" t="s">
        <v>2</v>
      </c>
      <c r="D7204" s="42">
        <v>0</v>
      </c>
      <c r="E7204" s="42">
        <v>1</v>
      </c>
      <c r="F7204" s="9" t="s">
        <v>2</v>
      </c>
      <c r="G7204" s="11">
        <f>IF(C7204=F7204,1,0)</f>
        <v>1</v>
      </c>
      <c r="H7204" s="11" t="b">
        <f>AND(C7204="incels",F7204="incels")</f>
        <v>0</v>
      </c>
      <c r="I7204" s="11" t="b">
        <f>AND(C7204="incels",F7204="neutre")</f>
        <v>0</v>
      </c>
      <c r="J7204" s="11" t="b">
        <f>AND(C7204="neutre",F7204="neutre")</f>
        <v>1</v>
      </c>
      <c r="K7204" s="12" t="b">
        <f>AND(C7204="neutre",F7204="incels")</f>
        <v>0</v>
      </c>
    </row>
    <row r="7205" spans="1:11" ht="15.75" customHeight="1" x14ac:dyDescent="0.15">
      <c r="A7205" s="39" t="s">
        <v>8551</v>
      </c>
      <c r="B7205" s="40">
        <v>8615</v>
      </c>
      <c r="C7205" s="41" t="s">
        <v>2</v>
      </c>
      <c r="D7205" s="42">
        <v>0</v>
      </c>
      <c r="E7205" s="42">
        <v>1</v>
      </c>
      <c r="F7205" s="9" t="s">
        <v>2</v>
      </c>
      <c r="G7205" s="11">
        <f>IF(C7205=F7205,1,0)</f>
        <v>1</v>
      </c>
      <c r="H7205" s="11" t="b">
        <f>AND(C7205="incels",F7205="incels")</f>
        <v>0</v>
      </c>
      <c r="I7205" s="11" t="b">
        <f>AND(C7205="incels",F7205="neutre")</f>
        <v>0</v>
      </c>
      <c r="J7205" s="11" t="b">
        <f>AND(C7205="neutre",F7205="neutre")</f>
        <v>1</v>
      </c>
      <c r="K7205" s="12" t="b">
        <f>AND(C7205="neutre",F7205="incels")</f>
        <v>0</v>
      </c>
    </row>
    <row r="7206" spans="1:11" ht="15.75" customHeight="1" x14ac:dyDescent="0.15">
      <c r="A7206" s="39" t="s">
        <v>64</v>
      </c>
      <c r="B7206" s="40">
        <v>61</v>
      </c>
      <c r="C7206" s="41" t="s">
        <v>2</v>
      </c>
      <c r="D7206" s="42">
        <v>0</v>
      </c>
      <c r="E7206" s="42">
        <v>1</v>
      </c>
      <c r="F7206" s="9" t="s">
        <v>2</v>
      </c>
      <c r="G7206" s="11">
        <f>IF(C7206=F7206,1,0)</f>
        <v>1</v>
      </c>
      <c r="H7206" s="11" t="b">
        <f>AND(C7206="incels",F7206="incels")</f>
        <v>0</v>
      </c>
      <c r="I7206" s="11" t="b">
        <f>AND(C7206="incels",F7206="neutre")</f>
        <v>0</v>
      </c>
      <c r="J7206" s="11" t="b">
        <f>AND(C7206="neutre",F7206="neutre")</f>
        <v>1</v>
      </c>
      <c r="K7206" s="12" t="b">
        <f>AND(C7206="neutre",F7206="incels")</f>
        <v>0</v>
      </c>
    </row>
    <row r="7207" spans="1:11" ht="15.75" customHeight="1" x14ac:dyDescent="0.15">
      <c r="A7207" s="39" t="s">
        <v>7947</v>
      </c>
      <c r="B7207" s="40">
        <v>8007</v>
      </c>
      <c r="C7207" s="41" t="s">
        <v>2</v>
      </c>
      <c r="D7207" s="42">
        <v>0</v>
      </c>
      <c r="E7207" s="42">
        <v>1</v>
      </c>
      <c r="F7207" s="9" t="s">
        <v>2</v>
      </c>
      <c r="G7207" s="11">
        <f>IF(C7207=F7207,1,0)</f>
        <v>1</v>
      </c>
      <c r="H7207" s="11" t="b">
        <f>AND(C7207="incels",F7207="incels")</f>
        <v>0</v>
      </c>
      <c r="I7207" s="11" t="b">
        <f>AND(C7207="incels",F7207="neutre")</f>
        <v>0</v>
      </c>
      <c r="J7207" s="11" t="b">
        <f>AND(C7207="neutre",F7207="neutre")</f>
        <v>1</v>
      </c>
      <c r="K7207" s="12" t="b">
        <f>AND(C7207="neutre",F7207="incels")</f>
        <v>0</v>
      </c>
    </row>
    <row r="7208" spans="1:11" ht="15.75" customHeight="1" x14ac:dyDescent="0.15">
      <c r="A7208" s="39" t="s">
        <v>1621</v>
      </c>
      <c r="B7208" s="40">
        <v>1623</v>
      </c>
      <c r="C7208" s="41" t="s">
        <v>2</v>
      </c>
      <c r="D7208" s="42">
        <v>0</v>
      </c>
      <c r="E7208" s="42">
        <v>1</v>
      </c>
      <c r="F7208" s="9" t="s">
        <v>2</v>
      </c>
      <c r="G7208" s="11">
        <f>IF(C7208=F7208,1,0)</f>
        <v>1</v>
      </c>
      <c r="H7208" s="11" t="b">
        <f>AND(C7208="incels",F7208="incels")</f>
        <v>0</v>
      </c>
      <c r="I7208" s="11" t="b">
        <f>AND(C7208="incels",F7208="neutre")</f>
        <v>0</v>
      </c>
      <c r="J7208" s="11" t="b">
        <f>AND(C7208="neutre",F7208="neutre")</f>
        <v>1</v>
      </c>
      <c r="K7208" s="12" t="b">
        <f>AND(C7208="neutre",F7208="incels")</f>
        <v>0</v>
      </c>
    </row>
    <row r="7209" spans="1:11" ht="15.75" customHeight="1" x14ac:dyDescent="0.15">
      <c r="A7209" s="39" t="s">
        <v>7897</v>
      </c>
      <c r="B7209" s="40">
        <v>7956</v>
      </c>
      <c r="C7209" s="41" t="s">
        <v>2</v>
      </c>
      <c r="D7209" s="42">
        <v>0</v>
      </c>
      <c r="E7209" s="42">
        <v>1</v>
      </c>
      <c r="F7209" s="9" t="s">
        <v>2</v>
      </c>
      <c r="G7209" s="11">
        <f>IF(C7209=F7209,1,0)</f>
        <v>1</v>
      </c>
      <c r="H7209" s="11" t="b">
        <f>AND(C7209="incels",F7209="incels")</f>
        <v>0</v>
      </c>
      <c r="I7209" s="11" t="b">
        <f>AND(C7209="incels",F7209="neutre")</f>
        <v>0</v>
      </c>
      <c r="J7209" s="11" t="b">
        <f>AND(C7209="neutre",F7209="neutre")</f>
        <v>1</v>
      </c>
      <c r="K7209" s="12" t="b">
        <f>AND(C7209="neutre",F7209="incels")</f>
        <v>0</v>
      </c>
    </row>
    <row r="7210" spans="1:11" ht="15.75" customHeight="1" x14ac:dyDescent="0.15">
      <c r="A7210" s="39" t="s">
        <v>3304</v>
      </c>
      <c r="B7210" s="40">
        <v>3307</v>
      </c>
      <c r="C7210" s="41" t="s">
        <v>2</v>
      </c>
      <c r="D7210" s="42">
        <v>0</v>
      </c>
      <c r="E7210" s="42">
        <v>1</v>
      </c>
      <c r="F7210" s="9" t="s">
        <v>2</v>
      </c>
      <c r="G7210" s="11">
        <f>IF(C7210=F7210,1,0)</f>
        <v>1</v>
      </c>
      <c r="H7210" s="11" t="b">
        <f>AND(C7210="incels",F7210="incels")</f>
        <v>0</v>
      </c>
      <c r="I7210" s="11" t="b">
        <f>AND(C7210="incels",F7210="neutre")</f>
        <v>0</v>
      </c>
      <c r="J7210" s="11" t="b">
        <f>AND(C7210="neutre",F7210="neutre")</f>
        <v>1</v>
      </c>
      <c r="K7210" s="12" t="b">
        <f>AND(C7210="neutre",F7210="incels")</f>
        <v>0</v>
      </c>
    </row>
    <row r="7211" spans="1:11" ht="15.75" customHeight="1" x14ac:dyDescent="0.15">
      <c r="A7211" s="39" t="s">
        <v>2833</v>
      </c>
      <c r="B7211" s="40">
        <v>2835</v>
      </c>
      <c r="C7211" s="41" t="s">
        <v>2</v>
      </c>
      <c r="D7211" s="42">
        <v>0</v>
      </c>
      <c r="E7211" s="42">
        <v>1</v>
      </c>
      <c r="F7211" s="9" t="s">
        <v>2</v>
      </c>
      <c r="G7211" s="11">
        <f>IF(C7211=F7211,1,0)</f>
        <v>1</v>
      </c>
      <c r="H7211" s="11" t="b">
        <f>AND(C7211="incels",F7211="incels")</f>
        <v>0</v>
      </c>
      <c r="I7211" s="11" t="b">
        <f>AND(C7211="incels",F7211="neutre")</f>
        <v>0</v>
      </c>
      <c r="J7211" s="11" t="b">
        <f>AND(C7211="neutre",F7211="neutre")</f>
        <v>1</v>
      </c>
      <c r="K7211" s="12" t="b">
        <f>AND(C7211="neutre",F7211="incels")</f>
        <v>0</v>
      </c>
    </row>
    <row r="7212" spans="1:11" ht="15.75" customHeight="1" x14ac:dyDescent="0.15">
      <c r="A7212" s="39" t="s">
        <v>6794</v>
      </c>
      <c r="B7212" s="40">
        <v>6838</v>
      </c>
      <c r="C7212" s="41" t="s">
        <v>1</v>
      </c>
      <c r="D7212" s="42">
        <v>0</v>
      </c>
      <c r="E7212" s="42">
        <v>0</v>
      </c>
      <c r="F7212" s="9" t="s">
        <v>2</v>
      </c>
      <c r="G7212" s="11">
        <f>IF(C7212=F7212,1,0)</f>
        <v>0</v>
      </c>
      <c r="H7212" s="11" t="b">
        <f>AND(C7212="incels",F7212="incels")</f>
        <v>0</v>
      </c>
      <c r="I7212" s="11" t="b">
        <f>AND(C7212="incels",F7212="neutre")</f>
        <v>1</v>
      </c>
      <c r="J7212" s="11" t="b">
        <f>AND(C7212="neutre",F7212="neutre")</f>
        <v>0</v>
      </c>
      <c r="K7212" s="12" t="b">
        <f>AND(C7212="neutre",F7212="incels")</f>
        <v>0</v>
      </c>
    </row>
    <row r="7213" spans="1:11" ht="15.75" customHeight="1" x14ac:dyDescent="0.15">
      <c r="A7213" s="39" t="s">
        <v>5539</v>
      </c>
      <c r="B7213" s="40">
        <v>5568</v>
      </c>
      <c r="C7213" s="41" t="s">
        <v>2</v>
      </c>
      <c r="D7213" s="42">
        <v>0</v>
      </c>
      <c r="E7213" s="42">
        <v>1</v>
      </c>
      <c r="F7213" s="9" t="s">
        <v>2</v>
      </c>
      <c r="G7213" s="11">
        <f>IF(C7213=F7213,1,0)</f>
        <v>1</v>
      </c>
      <c r="H7213" s="11" t="b">
        <f>AND(C7213="incels",F7213="incels")</f>
        <v>0</v>
      </c>
      <c r="I7213" s="11" t="b">
        <f>AND(C7213="incels",F7213="neutre")</f>
        <v>0</v>
      </c>
      <c r="J7213" s="11" t="b">
        <f>AND(C7213="neutre",F7213="neutre")</f>
        <v>1</v>
      </c>
      <c r="K7213" s="12" t="b">
        <f>AND(C7213="neutre",F7213="incels")</f>
        <v>0</v>
      </c>
    </row>
    <row r="7214" spans="1:11" ht="15.75" customHeight="1" x14ac:dyDescent="0.15">
      <c r="A7214" s="39" t="s">
        <v>4389</v>
      </c>
      <c r="B7214" s="40">
        <v>4398</v>
      </c>
      <c r="C7214" s="41" t="s">
        <v>2</v>
      </c>
      <c r="D7214" s="42">
        <v>0</v>
      </c>
      <c r="E7214" s="42">
        <v>1</v>
      </c>
      <c r="F7214" s="9" t="s">
        <v>2</v>
      </c>
      <c r="G7214" s="11">
        <f>IF(C7214=F7214,1,0)</f>
        <v>1</v>
      </c>
      <c r="H7214" s="11" t="b">
        <f>AND(C7214="incels",F7214="incels")</f>
        <v>0</v>
      </c>
      <c r="I7214" s="11" t="b">
        <f>AND(C7214="incels",F7214="neutre")</f>
        <v>0</v>
      </c>
      <c r="J7214" s="11" t="b">
        <f>AND(C7214="neutre",F7214="neutre")</f>
        <v>1</v>
      </c>
      <c r="K7214" s="12" t="b">
        <f>AND(C7214="neutre",F7214="incels")</f>
        <v>0</v>
      </c>
    </row>
    <row r="7215" spans="1:11" ht="15.75" customHeight="1" x14ac:dyDescent="0.15">
      <c r="A7215" s="39" t="s">
        <v>7208</v>
      </c>
      <c r="B7215" s="40">
        <v>7259</v>
      </c>
      <c r="C7215" s="41" t="s">
        <v>2</v>
      </c>
      <c r="D7215" s="42">
        <v>0</v>
      </c>
      <c r="E7215" s="42">
        <v>1</v>
      </c>
      <c r="F7215" s="9" t="s">
        <v>2</v>
      </c>
      <c r="G7215" s="11">
        <f>IF(C7215=F7215,1,0)</f>
        <v>1</v>
      </c>
      <c r="H7215" s="11" t="b">
        <f>AND(C7215="incels",F7215="incels")</f>
        <v>0</v>
      </c>
      <c r="I7215" s="11" t="b">
        <f>AND(C7215="incels",F7215="neutre")</f>
        <v>0</v>
      </c>
      <c r="J7215" s="11" t="b">
        <f>AND(C7215="neutre",F7215="neutre")</f>
        <v>1</v>
      </c>
      <c r="K7215" s="12" t="b">
        <f>AND(C7215="neutre",F7215="incels")</f>
        <v>0</v>
      </c>
    </row>
    <row r="7216" spans="1:11" ht="15.75" customHeight="1" x14ac:dyDescent="0.15">
      <c r="A7216" s="39" t="s">
        <v>3402</v>
      </c>
      <c r="B7216" s="40">
        <v>3406</v>
      </c>
      <c r="C7216" s="41" t="s">
        <v>2</v>
      </c>
      <c r="D7216" s="42">
        <v>0</v>
      </c>
      <c r="E7216" s="42">
        <v>1</v>
      </c>
      <c r="F7216" s="9" t="s">
        <v>2</v>
      </c>
      <c r="G7216" s="11">
        <f>IF(C7216=F7216,1,0)</f>
        <v>1</v>
      </c>
      <c r="H7216" s="11" t="b">
        <f>AND(C7216="incels",F7216="incels")</f>
        <v>0</v>
      </c>
      <c r="I7216" s="11" t="b">
        <f>AND(C7216="incels",F7216="neutre")</f>
        <v>0</v>
      </c>
      <c r="J7216" s="11" t="b">
        <f>AND(C7216="neutre",F7216="neutre")</f>
        <v>1</v>
      </c>
      <c r="K7216" s="12" t="b">
        <f>AND(C7216="neutre",F7216="incels")</f>
        <v>0</v>
      </c>
    </row>
    <row r="7217" spans="1:11" ht="15.75" customHeight="1" x14ac:dyDescent="0.15">
      <c r="A7217" s="39" t="s">
        <v>1164</v>
      </c>
      <c r="B7217" s="40">
        <v>1165</v>
      </c>
      <c r="C7217" s="41" t="s">
        <v>1</v>
      </c>
      <c r="D7217" s="42">
        <v>1</v>
      </c>
      <c r="E7217" s="42">
        <v>0</v>
      </c>
      <c r="F7217" s="9" t="s">
        <v>2</v>
      </c>
      <c r="G7217" s="11">
        <f>IF(C7217=F7217,1,0)</f>
        <v>0</v>
      </c>
      <c r="H7217" s="11" t="b">
        <f>AND(C7217="incels",F7217="incels")</f>
        <v>0</v>
      </c>
      <c r="I7217" s="11" t="b">
        <f>AND(C7217="incels",F7217="neutre")</f>
        <v>1</v>
      </c>
      <c r="J7217" s="11" t="b">
        <f>AND(C7217="neutre",F7217="neutre")</f>
        <v>0</v>
      </c>
      <c r="K7217" s="12" t="b">
        <f>AND(C7217="neutre",F7217="incels")</f>
        <v>0</v>
      </c>
    </row>
    <row r="7218" spans="1:11" ht="15.75" customHeight="1" x14ac:dyDescent="0.15">
      <c r="A7218" s="39" t="s">
        <v>3598</v>
      </c>
      <c r="B7218" s="40">
        <v>3603</v>
      </c>
      <c r="C7218" s="41" t="s">
        <v>1</v>
      </c>
      <c r="D7218" s="42">
        <v>0</v>
      </c>
      <c r="E7218" s="42">
        <v>0</v>
      </c>
      <c r="F7218" s="9" t="s">
        <v>2</v>
      </c>
      <c r="G7218" s="11">
        <f>IF(C7218=F7218,1,0)</f>
        <v>0</v>
      </c>
      <c r="H7218" s="11" t="b">
        <f>AND(C7218="incels",F7218="incels")</f>
        <v>0</v>
      </c>
      <c r="I7218" s="11" t="b">
        <f>AND(C7218="incels",F7218="neutre")</f>
        <v>1</v>
      </c>
      <c r="J7218" s="11" t="b">
        <f>AND(C7218="neutre",F7218="neutre")</f>
        <v>0</v>
      </c>
      <c r="K7218" s="12" t="b">
        <f>AND(C7218="neutre",F7218="incels")</f>
        <v>0</v>
      </c>
    </row>
    <row r="7219" spans="1:11" ht="15.75" customHeight="1" x14ac:dyDescent="0.15">
      <c r="A7219" s="39" t="s">
        <v>80</v>
      </c>
      <c r="B7219" s="40">
        <v>77</v>
      </c>
      <c r="C7219" s="41" t="s">
        <v>2</v>
      </c>
      <c r="D7219" s="42">
        <v>0</v>
      </c>
      <c r="E7219" s="42">
        <v>1</v>
      </c>
      <c r="F7219" s="9" t="s">
        <v>2</v>
      </c>
      <c r="G7219" s="11">
        <f>IF(C7219=F7219,1,0)</f>
        <v>1</v>
      </c>
      <c r="H7219" s="11" t="b">
        <f>AND(C7219="incels",F7219="incels")</f>
        <v>0</v>
      </c>
      <c r="I7219" s="11" t="b">
        <f>AND(C7219="incels",F7219="neutre")</f>
        <v>0</v>
      </c>
      <c r="J7219" s="11" t="b">
        <f>AND(C7219="neutre",F7219="neutre")</f>
        <v>1</v>
      </c>
      <c r="K7219" s="12" t="b">
        <f>AND(C7219="neutre",F7219="incels")</f>
        <v>0</v>
      </c>
    </row>
    <row r="7220" spans="1:11" ht="15.75" customHeight="1" x14ac:dyDescent="0.15">
      <c r="A7220" s="39" t="s">
        <v>9172</v>
      </c>
      <c r="B7220" s="40">
        <v>9244</v>
      </c>
      <c r="C7220" s="41" t="s">
        <v>2</v>
      </c>
      <c r="D7220" s="42">
        <v>0</v>
      </c>
      <c r="E7220" s="42">
        <v>1</v>
      </c>
      <c r="F7220" s="9" t="s">
        <v>2</v>
      </c>
      <c r="G7220" s="11">
        <f>IF(C7220=F7220,1,0)</f>
        <v>1</v>
      </c>
      <c r="H7220" s="11" t="b">
        <f>AND(C7220="incels",F7220="incels")</f>
        <v>0</v>
      </c>
      <c r="I7220" s="11" t="b">
        <f>AND(C7220="incels",F7220="neutre")</f>
        <v>0</v>
      </c>
      <c r="J7220" s="11" t="b">
        <f>AND(C7220="neutre",F7220="neutre")</f>
        <v>1</v>
      </c>
      <c r="K7220" s="12" t="b">
        <f>AND(C7220="neutre",F7220="incels")</f>
        <v>0</v>
      </c>
    </row>
    <row r="7221" spans="1:11" ht="15.75" customHeight="1" x14ac:dyDescent="0.15">
      <c r="A7221" s="39" t="s">
        <v>7943</v>
      </c>
      <c r="B7221" s="40">
        <v>8003</v>
      </c>
      <c r="C7221" s="41" t="s">
        <v>2</v>
      </c>
      <c r="D7221" s="42">
        <v>0</v>
      </c>
      <c r="E7221" s="42">
        <v>1</v>
      </c>
      <c r="F7221" s="9" t="s">
        <v>2</v>
      </c>
      <c r="G7221" s="11">
        <f>IF(C7221=F7221,1,0)</f>
        <v>1</v>
      </c>
      <c r="H7221" s="11" t="b">
        <f>AND(C7221="incels",F7221="incels")</f>
        <v>0</v>
      </c>
      <c r="I7221" s="11" t="b">
        <f>AND(C7221="incels",F7221="neutre")</f>
        <v>0</v>
      </c>
      <c r="J7221" s="11" t="b">
        <f>AND(C7221="neutre",F7221="neutre")</f>
        <v>1</v>
      </c>
      <c r="K7221" s="12" t="b">
        <f>AND(C7221="neutre",F7221="incels")</f>
        <v>0</v>
      </c>
    </row>
    <row r="7222" spans="1:11" ht="15.75" customHeight="1" x14ac:dyDescent="0.15">
      <c r="A7222" s="39" t="s">
        <v>7190</v>
      </c>
      <c r="B7222" s="40">
        <v>7241</v>
      </c>
      <c r="C7222" s="41" t="s">
        <v>1</v>
      </c>
      <c r="D7222" s="42">
        <v>1</v>
      </c>
      <c r="E7222" s="42">
        <v>0</v>
      </c>
      <c r="F7222" s="9" t="s">
        <v>2</v>
      </c>
      <c r="G7222" s="11">
        <f>IF(C7222=F7222,1,0)</f>
        <v>0</v>
      </c>
      <c r="H7222" s="11" t="b">
        <f>AND(C7222="incels",F7222="incels")</f>
        <v>0</v>
      </c>
      <c r="I7222" s="11" t="b">
        <f>AND(C7222="incels",F7222="neutre")</f>
        <v>1</v>
      </c>
      <c r="J7222" s="11" t="b">
        <f>AND(C7222="neutre",F7222="neutre")</f>
        <v>0</v>
      </c>
      <c r="K7222" s="12" t="b">
        <f>AND(C7222="neutre",F7222="incels")</f>
        <v>0</v>
      </c>
    </row>
    <row r="7223" spans="1:11" ht="15.75" customHeight="1" x14ac:dyDescent="0.15">
      <c r="A7223" s="39" t="s">
        <v>1024</v>
      </c>
      <c r="B7223" s="40">
        <v>1025</v>
      </c>
      <c r="C7223" s="41" t="s">
        <v>2</v>
      </c>
      <c r="D7223" s="42">
        <v>0</v>
      </c>
      <c r="E7223" s="42">
        <v>1</v>
      </c>
      <c r="F7223" s="9" t="s">
        <v>2</v>
      </c>
      <c r="G7223" s="11">
        <f>IF(C7223=F7223,1,0)</f>
        <v>1</v>
      </c>
      <c r="H7223" s="11" t="b">
        <f>AND(C7223="incels",F7223="incels")</f>
        <v>0</v>
      </c>
      <c r="I7223" s="11" t="b">
        <f>AND(C7223="incels",F7223="neutre")</f>
        <v>0</v>
      </c>
      <c r="J7223" s="11" t="b">
        <f>AND(C7223="neutre",F7223="neutre")</f>
        <v>1</v>
      </c>
      <c r="K7223" s="12" t="b">
        <f>AND(C7223="neutre",F7223="incels")</f>
        <v>0</v>
      </c>
    </row>
    <row r="7224" spans="1:11" ht="15.75" customHeight="1" x14ac:dyDescent="0.15">
      <c r="A7224" s="39" t="s">
        <v>2311</v>
      </c>
      <c r="B7224" s="40">
        <v>2313</v>
      </c>
      <c r="C7224" s="41" t="s">
        <v>2</v>
      </c>
      <c r="D7224" s="42">
        <v>0</v>
      </c>
      <c r="E7224" s="42">
        <v>1</v>
      </c>
      <c r="F7224" s="9" t="s">
        <v>2</v>
      </c>
      <c r="G7224" s="11">
        <f>IF(C7224=F7224,1,0)</f>
        <v>1</v>
      </c>
      <c r="H7224" s="11" t="b">
        <f>AND(C7224="incels",F7224="incels")</f>
        <v>0</v>
      </c>
      <c r="I7224" s="11" t="b">
        <f>AND(C7224="incels",F7224="neutre")</f>
        <v>0</v>
      </c>
      <c r="J7224" s="11" t="b">
        <f>AND(C7224="neutre",F7224="neutre")</f>
        <v>1</v>
      </c>
      <c r="K7224" s="12" t="b">
        <f>AND(C7224="neutre",F7224="incels")</f>
        <v>0</v>
      </c>
    </row>
    <row r="7225" spans="1:11" ht="15.75" customHeight="1" x14ac:dyDescent="0.15">
      <c r="A7225" s="39" t="s">
        <v>9383</v>
      </c>
      <c r="B7225" s="40">
        <v>9456</v>
      </c>
      <c r="C7225" s="41" t="s">
        <v>1</v>
      </c>
      <c r="D7225" s="42">
        <v>0</v>
      </c>
      <c r="E7225" s="42">
        <v>0</v>
      </c>
      <c r="F7225" s="9" t="s">
        <v>2</v>
      </c>
      <c r="G7225" s="11">
        <f>IF(C7225=F7225,1,0)</f>
        <v>0</v>
      </c>
      <c r="H7225" s="11" t="b">
        <f>AND(C7225="incels",F7225="incels")</f>
        <v>0</v>
      </c>
      <c r="I7225" s="11" t="b">
        <f>AND(C7225="incels",F7225="neutre")</f>
        <v>1</v>
      </c>
      <c r="J7225" s="11" t="b">
        <f>AND(C7225="neutre",F7225="neutre")</f>
        <v>0</v>
      </c>
      <c r="K7225" s="12" t="b">
        <f>AND(C7225="neutre",F7225="incels")</f>
        <v>0</v>
      </c>
    </row>
    <row r="7226" spans="1:11" ht="15.75" customHeight="1" x14ac:dyDescent="0.15">
      <c r="A7226" s="39" t="s">
        <v>6079</v>
      </c>
      <c r="B7226" s="40">
        <v>6113</v>
      </c>
      <c r="C7226" s="41" t="s">
        <v>2</v>
      </c>
      <c r="D7226" s="42">
        <v>0</v>
      </c>
      <c r="E7226" s="42">
        <v>1</v>
      </c>
      <c r="F7226" s="9" t="s">
        <v>2</v>
      </c>
      <c r="G7226" s="11">
        <f>IF(C7226=F7226,1,0)</f>
        <v>1</v>
      </c>
      <c r="H7226" s="11" t="b">
        <f>AND(C7226="incels",F7226="incels")</f>
        <v>0</v>
      </c>
      <c r="I7226" s="11" t="b">
        <f>AND(C7226="incels",F7226="neutre")</f>
        <v>0</v>
      </c>
      <c r="J7226" s="11" t="b">
        <f>AND(C7226="neutre",F7226="neutre")</f>
        <v>1</v>
      </c>
      <c r="K7226" s="12" t="b">
        <f>AND(C7226="neutre",F7226="incels")</f>
        <v>0</v>
      </c>
    </row>
    <row r="7227" spans="1:11" ht="15.75" customHeight="1" x14ac:dyDescent="0.15">
      <c r="A7227" s="39" t="s">
        <v>6259</v>
      </c>
      <c r="B7227" s="40">
        <v>6295</v>
      </c>
      <c r="C7227" s="41" t="s">
        <v>2</v>
      </c>
      <c r="D7227" s="42">
        <v>0</v>
      </c>
      <c r="E7227" s="42">
        <v>1</v>
      </c>
      <c r="F7227" s="9" t="s">
        <v>2</v>
      </c>
      <c r="G7227" s="11">
        <f>IF(C7227=F7227,1,0)</f>
        <v>1</v>
      </c>
      <c r="H7227" s="11" t="b">
        <f>AND(C7227="incels",F7227="incels")</f>
        <v>0</v>
      </c>
      <c r="I7227" s="11" t="b">
        <f>AND(C7227="incels",F7227="neutre")</f>
        <v>0</v>
      </c>
      <c r="J7227" s="11" t="b">
        <f>AND(C7227="neutre",F7227="neutre")</f>
        <v>1</v>
      </c>
      <c r="K7227" s="12" t="b">
        <f>AND(C7227="neutre",F7227="incels")</f>
        <v>0</v>
      </c>
    </row>
    <row r="7228" spans="1:11" ht="15.75" customHeight="1" x14ac:dyDescent="0.15">
      <c r="A7228" s="39" t="s">
        <v>2103</v>
      </c>
      <c r="B7228" s="40">
        <v>2105</v>
      </c>
      <c r="C7228" s="41" t="s">
        <v>2</v>
      </c>
      <c r="D7228" s="42">
        <v>0</v>
      </c>
      <c r="E7228" s="42">
        <v>1</v>
      </c>
      <c r="F7228" s="9" t="s">
        <v>2</v>
      </c>
      <c r="G7228" s="11">
        <f>IF(C7228=F7228,1,0)</f>
        <v>1</v>
      </c>
      <c r="H7228" s="11" t="b">
        <f>AND(C7228="incels",F7228="incels")</f>
        <v>0</v>
      </c>
      <c r="I7228" s="11" t="b">
        <f>AND(C7228="incels",F7228="neutre")</f>
        <v>0</v>
      </c>
      <c r="J7228" s="11" t="b">
        <f>AND(C7228="neutre",F7228="neutre")</f>
        <v>1</v>
      </c>
      <c r="K7228" s="12" t="b">
        <f>AND(C7228="neutre",F7228="incels")</f>
        <v>0</v>
      </c>
    </row>
    <row r="7229" spans="1:11" ht="15.75" customHeight="1" x14ac:dyDescent="0.15">
      <c r="A7229" s="39" t="s">
        <v>1102</v>
      </c>
      <c r="B7229" s="40">
        <v>1103</v>
      </c>
      <c r="C7229" s="41" t="s">
        <v>2</v>
      </c>
      <c r="D7229" s="42">
        <v>0</v>
      </c>
      <c r="E7229" s="42">
        <v>1</v>
      </c>
      <c r="F7229" s="9" t="s">
        <v>2</v>
      </c>
      <c r="G7229" s="11">
        <f>IF(C7229=F7229,1,0)</f>
        <v>1</v>
      </c>
      <c r="H7229" s="11" t="b">
        <f>AND(C7229="incels",F7229="incels")</f>
        <v>0</v>
      </c>
      <c r="I7229" s="11" t="b">
        <f>AND(C7229="incels",F7229="neutre")</f>
        <v>0</v>
      </c>
      <c r="J7229" s="11" t="b">
        <f>AND(C7229="neutre",F7229="neutre")</f>
        <v>1</v>
      </c>
      <c r="K7229" s="12" t="b">
        <f>AND(C7229="neutre",F7229="incels")</f>
        <v>0</v>
      </c>
    </row>
    <row r="7230" spans="1:11" ht="15.75" customHeight="1" x14ac:dyDescent="0.15">
      <c r="A7230" s="39" t="s">
        <v>9070</v>
      </c>
      <c r="B7230" s="40">
        <v>9141</v>
      </c>
      <c r="C7230" s="41" t="s">
        <v>2</v>
      </c>
      <c r="D7230" s="42">
        <v>0</v>
      </c>
      <c r="E7230" s="42">
        <v>1</v>
      </c>
      <c r="F7230" s="9" t="s">
        <v>2</v>
      </c>
      <c r="G7230" s="11">
        <f>IF(C7230=F7230,1,0)</f>
        <v>1</v>
      </c>
      <c r="H7230" s="11" t="b">
        <f>AND(C7230="incels",F7230="incels")</f>
        <v>0</v>
      </c>
      <c r="I7230" s="11" t="b">
        <f>AND(C7230="incels",F7230="neutre")</f>
        <v>0</v>
      </c>
      <c r="J7230" s="11" t="b">
        <f>AND(C7230="neutre",F7230="neutre")</f>
        <v>1</v>
      </c>
      <c r="K7230" s="12" t="b">
        <f>AND(C7230="neutre",F7230="incels")</f>
        <v>0</v>
      </c>
    </row>
    <row r="7231" spans="1:11" ht="15.75" customHeight="1" x14ac:dyDescent="0.15">
      <c r="A7231" s="39" t="s">
        <v>4673</v>
      </c>
      <c r="B7231" s="40">
        <v>4685</v>
      </c>
      <c r="C7231" s="41" t="s">
        <v>1</v>
      </c>
      <c r="D7231" s="42">
        <v>0</v>
      </c>
      <c r="E7231" s="42">
        <v>0</v>
      </c>
      <c r="F7231" s="9" t="s">
        <v>2</v>
      </c>
      <c r="G7231" s="11">
        <f>IF(C7231=F7231,1,0)</f>
        <v>0</v>
      </c>
      <c r="H7231" s="11" t="b">
        <f>AND(C7231="incels",F7231="incels")</f>
        <v>0</v>
      </c>
      <c r="I7231" s="11" t="b">
        <f>AND(C7231="incels",F7231="neutre")</f>
        <v>1</v>
      </c>
      <c r="J7231" s="11" t="b">
        <f>AND(C7231="neutre",F7231="neutre")</f>
        <v>0</v>
      </c>
      <c r="K7231" s="12" t="b">
        <f>AND(C7231="neutre",F7231="incels")</f>
        <v>0</v>
      </c>
    </row>
    <row r="7232" spans="1:11" ht="15.75" customHeight="1" x14ac:dyDescent="0.15">
      <c r="A7232" s="39" t="s">
        <v>4156</v>
      </c>
      <c r="B7232" s="40">
        <v>4165</v>
      </c>
      <c r="C7232" s="41" t="s">
        <v>2</v>
      </c>
      <c r="D7232" s="42">
        <v>0</v>
      </c>
      <c r="E7232" s="42">
        <v>1</v>
      </c>
      <c r="F7232" s="9" t="s">
        <v>2</v>
      </c>
      <c r="G7232" s="11">
        <f>IF(C7232=F7232,1,0)</f>
        <v>1</v>
      </c>
      <c r="H7232" s="11" t="b">
        <f>AND(C7232="incels",F7232="incels")</f>
        <v>0</v>
      </c>
      <c r="I7232" s="11" t="b">
        <f>AND(C7232="incels",F7232="neutre")</f>
        <v>0</v>
      </c>
      <c r="J7232" s="11" t="b">
        <f>AND(C7232="neutre",F7232="neutre")</f>
        <v>1</v>
      </c>
      <c r="K7232" s="12" t="b">
        <f>AND(C7232="neutre",F7232="incels")</f>
        <v>0</v>
      </c>
    </row>
    <row r="7233" spans="1:11" ht="15.75" customHeight="1" x14ac:dyDescent="0.15">
      <c r="A7233" s="39" t="s">
        <v>3014</v>
      </c>
      <c r="B7233" s="40">
        <v>3017</v>
      </c>
      <c r="C7233" s="41" t="s">
        <v>2</v>
      </c>
      <c r="D7233" s="42">
        <v>0</v>
      </c>
      <c r="E7233" s="42">
        <v>1</v>
      </c>
      <c r="F7233" s="9" t="s">
        <v>2</v>
      </c>
      <c r="G7233" s="11">
        <f>IF(C7233=F7233,1,0)</f>
        <v>1</v>
      </c>
      <c r="H7233" s="11" t="b">
        <f>AND(C7233="incels",F7233="incels")</f>
        <v>0</v>
      </c>
      <c r="I7233" s="11" t="b">
        <f>AND(C7233="incels",F7233="neutre")</f>
        <v>0</v>
      </c>
      <c r="J7233" s="11" t="b">
        <f>AND(C7233="neutre",F7233="neutre")</f>
        <v>1</v>
      </c>
      <c r="K7233" s="12" t="b">
        <f>AND(C7233="neutre",F7233="incels")</f>
        <v>0</v>
      </c>
    </row>
    <row r="7234" spans="1:11" ht="15.75" customHeight="1" x14ac:dyDescent="0.15">
      <c r="A7234" s="39" t="s">
        <v>8783</v>
      </c>
      <c r="B7234" s="40">
        <v>8850</v>
      </c>
      <c r="C7234" s="41" t="s">
        <v>2</v>
      </c>
      <c r="D7234" s="42">
        <v>0</v>
      </c>
      <c r="E7234" s="42">
        <v>1</v>
      </c>
      <c r="F7234" s="9" t="s">
        <v>2</v>
      </c>
      <c r="G7234" s="11">
        <f>IF(C7234=F7234,1,0)</f>
        <v>1</v>
      </c>
      <c r="H7234" s="11" t="b">
        <f>AND(C7234="incels",F7234="incels")</f>
        <v>0</v>
      </c>
      <c r="I7234" s="11" t="b">
        <f>AND(C7234="incels",F7234="neutre")</f>
        <v>0</v>
      </c>
      <c r="J7234" s="11" t="b">
        <f>AND(C7234="neutre",F7234="neutre")</f>
        <v>1</v>
      </c>
      <c r="K7234" s="12" t="b">
        <f>AND(C7234="neutre",F7234="incels")</f>
        <v>0</v>
      </c>
    </row>
    <row r="7235" spans="1:11" ht="15.75" customHeight="1" x14ac:dyDescent="0.15">
      <c r="A7235" s="39" t="s">
        <v>344</v>
      </c>
      <c r="B7235" s="40">
        <v>342</v>
      </c>
      <c r="C7235" s="41" t="s">
        <v>2</v>
      </c>
      <c r="D7235" s="42">
        <v>0</v>
      </c>
      <c r="E7235" s="42">
        <v>1</v>
      </c>
      <c r="F7235" s="9" t="s">
        <v>2</v>
      </c>
      <c r="G7235" s="11">
        <f>IF(C7235=F7235,1,0)</f>
        <v>1</v>
      </c>
      <c r="H7235" s="11" t="b">
        <f>AND(C7235="incels",F7235="incels")</f>
        <v>0</v>
      </c>
      <c r="I7235" s="11" t="b">
        <f>AND(C7235="incels",F7235="neutre")</f>
        <v>0</v>
      </c>
      <c r="J7235" s="11" t="b">
        <f>AND(C7235="neutre",F7235="neutre")</f>
        <v>1</v>
      </c>
      <c r="K7235" s="12" t="b">
        <f>AND(C7235="neutre",F7235="incels")</f>
        <v>0</v>
      </c>
    </row>
    <row r="7236" spans="1:11" ht="15.75" customHeight="1" x14ac:dyDescent="0.15">
      <c r="A7236" s="39" t="s">
        <v>3317</v>
      </c>
      <c r="B7236" s="40">
        <v>3320</v>
      </c>
      <c r="C7236" s="41" t="s">
        <v>2</v>
      </c>
      <c r="D7236" s="42">
        <v>0</v>
      </c>
      <c r="E7236" s="42">
        <v>1</v>
      </c>
      <c r="F7236" s="9" t="s">
        <v>2</v>
      </c>
      <c r="G7236" s="11">
        <f>IF(C7236=F7236,1,0)</f>
        <v>1</v>
      </c>
      <c r="H7236" s="11" t="b">
        <f>AND(C7236="incels",F7236="incels")</f>
        <v>0</v>
      </c>
      <c r="I7236" s="11" t="b">
        <f>AND(C7236="incels",F7236="neutre")</f>
        <v>0</v>
      </c>
      <c r="J7236" s="11" t="b">
        <f>AND(C7236="neutre",F7236="neutre")</f>
        <v>1</v>
      </c>
      <c r="K7236" s="12" t="b">
        <f>AND(C7236="neutre",F7236="incels")</f>
        <v>0</v>
      </c>
    </row>
    <row r="7237" spans="1:11" ht="15.75" customHeight="1" x14ac:dyDescent="0.15">
      <c r="A7237" s="39" t="s">
        <v>6020</v>
      </c>
      <c r="B7237" s="40">
        <v>6054</v>
      </c>
      <c r="C7237" s="41" t="s">
        <v>2</v>
      </c>
      <c r="D7237" s="42">
        <v>0</v>
      </c>
      <c r="E7237" s="42">
        <v>1</v>
      </c>
      <c r="F7237" s="9" t="s">
        <v>2</v>
      </c>
      <c r="G7237" s="11">
        <f>IF(C7237=F7237,1,0)</f>
        <v>1</v>
      </c>
      <c r="H7237" s="11" t="b">
        <f>AND(C7237="incels",F7237="incels")</f>
        <v>0</v>
      </c>
      <c r="I7237" s="11" t="b">
        <f>AND(C7237="incels",F7237="neutre")</f>
        <v>0</v>
      </c>
      <c r="J7237" s="11" t="b">
        <f>AND(C7237="neutre",F7237="neutre")</f>
        <v>1</v>
      </c>
      <c r="K7237" s="12" t="b">
        <f>AND(C7237="neutre",F7237="incels")</f>
        <v>0</v>
      </c>
    </row>
    <row r="7238" spans="1:11" ht="15.75" customHeight="1" x14ac:dyDescent="0.15">
      <c r="A7238" s="39" t="s">
        <v>2592</v>
      </c>
      <c r="B7238" s="40">
        <v>2594</v>
      </c>
      <c r="C7238" s="41" t="s">
        <v>2</v>
      </c>
      <c r="D7238" s="42">
        <v>0</v>
      </c>
      <c r="E7238" s="42">
        <v>1</v>
      </c>
      <c r="F7238" s="9" t="s">
        <v>2</v>
      </c>
      <c r="G7238" s="11">
        <f>IF(C7238=F7238,1,0)</f>
        <v>1</v>
      </c>
      <c r="H7238" s="11" t="b">
        <f>AND(C7238="incels",F7238="incels")</f>
        <v>0</v>
      </c>
      <c r="I7238" s="11" t="b">
        <f>AND(C7238="incels",F7238="neutre")</f>
        <v>0</v>
      </c>
      <c r="J7238" s="11" t="b">
        <f>AND(C7238="neutre",F7238="neutre")</f>
        <v>1</v>
      </c>
      <c r="K7238" s="12" t="b">
        <f>AND(C7238="neutre",F7238="incels")</f>
        <v>0</v>
      </c>
    </row>
    <row r="7239" spans="1:11" ht="15.75" customHeight="1" x14ac:dyDescent="0.15">
      <c r="A7239" s="39" t="s">
        <v>1615</v>
      </c>
      <c r="B7239" s="40">
        <v>1617</v>
      </c>
      <c r="C7239" s="41" t="s">
        <v>2</v>
      </c>
      <c r="D7239" s="42">
        <v>0</v>
      </c>
      <c r="E7239" s="42">
        <v>1</v>
      </c>
      <c r="F7239" s="9" t="s">
        <v>2</v>
      </c>
      <c r="G7239" s="11">
        <f>IF(C7239=F7239,1,0)</f>
        <v>1</v>
      </c>
      <c r="H7239" s="11" t="b">
        <f>AND(C7239="incels",F7239="incels")</f>
        <v>0</v>
      </c>
      <c r="I7239" s="11" t="b">
        <f>AND(C7239="incels",F7239="neutre")</f>
        <v>0</v>
      </c>
      <c r="J7239" s="11" t="b">
        <f>AND(C7239="neutre",F7239="neutre")</f>
        <v>1</v>
      </c>
      <c r="K7239" s="12" t="b">
        <f>AND(C7239="neutre",F7239="incels")</f>
        <v>0</v>
      </c>
    </row>
    <row r="7240" spans="1:11" ht="15.75" customHeight="1" x14ac:dyDescent="0.15">
      <c r="A7240" s="39" t="s">
        <v>7924</v>
      </c>
      <c r="B7240" s="40">
        <v>7983</v>
      </c>
      <c r="C7240" s="41" t="s">
        <v>2</v>
      </c>
      <c r="D7240" s="42">
        <v>0</v>
      </c>
      <c r="E7240" s="42">
        <v>1</v>
      </c>
      <c r="F7240" s="9" t="s">
        <v>2</v>
      </c>
      <c r="G7240" s="11">
        <f>IF(C7240=F7240,1,0)</f>
        <v>1</v>
      </c>
      <c r="H7240" s="11" t="b">
        <f>AND(C7240="incels",F7240="incels")</f>
        <v>0</v>
      </c>
      <c r="I7240" s="11" t="b">
        <f>AND(C7240="incels",F7240="neutre")</f>
        <v>0</v>
      </c>
      <c r="J7240" s="11" t="b">
        <f>AND(C7240="neutre",F7240="neutre")</f>
        <v>1</v>
      </c>
      <c r="K7240" s="12" t="b">
        <f>AND(C7240="neutre",F7240="incels")</f>
        <v>0</v>
      </c>
    </row>
    <row r="7241" spans="1:11" ht="15.75" customHeight="1" x14ac:dyDescent="0.15">
      <c r="A7241" s="39" t="s">
        <v>533</v>
      </c>
      <c r="B7241" s="40">
        <v>531</v>
      </c>
      <c r="C7241" s="41" t="s">
        <v>2</v>
      </c>
      <c r="D7241" s="42">
        <v>0</v>
      </c>
      <c r="E7241" s="42">
        <v>1</v>
      </c>
      <c r="F7241" s="9" t="s">
        <v>2</v>
      </c>
      <c r="G7241" s="11">
        <f>IF(C7241=F7241,1,0)</f>
        <v>1</v>
      </c>
      <c r="H7241" s="11" t="b">
        <f>AND(C7241="incels",F7241="incels")</f>
        <v>0</v>
      </c>
      <c r="I7241" s="11" t="b">
        <f>AND(C7241="incels",F7241="neutre")</f>
        <v>0</v>
      </c>
      <c r="J7241" s="11" t="b">
        <f>AND(C7241="neutre",F7241="neutre")</f>
        <v>1</v>
      </c>
      <c r="K7241" s="12" t="b">
        <f>AND(C7241="neutre",F7241="incels")</f>
        <v>0</v>
      </c>
    </row>
    <row r="7242" spans="1:11" ht="15.75" customHeight="1" x14ac:dyDescent="0.15">
      <c r="A7242" s="39" t="s">
        <v>6234</v>
      </c>
      <c r="B7242" s="40">
        <v>6270</v>
      </c>
      <c r="C7242" s="41" t="s">
        <v>1</v>
      </c>
      <c r="D7242" s="42">
        <v>0</v>
      </c>
      <c r="E7242" s="42">
        <v>0</v>
      </c>
      <c r="F7242" s="9" t="s">
        <v>2</v>
      </c>
      <c r="G7242" s="11">
        <f>IF(C7242=F7242,1,0)</f>
        <v>0</v>
      </c>
      <c r="H7242" s="11" t="b">
        <f>AND(C7242="incels",F7242="incels")</f>
        <v>0</v>
      </c>
      <c r="I7242" s="11" t="b">
        <f>AND(C7242="incels",F7242="neutre")</f>
        <v>1</v>
      </c>
      <c r="J7242" s="11" t="b">
        <f>AND(C7242="neutre",F7242="neutre")</f>
        <v>0</v>
      </c>
      <c r="K7242" s="12" t="b">
        <f>AND(C7242="neutre",F7242="incels")</f>
        <v>0</v>
      </c>
    </row>
    <row r="7243" spans="1:11" ht="15.75" customHeight="1" x14ac:dyDescent="0.15">
      <c r="A7243" s="39" t="s">
        <v>3388</v>
      </c>
      <c r="B7243" s="40">
        <v>3392</v>
      </c>
      <c r="C7243" s="41" t="s">
        <v>1</v>
      </c>
      <c r="D7243" s="42">
        <v>0</v>
      </c>
      <c r="E7243" s="42">
        <v>0</v>
      </c>
      <c r="F7243" s="9" t="s">
        <v>2</v>
      </c>
      <c r="G7243" s="11">
        <f>IF(C7243=F7243,1,0)</f>
        <v>0</v>
      </c>
      <c r="H7243" s="11" t="b">
        <f>AND(C7243="incels",F7243="incels")</f>
        <v>0</v>
      </c>
      <c r="I7243" s="11" t="b">
        <f>AND(C7243="incels",F7243="neutre")</f>
        <v>1</v>
      </c>
      <c r="J7243" s="11" t="b">
        <f>AND(C7243="neutre",F7243="neutre")</f>
        <v>0</v>
      </c>
      <c r="K7243" s="12" t="b">
        <f>AND(C7243="neutre",F7243="incels")</f>
        <v>0</v>
      </c>
    </row>
    <row r="7244" spans="1:11" ht="15.75" customHeight="1" x14ac:dyDescent="0.15">
      <c r="A7244" s="39" t="s">
        <v>3432</v>
      </c>
      <c r="B7244" s="40">
        <v>3437</v>
      </c>
      <c r="C7244" s="41" t="s">
        <v>1</v>
      </c>
      <c r="D7244" s="42">
        <v>0</v>
      </c>
      <c r="E7244" s="42">
        <v>0</v>
      </c>
      <c r="F7244" s="9" t="s">
        <v>2</v>
      </c>
      <c r="G7244" s="11">
        <f>IF(C7244=F7244,1,0)</f>
        <v>0</v>
      </c>
      <c r="H7244" s="11" t="b">
        <f>AND(C7244="incels",F7244="incels")</f>
        <v>0</v>
      </c>
      <c r="I7244" s="11" t="b">
        <f>AND(C7244="incels",F7244="neutre")</f>
        <v>1</v>
      </c>
      <c r="J7244" s="11" t="b">
        <f>AND(C7244="neutre",F7244="neutre")</f>
        <v>0</v>
      </c>
      <c r="K7244" s="12" t="b">
        <f>AND(C7244="neutre",F7244="incels")</f>
        <v>0</v>
      </c>
    </row>
    <row r="7245" spans="1:11" ht="15.75" customHeight="1" x14ac:dyDescent="0.15">
      <c r="A7245" s="39" t="s">
        <v>4638</v>
      </c>
      <c r="B7245" s="40">
        <v>4650</v>
      </c>
      <c r="C7245" s="41" t="s">
        <v>2</v>
      </c>
      <c r="D7245" s="42">
        <v>0</v>
      </c>
      <c r="E7245" s="42">
        <v>1</v>
      </c>
      <c r="F7245" s="9" t="s">
        <v>2</v>
      </c>
      <c r="G7245" s="11">
        <f>IF(C7245=F7245,1,0)</f>
        <v>1</v>
      </c>
      <c r="H7245" s="11" t="b">
        <f>AND(C7245="incels",F7245="incels")</f>
        <v>0</v>
      </c>
      <c r="I7245" s="11" t="b">
        <f>AND(C7245="incels",F7245="neutre")</f>
        <v>0</v>
      </c>
      <c r="J7245" s="11" t="b">
        <f>AND(C7245="neutre",F7245="neutre")</f>
        <v>1</v>
      </c>
      <c r="K7245" s="12" t="b">
        <f>AND(C7245="neutre",F7245="incels")</f>
        <v>0</v>
      </c>
    </row>
    <row r="7246" spans="1:11" ht="15.75" customHeight="1" x14ac:dyDescent="0.15">
      <c r="A7246" s="39" t="s">
        <v>2717</v>
      </c>
      <c r="B7246" s="40">
        <v>2719</v>
      </c>
      <c r="C7246" s="41" t="s">
        <v>2</v>
      </c>
      <c r="D7246" s="42">
        <v>0</v>
      </c>
      <c r="E7246" s="42">
        <v>1</v>
      </c>
      <c r="F7246" s="9" t="s">
        <v>2</v>
      </c>
      <c r="G7246" s="11">
        <f>IF(C7246=F7246,1,0)</f>
        <v>1</v>
      </c>
      <c r="H7246" s="11" t="b">
        <f>AND(C7246="incels",F7246="incels")</f>
        <v>0</v>
      </c>
      <c r="I7246" s="11" t="b">
        <f>AND(C7246="incels",F7246="neutre")</f>
        <v>0</v>
      </c>
      <c r="J7246" s="11" t="b">
        <f>AND(C7246="neutre",F7246="neutre")</f>
        <v>1</v>
      </c>
      <c r="K7246" s="12" t="b">
        <f>AND(C7246="neutre",F7246="incels")</f>
        <v>0</v>
      </c>
    </row>
    <row r="7247" spans="1:11" ht="15.75" customHeight="1" x14ac:dyDescent="0.15">
      <c r="A7247" s="39" t="s">
        <v>2638</v>
      </c>
      <c r="B7247" s="40">
        <v>2640</v>
      </c>
      <c r="C7247" s="41" t="s">
        <v>2</v>
      </c>
      <c r="D7247" s="42">
        <v>0</v>
      </c>
      <c r="E7247" s="42">
        <v>1</v>
      </c>
      <c r="F7247" s="9" t="s">
        <v>2</v>
      </c>
      <c r="G7247" s="11">
        <f>IF(C7247=F7247,1,0)</f>
        <v>1</v>
      </c>
      <c r="H7247" s="11" t="b">
        <f>AND(C7247="incels",F7247="incels")</f>
        <v>0</v>
      </c>
      <c r="I7247" s="11" t="b">
        <f>AND(C7247="incels",F7247="neutre")</f>
        <v>0</v>
      </c>
      <c r="J7247" s="11" t="b">
        <f>AND(C7247="neutre",F7247="neutre")</f>
        <v>1</v>
      </c>
      <c r="K7247" s="12" t="b">
        <f>AND(C7247="neutre",F7247="incels")</f>
        <v>0</v>
      </c>
    </row>
    <row r="7248" spans="1:11" ht="15.75" customHeight="1" x14ac:dyDescent="0.15">
      <c r="A7248" s="39" t="s">
        <v>3996</v>
      </c>
      <c r="B7248" s="40">
        <v>4003</v>
      </c>
      <c r="C7248" s="41" t="s">
        <v>1</v>
      </c>
      <c r="D7248" s="42">
        <v>0</v>
      </c>
      <c r="E7248" s="42">
        <v>0</v>
      </c>
      <c r="F7248" s="9" t="s">
        <v>2</v>
      </c>
      <c r="G7248" s="11">
        <f>IF(C7248=F7248,1,0)</f>
        <v>0</v>
      </c>
      <c r="H7248" s="11" t="b">
        <f>AND(C7248="incels",F7248="incels")</f>
        <v>0</v>
      </c>
      <c r="I7248" s="11" t="b">
        <f>AND(C7248="incels",F7248="neutre")</f>
        <v>1</v>
      </c>
      <c r="J7248" s="11" t="b">
        <f>AND(C7248="neutre",F7248="neutre")</f>
        <v>0</v>
      </c>
      <c r="K7248" s="12" t="b">
        <f>AND(C7248="neutre",F7248="incels")</f>
        <v>0</v>
      </c>
    </row>
    <row r="7249" spans="1:11" ht="15.75" customHeight="1" x14ac:dyDescent="0.15">
      <c r="A7249" s="39" t="s">
        <v>8163</v>
      </c>
      <c r="B7249" s="40">
        <v>8225</v>
      </c>
      <c r="C7249" s="41" t="s">
        <v>2</v>
      </c>
      <c r="D7249" s="42">
        <v>0</v>
      </c>
      <c r="E7249" s="42">
        <v>1</v>
      </c>
      <c r="F7249" s="9" t="s">
        <v>2</v>
      </c>
      <c r="G7249" s="11">
        <f>IF(C7249=F7249,1,0)</f>
        <v>1</v>
      </c>
      <c r="H7249" s="11" t="b">
        <f>AND(C7249="incels",F7249="incels")</f>
        <v>0</v>
      </c>
      <c r="I7249" s="11" t="b">
        <f>AND(C7249="incels",F7249="neutre")</f>
        <v>0</v>
      </c>
      <c r="J7249" s="11" t="b">
        <f>AND(C7249="neutre",F7249="neutre")</f>
        <v>1</v>
      </c>
      <c r="K7249" s="12" t="b">
        <f>AND(C7249="neutre",F7249="incels")</f>
        <v>0</v>
      </c>
    </row>
    <row r="7250" spans="1:11" ht="15.75" customHeight="1" x14ac:dyDescent="0.15">
      <c r="A7250" s="39" t="s">
        <v>9769</v>
      </c>
      <c r="B7250" s="40">
        <v>9850</v>
      </c>
      <c r="C7250" s="41" t="s">
        <v>2</v>
      </c>
      <c r="D7250" s="42">
        <v>0</v>
      </c>
      <c r="E7250" s="42">
        <v>1</v>
      </c>
      <c r="F7250" s="9" t="s">
        <v>2</v>
      </c>
      <c r="G7250" s="11">
        <f>IF(C7250=F7250,1,0)</f>
        <v>1</v>
      </c>
      <c r="H7250" s="11" t="b">
        <f>AND(C7250="incels",F7250="incels")</f>
        <v>0</v>
      </c>
      <c r="I7250" s="11" t="b">
        <f>AND(C7250="incels",F7250="neutre")</f>
        <v>0</v>
      </c>
      <c r="J7250" s="11" t="b">
        <f>AND(C7250="neutre",F7250="neutre")</f>
        <v>1</v>
      </c>
      <c r="K7250" s="12" t="b">
        <f>AND(C7250="neutre",F7250="incels")</f>
        <v>0</v>
      </c>
    </row>
    <row r="7251" spans="1:11" ht="15.75" customHeight="1" x14ac:dyDescent="0.15">
      <c r="A7251" s="39" t="s">
        <v>1398</v>
      </c>
      <c r="B7251" s="40">
        <v>1399</v>
      </c>
      <c r="C7251" s="41" t="s">
        <v>2</v>
      </c>
      <c r="D7251" s="42">
        <v>0</v>
      </c>
      <c r="E7251" s="42">
        <v>1</v>
      </c>
      <c r="F7251" s="9" t="s">
        <v>2</v>
      </c>
      <c r="G7251" s="11">
        <f>IF(C7251=F7251,1,0)</f>
        <v>1</v>
      </c>
      <c r="H7251" s="11" t="b">
        <f>AND(C7251="incels",F7251="incels")</f>
        <v>0</v>
      </c>
      <c r="I7251" s="11" t="b">
        <f>AND(C7251="incels",F7251="neutre")</f>
        <v>0</v>
      </c>
      <c r="J7251" s="11" t="b">
        <f>AND(C7251="neutre",F7251="neutre")</f>
        <v>1</v>
      </c>
      <c r="K7251" s="12" t="b">
        <f>AND(C7251="neutre",F7251="incels")</f>
        <v>0</v>
      </c>
    </row>
    <row r="7252" spans="1:11" ht="15.75" customHeight="1" x14ac:dyDescent="0.15">
      <c r="A7252" s="39" t="s">
        <v>9809</v>
      </c>
      <c r="B7252" s="40">
        <v>9890</v>
      </c>
      <c r="C7252" s="41" t="s">
        <v>2</v>
      </c>
      <c r="D7252" s="42">
        <v>0</v>
      </c>
      <c r="E7252" s="42">
        <v>1</v>
      </c>
      <c r="F7252" s="9" t="s">
        <v>2</v>
      </c>
      <c r="G7252" s="11">
        <f>IF(C7252=F7252,1,0)</f>
        <v>1</v>
      </c>
      <c r="H7252" s="11" t="b">
        <f>AND(C7252="incels",F7252="incels")</f>
        <v>0</v>
      </c>
      <c r="I7252" s="11" t="b">
        <f>AND(C7252="incels",F7252="neutre")</f>
        <v>0</v>
      </c>
      <c r="J7252" s="11" t="b">
        <f>AND(C7252="neutre",F7252="neutre")</f>
        <v>1</v>
      </c>
      <c r="K7252" s="12" t="b">
        <f>AND(C7252="neutre",F7252="incels")</f>
        <v>0</v>
      </c>
    </row>
    <row r="7253" spans="1:11" ht="15.75" customHeight="1" x14ac:dyDescent="0.15">
      <c r="A7253" s="39" t="s">
        <v>6472</v>
      </c>
      <c r="B7253" s="40">
        <v>6512</v>
      </c>
      <c r="C7253" s="41" t="s">
        <v>2</v>
      </c>
      <c r="D7253" s="42">
        <v>0</v>
      </c>
      <c r="E7253" s="42">
        <v>1</v>
      </c>
      <c r="F7253" s="9" t="s">
        <v>2</v>
      </c>
      <c r="G7253" s="11">
        <f>IF(C7253=F7253,1,0)</f>
        <v>1</v>
      </c>
      <c r="H7253" s="11" t="b">
        <f>AND(C7253="incels",F7253="incels")</f>
        <v>0</v>
      </c>
      <c r="I7253" s="11" t="b">
        <f>AND(C7253="incels",F7253="neutre")</f>
        <v>0</v>
      </c>
      <c r="J7253" s="11" t="b">
        <f>AND(C7253="neutre",F7253="neutre")</f>
        <v>1</v>
      </c>
      <c r="K7253" s="12" t="b">
        <f>AND(C7253="neutre",F7253="incels")</f>
        <v>0</v>
      </c>
    </row>
    <row r="7254" spans="1:11" ht="15.75" customHeight="1" x14ac:dyDescent="0.15">
      <c r="A7254" s="39" t="s">
        <v>3427</v>
      </c>
      <c r="B7254" s="40">
        <v>3432</v>
      </c>
      <c r="C7254" s="41" t="s">
        <v>2</v>
      </c>
      <c r="D7254" s="42">
        <v>0</v>
      </c>
      <c r="E7254" s="42">
        <v>1</v>
      </c>
      <c r="F7254" s="9" t="s">
        <v>2</v>
      </c>
      <c r="G7254" s="11">
        <f>IF(C7254=F7254,1,0)</f>
        <v>1</v>
      </c>
      <c r="H7254" s="11" t="b">
        <f>AND(C7254="incels",F7254="incels")</f>
        <v>0</v>
      </c>
      <c r="I7254" s="11" t="b">
        <f>AND(C7254="incels",F7254="neutre")</f>
        <v>0</v>
      </c>
      <c r="J7254" s="11" t="b">
        <f>AND(C7254="neutre",F7254="neutre")</f>
        <v>1</v>
      </c>
      <c r="K7254" s="12" t="b">
        <f>AND(C7254="neutre",F7254="incels")</f>
        <v>0</v>
      </c>
    </row>
    <row r="7255" spans="1:11" ht="15.75" customHeight="1" x14ac:dyDescent="0.15">
      <c r="A7255" s="39" t="s">
        <v>5574</v>
      </c>
      <c r="B7255" s="40">
        <v>5603</v>
      </c>
      <c r="C7255" s="41" t="s">
        <v>2</v>
      </c>
      <c r="D7255" s="42">
        <v>0</v>
      </c>
      <c r="E7255" s="42">
        <v>1</v>
      </c>
      <c r="F7255" s="9" t="s">
        <v>2</v>
      </c>
      <c r="G7255" s="11">
        <f>IF(C7255=F7255,1,0)</f>
        <v>1</v>
      </c>
      <c r="H7255" s="11" t="b">
        <f>AND(C7255="incels",F7255="incels")</f>
        <v>0</v>
      </c>
      <c r="I7255" s="11" t="b">
        <f>AND(C7255="incels",F7255="neutre")</f>
        <v>0</v>
      </c>
      <c r="J7255" s="11" t="b">
        <f>AND(C7255="neutre",F7255="neutre")</f>
        <v>1</v>
      </c>
      <c r="K7255" s="12" t="b">
        <f>AND(C7255="neutre",F7255="incels")</f>
        <v>0</v>
      </c>
    </row>
    <row r="7256" spans="1:11" ht="15.75" customHeight="1" x14ac:dyDescent="0.15">
      <c r="A7256" s="39" t="s">
        <v>3945</v>
      </c>
      <c r="B7256" s="40">
        <v>3952</v>
      </c>
      <c r="C7256" s="41" t="s">
        <v>2</v>
      </c>
      <c r="D7256" s="42">
        <v>0</v>
      </c>
      <c r="E7256" s="42">
        <v>1</v>
      </c>
      <c r="F7256" s="9" t="s">
        <v>2</v>
      </c>
      <c r="G7256" s="11">
        <f>IF(C7256=F7256,1,0)</f>
        <v>1</v>
      </c>
      <c r="H7256" s="11" t="b">
        <f>AND(C7256="incels",F7256="incels")</f>
        <v>0</v>
      </c>
      <c r="I7256" s="11" t="b">
        <f>AND(C7256="incels",F7256="neutre")</f>
        <v>0</v>
      </c>
      <c r="J7256" s="11" t="b">
        <f>AND(C7256="neutre",F7256="neutre")</f>
        <v>1</v>
      </c>
      <c r="K7256" s="12" t="b">
        <f>AND(C7256="neutre",F7256="incels")</f>
        <v>0</v>
      </c>
    </row>
    <row r="7257" spans="1:11" ht="15.75" customHeight="1" x14ac:dyDescent="0.15">
      <c r="A7257" s="39" t="s">
        <v>1269</v>
      </c>
      <c r="B7257" s="40">
        <v>1270</v>
      </c>
      <c r="C7257" s="41" t="s">
        <v>1</v>
      </c>
      <c r="D7257" s="42">
        <v>1</v>
      </c>
      <c r="E7257" s="42">
        <v>0</v>
      </c>
      <c r="F7257" s="9" t="s">
        <v>2</v>
      </c>
      <c r="G7257" s="11">
        <f>IF(C7257=F7257,1,0)</f>
        <v>0</v>
      </c>
      <c r="H7257" s="11" t="b">
        <f>AND(C7257="incels",F7257="incels")</f>
        <v>0</v>
      </c>
      <c r="I7257" s="11" t="b">
        <f>AND(C7257="incels",F7257="neutre")</f>
        <v>1</v>
      </c>
      <c r="J7257" s="11" t="b">
        <f>AND(C7257="neutre",F7257="neutre")</f>
        <v>0</v>
      </c>
      <c r="K7257" s="12" t="b">
        <f>AND(C7257="neutre",F7257="incels")</f>
        <v>0</v>
      </c>
    </row>
    <row r="7258" spans="1:11" ht="15.75" customHeight="1" x14ac:dyDescent="0.15">
      <c r="A7258" s="39" t="s">
        <v>7732</v>
      </c>
      <c r="B7258" s="40">
        <v>7788</v>
      </c>
      <c r="C7258" s="41" t="s">
        <v>2</v>
      </c>
      <c r="D7258" s="42">
        <v>0</v>
      </c>
      <c r="E7258" s="42">
        <v>1</v>
      </c>
      <c r="F7258" s="9" t="s">
        <v>2</v>
      </c>
      <c r="G7258" s="11">
        <f>IF(C7258=F7258,1,0)</f>
        <v>1</v>
      </c>
      <c r="H7258" s="11" t="b">
        <f>AND(C7258="incels",F7258="incels")</f>
        <v>0</v>
      </c>
      <c r="I7258" s="11" t="b">
        <f>AND(C7258="incels",F7258="neutre")</f>
        <v>0</v>
      </c>
      <c r="J7258" s="11" t="b">
        <f>AND(C7258="neutre",F7258="neutre")</f>
        <v>1</v>
      </c>
      <c r="K7258" s="12" t="b">
        <f>AND(C7258="neutre",F7258="incels")</f>
        <v>0</v>
      </c>
    </row>
    <row r="7259" spans="1:11" ht="15.75" customHeight="1" x14ac:dyDescent="0.15">
      <c r="A7259" s="39" t="s">
        <v>312</v>
      </c>
      <c r="B7259" s="40">
        <v>310</v>
      </c>
      <c r="C7259" s="41" t="s">
        <v>2</v>
      </c>
      <c r="D7259" s="42">
        <v>0</v>
      </c>
      <c r="E7259" s="42">
        <v>1</v>
      </c>
      <c r="F7259" s="9" t="s">
        <v>2</v>
      </c>
      <c r="G7259" s="11">
        <f>IF(C7259=F7259,1,0)</f>
        <v>1</v>
      </c>
      <c r="H7259" s="11" t="b">
        <f>AND(C7259="incels",F7259="incels")</f>
        <v>0</v>
      </c>
      <c r="I7259" s="11" t="b">
        <f>AND(C7259="incels",F7259="neutre")</f>
        <v>0</v>
      </c>
      <c r="J7259" s="11" t="b">
        <f>AND(C7259="neutre",F7259="neutre")</f>
        <v>1</v>
      </c>
      <c r="K7259" s="12" t="b">
        <f>AND(C7259="neutre",F7259="incels")</f>
        <v>0</v>
      </c>
    </row>
    <row r="7260" spans="1:11" ht="15.75" customHeight="1" x14ac:dyDescent="0.15">
      <c r="A7260" s="39" t="s">
        <v>4931</v>
      </c>
      <c r="B7260" s="40">
        <v>4949</v>
      </c>
      <c r="C7260" s="41" t="s">
        <v>1</v>
      </c>
      <c r="D7260" s="42">
        <v>1</v>
      </c>
      <c r="E7260" s="42">
        <v>0</v>
      </c>
      <c r="F7260" s="9" t="s">
        <v>2</v>
      </c>
      <c r="G7260" s="11">
        <f>IF(C7260=F7260,1,0)</f>
        <v>0</v>
      </c>
      <c r="H7260" s="11" t="b">
        <f>AND(C7260="incels",F7260="incels")</f>
        <v>0</v>
      </c>
      <c r="I7260" s="11" t="b">
        <f>AND(C7260="incels",F7260="neutre")</f>
        <v>1</v>
      </c>
      <c r="J7260" s="11" t="b">
        <f>AND(C7260="neutre",F7260="neutre")</f>
        <v>0</v>
      </c>
      <c r="K7260" s="12" t="b">
        <f>AND(C7260="neutre",F7260="incels")</f>
        <v>0</v>
      </c>
    </row>
    <row r="7261" spans="1:11" ht="15.75" customHeight="1" x14ac:dyDescent="0.15">
      <c r="A7261" s="39" t="s">
        <v>1849</v>
      </c>
      <c r="B7261" s="40">
        <v>1851</v>
      </c>
      <c r="C7261" s="41" t="s">
        <v>1</v>
      </c>
      <c r="D7261" s="42">
        <v>1</v>
      </c>
      <c r="E7261" s="42">
        <v>0</v>
      </c>
      <c r="F7261" s="9" t="s">
        <v>2</v>
      </c>
      <c r="G7261" s="11">
        <f>IF(C7261=F7261,1,0)</f>
        <v>0</v>
      </c>
      <c r="H7261" s="11" t="b">
        <f>AND(C7261="incels",F7261="incels")</f>
        <v>0</v>
      </c>
      <c r="I7261" s="11" t="b">
        <f>AND(C7261="incels",F7261="neutre")</f>
        <v>1</v>
      </c>
      <c r="J7261" s="11" t="b">
        <f>AND(C7261="neutre",F7261="neutre")</f>
        <v>0</v>
      </c>
      <c r="K7261" s="12" t="b">
        <f>AND(C7261="neutre",F7261="incels")</f>
        <v>0</v>
      </c>
    </row>
    <row r="7262" spans="1:11" ht="15.75" customHeight="1" x14ac:dyDescent="0.15">
      <c r="A7262" s="39" t="s">
        <v>725</v>
      </c>
      <c r="B7262" s="40">
        <v>724</v>
      </c>
      <c r="C7262" s="41" t="s">
        <v>2</v>
      </c>
      <c r="D7262" s="42">
        <v>0</v>
      </c>
      <c r="E7262" s="42">
        <v>1</v>
      </c>
      <c r="F7262" s="9" t="s">
        <v>2</v>
      </c>
      <c r="G7262" s="11">
        <f>IF(C7262=F7262,1,0)</f>
        <v>1</v>
      </c>
      <c r="H7262" s="11" t="b">
        <f>AND(C7262="incels",F7262="incels")</f>
        <v>0</v>
      </c>
      <c r="I7262" s="11" t="b">
        <f>AND(C7262="incels",F7262="neutre")</f>
        <v>0</v>
      </c>
      <c r="J7262" s="11" t="b">
        <f>AND(C7262="neutre",F7262="neutre")</f>
        <v>1</v>
      </c>
      <c r="K7262" s="12" t="b">
        <f>AND(C7262="neutre",F7262="incels")</f>
        <v>0</v>
      </c>
    </row>
    <row r="7263" spans="1:11" ht="15.75" customHeight="1" x14ac:dyDescent="0.15">
      <c r="A7263" s="39" t="s">
        <v>1067</v>
      </c>
      <c r="B7263" s="40">
        <v>1068</v>
      </c>
      <c r="C7263" s="41" t="s">
        <v>2</v>
      </c>
      <c r="D7263" s="42">
        <v>0</v>
      </c>
      <c r="E7263" s="42">
        <v>1</v>
      </c>
      <c r="F7263" s="9" t="s">
        <v>2</v>
      </c>
      <c r="G7263" s="11">
        <f>IF(C7263=F7263,1,0)</f>
        <v>1</v>
      </c>
      <c r="H7263" s="11" t="b">
        <f>AND(C7263="incels",F7263="incels")</f>
        <v>0</v>
      </c>
      <c r="I7263" s="11" t="b">
        <f>AND(C7263="incels",F7263="neutre")</f>
        <v>0</v>
      </c>
      <c r="J7263" s="11" t="b">
        <f>AND(C7263="neutre",F7263="neutre")</f>
        <v>1</v>
      </c>
      <c r="K7263" s="12" t="b">
        <f>AND(C7263="neutre",F7263="incels")</f>
        <v>0</v>
      </c>
    </row>
    <row r="7264" spans="1:11" ht="15.75" customHeight="1" x14ac:dyDescent="0.15">
      <c r="A7264" s="39" t="s">
        <v>6059</v>
      </c>
      <c r="B7264" s="40">
        <v>6093</v>
      </c>
      <c r="C7264" s="41" t="s">
        <v>1</v>
      </c>
      <c r="D7264" s="42">
        <v>0</v>
      </c>
      <c r="E7264" s="42">
        <v>0</v>
      </c>
      <c r="F7264" s="9" t="s">
        <v>2</v>
      </c>
      <c r="G7264" s="11">
        <f>IF(C7264=F7264,1,0)</f>
        <v>0</v>
      </c>
      <c r="H7264" s="11" t="b">
        <f>AND(C7264="incels",F7264="incels")</f>
        <v>0</v>
      </c>
      <c r="I7264" s="11" t="b">
        <f>AND(C7264="incels",F7264="neutre")</f>
        <v>1</v>
      </c>
      <c r="J7264" s="11" t="b">
        <f>AND(C7264="neutre",F7264="neutre")</f>
        <v>0</v>
      </c>
      <c r="K7264" s="12" t="b">
        <f>AND(C7264="neutre",F7264="incels")</f>
        <v>0</v>
      </c>
    </row>
    <row r="7265" spans="1:11" ht="15.75" customHeight="1" x14ac:dyDescent="0.15">
      <c r="A7265" s="39" t="s">
        <v>1431</v>
      </c>
      <c r="B7265" s="40">
        <v>1432</v>
      </c>
      <c r="C7265" s="41" t="s">
        <v>1</v>
      </c>
      <c r="D7265" s="42">
        <v>0</v>
      </c>
      <c r="E7265" s="42">
        <v>0</v>
      </c>
      <c r="F7265" s="9" t="s">
        <v>2</v>
      </c>
      <c r="G7265" s="11">
        <f>IF(C7265=F7265,1,0)</f>
        <v>0</v>
      </c>
      <c r="H7265" s="11" t="b">
        <f>AND(C7265="incels",F7265="incels")</f>
        <v>0</v>
      </c>
      <c r="I7265" s="11" t="b">
        <f>AND(C7265="incels",F7265="neutre")</f>
        <v>1</v>
      </c>
      <c r="J7265" s="11" t="b">
        <f>AND(C7265="neutre",F7265="neutre")</f>
        <v>0</v>
      </c>
      <c r="K7265" s="12" t="b">
        <f>AND(C7265="neutre",F7265="incels")</f>
        <v>0</v>
      </c>
    </row>
    <row r="7266" spans="1:11" ht="15.75" customHeight="1" x14ac:dyDescent="0.15">
      <c r="A7266" s="39" t="s">
        <v>5749</v>
      </c>
      <c r="B7266" s="40">
        <v>5779</v>
      </c>
      <c r="C7266" s="41" t="s">
        <v>2</v>
      </c>
      <c r="D7266" s="42">
        <v>0</v>
      </c>
      <c r="E7266" s="42">
        <v>1</v>
      </c>
      <c r="F7266" s="9" t="s">
        <v>2</v>
      </c>
      <c r="G7266" s="11">
        <f>IF(C7266=F7266,1,0)</f>
        <v>1</v>
      </c>
      <c r="H7266" s="11" t="b">
        <f>AND(C7266="incels",F7266="incels")</f>
        <v>0</v>
      </c>
      <c r="I7266" s="11" t="b">
        <f>AND(C7266="incels",F7266="neutre")</f>
        <v>0</v>
      </c>
      <c r="J7266" s="11" t="b">
        <f>AND(C7266="neutre",F7266="neutre")</f>
        <v>1</v>
      </c>
      <c r="K7266" s="12" t="b">
        <f>AND(C7266="neutre",F7266="incels")</f>
        <v>0</v>
      </c>
    </row>
    <row r="7267" spans="1:11" ht="15.75" customHeight="1" x14ac:dyDescent="0.15">
      <c r="A7267" s="39" t="s">
        <v>9816</v>
      </c>
      <c r="B7267" s="40">
        <v>9897</v>
      </c>
      <c r="C7267" s="41" t="s">
        <v>1</v>
      </c>
      <c r="D7267" s="42">
        <v>0</v>
      </c>
      <c r="E7267" s="42">
        <v>0</v>
      </c>
      <c r="F7267" s="9" t="s">
        <v>2</v>
      </c>
      <c r="G7267" s="11">
        <f>IF(C7267=F7267,1,0)</f>
        <v>0</v>
      </c>
      <c r="H7267" s="11" t="b">
        <f>AND(C7267="incels",F7267="incels")</f>
        <v>0</v>
      </c>
      <c r="I7267" s="11" t="b">
        <f>AND(C7267="incels",F7267="neutre")</f>
        <v>1</v>
      </c>
      <c r="J7267" s="11" t="b">
        <f>AND(C7267="neutre",F7267="neutre")</f>
        <v>0</v>
      </c>
      <c r="K7267" s="12" t="b">
        <f>AND(C7267="neutre",F7267="incels")</f>
        <v>0</v>
      </c>
    </row>
    <row r="7268" spans="1:11" ht="15.75" customHeight="1" x14ac:dyDescent="0.15">
      <c r="A7268" s="39" t="s">
        <v>4314</v>
      </c>
      <c r="B7268" s="40">
        <v>4323</v>
      </c>
      <c r="C7268" s="41" t="s">
        <v>2</v>
      </c>
      <c r="D7268" s="42">
        <v>0</v>
      </c>
      <c r="E7268" s="42">
        <v>1</v>
      </c>
      <c r="F7268" s="9" t="s">
        <v>2</v>
      </c>
      <c r="G7268" s="11">
        <f>IF(C7268=F7268,1,0)</f>
        <v>1</v>
      </c>
      <c r="H7268" s="11" t="b">
        <f>AND(C7268="incels",F7268="incels")</f>
        <v>0</v>
      </c>
      <c r="I7268" s="11" t="b">
        <f>AND(C7268="incels",F7268="neutre")</f>
        <v>0</v>
      </c>
      <c r="J7268" s="11" t="b">
        <f>AND(C7268="neutre",F7268="neutre")</f>
        <v>1</v>
      </c>
      <c r="K7268" s="12" t="b">
        <f>AND(C7268="neutre",F7268="incels")</f>
        <v>0</v>
      </c>
    </row>
    <row r="7269" spans="1:11" ht="15.75" customHeight="1" x14ac:dyDescent="0.15">
      <c r="A7269" s="39" t="s">
        <v>6629</v>
      </c>
      <c r="B7269" s="40">
        <v>6671</v>
      </c>
      <c r="C7269" s="41" t="s">
        <v>1</v>
      </c>
      <c r="D7269" s="42">
        <v>0</v>
      </c>
      <c r="E7269" s="42">
        <v>0</v>
      </c>
      <c r="F7269" s="9" t="s">
        <v>2</v>
      </c>
      <c r="G7269" s="11">
        <f>IF(C7269=F7269,1,0)</f>
        <v>0</v>
      </c>
      <c r="H7269" s="11" t="b">
        <f>AND(C7269="incels",F7269="incels")</f>
        <v>0</v>
      </c>
      <c r="I7269" s="11" t="b">
        <f>AND(C7269="incels",F7269="neutre")</f>
        <v>1</v>
      </c>
      <c r="J7269" s="11" t="b">
        <f>AND(C7269="neutre",F7269="neutre")</f>
        <v>0</v>
      </c>
      <c r="K7269" s="12" t="b">
        <f>AND(C7269="neutre",F7269="incels")</f>
        <v>0</v>
      </c>
    </row>
    <row r="7270" spans="1:11" ht="15.75" customHeight="1" x14ac:dyDescent="0.15">
      <c r="A7270" s="39" t="s">
        <v>1336</v>
      </c>
      <c r="B7270" s="40">
        <v>1337</v>
      </c>
      <c r="C7270" s="41" t="s">
        <v>1</v>
      </c>
      <c r="D7270" s="42">
        <v>1</v>
      </c>
      <c r="E7270" s="42">
        <v>0</v>
      </c>
      <c r="F7270" s="9" t="s">
        <v>2</v>
      </c>
      <c r="G7270" s="11">
        <f>IF(C7270=F7270,1,0)</f>
        <v>0</v>
      </c>
      <c r="H7270" s="11" t="b">
        <f>AND(C7270="incels",F7270="incels")</f>
        <v>0</v>
      </c>
      <c r="I7270" s="11" t="b">
        <f>AND(C7270="incels",F7270="neutre")</f>
        <v>1</v>
      </c>
      <c r="J7270" s="11" t="b">
        <f>AND(C7270="neutre",F7270="neutre")</f>
        <v>0</v>
      </c>
      <c r="K7270" s="12" t="b">
        <f>AND(C7270="neutre",F7270="incels")</f>
        <v>0</v>
      </c>
    </row>
    <row r="7271" spans="1:11" ht="15.75" customHeight="1" x14ac:dyDescent="0.15">
      <c r="A7271" s="39" t="s">
        <v>5025</v>
      </c>
      <c r="B7271" s="40">
        <v>5043</v>
      </c>
      <c r="C7271" s="41" t="s">
        <v>2</v>
      </c>
      <c r="D7271" s="42">
        <v>0</v>
      </c>
      <c r="E7271" s="42">
        <v>1</v>
      </c>
      <c r="F7271" s="9" t="s">
        <v>2</v>
      </c>
      <c r="G7271" s="11">
        <f>IF(C7271=F7271,1,0)</f>
        <v>1</v>
      </c>
      <c r="H7271" s="11" t="b">
        <f>AND(C7271="incels",F7271="incels")</f>
        <v>0</v>
      </c>
      <c r="I7271" s="11" t="b">
        <f>AND(C7271="incels",F7271="neutre")</f>
        <v>0</v>
      </c>
      <c r="J7271" s="11" t="b">
        <f>AND(C7271="neutre",F7271="neutre")</f>
        <v>1</v>
      </c>
      <c r="K7271" s="12" t="b">
        <f>AND(C7271="neutre",F7271="incels")</f>
        <v>0</v>
      </c>
    </row>
    <row r="7272" spans="1:11" ht="15.75" customHeight="1" x14ac:dyDescent="0.15">
      <c r="A7272" s="39" t="s">
        <v>7227</v>
      </c>
      <c r="B7272" s="40">
        <v>7279</v>
      </c>
      <c r="C7272" s="41" t="s">
        <v>2</v>
      </c>
      <c r="D7272" s="42">
        <v>0</v>
      </c>
      <c r="E7272" s="42">
        <v>1</v>
      </c>
      <c r="F7272" s="9" t="s">
        <v>2</v>
      </c>
      <c r="G7272" s="11">
        <f>IF(C7272=F7272,1,0)</f>
        <v>1</v>
      </c>
      <c r="H7272" s="11" t="b">
        <f>AND(C7272="incels",F7272="incels")</f>
        <v>0</v>
      </c>
      <c r="I7272" s="11" t="b">
        <f>AND(C7272="incels",F7272="neutre")</f>
        <v>0</v>
      </c>
      <c r="J7272" s="11" t="b">
        <f>AND(C7272="neutre",F7272="neutre")</f>
        <v>1</v>
      </c>
      <c r="K7272" s="12" t="b">
        <f>AND(C7272="neutre",F7272="incels")</f>
        <v>0</v>
      </c>
    </row>
    <row r="7273" spans="1:11" ht="15.75" customHeight="1" x14ac:dyDescent="0.15">
      <c r="A7273" s="39" t="s">
        <v>5732</v>
      </c>
      <c r="B7273" s="40">
        <v>5762</v>
      </c>
      <c r="C7273" s="41" t="s">
        <v>2</v>
      </c>
      <c r="D7273" s="42">
        <v>0</v>
      </c>
      <c r="E7273" s="42">
        <v>1</v>
      </c>
      <c r="F7273" s="9" t="s">
        <v>2</v>
      </c>
      <c r="G7273" s="11">
        <f>IF(C7273=F7273,1,0)</f>
        <v>1</v>
      </c>
      <c r="H7273" s="11" t="b">
        <f>AND(C7273="incels",F7273="incels")</f>
        <v>0</v>
      </c>
      <c r="I7273" s="11" t="b">
        <f>AND(C7273="incels",F7273="neutre")</f>
        <v>0</v>
      </c>
      <c r="J7273" s="11" t="b">
        <f>AND(C7273="neutre",F7273="neutre")</f>
        <v>1</v>
      </c>
      <c r="K7273" s="12" t="b">
        <f>AND(C7273="neutre",F7273="incels")</f>
        <v>0</v>
      </c>
    </row>
    <row r="7274" spans="1:11" ht="15.75" customHeight="1" x14ac:dyDescent="0.15">
      <c r="A7274" s="39" t="s">
        <v>8342</v>
      </c>
      <c r="B7274" s="40">
        <v>8404</v>
      </c>
      <c r="C7274" s="41" t="s">
        <v>2</v>
      </c>
      <c r="D7274" s="42">
        <v>0</v>
      </c>
      <c r="E7274" s="42">
        <v>1</v>
      </c>
      <c r="F7274" s="9" t="s">
        <v>2</v>
      </c>
      <c r="G7274" s="11">
        <f>IF(C7274=F7274,1,0)</f>
        <v>1</v>
      </c>
      <c r="H7274" s="11" t="b">
        <f>AND(C7274="incels",F7274="incels")</f>
        <v>0</v>
      </c>
      <c r="I7274" s="11" t="b">
        <f>AND(C7274="incels",F7274="neutre")</f>
        <v>0</v>
      </c>
      <c r="J7274" s="11" t="b">
        <f>AND(C7274="neutre",F7274="neutre")</f>
        <v>1</v>
      </c>
      <c r="K7274" s="12" t="b">
        <f>AND(C7274="neutre",F7274="incels")</f>
        <v>0</v>
      </c>
    </row>
    <row r="7275" spans="1:11" ht="15.75" customHeight="1" x14ac:dyDescent="0.15">
      <c r="A7275" s="39" t="s">
        <v>1945</v>
      </c>
      <c r="B7275" s="40">
        <v>1947</v>
      </c>
      <c r="C7275" s="41" t="s">
        <v>2</v>
      </c>
      <c r="D7275" s="42">
        <v>0</v>
      </c>
      <c r="E7275" s="42">
        <v>1</v>
      </c>
      <c r="F7275" s="9" t="s">
        <v>2</v>
      </c>
      <c r="G7275" s="11">
        <f>IF(C7275=F7275,1,0)</f>
        <v>1</v>
      </c>
      <c r="H7275" s="11" t="b">
        <f>AND(C7275="incels",F7275="incels")</f>
        <v>0</v>
      </c>
      <c r="I7275" s="11" t="b">
        <f>AND(C7275="incels",F7275="neutre")</f>
        <v>0</v>
      </c>
      <c r="J7275" s="11" t="b">
        <f>AND(C7275="neutre",F7275="neutre")</f>
        <v>1</v>
      </c>
      <c r="K7275" s="12" t="b">
        <f>AND(C7275="neutre",F7275="incels")</f>
        <v>0</v>
      </c>
    </row>
    <row r="7276" spans="1:11" ht="15.75" customHeight="1" x14ac:dyDescent="0.15">
      <c r="A7276" s="39" t="s">
        <v>4587</v>
      </c>
      <c r="B7276" s="40">
        <v>4598</v>
      </c>
      <c r="C7276" s="41" t="s">
        <v>2</v>
      </c>
      <c r="D7276" s="42">
        <v>0</v>
      </c>
      <c r="E7276" s="42">
        <v>1</v>
      </c>
      <c r="F7276" s="9" t="s">
        <v>2</v>
      </c>
      <c r="G7276" s="11">
        <f>IF(C7276=F7276,1,0)</f>
        <v>1</v>
      </c>
      <c r="H7276" s="11" t="b">
        <f>AND(C7276="incels",F7276="incels")</f>
        <v>0</v>
      </c>
      <c r="I7276" s="11" t="b">
        <f>AND(C7276="incels",F7276="neutre")</f>
        <v>0</v>
      </c>
      <c r="J7276" s="11" t="b">
        <f>AND(C7276="neutre",F7276="neutre")</f>
        <v>1</v>
      </c>
      <c r="K7276" s="12" t="b">
        <f>AND(C7276="neutre",F7276="incels")</f>
        <v>0</v>
      </c>
    </row>
    <row r="7277" spans="1:11" ht="15.75" customHeight="1" x14ac:dyDescent="0.15">
      <c r="A7277" s="39" t="s">
        <v>1695</v>
      </c>
      <c r="B7277" s="40">
        <v>1697</v>
      </c>
      <c r="C7277" s="41" t="s">
        <v>2</v>
      </c>
      <c r="D7277" s="42">
        <v>0</v>
      </c>
      <c r="E7277" s="42">
        <v>1</v>
      </c>
      <c r="F7277" s="9" t="s">
        <v>2</v>
      </c>
      <c r="G7277" s="11">
        <f>IF(C7277=F7277,1,0)</f>
        <v>1</v>
      </c>
      <c r="H7277" s="11" t="b">
        <f>AND(C7277="incels",F7277="incels")</f>
        <v>0</v>
      </c>
      <c r="I7277" s="11" t="b">
        <f>AND(C7277="incels",F7277="neutre")</f>
        <v>0</v>
      </c>
      <c r="J7277" s="11" t="b">
        <f>AND(C7277="neutre",F7277="neutre")</f>
        <v>1</v>
      </c>
      <c r="K7277" s="12" t="b">
        <f>AND(C7277="neutre",F7277="incels")</f>
        <v>0</v>
      </c>
    </row>
    <row r="7278" spans="1:11" ht="15.75" customHeight="1" x14ac:dyDescent="0.15">
      <c r="A7278" s="39" t="s">
        <v>4716</v>
      </c>
      <c r="B7278" s="40">
        <v>4728</v>
      </c>
      <c r="C7278" s="41" t="s">
        <v>2</v>
      </c>
      <c r="D7278" s="42">
        <v>0</v>
      </c>
      <c r="E7278" s="42">
        <v>1</v>
      </c>
      <c r="F7278" s="9" t="s">
        <v>2</v>
      </c>
      <c r="G7278" s="11">
        <f>IF(C7278=F7278,1,0)</f>
        <v>1</v>
      </c>
      <c r="H7278" s="11" t="b">
        <f>AND(C7278="incels",F7278="incels")</f>
        <v>0</v>
      </c>
      <c r="I7278" s="11" t="b">
        <f>AND(C7278="incels",F7278="neutre")</f>
        <v>0</v>
      </c>
      <c r="J7278" s="11" t="b">
        <f>AND(C7278="neutre",F7278="neutre")</f>
        <v>1</v>
      </c>
      <c r="K7278" s="12" t="b">
        <f>AND(C7278="neutre",F7278="incels")</f>
        <v>0</v>
      </c>
    </row>
    <row r="7279" spans="1:11" ht="15.75" customHeight="1" x14ac:dyDescent="0.15">
      <c r="A7279" s="39" t="s">
        <v>6819</v>
      </c>
      <c r="B7279" s="40">
        <v>6863</v>
      </c>
      <c r="C7279" s="41" t="s">
        <v>1</v>
      </c>
      <c r="D7279" s="42">
        <v>1</v>
      </c>
      <c r="E7279" s="42">
        <v>0</v>
      </c>
      <c r="F7279" s="9" t="s">
        <v>2</v>
      </c>
      <c r="G7279" s="11">
        <f>IF(C7279=F7279,1,0)</f>
        <v>0</v>
      </c>
      <c r="H7279" s="11" t="b">
        <f>AND(C7279="incels",F7279="incels")</f>
        <v>0</v>
      </c>
      <c r="I7279" s="11" t="b">
        <f>AND(C7279="incels",F7279="neutre")</f>
        <v>1</v>
      </c>
      <c r="J7279" s="11" t="b">
        <f>AND(C7279="neutre",F7279="neutre")</f>
        <v>0</v>
      </c>
      <c r="K7279" s="12" t="b">
        <f>AND(C7279="neutre",F7279="incels")</f>
        <v>0</v>
      </c>
    </row>
    <row r="7280" spans="1:11" ht="15.75" customHeight="1" x14ac:dyDescent="0.15">
      <c r="A7280" s="39" t="s">
        <v>5568</v>
      </c>
      <c r="B7280" s="40">
        <v>5597</v>
      </c>
      <c r="C7280" s="41" t="s">
        <v>1</v>
      </c>
      <c r="D7280" s="42">
        <v>0</v>
      </c>
      <c r="E7280" s="42">
        <v>0</v>
      </c>
      <c r="F7280" s="9" t="s">
        <v>2</v>
      </c>
      <c r="G7280" s="11">
        <f>IF(C7280=F7280,1,0)</f>
        <v>0</v>
      </c>
      <c r="H7280" s="11" t="b">
        <f>AND(C7280="incels",F7280="incels")</f>
        <v>0</v>
      </c>
      <c r="I7280" s="11" t="b">
        <f>AND(C7280="incels",F7280="neutre")</f>
        <v>1</v>
      </c>
      <c r="J7280" s="11" t="b">
        <f>AND(C7280="neutre",F7280="neutre")</f>
        <v>0</v>
      </c>
      <c r="K7280" s="12" t="b">
        <f>AND(C7280="neutre",F7280="incels")</f>
        <v>0</v>
      </c>
    </row>
    <row r="7281" spans="1:11" ht="15.75" customHeight="1" x14ac:dyDescent="0.15">
      <c r="A7281" s="39" t="s">
        <v>6194</v>
      </c>
      <c r="B7281" s="40">
        <v>6230</v>
      </c>
      <c r="C7281" s="41" t="s">
        <v>2</v>
      </c>
      <c r="D7281" s="42">
        <v>0</v>
      </c>
      <c r="E7281" s="42">
        <v>1</v>
      </c>
      <c r="F7281" s="9" t="s">
        <v>2</v>
      </c>
      <c r="G7281" s="11">
        <f>IF(C7281=F7281,1,0)</f>
        <v>1</v>
      </c>
      <c r="H7281" s="11" t="b">
        <f>AND(C7281="incels",F7281="incels")</f>
        <v>0</v>
      </c>
      <c r="I7281" s="11" t="b">
        <f>AND(C7281="incels",F7281="neutre")</f>
        <v>0</v>
      </c>
      <c r="J7281" s="11" t="b">
        <f>AND(C7281="neutre",F7281="neutre")</f>
        <v>1</v>
      </c>
      <c r="K7281" s="12" t="b">
        <f>AND(C7281="neutre",F7281="incels")</f>
        <v>0</v>
      </c>
    </row>
    <row r="7282" spans="1:11" ht="15.75" customHeight="1" x14ac:dyDescent="0.15">
      <c r="A7282" s="39" t="s">
        <v>7269</v>
      </c>
      <c r="B7282" s="40">
        <v>7321</v>
      </c>
      <c r="C7282" s="41" t="s">
        <v>2</v>
      </c>
      <c r="D7282" s="42">
        <v>0</v>
      </c>
      <c r="E7282" s="42">
        <v>1</v>
      </c>
      <c r="F7282" s="9" t="s">
        <v>2</v>
      </c>
      <c r="G7282" s="11">
        <f>IF(C7282=F7282,1,0)</f>
        <v>1</v>
      </c>
      <c r="H7282" s="11" t="b">
        <f>AND(C7282="incels",F7282="incels")</f>
        <v>0</v>
      </c>
      <c r="I7282" s="11" t="b">
        <f>AND(C7282="incels",F7282="neutre")</f>
        <v>0</v>
      </c>
      <c r="J7282" s="11" t="b">
        <f>AND(C7282="neutre",F7282="neutre")</f>
        <v>1</v>
      </c>
      <c r="K7282" s="12" t="b">
        <f>AND(C7282="neutre",F7282="incels")</f>
        <v>0</v>
      </c>
    </row>
    <row r="7283" spans="1:11" ht="15.75" customHeight="1" x14ac:dyDescent="0.15">
      <c r="A7283" s="39" t="s">
        <v>5878</v>
      </c>
      <c r="B7283" s="40">
        <v>5910</v>
      </c>
      <c r="C7283" s="41" t="s">
        <v>2</v>
      </c>
      <c r="D7283" s="42">
        <v>0</v>
      </c>
      <c r="E7283" s="42">
        <v>1</v>
      </c>
      <c r="F7283" s="9" t="s">
        <v>2</v>
      </c>
      <c r="G7283" s="11">
        <f>IF(C7283=F7283,1,0)</f>
        <v>1</v>
      </c>
      <c r="H7283" s="11" t="b">
        <f>AND(C7283="incels",F7283="incels")</f>
        <v>0</v>
      </c>
      <c r="I7283" s="11" t="b">
        <f>AND(C7283="incels",F7283="neutre")</f>
        <v>0</v>
      </c>
      <c r="J7283" s="11" t="b">
        <f>AND(C7283="neutre",F7283="neutre")</f>
        <v>1</v>
      </c>
      <c r="K7283" s="12" t="b">
        <f>AND(C7283="neutre",F7283="incels")</f>
        <v>0</v>
      </c>
    </row>
    <row r="7284" spans="1:11" ht="15.75" customHeight="1" x14ac:dyDescent="0.15">
      <c r="A7284" s="39" t="s">
        <v>3918</v>
      </c>
      <c r="B7284" s="40">
        <v>3925</v>
      </c>
      <c r="C7284" s="41" t="s">
        <v>2</v>
      </c>
      <c r="D7284" s="42">
        <v>0</v>
      </c>
      <c r="E7284" s="42">
        <v>1</v>
      </c>
      <c r="F7284" s="9" t="s">
        <v>2</v>
      </c>
      <c r="G7284" s="11">
        <f>IF(C7284=F7284,1,0)</f>
        <v>1</v>
      </c>
      <c r="H7284" s="11" t="b">
        <f>AND(C7284="incels",F7284="incels")</f>
        <v>0</v>
      </c>
      <c r="I7284" s="11" t="b">
        <f>AND(C7284="incels",F7284="neutre")</f>
        <v>0</v>
      </c>
      <c r="J7284" s="11" t="b">
        <f>AND(C7284="neutre",F7284="neutre")</f>
        <v>1</v>
      </c>
      <c r="K7284" s="12" t="b">
        <f>AND(C7284="neutre",F7284="incels")</f>
        <v>0</v>
      </c>
    </row>
    <row r="7285" spans="1:11" ht="15.75" customHeight="1" x14ac:dyDescent="0.15">
      <c r="A7285" s="39" t="s">
        <v>110</v>
      </c>
      <c r="B7285" s="40">
        <v>107</v>
      </c>
      <c r="C7285" s="41" t="s">
        <v>2</v>
      </c>
      <c r="D7285" s="42">
        <v>0</v>
      </c>
      <c r="E7285" s="42">
        <v>1</v>
      </c>
      <c r="F7285" s="9" t="s">
        <v>2</v>
      </c>
      <c r="G7285" s="11">
        <f>IF(C7285=F7285,1,0)</f>
        <v>1</v>
      </c>
      <c r="H7285" s="11" t="b">
        <f>AND(C7285="incels",F7285="incels")</f>
        <v>0</v>
      </c>
      <c r="I7285" s="11" t="b">
        <f>AND(C7285="incels",F7285="neutre")</f>
        <v>0</v>
      </c>
      <c r="J7285" s="11" t="b">
        <f>AND(C7285="neutre",F7285="neutre")</f>
        <v>1</v>
      </c>
      <c r="K7285" s="12" t="b">
        <f>AND(C7285="neutre",F7285="incels")</f>
        <v>0</v>
      </c>
    </row>
    <row r="7286" spans="1:11" ht="15.75" customHeight="1" x14ac:dyDescent="0.15">
      <c r="A7286" s="39" t="s">
        <v>900</v>
      </c>
      <c r="B7286" s="40">
        <v>899</v>
      </c>
      <c r="C7286" s="41" t="s">
        <v>2</v>
      </c>
      <c r="D7286" s="42">
        <v>0</v>
      </c>
      <c r="E7286" s="42">
        <v>1</v>
      </c>
      <c r="F7286" s="9" t="s">
        <v>2</v>
      </c>
      <c r="G7286" s="11">
        <f>IF(C7286=F7286,1,0)</f>
        <v>1</v>
      </c>
      <c r="H7286" s="11" t="b">
        <f>AND(C7286="incels",F7286="incels")</f>
        <v>0</v>
      </c>
      <c r="I7286" s="11" t="b">
        <f>AND(C7286="incels",F7286="neutre")</f>
        <v>0</v>
      </c>
      <c r="J7286" s="11" t="b">
        <f>AND(C7286="neutre",F7286="neutre")</f>
        <v>1</v>
      </c>
      <c r="K7286" s="12" t="b">
        <f>AND(C7286="neutre",F7286="incels")</f>
        <v>0</v>
      </c>
    </row>
    <row r="7287" spans="1:11" ht="15.75" customHeight="1" x14ac:dyDescent="0.15">
      <c r="A7287" s="39" t="s">
        <v>1316</v>
      </c>
      <c r="B7287" s="40">
        <v>1317</v>
      </c>
      <c r="C7287" s="41" t="s">
        <v>2</v>
      </c>
      <c r="D7287" s="42">
        <v>0</v>
      </c>
      <c r="E7287" s="42">
        <v>1</v>
      </c>
      <c r="F7287" s="9" t="s">
        <v>2</v>
      </c>
      <c r="G7287" s="11">
        <f>IF(C7287=F7287,1,0)</f>
        <v>1</v>
      </c>
      <c r="H7287" s="11" t="b">
        <f>AND(C7287="incels",F7287="incels")</f>
        <v>0</v>
      </c>
      <c r="I7287" s="11" t="b">
        <f>AND(C7287="incels",F7287="neutre")</f>
        <v>0</v>
      </c>
      <c r="J7287" s="11" t="b">
        <f>AND(C7287="neutre",F7287="neutre")</f>
        <v>1</v>
      </c>
      <c r="K7287" s="12" t="b">
        <f>AND(C7287="neutre",F7287="incels")</f>
        <v>0</v>
      </c>
    </row>
    <row r="7288" spans="1:11" ht="15.75" customHeight="1" x14ac:dyDescent="0.15">
      <c r="A7288" s="39" t="s">
        <v>2159</v>
      </c>
      <c r="B7288" s="40">
        <v>2161</v>
      </c>
      <c r="C7288" s="41" t="s">
        <v>2</v>
      </c>
      <c r="D7288" s="42">
        <v>0</v>
      </c>
      <c r="E7288" s="42">
        <v>1</v>
      </c>
      <c r="F7288" s="9" t="s">
        <v>2</v>
      </c>
      <c r="G7288" s="11">
        <f>IF(C7288=F7288,1,0)</f>
        <v>1</v>
      </c>
      <c r="H7288" s="11" t="b">
        <f>AND(C7288="incels",F7288="incels")</f>
        <v>0</v>
      </c>
      <c r="I7288" s="11" t="b">
        <f>AND(C7288="incels",F7288="neutre")</f>
        <v>0</v>
      </c>
      <c r="J7288" s="11" t="b">
        <f>AND(C7288="neutre",F7288="neutre")</f>
        <v>1</v>
      </c>
      <c r="K7288" s="12" t="b">
        <f>AND(C7288="neutre",F7288="incels")</f>
        <v>0</v>
      </c>
    </row>
    <row r="7289" spans="1:11" ht="15.75" customHeight="1" x14ac:dyDescent="0.15">
      <c r="A7289" s="39" t="s">
        <v>5516</v>
      </c>
      <c r="B7289" s="40">
        <v>5545</v>
      </c>
      <c r="C7289" s="41" t="s">
        <v>1</v>
      </c>
      <c r="D7289" s="42">
        <v>1</v>
      </c>
      <c r="E7289" s="42">
        <v>0</v>
      </c>
      <c r="F7289" s="9" t="s">
        <v>2</v>
      </c>
      <c r="G7289" s="11">
        <f>IF(C7289=F7289,1,0)</f>
        <v>0</v>
      </c>
      <c r="H7289" s="11" t="b">
        <f>AND(C7289="incels",F7289="incels")</f>
        <v>0</v>
      </c>
      <c r="I7289" s="11" t="b">
        <f>AND(C7289="incels",F7289="neutre")</f>
        <v>1</v>
      </c>
      <c r="J7289" s="11" t="b">
        <f>AND(C7289="neutre",F7289="neutre")</f>
        <v>0</v>
      </c>
      <c r="K7289" s="12" t="b">
        <f>AND(C7289="neutre",F7289="incels")</f>
        <v>0</v>
      </c>
    </row>
    <row r="7290" spans="1:11" ht="15.75" customHeight="1" x14ac:dyDescent="0.15">
      <c r="A7290" s="39" t="s">
        <v>4335</v>
      </c>
      <c r="B7290" s="40">
        <v>4344</v>
      </c>
      <c r="C7290" s="41" t="s">
        <v>2</v>
      </c>
      <c r="D7290" s="42">
        <v>0</v>
      </c>
      <c r="E7290" s="42">
        <v>1</v>
      </c>
      <c r="F7290" s="9" t="s">
        <v>2</v>
      </c>
      <c r="G7290" s="11">
        <f>IF(C7290=F7290,1,0)</f>
        <v>1</v>
      </c>
      <c r="H7290" s="11" t="b">
        <f>AND(C7290="incels",F7290="incels")</f>
        <v>0</v>
      </c>
      <c r="I7290" s="11" t="b">
        <f>AND(C7290="incels",F7290="neutre")</f>
        <v>0</v>
      </c>
      <c r="J7290" s="11" t="b">
        <f>AND(C7290="neutre",F7290="neutre")</f>
        <v>1</v>
      </c>
      <c r="K7290" s="12" t="b">
        <f>AND(C7290="neutre",F7290="incels")</f>
        <v>0</v>
      </c>
    </row>
    <row r="7291" spans="1:11" ht="15.75" customHeight="1" x14ac:dyDescent="0.15">
      <c r="A7291" s="39" t="s">
        <v>6324</v>
      </c>
      <c r="B7291" s="40">
        <v>6361</v>
      </c>
      <c r="C7291" s="41" t="s">
        <v>2</v>
      </c>
      <c r="D7291" s="42">
        <v>0</v>
      </c>
      <c r="E7291" s="42">
        <v>1</v>
      </c>
      <c r="F7291" s="9" t="s">
        <v>2</v>
      </c>
      <c r="G7291" s="11">
        <f>IF(C7291=F7291,1,0)</f>
        <v>1</v>
      </c>
      <c r="H7291" s="11" t="b">
        <f>AND(C7291="incels",F7291="incels")</f>
        <v>0</v>
      </c>
      <c r="I7291" s="11" t="b">
        <f>AND(C7291="incels",F7291="neutre")</f>
        <v>0</v>
      </c>
      <c r="J7291" s="11" t="b">
        <f>AND(C7291="neutre",F7291="neutre")</f>
        <v>1</v>
      </c>
      <c r="K7291" s="12" t="b">
        <f>AND(C7291="neutre",F7291="incels")</f>
        <v>0</v>
      </c>
    </row>
    <row r="7292" spans="1:11" ht="15.75" customHeight="1" x14ac:dyDescent="0.15">
      <c r="A7292" s="39" t="s">
        <v>3201</v>
      </c>
      <c r="B7292" s="40">
        <v>3204</v>
      </c>
      <c r="C7292" s="41" t="s">
        <v>2</v>
      </c>
      <c r="D7292" s="42">
        <v>0</v>
      </c>
      <c r="E7292" s="42">
        <v>1</v>
      </c>
      <c r="F7292" s="9" t="s">
        <v>2</v>
      </c>
      <c r="G7292" s="11">
        <f>IF(C7292=F7292,1,0)</f>
        <v>1</v>
      </c>
      <c r="H7292" s="11" t="b">
        <f>AND(C7292="incels",F7292="incels")</f>
        <v>0</v>
      </c>
      <c r="I7292" s="11" t="b">
        <f>AND(C7292="incels",F7292="neutre")</f>
        <v>0</v>
      </c>
      <c r="J7292" s="11" t="b">
        <f>AND(C7292="neutre",F7292="neutre")</f>
        <v>1</v>
      </c>
      <c r="K7292" s="12" t="b">
        <f>AND(C7292="neutre",F7292="incels")</f>
        <v>0</v>
      </c>
    </row>
    <row r="7293" spans="1:11" ht="15.75" customHeight="1" x14ac:dyDescent="0.15">
      <c r="A7293" s="39" t="s">
        <v>3353</v>
      </c>
      <c r="B7293" s="40">
        <v>3356</v>
      </c>
      <c r="C7293" s="41" t="s">
        <v>2</v>
      </c>
      <c r="D7293" s="42">
        <v>0</v>
      </c>
      <c r="E7293" s="42">
        <v>1</v>
      </c>
      <c r="F7293" s="9" t="s">
        <v>2</v>
      </c>
      <c r="G7293" s="11">
        <f>IF(C7293=F7293,1,0)</f>
        <v>1</v>
      </c>
      <c r="H7293" s="11" t="b">
        <f>AND(C7293="incels",F7293="incels")</f>
        <v>0</v>
      </c>
      <c r="I7293" s="11" t="b">
        <f>AND(C7293="incels",F7293="neutre")</f>
        <v>0</v>
      </c>
      <c r="J7293" s="11" t="b">
        <f>AND(C7293="neutre",F7293="neutre")</f>
        <v>1</v>
      </c>
      <c r="K7293" s="12" t="b">
        <f>AND(C7293="neutre",F7293="incels")</f>
        <v>0</v>
      </c>
    </row>
    <row r="7294" spans="1:11" ht="15.75" customHeight="1" x14ac:dyDescent="0.15">
      <c r="A7294" s="39" t="s">
        <v>8892</v>
      </c>
      <c r="B7294" s="40">
        <v>8960</v>
      </c>
      <c r="C7294" s="41" t="s">
        <v>2</v>
      </c>
      <c r="D7294" s="42">
        <v>0</v>
      </c>
      <c r="E7294" s="42">
        <v>1</v>
      </c>
      <c r="F7294" s="9" t="s">
        <v>2</v>
      </c>
      <c r="G7294" s="11">
        <f>IF(C7294=F7294,1,0)</f>
        <v>1</v>
      </c>
      <c r="H7294" s="11" t="b">
        <f>AND(C7294="incels",F7294="incels")</f>
        <v>0</v>
      </c>
      <c r="I7294" s="11" t="b">
        <f>AND(C7294="incels",F7294="neutre")</f>
        <v>0</v>
      </c>
      <c r="J7294" s="11" t="b">
        <f>AND(C7294="neutre",F7294="neutre")</f>
        <v>1</v>
      </c>
      <c r="K7294" s="12" t="b">
        <f>AND(C7294="neutre",F7294="incels")</f>
        <v>0</v>
      </c>
    </row>
    <row r="7295" spans="1:11" ht="15.75" customHeight="1" x14ac:dyDescent="0.15">
      <c r="A7295" s="39" t="s">
        <v>5263</v>
      </c>
      <c r="B7295" s="40">
        <v>5287</v>
      </c>
      <c r="C7295" s="41" t="s">
        <v>2</v>
      </c>
      <c r="D7295" s="42">
        <v>0</v>
      </c>
      <c r="E7295" s="42">
        <v>1</v>
      </c>
      <c r="F7295" s="9" t="s">
        <v>2</v>
      </c>
      <c r="G7295" s="11">
        <f>IF(C7295=F7295,1,0)</f>
        <v>1</v>
      </c>
      <c r="H7295" s="11" t="b">
        <f>AND(C7295="incels",F7295="incels")</f>
        <v>0</v>
      </c>
      <c r="I7295" s="11" t="b">
        <f>AND(C7295="incels",F7295="neutre")</f>
        <v>0</v>
      </c>
      <c r="J7295" s="11" t="b">
        <f>AND(C7295="neutre",F7295="neutre")</f>
        <v>1</v>
      </c>
      <c r="K7295" s="12" t="b">
        <f>AND(C7295="neutre",F7295="incels")</f>
        <v>0</v>
      </c>
    </row>
    <row r="7296" spans="1:11" ht="15.75" customHeight="1" x14ac:dyDescent="0.15">
      <c r="A7296" s="39" t="s">
        <v>451</v>
      </c>
      <c r="B7296" s="40">
        <v>449</v>
      </c>
      <c r="C7296" s="41" t="s">
        <v>2</v>
      </c>
      <c r="D7296" s="42">
        <v>0</v>
      </c>
      <c r="E7296" s="42">
        <v>1</v>
      </c>
      <c r="F7296" s="9" t="s">
        <v>2</v>
      </c>
      <c r="G7296" s="11">
        <f>IF(C7296=F7296,1,0)</f>
        <v>1</v>
      </c>
      <c r="H7296" s="11" t="b">
        <f>AND(C7296="incels",F7296="incels")</f>
        <v>0</v>
      </c>
      <c r="I7296" s="11" t="b">
        <f>AND(C7296="incels",F7296="neutre")</f>
        <v>0</v>
      </c>
      <c r="J7296" s="11" t="b">
        <f>AND(C7296="neutre",F7296="neutre")</f>
        <v>1</v>
      </c>
      <c r="K7296" s="12" t="b">
        <f>AND(C7296="neutre",F7296="incels")</f>
        <v>0</v>
      </c>
    </row>
    <row r="7297" spans="1:11" ht="15.75" customHeight="1" x14ac:dyDescent="0.15">
      <c r="A7297" s="39" t="s">
        <v>215</v>
      </c>
      <c r="B7297" s="40">
        <v>213</v>
      </c>
      <c r="C7297" s="41" t="s">
        <v>2</v>
      </c>
      <c r="D7297" s="42">
        <v>0</v>
      </c>
      <c r="E7297" s="42">
        <v>1</v>
      </c>
      <c r="F7297" s="9" t="s">
        <v>2</v>
      </c>
      <c r="G7297" s="11">
        <f>IF(C7297=F7297,1,0)</f>
        <v>1</v>
      </c>
      <c r="H7297" s="11" t="b">
        <f>AND(C7297="incels",F7297="incels")</f>
        <v>0</v>
      </c>
      <c r="I7297" s="11" t="b">
        <f>AND(C7297="incels",F7297="neutre")</f>
        <v>0</v>
      </c>
      <c r="J7297" s="11" t="b">
        <f>AND(C7297="neutre",F7297="neutre")</f>
        <v>1</v>
      </c>
      <c r="K7297" s="12" t="b">
        <f>AND(C7297="neutre",F7297="incels")</f>
        <v>0</v>
      </c>
    </row>
    <row r="7298" spans="1:11" ht="15.75" customHeight="1" x14ac:dyDescent="0.15">
      <c r="A7298" s="39" t="s">
        <v>627</v>
      </c>
      <c r="B7298" s="40">
        <v>625</v>
      </c>
      <c r="C7298" s="41" t="s">
        <v>1</v>
      </c>
      <c r="D7298" s="42">
        <v>1</v>
      </c>
      <c r="E7298" s="42">
        <v>0</v>
      </c>
      <c r="F7298" s="9" t="s">
        <v>2</v>
      </c>
      <c r="G7298" s="11">
        <f>IF(C7298=F7298,1,0)</f>
        <v>0</v>
      </c>
      <c r="H7298" s="11" t="b">
        <f>AND(C7298="incels",F7298="incels")</f>
        <v>0</v>
      </c>
      <c r="I7298" s="11" t="b">
        <f>AND(C7298="incels",F7298="neutre")</f>
        <v>1</v>
      </c>
      <c r="J7298" s="11" t="b">
        <f>AND(C7298="neutre",F7298="neutre")</f>
        <v>0</v>
      </c>
      <c r="K7298" s="12" t="b">
        <f>AND(C7298="neutre",F7298="incels")</f>
        <v>0</v>
      </c>
    </row>
    <row r="7299" spans="1:11" ht="15.75" customHeight="1" x14ac:dyDescent="0.15">
      <c r="A7299" s="39" t="s">
        <v>9286</v>
      </c>
      <c r="B7299" s="40">
        <v>9359</v>
      </c>
      <c r="C7299" s="41" t="s">
        <v>2</v>
      </c>
      <c r="D7299" s="42">
        <v>0</v>
      </c>
      <c r="E7299" s="42">
        <v>1</v>
      </c>
      <c r="F7299" s="9" t="s">
        <v>2</v>
      </c>
      <c r="G7299" s="11">
        <f>IF(C7299=F7299,1,0)</f>
        <v>1</v>
      </c>
      <c r="H7299" s="11" t="b">
        <f>AND(C7299="incels",F7299="incels")</f>
        <v>0</v>
      </c>
      <c r="I7299" s="11" t="b">
        <f>AND(C7299="incels",F7299="neutre")</f>
        <v>0</v>
      </c>
      <c r="J7299" s="11" t="b">
        <f>AND(C7299="neutre",F7299="neutre")</f>
        <v>1</v>
      </c>
      <c r="K7299" s="12" t="b">
        <f>AND(C7299="neutre",F7299="incels")</f>
        <v>0</v>
      </c>
    </row>
    <row r="7300" spans="1:11" ht="15.75" customHeight="1" x14ac:dyDescent="0.15">
      <c r="A7300" s="39" t="s">
        <v>7370</v>
      </c>
      <c r="B7300" s="40">
        <v>7423</v>
      </c>
      <c r="C7300" s="41" t="s">
        <v>2</v>
      </c>
      <c r="D7300" s="42">
        <v>0</v>
      </c>
      <c r="E7300" s="42">
        <v>1</v>
      </c>
      <c r="F7300" s="9" t="s">
        <v>2</v>
      </c>
      <c r="G7300" s="11">
        <f>IF(C7300=F7300,1,0)</f>
        <v>1</v>
      </c>
      <c r="H7300" s="11" t="b">
        <f>AND(C7300="incels",F7300="incels")</f>
        <v>0</v>
      </c>
      <c r="I7300" s="11" t="b">
        <f>AND(C7300="incels",F7300="neutre")</f>
        <v>0</v>
      </c>
      <c r="J7300" s="11" t="b">
        <f>AND(C7300="neutre",F7300="neutre")</f>
        <v>1</v>
      </c>
      <c r="K7300" s="12" t="b">
        <f>AND(C7300="neutre",F7300="incels")</f>
        <v>0</v>
      </c>
    </row>
    <row r="7301" spans="1:11" ht="15.75" customHeight="1" x14ac:dyDescent="0.15">
      <c r="A7301" s="39" t="s">
        <v>8774</v>
      </c>
      <c r="B7301" s="40">
        <v>8841</v>
      </c>
      <c r="C7301" s="41" t="s">
        <v>2</v>
      </c>
      <c r="D7301" s="42">
        <v>0</v>
      </c>
      <c r="E7301" s="42">
        <v>1</v>
      </c>
      <c r="F7301" s="9" t="s">
        <v>2</v>
      </c>
      <c r="G7301" s="11">
        <f>IF(C7301=F7301,1,0)</f>
        <v>1</v>
      </c>
      <c r="H7301" s="11" t="b">
        <f>AND(C7301="incels",F7301="incels")</f>
        <v>0</v>
      </c>
      <c r="I7301" s="11" t="b">
        <f>AND(C7301="incels",F7301="neutre")</f>
        <v>0</v>
      </c>
      <c r="J7301" s="11" t="b">
        <f>AND(C7301="neutre",F7301="neutre")</f>
        <v>1</v>
      </c>
      <c r="K7301" s="12" t="b">
        <f>AND(C7301="neutre",F7301="incels")</f>
        <v>0</v>
      </c>
    </row>
    <row r="7302" spans="1:11" ht="15.75" customHeight="1" x14ac:dyDescent="0.15">
      <c r="A7302" s="39" t="s">
        <v>7687</v>
      </c>
      <c r="B7302" s="40">
        <v>7743</v>
      </c>
      <c r="C7302" s="41" t="s">
        <v>2</v>
      </c>
      <c r="D7302" s="42">
        <v>0</v>
      </c>
      <c r="E7302" s="42">
        <v>1</v>
      </c>
      <c r="F7302" s="9" t="s">
        <v>2</v>
      </c>
      <c r="G7302" s="11">
        <f>IF(C7302=F7302,1,0)</f>
        <v>1</v>
      </c>
      <c r="H7302" s="11" t="b">
        <f>AND(C7302="incels",F7302="incels")</f>
        <v>0</v>
      </c>
      <c r="I7302" s="11" t="b">
        <f>AND(C7302="incels",F7302="neutre")</f>
        <v>0</v>
      </c>
      <c r="J7302" s="11" t="b">
        <f>AND(C7302="neutre",F7302="neutre")</f>
        <v>1</v>
      </c>
      <c r="K7302" s="12" t="b">
        <f>AND(C7302="neutre",F7302="incels")</f>
        <v>0</v>
      </c>
    </row>
    <row r="7303" spans="1:11" ht="15.75" customHeight="1" x14ac:dyDescent="0.15">
      <c r="A7303" s="39" t="s">
        <v>2338</v>
      </c>
      <c r="B7303" s="40">
        <v>2340</v>
      </c>
      <c r="C7303" s="41" t="s">
        <v>2</v>
      </c>
      <c r="D7303" s="42">
        <v>0</v>
      </c>
      <c r="E7303" s="42">
        <v>1</v>
      </c>
      <c r="F7303" s="9" t="s">
        <v>2</v>
      </c>
      <c r="G7303" s="11">
        <f>IF(C7303=F7303,1,0)</f>
        <v>1</v>
      </c>
      <c r="H7303" s="11" t="b">
        <f>AND(C7303="incels",F7303="incels")</f>
        <v>0</v>
      </c>
      <c r="I7303" s="11" t="b">
        <f>AND(C7303="incels",F7303="neutre")</f>
        <v>0</v>
      </c>
      <c r="J7303" s="11" t="b">
        <f>AND(C7303="neutre",F7303="neutre")</f>
        <v>1</v>
      </c>
      <c r="K7303" s="12" t="b">
        <f>AND(C7303="neutre",F7303="incels")</f>
        <v>0</v>
      </c>
    </row>
    <row r="7304" spans="1:11" ht="15.75" customHeight="1" x14ac:dyDescent="0.15">
      <c r="A7304" s="39" t="s">
        <v>1202</v>
      </c>
      <c r="B7304" s="40">
        <v>1203</v>
      </c>
      <c r="C7304" s="41" t="s">
        <v>2</v>
      </c>
      <c r="D7304" s="42">
        <v>0</v>
      </c>
      <c r="E7304" s="42">
        <v>1</v>
      </c>
      <c r="F7304" s="9" t="s">
        <v>2</v>
      </c>
      <c r="G7304" s="11">
        <f>IF(C7304=F7304,1,0)</f>
        <v>1</v>
      </c>
      <c r="H7304" s="11" t="b">
        <f>AND(C7304="incels",F7304="incels")</f>
        <v>0</v>
      </c>
      <c r="I7304" s="11" t="b">
        <f>AND(C7304="incels",F7304="neutre")</f>
        <v>0</v>
      </c>
      <c r="J7304" s="11" t="b">
        <f>AND(C7304="neutre",F7304="neutre")</f>
        <v>1</v>
      </c>
      <c r="K7304" s="12" t="b">
        <f>AND(C7304="neutre",F7304="incels")</f>
        <v>0</v>
      </c>
    </row>
    <row r="7305" spans="1:11" ht="15.75" customHeight="1" x14ac:dyDescent="0.15">
      <c r="A7305" s="39" t="s">
        <v>4852</v>
      </c>
      <c r="B7305" s="40">
        <v>4867</v>
      </c>
      <c r="C7305" s="41" t="s">
        <v>2</v>
      </c>
      <c r="D7305" s="42">
        <v>0</v>
      </c>
      <c r="E7305" s="42">
        <v>1</v>
      </c>
      <c r="F7305" s="9" t="s">
        <v>2</v>
      </c>
      <c r="G7305" s="11">
        <f>IF(C7305=F7305,1,0)</f>
        <v>1</v>
      </c>
      <c r="H7305" s="11" t="b">
        <f>AND(C7305="incels",F7305="incels")</f>
        <v>0</v>
      </c>
      <c r="I7305" s="11" t="b">
        <f>AND(C7305="incels",F7305="neutre")</f>
        <v>0</v>
      </c>
      <c r="J7305" s="11" t="b">
        <f>AND(C7305="neutre",F7305="neutre")</f>
        <v>1</v>
      </c>
      <c r="K7305" s="12" t="b">
        <f>AND(C7305="neutre",F7305="incels")</f>
        <v>0</v>
      </c>
    </row>
    <row r="7306" spans="1:11" ht="15.75" customHeight="1" x14ac:dyDescent="0.15">
      <c r="A7306" s="39" t="s">
        <v>3227</v>
      </c>
      <c r="B7306" s="40">
        <v>3230</v>
      </c>
      <c r="C7306" s="41" t="s">
        <v>1</v>
      </c>
      <c r="D7306" s="42">
        <v>1</v>
      </c>
      <c r="E7306" s="42">
        <v>0</v>
      </c>
      <c r="F7306" s="9" t="s">
        <v>2</v>
      </c>
      <c r="G7306" s="11">
        <f>IF(C7306=F7306,1,0)</f>
        <v>0</v>
      </c>
      <c r="H7306" s="11" t="b">
        <f>AND(C7306="incels",F7306="incels")</f>
        <v>0</v>
      </c>
      <c r="I7306" s="11" t="b">
        <f>AND(C7306="incels",F7306="neutre")</f>
        <v>1</v>
      </c>
      <c r="J7306" s="11" t="b">
        <f>AND(C7306="neutre",F7306="neutre")</f>
        <v>0</v>
      </c>
      <c r="K7306" s="12" t="b">
        <f>AND(C7306="neutre",F7306="incels")</f>
        <v>0</v>
      </c>
    </row>
    <row r="7307" spans="1:11" ht="15.75" customHeight="1" x14ac:dyDescent="0.15">
      <c r="A7307" s="39" t="s">
        <v>7056</v>
      </c>
      <c r="B7307" s="40">
        <v>7106</v>
      </c>
      <c r="C7307" s="41" t="s">
        <v>2</v>
      </c>
      <c r="D7307" s="42">
        <v>0</v>
      </c>
      <c r="E7307" s="42">
        <v>1</v>
      </c>
      <c r="F7307" s="9" t="s">
        <v>2</v>
      </c>
      <c r="G7307" s="11">
        <f>IF(C7307=F7307,1,0)</f>
        <v>1</v>
      </c>
      <c r="H7307" s="11" t="b">
        <f>AND(C7307="incels",F7307="incels")</f>
        <v>0</v>
      </c>
      <c r="I7307" s="11" t="b">
        <f>AND(C7307="incels",F7307="neutre")</f>
        <v>0</v>
      </c>
      <c r="J7307" s="11" t="b">
        <f>AND(C7307="neutre",F7307="neutre")</f>
        <v>1</v>
      </c>
      <c r="K7307" s="12" t="b">
        <f>AND(C7307="neutre",F7307="incels")</f>
        <v>0</v>
      </c>
    </row>
    <row r="7308" spans="1:11" ht="15.75" customHeight="1" x14ac:dyDescent="0.15">
      <c r="A7308" s="39" t="s">
        <v>5939</v>
      </c>
      <c r="B7308" s="40">
        <v>5972</v>
      </c>
      <c r="C7308" s="41" t="s">
        <v>2</v>
      </c>
      <c r="D7308" s="42">
        <v>0</v>
      </c>
      <c r="E7308" s="42">
        <v>1</v>
      </c>
      <c r="F7308" s="9" t="s">
        <v>2</v>
      </c>
      <c r="G7308" s="11">
        <f>IF(C7308=F7308,1,0)</f>
        <v>1</v>
      </c>
      <c r="H7308" s="11" t="b">
        <f>AND(C7308="incels",F7308="incels")</f>
        <v>0</v>
      </c>
      <c r="I7308" s="11" t="b">
        <f>AND(C7308="incels",F7308="neutre")</f>
        <v>0</v>
      </c>
      <c r="J7308" s="11" t="b">
        <f>AND(C7308="neutre",F7308="neutre")</f>
        <v>1</v>
      </c>
      <c r="K7308" s="12" t="b">
        <f>AND(C7308="neutre",F7308="incels")</f>
        <v>0</v>
      </c>
    </row>
    <row r="7309" spans="1:11" ht="15.75" customHeight="1" x14ac:dyDescent="0.15">
      <c r="A7309" s="39" t="s">
        <v>3724</v>
      </c>
      <c r="B7309" s="40">
        <v>3730</v>
      </c>
      <c r="C7309" s="41" t="s">
        <v>1</v>
      </c>
      <c r="D7309" s="42">
        <v>0</v>
      </c>
      <c r="E7309" s="42">
        <v>0</v>
      </c>
      <c r="F7309" s="9" t="s">
        <v>2</v>
      </c>
      <c r="G7309" s="11">
        <f>IF(C7309=F7309,1,0)</f>
        <v>0</v>
      </c>
      <c r="H7309" s="11" t="b">
        <f>AND(C7309="incels",F7309="incels")</f>
        <v>0</v>
      </c>
      <c r="I7309" s="11" t="b">
        <f>AND(C7309="incels",F7309="neutre")</f>
        <v>1</v>
      </c>
      <c r="J7309" s="11" t="b">
        <f>AND(C7309="neutre",F7309="neutre")</f>
        <v>0</v>
      </c>
      <c r="K7309" s="12" t="b">
        <f>AND(C7309="neutre",F7309="incels")</f>
        <v>0</v>
      </c>
    </row>
    <row r="7310" spans="1:11" ht="15.75" customHeight="1" x14ac:dyDescent="0.15">
      <c r="A7310" s="39" t="s">
        <v>4102</v>
      </c>
      <c r="B7310" s="40">
        <v>4110</v>
      </c>
      <c r="C7310" s="41" t="s">
        <v>1</v>
      </c>
      <c r="D7310" s="42">
        <v>0</v>
      </c>
      <c r="E7310" s="42">
        <v>0</v>
      </c>
      <c r="F7310" s="9" t="s">
        <v>2</v>
      </c>
      <c r="G7310" s="11">
        <f>IF(C7310=F7310,1,0)</f>
        <v>0</v>
      </c>
      <c r="H7310" s="11" t="b">
        <f>AND(C7310="incels",F7310="incels")</f>
        <v>0</v>
      </c>
      <c r="I7310" s="11" t="b">
        <f>AND(C7310="incels",F7310="neutre")</f>
        <v>1</v>
      </c>
      <c r="J7310" s="11" t="b">
        <f>AND(C7310="neutre",F7310="neutre")</f>
        <v>0</v>
      </c>
      <c r="K7310" s="12" t="b">
        <f>AND(C7310="neutre",F7310="incels")</f>
        <v>0</v>
      </c>
    </row>
    <row r="7311" spans="1:11" ht="15.75" customHeight="1" x14ac:dyDescent="0.15">
      <c r="A7311" s="39" t="s">
        <v>5232</v>
      </c>
      <c r="B7311" s="40">
        <v>5254</v>
      </c>
      <c r="C7311" s="41" t="s">
        <v>2</v>
      </c>
      <c r="D7311" s="42">
        <v>0</v>
      </c>
      <c r="E7311" s="42">
        <v>1</v>
      </c>
      <c r="F7311" s="9" t="s">
        <v>2</v>
      </c>
      <c r="G7311" s="11">
        <f>IF(C7311=F7311,1,0)</f>
        <v>1</v>
      </c>
      <c r="H7311" s="11" t="b">
        <f>AND(C7311="incels",F7311="incels")</f>
        <v>0</v>
      </c>
      <c r="I7311" s="11" t="b">
        <f>AND(C7311="incels",F7311="neutre")</f>
        <v>0</v>
      </c>
      <c r="J7311" s="11" t="b">
        <f>AND(C7311="neutre",F7311="neutre")</f>
        <v>1</v>
      </c>
      <c r="K7311" s="12" t="b">
        <f>AND(C7311="neutre",F7311="incels")</f>
        <v>0</v>
      </c>
    </row>
    <row r="7312" spans="1:11" ht="15.75" customHeight="1" x14ac:dyDescent="0.15">
      <c r="A7312" s="39" t="s">
        <v>1309</v>
      </c>
      <c r="B7312" s="40">
        <v>1310</v>
      </c>
      <c r="C7312" s="41" t="s">
        <v>2</v>
      </c>
      <c r="D7312" s="42">
        <v>0</v>
      </c>
      <c r="E7312" s="42">
        <v>1</v>
      </c>
      <c r="F7312" s="9" t="s">
        <v>2</v>
      </c>
      <c r="G7312" s="11">
        <f>IF(C7312=F7312,1,0)</f>
        <v>1</v>
      </c>
      <c r="H7312" s="11" t="b">
        <f>AND(C7312="incels",F7312="incels")</f>
        <v>0</v>
      </c>
      <c r="I7312" s="11" t="b">
        <f>AND(C7312="incels",F7312="neutre")</f>
        <v>0</v>
      </c>
      <c r="J7312" s="11" t="b">
        <f>AND(C7312="neutre",F7312="neutre")</f>
        <v>1</v>
      </c>
      <c r="K7312" s="12" t="b">
        <f>AND(C7312="neutre",F7312="incels")</f>
        <v>0</v>
      </c>
    </row>
    <row r="7313" spans="1:11" ht="15.75" customHeight="1" x14ac:dyDescent="0.15">
      <c r="A7313" s="39" t="s">
        <v>2576</v>
      </c>
      <c r="B7313" s="40">
        <v>2578</v>
      </c>
      <c r="C7313" s="41" t="s">
        <v>1</v>
      </c>
      <c r="D7313" s="42">
        <v>0</v>
      </c>
      <c r="E7313" s="42">
        <v>0</v>
      </c>
      <c r="F7313" s="9" t="s">
        <v>2</v>
      </c>
      <c r="G7313" s="11">
        <f>IF(C7313=F7313,1,0)</f>
        <v>0</v>
      </c>
      <c r="H7313" s="11" t="b">
        <f>AND(C7313="incels",F7313="incels")</f>
        <v>0</v>
      </c>
      <c r="I7313" s="11" t="b">
        <f>AND(C7313="incels",F7313="neutre")</f>
        <v>1</v>
      </c>
      <c r="J7313" s="11" t="b">
        <f>AND(C7313="neutre",F7313="neutre")</f>
        <v>0</v>
      </c>
      <c r="K7313" s="12" t="b">
        <f>AND(C7313="neutre",F7313="incels")</f>
        <v>0</v>
      </c>
    </row>
    <row r="7314" spans="1:11" ht="15.75" customHeight="1" x14ac:dyDescent="0.15">
      <c r="A7314" s="39" t="s">
        <v>7940</v>
      </c>
      <c r="B7314" s="40">
        <v>8000</v>
      </c>
      <c r="C7314" s="41" t="s">
        <v>2</v>
      </c>
      <c r="D7314" s="42">
        <v>0</v>
      </c>
      <c r="E7314" s="42">
        <v>1</v>
      </c>
      <c r="F7314" s="9" t="s">
        <v>2</v>
      </c>
      <c r="G7314" s="11">
        <f>IF(C7314=F7314,1,0)</f>
        <v>1</v>
      </c>
      <c r="H7314" s="11" t="b">
        <f>AND(C7314="incels",F7314="incels")</f>
        <v>0</v>
      </c>
      <c r="I7314" s="11" t="b">
        <f>AND(C7314="incels",F7314="neutre")</f>
        <v>0</v>
      </c>
      <c r="J7314" s="11" t="b">
        <f>AND(C7314="neutre",F7314="neutre")</f>
        <v>1</v>
      </c>
      <c r="K7314" s="12" t="b">
        <f>AND(C7314="neutre",F7314="incels")</f>
        <v>0</v>
      </c>
    </row>
    <row r="7315" spans="1:11" ht="15.75" customHeight="1" x14ac:dyDescent="0.15">
      <c r="A7315" s="39" t="s">
        <v>5183</v>
      </c>
      <c r="B7315" s="40">
        <v>5205</v>
      </c>
      <c r="C7315" s="41" t="s">
        <v>1</v>
      </c>
      <c r="D7315" s="42">
        <v>1</v>
      </c>
      <c r="E7315" s="42">
        <v>0</v>
      </c>
      <c r="F7315" s="9" t="s">
        <v>2</v>
      </c>
      <c r="G7315" s="11">
        <f>IF(C7315=F7315,1,0)</f>
        <v>0</v>
      </c>
      <c r="H7315" s="11" t="b">
        <f>AND(C7315="incels",F7315="incels")</f>
        <v>0</v>
      </c>
      <c r="I7315" s="11" t="b">
        <f>AND(C7315="incels",F7315="neutre")</f>
        <v>1</v>
      </c>
      <c r="J7315" s="11" t="b">
        <f>AND(C7315="neutre",F7315="neutre")</f>
        <v>0</v>
      </c>
      <c r="K7315" s="12" t="b">
        <f>AND(C7315="neutre",F7315="incels")</f>
        <v>0</v>
      </c>
    </row>
    <row r="7316" spans="1:11" ht="15.75" customHeight="1" x14ac:dyDescent="0.15">
      <c r="A7316" s="39" t="s">
        <v>2401</v>
      </c>
      <c r="B7316" s="40">
        <v>2403</v>
      </c>
      <c r="C7316" s="41" t="s">
        <v>2</v>
      </c>
      <c r="D7316" s="42">
        <v>0</v>
      </c>
      <c r="E7316" s="42">
        <v>1</v>
      </c>
      <c r="F7316" s="9" t="s">
        <v>2</v>
      </c>
      <c r="G7316" s="11">
        <f>IF(C7316=F7316,1,0)</f>
        <v>1</v>
      </c>
      <c r="H7316" s="11" t="b">
        <f>AND(C7316="incels",F7316="incels")</f>
        <v>0</v>
      </c>
      <c r="I7316" s="11" t="b">
        <f>AND(C7316="incels",F7316="neutre")</f>
        <v>0</v>
      </c>
      <c r="J7316" s="11" t="b">
        <f>AND(C7316="neutre",F7316="neutre")</f>
        <v>1</v>
      </c>
      <c r="K7316" s="12" t="b">
        <f>AND(C7316="neutre",F7316="incels")</f>
        <v>0</v>
      </c>
    </row>
    <row r="7317" spans="1:11" ht="15.75" customHeight="1" x14ac:dyDescent="0.15">
      <c r="A7317" s="39" t="s">
        <v>7776</v>
      </c>
      <c r="B7317" s="40">
        <v>7833</v>
      </c>
      <c r="C7317" s="41" t="s">
        <v>2</v>
      </c>
      <c r="D7317" s="42">
        <v>0</v>
      </c>
      <c r="E7317" s="42">
        <v>1</v>
      </c>
      <c r="F7317" s="9" t="s">
        <v>2</v>
      </c>
      <c r="G7317" s="11">
        <f>IF(C7317=F7317,1,0)</f>
        <v>1</v>
      </c>
      <c r="H7317" s="11" t="b">
        <f>AND(C7317="incels",F7317="incels")</f>
        <v>0</v>
      </c>
      <c r="I7317" s="11" t="b">
        <f>AND(C7317="incels",F7317="neutre")</f>
        <v>0</v>
      </c>
      <c r="J7317" s="11" t="b">
        <f>AND(C7317="neutre",F7317="neutre")</f>
        <v>1</v>
      </c>
      <c r="K7317" s="12" t="b">
        <f>AND(C7317="neutre",F7317="incels")</f>
        <v>0</v>
      </c>
    </row>
    <row r="7318" spans="1:11" ht="15.75" customHeight="1" x14ac:dyDescent="0.15">
      <c r="A7318" s="39" t="s">
        <v>1284</v>
      </c>
      <c r="B7318" s="40">
        <v>1285</v>
      </c>
      <c r="C7318" s="41" t="s">
        <v>2</v>
      </c>
      <c r="D7318" s="42">
        <v>0</v>
      </c>
      <c r="E7318" s="42">
        <v>1</v>
      </c>
      <c r="F7318" s="9" t="s">
        <v>2</v>
      </c>
      <c r="G7318" s="11">
        <f>IF(C7318=F7318,1,0)</f>
        <v>1</v>
      </c>
      <c r="H7318" s="11" t="b">
        <f>AND(C7318="incels",F7318="incels")</f>
        <v>0</v>
      </c>
      <c r="I7318" s="11" t="b">
        <f>AND(C7318="incels",F7318="neutre")</f>
        <v>0</v>
      </c>
      <c r="J7318" s="11" t="b">
        <f>AND(C7318="neutre",F7318="neutre")</f>
        <v>1</v>
      </c>
      <c r="K7318" s="12" t="b">
        <f>AND(C7318="neutre",F7318="incels")</f>
        <v>0</v>
      </c>
    </row>
    <row r="7319" spans="1:11" ht="15.75" customHeight="1" x14ac:dyDescent="0.15">
      <c r="A7319" s="39" t="s">
        <v>9799</v>
      </c>
      <c r="B7319" s="40">
        <v>9880</v>
      </c>
      <c r="C7319" s="41" t="s">
        <v>2</v>
      </c>
      <c r="D7319" s="42">
        <v>0</v>
      </c>
      <c r="E7319" s="42">
        <v>1</v>
      </c>
      <c r="F7319" s="9" t="s">
        <v>2</v>
      </c>
      <c r="G7319" s="11">
        <f>IF(C7319=F7319,1,0)</f>
        <v>1</v>
      </c>
      <c r="H7319" s="11" t="b">
        <f>AND(C7319="incels",F7319="incels")</f>
        <v>0</v>
      </c>
      <c r="I7319" s="11" t="b">
        <f>AND(C7319="incels",F7319="neutre")</f>
        <v>0</v>
      </c>
      <c r="J7319" s="11" t="b">
        <f>AND(C7319="neutre",F7319="neutre")</f>
        <v>1</v>
      </c>
      <c r="K7319" s="12" t="b">
        <f>AND(C7319="neutre",F7319="incels")</f>
        <v>0</v>
      </c>
    </row>
    <row r="7320" spans="1:11" ht="15.75" customHeight="1" x14ac:dyDescent="0.15">
      <c r="A7320" s="39" t="s">
        <v>2303</v>
      </c>
      <c r="B7320" s="40">
        <v>2305</v>
      </c>
      <c r="C7320" s="41" t="s">
        <v>2</v>
      </c>
      <c r="D7320" s="42">
        <v>0</v>
      </c>
      <c r="E7320" s="42">
        <v>1</v>
      </c>
      <c r="F7320" s="9" t="s">
        <v>2</v>
      </c>
      <c r="G7320" s="11">
        <f>IF(C7320=F7320,1,0)</f>
        <v>1</v>
      </c>
      <c r="H7320" s="11" t="b">
        <f>AND(C7320="incels",F7320="incels")</f>
        <v>0</v>
      </c>
      <c r="I7320" s="11" t="b">
        <f>AND(C7320="incels",F7320="neutre")</f>
        <v>0</v>
      </c>
      <c r="J7320" s="11" t="b">
        <f>AND(C7320="neutre",F7320="neutre")</f>
        <v>1</v>
      </c>
      <c r="K7320" s="12" t="b">
        <f>AND(C7320="neutre",F7320="incels")</f>
        <v>0</v>
      </c>
    </row>
    <row r="7321" spans="1:11" ht="15.75" customHeight="1" x14ac:dyDescent="0.15">
      <c r="A7321" s="39" t="s">
        <v>7366</v>
      </c>
      <c r="B7321" s="40">
        <v>7419</v>
      </c>
      <c r="C7321" s="41" t="s">
        <v>2</v>
      </c>
      <c r="D7321" s="42">
        <v>0</v>
      </c>
      <c r="E7321" s="42">
        <v>1</v>
      </c>
      <c r="F7321" s="9" t="s">
        <v>2</v>
      </c>
      <c r="G7321" s="11">
        <f>IF(C7321=F7321,1,0)</f>
        <v>1</v>
      </c>
      <c r="H7321" s="11" t="b">
        <f>AND(C7321="incels",F7321="incels")</f>
        <v>0</v>
      </c>
      <c r="I7321" s="11" t="b">
        <f>AND(C7321="incels",F7321="neutre")</f>
        <v>0</v>
      </c>
      <c r="J7321" s="11" t="b">
        <f>AND(C7321="neutre",F7321="neutre")</f>
        <v>1</v>
      </c>
      <c r="K7321" s="12" t="b">
        <f>AND(C7321="neutre",F7321="incels")</f>
        <v>0</v>
      </c>
    </row>
    <row r="7322" spans="1:11" ht="15.75" customHeight="1" x14ac:dyDescent="0.15">
      <c r="A7322" s="39" t="s">
        <v>5203</v>
      </c>
      <c r="B7322" s="40">
        <v>5225</v>
      </c>
      <c r="C7322" s="41" t="s">
        <v>1</v>
      </c>
      <c r="D7322" s="42">
        <v>0</v>
      </c>
      <c r="E7322" s="42">
        <v>0</v>
      </c>
      <c r="F7322" s="9" t="s">
        <v>2</v>
      </c>
      <c r="G7322" s="11">
        <f>IF(C7322=F7322,1,0)</f>
        <v>0</v>
      </c>
      <c r="H7322" s="11" t="b">
        <f>AND(C7322="incels",F7322="incels")</f>
        <v>0</v>
      </c>
      <c r="I7322" s="11" t="b">
        <f>AND(C7322="incels",F7322="neutre")</f>
        <v>1</v>
      </c>
      <c r="J7322" s="11" t="b">
        <f>AND(C7322="neutre",F7322="neutre")</f>
        <v>0</v>
      </c>
      <c r="K7322" s="12" t="b">
        <f>AND(C7322="neutre",F7322="incels")</f>
        <v>0</v>
      </c>
    </row>
    <row r="7323" spans="1:11" ht="15.75" customHeight="1" x14ac:dyDescent="0.15">
      <c r="A7323" s="39" t="s">
        <v>5705</v>
      </c>
      <c r="B7323" s="40">
        <v>5735</v>
      </c>
      <c r="C7323" s="41" t="s">
        <v>2</v>
      </c>
      <c r="D7323" s="42">
        <v>0</v>
      </c>
      <c r="E7323" s="42">
        <v>1</v>
      </c>
      <c r="F7323" s="9" t="s">
        <v>2</v>
      </c>
      <c r="G7323" s="11">
        <f>IF(C7323=F7323,1,0)</f>
        <v>1</v>
      </c>
      <c r="H7323" s="11" t="b">
        <f>AND(C7323="incels",F7323="incels")</f>
        <v>0</v>
      </c>
      <c r="I7323" s="11" t="b">
        <f>AND(C7323="incels",F7323="neutre")</f>
        <v>0</v>
      </c>
      <c r="J7323" s="11" t="b">
        <f>AND(C7323="neutre",F7323="neutre")</f>
        <v>1</v>
      </c>
      <c r="K7323" s="12" t="b">
        <f>AND(C7323="neutre",F7323="incels")</f>
        <v>0</v>
      </c>
    </row>
    <row r="7324" spans="1:11" ht="15.75" customHeight="1" x14ac:dyDescent="0.15">
      <c r="A7324" s="39" t="s">
        <v>735</v>
      </c>
      <c r="B7324" s="40">
        <v>734</v>
      </c>
      <c r="C7324" s="41" t="s">
        <v>2</v>
      </c>
      <c r="D7324" s="42">
        <v>0</v>
      </c>
      <c r="E7324" s="42">
        <v>1</v>
      </c>
      <c r="F7324" s="9" t="s">
        <v>2</v>
      </c>
      <c r="G7324" s="11">
        <f>IF(C7324=F7324,1,0)</f>
        <v>1</v>
      </c>
      <c r="H7324" s="11" t="b">
        <f>AND(C7324="incels",F7324="incels")</f>
        <v>0</v>
      </c>
      <c r="I7324" s="11" t="b">
        <f>AND(C7324="incels",F7324="neutre")</f>
        <v>0</v>
      </c>
      <c r="J7324" s="11" t="b">
        <f>AND(C7324="neutre",F7324="neutre")</f>
        <v>1</v>
      </c>
      <c r="K7324" s="12" t="b">
        <f>AND(C7324="neutre",F7324="incels")</f>
        <v>0</v>
      </c>
    </row>
    <row r="7325" spans="1:11" ht="15.75" customHeight="1" x14ac:dyDescent="0.15">
      <c r="A7325" s="39" t="s">
        <v>8493</v>
      </c>
      <c r="B7325" s="40">
        <v>8557</v>
      </c>
      <c r="C7325" s="41" t="s">
        <v>2</v>
      </c>
      <c r="D7325" s="42">
        <v>0</v>
      </c>
      <c r="E7325" s="42">
        <v>1</v>
      </c>
      <c r="F7325" s="9" t="s">
        <v>2</v>
      </c>
      <c r="G7325" s="11">
        <f>IF(C7325=F7325,1,0)</f>
        <v>1</v>
      </c>
      <c r="H7325" s="11" t="b">
        <f>AND(C7325="incels",F7325="incels")</f>
        <v>0</v>
      </c>
      <c r="I7325" s="11" t="b">
        <f>AND(C7325="incels",F7325="neutre")</f>
        <v>0</v>
      </c>
      <c r="J7325" s="11" t="b">
        <f>AND(C7325="neutre",F7325="neutre")</f>
        <v>1</v>
      </c>
      <c r="K7325" s="12" t="b">
        <f>AND(C7325="neutre",F7325="incels")</f>
        <v>0</v>
      </c>
    </row>
    <row r="7326" spans="1:11" ht="15.75" customHeight="1" x14ac:dyDescent="0.15">
      <c r="A7326" s="39" t="s">
        <v>8531</v>
      </c>
      <c r="B7326" s="40">
        <v>8595</v>
      </c>
      <c r="C7326" s="41" t="s">
        <v>2</v>
      </c>
      <c r="D7326" s="42">
        <v>0</v>
      </c>
      <c r="E7326" s="42">
        <v>1</v>
      </c>
      <c r="F7326" s="9" t="s">
        <v>2</v>
      </c>
      <c r="G7326" s="11">
        <f>IF(C7326=F7326,1,0)</f>
        <v>1</v>
      </c>
      <c r="H7326" s="11" t="b">
        <f>AND(C7326="incels",F7326="incels")</f>
        <v>0</v>
      </c>
      <c r="I7326" s="11" t="b">
        <f>AND(C7326="incels",F7326="neutre")</f>
        <v>0</v>
      </c>
      <c r="J7326" s="11" t="b">
        <f>AND(C7326="neutre",F7326="neutre")</f>
        <v>1</v>
      </c>
      <c r="K7326" s="12" t="b">
        <f>AND(C7326="neutre",F7326="incels")</f>
        <v>0</v>
      </c>
    </row>
    <row r="7327" spans="1:11" ht="15.75" customHeight="1" x14ac:dyDescent="0.15">
      <c r="A7327" s="39" t="s">
        <v>9877</v>
      </c>
      <c r="B7327" s="40">
        <v>9959</v>
      </c>
      <c r="C7327" s="41" t="s">
        <v>2</v>
      </c>
      <c r="D7327" s="42">
        <v>0</v>
      </c>
      <c r="E7327" s="42">
        <v>1</v>
      </c>
      <c r="F7327" s="9" t="s">
        <v>2</v>
      </c>
      <c r="G7327" s="11">
        <f>IF(C7327=F7327,1,0)</f>
        <v>1</v>
      </c>
      <c r="H7327" s="11" t="b">
        <f>AND(C7327="incels",F7327="incels")</f>
        <v>0</v>
      </c>
      <c r="I7327" s="11" t="b">
        <f>AND(C7327="incels",F7327="neutre")</f>
        <v>0</v>
      </c>
      <c r="J7327" s="11" t="b">
        <f>AND(C7327="neutre",F7327="neutre")</f>
        <v>1</v>
      </c>
      <c r="K7327" s="12" t="b">
        <f>AND(C7327="neutre",F7327="incels")</f>
        <v>0</v>
      </c>
    </row>
    <row r="7328" spans="1:11" ht="15.75" customHeight="1" x14ac:dyDescent="0.15">
      <c r="A7328" s="39" t="s">
        <v>2029</v>
      </c>
      <c r="B7328" s="40">
        <v>2031</v>
      </c>
      <c r="C7328" s="41" t="s">
        <v>1</v>
      </c>
      <c r="D7328" s="42">
        <v>0</v>
      </c>
      <c r="E7328" s="42">
        <v>0</v>
      </c>
      <c r="F7328" s="9" t="s">
        <v>2</v>
      </c>
      <c r="G7328" s="11">
        <f>IF(C7328=F7328,1,0)</f>
        <v>0</v>
      </c>
      <c r="H7328" s="11" t="b">
        <f>AND(C7328="incels",F7328="incels")</f>
        <v>0</v>
      </c>
      <c r="I7328" s="11" t="b">
        <f>AND(C7328="incels",F7328="neutre")</f>
        <v>1</v>
      </c>
      <c r="J7328" s="11" t="b">
        <f>AND(C7328="neutre",F7328="neutre")</f>
        <v>0</v>
      </c>
      <c r="K7328" s="12" t="b">
        <f>AND(C7328="neutre",F7328="incels")</f>
        <v>0</v>
      </c>
    </row>
    <row r="7329" spans="1:11" ht="15.75" customHeight="1" x14ac:dyDescent="0.15">
      <c r="A7329" s="39" t="s">
        <v>2029</v>
      </c>
      <c r="B7329" s="40">
        <v>3359</v>
      </c>
      <c r="C7329" s="41" t="s">
        <v>1</v>
      </c>
      <c r="D7329" s="42">
        <v>0</v>
      </c>
      <c r="E7329" s="42">
        <v>0</v>
      </c>
      <c r="F7329" s="9" t="s">
        <v>2</v>
      </c>
      <c r="G7329" s="11">
        <f>IF(C7329=F7329,1,0)</f>
        <v>0</v>
      </c>
      <c r="H7329" s="11" t="b">
        <f>AND(C7329="incels",F7329="incels")</f>
        <v>0</v>
      </c>
      <c r="I7329" s="11" t="b">
        <f>AND(C7329="incels",F7329="neutre")</f>
        <v>1</v>
      </c>
      <c r="J7329" s="11" t="b">
        <f>AND(C7329="neutre",F7329="neutre")</f>
        <v>0</v>
      </c>
      <c r="K7329" s="12" t="b">
        <f>AND(C7329="neutre",F7329="incels")</f>
        <v>0</v>
      </c>
    </row>
    <row r="7330" spans="1:11" ht="15.75" customHeight="1" x14ac:dyDescent="0.15">
      <c r="A7330" s="39" t="s">
        <v>3154</v>
      </c>
      <c r="B7330" s="40">
        <v>3157</v>
      </c>
      <c r="C7330" s="41" t="s">
        <v>1</v>
      </c>
      <c r="D7330" s="42">
        <v>0</v>
      </c>
      <c r="E7330" s="42">
        <v>0</v>
      </c>
      <c r="F7330" s="9" t="s">
        <v>2</v>
      </c>
      <c r="G7330" s="11">
        <f>IF(C7330=F7330,1,0)</f>
        <v>0</v>
      </c>
      <c r="H7330" s="11" t="b">
        <f>AND(C7330="incels",F7330="incels")</f>
        <v>0</v>
      </c>
      <c r="I7330" s="11" t="b">
        <f>AND(C7330="incels",F7330="neutre")</f>
        <v>1</v>
      </c>
      <c r="J7330" s="11" t="b">
        <f>AND(C7330="neutre",F7330="neutre")</f>
        <v>0</v>
      </c>
      <c r="K7330" s="12" t="b">
        <f>AND(C7330="neutre",F7330="incels")</f>
        <v>0</v>
      </c>
    </row>
    <row r="7331" spans="1:11" ht="15.75" customHeight="1" x14ac:dyDescent="0.15">
      <c r="A7331" s="39" t="s">
        <v>3028</v>
      </c>
      <c r="B7331" s="40">
        <v>3031</v>
      </c>
      <c r="C7331" s="41" t="s">
        <v>1</v>
      </c>
      <c r="D7331" s="42">
        <v>0</v>
      </c>
      <c r="E7331" s="42">
        <v>0</v>
      </c>
      <c r="F7331" s="9" t="s">
        <v>2</v>
      </c>
      <c r="G7331" s="11">
        <f>IF(C7331=F7331,1,0)</f>
        <v>0</v>
      </c>
      <c r="H7331" s="11" t="b">
        <f>AND(C7331="incels",F7331="incels")</f>
        <v>0</v>
      </c>
      <c r="I7331" s="11" t="b">
        <f>AND(C7331="incels",F7331="neutre")</f>
        <v>1</v>
      </c>
      <c r="J7331" s="11" t="b">
        <f>AND(C7331="neutre",F7331="neutre")</f>
        <v>0</v>
      </c>
      <c r="K7331" s="12" t="b">
        <f>AND(C7331="neutre",F7331="incels")</f>
        <v>0</v>
      </c>
    </row>
    <row r="7332" spans="1:11" ht="15.75" customHeight="1" x14ac:dyDescent="0.15">
      <c r="A7332" s="39" t="s">
        <v>2974</v>
      </c>
      <c r="B7332" s="40">
        <v>2977</v>
      </c>
      <c r="C7332" s="41" t="s">
        <v>2</v>
      </c>
      <c r="D7332" s="42">
        <v>0</v>
      </c>
      <c r="E7332" s="42">
        <v>1</v>
      </c>
      <c r="F7332" s="9" t="s">
        <v>2</v>
      </c>
      <c r="G7332" s="11">
        <f>IF(C7332=F7332,1,0)</f>
        <v>1</v>
      </c>
      <c r="H7332" s="11" t="b">
        <f>AND(C7332="incels",F7332="incels")</f>
        <v>0</v>
      </c>
      <c r="I7332" s="11" t="b">
        <f>AND(C7332="incels",F7332="neutre")</f>
        <v>0</v>
      </c>
      <c r="J7332" s="11" t="b">
        <f>AND(C7332="neutre",F7332="neutre")</f>
        <v>1</v>
      </c>
      <c r="K7332" s="12" t="b">
        <f>AND(C7332="neutre",F7332="incels")</f>
        <v>0</v>
      </c>
    </row>
    <row r="7333" spans="1:11" ht="15.75" customHeight="1" x14ac:dyDescent="0.15">
      <c r="A7333" s="39" t="s">
        <v>2974</v>
      </c>
      <c r="B7333" s="40">
        <v>5859</v>
      </c>
      <c r="C7333" s="41" t="s">
        <v>2</v>
      </c>
      <c r="D7333" s="42">
        <v>0</v>
      </c>
      <c r="E7333" s="42">
        <v>1</v>
      </c>
      <c r="F7333" s="9" t="s">
        <v>2</v>
      </c>
      <c r="G7333" s="11">
        <f>IF(C7333=F7333,1,0)</f>
        <v>1</v>
      </c>
      <c r="H7333" s="11" t="b">
        <f>AND(C7333="incels",F7333="incels")</f>
        <v>0</v>
      </c>
      <c r="I7333" s="11" t="b">
        <f>AND(C7333="incels",F7333="neutre")</f>
        <v>0</v>
      </c>
      <c r="J7333" s="11" t="b">
        <f>AND(C7333="neutre",F7333="neutre")</f>
        <v>1</v>
      </c>
      <c r="K7333" s="12" t="b">
        <f>AND(C7333="neutre",F7333="incels")</f>
        <v>0</v>
      </c>
    </row>
    <row r="7334" spans="1:11" ht="15.75" customHeight="1" x14ac:dyDescent="0.15">
      <c r="A7334" s="39" t="s">
        <v>2974</v>
      </c>
      <c r="B7334" s="40">
        <v>7205</v>
      </c>
      <c r="C7334" s="41" t="s">
        <v>2</v>
      </c>
      <c r="D7334" s="42">
        <v>0</v>
      </c>
      <c r="E7334" s="42">
        <v>1</v>
      </c>
      <c r="F7334" s="9" t="s">
        <v>2</v>
      </c>
      <c r="G7334" s="11">
        <f>IF(C7334=F7334,1,0)</f>
        <v>1</v>
      </c>
      <c r="H7334" s="11" t="b">
        <f>AND(C7334="incels",F7334="incels")</f>
        <v>0</v>
      </c>
      <c r="I7334" s="11" t="b">
        <f>AND(C7334="incels",F7334="neutre")</f>
        <v>0</v>
      </c>
      <c r="J7334" s="11" t="b">
        <f>AND(C7334="neutre",F7334="neutre")</f>
        <v>1</v>
      </c>
      <c r="K7334" s="12" t="b">
        <f>AND(C7334="neutre",F7334="incels")</f>
        <v>0</v>
      </c>
    </row>
    <row r="7335" spans="1:11" ht="15.75" customHeight="1" x14ac:dyDescent="0.15">
      <c r="A7335" s="39" t="s">
        <v>2974</v>
      </c>
      <c r="B7335" s="40">
        <v>7398</v>
      </c>
      <c r="C7335" s="41" t="s">
        <v>2</v>
      </c>
      <c r="D7335" s="42">
        <v>0</v>
      </c>
      <c r="E7335" s="42">
        <v>1</v>
      </c>
      <c r="F7335" s="9" t="s">
        <v>2</v>
      </c>
      <c r="G7335" s="11">
        <f>IF(C7335=F7335,1,0)</f>
        <v>1</v>
      </c>
      <c r="H7335" s="11" t="b">
        <f>AND(C7335="incels",F7335="incels")</f>
        <v>0</v>
      </c>
      <c r="I7335" s="11" t="b">
        <f>AND(C7335="incels",F7335="neutre")</f>
        <v>0</v>
      </c>
      <c r="J7335" s="11" t="b">
        <f>AND(C7335="neutre",F7335="neutre")</f>
        <v>1</v>
      </c>
      <c r="K7335" s="12" t="b">
        <f>AND(C7335="neutre",F7335="incels")</f>
        <v>0</v>
      </c>
    </row>
    <row r="7336" spans="1:11" ht="15.75" customHeight="1" x14ac:dyDescent="0.15">
      <c r="A7336" s="39" t="s">
        <v>1637</v>
      </c>
      <c r="B7336" s="40">
        <v>1639</v>
      </c>
      <c r="C7336" s="41" t="s">
        <v>1</v>
      </c>
      <c r="D7336" s="42">
        <v>0</v>
      </c>
      <c r="E7336" s="42">
        <v>0</v>
      </c>
      <c r="F7336" s="9" t="s">
        <v>2</v>
      </c>
      <c r="G7336" s="11">
        <f>IF(C7336=F7336,1,0)</f>
        <v>0</v>
      </c>
      <c r="H7336" s="11" t="b">
        <f>AND(C7336="incels",F7336="incels")</f>
        <v>0</v>
      </c>
      <c r="I7336" s="11" t="b">
        <f>AND(C7336="incels",F7336="neutre")</f>
        <v>1</v>
      </c>
      <c r="J7336" s="11" t="b">
        <f>AND(C7336="neutre",F7336="neutre")</f>
        <v>0</v>
      </c>
      <c r="K7336" s="12" t="b">
        <f>AND(C7336="neutre",F7336="incels")</f>
        <v>0</v>
      </c>
    </row>
    <row r="7337" spans="1:11" ht="15.75" customHeight="1" x14ac:dyDescent="0.15">
      <c r="A7337" s="39" t="s">
        <v>6581</v>
      </c>
      <c r="B7337" s="40">
        <v>6622</v>
      </c>
      <c r="C7337" s="41" t="s">
        <v>2</v>
      </c>
      <c r="D7337" s="42">
        <v>0</v>
      </c>
      <c r="E7337" s="42">
        <v>1</v>
      </c>
      <c r="F7337" s="9" t="s">
        <v>2</v>
      </c>
      <c r="G7337" s="11">
        <f>IF(C7337=F7337,1,0)</f>
        <v>1</v>
      </c>
      <c r="H7337" s="11" t="b">
        <f>AND(C7337="incels",F7337="incels")</f>
        <v>0</v>
      </c>
      <c r="I7337" s="11" t="b">
        <f>AND(C7337="incels",F7337="neutre")</f>
        <v>0</v>
      </c>
      <c r="J7337" s="11" t="b">
        <f>AND(C7337="neutre",F7337="neutre")</f>
        <v>1</v>
      </c>
      <c r="K7337" s="12" t="b">
        <f>AND(C7337="neutre",F7337="incels")</f>
        <v>0</v>
      </c>
    </row>
    <row r="7338" spans="1:11" ht="15.75" customHeight="1" x14ac:dyDescent="0.15">
      <c r="A7338" s="39" t="s">
        <v>398</v>
      </c>
      <c r="B7338" s="40">
        <v>396</v>
      </c>
      <c r="C7338" s="41" t="s">
        <v>2</v>
      </c>
      <c r="D7338" s="42">
        <v>0</v>
      </c>
      <c r="E7338" s="42">
        <v>1</v>
      </c>
      <c r="F7338" s="9" t="s">
        <v>2</v>
      </c>
      <c r="G7338" s="11">
        <f>IF(C7338=F7338,1,0)</f>
        <v>1</v>
      </c>
      <c r="H7338" s="11" t="b">
        <f>AND(C7338="incels",F7338="incels")</f>
        <v>0</v>
      </c>
      <c r="I7338" s="11" t="b">
        <f>AND(C7338="incels",F7338="neutre")</f>
        <v>0</v>
      </c>
      <c r="J7338" s="11" t="b">
        <f>AND(C7338="neutre",F7338="neutre")</f>
        <v>1</v>
      </c>
      <c r="K7338" s="12" t="b">
        <f>AND(C7338="neutre",F7338="incels")</f>
        <v>0</v>
      </c>
    </row>
    <row r="7339" spans="1:11" ht="15.75" customHeight="1" x14ac:dyDescent="0.15">
      <c r="A7339" s="39" t="s">
        <v>4588</v>
      </c>
      <c r="B7339" s="40">
        <v>4599</v>
      </c>
      <c r="C7339" s="41" t="s">
        <v>2</v>
      </c>
      <c r="D7339" s="42">
        <v>0</v>
      </c>
      <c r="E7339" s="42">
        <v>1</v>
      </c>
      <c r="F7339" s="9" t="s">
        <v>2</v>
      </c>
      <c r="G7339" s="11">
        <f>IF(C7339=F7339,1,0)</f>
        <v>1</v>
      </c>
      <c r="H7339" s="11" t="b">
        <f>AND(C7339="incels",F7339="incels")</f>
        <v>0</v>
      </c>
      <c r="I7339" s="11" t="b">
        <f>AND(C7339="incels",F7339="neutre")</f>
        <v>0</v>
      </c>
      <c r="J7339" s="11" t="b">
        <f>AND(C7339="neutre",F7339="neutre")</f>
        <v>1</v>
      </c>
      <c r="K7339" s="12" t="b">
        <f>AND(C7339="neutre",F7339="incels")</f>
        <v>0</v>
      </c>
    </row>
    <row r="7340" spans="1:11" ht="15.75" customHeight="1" x14ac:dyDescent="0.15">
      <c r="A7340" s="39" t="s">
        <v>2265</v>
      </c>
      <c r="B7340" s="40">
        <v>2267</v>
      </c>
      <c r="C7340" s="41" t="s">
        <v>2</v>
      </c>
      <c r="D7340" s="42">
        <v>0</v>
      </c>
      <c r="E7340" s="42">
        <v>1</v>
      </c>
      <c r="F7340" s="9" t="s">
        <v>2</v>
      </c>
      <c r="G7340" s="11">
        <f>IF(C7340=F7340,1,0)</f>
        <v>1</v>
      </c>
      <c r="H7340" s="11" t="b">
        <f>AND(C7340="incels",F7340="incels")</f>
        <v>0</v>
      </c>
      <c r="I7340" s="11" t="b">
        <f>AND(C7340="incels",F7340="neutre")</f>
        <v>0</v>
      </c>
      <c r="J7340" s="11" t="b">
        <f>AND(C7340="neutre",F7340="neutre")</f>
        <v>1</v>
      </c>
      <c r="K7340" s="12" t="b">
        <f>AND(C7340="neutre",F7340="incels")</f>
        <v>0</v>
      </c>
    </row>
    <row r="7341" spans="1:11" ht="15.75" customHeight="1" x14ac:dyDescent="0.15">
      <c r="A7341" s="39" t="s">
        <v>3637</v>
      </c>
      <c r="B7341" s="40">
        <v>3642</v>
      </c>
      <c r="C7341" s="41" t="s">
        <v>1</v>
      </c>
      <c r="D7341" s="42">
        <v>1</v>
      </c>
      <c r="E7341" s="42">
        <v>0</v>
      </c>
      <c r="F7341" s="9" t="s">
        <v>2</v>
      </c>
      <c r="G7341" s="11">
        <f>IF(C7341=F7341,1,0)</f>
        <v>0</v>
      </c>
      <c r="H7341" s="11" t="b">
        <f>AND(C7341="incels",F7341="incels")</f>
        <v>0</v>
      </c>
      <c r="I7341" s="11" t="b">
        <f>AND(C7341="incels",F7341="neutre")</f>
        <v>1</v>
      </c>
      <c r="J7341" s="11" t="b">
        <f>AND(C7341="neutre",F7341="neutre")</f>
        <v>0</v>
      </c>
      <c r="K7341" s="12" t="b">
        <f>AND(C7341="neutre",F7341="incels")</f>
        <v>0</v>
      </c>
    </row>
    <row r="7342" spans="1:11" ht="15.75" customHeight="1" x14ac:dyDescent="0.15">
      <c r="A7342" s="39" t="s">
        <v>9831</v>
      </c>
      <c r="B7342" s="40">
        <v>9913</v>
      </c>
      <c r="C7342" s="41" t="s">
        <v>2</v>
      </c>
      <c r="D7342" s="42">
        <v>0</v>
      </c>
      <c r="E7342" s="42">
        <v>1</v>
      </c>
      <c r="F7342" s="9" t="s">
        <v>2</v>
      </c>
      <c r="G7342" s="11">
        <f>IF(C7342=F7342,1,0)</f>
        <v>1</v>
      </c>
      <c r="H7342" s="11" t="b">
        <f>AND(C7342="incels",F7342="incels")</f>
        <v>0</v>
      </c>
      <c r="I7342" s="11" t="b">
        <f>AND(C7342="incels",F7342="neutre")</f>
        <v>0</v>
      </c>
      <c r="J7342" s="11" t="b">
        <f>AND(C7342="neutre",F7342="neutre")</f>
        <v>1</v>
      </c>
      <c r="K7342" s="12" t="b">
        <f>AND(C7342="neutre",F7342="incels")</f>
        <v>0</v>
      </c>
    </row>
    <row r="7343" spans="1:11" ht="15.75" customHeight="1" x14ac:dyDescent="0.15">
      <c r="A7343" s="39" t="s">
        <v>3045</v>
      </c>
      <c r="B7343" s="40">
        <v>3048</v>
      </c>
      <c r="C7343" s="41" t="s">
        <v>2</v>
      </c>
      <c r="D7343" s="42">
        <v>0</v>
      </c>
      <c r="E7343" s="42">
        <v>1</v>
      </c>
      <c r="F7343" s="9" t="s">
        <v>2</v>
      </c>
      <c r="G7343" s="11">
        <f>IF(C7343=F7343,1,0)</f>
        <v>1</v>
      </c>
      <c r="H7343" s="11" t="b">
        <f>AND(C7343="incels",F7343="incels")</f>
        <v>0</v>
      </c>
      <c r="I7343" s="11" t="b">
        <f>AND(C7343="incels",F7343="neutre")</f>
        <v>0</v>
      </c>
      <c r="J7343" s="11" t="b">
        <f>AND(C7343="neutre",F7343="neutre")</f>
        <v>1</v>
      </c>
      <c r="K7343" s="12" t="b">
        <f>AND(C7343="neutre",F7343="incels")</f>
        <v>0</v>
      </c>
    </row>
    <row r="7344" spans="1:11" ht="15.75" customHeight="1" x14ac:dyDescent="0.15">
      <c r="A7344" s="39" t="s">
        <v>9563</v>
      </c>
      <c r="B7344" s="40">
        <v>9640</v>
      </c>
      <c r="C7344" s="41" t="s">
        <v>2</v>
      </c>
      <c r="D7344" s="42">
        <v>0</v>
      </c>
      <c r="E7344" s="42">
        <v>1</v>
      </c>
      <c r="F7344" s="9" t="s">
        <v>2</v>
      </c>
      <c r="G7344" s="11">
        <f>IF(C7344=F7344,1,0)</f>
        <v>1</v>
      </c>
      <c r="H7344" s="11" t="b">
        <f>AND(C7344="incels",F7344="incels")</f>
        <v>0</v>
      </c>
      <c r="I7344" s="11" t="b">
        <f>AND(C7344="incels",F7344="neutre")</f>
        <v>0</v>
      </c>
      <c r="J7344" s="11" t="b">
        <f>AND(C7344="neutre",F7344="neutre")</f>
        <v>1</v>
      </c>
      <c r="K7344" s="12" t="b">
        <f>AND(C7344="neutre",F7344="incels")</f>
        <v>0</v>
      </c>
    </row>
    <row r="7345" spans="1:11" ht="15.75" customHeight="1" x14ac:dyDescent="0.15">
      <c r="A7345" s="39" t="s">
        <v>1323</v>
      </c>
      <c r="B7345" s="40">
        <v>1324</v>
      </c>
      <c r="C7345" s="41" t="s">
        <v>2</v>
      </c>
      <c r="D7345" s="42">
        <v>0</v>
      </c>
      <c r="E7345" s="42">
        <v>1</v>
      </c>
      <c r="F7345" s="9" t="s">
        <v>2</v>
      </c>
      <c r="G7345" s="11">
        <f>IF(C7345=F7345,1,0)</f>
        <v>1</v>
      </c>
      <c r="H7345" s="11" t="b">
        <f>AND(C7345="incels",F7345="incels")</f>
        <v>0</v>
      </c>
      <c r="I7345" s="11" t="b">
        <f>AND(C7345="incels",F7345="neutre")</f>
        <v>0</v>
      </c>
      <c r="J7345" s="11" t="b">
        <f>AND(C7345="neutre",F7345="neutre")</f>
        <v>1</v>
      </c>
      <c r="K7345" s="12" t="b">
        <f>AND(C7345="neutre",F7345="incels")</f>
        <v>0</v>
      </c>
    </row>
    <row r="7346" spans="1:11" ht="15.75" customHeight="1" x14ac:dyDescent="0.15">
      <c r="A7346" s="39" t="s">
        <v>4130</v>
      </c>
      <c r="B7346" s="40">
        <v>4139</v>
      </c>
      <c r="C7346" s="41" t="s">
        <v>2</v>
      </c>
      <c r="D7346" s="42">
        <v>0</v>
      </c>
      <c r="E7346" s="42">
        <v>1</v>
      </c>
      <c r="F7346" s="9" t="s">
        <v>2</v>
      </c>
      <c r="G7346" s="11">
        <f>IF(C7346=F7346,1,0)</f>
        <v>1</v>
      </c>
      <c r="H7346" s="11" t="b">
        <f>AND(C7346="incels",F7346="incels")</f>
        <v>0</v>
      </c>
      <c r="I7346" s="11" t="b">
        <f>AND(C7346="incels",F7346="neutre")</f>
        <v>0</v>
      </c>
      <c r="J7346" s="11" t="b">
        <f>AND(C7346="neutre",F7346="neutre")</f>
        <v>1</v>
      </c>
      <c r="K7346" s="12" t="b">
        <f>AND(C7346="neutre",F7346="incels")</f>
        <v>0</v>
      </c>
    </row>
    <row r="7347" spans="1:11" ht="15.75" customHeight="1" x14ac:dyDescent="0.15">
      <c r="A7347" s="39" t="s">
        <v>1348</v>
      </c>
      <c r="B7347" s="40">
        <v>1349</v>
      </c>
      <c r="C7347" s="41" t="s">
        <v>2</v>
      </c>
      <c r="D7347" s="42">
        <v>0</v>
      </c>
      <c r="E7347" s="42">
        <v>1</v>
      </c>
      <c r="F7347" s="9" t="s">
        <v>2</v>
      </c>
      <c r="G7347" s="11">
        <f>IF(C7347=F7347,1,0)</f>
        <v>1</v>
      </c>
      <c r="H7347" s="11" t="b">
        <f>AND(C7347="incels",F7347="incels")</f>
        <v>0</v>
      </c>
      <c r="I7347" s="11" t="b">
        <f>AND(C7347="incels",F7347="neutre")</f>
        <v>0</v>
      </c>
      <c r="J7347" s="11" t="b">
        <f>AND(C7347="neutre",F7347="neutre")</f>
        <v>1</v>
      </c>
      <c r="K7347" s="12" t="b">
        <f>AND(C7347="neutre",F7347="incels")</f>
        <v>0</v>
      </c>
    </row>
    <row r="7348" spans="1:11" ht="15.75" customHeight="1" x14ac:dyDescent="0.15">
      <c r="A7348" s="39" t="s">
        <v>713</v>
      </c>
      <c r="B7348" s="40">
        <v>712</v>
      </c>
      <c r="C7348" s="41" t="s">
        <v>1</v>
      </c>
      <c r="D7348" s="42">
        <v>0</v>
      </c>
      <c r="E7348" s="42">
        <v>0</v>
      </c>
      <c r="F7348" s="9" t="s">
        <v>2</v>
      </c>
      <c r="G7348" s="11">
        <f>IF(C7348=F7348,1,0)</f>
        <v>0</v>
      </c>
      <c r="H7348" s="11" t="b">
        <f>AND(C7348="incels",F7348="incels")</f>
        <v>0</v>
      </c>
      <c r="I7348" s="11" t="b">
        <f>AND(C7348="incels",F7348="neutre")</f>
        <v>1</v>
      </c>
      <c r="J7348" s="11" t="b">
        <f>AND(C7348="neutre",F7348="neutre")</f>
        <v>0</v>
      </c>
      <c r="K7348" s="12" t="b">
        <f>AND(C7348="neutre",F7348="incels")</f>
        <v>0</v>
      </c>
    </row>
    <row r="7349" spans="1:11" ht="15.75" customHeight="1" x14ac:dyDescent="0.15">
      <c r="A7349" s="39" t="s">
        <v>87</v>
      </c>
      <c r="B7349" s="40">
        <v>84</v>
      </c>
      <c r="C7349" s="41" t="s">
        <v>1</v>
      </c>
      <c r="D7349" s="42">
        <v>0</v>
      </c>
      <c r="E7349" s="42">
        <v>0</v>
      </c>
      <c r="F7349" s="9" t="s">
        <v>2</v>
      </c>
      <c r="G7349" s="11">
        <f>IF(C7349=F7349,1,0)</f>
        <v>0</v>
      </c>
      <c r="H7349" s="11" t="b">
        <f>AND(C7349="incels",F7349="incels")</f>
        <v>0</v>
      </c>
      <c r="I7349" s="11" t="b">
        <f>AND(C7349="incels",F7349="neutre")</f>
        <v>1</v>
      </c>
      <c r="J7349" s="11" t="b">
        <f>AND(C7349="neutre",F7349="neutre")</f>
        <v>0</v>
      </c>
      <c r="K7349" s="12" t="b">
        <f>AND(C7349="neutre",F7349="incels")</f>
        <v>0</v>
      </c>
    </row>
    <row r="7350" spans="1:11" ht="15.75" customHeight="1" x14ac:dyDescent="0.15">
      <c r="A7350" s="39" t="s">
        <v>8362</v>
      </c>
      <c r="B7350" s="40">
        <v>8425</v>
      </c>
      <c r="C7350" s="41" t="s">
        <v>2</v>
      </c>
      <c r="D7350" s="42">
        <v>0</v>
      </c>
      <c r="E7350" s="42">
        <v>1</v>
      </c>
      <c r="F7350" s="9" t="s">
        <v>2</v>
      </c>
      <c r="G7350" s="11">
        <f>IF(C7350=F7350,1,0)</f>
        <v>1</v>
      </c>
      <c r="H7350" s="11" t="b">
        <f>AND(C7350="incels",F7350="incels")</f>
        <v>0</v>
      </c>
      <c r="I7350" s="11" t="b">
        <f>AND(C7350="incels",F7350="neutre")</f>
        <v>0</v>
      </c>
      <c r="J7350" s="11" t="b">
        <f>AND(C7350="neutre",F7350="neutre")</f>
        <v>1</v>
      </c>
      <c r="K7350" s="12" t="b">
        <f>AND(C7350="neutre",F7350="incels")</f>
        <v>0</v>
      </c>
    </row>
    <row r="7351" spans="1:11" ht="15.75" customHeight="1" x14ac:dyDescent="0.15">
      <c r="A7351" s="39" t="s">
        <v>7074</v>
      </c>
      <c r="B7351" s="40">
        <v>7124</v>
      </c>
      <c r="C7351" s="41" t="s">
        <v>2</v>
      </c>
      <c r="D7351" s="42">
        <v>0</v>
      </c>
      <c r="E7351" s="42">
        <v>1</v>
      </c>
      <c r="F7351" s="9" t="s">
        <v>2</v>
      </c>
      <c r="G7351" s="11">
        <f>IF(C7351=F7351,1,0)</f>
        <v>1</v>
      </c>
      <c r="H7351" s="11" t="b">
        <f>AND(C7351="incels",F7351="incels")</f>
        <v>0</v>
      </c>
      <c r="I7351" s="11" t="b">
        <f>AND(C7351="incels",F7351="neutre")</f>
        <v>0</v>
      </c>
      <c r="J7351" s="11" t="b">
        <f>AND(C7351="neutre",F7351="neutre")</f>
        <v>1</v>
      </c>
      <c r="K7351" s="12" t="b">
        <f>AND(C7351="neutre",F7351="incels")</f>
        <v>0</v>
      </c>
    </row>
    <row r="7352" spans="1:11" ht="15.75" customHeight="1" x14ac:dyDescent="0.15">
      <c r="A7352" s="39" t="s">
        <v>1176</v>
      </c>
      <c r="B7352" s="40">
        <v>1177</v>
      </c>
      <c r="C7352" s="41" t="s">
        <v>1</v>
      </c>
      <c r="D7352" s="42">
        <v>0</v>
      </c>
      <c r="E7352" s="42">
        <v>0</v>
      </c>
      <c r="F7352" s="9" t="s">
        <v>2</v>
      </c>
      <c r="G7352" s="11">
        <f>IF(C7352=F7352,1,0)</f>
        <v>0</v>
      </c>
      <c r="H7352" s="11" t="b">
        <f>AND(C7352="incels",F7352="incels")</f>
        <v>0</v>
      </c>
      <c r="I7352" s="11" t="b">
        <f>AND(C7352="incels",F7352="neutre")</f>
        <v>1</v>
      </c>
      <c r="J7352" s="11" t="b">
        <f>AND(C7352="neutre",F7352="neutre")</f>
        <v>0</v>
      </c>
      <c r="K7352" s="12" t="b">
        <f>AND(C7352="neutre",F7352="incels")</f>
        <v>0</v>
      </c>
    </row>
    <row r="7353" spans="1:11" ht="15.75" customHeight="1" x14ac:dyDescent="0.15">
      <c r="A7353" s="39" t="s">
        <v>2523</v>
      </c>
      <c r="B7353" s="40">
        <v>2525</v>
      </c>
      <c r="C7353" s="41" t="s">
        <v>2</v>
      </c>
      <c r="D7353" s="42">
        <v>0</v>
      </c>
      <c r="E7353" s="42">
        <v>1</v>
      </c>
      <c r="F7353" s="9" t="s">
        <v>2</v>
      </c>
      <c r="G7353" s="11">
        <f>IF(C7353=F7353,1,0)</f>
        <v>1</v>
      </c>
      <c r="H7353" s="11" t="b">
        <f>AND(C7353="incels",F7353="incels")</f>
        <v>0</v>
      </c>
      <c r="I7353" s="11" t="b">
        <f>AND(C7353="incels",F7353="neutre")</f>
        <v>0</v>
      </c>
      <c r="J7353" s="11" t="b">
        <f>AND(C7353="neutre",F7353="neutre")</f>
        <v>1</v>
      </c>
      <c r="K7353" s="12" t="b">
        <f>AND(C7353="neutre",F7353="incels")</f>
        <v>0</v>
      </c>
    </row>
    <row r="7354" spans="1:11" ht="15.75" customHeight="1" x14ac:dyDescent="0.15">
      <c r="A7354" s="39" t="s">
        <v>6679</v>
      </c>
      <c r="B7354" s="40">
        <v>6722</v>
      </c>
      <c r="C7354" s="41" t="s">
        <v>2</v>
      </c>
      <c r="D7354" s="42">
        <v>0</v>
      </c>
      <c r="E7354" s="42">
        <v>1</v>
      </c>
      <c r="F7354" s="9" t="s">
        <v>2</v>
      </c>
      <c r="G7354" s="11">
        <f>IF(C7354=F7354,1,0)</f>
        <v>1</v>
      </c>
      <c r="H7354" s="11" t="b">
        <f>AND(C7354="incels",F7354="incels")</f>
        <v>0</v>
      </c>
      <c r="I7354" s="11" t="b">
        <f>AND(C7354="incels",F7354="neutre")</f>
        <v>0</v>
      </c>
      <c r="J7354" s="11" t="b">
        <f>AND(C7354="neutre",F7354="neutre")</f>
        <v>1</v>
      </c>
      <c r="K7354" s="12" t="b">
        <f>AND(C7354="neutre",F7354="incels")</f>
        <v>0</v>
      </c>
    </row>
    <row r="7355" spans="1:11" ht="15.75" customHeight="1" x14ac:dyDescent="0.15">
      <c r="A7355" s="39" t="s">
        <v>6826</v>
      </c>
      <c r="B7355" s="40">
        <v>6870</v>
      </c>
      <c r="C7355" s="41" t="s">
        <v>2</v>
      </c>
      <c r="D7355" s="42">
        <v>0</v>
      </c>
      <c r="E7355" s="42">
        <v>1</v>
      </c>
      <c r="F7355" s="9" t="s">
        <v>2</v>
      </c>
      <c r="G7355" s="11">
        <f>IF(C7355=F7355,1,0)</f>
        <v>1</v>
      </c>
      <c r="H7355" s="11" t="b">
        <f>AND(C7355="incels",F7355="incels")</f>
        <v>0</v>
      </c>
      <c r="I7355" s="11" t="b">
        <f>AND(C7355="incels",F7355="neutre")</f>
        <v>0</v>
      </c>
      <c r="J7355" s="11" t="b">
        <f>AND(C7355="neutre",F7355="neutre")</f>
        <v>1</v>
      </c>
      <c r="K7355" s="12" t="b">
        <f>AND(C7355="neutre",F7355="incels")</f>
        <v>0</v>
      </c>
    </row>
    <row r="7356" spans="1:11" ht="15.75" customHeight="1" x14ac:dyDescent="0.15">
      <c r="A7356" s="39" t="s">
        <v>6962</v>
      </c>
      <c r="B7356" s="40">
        <v>7011</v>
      </c>
      <c r="C7356" s="41" t="s">
        <v>2</v>
      </c>
      <c r="D7356" s="42">
        <v>0</v>
      </c>
      <c r="E7356" s="42">
        <v>1</v>
      </c>
      <c r="F7356" s="9" t="s">
        <v>2</v>
      </c>
      <c r="G7356" s="11">
        <f>IF(C7356=F7356,1,0)</f>
        <v>1</v>
      </c>
      <c r="H7356" s="11" t="b">
        <f>AND(C7356="incels",F7356="incels")</f>
        <v>0</v>
      </c>
      <c r="I7356" s="11" t="b">
        <f>AND(C7356="incels",F7356="neutre")</f>
        <v>0</v>
      </c>
      <c r="J7356" s="11" t="b">
        <f>AND(C7356="neutre",F7356="neutre")</f>
        <v>1</v>
      </c>
      <c r="K7356" s="12" t="b">
        <f>AND(C7356="neutre",F7356="incels")</f>
        <v>0</v>
      </c>
    </row>
    <row r="7357" spans="1:11" ht="15.75" customHeight="1" x14ac:dyDescent="0.15">
      <c r="A7357" s="39" t="s">
        <v>8048</v>
      </c>
      <c r="B7357" s="40">
        <v>8109</v>
      </c>
      <c r="C7357" s="41" t="s">
        <v>2</v>
      </c>
      <c r="D7357" s="42">
        <v>0</v>
      </c>
      <c r="E7357" s="42">
        <v>1</v>
      </c>
      <c r="F7357" s="9" t="s">
        <v>2</v>
      </c>
      <c r="G7357" s="11">
        <f>IF(C7357=F7357,1,0)</f>
        <v>1</v>
      </c>
      <c r="H7357" s="11" t="b">
        <f>AND(C7357="incels",F7357="incels")</f>
        <v>0</v>
      </c>
      <c r="I7357" s="11" t="b">
        <f>AND(C7357="incels",F7357="neutre")</f>
        <v>0</v>
      </c>
      <c r="J7357" s="11" t="b">
        <f>AND(C7357="neutre",F7357="neutre")</f>
        <v>1</v>
      </c>
      <c r="K7357" s="12" t="b">
        <f>AND(C7357="neutre",F7357="incels")</f>
        <v>0</v>
      </c>
    </row>
    <row r="7358" spans="1:11" ht="15.75" customHeight="1" x14ac:dyDescent="0.15">
      <c r="A7358" s="39" t="s">
        <v>66</v>
      </c>
      <c r="B7358" s="40">
        <v>63</v>
      </c>
      <c r="C7358" s="41" t="s">
        <v>1</v>
      </c>
      <c r="D7358" s="42">
        <v>0</v>
      </c>
      <c r="E7358" s="42">
        <v>0</v>
      </c>
      <c r="F7358" s="9" t="s">
        <v>2</v>
      </c>
      <c r="G7358" s="11">
        <f>IF(C7358=F7358,1,0)</f>
        <v>0</v>
      </c>
      <c r="H7358" s="11" t="b">
        <f>AND(C7358="incels",F7358="incels")</f>
        <v>0</v>
      </c>
      <c r="I7358" s="11" t="b">
        <f>AND(C7358="incels",F7358="neutre")</f>
        <v>1</v>
      </c>
      <c r="J7358" s="11" t="b">
        <f>AND(C7358="neutre",F7358="neutre")</f>
        <v>0</v>
      </c>
      <c r="K7358" s="12" t="b">
        <f>AND(C7358="neutre",F7358="incels")</f>
        <v>0</v>
      </c>
    </row>
    <row r="7359" spans="1:11" ht="15.75" customHeight="1" x14ac:dyDescent="0.15">
      <c r="A7359" s="39" t="s">
        <v>3391</v>
      </c>
      <c r="B7359" s="40">
        <v>3395</v>
      </c>
      <c r="C7359" s="41" t="s">
        <v>2</v>
      </c>
      <c r="D7359" s="42">
        <v>0</v>
      </c>
      <c r="E7359" s="42">
        <v>1</v>
      </c>
      <c r="F7359" s="9" t="s">
        <v>2</v>
      </c>
      <c r="G7359" s="11">
        <f>IF(C7359=F7359,1,0)</f>
        <v>1</v>
      </c>
      <c r="H7359" s="11" t="b">
        <f>AND(C7359="incels",F7359="incels")</f>
        <v>0</v>
      </c>
      <c r="I7359" s="11" t="b">
        <f>AND(C7359="incels",F7359="neutre")</f>
        <v>0</v>
      </c>
      <c r="J7359" s="11" t="b">
        <f>AND(C7359="neutre",F7359="neutre")</f>
        <v>1</v>
      </c>
      <c r="K7359" s="12" t="b">
        <f>AND(C7359="neutre",F7359="incels")</f>
        <v>0</v>
      </c>
    </row>
    <row r="7360" spans="1:11" ht="15.75" customHeight="1" x14ac:dyDescent="0.15">
      <c r="A7360" s="39" t="s">
        <v>1423</v>
      </c>
      <c r="B7360" s="40">
        <v>1424</v>
      </c>
      <c r="C7360" s="41" t="s">
        <v>2</v>
      </c>
      <c r="D7360" s="42">
        <v>0</v>
      </c>
      <c r="E7360" s="42">
        <v>1</v>
      </c>
      <c r="F7360" s="9" t="s">
        <v>2</v>
      </c>
      <c r="G7360" s="11">
        <f>IF(C7360=F7360,1,0)</f>
        <v>1</v>
      </c>
      <c r="H7360" s="11" t="b">
        <f>AND(C7360="incels",F7360="incels")</f>
        <v>0</v>
      </c>
      <c r="I7360" s="11" t="b">
        <f>AND(C7360="incels",F7360="neutre")</f>
        <v>0</v>
      </c>
      <c r="J7360" s="11" t="b">
        <f>AND(C7360="neutre",F7360="neutre")</f>
        <v>1</v>
      </c>
      <c r="K7360" s="12" t="b">
        <f>AND(C7360="neutre",F7360="incels")</f>
        <v>0</v>
      </c>
    </row>
    <row r="7361" spans="1:11" ht="15.75" customHeight="1" x14ac:dyDescent="0.15">
      <c r="A7361" s="39" t="s">
        <v>3485</v>
      </c>
      <c r="B7361" s="40">
        <v>3490</v>
      </c>
      <c r="C7361" s="41" t="s">
        <v>2</v>
      </c>
      <c r="D7361" s="42">
        <v>0</v>
      </c>
      <c r="E7361" s="42">
        <v>1</v>
      </c>
      <c r="F7361" s="9" t="s">
        <v>2</v>
      </c>
      <c r="G7361" s="11">
        <f>IF(C7361=F7361,1,0)</f>
        <v>1</v>
      </c>
      <c r="H7361" s="11" t="b">
        <f>AND(C7361="incels",F7361="incels")</f>
        <v>0</v>
      </c>
      <c r="I7361" s="11" t="b">
        <f>AND(C7361="incels",F7361="neutre")</f>
        <v>0</v>
      </c>
      <c r="J7361" s="11" t="b">
        <f>AND(C7361="neutre",F7361="neutre")</f>
        <v>1</v>
      </c>
      <c r="K7361" s="12" t="b">
        <f>AND(C7361="neutre",F7361="incels")</f>
        <v>0</v>
      </c>
    </row>
    <row r="7362" spans="1:11" ht="15.75" customHeight="1" x14ac:dyDescent="0.15">
      <c r="A7362" s="39" t="s">
        <v>5217</v>
      </c>
      <c r="B7362" s="40">
        <v>5239</v>
      </c>
      <c r="C7362" s="41" t="s">
        <v>2</v>
      </c>
      <c r="D7362" s="42">
        <v>0</v>
      </c>
      <c r="E7362" s="42">
        <v>1</v>
      </c>
      <c r="F7362" s="9" t="s">
        <v>2</v>
      </c>
      <c r="G7362" s="11">
        <f>IF(C7362=F7362,1,0)</f>
        <v>1</v>
      </c>
      <c r="H7362" s="11" t="b">
        <f>AND(C7362="incels",F7362="incels")</f>
        <v>0</v>
      </c>
      <c r="I7362" s="11" t="b">
        <f>AND(C7362="incels",F7362="neutre")</f>
        <v>0</v>
      </c>
      <c r="J7362" s="11" t="b">
        <f>AND(C7362="neutre",F7362="neutre")</f>
        <v>1</v>
      </c>
      <c r="K7362" s="12" t="b">
        <f>AND(C7362="neutre",F7362="incels")</f>
        <v>0</v>
      </c>
    </row>
    <row r="7363" spans="1:11" ht="15.75" customHeight="1" x14ac:dyDescent="0.15">
      <c r="A7363" s="39" t="s">
        <v>392</v>
      </c>
      <c r="B7363" s="40">
        <v>390</v>
      </c>
      <c r="C7363" s="41" t="s">
        <v>2</v>
      </c>
      <c r="D7363" s="42">
        <v>0</v>
      </c>
      <c r="E7363" s="42">
        <v>1</v>
      </c>
      <c r="F7363" s="9" t="s">
        <v>2</v>
      </c>
      <c r="G7363" s="11">
        <f>IF(C7363=F7363,1,0)</f>
        <v>1</v>
      </c>
      <c r="H7363" s="11" t="b">
        <f>AND(C7363="incels",F7363="incels")</f>
        <v>0</v>
      </c>
      <c r="I7363" s="11" t="b">
        <f>AND(C7363="incels",F7363="neutre")</f>
        <v>0</v>
      </c>
      <c r="J7363" s="11" t="b">
        <f>AND(C7363="neutre",F7363="neutre")</f>
        <v>1</v>
      </c>
      <c r="K7363" s="12" t="b">
        <f>AND(C7363="neutre",F7363="incels")</f>
        <v>0</v>
      </c>
    </row>
    <row r="7364" spans="1:11" ht="15.75" customHeight="1" x14ac:dyDescent="0.15">
      <c r="A7364" s="39" t="s">
        <v>387</v>
      </c>
      <c r="B7364" s="40">
        <v>385</v>
      </c>
      <c r="C7364" s="41" t="s">
        <v>1</v>
      </c>
      <c r="D7364" s="42">
        <v>1</v>
      </c>
      <c r="E7364" s="42">
        <v>0</v>
      </c>
      <c r="F7364" s="9" t="s">
        <v>2</v>
      </c>
      <c r="G7364" s="11">
        <f>IF(C7364=F7364,1,0)</f>
        <v>0</v>
      </c>
      <c r="H7364" s="11" t="b">
        <f>AND(C7364="incels",F7364="incels")</f>
        <v>0</v>
      </c>
      <c r="I7364" s="11" t="b">
        <f>AND(C7364="incels",F7364="neutre")</f>
        <v>1</v>
      </c>
      <c r="J7364" s="11" t="b">
        <f>AND(C7364="neutre",F7364="neutre")</f>
        <v>0</v>
      </c>
      <c r="K7364" s="12" t="b">
        <f>AND(C7364="neutre",F7364="incels")</f>
        <v>0</v>
      </c>
    </row>
    <row r="7365" spans="1:11" ht="15.75" customHeight="1" x14ac:dyDescent="0.15">
      <c r="A7365" s="39" t="s">
        <v>9748</v>
      </c>
      <c r="B7365" s="40">
        <v>9828</v>
      </c>
      <c r="C7365" s="41" t="s">
        <v>2</v>
      </c>
      <c r="D7365" s="42">
        <v>0</v>
      </c>
      <c r="E7365" s="42">
        <v>1</v>
      </c>
      <c r="F7365" s="9" t="s">
        <v>2</v>
      </c>
      <c r="G7365" s="11">
        <f>IF(C7365=F7365,1,0)</f>
        <v>1</v>
      </c>
      <c r="H7365" s="11" t="b">
        <f>AND(C7365="incels",F7365="incels")</f>
        <v>0</v>
      </c>
      <c r="I7365" s="11" t="b">
        <f>AND(C7365="incels",F7365="neutre")</f>
        <v>0</v>
      </c>
      <c r="J7365" s="11" t="b">
        <f>AND(C7365="neutre",F7365="neutre")</f>
        <v>1</v>
      </c>
      <c r="K7365" s="12" t="b">
        <f>AND(C7365="neutre",F7365="incels")</f>
        <v>0</v>
      </c>
    </row>
    <row r="7366" spans="1:11" ht="15.75" customHeight="1" x14ac:dyDescent="0.15">
      <c r="A7366" s="39" t="s">
        <v>986</v>
      </c>
      <c r="B7366" s="40">
        <v>986</v>
      </c>
      <c r="C7366" s="41" t="s">
        <v>2</v>
      </c>
      <c r="D7366" s="42">
        <v>0</v>
      </c>
      <c r="E7366" s="42">
        <v>1</v>
      </c>
      <c r="F7366" s="9" t="s">
        <v>2</v>
      </c>
      <c r="G7366" s="11">
        <f>IF(C7366=F7366,1,0)</f>
        <v>1</v>
      </c>
      <c r="H7366" s="11" t="b">
        <f>AND(C7366="incels",F7366="incels")</f>
        <v>0</v>
      </c>
      <c r="I7366" s="11" t="b">
        <f>AND(C7366="incels",F7366="neutre")</f>
        <v>0</v>
      </c>
      <c r="J7366" s="11" t="b">
        <f>AND(C7366="neutre",F7366="neutre")</f>
        <v>1</v>
      </c>
      <c r="K7366" s="12" t="b">
        <f>AND(C7366="neutre",F7366="incels")</f>
        <v>0</v>
      </c>
    </row>
    <row r="7367" spans="1:11" ht="15.75" customHeight="1" x14ac:dyDescent="0.15">
      <c r="A7367" s="39" t="s">
        <v>9666</v>
      </c>
      <c r="B7367" s="40">
        <v>9745</v>
      </c>
      <c r="C7367" s="41" t="s">
        <v>1</v>
      </c>
      <c r="D7367" s="42">
        <v>1</v>
      </c>
      <c r="E7367" s="42">
        <v>0</v>
      </c>
      <c r="F7367" s="9" t="s">
        <v>2</v>
      </c>
      <c r="G7367" s="11">
        <f>IF(C7367=F7367,1,0)</f>
        <v>0</v>
      </c>
      <c r="H7367" s="11" t="b">
        <f>AND(C7367="incels",F7367="incels")</f>
        <v>0</v>
      </c>
      <c r="I7367" s="11" t="b">
        <f>AND(C7367="incels",F7367="neutre")</f>
        <v>1</v>
      </c>
      <c r="J7367" s="11" t="b">
        <f>AND(C7367="neutre",F7367="neutre")</f>
        <v>0</v>
      </c>
      <c r="K7367" s="12" t="b">
        <f>AND(C7367="neutre",F7367="incels")</f>
        <v>0</v>
      </c>
    </row>
    <row r="7368" spans="1:11" ht="15.75" customHeight="1" x14ac:dyDescent="0.15">
      <c r="A7368" s="39" t="s">
        <v>8804</v>
      </c>
      <c r="B7368" s="40">
        <v>8872</v>
      </c>
      <c r="C7368" s="41" t="s">
        <v>2</v>
      </c>
      <c r="D7368" s="42">
        <v>0</v>
      </c>
      <c r="E7368" s="42">
        <v>1</v>
      </c>
      <c r="F7368" s="9" t="s">
        <v>2</v>
      </c>
      <c r="G7368" s="11">
        <f>IF(C7368=F7368,1,0)</f>
        <v>1</v>
      </c>
      <c r="H7368" s="11" t="b">
        <f>AND(C7368="incels",F7368="incels")</f>
        <v>0</v>
      </c>
      <c r="I7368" s="11" t="b">
        <f>AND(C7368="incels",F7368="neutre")</f>
        <v>0</v>
      </c>
      <c r="J7368" s="11" t="b">
        <f>AND(C7368="neutre",F7368="neutre")</f>
        <v>1</v>
      </c>
      <c r="K7368" s="12" t="b">
        <f>AND(C7368="neutre",F7368="incels")</f>
        <v>0</v>
      </c>
    </row>
    <row r="7369" spans="1:11" ht="15.75" customHeight="1" x14ac:dyDescent="0.15">
      <c r="A7369" s="39" t="s">
        <v>217</v>
      </c>
      <c r="B7369" s="40">
        <v>215</v>
      </c>
      <c r="C7369" s="41" t="s">
        <v>2</v>
      </c>
      <c r="D7369" s="42">
        <v>0</v>
      </c>
      <c r="E7369" s="42">
        <v>1</v>
      </c>
      <c r="F7369" s="9" t="s">
        <v>2</v>
      </c>
      <c r="G7369" s="11">
        <f>IF(C7369=F7369,1,0)</f>
        <v>1</v>
      </c>
      <c r="H7369" s="11" t="b">
        <f>AND(C7369="incels",F7369="incels")</f>
        <v>0</v>
      </c>
      <c r="I7369" s="11" t="b">
        <f>AND(C7369="incels",F7369="neutre")</f>
        <v>0</v>
      </c>
      <c r="J7369" s="11" t="b">
        <f>AND(C7369="neutre",F7369="neutre")</f>
        <v>1</v>
      </c>
      <c r="K7369" s="12" t="b">
        <f>AND(C7369="neutre",F7369="incels")</f>
        <v>0</v>
      </c>
    </row>
    <row r="7370" spans="1:11" ht="15.75" customHeight="1" x14ac:dyDescent="0.15">
      <c r="A7370" s="39" t="s">
        <v>2288</v>
      </c>
      <c r="B7370" s="40">
        <v>2290</v>
      </c>
      <c r="C7370" s="41" t="s">
        <v>2</v>
      </c>
      <c r="D7370" s="42">
        <v>0</v>
      </c>
      <c r="E7370" s="42">
        <v>1</v>
      </c>
      <c r="F7370" s="9" t="s">
        <v>2</v>
      </c>
      <c r="G7370" s="11">
        <f>IF(C7370=F7370,1,0)</f>
        <v>1</v>
      </c>
      <c r="H7370" s="11" t="b">
        <f>AND(C7370="incels",F7370="incels")</f>
        <v>0</v>
      </c>
      <c r="I7370" s="11" t="b">
        <f>AND(C7370="incels",F7370="neutre")</f>
        <v>0</v>
      </c>
      <c r="J7370" s="11" t="b">
        <f>AND(C7370="neutre",F7370="neutre")</f>
        <v>1</v>
      </c>
      <c r="K7370" s="12" t="b">
        <f>AND(C7370="neutre",F7370="incels")</f>
        <v>0</v>
      </c>
    </row>
    <row r="7371" spans="1:11" ht="15.75" customHeight="1" x14ac:dyDescent="0.15">
      <c r="A7371" s="39" t="s">
        <v>9387</v>
      </c>
      <c r="B7371" s="40">
        <v>9461</v>
      </c>
      <c r="C7371" s="41" t="s">
        <v>2</v>
      </c>
      <c r="D7371" s="42">
        <v>0</v>
      </c>
      <c r="E7371" s="42">
        <v>1</v>
      </c>
      <c r="F7371" s="9" t="s">
        <v>2</v>
      </c>
      <c r="G7371" s="11">
        <f>IF(C7371=F7371,1,0)</f>
        <v>1</v>
      </c>
      <c r="H7371" s="11" t="b">
        <f>AND(C7371="incels",F7371="incels")</f>
        <v>0</v>
      </c>
      <c r="I7371" s="11" t="b">
        <f>AND(C7371="incels",F7371="neutre")</f>
        <v>0</v>
      </c>
      <c r="J7371" s="11" t="b">
        <f>AND(C7371="neutre",F7371="neutre")</f>
        <v>1</v>
      </c>
      <c r="K7371" s="12" t="b">
        <f>AND(C7371="neutre",F7371="incels")</f>
        <v>0</v>
      </c>
    </row>
    <row r="7372" spans="1:11" ht="15.75" customHeight="1" x14ac:dyDescent="0.15">
      <c r="A7372" s="39" t="s">
        <v>711</v>
      </c>
      <c r="B7372" s="40">
        <v>710</v>
      </c>
      <c r="C7372" s="41" t="s">
        <v>1</v>
      </c>
      <c r="D7372" s="42">
        <v>1</v>
      </c>
      <c r="E7372" s="42">
        <v>0</v>
      </c>
      <c r="F7372" s="9" t="s">
        <v>2</v>
      </c>
      <c r="G7372" s="11">
        <f>IF(C7372=F7372,1,0)</f>
        <v>0</v>
      </c>
      <c r="H7372" s="11" t="b">
        <f>AND(C7372="incels",F7372="incels")</f>
        <v>0</v>
      </c>
      <c r="I7372" s="11" t="b">
        <f>AND(C7372="incels",F7372="neutre")</f>
        <v>1</v>
      </c>
      <c r="J7372" s="11" t="b">
        <f>AND(C7372="neutre",F7372="neutre")</f>
        <v>0</v>
      </c>
      <c r="K7372" s="12" t="b">
        <f>AND(C7372="neutre",F7372="incels")</f>
        <v>0</v>
      </c>
    </row>
    <row r="7373" spans="1:11" ht="15.75" customHeight="1" x14ac:dyDescent="0.15">
      <c r="A7373" s="39" t="s">
        <v>6963</v>
      </c>
      <c r="B7373" s="40">
        <v>7012</v>
      </c>
      <c r="C7373" s="41" t="s">
        <v>2</v>
      </c>
      <c r="D7373" s="42">
        <v>0</v>
      </c>
      <c r="E7373" s="42">
        <v>1</v>
      </c>
      <c r="F7373" s="9" t="s">
        <v>2</v>
      </c>
      <c r="G7373" s="11">
        <f>IF(C7373=F7373,1,0)</f>
        <v>1</v>
      </c>
      <c r="H7373" s="11" t="b">
        <f>AND(C7373="incels",F7373="incels")</f>
        <v>0</v>
      </c>
      <c r="I7373" s="11" t="b">
        <f>AND(C7373="incels",F7373="neutre")</f>
        <v>0</v>
      </c>
      <c r="J7373" s="11" t="b">
        <f>AND(C7373="neutre",F7373="neutre")</f>
        <v>1</v>
      </c>
      <c r="K7373" s="12" t="b">
        <f>AND(C7373="neutre",F7373="incels")</f>
        <v>0</v>
      </c>
    </row>
    <row r="7374" spans="1:11" ht="15.75" customHeight="1" x14ac:dyDescent="0.15">
      <c r="A7374" s="39" t="s">
        <v>2541</v>
      </c>
      <c r="B7374" s="40">
        <v>2543</v>
      </c>
      <c r="C7374" s="41" t="s">
        <v>2</v>
      </c>
      <c r="D7374" s="42">
        <v>0</v>
      </c>
      <c r="E7374" s="42">
        <v>1</v>
      </c>
      <c r="F7374" s="9" t="s">
        <v>2</v>
      </c>
      <c r="G7374" s="11">
        <f>IF(C7374=F7374,1,0)</f>
        <v>1</v>
      </c>
      <c r="H7374" s="11" t="b">
        <f>AND(C7374="incels",F7374="incels")</f>
        <v>0</v>
      </c>
      <c r="I7374" s="11" t="b">
        <f>AND(C7374="incels",F7374="neutre")</f>
        <v>0</v>
      </c>
      <c r="J7374" s="11" t="b">
        <f>AND(C7374="neutre",F7374="neutre")</f>
        <v>1</v>
      </c>
      <c r="K7374" s="12" t="b">
        <f>AND(C7374="neutre",F7374="incels")</f>
        <v>0</v>
      </c>
    </row>
    <row r="7375" spans="1:11" ht="15.75" customHeight="1" x14ac:dyDescent="0.15">
      <c r="A7375" s="39" t="s">
        <v>3387</v>
      </c>
      <c r="B7375" s="40">
        <v>3391</v>
      </c>
      <c r="C7375" s="41" t="s">
        <v>2</v>
      </c>
      <c r="D7375" s="42">
        <v>0</v>
      </c>
      <c r="E7375" s="42">
        <v>1</v>
      </c>
      <c r="F7375" s="9" t="s">
        <v>2</v>
      </c>
      <c r="G7375" s="11">
        <f>IF(C7375=F7375,1,0)</f>
        <v>1</v>
      </c>
      <c r="H7375" s="11" t="b">
        <f>AND(C7375="incels",F7375="incels")</f>
        <v>0</v>
      </c>
      <c r="I7375" s="11" t="b">
        <f>AND(C7375="incels",F7375="neutre")</f>
        <v>0</v>
      </c>
      <c r="J7375" s="11" t="b">
        <f>AND(C7375="neutre",F7375="neutre")</f>
        <v>1</v>
      </c>
      <c r="K7375" s="12" t="b">
        <f>AND(C7375="neutre",F7375="incels")</f>
        <v>0</v>
      </c>
    </row>
    <row r="7376" spans="1:11" ht="15.75" customHeight="1" x14ac:dyDescent="0.15">
      <c r="A7376" s="39" t="s">
        <v>6184</v>
      </c>
      <c r="B7376" s="40">
        <v>6220</v>
      </c>
      <c r="C7376" s="41" t="s">
        <v>2</v>
      </c>
      <c r="D7376" s="42">
        <v>0</v>
      </c>
      <c r="E7376" s="42">
        <v>1</v>
      </c>
      <c r="F7376" s="9" t="s">
        <v>2</v>
      </c>
      <c r="G7376" s="11">
        <f>IF(C7376=F7376,1,0)</f>
        <v>1</v>
      </c>
      <c r="H7376" s="11" t="b">
        <f>AND(C7376="incels",F7376="incels")</f>
        <v>0</v>
      </c>
      <c r="I7376" s="11" t="b">
        <f>AND(C7376="incels",F7376="neutre")</f>
        <v>0</v>
      </c>
      <c r="J7376" s="11" t="b">
        <f>AND(C7376="neutre",F7376="neutre")</f>
        <v>1</v>
      </c>
      <c r="K7376" s="12" t="b">
        <f>AND(C7376="neutre",F7376="incels")</f>
        <v>0</v>
      </c>
    </row>
    <row r="7377" spans="1:11" ht="15.75" customHeight="1" x14ac:dyDescent="0.15">
      <c r="A7377" s="39" t="s">
        <v>7232</v>
      </c>
      <c r="B7377" s="40">
        <v>7284</v>
      </c>
      <c r="C7377" s="41" t="s">
        <v>2</v>
      </c>
      <c r="D7377" s="42">
        <v>0</v>
      </c>
      <c r="E7377" s="42">
        <v>1</v>
      </c>
      <c r="F7377" s="9" t="s">
        <v>2</v>
      </c>
      <c r="G7377" s="11">
        <f>IF(C7377=F7377,1,0)</f>
        <v>1</v>
      </c>
      <c r="H7377" s="11" t="b">
        <f>AND(C7377="incels",F7377="incels")</f>
        <v>0</v>
      </c>
      <c r="I7377" s="11" t="b">
        <f>AND(C7377="incels",F7377="neutre")</f>
        <v>0</v>
      </c>
      <c r="J7377" s="11" t="b">
        <f>AND(C7377="neutre",F7377="neutre")</f>
        <v>1</v>
      </c>
      <c r="K7377" s="12" t="b">
        <f>AND(C7377="neutre",F7377="incels")</f>
        <v>0</v>
      </c>
    </row>
    <row r="7378" spans="1:11" ht="15.75" customHeight="1" x14ac:dyDescent="0.15">
      <c r="A7378" s="39" t="s">
        <v>7539</v>
      </c>
      <c r="B7378" s="40">
        <v>7595</v>
      </c>
      <c r="C7378" s="41" t="s">
        <v>2</v>
      </c>
      <c r="D7378" s="42">
        <v>0</v>
      </c>
      <c r="E7378" s="42">
        <v>1</v>
      </c>
      <c r="F7378" s="9" t="s">
        <v>2</v>
      </c>
      <c r="G7378" s="11">
        <f>IF(C7378=F7378,1,0)</f>
        <v>1</v>
      </c>
      <c r="H7378" s="11" t="b">
        <f>AND(C7378="incels",F7378="incels")</f>
        <v>0</v>
      </c>
      <c r="I7378" s="11" t="b">
        <f>AND(C7378="incels",F7378="neutre")</f>
        <v>0</v>
      </c>
      <c r="J7378" s="11" t="b">
        <f>AND(C7378="neutre",F7378="neutre")</f>
        <v>1</v>
      </c>
      <c r="K7378" s="12" t="b">
        <f>AND(C7378="neutre",F7378="incels")</f>
        <v>0</v>
      </c>
    </row>
    <row r="7379" spans="1:11" ht="15.75" customHeight="1" x14ac:dyDescent="0.15">
      <c r="A7379" s="39" t="s">
        <v>3246</v>
      </c>
      <c r="B7379" s="40">
        <v>3249</v>
      </c>
      <c r="C7379" s="41" t="s">
        <v>2</v>
      </c>
      <c r="D7379" s="42">
        <v>0</v>
      </c>
      <c r="E7379" s="42">
        <v>1</v>
      </c>
      <c r="F7379" s="9" t="s">
        <v>2</v>
      </c>
      <c r="G7379" s="11">
        <f>IF(C7379=F7379,1,0)</f>
        <v>1</v>
      </c>
      <c r="H7379" s="11" t="b">
        <f>AND(C7379="incels",F7379="incels")</f>
        <v>0</v>
      </c>
      <c r="I7379" s="11" t="b">
        <f>AND(C7379="incels",F7379="neutre")</f>
        <v>0</v>
      </c>
      <c r="J7379" s="11" t="b">
        <f>AND(C7379="neutre",F7379="neutre")</f>
        <v>1</v>
      </c>
      <c r="K7379" s="12" t="b">
        <f>AND(C7379="neutre",F7379="incels")</f>
        <v>0</v>
      </c>
    </row>
    <row r="7380" spans="1:11" ht="15.75" customHeight="1" x14ac:dyDescent="0.15">
      <c r="A7380" s="39" t="s">
        <v>5832</v>
      </c>
      <c r="B7380" s="40">
        <v>5863</v>
      </c>
      <c r="C7380" s="41" t="s">
        <v>1</v>
      </c>
      <c r="D7380" s="42">
        <v>0</v>
      </c>
      <c r="E7380" s="42">
        <v>0</v>
      </c>
      <c r="F7380" s="9" t="s">
        <v>2</v>
      </c>
      <c r="G7380" s="11">
        <f>IF(C7380=F7380,1,0)</f>
        <v>0</v>
      </c>
      <c r="H7380" s="11" t="b">
        <f>AND(C7380="incels",F7380="incels")</f>
        <v>0</v>
      </c>
      <c r="I7380" s="11" t="b">
        <f>AND(C7380="incels",F7380="neutre")</f>
        <v>1</v>
      </c>
      <c r="J7380" s="11" t="b">
        <f>AND(C7380="neutre",F7380="neutre")</f>
        <v>0</v>
      </c>
      <c r="K7380" s="12" t="b">
        <f>AND(C7380="neutre",F7380="incels")</f>
        <v>0</v>
      </c>
    </row>
    <row r="7381" spans="1:11" ht="15.75" customHeight="1" x14ac:dyDescent="0.15">
      <c r="A7381" s="39" t="s">
        <v>1631</v>
      </c>
      <c r="B7381" s="40">
        <v>1633</v>
      </c>
      <c r="C7381" s="41" t="s">
        <v>2</v>
      </c>
      <c r="D7381" s="42">
        <v>0</v>
      </c>
      <c r="E7381" s="42">
        <v>1</v>
      </c>
      <c r="F7381" s="9" t="s">
        <v>2</v>
      </c>
      <c r="G7381" s="11">
        <f>IF(C7381=F7381,1,0)</f>
        <v>1</v>
      </c>
      <c r="H7381" s="11" t="b">
        <f>AND(C7381="incels",F7381="incels")</f>
        <v>0</v>
      </c>
      <c r="I7381" s="11" t="b">
        <f>AND(C7381="incels",F7381="neutre")</f>
        <v>0</v>
      </c>
      <c r="J7381" s="11" t="b">
        <f>AND(C7381="neutre",F7381="neutre")</f>
        <v>1</v>
      </c>
      <c r="K7381" s="12" t="b">
        <f>AND(C7381="neutre",F7381="incels")</f>
        <v>0</v>
      </c>
    </row>
    <row r="7382" spans="1:11" ht="15.75" customHeight="1" x14ac:dyDescent="0.15">
      <c r="A7382" s="39" t="s">
        <v>988</v>
      </c>
      <c r="B7382" s="40">
        <v>988</v>
      </c>
      <c r="C7382" s="41" t="s">
        <v>2</v>
      </c>
      <c r="D7382" s="42">
        <v>0</v>
      </c>
      <c r="E7382" s="42">
        <v>1</v>
      </c>
      <c r="F7382" s="9" t="s">
        <v>2</v>
      </c>
      <c r="G7382" s="11">
        <f>IF(C7382=F7382,1,0)</f>
        <v>1</v>
      </c>
      <c r="H7382" s="11" t="b">
        <f>AND(C7382="incels",F7382="incels")</f>
        <v>0</v>
      </c>
      <c r="I7382" s="11" t="b">
        <f>AND(C7382="incels",F7382="neutre")</f>
        <v>0</v>
      </c>
      <c r="J7382" s="11" t="b">
        <f>AND(C7382="neutre",F7382="neutre")</f>
        <v>1</v>
      </c>
      <c r="K7382" s="12" t="b">
        <f>AND(C7382="neutre",F7382="incels")</f>
        <v>0</v>
      </c>
    </row>
    <row r="7383" spans="1:11" ht="15.75" customHeight="1" x14ac:dyDescent="0.15">
      <c r="A7383" s="39" t="s">
        <v>3597</v>
      </c>
      <c r="B7383" s="40">
        <v>3602</v>
      </c>
      <c r="C7383" s="41" t="s">
        <v>2</v>
      </c>
      <c r="D7383" s="42">
        <v>0</v>
      </c>
      <c r="E7383" s="42">
        <v>1</v>
      </c>
      <c r="F7383" s="9" t="s">
        <v>2</v>
      </c>
      <c r="G7383" s="11">
        <f>IF(C7383=F7383,1,0)</f>
        <v>1</v>
      </c>
      <c r="H7383" s="11" t="b">
        <f>AND(C7383="incels",F7383="incels")</f>
        <v>0</v>
      </c>
      <c r="I7383" s="11" t="b">
        <f>AND(C7383="incels",F7383="neutre")</f>
        <v>0</v>
      </c>
      <c r="J7383" s="11" t="b">
        <f>AND(C7383="neutre",F7383="neutre")</f>
        <v>1</v>
      </c>
      <c r="K7383" s="12" t="b">
        <f>AND(C7383="neutre",F7383="incels")</f>
        <v>0</v>
      </c>
    </row>
    <row r="7384" spans="1:11" ht="15.75" customHeight="1" x14ac:dyDescent="0.15">
      <c r="A7384" s="39" t="s">
        <v>9035</v>
      </c>
      <c r="B7384" s="40">
        <v>9106</v>
      </c>
      <c r="C7384" s="41" t="s">
        <v>2</v>
      </c>
      <c r="D7384" s="42">
        <v>0</v>
      </c>
      <c r="E7384" s="42">
        <v>1</v>
      </c>
      <c r="F7384" s="9" t="s">
        <v>2</v>
      </c>
      <c r="G7384" s="11">
        <f>IF(C7384=F7384,1,0)</f>
        <v>1</v>
      </c>
      <c r="H7384" s="11" t="b">
        <f>AND(C7384="incels",F7384="incels")</f>
        <v>0</v>
      </c>
      <c r="I7384" s="11" t="b">
        <f>AND(C7384="incels",F7384="neutre")</f>
        <v>0</v>
      </c>
      <c r="J7384" s="11" t="b">
        <f>AND(C7384="neutre",F7384="neutre")</f>
        <v>1</v>
      </c>
      <c r="K7384" s="12" t="b">
        <f>AND(C7384="neutre",F7384="incels")</f>
        <v>0</v>
      </c>
    </row>
    <row r="7385" spans="1:11" ht="15.75" customHeight="1" x14ac:dyDescent="0.15">
      <c r="A7385" s="39" t="s">
        <v>5508</v>
      </c>
      <c r="B7385" s="40">
        <v>5537</v>
      </c>
      <c r="C7385" s="41" t="s">
        <v>2</v>
      </c>
      <c r="D7385" s="42">
        <v>0</v>
      </c>
      <c r="E7385" s="42">
        <v>1</v>
      </c>
      <c r="F7385" s="9" t="s">
        <v>2</v>
      </c>
      <c r="G7385" s="11">
        <f>IF(C7385=F7385,1,0)</f>
        <v>1</v>
      </c>
      <c r="H7385" s="11" t="b">
        <f>AND(C7385="incels",F7385="incels")</f>
        <v>0</v>
      </c>
      <c r="I7385" s="11" t="b">
        <f>AND(C7385="incels",F7385="neutre")</f>
        <v>0</v>
      </c>
      <c r="J7385" s="11" t="b">
        <f>AND(C7385="neutre",F7385="neutre")</f>
        <v>1</v>
      </c>
      <c r="K7385" s="12" t="b">
        <f>AND(C7385="neutre",F7385="incels")</f>
        <v>0</v>
      </c>
    </row>
    <row r="7386" spans="1:11" ht="15.75" customHeight="1" x14ac:dyDescent="0.15">
      <c r="A7386" s="39" t="s">
        <v>2353</v>
      </c>
      <c r="B7386" s="40">
        <v>2355</v>
      </c>
      <c r="C7386" s="41" t="s">
        <v>2</v>
      </c>
      <c r="D7386" s="42">
        <v>0</v>
      </c>
      <c r="E7386" s="42">
        <v>1</v>
      </c>
      <c r="F7386" s="9" t="s">
        <v>2</v>
      </c>
      <c r="G7386" s="11">
        <f>IF(C7386=F7386,1,0)</f>
        <v>1</v>
      </c>
      <c r="H7386" s="11" t="b">
        <f>AND(C7386="incels",F7386="incels")</f>
        <v>0</v>
      </c>
      <c r="I7386" s="11" t="b">
        <f>AND(C7386="incels",F7386="neutre")</f>
        <v>0</v>
      </c>
      <c r="J7386" s="11" t="b">
        <f>AND(C7386="neutre",F7386="neutre")</f>
        <v>1</v>
      </c>
      <c r="K7386" s="12" t="b">
        <f>AND(C7386="neutre",F7386="incels")</f>
        <v>0</v>
      </c>
    </row>
    <row r="7387" spans="1:11" ht="15.75" customHeight="1" x14ac:dyDescent="0.15">
      <c r="A7387" s="39" t="s">
        <v>4206</v>
      </c>
      <c r="B7387" s="40">
        <v>4215</v>
      </c>
      <c r="C7387" s="41" t="s">
        <v>1</v>
      </c>
      <c r="D7387" s="42">
        <v>0</v>
      </c>
      <c r="E7387" s="42">
        <v>0</v>
      </c>
      <c r="F7387" s="9" t="s">
        <v>2</v>
      </c>
      <c r="G7387" s="11">
        <f>IF(C7387=F7387,1,0)</f>
        <v>0</v>
      </c>
      <c r="H7387" s="11" t="b">
        <f>AND(C7387="incels",F7387="incels")</f>
        <v>0</v>
      </c>
      <c r="I7387" s="11" t="b">
        <f>AND(C7387="incels",F7387="neutre")</f>
        <v>1</v>
      </c>
      <c r="J7387" s="11" t="b">
        <f>AND(C7387="neutre",F7387="neutre")</f>
        <v>0</v>
      </c>
      <c r="K7387" s="12" t="b">
        <f>AND(C7387="neutre",F7387="incels")</f>
        <v>0</v>
      </c>
    </row>
    <row r="7388" spans="1:11" ht="15.75" customHeight="1" x14ac:dyDescent="0.15">
      <c r="A7388" s="39" t="s">
        <v>6763</v>
      </c>
      <c r="B7388" s="40">
        <v>6807</v>
      </c>
      <c r="C7388" s="41" t="s">
        <v>2</v>
      </c>
      <c r="D7388" s="42">
        <v>0</v>
      </c>
      <c r="E7388" s="42">
        <v>1</v>
      </c>
      <c r="F7388" s="9" t="s">
        <v>2</v>
      </c>
      <c r="G7388" s="11">
        <f>IF(C7388=F7388,1,0)</f>
        <v>1</v>
      </c>
      <c r="H7388" s="11" t="b">
        <f>AND(C7388="incels",F7388="incels")</f>
        <v>0</v>
      </c>
      <c r="I7388" s="11" t="b">
        <f>AND(C7388="incels",F7388="neutre")</f>
        <v>0</v>
      </c>
      <c r="J7388" s="11" t="b">
        <f>AND(C7388="neutre",F7388="neutre")</f>
        <v>1</v>
      </c>
      <c r="K7388" s="12" t="b">
        <f>AND(C7388="neutre",F7388="incels")</f>
        <v>0</v>
      </c>
    </row>
    <row r="7389" spans="1:11" ht="15.75" customHeight="1" x14ac:dyDescent="0.15">
      <c r="A7389" s="39" t="s">
        <v>4643</v>
      </c>
      <c r="B7389" s="40">
        <v>4655</v>
      </c>
      <c r="C7389" s="41" t="s">
        <v>2</v>
      </c>
      <c r="D7389" s="42">
        <v>0</v>
      </c>
      <c r="E7389" s="42">
        <v>1</v>
      </c>
      <c r="F7389" s="9" t="s">
        <v>2</v>
      </c>
      <c r="G7389" s="11">
        <f>IF(C7389=F7389,1,0)</f>
        <v>1</v>
      </c>
      <c r="H7389" s="11" t="b">
        <f>AND(C7389="incels",F7389="incels")</f>
        <v>0</v>
      </c>
      <c r="I7389" s="11" t="b">
        <f>AND(C7389="incels",F7389="neutre")</f>
        <v>0</v>
      </c>
      <c r="J7389" s="11" t="b">
        <f>AND(C7389="neutre",F7389="neutre")</f>
        <v>1</v>
      </c>
      <c r="K7389" s="12" t="b">
        <f>AND(C7389="neutre",F7389="incels")</f>
        <v>0</v>
      </c>
    </row>
    <row r="7390" spans="1:11" ht="15.75" customHeight="1" x14ac:dyDescent="0.15">
      <c r="A7390" s="39" t="s">
        <v>4228</v>
      </c>
      <c r="B7390" s="40">
        <v>4237</v>
      </c>
      <c r="C7390" s="41" t="s">
        <v>2</v>
      </c>
      <c r="D7390" s="42">
        <v>0</v>
      </c>
      <c r="E7390" s="42">
        <v>1</v>
      </c>
      <c r="F7390" s="9" t="s">
        <v>2</v>
      </c>
      <c r="G7390" s="11">
        <f>IF(C7390=F7390,1,0)</f>
        <v>1</v>
      </c>
      <c r="H7390" s="11" t="b">
        <f>AND(C7390="incels",F7390="incels")</f>
        <v>0</v>
      </c>
      <c r="I7390" s="11" t="b">
        <f>AND(C7390="incels",F7390="neutre")</f>
        <v>0</v>
      </c>
      <c r="J7390" s="11" t="b">
        <f>AND(C7390="neutre",F7390="neutre")</f>
        <v>1</v>
      </c>
      <c r="K7390" s="12" t="b">
        <f>AND(C7390="neutre",F7390="incels")</f>
        <v>0</v>
      </c>
    </row>
    <row r="7391" spans="1:11" ht="15.75" customHeight="1" x14ac:dyDescent="0.15">
      <c r="A7391" s="39" t="s">
        <v>9768</v>
      </c>
      <c r="B7391" s="40">
        <v>9849</v>
      </c>
      <c r="C7391" s="41" t="s">
        <v>1</v>
      </c>
      <c r="D7391" s="42">
        <v>0</v>
      </c>
      <c r="E7391" s="42">
        <v>0</v>
      </c>
      <c r="F7391" s="9" t="s">
        <v>2</v>
      </c>
      <c r="G7391" s="11">
        <f>IF(C7391=F7391,1,0)</f>
        <v>0</v>
      </c>
      <c r="H7391" s="11" t="b">
        <f>AND(C7391="incels",F7391="incels")</f>
        <v>0</v>
      </c>
      <c r="I7391" s="11" t="b">
        <f>AND(C7391="incels",F7391="neutre")</f>
        <v>1</v>
      </c>
      <c r="J7391" s="11" t="b">
        <f>AND(C7391="neutre",F7391="neutre")</f>
        <v>0</v>
      </c>
      <c r="K7391" s="12" t="b">
        <f>AND(C7391="neutre",F7391="incels")</f>
        <v>0</v>
      </c>
    </row>
    <row r="7392" spans="1:11" ht="15.75" customHeight="1" x14ac:dyDescent="0.15">
      <c r="A7392" s="39" t="s">
        <v>7316</v>
      </c>
      <c r="B7392" s="40">
        <v>7368</v>
      </c>
      <c r="C7392" s="41" t="s">
        <v>2</v>
      </c>
      <c r="D7392" s="42">
        <v>0</v>
      </c>
      <c r="E7392" s="42">
        <v>1</v>
      </c>
      <c r="F7392" s="9" t="s">
        <v>2</v>
      </c>
      <c r="G7392" s="11">
        <f>IF(C7392=F7392,1,0)</f>
        <v>1</v>
      </c>
      <c r="H7392" s="11" t="b">
        <f>AND(C7392="incels",F7392="incels")</f>
        <v>0</v>
      </c>
      <c r="I7392" s="11" t="b">
        <f>AND(C7392="incels",F7392="neutre")</f>
        <v>0</v>
      </c>
      <c r="J7392" s="11" t="b">
        <f>AND(C7392="neutre",F7392="neutre")</f>
        <v>1</v>
      </c>
      <c r="K7392" s="12" t="b">
        <f>AND(C7392="neutre",F7392="incels")</f>
        <v>0</v>
      </c>
    </row>
    <row r="7393" spans="1:11" ht="15.75" customHeight="1" x14ac:dyDescent="0.15">
      <c r="A7393" s="39" t="s">
        <v>7381</v>
      </c>
      <c r="B7393" s="40">
        <v>7434</v>
      </c>
      <c r="C7393" s="41" t="s">
        <v>2</v>
      </c>
      <c r="D7393" s="42">
        <v>0</v>
      </c>
      <c r="E7393" s="42">
        <v>1</v>
      </c>
      <c r="F7393" s="9" t="s">
        <v>2</v>
      </c>
      <c r="G7393" s="11">
        <f>IF(C7393=F7393,1,0)</f>
        <v>1</v>
      </c>
      <c r="H7393" s="11" t="b">
        <f>AND(C7393="incels",F7393="incels")</f>
        <v>0</v>
      </c>
      <c r="I7393" s="11" t="b">
        <f>AND(C7393="incels",F7393="neutre")</f>
        <v>0</v>
      </c>
      <c r="J7393" s="11" t="b">
        <f>AND(C7393="neutre",F7393="neutre")</f>
        <v>1</v>
      </c>
      <c r="K7393" s="12" t="b">
        <f>AND(C7393="neutre",F7393="incels")</f>
        <v>0</v>
      </c>
    </row>
    <row r="7394" spans="1:11" ht="15.75" customHeight="1" x14ac:dyDescent="0.15">
      <c r="A7394" s="39" t="s">
        <v>6111</v>
      </c>
      <c r="B7394" s="40">
        <v>6145</v>
      </c>
      <c r="C7394" s="41" t="s">
        <v>2</v>
      </c>
      <c r="D7394" s="42">
        <v>0</v>
      </c>
      <c r="E7394" s="42">
        <v>1</v>
      </c>
      <c r="F7394" s="9" t="s">
        <v>2</v>
      </c>
      <c r="G7394" s="11">
        <f>IF(C7394=F7394,1,0)</f>
        <v>1</v>
      </c>
      <c r="H7394" s="11" t="b">
        <f>AND(C7394="incels",F7394="incels")</f>
        <v>0</v>
      </c>
      <c r="I7394" s="11" t="b">
        <f>AND(C7394="incels",F7394="neutre")</f>
        <v>0</v>
      </c>
      <c r="J7394" s="11" t="b">
        <f>AND(C7394="neutre",F7394="neutre")</f>
        <v>1</v>
      </c>
      <c r="K7394" s="12" t="b">
        <f>AND(C7394="neutre",F7394="incels")</f>
        <v>0</v>
      </c>
    </row>
    <row r="7395" spans="1:11" ht="15.75" customHeight="1" x14ac:dyDescent="0.15">
      <c r="A7395" s="39" t="s">
        <v>2797</v>
      </c>
      <c r="B7395" s="40">
        <v>2799</v>
      </c>
      <c r="C7395" s="41" t="s">
        <v>2</v>
      </c>
      <c r="D7395" s="42">
        <v>0</v>
      </c>
      <c r="E7395" s="42">
        <v>1</v>
      </c>
      <c r="F7395" s="9" t="s">
        <v>2</v>
      </c>
      <c r="G7395" s="11">
        <f>IF(C7395=F7395,1,0)</f>
        <v>1</v>
      </c>
      <c r="H7395" s="11" t="b">
        <f>AND(C7395="incels",F7395="incels")</f>
        <v>0</v>
      </c>
      <c r="I7395" s="11" t="b">
        <f>AND(C7395="incels",F7395="neutre")</f>
        <v>0</v>
      </c>
      <c r="J7395" s="11" t="b">
        <f>AND(C7395="neutre",F7395="neutre")</f>
        <v>1</v>
      </c>
      <c r="K7395" s="12" t="b">
        <f>AND(C7395="neutre",F7395="incels")</f>
        <v>0</v>
      </c>
    </row>
    <row r="7396" spans="1:11" ht="15.75" customHeight="1" x14ac:dyDescent="0.15">
      <c r="A7396" s="39" t="s">
        <v>4881</v>
      </c>
      <c r="B7396" s="40">
        <v>4897</v>
      </c>
      <c r="C7396" s="41" t="s">
        <v>2</v>
      </c>
      <c r="D7396" s="42">
        <v>0</v>
      </c>
      <c r="E7396" s="42">
        <v>1</v>
      </c>
      <c r="F7396" s="9" t="s">
        <v>2</v>
      </c>
      <c r="G7396" s="11">
        <f>IF(C7396=F7396,1,0)</f>
        <v>1</v>
      </c>
      <c r="H7396" s="11" t="b">
        <f>AND(C7396="incels",F7396="incels")</f>
        <v>0</v>
      </c>
      <c r="I7396" s="11" t="b">
        <f>AND(C7396="incels",F7396="neutre")</f>
        <v>0</v>
      </c>
      <c r="J7396" s="11" t="b">
        <f>AND(C7396="neutre",F7396="neutre")</f>
        <v>1</v>
      </c>
      <c r="K7396" s="12" t="b">
        <f>AND(C7396="neutre",F7396="incels")</f>
        <v>0</v>
      </c>
    </row>
    <row r="7397" spans="1:11" ht="15.75" customHeight="1" x14ac:dyDescent="0.15">
      <c r="A7397" s="39" t="s">
        <v>5813</v>
      </c>
      <c r="B7397" s="40">
        <v>5843</v>
      </c>
      <c r="C7397" s="41" t="s">
        <v>2</v>
      </c>
      <c r="D7397" s="42">
        <v>0</v>
      </c>
      <c r="E7397" s="42">
        <v>1</v>
      </c>
      <c r="F7397" s="9" t="s">
        <v>2</v>
      </c>
      <c r="G7397" s="11">
        <f>IF(C7397=F7397,1,0)</f>
        <v>1</v>
      </c>
      <c r="H7397" s="11" t="b">
        <f>AND(C7397="incels",F7397="incels")</f>
        <v>0</v>
      </c>
      <c r="I7397" s="11" t="b">
        <f>AND(C7397="incels",F7397="neutre")</f>
        <v>0</v>
      </c>
      <c r="J7397" s="11" t="b">
        <f>AND(C7397="neutre",F7397="neutre")</f>
        <v>1</v>
      </c>
      <c r="K7397" s="12" t="b">
        <f>AND(C7397="neutre",F7397="incels")</f>
        <v>0</v>
      </c>
    </row>
    <row r="7398" spans="1:11" ht="15.75" customHeight="1" x14ac:dyDescent="0.15">
      <c r="A7398" s="39" t="s">
        <v>7053</v>
      </c>
      <c r="B7398" s="40">
        <v>7103</v>
      </c>
      <c r="C7398" s="41" t="s">
        <v>2</v>
      </c>
      <c r="D7398" s="42">
        <v>0</v>
      </c>
      <c r="E7398" s="42">
        <v>1</v>
      </c>
      <c r="F7398" s="9" t="s">
        <v>2</v>
      </c>
      <c r="G7398" s="11">
        <f>IF(C7398=F7398,1,0)</f>
        <v>1</v>
      </c>
      <c r="H7398" s="11" t="b">
        <f>AND(C7398="incels",F7398="incels")</f>
        <v>0</v>
      </c>
      <c r="I7398" s="11" t="b">
        <f>AND(C7398="incels",F7398="neutre")</f>
        <v>0</v>
      </c>
      <c r="J7398" s="11" t="b">
        <f>AND(C7398="neutre",F7398="neutre")</f>
        <v>1</v>
      </c>
      <c r="K7398" s="12" t="b">
        <f>AND(C7398="neutre",F7398="incels")</f>
        <v>0</v>
      </c>
    </row>
    <row r="7399" spans="1:11" ht="15.75" customHeight="1" x14ac:dyDescent="0.15">
      <c r="A7399" s="39" t="s">
        <v>2439</v>
      </c>
      <c r="B7399" s="40">
        <v>2441</v>
      </c>
      <c r="C7399" s="41" t="s">
        <v>2</v>
      </c>
      <c r="D7399" s="42">
        <v>0</v>
      </c>
      <c r="E7399" s="42">
        <v>1</v>
      </c>
      <c r="F7399" s="9" t="s">
        <v>2</v>
      </c>
      <c r="G7399" s="11">
        <f>IF(C7399=F7399,1,0)</f>
        <v>1</v>
      </c>
      <c r="H7399" s="11" t="b">
        <f>AND(C7399="incels",F7399="incels")</f>
        <v>0</v>
      </c>
      <c r="I7399" s="11" t="b">
        <f>AND(C7399="incels",F7399="neutre")</f>
        <v>0</v>
      </c>
      <c r="J7399" s="11" t="b">
        <f>AND(C7399="neutre",F7399="neutre")</f>
        <v>1</v>
      </c>
      <c r="K7399" s="12" t="b">
        <f>AND(C7399="neutre",F7399="incels")</f>
        <v>0</v>
      </c>
    </row>
    <row r="7400" spans="1:11" ht="15.75" customHeight="1" x14ac:dyDescent="0.15">
      <c r="A7400" s="39" t="s">
        <v>4396</v>
      </c>
      <c r="B7400" s="40">
        <v>4405</v>
      </c>
      <c r="C7400" s="41" t="s">
        <v>2</v>
      </c>
      <c r="D7400" s="42">
        <v>0</v>
      </c>
      <c r="E7400" s="42">
        <v>1</v>
      </c>
      <c r="F7400" s="9" t="s">
        <v>2</v>
      </c>
      <c r="G7400" s="11">
        <f>IF(C7400=F7400,1,0)</f>
        <v>1</v>
      </c>
      <c r="H7400" s="11" t="b">
        <f>AND(C7400="incels",F7400="incels")</f>
        <v>0</v>
      </c>
      <c r="I7400" s="11" t="b">
        <f>AND(C7400="incels",F7400="neutre")</f>
        <v>0</v>
      </c>
      <c r="J7400" s="11" t="b">
        <f>AND(C7400="neutre",F7400="neutre")</f>
        <v>1</v>
      </c>
      <c r="K7400" s="12" t="b">
        <f>AND(C7400="neutre",F7400="incels")</f>
        <v>0</v>
      </c>
    </row>
    <row r="7401" spans="1:11" ht="15.75" customHeight="1" x14ac:dyDescent="0.15">
      <c r="A7401" s="39" t="s">
        <v>220</v>
      </c>
      <c r="B7401" s="40">
        <v>218</v>
      </c>
      <c r="C7401" s="41" t="s">
        <v>2</v>
      </c>
      <c r="D7401" s="42">
        <v>0</v>
      </c>
      <c r="E7401" s="42">
        <v>1</v>
      </c>
      <c r="F7401" s="9" t="s">
        <v>2</v>
      </c>
      <c r="G7401" s="11">
        <f>IF(C7401=F7401,1,0)</f>
        <v>1</v>
      </c>
      <c r="H7401" s="11" t="b">
        <f>AND(C7401="incels",F7401="incels")</f>
        <v>0</v>
      </c>
      <c r="I7401" s="11" t="b">
        <f>AND(C7401="incels",F7401="neutre")</f>
        <v>0</v>
      </c>
      <c r="J7401" s="11" t="b">
        <f>AND(C7401="neutre",F7401="neutre")</f>
        <v>1</v>
      </c>
      <c r="K7401" s="12" t="b">
        <f>AND(C7401="neutre",F7401="incels")</f>
        <v>0</v>
      </c>
    </row>
    <row r="7402" spans="1:11" ht="15.75" customHeight="1" x14ac:dyDescent="0.15">
      <c r="A7402" s="39" t="s">
        <v>5679</v>
      </c>
      <c r="B7402" s="40">
        <v>5708</v>
      </c>
      <c r="C7402" s="41" t="s">
        <v>2</v>
      </c>
      <c r="D7402" s="42">
        <v>0</v>
      </c>
      <c r="E7402" s="42">
        <v>1</v>
      </c>
      <c r="F7402" s="9" t="s">
        <v>2</v>
      </c>
      <c r="G7402" s="11">
        <f>IF(C7402=F7402,1,0)</f>
        <v>1</v>
      </c>
      <c r="H7402" s="11" t="b">
        <f>AND(C7402="incels",F7402="incels")</f>
        <v>0</v>
      </c>
      <c r="I7402" s="11" t="b">
        <f>AND(C7402="incels",F7402="neutre")</f>
        <v>0</v>
      </c>
      <c r="J7402" s="11" t="b">
        <f>AND(C7402="neutre",F7402="neutre")</f>
        <v>1</v>
      </c>
      <c r="K7402" s="12" t="b">
        <f>AND(C7402="neutre",F7402="incels")</f>
        <v>0</v>
      </c>
    </row>
    <row r="7403" spans="1:11" ht="15.75" customHeight="1" x14ac:dyDescent="0.15">
      <c r="A7403" s="39" t="s">
        <v>3130</v>
      </c>
      <c r="B7403" s="40">
        <v>3133</v>
      </c>
      <c r="C7403" s="41" t="s">
        <v>2</v>
      </c>
      <c r="D7403" s="42">
        <v>0</v>
      </c>
      <c r="E7403" s="42">
        <v>1</v>
      </c>
      <c r="F7403" s="9" t="s">
        <v>2</v>
      </c>
      <c r="G7403" s="11">
        <f>IF(C7403=F7403,1,0)</f>
        <v>1</v>
      </c>
      <c r="H7403" s="11" t="b">
        <f>AND(C7403="incels",F7403="incels")</f>
        <v>0</v>
      </c>
      <c r="I7403" s="11" t="b">
        <f>AND(C7403="incels",F7403="neutre")</f>
        <v>0</v>
      </c>
      <c r="J7403" s="11" t="b">
        <f>AND(C7403="neutre",F7403="neutre")</f>
        <v>1</v>
      </c>
      <c r="K7403" s="12" t="b">
        <f>AND(C7403="neutre",F7403="incels")</f>
        <v>0</v>
      </c>
    </row>
    <row r="7404" spans="1:11" ht="15.75" customHeight="1" x14ac:dyDescent="0.15">
      <c r="A7404" s="39" t="s">
        <v>3380</v>
      </c>
      <c r="B7404" s="40">
        <v>3384</v>
      </c>
      <c r="C7404" s="41" t="s">
        <v>2</v>
      </c>
      <c r="D7404" s="42">
        <v>0</v>
      </c>
      <c r="E7404" s="42">
        <v>1</v>
      </c>
      <c r="F7404" s="9" t="s">
        <v>2</v>
      </c>
      <c r="G7404" s="11">
        <f>IF(C7404=F7404,1,0)</f>
        <v>1</v>
      </c>
      <c r="H7404" s="11" t="b">
        <f>AND(C7404="incels",F7404="incels")</f>
        <v>0</v>
      </c>
      <c r="I7404" s="11" t="b">
        <f>AND(C7404="incels",F7404="neutre")</f>
        <v>0</v>
      </c>
      <c r="J7404" s="11" t="b">
        <f>AND(C7404="neutre",F7404="neutre")</f>
        <v>1</v>
      </c>
      <c r="K7404" s="12" t="b">
        <f>AND(C7404="neutre",F7404="incels")</f>
        <v>0</v>
      </c>
    </row>
    <row r="7405" spans="1:11" ht="15.75" customHeight="1" x14ac:dyDescent="0.15">
      <c r="A7405" s="39" t="s">
        <v>3583</v>
      </c>
      <c r="B7405" s="40">
        <v>3588</v>
      </c>
      <c r="C7405" s="41" t="s">
        <v>2</v>
      </c>
      <c r="D7405" s="42">
        <v>0</v>
      </c>
      <c r="E7405" s="42">
        <v>1</v>
      </c>
      <c r="F7405" s="9" t="s">
        <v>2</v>
      </c>
      <c r="G7405" s="11">
        <f>IF(C7405=F7405,1,0)</f>
        <v>1</v>
      </c>
      <c r="H7405" s="11" t="b">
        <f>AND(C7405="incels",F7405="incels")</f>
        <v>0</v>
      </c>
      <c r="I7405" s="11" t="b">
        <f>AND(C7405="incels",F7405="neutre")</f>
        <v>0</v>
      </c>
      <c r="J7405" s="11" t="b">
        <f>AND(C7405="neutre",F7405="neutre")</f>
        <v>1</v>
      </c>
      <c r="K7405" s="12" t="b">
        <f>AND(C7405="neutre",F7405="incels")</f>
        <v>0</v>
      </c>
    </row>
    <row r="7406" spans="1:11" ht="15.75" customHeight="1" x14ac:dyDescent="0.15">
      <c r="A7406" s="39" t="s">
        <v>7799</v>
      </c>
      <c r="B7406" s="40">
        <v>7856</v>
      </c>
      <c r="C7406" s="41" t="s">
        <v>2</v>
      </c>
      <c r="D7406" s="42">
        <v>0</v>
      </c>
      <c r="E7406" s="42">
        <v>1</v>
      </c>
      <c r="F7406" s="9" t="s">
        <v>2</v>
      </c>
      <c r="G7406" s="11">
        <f>IF(C7406=F7406,1,0)</f>
        <v>1</v>
      </c>
      <c r="H7406" s="11" t="b">
        <f>AND(C7406="incels",F7406="incels")</f>
        <v>0</v>
      </c>
      <c r="I7406" s="11" t="b">
        <f>AND(C7406="incels",F7406="neutre")</f>
        <v>0</v>
      </c>
      <c r="J7406" s="11" t="b">
        <f>AND(C7406="neutre",F7406="neutre")</f>
        <v>1</v>
      </c>
      <c r="K7406" s="12" t="b">
        <f>AND(C7406="neutre",F7406="incels")</f>
        <v>0</v>
      </c>
    </row>
    <row r="7407" spans="1:11" ht="15.75" customHeight="1" x14ac:dyDescent="0.15">
      <c r="A7407" s="39" t="s">
        <v>3824</v>
      </c>
      <c r="B7407" s="40">
        <v>3831</v>
      </c>
      <c r="C7407" s="41" t="s">
        <v>2</v>
      </c>
      <c r="D7407" s="42">
        <v>0</v>
      </c>
      <c r="E7407" s="42">
        <v>1</v>
      </c>
      <c r="F7407" s="9" t="s">
        <v>2</v>
      </c>
      <c r="G7407" s="11">
        <f>IF(C7407=F7407,1,0)</f>
        <v>1</v>
      </c>
      <c r="H7407" s="11" t="b">
        <f>AND(C7407="incels",F7407="incels")</f>
        <v>0</v>
      </c>
      <c r="I7407" s="11" t="b">
        <f>AND(C7407="incels",F7407="neutre")</f>
        <v>0</v>
      </c>
      <c r="J7407" s="11" t="b">
        <f>AND(C7407="neutre",F7407="neutre")</f>
        <v>1</v>
      </c>
      <c r="K7407" s="12" t="b">
        <f>AND(C7407="neutre",F7407="incels")</f>
        <v>0</v>
      </c>
    </row>
    <row r="7408" spans="1:11" ht="15.75" customHeight="1" x14ac:dyDescent="0.15">
      <c r="A7408" s="39" t="s">
        <v>4337</v>
      </c>
      <c r="B7408" s="40">
        <v>4346</v>
      </c>
      <c r="C7408" s="41" t="s">
        <v>2</v>
      </c>
      <c r="D7408" s="42">
        <v>0</v>
      </c>
      <c r="E7408" s="42">
        <v>1</v>
      </c>
      <c r="F7408" s="9" t="s">
        <v>2</v>
      </c>
      <c r="G7408" s="11">
        <f>IF(C7408=F7408,1,0)</f>
        <v>1</v>
      </c>
      <c r="H7408" s="11" t="b">
        <f>AND(C7408="incels",F7408="incels")</f>
        <v>0</v>
      </c>
      <c r="I7408" s="11" t="b">
        <f>AND(C7408="incels",F7408="neutre")</f>
        <v>0</v>
      </c>
      <c r="J7408" s="11" t="b">
        <f>AND(C7408="neutre",F7408="neutre")</f>
        <v>1</v>
      </c>
      <c r="K7408" s="12" t="b">
        <f>AND(C7408="neutre",F7408="incels")</f>
        <v>0</v>
      </c>
    </row>
    <row r="7409" spans="1:11" ht="15.75" customHeight="1" x14ac:dyDescent="0.15">
      <c r="A7409" s="39" t="s">
        <v>5862</v>
      </c>
      <c r="B7409" s="40">
        <v>5894</v>
      </c>
      <c r="C7409" s="41" t="s">
        <v>2</v>
      </c>
      <c r="D7409" s="42">
        <v>0</v>
      </c>
      <c r="E7409" s="42">
        <v>1</v>
      </c>
      <c r="F7409" s="9" t="s">
        <v>2</v>
      </c>
      <c r="G7409" s="11">
        <f>IF(C7409=F7409,1,0)</f>
        <v>1</v>
      </c>
      <c r="H7409" s="11" t="b">
        <f>AND(C7409="incels",F7409="incels")</f>
        <v>0</v>
      </c>
      <c r="I7409" s="11" t="b">
        <f>AND(C7409="incels",F7409="neutre")</f>
        <v>0</v>
      </c>
      <c r="J7409" s="11" t="b">
        <f>AND(C7409="neutre",F7409="neutre")</f>
        <v>1</v>
      </c>
      <c r="K7409" s="12" t="b">
        <f>AND(C7409="neutre",F7409="incels")</f>
        <v>0</v>
      </c>
    </row>
    <row r="7410" spans="1:11" ht="15.75" customHeight="1" x14ac:dyDescent="0.15">
      <c r="A7410" s="39" t="s">
        <v>7141</v>
      </c>
      <c r="B7410" s="40">
        <v>7191</v>
      </c>
      <c r="C7410" s="41" t="s">
        <v>2</v>
      </c>
      <c r="D7410" s="42">
        <v>0</v>
      </c>
      <c r="E7410" s="42">
        <v>1</v>
      </c>
      <c r="F7410" s="9" t="s">
        <v>2</v>
      </c>
      <c r="G7410" s="11">
        <f>IF(C7410=F7410,1,0)</f>
        <v>1</v>
      </c>
      <c r="H7410" s="11" t="b">
        <f>AND(C7410="incels",F7410="incels")</f>
        <v>0</v>
      </c>
      <c r="I7410" s="11" t="b">
        <f>AND(C7410="incels",F7410="neutre")</f>
        <v>0</v>
      </c>
      <c r="J7410" s="11" t="b">
        <f>AND(C7410="neutre",F7410="neutre")</f>
        <v>1</v>
      </c>
      <c r="K7410" s="12" t="b">
        <f>AND(C7410="neutre",F7410="incels")</f>
        <v>0</v>
      </c>
    </row>
    <row r="7411" spans="1:11" ht="15.75" customHeight="1" x14ac:dyDescent="0.15">
      <c r="A7411" s="39" t="s">
        <v>1684</v>
      </c>
      <c r="B7411" s="40">
        <v>1686</v>
      </c>
      <c r="C7411" s="41" t="s">
        <v>2</v>
      </c>
      <c r="D7411" s="42">
        <v>0</v>
      </c>
      <c r="E7411" s="42">
        <v>1</v>
      </c>
      <c r="F7411" s="9" t="s">
        <v>2</v>
      </c>
      <c r="G7411" s="11">
        <f>IF(C7411=F7411,1,0)</f>
        <v>1</v>
      </c>
      <c r="H7411" s="11" t="b">
        <f>AND(C7411="incels",F7411="incels")</f>
        <v>0</v>
      </c>
      <c r="I7411" s="11" t="b">
        <f>AND(C7411="incels",F7411="neutre")</f>
        <v>0</v>
      </c>
      <c r="J7411" s="11" t="b">
        <f>AND(C7411="neutre",F7411="neutre")</f>
        <v>1</v>
      </c>
      <c r="K7411" s="12" t="b">
        <f>AND(C7411="neutre",F7411="incels")</f>
        <v>0</v>
      </c>
    </row>
    <row r="7412" spans="1:11" ht="15.75" customHeight="1" x14ac:dyDescent="0.15">
      <c r="A7412" s="39" t="s">
        <v>5830</v>
      </c>
      <c r="B7412" s="40">
        <v>5861</v>
      </c>
      <c r="C7412" s="41" t="s">
        <v>1</v>
      </c>
      <c r="D7412" s="42">
        <v>0</v>
      </c>
      <c r="E7412" s="42">
        <v>0</v>
      </c>
      <c r="F7412" s="9" t="s">
        <v>2</v>
      </c>
      <c r="G7412" s="11">
        <f>IF(C7412=F7412,1,0)</f>
        <v>0</v>
      </c>
      <c r="H7412" s="11" t="b">
        <f>AND(C7412="incels",F7412="incels")</f>
        <v>0</v>
      </c>
      <c r="I7412" s="11" t="b">
        <f>AND(C7412="incels",F7412="neutre")</f>
        <v>1</v>
      </c>
      <c r="J7412" s="11" t="b">
        <f>AND(C7412="neutre",F7412="neutre")</f>
        <v>0</v>
      </c>
      <c r="K7412" s="12" t="b">
        <f>AND(C7412="neutre",F7412="incels")</f>
        <v>0</v>
      </c>
    </row>
    <row r="7413" spans="1:11" ht="15.75" customHeight="1" x14ac:dyDescent="0.15">
      <c r="A7413" s="39" t="s">
        <v>6943</v>
      </c>
      <c r="B7413" s="40">
        <v>6991</v>
      </c>
      <c r="C7413" s="41" t="s">
        <v>2</v>
      </c>
      <c r="D7413" s="42">
        <v>0</v>
      </c>
      <c r="E7413" s="42">
        <v>1</v>
      </c>
      <c r="F7413" s="9" t="s">
        <v>2</v>
      </c>
      <c r="G7413" s="11">
        <f>IF(C7413=F7413,1,0)</f>
        <v>1</v>
      </c>
      <c r="H7413" s="11" t="b">
        <f>AND(C7413="incels",F7413="incels")</f>
        <v>0</v>
      </c>
      <c r="I7413" s="11" t="b">
        <f>AND(C7413="incels",F7413="neutre")</f>
        <v>0</v>
      </c>
      <c r="J7413" s="11" t="b">
        <f>AND(C7413="neutre",F7413="neutre")</f>
        <v>1</v>
      </c>
      <c r="K7413" s="12" t="b">
        <f>AND(C7413="neutre",F7413="incels")</f>
        <v>0</v>
      </c>
    </row>
    <row r="7414" spans="1:11" ht="15.75" customHeight="1" x14ac:dyDescent="0.15">
      <c r="A7414" s="39" t="s">
        <v>4751</v>
      </c>
      <c r="B7414" s="40">
        <v>4765</v>
      </c>
      <c r="C7414" s="41" t="s">
        <v>2</v>
      </c>
      <c r="D7414" s="42">
        <v>0</v>
      </c>
      <c r="E7414" s="42">
        <v>1</v>
      </c>
      <c r="F7414" s="9" t="s">
        <v>2</v>
      </c>
      <c r="G7414" s="11">
        <f>IF(C7414=F7414,1,0)</f>
        <v>1</v>
      </c>
      <c r="H7414" s="11" t="b">
        <f>AND(C7414="incels",F7414="incels")</f>
        <v>0</v>
      </c>
      <c r="I7414" s="11" t="b">
        <f>AND(C7414="incels",F7414="neutre")</f>
        <v>0</v>
      </c>
      <c r="J7414" s="11" t="b">
        <f>AND(C7414="neutre",F7414="neutre")</f>
        <v>1</v>
      </c>
      <c r="K7414" s="12" t="b">
        <f>AND(C7414="neutre",F7414="incels")</f>
        <v>0</v>
      </c>
    </row>
    <row r="7415" spans="1:11" ht="15.75" customHeight="1" x14ac:dyDescent="0.15">
      <c r="A7415" s="39" t="s">
        <v>5802</v>
      </c>
      <c r="B7415" s="40">
        <v>5832</v>
      </c>
      <c r="C7415" s="41" t="s">
        <v>2</v>
      </c>
      <c r="D7415" s="42">
        <v>0</v>
      </c>
      <c r="E7415" s="42">
        <v>1</v>
      </c>
      <c r="F7415" s="9" t="s">
        <v>2</v>
      </c>
      <c r="G7415" s="11">
        <f>IF(C7415=F7415,1,0)</f>
        <v>1</v>
      </c>
      <c r="H7415" s="11" t="b">
        <f>AND(C7415="incels",F7415="incels")</f>
        <v>0</v>
      </c>
      <c r="I7415" s="11" t="b">
        <f>AND(C7415="incels",F7415="neutre")</f>
        <v>0</v>
      </c>
      <c r="J7415" s="11" t="b">
        <f>AND(C7415="neutre",F7415="neutre")</f>
        <v>1</v>
      </c>
      <c r="K7415" s="12" t="b">
        <f>AND(C7415="neutre",F7415="incels")</f>
        <v>0</v>
      </c>
    </row>
    <row r="7416" spans="1:11" ht="15.75" customHeight="1" x14ac:dyDescent="0.15">
      <c r="A7416" s="39" t="s">
        <v>4385</v>
      </c>
      <c r="B7416" s="40">
        <v>4394</v>
      </c>
      <c r="C7416" s="41" t="s">
        <v>1</v>
      </c>
      <c r="D7416" s="42">
        <v>0</v>
      </c>
      <c r="E7416" s="42">
        <v>0</v>
      </c>
      <c r="F7416" s="9" t="s">
        <v>2</v>
      </c>
      <c r="G7416" s="11">
        <f>IF(C7416=F7416,1,0)</f>
        <v>0</v>
      </c>
      <c r="H7416" s="11" t="b">
        <f>AND(C7416="incels",F7416="incels")</f>
        <v>0</v>
      </c>
      <c r="I7416" s="11" t="b">
        <f>AND(C7416="incels",F7416="neutre")</f>
        <v>1</v>
      </c>
      <c r="J7416" s="11" t="b">
        <f>AND(C7416="neutre",F7416="neutre")</f>
        <v>0</v>
      </c>
      <c r="K7416" s="12" t="b">
        <f>AND(C7416="neutre",F7416="incels")</f>
        <v>0</v>
      </c>
    </row>
    <row r="7417" spans="1:11" ht="15.75" customHeight="1" x14ac:dyDescent="0.15">
      <c r="A7417" s="39" t="s">
        <v>975</v>
      </c>
      <c r="B7417" s="40">
        <v>975</v>
      </c>
      <c r="C7417" s="41" t="s">
        <v>2</v>
      </c>
      <c r="D7417" s="42">
        <v>0</v>
      </c>
      <c r="E7417" s="42">
        <v>1</v>
      </c>
      <c r="F7417" s="9" t="s">
        <v>2</v>
      </c>
      <c r="G7417" s="11">
        <f>IF(C7417=F7417,1,0)</f>
        <v>1</v>
      </c>
      <c r="H7417" s="11" t="b">
        <f>AND(C7417="incels",F7417="incels")</f>
        <v>0</v>
      </c>
      <c r="I7417" s="11" t="b">
        <f>AND(C7417="incels",F7417="neutre")</f>
        <v>0</v>
      </c>
      <c r="J7417" s="11" t="b">
        <f>AND(C7417="neutre",F7417="neutre")</f>
        <v>1</v>
      </c>
      <c r="K7417" s="12" t="b">
        <f>AND(C7417="neutre",F7417="incels")</f>
        <v>0</v>
      </c>
    </row>
    <row r="7418" spans="1:11" ht="15.75" customHeight="1" x14ac:dyDescent="0.15">
      <c r="A7418" s="39" t="s">
        <v>6325</v>
      </c>
      <c r="B7418" s="40">
        <v>6363</v>
      </c>
      <c r="C7418" s="41" t="s">
        <v>1</v>
      </c>
      <c r="D7418" s="42">
        <v>1</v>
      </c>
      <c r="E7418" s="42">
        <v>0</v>
      </c>
      <c r="F7418" s="9" t="s">
        <v>2</v>
      </c>
      <c r="G7418" s="11">
        <f>IF(C7418=F7418,1,0)</f>
        <v>0</v>
      </c>
      <c r="H7418" s="11" t="b">
        <f>AND(C7418="incels",F7418="incels")</f>
        <v>0</v>
      </c>
      <c r="I7418" s="11" t="b">
        <f>AND(C7418="incels",F7418="neutre")</f>
        <v>1</v>
      </c>
      <c r="J7418" s="11" t="b">
        <f>AND(C7418="neutre",F7418="neutre")</f>
        <v>0</v>
      </c>
      <c r="K7418" s="12" t="b">
        <f>AND(C7418="neutre",F7418="incels")</f>
        <v>0</v>
      </c>
    </row>
    <row r="7419" spans="1:11" ht="15.75" customHeight="1" x14ac:dyDescent="0.15">
      <c r="A7419" s="39" t="s">
        <v>7652</v>
      </c>
      <c r="B7419" s="40">
        <v>7708</v>
      </c>
      <c r="C7419" s="41" t="s">
        <v>2</v>
      </c>
      <c r="D7419" s="42">
        <v>0</v>
      </c>
      <c r="E7419" s="42">
        <v>1</v>
      </c>
      <c r="F7419" s="9" t="s">
        <v>2</v>
      </c>
      <c r="G7419" s="11">
        <f>IF(C7419=F7419,1,0)</f>
        <v>1</v>
      </c>
      <c r="H7419" s="11" t="b">
        <f>AND(C7419="incels",F7419="incels")</f>
        <v>0</v>
      </c>
      <c r="I7419" s="11" t="b">
        <f>AND(C7419="incels",F7419="neutre")</f>
        <v>0</v>
      </c>
      <c r="J7419" s="11" t="b">
        <f>AND(C7419="neutre",F7419="neutre")</f>
        <v>1</v>
      </c>
      <c r="K7419" s="12" t="b">
        <f>AND(C7419="neutre",F7419="incels")</f>
        <v>0</v>
      </c>
    </row>
    <row r="7420" spans="1:11" ht="15.75" customHeight="1" x14ac:dyDescent="0.15">
      <c r="A7420" s="39" t="s">
        <v>7345</v>
      </c>
      <c r="B7420" s="40">
        <v>7397</v>
      </c>
      <c r="C7420" s="41" t="s">
        <v>2</v>
      </c>
      <c r="D7420" s="42">
        <v>0</v>
      </c>
      <c r="E7420" s="42">
        <v>1</v>
      </c>
      <c r="F7420" s="9" t="s">
        <v>2</v>
      </c>
      <c r="G7420" s="11">
        <f>IF(C7420=F7420,1,0)</f>
        <v>1</v>
      </c>
      <c r="H7420" s="11" t="b">
        <f>AND(C7420="incels",F7420="incels")</f>
        <v>0</v>
      </c>
      <c r="I7420" s="11" t="b">
        <f>AND(C7420="incels",F7420="neutre")</f>
        <v>0</v>
      </c>
      <c r="J7420" s="11" t="b">
        <f>AND(C7420="neutre",F7420="neutre")</f>
        <v>1</v>
      </c>
      <c r="K7420" s="12" t="b">
        <f>AND(C7420="neutre",F7420="incels")</f>
        <v>0</v>
      </c>
    </row>
    <row r="7421" spans="1:11" ht="15.75" customHeight="1" x14ac:dyDescent="0.15">
      <c r="A7421" s="39" t="s">
        <v>9211</v>
      </c>
      <c r="B7421" s="40">
        <v>9284</v>
      </c>
      <c r="C7421" s="41" t="s">
        <v>2</v>
      </c>
      <c r="D7421" s="42">
        <v>0</v>
      </c>
      <c r="E7421" s="42">
        <v>1</v>
      </c>
      <c r="F7421" s="9" t="s">
        <v>2</v>
      </c>
      <c r="G7421" s="11">
        <f>IF(C7421=F7421,1,0)</f>
        <v>1</v>
      </c>
      <c r="H7421" s="11" t="b">
        <f>AND(C7421="incels",F7421="incels")</f>
        <v>0</v>
      </c>
      <c r="I7421" s="11" t="b">
        <f>AND(C7421="incels",F7421="neutre")</f>
        <v>0</v>
      </c>
      <c r="J7421" s="11" t="b">
        <f>AND(C7421="neutre",F7421="neutre")</f>
        <v>1</v>
      </c>
      <c r="K7421" s="12" t="b">
        <f>AND(C7421="neutre",F7421="incels")</f>
        <v>0</v>
      </c>
    </row>
    <row r="7422" spans="1:11" ht="15.75" customHeight="1" x14ac:dyDescent="0.15">
      <c r="A7422" s="39" t="s">
        <v>9236</v>
      </c>
      <c r="B7422" s="40">
        <v>9309</v>
      </c>
      <c r="C7422" s="41" t="s">
        <v>2</v>
      </c>
      <c r="D7422" s="42">
        <v>0</v>
      </c>
      <c r="E7422" s="42">
        <v>1</v>
      </c>
      <c r="F7422" s="9" t="s">
        <v>2</v>
      </c>
      <c r="G7422" s="11">
        <f>IF(C7422=F7422,1,0)</f>
        <v>1</v>
      </c>
      <c r="H7422" s="11" t="b">
        <f>AND(C7422="incels",F7422="incels")</f>
        <v>0</v>
      </c>
      <c r="I7422" s="11" t="b">
        <f>AND(C7422="incels",F7422="neutre")</f>
        <v>0</v>
      </c>
      <c r="J7422" s="11" t="b">
        <f>AND(C7422="neutre",F7422="neutre")</f>
        <v>1</v>
      </c>
      <c r="K7422" s="12" t="b">
        <f>AND(C7422="neutre",F7422="incels")</f>
        <v>0</v>
      </c>
    </row>
    <row r="7423" spans="1:11" ht="15.75" customHeight="1" x14ac:dyDescent="0.15">
      <c r="A7423" s="39" t="s">
        <v>2038</v>
      </c>
      <c r="B7423" s="40">
        <v>2040</v>
      </c>
      <c r="C7423" s="41" t="s">
        <v>2</v>
      </c>
      <c r="D7423" s="42">
        <v>0</v>
      </c>
      <c r="E7423" s="42">
        <v>1</v>
      </c>
      <c r="F7423" s="9" t="s">
        <v>2</v>
      </c>
      <c r="G7423" s="11">
        <f>IF(C7423=F7423,1,0)</f>
        <v>1</v>
      </c>
      <c r="H7423" s="11" t="b">
        <f>AND(C7423="incels",F7423="incels")</f>
        <v>0</v>
      </c>
      <c r="I7423" s="11" t="b">
        <f>AND(C7423="incels",F7423="neutre")</f>
        <v>0</v>
      </c>
      <c r="J7423" s="11" t="b">
        <f>AND(C7423="neutre",F7423="neutre")</f>
        <v>1</v>
      </c>
      <c r="K7423" s="12" t="b">
        <f>AND(C7423="neutre",F7423="incels")</f>
        <v>0</v>
      </c>
    </row>
    <row r="7424" spans="1:11" ht="15.75" customHeight="1" x14ac:dyDescent="0.15">
      <c r="A7424" s="39" t="s">
        <v>9288</v>
      </c>
      <c r="B7424" s="40">
        <v>9361</v>
      </c>
      <c r="C7424" s="41" t="s">
        <v>2</v>
      </c>
      <c r="D7424" s="42">
        <v>0</v>
      </c>
      <c r="E7424" s="42">
        <v>1</v>
      </c>
      <c r="F7424" s="9" t="s">
        <v>2</v>
      </c>
      <c r="G7424" s="11">
        <f>IF(C7424=F7424,1,0)</f>
        <v>1</v>
      </c>
      <c r="H7424" s="11" t="b">
        <f>AND(C7424="incels",F7424="incels")</f>
        <v>0</v>
      </c>
      <c r="I7424" s="11" t="b">
        <f>AND(C7424="incels",F7424="neutre")</f>
        <v>0</v>
      </c>
      <c r="J7424" s="11" t="b">
        <f>AND(C7424="neutre",F7424="neutre")</f>
        <v>1</v>
      </c>
      <c r="K7424" s="12" t="b">
        <f>AND(C7424="neutre",F7424="incels")</f>
        <v>0</v>
      </c>
    </row>
    <row r="7425" spans="1:11" ht="15.75" customHeight="1" x14ac:dyDescent="0.15">
      <c r="A7425" s="39" t="s">
        <v>6320</v>
      </c>
      <c r="B7425" s="40">
        <v>6357</v>
      </c>
      <c r="C7425" s="41" t="s">
        <v>2</v>
      </c>
      <c r="D7425" s="42">
        <v>0</v>
      </c>
      <c r="E7425" s="42">
        <v>1</v>
      </c>
      <c r="F7425" s="9" t="s">
        <v>2</v>
      </c>
      <c r="G7425" s="11">
        <f>IF(C7425=F7425,1,0)</f>
        <v>1</v>
      </c>
      <c r="H7425" s="11" t="b">
        <f>AND(C7425="incels",F7425="incels")</f>
        <v>0</v>
      </c>
      <c r="I7425" s="11" t="b">
        <f>AND(C7425="incels",F7425="neutre")</f>
        <v>0</v>
      </c>
      <c r="J7425" s="11" t="b">
        <f>AND(C7425="neutre",F7425="neutre")</f>
        <v>1</v>
      </c>
      <c r="K7425" s="12" t="b">
        <f>AND(C7425="neutre",F7425="incels")</f>
        <v>0</v>
      </c>
    </row>
    <row r="7426" spans="1:11" ht="15.75" customHeight="1" x14ac:dyDescent="0.15">
      <c r="A7426" s="39" t="s">
        <v>7757</v>
      </c>
      <c r="B7426" s="40">
        <v>7813</v>
      </c>
      <c r="C7426" s="41" t="s">
        <v>2</v>
      </c>
      <c r="D7426" s="42">
        <v>0</v>
      </c>
      <c r="E7426" s="42">
        <v>1</v>
      </c>
      <c r="F7426" s="9" t="s">
        <v>2</v>
      </c>
      <c r="G7426" s="11">
        <f>IF(C7426=F7426,1,0)</f>
        <v>1</v>
      </c>
      <c r="H7426" s="11" t="b">
        <f>AND(C7426="incels",F7426="incels")</f>
        <v>0</v>
      </c>
      <c r="I7426" s="11" t="b">
        <f>AND(C7426="incels",F7426="neutre")</f>
        <v>0</v>
      </c>
      <c r="J7426" s="11" t="b">
        <f>AND(C7426="neutre",F7426="neutre")</f>
        <v>1</v>
      </c>
      <c r="K7426" s="12" t="b">
        <f>AND(C7426="neutre",F7426="incels")</f>
        <v>0</v>
      </c>
    </row>
    <row r="7427" spans="1:11" ht="15.75" customHeight="1" x14ac:dyDescent="0.15">
      <c r="A7427" s="39" t="s">
        <v>9357</v>
      </c>
      <c r="B7427" s="40">
        <v>9430</v>
      </c>
      <c r="C7427" s="41" t="s">
        <v>2</v>
      </c>
      <c r="D7427" s="42">
        <v>0</v>
      </c>
      <c r="E7427" s="42">
        <v>1</v>
      </c>
      <c r="F7427" s="9" t="s">
        <v>2</v>
      </c>
      <c r="G7427" s="11">
        <f>IF(C7427=F7427,1,0)</f>
        <v>1</v>
      </c>
      <c r="H7427" s="11" t="b">
        <f>AND(C7427="incels",F7427="incels")</f>
        <v>0</v>
      </c>
      <c r="I7427" s="11" t="b">
        <f>AND(C7427="incels",F7427="neutre")</f>
        <v>0</v>
      </c>
      <c r="J7427" s="11" t="b">
        <f>AND(C7427="neutre",F7427="neutre")</f>
        <v>1</v>
      </c>
      <c r="K7427" s="12" t="b">
        <f>AND(C7427="neutre",F7427="incels")</f>
        <v>0</v>
      </c>
    </row>
    <row r="7428" spans="1:11" ht="15.75" customHeight="1" x14ac:dyDescent="0.15">
      <c r="A7428" s="39" t="s">
        <v>6119</v>
      </c>
      <c r="B7428" s="40">
        <v>6154</v>
      </c>
      <c r="C7428" s="41" t="s">
        <v>2</v>
      </c>
      <c r="D7428" s="42">
        <v>0</v>
      </c>
      <c r="E7428" s="42">
        <v>1</v>
      </c>
      <c r="F7428" s="9" t="s">
        <v>2</v>
      </c>
      <c r="G7428" s="11">
        <f>IF(C7428=F7428,1,0)</f>
        <v>1</v>
      </c>
      <c r="H7428" s="11" t="b">
        <f>AND(C7428="incels",F7428="incels")</f>
        <v>0</v>
      </c>
      <c r="I7428" s="11" t="b">
        <f>AND(C7428="incels",F7428="neutre")</f>
        <v>0</v>
      </c>
      <c r="J7428" s="11" t="b">
        <f>AND(C7428="neutre",F7428="neutre")</f>
        <v>1</v>
      </c>
      <c r="K7428" s="12" t="b">
        <f>AND(C7428="neutre",F7428="incels")</f>
        <v>0</v>
      </c>
    </row>
    <row r="7429" spans="1:11" ht="15.75" customHeight="1" x14ac:dyDescent="0.15">
      <c r="A7429" s="39" t="s">
        <v>6335</v>
      </c>
      <c r="B7429" s="40">
        <v>6373</v>
      </c>
      <c r="C7429" s="41" t="s">
        <v>2</v>
      </c>
      <c r="D7429" s="42">
        <v>0</v>
      </c>
      <c r="E7429" s="42">
        <v>1</v>
      </c>
      <c r="F7429" s="9" t="s">
        <v>2</v>
      </c>
      <c r="G7429" s="11">
        <f>IF(C7429=F7429,1,0)</f>
        <v>1</v>
      </c>
      <c r="H7429" s="11" t="b">
        <f>AND(C7429="incels",F7429="incels")</f>
        <v>0</v>
      </c>
      <c r="I7429" s="11" t="b">
        <f>AND(C7429="incels",F7429="neutre")</f>
        <v>0</v>
      </c>
      <c r="J7429" s="11" t="b">
        <f>AND(C7429="neutre",F7429="neutre")</f>
        <v>1</v>
      </c>
      <c r="K7429" s="12" t="b">
        <f>AND(C7429="neutre",F7429="incels")</f>
        <v>0</v>
      </c>
    </row>
    <row r="7430" spans="1:11" ht="15.75" customHeight="1" x14ac:dyDescent="0.15">
      <c r="A7430" s="39" t="s">
        <v>3171</v>
      </c>
      <c r="B7430" s="40">
        <v>3174</v>
      </c>
      <c r="C7430" s="41" t="s">
        <v>2</v>
      </c>
      <c r="D7430" s="42">
        <v>0</v>
      </c>
      <c r="E7430" s="42">
        <v>1</v>
      </c>
      <c r="F7430" s="9" t="s">
        <v>2</v>
      </c>
      <c r="G7430" s="11">
        <f>IF(C7430=F7430,1,0)</f>
        <v>1</v>
      </c>
      <c r="H7430" s="11" t="b">
        <f>AND(C7430="incels",F7430="incels")</f>
        <v>0</v>
      </c>
      <c r="I7430" s="11" t="b">
        <f>AND(C7430="incels",F7430="neutre")</f>
        <v>0</v>
      </c>
      <c r="J7430" s="11" t="b">
        <f>AND(C7430="neutre",F7430="neutre")</f>
        <v>1</v>
      </c>
      <c r="K7430" s="12" t="b">
        <f>AND(C7430="neutre",F7430="incels")</f>
        <v>0</v>
      </c>
    </row>
    <row r="7431" spans="1:11" ht="15.75" customHeight="1" x14ac:dyDescent="0.15">
      <c r="A7431" s="39" t="s">
        <v>2183</v>
      </c>
      <c r="B7431" s="40">
        <v>2185</v>
      </c>
      <c r="C7431" s="41" t="s">
        <v>2</v>
      </c>
      <c r="D7431" s="42">
        <v>0</v>
      </c>
      <c r="E7431" s="42">
        <v>1</v>
      </c>
      <c r="F7431" s="9" t="s">
        <v>2</v>
      </c>
      <c r="G7431" s="11">
        <f>IF(C7431=F7431,1,0)</f>
        <v>1</v>
      </c>
      <c r="H7431" s="11" t="b">
        <f>AND(C7431="incels",F7431="incels")</f>
        <v>0</v>
      </c>
      <c r="I7431" s="11" t="b">
        <f>AND(C7431="incels",F7431="neutre")</f>
        <v>0</v>
      </c>
      <c r="J7431" s="11" t="b">
        <f>AND(C7431="neutre",F7431="neutre")</f>
        <v>1</v>
      </c>
      <c r="K7431" s="12" t="b">
        <f>AND(C7431="neutre",F7431="incels")</f>
        <v>0</v>
      </c>
    </row>
    <row r="7432" spans="1:11" ht="15.75" customHeight="1" x14ac:dyDescent="0.15">
      <c r="A7432" s="39" t="s">
        <v>4415</v>
      </c>
      <c r="B7432" s="40">
        <v>4424</v>
      </c>
      <c r="C7432" s="41" t="s">
        <v>2</v>
      </c>
      <c r="D7432" s="42">
        <v>0</v>
      </c>
      <c r="E7432" s="42">
        <v>1</v>
      </c>
      <c r="F7432" s="9" t="s">
        <v>2</v>
      </c>
      <c r="G7432" s="11">
        <f>IF(C7432=F7432,1,0)</f>
        <v>1</v>
      </c>
      <c r="H7432" s="11" t="b">
        <f>AND(C7432="incels",F7432="incels")</f>
        <v>0</v>
      </c>
      <c r="I7432" s="11" t="b">
        <f>AND(C7432="incels",F7432="neutre")</f>
        <v>0</v>
      </c>
      <c r="J7432" s="11" t="b">
        <f>AND(C7432="neutre",F7432="neutre")</f>
        <v>1</v>
      </c>
      <c r="K7432" s="12" t="b">
        <f>AND(C7432="neutre",F7432="incels")</f>
        <v>0</v>
      </c>
    </row>
    <row r="7433" spans="1:11" ht="15.75" customHeight="1" x14ac:dyDescent="0.15">
      <c r="A7433" s="39" t="s">
        <v>3603</v>
      </c>
      <c r="B7433" s="40">
        <v>3608</v>
      </c>
      <c r="C7433" s="41" t="s">
        <v>2</v>
      </c>
      <c r="D7433" s="42">
        <v>0</v>
      </c>
      <c r="E7433" s="42">
        <v>1</v>
      </c>
      <c r="F7433" s="9" t="s">
        <v>2</v>
      </c>
      <c r="G7433" s="11">
        <f>IF(C7433=F7433,1,0)</f>
        <v>1</v>
      </c>
      <c r="H7433" s="11" t="b">
        <f>AND(C7433="incels",F7433="incels")</f>
        <v>0</v>
      </c>
      <c r="I7433" s="11" t="b">
        <f>AND(C7433="incels",F7433="neutre")</f>
        <v>0</v>
      </c>
      <c r="J7433" s="11" t="b">
        <f>AND(C7433="neutre",F7433="neutre")</f>
        <v>1</v>
      </c>
      <c r="K7433" s="12" t="b">
        <f>AND(C7433="neutre",F7433="incels")</f>
        <v>0</v>
      </c>
    </row>
    <row r="7434" spans="1:11" ht="15.75" customHeight="1" x14ac:dyDescent="0.15">
      <c r="A7434" s="39" t="s">
        <v>6060</v>
      </c>
      <c r="B7434" s="40">
        <v>6094</v>
      </c>
      <c r="C7434" s="41" t="s">
        <v>2</v>
      </c>
      <c r="D7434" s="42">
        <v>0</v>
      </c>
      <c r="E7434" s="42">
        <v>1</v>
      </c>
      <c r="F7434" s="9" t="s">
        <v>2</v>
      </c>
      <c r="G7434" s="11">
        <f>IF(C7434=F7434,1,0)</f>
        <v>1</v>
      </c>
      <c r="H7434" s="11" t="b">
        <f>AND(C7434="incels",F7434="incels")</f>
        <v>0</v>
      </c>
      <c r="I7434" s="11" t="b">
        <f>AND(C7434="incels",F7434="neutre")</f>
        <v>0</v>
      </c>
      <c r="J7434" s="11" t="b">
        <f>AND(C7434="neutre",F7434="neutre")</f>
        <v>1</v>
      </c>
      <c r="K7434" s="12" t="b">
        <f>AND(C7434="neutre",F7434="incels")</f>
        <v>0</v>
      </c>
    </row>
    <row r="7435" spans="1:11" ht="15.75" customHeight="1" x14ac:dyDescent="0.15">
      <c r="A7435" s="39" t="s">
        <v>676</v>
      </c>
      <c r="B7435" s="40">
        <v>675</v>
      </c>
      <c r="C7435" s="41" t="s">
        <v>2</v>
      </c>
      <c r="D7435" s="42">
        <v>0</v>
      </c>
      <c r="E7435" s="42">
        <v>1</v>
      </c>
      <c r="F7435" s="9" t="s">
        <v>2</v>
      </c>
      <c r="G7435" s="11">
        <f>IF(C7435=F7435,1,0)</f>
        <v>1</v>
      </c>
      <c r="H7435" s="11" t="b">
        <f>AND(C7435="incels",F7435="incels")</f>
        <v>0</v>
      </c>
      <c r="I7435" s="11" t="b">
        <f>AND(C7435="incels",F7435="neutre")</f>
        <v>0</v>
      </c>
      <c r="J7435" s="11" t="b">
        <f>AND(C7435="neutre",F7435="neutre")</f>
        <v>1</v>
      </c>
      <c r="K7435" s="12" t="b">
        <f>AND(C7435="neutre",F7435="incels")</f>
        <v>0</v>
      </c>
    </row>
    <row r="7436" spans="1:11" ht="15.75" customHeight="1" x14ac:dyDescent="0.15">
      <c r="A7436" s="39" t="s">
        <v>7654</v>
      </c>
      <c r="B7436" s="40">
        <v>7710</v>
      </c>
      <c r="C7436" s="41" t="s">
        <v>2</v>
      </c>
      <c r="D7436" s="42">
        <v>0</v>
      </c>
      <c r="E7436" s="42">
        <v>1</v>
      </c>
      <c r="F7436" s="9" t="s">
        <v>2</v>
      </c>
      <c r="G7436" s="11">
        <f>IF(C7436=F7436,1,0)</f>
        <v>1</v>
      </c>
      <c r="H7436" s="11" t="b">
        <f>AND(C7436="incels",F7436="incels")</f>
        <v>0</v>
      </c>
      <c r="I7436" s="11" t="b">
        <f>AND(C7436="incels",F7436="neutre")</f>
        <v>0</v>
      </c>
      <c r="J7436" s="11" t="b">
        <f>AND(C7436="neutre",F7436="neutre")</f>
        <v>1</v>
      </c>
      <c r="K7436" s="12" t="b">
        <f>AND(C7436="neutre",F7436="incels")</f>
        <v>0</v>
      </c>
    </row>
    <row r="7437" spans="1:11" ht="15.75" customHeight="1" x14ac:dyDescent="0.15">
      <c r="A7437" s="39" t="s">
        <v>5215</v>
      </c>
      <c r="B7437" s="40">
        <v>5237</v>
      </c>
      <c r="C7437" s="41" t="s">
        <v>2</v>
      </c>
      <c r="D7437" s="42">
        <v>0</v>
      </c>
      <c r="E7437" s="42">
        <v>1</v>
      </c>
      <c r="F7437" s="9" t="s">
        <v>2</v>
      </c>
      <c r="G7437" s="11">
        <f>IF(C7437=F7437,1,0)</f>
        <v>1</v>
      </c>
      <c r="H7437" s="11" t="b">
        <f>AND(C7437="incels",F7437="incels")</f>
        <v>0</v>
      </c>
      <c r="I7437" s="11" t="b">
        <f>AND(C7437="incels",F7437="neutre")</f>
        <v>0</v>
      </c>
      <c r="J7437" s="11" t="b">
        <f>AND(C7437="neutre",F7437="neutre")</f>
        <v>1</v>
      </c>
      <c r="K7437" s="12" t="b">
        <f>AND(C7437="neutre",F7437="incels")</f>
        <v>0</v>
      </c>
    </row>
    <row r="7438" spans="1:11" ht="15.75" customHeight="1" x14ac:dyDescent="0.15">
      <c r="A7438" s="39" t="s">
        <v>201</v>
      </c>
      <c r="B7438" s="40">
        <v>199</v>
      </c>
      <c r="C7438" s="41" t="s">
        <v>2</v>
      </c>
      <c r="D7438" s="42">
        <v>0</v>
      </c>
      <c r="E7438" s="42">
        <v>1</v>
      </c>
      <c r="F7438" s="9" t="s">
        <v>2</v>
      </c>
      <c r="G7438" s="11">
        <f>IF(C7438=F7438,1,0)</f>
        <v>1</v>
      </c>
      <c r="H7438" s="11" t="b">
        <f>AND(C7438="incels",F7438="incels")</f>
        <v>0</v>
      </c>
      <c r="I7438" s="11" t="b">
        <f>AND(C7438="incels",F7438="neutre")</f>
        <v>0</v>
      </c>
      <c r="J7438" s="11" t="b">
        <f>AND(C7438="neutre",F7438="neutre")</f>
        <v>1</v>
      </c>
      <c r="K7438" s="12" t="b">
        <f>AND(C7438="neutre",F7438="incels")</f>
        <v>0</v>
      </c>
    </row>
    <row r="7439" spans="1:11" ht="15.75" customHeight="1" x14ac:dyDescent="0.15">
      <c r="A7439" s="39" t="s">
        <v>2413</v>
      </c>
      <c r="B7439" s="40">
        <v>2415</v>
      </c>
      <c r="C7439" s="41" t="s">
        <v>2</v>
      </c>
      <c r="D7439" s="42">
        <v>0</v>
      </c>
      <c r="E7439" s="42">
        <v>1</v>
      </c>
      <c r="F7439" s="9" t="s">
        <v>2</v>
      </c>
      <c r="G7439" s="11">
        <f>IF(C7439=F7439,1,0)</f>
        <v>1</v>
      </c>
      <c r="H7439" s="11" t="b">
        <f>AND(C7439="incels",F7439="incels")</f>
        <v>0</v>
      </c>
      <c r="I7439" s="11" t="b">
        <f>AND(C7439="incels",F7439="neutre")</f>
        <v>0</v>
      </c>
      <c r="J7439" s="11" t="b">
        <f>AND(C7439="neutre",F7439="neutre")</f>
        <v>1</v>
      </c>
      <c r="K7439" s="12" t="b">
        <f>AND(C7439="neutre",F7439="incels")</f>
        <v>0</v>
      </c>
    </row>
    <row r="7440" spans="1:11" ht="15.75" customHeight="1" x14ac:dyDescent="0.15">
      <c r="A7440" s="39" t="s">
        <v>7248</v>
      </c>
      <c r="B7440" s="40">
        <v>7300</v>
      </c>
      <c r="C7440" s="41" t="s">
        <v>2</v>
      </c>
      <c r="D7440" s="42">
        <v>0</v>
      </c>
      <c r="E7440" s="42">
        <v>1</v>
      </c>
      <c r="F7440" s="9" t="s">
        <v>2</v>
      </c>
      <c r="G7440" s="11">
        <f>IF(C7440=F7440,1,0)</f>
        <v>1</v>
      </c>
      <c r="H7440" s="11" t="b">
        <f>AND(C7440="incels",F7440="incels")</f>
        <v>0</v>
      </c>
      <c r="I7440" s="11" t="b">
        <f>AND(C7440="incels",F7440="neutre")</f>
        <v>0</v>
      </c>
      <c r="J7440" s="11" t="b">
        <f>AND(C7440="neutre",F7440="neutre")</f>
        <v>1</v>
      </c>
      <c r="K7440" s="12" t="b">
        <f>AND(C7440="neutre",F7440="incels")</f>
        <v>0</v>
      </c>
    </row>
    <row r="7441" spans="1:11" ht="15.75" customHeight="1" x14ac:dyDescent="0.15">
      <c r="A7441" s="39" t="s">
        <v>99</v>
      </c>
      <c r="B7441" s="40">
        <v>96</v>
      </c>
      <c r="C7441" s="41" t="s">
        <v>2</v>
      </c>
      <c r="D7441" s="42">
        <v>0</v>
      </c>
      <c r="E7441" s="42">
        <v>1</v>
      </c>
      <c r="F7441" s="9" t="s">
        <v>2</v>
      </c>
      <c r="G7441" s="11">
        <f>IF(C7441=F7441,1,0)</f>
        <v>1</v>
      </c>
      <c r="H7441" s="11" t="b">
        <f>AND(C7441="incels",F7441="incels")</f>
        <v>0</v>
      </c>
      <c r="I7441" s="11" t="b">
        <f>AND(C7441="incels",F7441="neutre")</f>
        <v>0</v>
      </c>
      <c r="J7441" s="11" t="b">
        <f>AND(C7441="neutre",F7441="neutre")</f>
        <v>1</v>
      </c>
      <c r="K7441" s="12" t="b">
        <f>AND(C7441="neutre",F7441="incels")</f>
        <v>0</v>
      </c>
    </row>
    <row r="7442" spans="1:11" ht="15.75" customHeight="1" x14ac:dyDescent="0.15">
      <c r="A7442" s="39" t="s">
        <v>3328</v>
      </c>
      <c r="B7442" s="40">
        <v>3331</v>
      </c>
      <c r="C7442" s="41" t="s">
        <v>2</v>
      </c>
      <c r="D7442" s="42">
        <v>0</v>
      </c>
      <c r="E7442" s="42">
        <v>1</v>
      </c>
      <c r="F7442" s="9" t="s">
        <v>2</v>
      </c>
      <c r="G7442" s="11">
        <f>IF(C7442=F7442,1,0)</f>
        <v>1</v>
      </c>
      <c r="H7442" s="11" t="b">
        <f>AND(C7442="incels",F7442="incels")</f>
        <v>0</v>
      </c>
      <c r="I7442" s="11" t="b">
        <f>AND(C7442="incels",F7442="neutre")</f>
        <v>0</v>
      </c>
      <c r="J7442" s="11" t="b">
        <f>AND(C7442="neutre",F7442="neutre")</f>
        <v>1</v>
      </c>
      <c r="K7442" s="12" t="b">
        <f>AND(C7442="neutre",F7442="incels")</f>
        <v>0</v>
      </c>
    </row>
    <row r="7443" spans="1:11" ht="15.75" customHeight="1" x14ac:dyDescent="0.15">
      <c r="A7443" s="39" t="s">
        <v>3542</v>
      </c>
      <c r="B7443" s="40">
        <v>3547</v>
      </c>
      <c r="C7443" s="41" t="s">
        <v>1</v>
      </c>
      <c r="D7443" s="42">
        <v>0</v>
      </c>
      <c r="E7443" s="42">
        <v>0</v>
      </c>
      <c r="F7443" s="9" t="s">
        <v>2</v>
      </c>
      <c r="G7443" s="11">
        <f>IF(C7443=F7443,1,0)</f>
        <v>0</v>
      </c>
      <c r="H7443" s="11" t="b">
        <f>AND(C7443="incels",F7443="incels")</f>
        <v>0</v>
      </c>
      <c r="I7443" s="11" t="b">
        <f>AND(C7443="incels",F7443="neutre")</f>
        <v>1</v>
      </c>
      <c r="J7443" s="11" t="b">
        <f>AND(C7443="neutre",F7443="neutre")</f>
        <v>0</v>
      </c>
      <c r="K7443" s="12" t="b">
        <f>AND(C7443="neutre",F7443="incels")</f>
        <v>0</v>
      </c>
    </row>
    <row r="7444" spans="1:11" ht="15.75" customHeight="1" x14ac:dyDescent="0.15">
      <c r="A7444" s="39" t="s">
        <v>4291</v>
      </c>
      <c r="B7444" s="40">
        <v>4300</v>
      </c>
      <c r="C7444" s="41" t="s">
        <v>1</v>
      </c>
      <c r="D7444" s="42">
        <v>0</v>
      </c>
      <c r="E7444" s="42">
        <v>0</v>
      </c>
      <c r="F7444" s="9" t="s">
        <v>2</v>
      </c>
      <c r="G7444" s="11">
        <f>IF(C7444=F7444,1,0)</f>
        <v>0</v>
      </c>
      <c r="H7444" s="11" t="b">
        <f>AND(C7444="incels",F7444="incels")</f>
        <v>0</v>
      </c>
      <c r="I7444" s="11" t="b">
        <f>AND(C7444="incels",F7444="neutre")</f>
        <v>1</v>
      </c>
      <c r="J7444" s="11" t="b">
        <f>AND(C7444="neutre",F7444="neutre")</f>
        <v>0</v>
      </c>
      <c r="K7444" s="12" t="b">
        <f>AND(C7444="neutre",F7444="incels")</f>
        <v>0</v>
      </c>
    </row>
    <row r="7445" spans="1:11" ht="15.75" customHeight="1" x14ac:dyDescent="0.15">
      <c r="A7445" s="39" t="s">
        <v>4610</v>
      </c>
      <c r="B7445" s="40">
        <v>4621</v>
      </c>
      <c r="C7445" s="41" t="s">
        <v>2</v>
      </c>
      <c r="D7445" s="42">
        <v>0</v>
      </c>
      <c r="E7445" s="42">
        <v>1</v>
      </c>
      <c r="F7445" s="9" t="s">
        <v>2</v>
      </c>
      <c r="G7445" s="11">
        <f>IF(C7445=F7445,1,0)</f>
        <v>1</v>
      </c>
      <c r="H7445" s="11" t="b">
        <f>AND(C7445="incels",F7445="incels")</f>
        <v>0</v>
      </c>
      <c r="I7445" s="11" t="b">
        <f>AND(C7445="incels",F7445="neutre")</f>
        <v>0</v>
      </c>
      <c r="J7445" s="11" t="b">
        <f>AND(C7445="neutre",F7445="neutre")</f>
        <v>1</v>
      </c>
      <c r="K7445" s="12" t="b">
        <f>AND(C7445="neutre",F7445="incels")</f>
        <v>0</v>
      </c>
    </row>
    <row r="7446" spans="1:11" ht="15.75" customHeight="1" x14ac:dyDescent="0.15">
      <c r="A7446" s="39" t="s">
        <v>2419</v>
      </c>
      <c r="B7446" s="40">
        <v>2421</v>
      </c>
      <c r="C7446" s="41" t="s">
        <v>2</v>
      </c>
      <c r="D7446" s="42">
        <v>0</v>
      </c>
      <c r="E7446" s="42">
        <v>1</v>
      </c>
      <c r="F7446" s="9" t="s">
        <v>2</v>
      </c>
      <c r="G7446" s="11">
        <f>IF(C7446=F7446,1,0)</f>
        <v>1</v>
      </c>
      <c r="H7446" s="11" t="b">
        <f>AND(C7446="incels",F7446="incels")</f>
        <v>0</v>
      </c>
      <c r="I7446" s="11" t="b">
        <f>AND(C7446="incels",F7446="neutre")</f>
        <v>0</v>
      </c>
      <c r="J7446" s="11" t="b">
        <f>AND(C7446="neutre",F7446="neutre")</f>
        <v>1</v>
      </c>
      <c r="K7446" s="12" t="b">
        <f>AND(C7446="neutre",F7446="incels")</f>
        <v>0</v>
      </c>
    </row>
    <row r="7447" spans="1:11" ht="15.75" customHeight="1" x14ac:dyDescent="0.15">
      <c r="A7447" s="39" t="s">
        <v>4688</v>
      </c>
      <c r="B7447" s="40">
        <v>4700</v>
      </c>
      <c r="C7447" s="41" t="s">
        <v>2</v>
      </c>
      <c r="D7447" s="42">
        <v>0</v>
      </c>
      <c r="E7447" s="42">
        <v>1</v>
      </c>
      <c r="F7447" s="9" t="s">
        <v>2</v>
      </c>
      <c r="G7447" s="11">
        <f>IF(C7447=F7447,1,0)</f>
        <v>1</v>
      </c>
      <c r="H7447" s="11" t="b">
        <f>AND(C7447="incels",F7447="incels")</f>
        <v>0</v>
      </c>
      <c r="I7447" s="11" t="b">
        <f>AND(C7447="incels",F7447="neutre")</f>
        <v>0</v>
      </c>
      <c r="J7447" s="11" t="b">
        <f>AND(C7447="neutre",F7447="neutre")</f>
        <v>1</v>
      </c>
      <c r="K7447" s="12" t="b">
        <f>AND(C7447="neutre",F7447="incels")</f>
        <v>0</v>
      </c>
    </row>
    <row r="7448" spans="1:11" ht="15.75" customHeight="1" x14ac:dyDescent="0.15">
      <c r="A7448" s="39" t="s">
        <v>8060</v>
      </c>
      <c r="B7448" s="40">
        <v>8121</v>
      </c>
      <c r="C7448" s="41" t="s">
        <v>2</v>
      </c>
      <c r="D7448" s="42">
        <v>0</v>
      </c>
      <c r="E7448" s="42">
        <v>1</v>
      </c>
      <c r="F7448" s="9" t="s">
        <v>2</v>
      </c>
      <c r="G7448" s="11">
        <f>IF(C7448=F7448,1,0)</f>
        <v>1</v>
      </c>
      <c r="H7448" s="11" t="b">
        <f>AND(C7448="incels",F7448="incels")</f>
        <v>0</v>
      </c>
      <c r="I7448" s="11" t="b">
        <f>AND(C7448="incels",F7448="neutre")</f>
        <v>0</v>
      </c>
      <c r="J7448" s="11" t="b">
        <f>AND(C7448="neutre",F7448="neutre")</f>
        <v>1</v>
      </c>
      <c r="K7448" s="12" t="b">
        <f>AND(C7448="neutre",F7448="incels")</f>
        <v>0</v>
      </c>
    </row>
    <row r="7449" spans="1:11" ht="15.75" customHeight="1" x14ac:dyDescent="0.15">
      <c r="A7449" s="39" t="s">
        <v>262</v>
      </c>
      <c r="B7449" s="40">
        <v>260</v>
      </c>
      <c r="C7449" s="41" t="s">
        <v>2</v>
      </c>
      <c r="D7449" s="42">
        <v>0</v>
      </c>
      <c r="E7449" s="42">
        <v>1</v>
      </c>
      <c r="F7449" s="9" t="s">
        <v>2</v>
      </c>
      <c r="G7449" s="11">
        <f>IF(C7449=F7449,1,0)</f>
        <v>1</v>
      </c>
      <c r="H7449" s="11" t="b">
        <f>AND(C7449="incels",F7449="incels")</f>
        <v>0</v>
      </c>
      <c r="I7449" s="11" t="b">
        <f>AND(C7449="incels",F7449="neutre")</f>
        <v>0</v>
      </c>
      <c r="J7449" s="11" t="b">
        <f>AND(C7449="neutre",F7449="neutre")</f>
        <v>1</v>
      </c>
      <c r="K7449" s="12" t="b">
        <f>AND(C7449="neutre",F7449="incels")</f>
        <v>0</v>
      </c>
    </row>
    <row r="7450" spans="1:11" ht="15.75" customHeight="1" x14ac:dyDescent="0.15">
      <c r="A7450" s="39" t="s">
        <v>81</v>
      </c>
      <c r="B7450" s="40">
        <v>78</v>
      </c>
      <c r="C7450" s="41" t="s">
        <v>1</v>
      </c>
      <c r="D7450" s="42">
        <v>0</v>
      </c>
      <c r="E7450" s="42">
        <v>0</v>
      </c>
      <c r="F7450" s="9" t="s">
        <v>2</v>
      </c>
      <c r="G7450" s="11">
        <f>IF(C7450=F7450,1,0)</f>
        <v>0</v>
      </c>
      <c r="H7450" s="11" t="b">
        <f>AND(C7450="incels",F7450="incels")</f>
        <v>0</v>
      </c>
      <c r="I7450" s="11" t="b">
        <f>AND(C7450="incels",F7450="neutre")</f>
        <v>1</v>
      </c>
      <c r="J7450" s="11" t="b">
        <f>AND(C7450="neutre",F7450="neutre")</f>
        <v>0</v>
      </c>
      <c r="K7450" s="12" t="b">
        <f>AND(C7450="neutre",F7450="incels")</f>
        <v>0</v>
      </c>
    </row>
    <row r="7451" spans="1:11" ht="15.75" customHeight="1" x14ac:dyDescent="0.15">
      <c r="A7451" s="39" t="s">
        <v>8360</v>
      </c>
      <c r="B7451" s="40">
        <v>8423</v>
      </c>
      <c r="C7451" s="41" t="s">
        <v>2</v>
      </c>
      <c r="D7451" s="42">
        <v>0</v>
      </c>
      <c r="E7451" s="42">
        <v>1</v>
      </c>
      <c r="F7451" s="9" t="s">
        <v>2</v>
      </c>
      <c r="G7451" s="11">
        <f>IF(C7451=F7451,1,0)</f>
        <v>1</v>
      </c>
      <c r="H7451" s="11" t="b">
        <f>AND(C7451="incels",F7451="incels")</f>
        <v>0</v>
      </c>
      <c r="I7451" s="11" t="b">
        <f>AND(C7451="incels",F7451="neutre")</f>
        <v>0</v>
      </c>
      <c r="J7451" s="11" t="b">
        <f>AND(C7451="neutre",F7451="neutre")</f>
        <v>1</v>
      </c>
      <c r="K7451" s="12" t="b">
        <f>AND(C7451="neutre",F7451="incels")</f>
        <v>0</v>
      </c>
    </row>
    <row r="7452" spans="1:11" ht="15.75" customHeight="1" x14ac:dyDescent="0.15">
      <c r="A7452" s="39" t="s">
        <v>7107</v>
      </c>
      <c r="B7452" s="40">
        <v>7157</v>
      </c>
      <c r="C7452" s="41" t="s">
        <v>2</v>
      </c>
      <c r="D7452" s="42">
        <v>0</v>
      </c>
      <c r="E7452" s="42">
        <v>1</v>
      </c>
      <c r="F7452" s="9" t="s">
        <v>2</v>
      </c>
      <c r="G7452" s="11">
        <f>IF(C7452=F7452,1,0)</f>
        <v>1</v>
      </c>
      <c r="H7452" s="11" t="b">
        <f>AND(C7452="incels",F7452="incels")</f>
        <v>0</v>
      </c>
      <c r="I7452" s="11" t="b">
        <f>AND(C7452="incels",F7452="neutre")</f>
        <v>0</v>
      </c>
      <c r="J7452" s="11" t="b">
        <f>AND(C7452="neutre",F7452="neutre")</f>
        <v>1</v>
      </c>
      <c r="K7452" s="12" t="b">
        <f>AND(C7452="neutre",F7452="incels")</f>
        <v>0</v>
      </c>
    </row>
    <row r="7453" spans="1:11" ht="15.75" customHeight="1" x14ac:dyDescent="0.15">
      <c r="A7453" s="39" t="s">
        <v>5011</v>
      </c>
      <c r="B7453" s="40">
        <v>5029</v>
      </c>
      <c r="C7453" s="41" t="s">
        <v>2</v>
      </c>
      <c r="D7453" s="42">
        <v>0</v>
      </c>
      <c r="E7453" s="42">
        <v>1</v>
      </c>
      <c r="F7453" s="9" t="s">
        <v>2</v>
      </c>
      <c r="G7453" s="11">
        <f>IF(C7453=F7453,1,0)</f>
        <v>1</v>
      </c>
      <c r="H7453" s="11" t="b">
        <f>AND(C7453="incels",F7453="incels")</f>
        <v>0</v>
      </c>
      <c r="I7453" s="11" t="b">
        <f>AND(C7453="incels",F7453="neutre")</f>
        <v>0</v>
      </c>
      <c r="J7453" s="11" t="b">
        <f>AND(C7453="neutre",F7453="neutre")</f>
        <v>1</v>
      </c>
      <c r="K7453" s="12" t="b">
        <f>AND(C7453="neutre",F7453="incels")</f>
        <v>0</v>
      </c>
    </row>
    <row r="7454" spans="1:11" ht="15.75" customHeight="1" x14ac:dyDescent="0.15">
      <c r="A7454" s="39" t="s">
        <v>7231</v>
      </c>
      <c r="B7454" s="40">
        <v>7283</v>
      </c>
      <c r="C7454" s="41" t="s">
        <v>2</v>
      </c>
      <c r="D7454" s="42">
        <v>0</v>
      </c>
      <c r="E7454" s="42">
        <v>1</v>
      </c>
      <c r="F7454" s="9" t="s">
        <v>2</v>
      </c>
      <c r="G7454" s="11">
        <f>IF(C7454=F7454,1,0)</f>
        <v>1</v>
      </c>
      <c r="H7454" s="11" t="b">
        <f>AND(C7454="incels",F7454="incels")</f>
        <v>0</v>
      </c>
      <c r="I7454" s="11" t="b">
        <f>AND(C7454="incels",F7454="neutre")</f>
        <v>0</v>
      </c>
      <c r="J7454" s="11" t="b">
        <f>AND(C7454="neutre",F7454="neutre")</f>
        <v>1</v>
      </c>
      <c r="K7454" s="12" t="b">
        <f>AND(C7454="neutre",F7454="incels")</f>
        <v>0</v>
      </c>
    </row>
    <row r="7455" spans="1:11" ht="15.75" customHeight="1" x14ac:dyDescent="0.15">
      <c r="A7455" s="39" t="s">
        <v>4274</v>
      </c>
      <c r="B7455" s="40">
        <v>4283</v>
      </c>
      <c r="C7455" s="41" t="s">
        <v>1</v>
      </c>
      <c r="D7455" s="42">
        <v>0</v>
      </c>
      <c r="E7455" s="42">
        <v>0</v>
      </c>
      <c r="F7455" s="9" t="s">
        <v>2</v>
      </c>
      <c r="G7455" s="11">
        <f>IF(C7455=F7455,1,0)</f>
        <v>0</v>
      </c>
      <c r="H7455" s="11" t="b">
        <f>AND(C7455="incels",F7455="incels")</f>
        <v>0</v>
      </c>
      <c r="I7455" s="11" t="b">
        <f>AND(C7455="incels",F7455="neutre")</f>
        <v>1</v>
      </c>
      <c r="J7455" s="11" t="b">
        <f>AND(C7455="neutre",F7455="neutre")</f>
        <v>0</v>
      </c>
      <c r="K7455" s="12" t="b">
        <f>AND(C7455="neutre",F7455="incels")</f>
        <v>0</v>
      </c>
    </row>
    <row r="7456" spans="1:11" ht="15.75" customHeight="1" x14ac:dyDescent="0.15">
      <c r="A7456" s="39" t="s">
        <v>7122</v>
      </c>
      <c r="B7456" s="40">
        <v>7172</v>
      </c>
      <c r="C7456" s="41" t="s">
        <v>2</v>
      </c>
      <c r="D7456" s="42">
        <v>0</v>
      </c>
      <c r="E7456" s="42">
        <v>1</v>
      </c>
      <c r="F7456" s="9" t="s">
        <v>2</v>
      </c>
      <c r="G7456" s="11">
        <f>IF(C7456=F7456,1,0)</f>
        <v>1</v>
      </c>
      <c r="H7456" s="11" t="b">
        <f>AND(C7456="incels",F7456="incels")</f>
        <v>0</v>
      </c>
      <c r="I7456" s="11" t="b">
        <f>AND(C7456="incels",F7456="neutre")</f>
        <v>0</v>
      </c>
      <c r="J7456" s="11" t="b">
        <f>AND(C7456="neutre",F7456="neutre")</f>
        <v>1</v>
      </c>
      <c r="K7456" s="12" t="b">
        <f>AND(C7456="neutre",F7456="incels")</f>
        <v>0</v>
      </c>
    </row>
    <row r="7457" spans="1:11" ht="15.75" customHeight="1" x14ac:dyDescent="0.15">
      <c r="A7457" s="39" t="s">
        <v>7059</v>
      </c>
      <c r="B7457" s="40">
        <v>7109</v>
      </c>
      <c r="C7457" s="41" t="s">
        <v>2</v>
      </c>
      <c r="D7457" s="42">
        <v>0</v>
      </c>
      <c r="E7457" s="42">
        <v>1</v>
      </c>
      <c r="F7457" s="9" t="s">
        <v>2</v>
      </c>
      <c r="G7457" s="11">
        <f>IF(C7457=F7457,1,0)</f>
        <v>1</v>
      </c>
      <c r="H7457" s="11" t="b">
        <f>AND(C7457="incels",F7457="incels")</f>
        <v>0</v>
      </c>
      <c r="I7457" s="11" t="b">
        <f>AND(C7457="incels",F7457="neutre")</f>
        <v>0</v>
      </c>
      <c r="J7457" s="11" t="b">
        <f>AND(C7457="neutre",F7457="neutre")</f>
        <v>1</v>
      </c>
      <c r="K7457" s="12" t="b">
        <f>AND(C7457="neutre",F7457="incels")</f>
        <v>0</v>
      </c>
    </row>
    <row r="7458" spans="1:11" ht="15.75" customHeight="1" x14ac:dyDescent="0.15">
      <c r="A7458" s="39" t="s">
        <v>3301</v>
      </c>
      <c r="B7458" s="40">
        <v>3304</v>
      </c>
      <c r="C7458" s="41" t="s">
        <v>1</v>
      </c>
      <c r="D7458" s="42">
        <v>0</v>
      </c>
      <c r="E7458" s="42">
        <v>0</v>
      </c>
      <c r="F7458" s="9" t="s">
        <v>2</v>
      </c>
      <c r="G7458" s="11">
        <f>IF(C7458=F7458,1,0)</f>
        <v>0</v>
      </c>
      <c r="H7458" s="11" t="b">
        <f>AND(C7458="incels",F7458="incels")</f>
        <v>0</v>
      </c>
      <c r="I7458" s="11" t="b">
        <f>AND(C7458="incels",F7458="neutre")</f>
        <v>1</v>
      </c>
      <c r="J7458" s="11" t="b">
        <f>AND(C7458="neutre",F7458="neutre")</f>
        <v>0</v>
      </c>
      <c r="K7458" s="12" t="b">
        <f>AND(C7458="neutre",F7458="incels")</f>
        <v>0</v>
      </c>
    </row>
    <row r="7459" spans="1:11" ht="15.75" customHeight="1" x14ac:dyDescent="0.15">
      <c r="A7459" s="39" t="s">
        <v>2542</v>
      </c>
      <c r="B7459" s="40">
        <v>2544</v>
      </c>
      <c r="C7459" s="41" t="s">
        <v>1</v>
      </c>
      <c r="D7459" s="42">
        <v>0</v>
      </c>
      <c r="E7459" s="42">
        <v>0</v>
      </c>
      <c r="F7459" s="9" t="s">
        <v>2</v>
      </c>
      <c r="G7459" s="11">
        <f>IF(C7459=F7459,1,0)</f>
        <v>0</v>
      </c>
      <c r="H7459" s="11" t="b">
        <f>AND(C7459="incels",F7459="incels")</f>
        <v>0</v>
      </c>
      <c r="I7459" s="11" t="b">
        <f>AND(C7459="incels",F7459="neutre")</f>
        <v>1</v>
      </c>
      <c r="J7459" s="11" t="b">
        <f>AND(C7459="neutre",F7459="neutre")</f>
        <v>0</v>
      </c>
      <c r="K7459" s="12" t="b">
        <f>AND(C7459="neutre",F7459="incels")</f>
        <v>0</v>
      </c>
    </row>
    <row r="7460" spans="1:11" ht="15.75" customHeight="1" x14ac:dyDescent="0.15">
      <c r="A7460" s="39" t="s">
        <v>2857</v>
      </c>
      <c r="B7460" s="40">
        <v>2859</v>
      </c>
      <c r="C7460" s="41" t="s">
        <v>2</v>
      </c>
      <c r="D7460" s="42">
        <v>0</v>
      </c>
      <c r="E7460" s="42">
        <v>1</v>
      </c>
      <c r="F7460" s="9" t="s">
        <v>2</v>
      </c>
      <c r="G7460" s="11">
        <f>IF(C7460=F7460,1,0)</f>
        <v>1</v>
      </c>
      <c r="H7460" s="11" t="b">
        <f>AND(C7460="incels",F7460="incels")</f>
        <v>0</v>
      </c>
      <c r="I7460" s="11" t="b">
        <f>AND(C7460="incels",F7460="neutre")</f>
        <v>0</v>
      </c>
      <c r="J7460" s="11" t="b">
        <f>AND(C7460="neutre",F7460="neutre")</f>
        <v>1</v>
      </c>
      <c r="K7460" s="12" t="b">
        <f>AND(C7460="neutre",F7460="incels")</f>
        <v>0</v>
      </c>
    </row>
    <row r="7461" spans="1:11" ht="15.75" customHeight="1" x14ac:dyDescent="0.15">
      <c r="A7461" s="39" t="s">
        <v>2832</v>
      </c>
      <c r="B7461" s="40">
        <v>2834</v>
      </c>
      <c r="C7461" s="41" t="s">
        <v>2</v>
      </c>
      <c r="D7461" s="42">
        <v>0</v>
      </c>
      <c r="E7461" s="42">
        <v>1</v>
      </c>
      <c r="F7461" s="9" t="s">
        <v>2</v>
      </c>
      <c r="G7461" s="11">
        <f>IF(C7461=F7461,1,0)</f>
        <v>1</v>
      </c>
      <c r="H7461" s="11" t="b">
        <f>AND(C7461="incels",F7461="incels")</f>
        <v>0</v>
      </c>
      <c r="I7461" s="11" t="b">
        <f>AND(C7461="incels",F7461="neutre")</f>
        <v>0</v>
      </c>
      <c r="J7461" s="11" t="b">
        <f>AND(C7461="neutre",F7461="neutre")</f>
        <v>1</v>
      </c>
      <c r="K7461" s="12" t="b">
        <f>AND(C7461="neutre",F7461="incels")</f>
        <v>0</v>
      </c>
    </row>
    <row r="7462" spans="1:11" ht="15.75" customHeight="1" x14ac:dyDescent="0.15">
      <c r="A7462" s="39" t="s">
        <v>5397</v>
      </c>
      <c r="B7462" s="40">
        <v>5424</v>
      </c>
      <c r="C7462" s="41" t="s">
        <v>2</v>
      </c>
      <c r="D7462" s="42">
        <v>0</v>
      </c>
      <c r="E7462" s="42">
        <v>1</v>
      </c>
      <c r="F7462" s="9" t="s">
        <v>2</v>
      </c>
      <c r="G7462" s="11">
        <f>IF(C7462=F7462,1,0)</f>
        <v>1</v>
      </c>
      <c r="H7462" s="11" t="b">
        <f>AND(C7462="incels",F7462="incels")</f>
        <v>0</v>
      </c>
      <c r="I7462" s="11" t="b">
        <f>AND(C7462="incels",F7462="neutre")</f>
        <v>0</v>
      </c>
      <c r="J7462" s="11" t="b">
        <f>AND(C7462="neutre",F7462="neutre")</f>
        <v>1</v>
      </c>
      <c r="K7462" s="12" t="b">
        <f>AND(C7462="neutre",F7462="incels")</f>
        <v>0</v>
      </c>
    </row>
    <row r="7463" spans="1:11" ht="15.75" customHeight="1" x14ac:dyDescent="0.15">
      <c r="A7463" s="39" t="s">
        <v>8646</v>
      </c>
      <c r="B7463" s="40">
        <v>8710</v>
      </c>
      <c r="C7463" s="41" t="s">
        <v>2</v>
      </c>
      <c r="D7463" s="42">
        <v>0</v>
      </c>
      <c r="E7463" s="42">
        <v>1</v>
      </c>
      <c r="F7463" s="9" t="s">
        <v>2</v>
      </c>
      <c r="G7463" s="11">
        <f>IF(C7463=F7463,1,0)</f>
        <v>1</v>
      </c>
      <c r="H7463" s="11" t="b">
        <f>AND(C7463="incels",F7463="incels")</f>
        <v>0</v>
      </c>
      <c r="I7463" s="11" t="b">
        <f>AND(C7463="incels",F7463="neutre")</f>
        <v>0</v>
      </c>
      <c r="J7463" s="11" t="b">
        <f>AND(C7463="neutre",F7463="neutre")</f>
        <v>1</v>
      </c>
      <c r="K7463" s="12" t="b">
        <f>AND(C7463="neutre",F7463="incels")</f>
        <v>0</v>
      </c>
    </row>
    <row r="7464" spans="1:11" ht="15.75" customHeight="1" x14ac:dyDescent="0.15">
      <c r="A7464" s="39" t="s">
        <v>4177</v>
      </c>
      <c r="B7464" s="40">
        <v>4186</v>
      </c>
      <c r="C7464" s="41" t="s">
        <v>2</v>
      </c>
      <c r="D7464" s="42">
        <v>0</v>
      </c>
      <c r="E7464" s="42">
        <v>1</v>
      </c>
      <c r="F7464" s="9" t="s">
        <v>2</v>
      </c>
      <c r="G7464" s="11">
        <f>IF(C7464=F7464,1,0)</f>
        <v>1</v>
      </c>
      <c r="H7464" s="11" t="b">
        <f>AND(C7464="incels",F7464="incels")</f>
        <v>0</v>
      </c>
      <c r="I7464" s="11" t="b">
        <f>AND(C7464="incels",F7464="neutre")</f>
        <v>0</v>
      </c>
      <c r="J7464" s="11" t="b">
        <f>AND(C7464="neutre",F7464="neutre")</f>
        <v>1</v>
      </c>
      <c r="K7464" s="12" t="b">
        <f>AND(C7464="neutre",F7464="incels")</f>
        <v>0</v>
      </c>
    </row>
    <row r="7465" spans="1:11" ht="15.75" customHeight="1" x14ac:dyDescent="0.15">
      <c r="A7465" s="39" t="s">
        <v>1661</v>
      </c>
      <c r="B7465" s="40">
        <v>1663</v>
      </c>
      <c r="C7465" s="41" t="s">
        <v>1</v>
      </c>
      <c r="D7465" s="42">
        <v>0</v>
      </c>
      <c r="E7465" s="42">
        <v>0</v>
      </c>
      <c r="F7465" s="9" t="s">
        <v>2</v>
      </c>
      <c r="G7465" s="11">
        <f>IF(C7465=F7465,1,0)</f>
        <v>0</v>
      </c>
      <c r="H7465" s="11" t="b">
        <f>AND(C7465="incels",F7465="incels")</f>
        <v>0</v>
      </c>
      <c r="I7465" s="11" t="b">
        <f>AND(C7465="incels",F7465="neutre")</f>
        <v>1</v>
      </c>
      <c r="J7465" s="11" t="b">
        <f>AND(C7465="neutre",F7465="neutre")</f>
        <v>0</v>
      </c>
      <c r="K7465" s="12" t="b">
        <f>AND(C7465="neutre",F7465="incels")</f>
        <v>0</v>
      </c>
    </row>
    <row r="7466" spans="1:11" ht="15.75" customHeight="1" x14ac:dyDescent="0.15">
      <c r="A7466" s="39" t="s">
        <v>3847</v>
      </c>
      <c r="B7466" s="40">
        <v>3854</v>
      </c>
      <c r="C7466" s="41" t="s">
        <v>2</v>
      </c>
      <c r="D7466" s="42">
        <v>0</v>
      </c>
      <c r="E7466" s="42">
        <v>1</v>
      </c>
      <c r="F7466" s="9" t="s">
        <v>2</v>
      </c>
      <c r="G7466" s="11">
        <f>IF(C7466=F7466,1,0)</f>
        <v>1</v>
      </c>
      <c r="H7466" s="11" t="b">
        <f>AND(C7466="incels",F7466="incels")</f>
        <v>0</v>
      </c>
      <c r="I7466" s="11" t="b">
        <f>AND(C7466="incels",F7466="neutre")</f>
        <v>0</v>
      </c>
      <c r="J7466" s="11" t="b">
        <f>AND(C7466="neutre",F7466="neutre")</f>
        <v>1</v>
      </c>
      <c r="K7466" s="12" t="b">
        <f>AND(C7466="neutre",F7466="incels")</f>
        <v>0</v>
      </c>
    </row>
    <row r="7467" spans="1:11" ht="15.75" customHeight="1" x14ac:dyDescent="0.15">
      <c r="A7467" s="39" t="s">
        <v>951</v>
      </c>
      <c r="B7467" s="40">
        <v>951</v>
      </c>
      <c r="C7467" s="41" t="s">
        <v>2</v>
      </c>
      <c r="D7467" s="42">
        <v>0</v>
      </c>
      <c r="E7467" s="42">
        <v>1</v>
      </c>
      <c r="F7467" s="9" t="s">
        <v>2</v>
      </c>
      <c r="G7467" s="11">
        <f>IF(C7467=F7467,1,0)</f>
        <v>1</v>
      </c>
      <c r="H7467" s="11" t="b">
        <f>AND(C7467="incels",F7467="incels")</f>
        <v>0</v>
      </c>
      <c r="I7467" s="11" t="b">
        <f>AND(C7467="incels",F7467="neutre")</f>
        <v>0</v>
      </c>
      <c r="J7467" s="11" t="b">
        <f>AND(C7467="neutre",F7467="neutre")</f>
        <v>1</v>
      </c>
      <c r="K7467" s="12" t="b">
        <f>AND(C7467="neutre",F7467="incels")</f>
        <v>0</v>
      </c>
    </row>
    <row r="7468" spans="1:11" ht="15.75" customHeight="1" x14ac:dyDescent="0.15">
      <c r="A7468" s="39" t="s">
        <v>4515</v>
      </c>
      <c r="B7468" s="40">
        <v>4525</v>
      </c>
      <c r="C7468" s="41" t="s">
        <v>2</v>
      </c>
      <c r="D7468" s="42">
        <v>0</v>
      </c>
      <c r="E7468" s="42">
        <v>1</v>
      </c>
      <c r="F7468" s="9" t="s">
        <v>2</v>
      </c>
      <c r="G7468" s="11">
        <f>IF(C7468=F7468,1,0)</f>
        <v>1</v>
      </c>
      <c r="H7468" s="11" t="b">
        <f>AND(C7468="incels",F7468="incels")</f>
        <v>0</v>
      </c>
      <c r="I7468" s="11" t="b">
        <f>AND(C7468="incels",F7468="neutre")</f>
        <v>0</v>
      </c>
      <c r="J7468" s="11" t="b">
        <f>AND(C7468="neutre",F7468="neutre")</f>
        <v>1</v>
      </c>
      <c r="K7468" s="12" t="b">
        <f>AND(C7468="neutre",F7468="incels")</f>
        <v>0</v>
      </c>
    </row>
    <row r="7469" spans="1:11" ht="15.75" customHeight="1" x14ac:dyDescent="0.15">
      <c r="A7469" s="39" t="s">
        <v>6776</v>
      </c>
      <c r="B7469" s="40">
        <v>6820</v>
      </c>
      <c r="C7469" s="41" t="s">
        <v>2</v>
      </c>
      <c r="D7469" s="42">
        <v>0</v>
      </c>
      <c r="E7469" s="42">
        <v>1</v>
      </c>
      <c r="F7469" s="9" t="s">
        <v>2</v>
      </c>
      <c r="G7469" s="11">
        <f>IF(C7469=F7469,1,0)</f>
        <v>1</v>
      </c>
      <c r="H7469" s="11" t="b">
        <f>AND(C7469="incels",F7469="incels")</f>
        <v>0</v>
      </c>
      <c r="I7469" s="11" t="b">
        <f>AND(C7469="incels",F7469="neutre")</f>
        <v>0</v>
      </c>
      <c r="J7469" s="11" t="b">
        <f>AND(C7469="neutre",F7469="neutre")</f>
        <v>1</v>
      </c>
      <c r="K7469" s="12" t="b">
        <f>AND(C7469="neutre",F7469="incels")</f>
        <v>0</v>
      </c>
    </row>
    <row r="7470" spans="1:11" ht="15.75" customHeight="1" x14ac:dyDescent="0.15">
      <c r="A7470" s="39" t="s">
        <v>1466</v>
      </c>
      <c r="B7470" s="40">
        <v>1467</v>
      </c>
      <c r="C7470" s="41" t="s">
        <v>2</v>
      </c>
      <c r="D7470" s="42">
        <v>0</v>
      </c>
      <c r="E7470" s="42">
        <v>1</v>
      </c>
      <c r="F7470" s="9" t="s">
        <v>2</v>
      </c>
      <c r="G7470" s="11">
        <f>IF(C7470=F7470,1,0)</f>
        <v>1</v>
      </c>
      <c r="H7470" s="11" t="b">
        <f>AND(C7470="incels",F7470="incels")</f>
        <v>0</v>
      </c>
      <c r="I7470" s="11" t="b">
        <f>AND(C7470="incels",F7470="neutre")</f>
        <v>0</v>
      </c>
      <c r="J7470" s="11" t="b">
        <f>AND(C7470="neutre",F7470="neutre")</f>
        <v>1</v>
      </c>
      <c r="K7470" s="12" t="b">
        <f>AND(C7470="neutre",F7470="incels")</f>
        <v>0</v>
      </c>
    </row>
    <row r="7471" spans="1:11" ht="15.75" customHeight="1" x14ac:dyDescent="0.15">
      <c r="A7471" s="39" t="s">
        <v>4204</v>
      </c>
      <c r="B7471" s="40">
        <v>4213</v>
      </c>
      <c r="C7471" s="41" t="s">
        <v>2</v>
      </c>
      <c r="D7471" s="42">
        <v>0</v>
      </c>
      <c r="E7471" s="42">
        <v>1</v>
      </c>
      <c r="F7471" s="9" t="s">
        <v>2</v>
      </c>
      <c r="G7471" s="11">
        <f>IF(C7471=F7471,1,0)</f>
        <v>1</v>
      </c>
      <c r="H7471" s="11" t="b">
        <f>AND(C7471="incels",F7471="incels")</f>
        <v>0</v>
      </c>
      <c r="I7471" s="11" t="b">
        <f>AND(C7471="incels",F7471="neutre")</f>
        <v>0</v>
      </c>
      <c r="J7471" s="11" t="b">
        <f>AND(C7471="neutre",F7471="neutre")</f>
        <v>1</v>
      </c>
      <c r="K7471" s="12" t="b">
        <f>AND(C7471="neutre",F7471="incels")</f>
        <v>0</v>
      </c>
    </row>
    <row r="7472" spans="1:11" ht="15.75" customHeight="1" x14ac:dyDescent="0.15">
      <c r="A7472" s="39" t="s">
        <v>2980</v>
      </c>
      <c r="B7472" s="40">
        <v>2983</v>
      </c>
      <c r="C7472" s="41" t="s">
        <v>1</v>
      </c>
      <c r="D7472" s="42">
        <v>0</v>
      </c>
      <c r="E7472" s="42">
        <v>0</v>
      </c>
      <c r="F7472" s="9" t="s">
        <v>2</v>
      </c>
      <c r="G7472" s="11">
        <f>IF(C7472=F7472,1,0)</f>
        <v>0</v>
      </c>
      <c r="H7472" s="11" t="b">
        <f>AND(C7472="incels",F7472="incels")</f>
        <v>0</v>
      </c>
      <c r="I7472" s="11" t="b">
        <f>AND(C7472="incels",F7472="neutre")</f>
        <v>1</v>
      </c>
      <c r="J7472" s="11" t="b">
        <f>AND(C7472="neutre",F7472="neutre")</f>
        <v>0</v>
      </c>
      <c r="K7472" s="12" t="b">
        <f>AND(C7472="neutre",F7472="incels")</f>
        <v>0</v>
      </c>
    </row>
    <row r="7473" spans="1:11" ht="15.75" customHeight="1" x14ac:dyDescent="0.15">
      <c r="A7473" s="39" t="s">
        <v>9460</v>
      </c>
      <c r="B7473" s="40">
        <v>9535</v>
      </c>
      <c r="C7473" s="41" t="s">
        <v>2</v>
      </c>
      <c r="D7473" s="42">
        <v>0</v>
      </c>
      <c r="E7473" s="42">
        <v>1</v>
      </c>
      <c r="F7473" s="9" t="s">
        <v>2</v>
      </c>
      <c r="G7473" s="11">
        <f>IF(C7473=F7473,1,0)</f>
        <v>1</v>
      </c>
      <c r="H7473" s="11" t="b">
        <f>AND(C7473="incels",F7473="incels")</f>
        <v>0</v>
      </c>
      <c r="I7473" s="11" t="b">
        <f>AND(C7473="incels",F7473="neutre")</f>
        <v>0</v>
      </c>
      <c r="J7473" s="11" t="b">
        <f>AND(C7473="neutre",F7473="neutre")</f>
        <v>1</v>
      </c>
      <c r="K7473" s="12" t="b">
        <f>AND(C7473="neutre",F7473="incels")</f>
        <v>0</v>
      </c>
    </row>
    <row r="7474" spans="1:11" ht="15.75" customHeight="1" x14ac:dyDescent="0.15">
      <c r="A7474" s="39" t="s">
        <v>3932</v>
      </c>
      <c r="B7474" s="40">
        <v>3939</v>
      </c>
      <c r="C7474" s="41" t="s">
        <v>2</v>
      </c>
      <c r="D7474" s="42">
        <v>0</v>
      </c>
      <c r="E7474" s="42">
        <v>1</v>
      </c>
      <c r="F7474" s="9" t="s">
        <v>2</v>
      </c>
      <c r="G7474" s="11">
        <f>IF(C7474=F7474,1,0)</f>
        <v>1</v>
      </c>
      <c r="H7474" s="11" t="b">
        <f>AND(C7474="incels",F7474="incels")</f>
        <v>0</v>
      </c>
      <c r="I7474" s="11" t="b">
        <f>AND(C7474="incels",F7474="neutre")</f>
        <v>0</v>
      </c>
      <c r="J7474" s="11" t="b">
        <f>AND(C7474="neutre",F7474="neutre")</f>
        <v>1</v>
      </c>
      <c r="K7474" s="12" t="b">
        <f>AND(C7474="neutre",F7474="incels")</f>
        <v>0</v>
      </c>
    </row>
    <row r="7475" spans="1:11" ht="15.75" customHeight="1" x14ac:dyDescent="0.15">
      <c r="A7475" s="39" t="s">
        <v>2521</v>
      </c>
      <c r="B7475" s="40">
        <v>2523</v>
      </c>
      <c r="C7475" s="41" t="s">
        <v>2</v>
      </c>
      <c r="D7475" s="42">
        <v>0</v>
      </c>
      <c r="E7475" s="42">
        <v>1</v>
      </c>
      <c r="F7475" s="9" t="s">
        <v>2</v>
      </c>
      <c r="G7475" s="11">
        <f>IF(C7475=F7475,1,0)</f>
        <v>1</v>
      </c>
      <c r="H7475" s="11" t="b">
        <f>AND(C7475="incels",F7475="incels")</f>
        <v>0</v>
      </c>
      <c r="I7475" s="11" t="b">
        <f>AND(C7475="incels",F7475="neutre")</f>
        <v>0</v>
      </c>
      <c r="J7475" s="11" t="b">
        <f>AND(C7475="neutre",F7475="neutre")</f>
        <v>1</v>
      </c>
      <c r="K7475" s="12" t="b">
        <f>AND(C7475="neutre",F7475="incels")</f>
        <v>0</v>
      </c>
    </row>
    <row r="7476" spans="1:11" ht="15.75" customHeight="1" x14ac:dyDescent="0.15">
      <c r="A7476" s="39" t="s">
        <v>5464</v>
      </c>
      <c r="B7476" s="40">
        <v>5492</v>
      </c>
      <c r="C7476" s="41" t="s">
        <v>2</v>
      </c>
      <c r="D7476" s="42">
        <v>0</v>
      </c>
      <c r="E7476" s="42">
        <v>1</v>
      </c>
      <c r="F7476" s="9" t="s">
        <v>2</v>
      </c>
      <c r="G7476" s="11">
        <f>IF(C7476=F7476,1,0)</f>
        <v>1</v>
      </c>
      <c r="H7476" s="11" t="b">
        <f>AND(C7476="incels",F7476="incels")</f>
        <v>0</v>
      </c>
      <c r="I7476" s="11" t="b">
        <f>AND(C7476="incels",F7476="neutre")</f>
        <v>0</v>
      </c>
      <c r="J7476" s="11" t="b">
        <f>AND(C7476="neutre",F7476="neutre")</f>
        <v>1</v>
      </c>
      <c r="K7476" s="12" t="b">
        <f>AND(C7476="neutre",F7476="incels")</f>
        <v>0</v>
      </c>
    </row>
    <row r="7477" spans="1:11" ht="15.75" customHeight="1" x14ac:dyDescent="0.15">
      <c r="A7477" s="39" t="s">
        <v>5912</v>
      </c>
      <c r="B7477" s="40">
        <v>5945</v>
      </c>
      <c r="C7477" s="41" t="s">
        <v>2</v>
      </c>
      <c r="D7477" s="42">
        <v>0</v>
      </c>
      <c r="E7477" s="42">
        <v>1</v>
      </c>
      <c r="F7477" s="9" t="s">
        <v>2</v>
      </c>
      <c r="G7477" s="11">
        <f>IF(C7477=F7477,1,0)</f>
        <v>1</v>
      </c>
      <c r="H7477" s="11" t="b">
        <f>AND(C7477="incels",F7477="incels")</f>
        <v>0</v>
      </c>
      <c r="I7477" s="11" t="b">
        <f>AND(C7477="incels",F7477="neutre")</f>
        <v>0</v>
      </c>
      <c r="J7477" s="11" t="b">
        <f>AND(C7477="neutre",F7477="neutre")</f>
        <v>1</v>
      </c>
      <c r="K7477" s="12" t="b">
        <f>AND(C7477="neutre",F7477="incels")</f>
        <v>0</v>
      </c>
    </row>
    <row r="7478" spans="1:11" ht="15.75" customHeight="1" x14ac:dyDescent="0.15">
      <c r="A7478" s="39" t="s">
        <v>5039</v>
      </c>
      <c r="B7478" s="40">
        <v>5058</v>
      </c>
      <c r="C7478" s="41" t="s">
        <v>1</v>
      </c>
      <c r="D7478" s="42">
        <v>1</v>
      </c>
      <c r="E7478" s="42">
        <v>0</v>
      </c>
      <c r="F7478" s="9" t="s">
        <v>2</v>
      </c>
      <c r="G7478" s="11">
        <f>IF(C7478=F7478,1,0)</f>
        <v>0</v>
      </c>
      <c r="H7478" s="11" t="b">
        <f>AND(C7478="incels",F7478="incels")</f>
        <v>0</v>
      </c>
      <c r="I7478" s="11" t="b">
        <f>AND(C7478="incels",F7478="neutre")</f>
        <v>1</v>
      </c>
      <c r="J7478" s="11" t="b">
        <f>AND(C7478="neutre",F7478="neutre")</f>
        <v>0</v>
      </c>
      <c r="K7478" s="12" t="b">
        <f>AND(C7478="neutre",F7478="incels")</f>
        <v>0</v>
      </c>
    </row>
    <row r="7479" spans="1:11" ht="15.75" customHeight="1" x14ac:dyDescent="0.15">
      <c r="A7479" s="39" t="s">
        <v>7158</v>
      </c>
      <c r="B7479" s="40">
        <v>7209</v>
      </c>
      <c r="C7479" s="41" t="s">
        <v>2</v>
      </c>
      <c r="D7479" s="42">
        <v>0</v>
      </c>
      <c r="E7479" s="42">
        <v>1</v>
      </c>
      <c r="F7479" s="9" t="s">
        <v>2</v>
      </c>
      <c r="G7479" s="11">
        <f>IF(C7479=F7479,1,0)</f>
        <v>1</v>
      </c>
      <c r="H7479" s="11" t="b">
        <f>AND(C7479="incels",F7479="incels")</f>
        <v>0</v>
      </c>
      <c r="I7479" s="11" t="b">
        <f>AND(C7479="incels",F7479="neutre")</f>
        <v>0</v>
      </c>
      <c r="J7479" s="11" t="b">
        <f>AND(C7479="neutre",F7479="neutre")</f>
        <v>1</v>
      </c>
      <c r="K7479" s="12" t="b">
        <f>AND(C7479="neutre",F7479="incels")</f>
        <v>0</v>
      </c>
    </row>
    <row r="7480" spans="1:11" ht="15.75" customHeight="1" x14ac:dyDescent="0.15">
      <c r="A7480" s="39" t="s">
        <v>2210</v>
      </c>
      <c r="B7480" s="40">
        <v>2212</v>
      </c>
      <c r="C7480" s="41" t="s">
        <v>2</v>
      </c>
      <c r="D7480" s="42">
        <v>0</v>
      </c>
      <c r="E7480" s="42">
        <v>1</v>
      </c>
      <c r="F7480" s="9" t="s">
        <v>2</v>
      </c>
      <c r="G7480" s="11">
        <f>IF(C7480=F7480,1,0)</f>
        <v>1</v>
      </c>
      <c r="H7480" s="11" t="b">
        <f>AND(C7480="incels",F7480="incels")</f>
        <v>0</v>
      </c>
      <c r="I7480" s="11" t="b">
        <f>AND(C7480="incels",F7480="neutre")</f>
        <v>0</v>
      </c>
      <c r="J7480" s="11" t="b">
        <f>AND(C7480="neutre",F7480="neutre")</f>
        <v>1</v>
      </c>
      <c r="K7480" s="12" t="b">
        <f>AND(C7480="neutre",F7480="incels")</f>
        <v>0</v>
      </c>
    </row>
    <row r="7481" spans="1:11" ht="15.75" customHeight="1" x14ac:dyDescent="0.15">
      <c r="A7481" s="39" t="s">
        <v>2587</v>
      </c>
      <c r="B7481" s="40">
        <v>2589</v>
      </c>
      <c r="C7481" s="41" t="s">
        <v>2</v>
      </c>
      <c r="D7481" s="42">
        <v>0</v>
      </c>
      <c r="E7481" s="42">
        <v>1</v>
      </c>
      <c r="F7481" s="9" t="s">
        <v>2</v>
      </c>
      <c r="G7481" s="11">
        <f>IF(C7481=F7481,1,0)</f>
        <v>1</v>
      </c>
      <c r="H7481" s="11" t="b">
        <f>AND(C7481="incels",F7481="incels")</f>
        <v>0</v>
      </c>
      <c r="I7481" s="11" t="b">
        <f>AND(C7481="incels",F7481="neutre")</f>
        <v>0</v>
      </c>
      <c r="J7481" s="11" t="b">
        <f>AND(C7481="neutre",F7481="neutre")</f>
        <v>1</v>
      </c>
      <c r="K7481" s="12" t="b">
        <f>AND(C7481="neutre",F7481="incels")</f>
        <v>0</v>
      </c>
    </row>
    <row r="7482" spans="1:11" ht="15.75" customHeight="1" x14ac:dyDescent="0.15">
      <c r="A7482" s="39" t="s">
        <v>2815</v>
      </c>
      <c r="B7482" s="40">
        <v>2817</v>
      </c>
      <c r="C7482" s="41" t="s">
        <v>2</v>
      </c>
      <c r="D7482" s="42">
        <v>0</v>
      </c>
      <c r="E7482" s="42">
        <v>1</v>
      </c>
      <c r="F7482" s="9" t="s">
        <v>2</v>
      </c>
      <c r="G7482" s="11">
        <f>IF(C7482=F7482,1,0)</f>
        <v>1</v>
      </c>
      <c r="H7482" s="11" t="b">
        <f>AND(C7482="incels",F7482="incels")</f>
        <v>0</v>
      </c>
      <c r="I7482" s="11" t="b">
        <f>AND(C7482="incels",F7482="neutre")</f>
        <v>0</v>
      </c>
      <c r="J7482" s="11" t="b">
        <f>AND(C7482="neutre",F7482="neutre")</f>
        <v>1</v>
      </c>
      <c r="K7482" s="12" t="b">
        <f>AND(C7482="neutre",F7482="incels")</f>
        <v>0</v>
      </c>
    </row>
    <row r="7483" spans="1:11" ht="15.75" customHeight="1" x14ac:dyDescent="0.15">
      <c r="A7483" s="39" t="s">
        <v>8964</v>
      </c>
      <c r="B7483" s="40">
        <v>9034</v>
      </c>
      <c r="C7483" s="41" t="s">
        <v>2</v>
      </c>
      <c r="D7483" s="42">
        <v>0</v>
      </c>
      <c r="E7483" s="42">
        <v>1</v>
      </c>
      <c r="F7483" s="9" t="s">
        <v>2</v>
      </c>
      <c r="G7483" s="11">
        <f>IF(C7483=F7483,1,0)</f>
        <v>1</v>
      </c>
      <c r="H7483" s="11" t="b">
        <f>AND(C7483="incels",F7483="incels")</f>
        <v>0</v>
      </c>
      <c r="I7483" s="11" t="b">
        <f>AND(C7483="incels",F7483="neutre")</f>
        <v>0</v>
      </c>
      <c r="J7483" s="11" t="b">
        <f>AND(C7483="neutre",F7483="neutre")</f>
        <v>1</v>
      </c>
      <c r="K7483" s="12" t="b">
        <f>AND(C7483="neutre",F7483="incels")</f>
        <v>0</v>
      </c>
    </row>
    <row r="7484" spans="1:11" ht="15.75" customHeight="1" x14ac:dyDescent="0.15">
      <c r="A7484" s="39" t="s">
        <v>4542</v>
      </c>
      <c r="B7484" s="40">
        <v>4552</v>
      </c>
      <c r="C7484" s="41" t="s">
        <v>1</v>
      </c>
      <c r="D7484" s="42">
        <v>0</v>
      </c>
      <c r="E7484" s="42">
        <v>0</v>
      </c>
      <c r="F7484" s="9" t="s">
        <v>2</v>
      </c>
      <c r="G7484" s="11">
        <f>IF(C7484=F7484,1,0)</f>
        <v>0</v>
      </c>
      <c r="H7484" s="11" t="b">
        <f>AND(C7484="incels",F7484="incels")</f>
        <v>0</v>
      </c>
      <c r="I7484" s="11" t="b">
        <f>AND(C7484="incels",F7484="neutre")</f>
        <v>1</v>
      </c>
      <c r="J7484" s="11" t="b">
        <f>AND(C7484="neutre",F7484="neutre")</f>
        <v>0</v>
      </c>
      <c r="K7484" s="12" t="b">
        <f>AND(C7484="neutre",F7484="incels")</f>
        <v>0</v>
      </c>
    </row>
    <row r="7485" spans="1:11" ht="15.75" customHeight="1" x14ac:dyDescent="0.15">
      <c r="A7485" s="39" t="s">
        <v>8451</v>
      </c>
      <c r="B7485" s="40">
        <v>8515</v>
      </c>
      <c r="C7485" s="41" t="s">
        <v>2</v>
      </c>
      <c r="D7485" s="42">
        <v>0</v>
      </c>
      <c r="E7485" s="42">
        <v>1</v>
      </c>
      <c r="F7485" s="9" t="s">
        <v>2</v>
      </c>
      <c r="G7485" s="11">
        <f>IF(C7485=F7485,1,0)</f>
        <v>1</v>
      </c>
      <c r="H7485" s="11" t="b">
        <f>AND(C7485="incels",F7485="incels")</f>
        <v>0</v>
      </c>
      <c r="I7485" s="11" t="b">
        <f>AND(C7485="incels",F7485="neutre")</f>
        <v>0</v>
      </c>
      <c r="J7485" s="11" t="b">
        <f>AND(C7485="neutre",F7485="neutre")</f>
        <v>1</v>
      </c>
      <c r="K7485" s="12" t="b">
        <f>AND(C7485="neutre",F7485="incels")</f>
        <v>0</v>
      </c>
    </row>
    <row r="7486" spans="1:11" ht="15.75" customHeight="1" x14ac:dyDescent="0.15">
      <c r="A7486" s="39" t="s">
        <v>5864</v>
      </c>
      <c r="B7486" s="40">
        <v>5896</v>
      </c>
      <c r="C7486" s="41" t="s">
        <v>2</v>
      </c>
      <c r="D7486" s="42">
        <v>0</v>
      </c>
      <c r="E7486" s="42">
        <v>1</v>
      </c>
      <c r="F7486" s="9" t="s">
        <v>2</v>
      </c>
      <c r="G7486" s="11">
        <f>IF(C7486=F7486,1,0)</f>
        <v>1</v>
      </c>
      <c r="H7486" s="11" t="b">
        <f>AND(C7486="incels",F7486="incels")</f>
        <v>0</v>
      </c>
      <c r="I7486" s="11" t="b">
        <f>AND(C7486="incels",F7486="neutre")</f>
        <v>0</v>
      </c>
      <c r="J7486" s="11" t="b">
        <f>AND(C7486="neutre",F7486="neutre")</f>
        <v>1</v>
      </c>
      <c r="K7486" s="12" t="b">
        <f>AND(C7486="neutre",F7486="incels")</f>
        <v>0</v>
      </c>
    </row>
    <row r="7487" spans="1:11" ht="15.75" customHeight="1" x14ac:dyDescent="0.15">
      <c r="A7487" s="39" t="s">
        <v>7007</v>
      </c>
      <c r="B7487" s="40">
        <v>7056</v>
      </c>
      <c r="C7487" s="41" t="s">
        <v>2</v>
      </c>
      <c r="D7487" s="42">
        <v>0</v>
      </c>
      <c r="E7487" s="42">
        <v>1</v>
      </c>
      <c r="F7487" s="9" t="s">
        <v>2</v>
      </c>
      <c r="G7487" s="11">
        <f>IF(C7487=F7487,1,0)</f>
        <v>1</v>
      </c>
      <c r="H7487" s="11" t="b">
        <f>AND(C7487="incels",F7487="incels")</f>
        <v>0</v>
      </c>
      <c r="I7487" s="11" t="b">
        <f>AND(C7487="incels",F7487="neutre")</f>
        <v>0</v>
      </c>
      <c r="J7487" s="11" t="b">
        <f>AND(C7487="neutre",F7487="neutre")</f>
        <v>1</v>
      </c>
      <c r="K7487" s="12" t="b">
        <f>AND(C7487="neutre",F7487="incels")</f>
        <v>0</v>
      </c>
    </row>
    <row r="7488" spans="1:11" ht="15.75" customHeight="1" x14ac:dyDescent="0.15">
      <c r="A7488" s="39" t="s">
        <v>3264</v>
      </c>
      <c r="B7488" s="40">
        <v>3267</v>
      </c>
      <c r="C7488" s="41" t="s">
        <v>2</v>
      </c>
      <c r="D7488" s="42">
        <v>0</v>
      </c>
      <c r="E7488" s="42">
        <v>1</v>
      </c>
      <c r="F7488" s="9" t="s">
        <v>2</v>
      </c>
      <c r="G7488" s="11">
        <f>IF(C7488=F7488,1,0)</f>
        <v>1</v>
      </c>
      <c r="H7488" s="11" t="b">
        <f>AND(C7488="incels",F7488="incels")</f>
        <v>0</v>
      </c>
      <c r="I7488" s="11" t="b">
        <f>AND(C7488="incels",F7488="neutre")</f>
        <v>0</v>
      </c>
      <c r="J7488" s="11" t="b">
        <f>AND(C7488="neutre",F7488="neutre")</f>
        <v>1</v>
      </c>
      <c r="K7488" s="12" t="b">
        <f>AND(C7488="neutre",F7488="incels")</f>
        <v>0</v>
      </c>
    </row>
    <row r="7489" spans="1:11" ht="15.75" customHeight="1" x14ac:dyDescent="0.15">
      <c r="A7489" s="39" t="s">
        <v>5699</v>
      </c>
      <c r="B7489" s="40">
        <v>5729</v>
      </c>
      <c r="C7489" s="41" t="s">
        <v>2</v>
      </c>
      <c r="D7489" s="42">
        <v>0</v>
      </c>
      <c r="E7489" s="42">
        <v>1</v>
      </c>
      <c r="F7489" s="9" t="s">
        <v>2</v>
      </c>
      <c r="G7489" s="11">
        <f>IF(C7489=F7489,1,0)</f>
        <v>1</v>
      </c>
      <c r="H7489" s="11" t="b">
        <f>AND(C7489="incels",F7489="incels")</f>
        <v>0</v>
      </c>
      <c r="I7489" s="11" t="b">
        <f>AND(C7489="incels",F7489="neutre")</f>
        <v>0</v>
      </c>
      <c r="J7489" s="11" t="b">
        <f>AND(C7489="neutre",F7489="neutre")</f>
        <v>1</v>
      </c>
      <c r="K7489" s="12" t="b">
        <f>AND(C7489="neutre",F7489="incels")</f>
        <v>0</v>
      </c>
    </row>
    <row r="7490" spans="1:11" ht="15.75" customHeight="1" x14ac:dyDescent="0.15">
      <c r="A7490" s="39" t="s">
        <v>8449</v>
      </c>
      <c r="B7490" s="40">
        <v>8513</v>
      </c>
      <c r="C7490" s="41" t="s">
        <v>2</v>
      </c>
      <c r="D7490" s="42">
        <v>0</v>
      </c>
      <c r="E7490" s="42">
        <v>1</v>
      </c>
      <c r="F7490" s="9" t="s">
        <v>2</v>
      </c>
      <c r="G7490" s="11">
        <f>IF(C7490=F7490,1,0)</f>
        <v>1</v>
      </c>
      <c r="H7490" s="11" t="b">
        <f>AND(C7490="incels",F7490="incels")</f>
        <v>0</v>
      </c>
      <c r="I7490" s="11" t="b">
        <f>AND(C7490="incels",F7490="neutre")</f>
        <v>0</v>
      </c>
      <c r="J7490" s="11" t="b">
        <f>AND(C7490="neutre",F7490="neutre")</f>
        <v>1</v>
      </c>
      <c r="K7490" s="12" t="b">
        <f>AND(C7490="neutre",F7490="incels")</f>
        <v>0</v>
      </c>
    </row>
    <row r="7491" spans="1:11" ht="15.75" customHeight="1" x14ac:dyDescent="0.15">
      <c r="A7491" s="39" t="s">
        <v>9239</v>
      </c>
      <c r="B7491" s="40">
        <v>9312</v>
      </c>
      <c r="C7491" s="41" t="s">
        <v>2</v>
      </c>
      <c r="D7491" s="42">
        <v>0</v>
      </c>
      <c r="E7491" s="42">
        <v>1</v>
      </c>
      <c r="F7491" s="9" t="s">
        <v>2</v>
      </c>
      <c r="G7491" s="11">
        <f>IF(C7491=F7491,1,0)</f>
        <v>1</v>
      </c>
      <c r="H7491" s="11" t="b">
        <f>AND(C7491="incels",F7491="incels")</f>
        <v>0</v>
      </c>
      <c r="I7491" s="11" t="b">
        <f>AND(C7491="incels",F7491="neutre")</f>
        <v>0</v>
      </c>
      <c r="J7491" s="11" t="b">
        <f>AND(C7491="neutre",F7491="neutre")</f>
        <v>1</v>
      </c>
      <c r="K7491" s="12" t="b">
        <f>AND(C7491="neutre",F7491="incels")</f>
        <v>0</v>
      </c>
    </row>
    <row r="7492" spans="1:11" ht="15.75" customHeight="1" x14ac:dyDescent="0.15">
      <c r="A7492" s="39" t="s">
        <v>4433</v>
      </c>
      <c r="B7492" s="40">
        <v>4442</v>
      </c>
      <c r="C7492" s="41" t="s">
        <v>2</v>
      </c>
      <c r="D7492" s="42">
        <v>0</v>
      </c>
      <c r="E7492" s="42">
        <v>1</v>
      </c>
      <c r="F7492" s="9" t="s">
        <v>2</v>
      </c>
      <c r="G7492" s="11">
        <f>IF(C7492=F7492,1,0)</f>
        <v>1</v>
      </c>
      <c r="H7492" s="11" t="b">
        <f>AND(C7492="incels",F7492="incels")</f>
        <v>0</v>
      </c>
      <c r="I7492" s="11" t="b">
        <f>AND(C7492="incels",F7492="neutre")</f>
        <v>0</v>
      </c>
      <c r="J7492" s="11" t="b">
        <f>AND(C7492="neutre",F7492="neutre")</f>
        <v>1</v>
      </c>
      <c r="K7492" s="12" t="b">
        <f>AND(C7492="neutre",F7492="incels")</f>
        <v>0</v>
      </c>
    </row>
    <row r="7493" spans="1:11" ht="15.75" customHeight="1" x14ac:dyDescent="0.15">
      <c r="A7493" s="39" t="s">
        <v>8996</v>
      </c>
      <c r="B7493" s="40">
        <v>9066</v>
      </c>
      <c r="C7493" s="41" t="s">
        <v>2</v>
      </c>
      <c r="D7493" s="42">
        <v>0</v>
      </c>
      <c r="E7493" s="42">
        <v>1</v>
      </c>
      <c r="F7493" s="9" t="s">
        <v>2</v>
      </c>
      <c r="G7493" s="11">
        <f>IF(C7493=F7493,1,0)</f>
        <v>1</v>
      </c>
      <c r="H7493" s="11" t="b">
        <f>AND(C7493="incels",F7493="incels")</f>
        <v>0</v>
      </c>
      <c r="I7493" s="11" t="b">
        <f>AND(C7493="incels",F7493="neutre")</f>
        <v>0</v>
      </c>
      <c r="J7493" s="11" t="b">
        <f>AND(C7493="neutre",F7493="neutre")</f>
        <v>1</v>
      </c>
      <c r="K7493" s="12" t="b">
        <f>AND(C7493="neutre",F7493="incels")</f>
        <v>0</v>
      </c>
    </row>
    <row r="7494" spans="1:11" ht="15.75" customHeight="1" x14ac:dyDescent="0.15">
      <c r="A7494" s="39" t="s">
        <v>2826</v>
      </c>
      <c r="B7494" s="40">
        <v>2828</v>
      </c>
      <c r="C7494" s="41" t="s">
        <v>2</v>
      </c>
      <c r="D7494" s="42">
        <v>0</v>
      </c>
      <c r="E7494" s="42">
        <v>1</v>
      </c>
      <c r="F7494" s="9" t="s">
        <v>2</v>
      </c>
      <c r="G7494" s="11">
        <f>IF(C7494=F7494,1,0)</f>
        <v>1</v>
      </c>
      <c r="H7494" s="11" t="b">
        <f>AND(C7494="incels",F7494="incels")</f>
        <v>0</v>
      </c>
      <c r="I7494" s="11" t="b">
        <f>AND(C7494="incels",F7494="neutre")</f>
        <v>0</v>
      </c>
      <c r="J7494" s="11" t="b">
        <f>AND(C7494="neutre",F7494="neutre")</f>
        <v>1</v>
      </c>
      <c r="K7494" s="12" t="b">
        <f>AND(C7494="neutre",F7494="incels")</f>
        <v>0</v>
      </c>
    </row>
    <row r="7495" spans="1:11" ht="15.75" customHeight="1" x14ac:dyDescent="0.15">
      <c r="A7495" s="39" t="s">
        <v>73</v>
      </c>
      <c r="B7495" s="40">
        <v>70</v>
      </c>
      <c r="C7495" s="41" t="s">
        <v>2</v>
      </c>
      <c r="D7495" s="42">
        <v>0</v>
      </c>
      <c r="E7495" s="42">
        <v>1</v>
      </c>
      <c r="F7495" s="9" t="s">
        <v>2</v>
      </c>
      <c r="G7495" s="11">
        <f>IF(C7495=F7495,1,0)</f>
        <v>1</v>
      </c>
      <c r="H7495" s="11" t="b">
        <f>AND(C7495="incels",F7495="incels")</f>
        <v>0</v>
      </c>
      <c r="I7495" s="11" t="b">
        <f>AND(C7495="incels",F7495="neutre")</f>
        <v>0</v>
      </c>
      <c r="J7495" s="11" t="b">
        <f>AND(C7495="neutre",F7495="neutre")</f>
        <v>1</v>
      </c>
      <c r="K7495" s="12" t="b">
        <f>AND(C7495="neutre",F7495="incels")</f>
        <v>0</v>
      </c>
    </row>
    <row r="7496" spans="1:11" ht="15.75" customHeight="1" x14ac:dyDescent="0.15">
      <c r="A7496" s="39" t="s">
        <v>6491</v>
      </c>
      <c r="B7496" s="40">
        <v>6531</v>
      </c>
      <c r="C7496" s="41" t="s">
        <v>2</v>
      </c>
      <c r="D7496" s="42">
        <v>0</v>
      </c>
      <c r="E7496" s="42">
        <v>1</v>
      </c>
      <c r="F7496" s="9" t="s">
        <v>2</v>
      </c>
      <c r="G7496" s="11">
        <f>IF(C7496=F7496,1,0)</f>
        <v>1</v>
      </c>
      <c r="H7496" s="11" t="b">
        <f>AND(C7496="incels",F7496="incels")</f>
        <v>0</v>
      </c>
      <c r="I7496" s="11" t="b">
        <f>AND(C7496="incels",F7496="neutre")</f>
        <v>0</v>
      </c>
      <c r="J7496" s="11" t="b">
        <f>AND(C7496="neutre",F7496="neutre")</f>
        <v>1</v>
      </c>
      <c r="K7496" s="12" t="b">
        <f>AND(C7496="neutre",F7496="incels")</f>
        <v>0</v>
      </c>
    </row>
    <row r="7497" spans="1:11" ht="15.75" customHeight="1" x14ac:dyDescent="0.15">
      <c r="A7497" s="39" t="s">
        <v>7486</v>
      </c>
      <c r="B7497" s="40">
        <v>7542</v>
      </c>
      <c r="C7497" s="41" t="s">
        <v>2</v>
      </c>
      <c r="D7497" s="42">
        <v>0</v>
      </c>
      <c r="E7497" s="42">
        <v>1</v>
      </c>
      <c r="F7497" s="9" t="s">
        <v>2</v>
      </c>
      <c r="G7497" s="11">
        <f>IF(C7497=F7497,1,0)</f>
        <v>1</v>
      </c>
      <c r="H7497" s="11" t="b">
        <f>AND(C7497="incels",F7497="incels")</f>
        <v>0</v>
      </c>
      <c r="I7497" s="11" t="b">
        <f>AND(C7497="incels",F7497="neutre")</f>
        <v>0</v>
      </c>
      <c r="J7497" s="11" t="b">
        <f>AND(C7497="neutre",F7497="neutre")</f>
        <v>1</v>
      </c>
      <c r="K7497" s="12" t="b">
        <f>AND(C7497="neutre",F7497="incels")</f>
        <v>0</v>
      </c>
    </row>
    <row r="7498" spans="1:11" ht="15.75" customHeight="1" x14ac:dyDescent="0.15">
      <c r="A7498" s="39" t="s">
        <v>5192</v>
      </c>
      <c r="B7498" s="40">
        <v>5214</v>
      </c>
      <c r="C7498" s="41" t="s">
        <v>2</v>
      </c>
      <c r="D7498" s="42">
        <v>0</v>
      </c>
      <c r="E7498" s="42">
        <v>1</v>
      </c>
      <c r="F7498" s="9" t="s">
        <v>2</v>
      </c>
      <c r="G7498" s="11">
        <f>IF(C7498=F7498,1,0)</f>
        <v>1</v>
      </c>
      <c r="H7498" s="11" t="b">
        <f>AND(C7498="incels",F7498="incels")</f>
        <v>0</v>
      </c>
      <c r="I7498" s="11" t="b">
        <f>AND(C7498="incels",F7498="neutre")</f>
        <v>0</v>
      </c>
      <c r="J7498" s="11" t="b">
        <f>AND(C7498="neutre",F7498="neutre")</f>
        <v>1</v>
      </c>
      <c r="K7498" s="12" t="b">
        <f>AND(C7498="neutre",F7498="incels")</f>
        <v>0</v>
      </c>
    </row>
    <row r="7499" spans="1:11" ht="15.75" customHeight="1" x14ac:dyDescent="0.15">
      <c r="A7499" s="39" t="s">
        <v>9314</v>
      </c>
      <c r="B7499" s="40">
        <v>9387</v>
      </c>
      <c r="C7499" s="41" t="s">
        <v>2</v>
      </c>
      <c r="D7499" s="42">
        <v>0</v>
      </c>
      <c r="E7499" s="42">
        <v>1</v>
      </c>
      <c r="F7499" s="9" t="s">
        <v>2</v>
      </c>
      <c r="G7499" s="11">
        <f>IF(C7499=F7499,1,0)</f>
        <v>1</v>
      </c>
      <c r="H7499" s="11" t="b">
        <f>AND(C7499="incels",F7499="incels")</f>
        <v>0</v>
      </c>
      <c r="I7499" s="11" t="b">
        <f>AND(C7499="incels",F7499="neutre")</f>
        <v>0</v>
      </c>
      <c r="J7499" s="11" t="b">
        <f>AND(C7499="neutre",F7499="neutre")</f>
        <v>1</v>
      </c>
      <c r="K7499" s="12" t="b">
        <f>AND(C7499="neutre",F7499="incels")</f>
        <v>0</v>
      </c>
    </row>
    <row r="7500" spans="1:11" ht="15.75" customHeight="1" x14ac:dyDescent="0.15">
      <c r="A7500" s="39" t="s">
        <v>1387</v>
      </c>
      <c r="B7500" s="40">
        <v>1388</v>
      </c>
      <c r="C7500" s="41" t="s">
        <v>2</v>
      </c>
      <c r="D7500" s="42">
        <v>0</v>
      </c>
      <c r="E7500" s="42">
        <v>1</v>
      </c>
      <c r="F7500" s="9" t="s">
        <v>2</v>
      </c>
      <c r="G7500" s="11">
        <f>IF(C7500=F7500,1,0)</f>
        <v>1</v>
      </c>
      <c r="H7500" s="11" t="b">
        <f>AND(C7500="incels",F7500="incels")</f>
        <v>0</v>
      </c>
      <c r="I7500" s="11" t="b">
        <f>AND(C7500="incels",F7500="neutre")</f>
        <v>0</v>
      </c>
      <c r="J7500" s="11" t="b">
        <f>AND(C7500="neutre",F7500="neutre")</f>
        <v>1</v>
      </c>
      <c r="K7500" s="12" t="b">
        <f>AND(C7500="neutre",F7500="incels")</f>
        <v>0</v>
      </c>
    </row>
    <row r="7501" spans="1:11" ht="15.75" customHeight="1" x14ac:dyDescent="0.15">
      <c r="A7501" s="39" t="s">
        <v>7250</v>
      </c>
      <c r="B7501" s="40">
        <v>7302</v>
      </c>
      <c r="C7501" s="41" t="s">
        <v>2</v>
      </c>
      <c r="D7501" s="42">
        <v>0</v>
      </c>
      <c r="E7501" s="42">
        <v>1</v>
      </c>
      <c r="F7501" s="9" t="s">
        <v>2</v>
      </c>
      <c r="G7501" s="11">
        <f>IF(C7501=F7501,1,0)</f>
        <v>1</v>
      </c>
      <c r="H7501" s="11" t="b">
        <f>AND(C7501="incels",F7501="incels")</f>
        <v>0</v>
      </c>
      <c r="I7501" s="11" t="b">
        <f>AND(C7501="incels",F7501="neutre")</f>
        <v>0</v>
      </c>
      <c r="J7501" s="11" t="b">
        <f>AND(C7501="neutre",F7501="neutre")</f>
        <v>1</v>
      </c>
      <c r="K7501" s="12" t="b">
        <f>AND(C7501="neutre",F7501="incels")</f>
        <v>0</v>
      </c>
    </row>
    <row r="7502" spans="1:11" ht="15.75" customHeight="1" x14ac:dyDescent="0.15">
      <c r="A7502" s="39" t="s">
        <v>5318</v>
      </c>
      <c r="B7502" s="40">
        <v>5342</v>
      </c>
      <c r="C7502" s="41" t="s">
        <v>2</v>
      </c>
      <c r="D7502" s="42">
        <v>0</v>
      </c>
      <c r="E7502" s="42">
        <v>1</v>
      </c>
      <c r="F7502" s="9" t="s">
        <v>2</v>
      </c>
      <c r="G7502" s="11">
        <f>IF(C7502=F7502,1,0)</f>
        <v>1</v>
      </c>
      <c r="H7502" s="11" t="b">
        <f>AND(C7502="incels",F7502="incels")</f>
        <v>0</v>
      </c>
      <c r="I7502" s="11" t="b">
        <f>AND(C7502="incels",F7502="neutre")</f>
        <v>0</v>
      </c>
      <c r="J7502" s="11" t="b">
        <f>AND(C7502="neutre",F7502="neutre")</f>
        <v>1</v>
      </c>
      <c r="K7502" s="12" t="b">
        <f>AND(C7502="neutre",F7502="incels")</f>
        <v>0</v>
      </c>
    </row>
    <row r="7503" spans="1:11" ht="15.75" customHeight="1" x14ac:dyDescent="0.15">
      <c r="A7503" s="39" t="s">
        <v>496</v>
      </c>
      <c r="B7503" s="40">
        <v>494</v>
      </c>
      <c r="C7503" s="41" t="s">
        <v>2</v>
      </c>
      <c r="D7503" s="42">
        <v>0</v>
      </c>
      <c r="E7503" s="42">
        <v>1</v>
      </c>
      <c r="F7503" s="9" t="s">
        <v>2</v>
      </c>
      <c r="G7503" s="11">
        <f>IF(C7503=F7503,1,0)</f>
        <v>1</v>
      </c>
      <c r="H7503" s="11" t="b">
        <f>AND(C7503="incels",F7503="incels")</f>
        <v>0</v>
      </c>
      <c r="I7503" s="11" t="b">
        <f>AND(C7503="incels",F7503="neutre")</f>
        <v>0</v>
      </c>
      <c r="J7503" s="11" t="b">
        <f>AND(C7503="neutre",F7503="neutre")</f>
        <v>1</v>
      </c>
      <c r="K7503" s="12" t="b">
        <f>AND(C7503="neutre",F7503="incels")</f>
        <v>0</v>
      </c>
    </row>
    <row r="7504" spans="1:11" ht="15.75" customHeight="1" x14ac:dyDescent="0.15">
      <c r="A7504" s="39" t="s">
        <v>2881</v>
      </c>
      <c r="B7504" s="40">
        <v>2883</v>
      </c>
      <c r="C7504" s="41" t="s">
        <v>1</v>
      </c>
      <c r="D7504" s="42">
        <v>1</v>
      </c>
      <c r="E7504" s="42">
        <v>0</v>
      </c>
      <c r="F7504" s="9" t="s">
        <v>2</v>
      </c>
      <c r="G7504" s="11">
        <f>IF(C7504=F7504,1,0)</f>
        <v>0</v>
      </c>
      <c r="H7504" s="11" t="b">
        <f>AND(C7504="incels",F7504="incels")</f>
        <v>0</v>
      </c>
      <c r="I7504" s="11" t="b">
        <f>AND(C7504="incels",F7504="neutre")</f>
        <v>1</v>
      </c>
      <c r="J7504" s="11" t="b">
        <f>AND(C7504="neutre",F7504="neutre")</f>
        <v>0</v>
      </c>
      <c r="K7504" s="12" t="b">
        <f>AND(C7504="neutre",F7504="incels")</f>
        <v>0</v>
      </c>
    </row>
    <row r="7505" spans="1:11" ht="15.75" customHeight="1" x14ac:dyDescent="0.15">
      <c r="A7505" s="39" t="s">
        <v>2943</v>
      </c>
      <c r="B7505" s="40">
        <v>2946</v>
      </c>
      <c r="C7505" s="41" t="s">
        <v>2</v>
      </c>
      <c r="D7505" s="42">
        <v>0</v>
      </c>
      <c r="E7505" s="42">
        <v>1</v>
      </c>
      <c r="F7505" s="9" t="s">
        <v>2</v>
      </c>
      <c r="G7505" s="11">
        <f>IF(C7505=F7505,1,0)</f>
        <v>1</v>
      </c>
      <c r="H7505" s="11" t="b">
        <f>AND(C7505="incels",F7505="incels")</f>
        <v>0</v>
      </c>
      <c r="I7505" s="11" t="b">
        <f>AND(C7505="incels",F7505="neutre")</f>
        <v>0</v>
      </c>
      <c r="J7505" s="11" t="b">
        <f>AND(C7505="neutre",F7505="neutre")</f>
        <v>1</v>
      </c>
      <c r="K7505" s="12" t="b">
        <f>AND(C7505="neutre",F7505="incels")</f>
        <v>0</v>
      </c>
    </row>
    <row r="7506" spans="1:11" ht="15.75" customHeight="1" x14ac:dyDescent="0.15">
      <c r="A7506" s="39" t="s">
        <v>8226</v>
      </c>
      <c r="B7506" s="40">
        <v>8288</v>
      </c>
      <c r="C7506" s="41" t="s">
        <v>2</v>
      </c>
      <c r="D7506" s="42">
        <v>0</v>
      </c>
      <c r="E7506" s="42">
        <v>1</v>
      </c>
      <c r="F7506" s="9" t="s">
        <v>2</v>
      </c>
      <c r="G7506" s="11">
        <f>IF(C7506=F7506,1,0)</f>
        <v>1</v>
      </c>
      <c r="H7506" s="11" t="b">
        <f>AND(C7506="incels",F7506="incels")</f>
        <v>0</v>
      </c>
      <c r="I7506" s="11" t="b">
        <f>AND(C7506="incels",F7506="neutre")</f>
        <v>0</v>
      </c>
      <c r="J7506" s="11" t="b">
        <f>AND(C7506="neutre",F7506="neutre")</f>
        <v>1</v>
      </c>
      <c r="K7506" s="12" t="b">
        <f>AND(C7506="neutre",F7506="incels")</f>
        <v>0</v>
      </c>
    </row>
    <row r="7507" spans="1:11" ht="15.75" customHeight="1" x14ac:dyDescent="0.15">
      <c r="A7507" s="39" t="s">
        <v>2643</v>
      </c>
      <c r="B7507" s="40">
        <v>2645</v>
      </c>
      <c r="C7507" s="41" t="s">
        <v>2</v>
      </c>
      <c r="D7507" s="42">
        <v>0</v>
      </c>
      <c r="E7507" s="42">
        <v>1</v>
      </c>
      <c r="F7507" s="9" t="s">
        <v>2</v>
      </c>
      <c r="G7507" s="11">
        <f>IF(C7507=F7507,1,0)</f>
        <v>1</v>
      </c>
      <c r="H7507" s="11" t="b">
        <f>AND(C7507="incels",F7507="incels")</f>
        <v>0</v>
      </c>
      <c r="I7507" s="11" t="b">
        <f>AND(C7507="incels",F7507="neutre")</f>
        <v>0</v>
      </c>
      <c r="J7507" s="11" t="b">
        <f>AND(C7507="neutre",F7507="neutre")</f>
        <v>1</v>
      </c>
      <c r="K7507" s="12" t="b">
        <f>AND(C7507="neutre",F7507="incels")</f>
        <v>0</v>
      </c>
    </row>
    <row r="7508" spans="1:11" ht="15.75" customHeight="1" x14ac:dyDescent="0.15">
      <c r="A7508" s="39" t="s">
        <v>8426</v>
      </c>
      <c r="B7508" s="40">
        <v>8489</v>
      </c>
      <c r="C7508" s="41" t="s">
        <v>2</v>
      </c>
      <c r="D7508" s="42">
        <v>0</v>
      </c>
      <c r="E7508" s="42">
        <v>1</v>
      </c>
      <c r="F7508" s="9" t="s">
        <v>2</v>
      </c>
      <c r="G7508" s="11">
        <f>IF(C7508=F7508,1,0)</f>
        <v>1</v>
      </c>
      <c r="H7508" s="11" t="b">
        <f>AND(C7508="incels",F7508="incels")</f>
        <v>0</v>
      </c>
      <c r="I7508" s="11" t="b">
        <f>AND(C7508="incels",F7508="neutre")</f>
        <v>0</v>
      </c>
      <c r="J7508" s="11" t="b">
        <f>AND(C7508="neutre",F7508="neutre")</f>
        <v>1</v>
      </c>
      <c r="K7508" s="12" t="b">
        <f>AND(C7508="neutre",F7508="incels")</f>
        <v>0</v>
      </c>
    </row>
    <row r="7509" spans="1:11" ht="15.75" customHeight="1" x14ac:dyDescent="0.15">
      <c r="A7509" s="39" t="s">
        <v>6228</v>
      </c>
      <c r="B7509" s="40">
        <v>6264</v>
      </c>
      <c r="C7509" s="41" t="s">
        <v>2</v>
      </c>
      <c r="D7509" s="42">
        <v>0</v>
      </c>
      <c r="E7509" s="42">
        <v>1</v>
      </c>
      <c r="F7509" s="9" t="s">
        <v>2</v>
      </c>
      <c r="G7509" s="11">
        <f>IF(C7509=F7509,1,0)</f>
        <v>1</v>
      </c>
      <c r="H7509" s="11" t="b">
        <f>AND(C7509="incels",F7509="incels")</f>
        <v>0</v>
      </c>
      <c r="I7509" s="11" t="b">
        <f>AND(C7509="incels",F7509="neutre")</f>
        <v>0</v>
      </c>
      <c r="J7509" s="11" t="b">
        <f>AND(C7509="neutre",F7509="neutre")</f>
        <v>1</v>
      </c>
      <c r="K7509" s="12" t="b">
        <f>AND(C7509="neutre",F7509="incels")</f>
        <v>0</v>
      </c>
    </row>
    <row r="7510" spans="1:11" ht="15.75" customHeight="1" x14ac:dyDescent="0.15">
      <c r="A7510" s="39" t="s">
        <v>8687</v>
      </c>
      <c r="B7510" s="40">
        <v>8752</v>
      </c>
      <c r="C7510" s="41" t="s">
        <v>2</v>
      </c>
      <c r="D7510" s="42">
        <v>0</v>
      </c>
      <c r="E7510" s="42">
        <v>1</v>
      </c>
      <c r="F7510" s="9" t="s">
        <v>2</v>
      </c>
      <c r="G7510" s="11">
        <f>IF(C7510=F7510,1,0)</f>
        <v>1</v>
      </c>
      <c r="H7510" s="11" t="b">
        <f>AND(C7510="incels",F7510="incels")</f>
        <v>0</v>
      </c>
      <c r="I7510" s="11" t="b">
        <f>AND(C7510="incels",F7510="neutre")</f>
        <v>0</v>
      </c>
      <c r="J7510" s="11" t="b">
        <f>AND(C7510="neutre",F7510="neutre")</f>
        <v>1</v>
      </c>
      <c r="K7510" s="12" t="b">
        <f>AND(C7510="neutre",F7510="incels")</f>
        <v>0</v>
      </c>
    </row>
    <row r="7511" spans="1:11" ht="15.75" customHeight="1" x14ac:dyDescent="0.15">
      <c r="A7511" s="39" t="s">
        <v>8074</v>
      </c>
      <c r="B7511" s="40">
        <v>8135</v>
      </c>
      <c r="C7511" s="41" t="s">
        <v>2</v>
      </c>
      <c r="D7511" s="42">
        <v>0</v>
      </c>
      <c r="E7511" s="42">
        <v>1</v>
      </c>
      <c r="F7511" s="9" t="s">
        <v>2</v>
      </c>
      <c r="G7511" s="11">
        <f>IF(C7511=F7511,1,0)</f>
        <v>1</v>
      </c>
      <c r="H7511" s="11" t="b">
        <f>AND(C7511="incels",F7511="incels")</f>
        <v>0</v>
      </c>
      <c r="I7511" s="11" t="b">
        <f>AND(C7511="incels",F7511="neutre")</f>
        <v>0</v>
      </c>
      <c r="J7511" s="11" t="b">
        <f>AND(C7511="neutre",F7511="neutre")</f>
        <v>1</v>
      </c>
      <c r="K7511" s="12" t="b">
        <f>AND(C7511="neutre",F7511="incels")</f>
        <v>0</v>
      </c>
    </row>
    <row r="7512" spans="1:11" ht="15.75" customHeight="1" x14ac:dyDescent="0.15">
      <c r="A7512" s="39" t="s">
        <v>4880</v>
      </c>
      <c r="B7512" s="40">
        <v>4896</v>
      </c>
      <c r="C7512" s="41" t="s">
        <v>2</v>
      </c>
      <c r="D7512" s="42">
        <v>0</v>
      </c>
      <c r="E7512" s="42">
        <v>1</v>
      </c>
      <c r="F7512" s="9" t="s">
        <v>2</v>
      </c>
      <c r="G7512" s="11">
        <f>IF(C7512=F7512,1,0)</f>
        <v>1</v>
      </c>
      <c r="H7512" s="11" t="b">
        <f>AND(C7512="incels",F7512="incels")</f>
        <v>0</v>
      </c>
      <c r="I7512" s="11" t="b">
        <f>AND(C7512="incels",F7512="neutre")</f>
        <v>0</v>
      </c>
      <c r="J7512" s="11" t="b">
        <f>AND(C7512="neutre",F7512="neutre")</f>
        <v>1</v>
      </c>
      <c r="K7512" s="12" t="b">
        <f>AND(C7512="neutre",F7512="incels")</f>
        <v>0</v>
      </c>
    </row>
    <row r="7513" spans="1:11" ht="15.75" customHeight="1" x14ac:dyDescent="0.15">
      <c r="A7513" s="39" t="s">
        <v>5745</v>
      </c>
      <c r="B7513" s="40">
        <v>5775</v>
      </c>
      <c r="C7513" s="41" t="s">
        <v>2</v>
      </c>
      <c r="D7513" s="42">
        <v>0</v>
      </c>
      <c r="E7513" s="42">
        <v>1</v>
      </c>
      <c r="F7513" s="9" t="s">
        <v>2</v>
      </c>
      <c r="G7513" s="11">
        <f>IF(C7513=F7513,1,0)</f>
        <v>1</v>
      </c>
      <c r="H7513" s="11" t="b">
        <f>AND(C7513="incels",F7513="incels")</f>
        <v>0</v>
      </c>
      <c r="I7513" s="11" t="b">
        <f>AND(C7513="incels",F7513="neutre")</f>
        <v>0</v>
      </c>
      <c r="J7513" s="11" t="b">
        <f>AND(C7513="neutre",F7513="neutre")</f>
        <v>1</v>
      </c>
      <c r="K7513" s="12" t="b">
        <f>AND(C7513="neutre",F7513="incels")</f>
        <v>0</v>
      </c>
    </row>
    <row r="7514" spans="1:11" ht="15.75" customHeight="1" x14ac:dyDescent="0.15">
      <c r="A7514" s="39" t="s">
        <v>3100</v>
      </c>
      <c r="B7514" s="40">
        <v>3103</v>
      </c>
      <c r="C7514" s="41" t="s">
        <v>2</v>
      </c>
      <c r="D7514" s="42">
        <v>0</v>
      </c>
      <c r="E7514" s="42">
        <v>1</v>
      </c>
      <c r="F7514" s="9" t="s">
        <v>2</v>
      </c>
      <c r="G7514" s="11">
        <f>IF(C7514=F7514,1,0)</f>
        <v>1</v>
      </c>
      <c r="H7514" s="11" t="b">
        <f>AND(C7514="incels",F7514="incels")</f>
        <v>0</v>
      </c>
      <c r="I7514" s="11" t="b">
        <f>AND(C7514="incels",F7514="neutre")</f>
        <v>0</v>
      </c>
      <c r="J7514" s="11" t="b">
        <f>AND(C7514="neutre",F7514="neutre")</f>
        <v>1</v>
      </c>
      <c r="K7514" s="12" t="b">
        <f>AND(C7514="neutre",F7514="incels")</f>
        <v>0</v>
      </c>
    </row>
    <row r="7515" spans="1:11" ht="15.75" customHeight="1" x14ac:dyDescent="0.15">
      <c r="A7515" s="39" t="s">
        <v>3035</v>
      </c>
      <c r="B7515" s="40">
        <v>3038</v>
      </c>
      <c r="C7515" s="41" t="s">
        <v>2</v>
      </c>
      <c r="D7515" s="42">
        <v>0</v>
      </c>
      <c r="E7515" s="42">
        <v>1</v>
      </c>
      <c r="F7515" s="9" t="s">
        <v>2</v>
      </c>
      <c r="G7515" s="11">
        <f>IF(C7515=F7515,1,0)</f>
        <v>1</v>
      </c>
      <c r="H7515" s="11" t="b">
        <f>AND(C7515="incels",F7515="incels")</f>
        <v>0</v>
      </c>
      <c r="I7515" s="11" t="b">
        <f>AND(C7515="incels",F7515="neutre")</f>
        <v>0</v>
      </c>
      <c r="J7515" s="11" t="b">
        <f>AND(C7515="neutre",F7515="neutre")</f>
        <v>1</v>
      </c>
      <c r="K7515" s="12" t="b">
        <f>AND(C7515="neutre",F7515="incels")</f>
        <v>0</v>
      </c>
    </row>
    <row r="7516" spans="1:11" ht="15.75" customHeight="1" x14ac:dyDescent="0.15">
      <c r="A7516" s="39" t="s">
        <v>4503</v>
      </c>
      <c r="B7516" s="40">
        <v>4513</v>
      </c>
      <c r="C7516" s="41" t="s">
        <v>2</v>
      </c>
      <c r="D7516" s="42">
        <v>0</v>
      </c>
      <c r="E7516" s="42">
        <v>1</v>
      </c>
      <c r="F7516" s="9" t="s">
        <v>2</v>
      </c>
      <c r="G7516" s="11">
        <f>IF(C7516=F7516,1,0)</f>
        <v>1</v>
      </c>
      <c r="H7516" s="11" t="b">
        <f>AND(C7516="incels",F7516="incels")</f>
        <v>0</v>
      </c>
      <c r="I7516" s="11" t="b">
        <f>AND(C7516="incels",F7516="neutre")</f>
        <v>0</v>
      </c>
      <c r="J7516" s="11" t="b">
        <f>AND(C7516="neutre",F7516="neutre")</f>
        <v>1</v>
      </c>
      <c r="K7516" s="12" t="b">
        <f>AND(C7516="neutre",F7516="incels")</f>
        <v>0</v>
      </c>
    </row>
    <row r="7517" spans="1:11" ht="15.75" customHeight="1" x14ac:dyDescent="0.15">
      <c r="A7517" s="39" t="s">
        <v>7032</v>
      </c>
      <c r="B7517" s="40">
        <v>7082</v>
      </c>
      <c r="C7517" s="41" t="s">
        <v>2</v>
      </c>
      <c r="D7517" s="42">
        <v>0</v>
      </c>
      <c r="E7517" s="42">
        <v>1</v>
      </c>
      <c r="F7517" s="9" t="s">
        <v>2</v>
      </c>
      <c r="G7517" s="11">
        <f>IF(C7517=F7517,1,0)</f>
        <v>1</v>
      </c>
      <c r="H7517" s="11" t="b">
        <f>AND(C7517="incels",F7517="incels")</f>
        <v>0</v>
      </c>
      <c r="I7517" s="11" t="b">
        <f>AND(C7517="incels",F7517="neutre")</f>
        <v>0</v>
      </c>
      <c r="J7517" s="11" t="b">
        <f>AND(C7517="neutre",F7517="neutre")</f>
        <v>1</v>
      </c>
      <c r="K7517" s="12" t="b">
        <f>AND(C7517="neutre",F7517="incels")</f>
        <v>0</v>
      </c>
    </row>
    <row r="7518" spans="1:11" ht="15.75" customHeight="1" x14ac:dyDescent="0.15">
      <c r="A7518" s="39" t="s">
        <v>8628</v>
      </c>
      <c r="B7518" s="40">
        <v>8692</v>
      </c>
      <c r="C7518" s="41" t="s">
        <v>2</v>
      </c>
      <c r="D7518" s="42">
        <v>0</v>
      </c>
      <c r="E7518" s="42">
        <v>1</v>
      </c>
      <c r="F7518" s="9" t="s">
        <v>2</v>
      </c>
      <c r="G7518" s="11">
        <f>IF(C7518=F7518,1,0)</f>
        <v>1</v>
      </c>
      <c r="H7518" s="11" t="b">
        <f>AND(C7518="incels",F7518="incels")</f>
        <v>0</v>
      </c>
      <c r="I7518" s="11" t="b">
        <f>AND(C7518="incels",F7518="neutre")</f>
        <v>0</v>
      </c>
      <c r="J7518" s="11" t="b">
        <f>AND(C7518="neutre",F7518="neutre")</f>
        <v>1</v>
      </c>
      <c r="K7518" s="12" t="b">
        <f>AND(C7518="neutre",F7518="incels")</f>
        <v>0</v>
      </c>
    </row>
    <row r="7519" spans="1:11" ht="15.75" customHeight="1" x14ac:dyDescent="0.15">
      <c r="A7519" s="39" t="s">
        <v>2983</v>
      </c>
      <c r="B7519" s="40">
        <v>2986</v>
      </c>
      <c r="C7519" s="41" t="s">
        <v>2</v>
      </c>
      <c r="D7519" s="42">
        <v>0</v>
      </c>
      <c r="E7519" s="42">
        <v>1</v>
      </c>
      <c r="F7519" s="9" t="s">
        <v>2</v>
      </c>
      <c r="G7519" s="11">
        <f>IF(C7519=F7519,1,0)</f>
        <v>1</v>
      </c>
      <c r="H7519" s="11" t="b">
        <f>AND(C7519="incels",F7519="incels")</f>
        <v>0</v>
      </c>
      <c r="I7519" s="11" t="b">
        <f>AND(C7519="incels",F7519="neutre")</f>
        <v>0</v>
      </c>
      <c r="J7519" s="11" t="b">
        <f>AND(C7519="neutre",F7519="neutre")</f>
        <v>1</v>
      </c>
      <c r="K7519" s="12" t="b">
        <f>AND(C7519="neutre",F7519="incels")</f>
        <v>0</v>
      </c>
    </row>
    <row r="7520" spans="1:11" ht="15.75" customHeight="1" x14ac:dyDescent="0.15">
      <c r="A7520" s="39" t="s">
        <v>998</v>
      </c>
      <c r="B7520" s="40">
        <v>998</v>
      </c>
      <c r="C7520" s="41" t="s">
        <v>2</v>
      </c>
      <c r="D7520" s="42">
        <v>0</v>
      </c>
      <c r="E7520" s="42">
        <v>1</v>
      </c>
      <c r="F7520" s="9" t="s">
        <v>2</v>
      </c>
      <c r="G7520" s="11">
        <f>IF(C7520=F7520,1,0)</f>
        <v>1</v>
      </c>
      <c r="H7520" s="11" t="b">
        <f>AND(C7520="incels",F7520="incels")</f>
        <v>0</v>
      </c>
      <c r="I7520" s="11" t="b">
        <f>AND(C7520="incels",F7520="neutre")</f>
        <v>0</v>
      </c>
      <c r="J7520" s="11" t="b">
        <f>AND(C7520="neutre",F7520="neutre")</f>
        <v>1</v>
      </c>
      <c r="K7520" s="12" t="b">
        <f>AND(C7520="neutre",F7520="incels")</f>
        <v>0</v>
      </c>
    </row>
    <row r="7521" spans="1:11" ht="15.75" customHeight="1" x14ac:dyDescent="0.15">
      <c r="A7521" s="39" t="s">
        <v>9122</v>
      </c>
      <c r="B7521" s="40">
        <v>9193</v>
      </c>
      <c r="C7521" s="41" t="s">
        <v>2</v>
      </c>
      <c r="D7521" s="42">
        <v>0</v>
      </c>
      <c r="E7521" s="42">
        <v>1</v>
      </c>
      <c r="F7521" s="9" t="s">
        <v>2</v>
      </c>
      <c r="G7521" s="11">
        <f>IF(C7521=F7521,1,0)</f>
        <v>1</v>
      </c>
      <c r="H7521" s="11" t="b">
        <f>AND(C7521="incels",F7521="incels")</f>
        <v>0</v>
      </c>
      <c r="I7521" s="11" t="b">
        <f>AND(C7521="incels",F7521="neutre")</f>
        <v>0</v>
      </c>
      <c r="J7521" s="11" t="b">
        <f>AND(C7521="neutre",F7521="neutre")</f>
        <v>1</v>
      </c>
      <c r="K7521" s="12" t="b">
        <f>AND(C7521="neutre",F7521="incels")</f>
        <v>0</v>
      </c>
    </row>
    <row r="7522" spans="1:11" ht="15.75" customHeight="1" x14ac:dyDescent="0.15">
      <c r="A7522" s="39" t="s">
        <v>2933</v>
      </c>
      <c r="B7522" s="40">
        <v>2936</v>
      </c>
      <c r="C7522" s="41" t="s">
        <v>2</v>
      </c>
      <c r="D7522" s="42">
        <v>0</v>
      </c>
      <c r="E7522" s="42">
        <v>1</v>
      </c>
      <c r="F7522" s="9" t="s">
        <v>2</v>
      </c>
      <c r="G7522" s="11">
        <f>IF(C7522=F7522,1,0)</f>
        <v>1</v>
      </c>
      <c r="H7522" s="11" t="b">
        <f>AND(C7522="incels",F7522="incels")</f>
        <v>0</v>
      </c>
      <c r="I7522" s="11" t="b">
        <f>AND(C7522="incels",F7522="neutre")</f>
        <v>0</v>
      </c>
      <c r="J7522" s="11" t="b">
        <f>AND(C7522="neutre",F7522="neutre")</f>
        <v>1</v>
      </c>
      <c r="K7522" s="12" t="b">
        <f>AND(C7522="neutre",F7522="incels")</f>
        <v>0</v>
      </c>
    </row>
    <row r="7523" spans="1:11" ht="15.75" customHeight="1" x14ac:dyDescent="0.15">
      <c r="A7523" s="39" t="s">
        <v>1188</v>
      </c>
      <c r="B7523" s="40">
        <v>1189</v>
      </c>
      <c r="C7523" s="41" t="s">
        <v>1</v>
      </c>
      <c r="D7523" s="42">
        <v>1</v>
      </c>
      <c r="E7523" s="42">
        <v>0</v>
      </c>
      <c r="F7523" s="9" t="s">
        <v>2</v>
      </c>
      <c r="G7523" s="11">
        <f>IF(C7523=F7523,1,0)</f>
        <v>0</v>
      </c>
      <c r="H7523" s="11" t="b">
        <f>AND(C7523="incels",F7523="incels")</f>
        <v>0</v>
      </c>
      <c r="I7523" s="11" t="b">
        <f>AND(C7523="incels",F7523="neutre")</f>
        <v>1</v>
      </c>
      <c r="J7523" s="11" t="b">
        <f>AND(C7523="neutre",F7523="neutre")</f>
        <v>0</v>
      </c>
      <c r="K7523" s="12" t="b">
        <f>AND(C7523="neutre",F7523="incels")</f>
        <v>0</v>
      </c>
    </row>
    <row r="7524" spans="1:11" ht="15.75" customHeight="1" x14ac:dyDescent="0.15">
      <c r="A7524" s="39" t="s">
        <v>8639</v>
      </c>
      <c r="B7524" s="40">
        <v>8703</v>
      </c>
      <c r="C7524" s="41" t="s">
        <v>2</v>
      </c>
      <c r="D7524" s="42">
        <v>0</v>
      </c>
      <c r="E7524" s="42">
        <v>1</v>
      </c>
      <c r="F7524" s="9" t="s">
        <v>2</v>
      </c>
      <c r="G7524" s="11">
        <f>IF(C7524=F7524,1,0)</f>
        <v>1</v>
      </c>
      <c r="H7524" s="11" t="b">
        <f>AND(C7524="incels",F7524="incels")</f>
        <v>0</v>
      </c>
      <c r="I7524" s="11" t="b">
        <f>AND(C7524="incels",F7524="neutre")</f>
        <v>0</v>
      </c>
      <c r="J7524" s="11" t="b">
        <f>AND(C7524="neutre",F7524="neutre")</f>
        <v>1</v>
      </c>
      <c r="K7524" s="12" t="b">
        <f>AND(C7524="neutre",F7524="incels")</f>
        <v>0</v>
      </c>
    </row>
    <row r="7525" spans="1:11" ht="15.75" customHeight="1" x14ac:dyDescent="0.15">
      <c r="A7525" s="39" t="s">
        <v>3185</v>
      </c>
      <c r="B7525" s="40">
        <v>3188</v>
      </c>
      <c r="C7525" s="41" t="s">
        <v>2</v>
      </c>
      <c r="D7525" s="42">
        <v>0</v>
      </c>
      <c r="E7525" s="42">
        <v>1</v>
      </c>
      <c r="F7525" s="9" t="s">
        <v>2</v>
      </c>
      <c r="G7525" s="11">
        <f>IF(C7525=F7525,1,0)</f>
        <v>1</v>
      </c>
      <c r="H7525" s="11" t="b">
        <f>AND(C7525="incels",F7525="incels")</f>
        <v>0</v>
      </c>
      <c r="I7525" s="11" t="b">
        <f>AND(C7525="incels",F7525="neutre")</f>
        <v>0</v>
      </c>
      <c r="J7525" s="11" t="b">
        <f>AND(C7525="neutre",F7525="neutre")</f>
        <v>1</v>
      </c>
      <c r="K7525" s="12" t="b">
        <f>AND(C7525="neutre",F7525="incels")</f>
        <v>0</v>
      </c>
    </row>
    <row r="7526" spans="1:11" ht="15.75" customHeight="1" x14ac:dyDescent="0.15">
      <c r="A7526" s="39" t="s">
        <v>1094</v>
      </c>
      <c r="B7526" s="40">
        <v>1095</v>
      </c>
      <c r="C7526" s="41" t="s">
        <v>2</v>
      </c>
      <c r="D7526" s="42">
        <v>0</v>
      </c>
      <c r="E7526" s="42">
        <v>1</v>
      </c>
      <c r="F7526" s="9" t="s">
        <v>2</v>
      </c>
      <c r="G7526" s="11">
        <f>IF(C7526=F7526,1,0)</f>
        <v>1</v>
      </c>
      <c r="H7526" s="11" t="b">
        <f>AND(C7526="incels",F7526="incels")</f>
        <v>0</v>
      </c>
      <c r="I7526" s="11" t="b">
        <f>AND(C7526="incels",F7526="neutre")</f>
        <v>0</v>
      </c>
      <c r="J7526" s="11" t="b">
        <f>AND(C7526="neutre",F7526="neutre")</f>
        <v>1</v>
      </c>
      <c r="K7526" s="12" t="b">
        <f>AND(C7526="neutre",F7526="incels")</f>
        <v>0</v>
      </c>
    </row>
    <row r="7527" spans="1:11" ht="15.75" customHeight="1" x14ac:dyDescent="0.15">
      <c r="A7527" s="39" t="s">
        <v>6857</v>
      </c>
      <c r="B7527" s="40">
        <v>6901</v>
      </c>
      <c r="C7527" s="41" t="s">
        <v>2</v>
      </c>
      <c r="D7527" s="42">
        <v>0</v>
      </c>
      <c r="E7527" s="42">
        <v>1</v>
      </c>
      <c r="F7527" s="9" t="s">
        <v>2</v>
      </c>
      <c r="G7527" s="11">
        <f>IF(C7527=F7527,1,0)</f>
        <v>1</v>
      </c>
      <c r="H7527" s="11" t="b">
        <f>AND(C7527="incels",F7527="incels")</f>
        <v>0</v>
      </c>
      <c r="I7527" s="11" t="b">
        <f>AND(C7527="incels",F7527="neutre")</f>
        <v>0</v>
      </c>
      <c r="J7527" s="11" t="b">
        <f>AND(C7527="neutre",F7527="neutre")</f>
        <v>1</v>
      </c>
      <c r="K7527" s="12" t="b">
        <f>AND(C7527="neutre",F7527="incels")</f>
        <v>0</v>
      </c>
    </row>
    <row r="7528" spans="1:11" ht="15.75" customHeight="1" x14ac:dyDescent="0.15">
      <c r="A7528" s="39" t="s">
        <v>9027</v>
      </c>
      <c r="B7528" s="40">
        <v>9098</v>
      </c>
      <c r="C7528" s="41" t="s">
        <v>2</v>
      </c>
      <c r="D7528" s="42">
        <v>0</v>
      </c>
      <c r="E7528" s="42">
        <v>1</v>
      </c>
      <c r="F7528" s="9" t="s">
        <v>2</v>
      </c>
      <c r="G7528" s="11">
        <f>IF(C7528=F7528,1,0)</f>
        <v>1</v>
      </c>
      <c r="H7528" s="11" t="b">
        <f>AND(C7528="incels",F7528="incels")</f>
        <v>0</v>
      </c>
      <c r="I7528" s="11" t="b">
        <f>AND(C7528="incels",F7528="neutre")</f>
        <v>0</v>
      </c>
      <c r="J7528" s="11" t="b">
        <f>AND(C7528="neutre",F7528="neutre")</f>
        <v>1</v>
      </c>
      <c r="K7528" s="12" t="b">
        <f>AND(C7528="neutre",F7528="incels")</f>
        <v>0</v>
      </c>
    </row>
    <row r="7529" spans="1:11" ht="15.75" customHeight="1" x14ac:dyDescent="0.15">
      <c r="A7529" s="39" t="s">
        <v>3223</v>
      </c>
      <c r="B7529" s="40">
        <v>3226</v>
      </c>
      <c r="C7529" s="41" t="s">
        <v>2</v>
      </c>
      <c r="D7529" s="42">
        <v>0</v>
      </c>
      <c r="E7529" s="42">
        <v>1</v>
      </c>
      <c r="F7529" s="9" t="s">
        <v>2</v>
      </c>
      <c r="G7529" s="11">
        <f>IF(C7529=F7529,1,0)</f>
        <v>1</v>
      </c>
      <c r="H7529" s="11" t="b">
        <f>AND(C7529="incels",F7529="incels")</f>
        <v>0</v>
      </c>
      <c r="I7529" s="11" t="b">
        <f>AND(C7529="incels",F7529="neutre")</f>
        <v>0</v>
      </c>
      <c r="J7529" s="11" t="b">
        <f>AND(C7529="neutre",F7529="neutre")</f>
        <v>1</v>
      </c>
      <c r="K7529" s="12" t="b">
        <f>AND(C7529="neutre",F7529="incels")</f>
        <v>0</v>
      </c>
    </row>
    <row r="7530" spans="1:11" ht="15.75" customHeight="1" x14ac:dyDescent="0.15">
      <c r="A7530" s="39" t="s">
        <v>2550</v>
      </c>
      <c r="B7530" s="40">
        <v>2552</v>
      </c>
      <c r="C7530" s="41" t="s">
        <v>2</v>
      </c>
      <c r="D7530" s="42">
        <v>0</v>
      </c>
      <c r="E7530" s="42">
        <v>1</v>
      </c>
      <c r="F7530" s="9" t="s">
        <v>2</v>
      </c>
      <c r="G7530" s="11">
        <f>IF(C7530=F7530,1,0)</f>
        <v>1</v>
      </c>
      <c r="H7530" s="11" t="b">
        <f>AND(C7530="incels",F7530="incels")</f>
        <v>0</v>
      </c>
      <c r="I7530" s="11" t="b">
        <f>AND(C7530="incels",F7530="neutre")</f>
        <v>0</v>
      </c>
      <c r="J7530" s="11" t="b">
        <f>AND(C7530="neutre",F7530="neutre")</f>
        <v>1</v>
      </c>
      <c r="K7530" s="12" t="b">
        <f>AND(C7530="neutre",F7530="incels")</f>
        <v>0</v>
      </c>
    </row>
    <row r="7531" spans="1:11" ht="15.75" customHeight="1" x14ac:dyDescent="0.15">
      <c r="A7531" s="39" t="s">
        <v>1196</v>
      </c>
      <c r="B7531" s="40">
        <v>1197</v>
      </c>
      <c r="C7531" s="41" t="s">
        <v>2</v>
      </c>
      <c r="D7531" s="42">
        <v>0</v>
      </c>
      <c r="E7531" s="42">
        <v>1</v>
      </c>
      <c r="F7531" s="9" t="s">
        <v>2</v>
      </c>
      <c r="G7531" s="11">
        <f>IF(C7531=F7531,1,0)</f>
        <v>1</v>
      </c>
      <c r="H7531" s="11" t="b">
        <f>AND(C7531="incels",F7531="incels")</f>
        <v>0</v>
      </c>
      <c r="I7531" s="11" t="b">
        <f>AND(C7531="incels",F7531="neutre")</f>
        <v>0</v>
      </c>
      <c r="J7531" s="11" t="b">
        <f>AND(C7531="neutre",F7531="neutre")</f>
        <v>1</v>
      </c>
      <c r="K7531" s="12" t="b">
        <f>AND(C7531="neutre",F7531="incels")</f>
        <v>0</v>
      </c>
    </row>
    <row r="7532" spans="1:11" ht="15.75" customHeight="1" x14ac:dyDescent="0.15">
      <c r="A7532" s="39" t="s">
        <v>313</v>
      </c>
      <c r="B7532" s="40">
        <v>311</v>
      </c>
      <c r="C7532" s="41" t="s">
        <v>2</v>
      </c>
      <c r="D7532" s="42">
        <v>0</v>
      </c>
      <c r="E7532" s="42">
        <v>1</v>
      </c>
      <c r="F7532" s="9" t="s">
        <v>2</v>
      </c>
      <c r="G7532" s="11">
        <f>IF(C7532=F7532,1,0)</f>
        <v>1</v>
      </c>
      <c r="H7532" s="11" t="b">
        <f>AND(C7532="incels",F7532="incels")</f>
        <v>0</v>
      </c>
      <c r="I7532" s="11" t="b">
        <f>AND(C7532="incels",F7532="neutre")</f>
        <v>0</v>
      </c>
      <c r="J7532" s="11" t="b">
        <f>AND(C7532="neutre",F7532="neutre")</f>
        <v>1</v>
      </c>
      <c r="K7532" s="12" t="b">
        <f>AND(C7532="neutre",F7532="incels")</f>
        <v>0</v>
      </c>
    </row>
    <row r="7533" spans="1:11" ht="15.75" customHeight="1" x14ac:dyDescent="0.15">
      <c r="A7533" s="39" t="s">
        <v>9497</v>
      </c>
      <c r="B7533" s="40">
        <v>9573</v>
      </c>
      <c r="C7533" s="41" t="s">
        <v>2</v>
      </c>
      <c r="D7533" s="42">
        <v>0</v>
      </c>
      <c r="E7533" s="42">
        <v>1</v>
      </c>
      <c r="F7533" s="9" t="s">
        <v>2</v>
      </c>
      <c r="G7533" s="11">
        <f>IF(C7533=F7533,1,0)</f>
        <v>1</v>
      </c>
      <c r="H7533" s="11" t="b">
        <f>AND(C7533="incels",F7533="incels")</f>
        <v>0</v>
      </c>
      <c r="I7533" s="11" t="b">
        <f>AND(C7533="incels",F7533="neutre")</f>
        <v>0</v>
      </c>
      <c r="J7533" s="11" t="b">
        <f>AND(C7533="neutre",F7533="neutre")</f>
        <v>1</v>
      </c>
      <c r="K7533" s="12" t="b">
        <f>AND(C7533="neutre",F7533="incels")</f>
        <v>0</v>
      </c>
    </row>
    <row r="7534" spans="1:11" ht="15.75" customHeight="1" x14ac:dyDescent="0.15">
      <c r="A7534" s="39" t="s">
        <v>9576</v>
      </c>
      <c r="B7534" s="40">
        <v>9653</v>
      </c>
      <c r="C7534" s="41" t="s">
        <v>2</v>
      </c>
      <c r="D7534" s="42">
        <v>0</v>
      </c>
      <c r="E7534" s="42">
        <v>1</v>
      </c>
      <c r="F7534" s="9" t="s">
        <v>2</v>
      </c>
      <c r="G7534" s="11">
        <f>IF(C7534=F7534,1,0)</f>
        <v>1</v>
      </c>
      <c r="H7534" s="11" t="b">
        <f>AND(C7534="incels",F7534="incels")</f>
        <v>0</v>
      </c>
      <c r="I7534" s="11" t="b">
        <f>AND(C7534="incels",F7534="neutre")</f>
        <v>0</v>
      </c>
      <c r="J7534" s="11" t="b">
        <f>AND(C7534="neutre",F7534="neutre")</f>
        <v>1</v>
      </c>
      <c r="K7534" s="12" t="b">
        <f>AND(C7534="neutre",F7534="incels")</f>
        <v>0</v>
      </c>
    </row>
    <row r="7535" spans="1:11" ht="15.75" customHeight="1" x14ac:dyDescent="0.15">
      <c r="A7535" s="39" t="s">
        <v>5443</v>
      </c>
      <c r="B7535" s="40">
        <v>5471</v>
      </c>
      <c r="C7535" s="41" t="s">
        <v>2</v>
      </c>
      <c r="D7535" s="42">
        <v>0</v>
      </c>
      <c r="E7535" s="42">
        <v>1</v>
      </c>
      <c r="F7535" s="9" t="s">
        <v>2</v>
      </c>
      <c r="G7535" s="11">
        <f>IF(C7535=F7535,1,0)</f>
        <v>1</v>
      </c>
      <c r="H7535" s="11" t="b">
        <f>AND(C7535="incels",F7535="incels")</f>
        <v>0</v>
      </c>
      <c r="I7535" s="11" t="b">
        <f>AND(C7535="incels",F7535="neutre")</f>
        <v>0</v>
      </c>
      <c r="J7535" s="11" t="b">
        <f>AND(C7535="neutre",F7535="neutre")</f>
        <v>1</v>
      </c>
      <c r="K7535" s="12" t="b">
        <f>AND(C7535="neutre",F7535="incels")</f>
        <v>0</v>
      </c>
    </row>
    <row r="7536" spans="1:11" ht="15.75" customHeight="1" x14ac:dyDescent="0.15">
      <c r="A7536" s="39" t="s">
        <v>7182</v>
      </c>
      <c r="B7536" s="40">
        <v>7233</v>
      </c>
      <c r="C7536" s="41" t="s">
        <v>2</v>
      </c>
      <c r="D7536" s="42">
        <v>0</v>
      </c>
      <c r="E7536" s="42">
        <v>1</v>
      </c>
      <c r="F7536" s="9" t="s">
        <v>2</v>
      </c>
      <c r="G7536" s="11">
        <f>IF(C7536=F7536,1,0)</f>
        <v>1</v>
      </c>
      <c r="H7536" s="11" t="b">
        <f>AND(C7536="incels",F7536="incels")</f>
        <v>0</v>
      </c>
      <c r="I7536" s="11" t="b">
        <f>AND(C7536="incels",F7536="neutre")</f>
        <v>0</v>
      </c>
      <c r="J7536" s="11" t="b">
        <f>AND(C7536="neutre",F7536="neutre")</f>
        <v>1</v>
      </c>
      <c r="K7536" s="12" t="b">
        <f>AND(C7536="neutre",F7536="incels")</f>
        <v>0</v>
      </c>
    </row>
    <row r="7537" spans="1:11" ht="15.75" customHeight="1" x14ac:dyDescent="0.15">
      <c r="A7537" s="39" t="s">
        <v>5808</v>
      </c>
      <c r="B7537" s="40">
        <v>5838</v>
      </c>
      <c r="C7537" s="41" t="s">
        <v>1</v>
      </c>
      <c r="D7537" s="42">
        <v>0</v>
      </c>
      <c r="E7537" s="42">
        <v>0</v>
      </c>
      <c r="F7537" s="9" t="s">
        <v>2</v>
      </c>
      <c r="G7537" s="11">
        <f>IF(C7537=F7537,1,0)</f>
        <v>0</v>
      </c>
      <c r="H7537" s="11" t="b">
        <f>AND(C7537="incels",F7537="incels")</f>
        <v>0</v>
      </c>
      <c r="I7537" s="11" t="b">
        <f>AND(C7537="incels",F7537="neutre")</f>
        <v>1</v>
      </c>
      <c r="J7537" s="11" t="b">
        <f>AND(C7537="neutre",F7537="neutre")</f>
        <v>0</v>
      </c>
      <c r="K7537" s="12" t="b">
        <f>AND(C7537="neutre",F7537="incels")</f>
        <v>0</v>
      </c>
    </row>
    <row r="7538" spans="1:11" ht="15.75" customHeight="1" x14ac:dyDescent="0.15">
      <c r="A7538" s="39" t="s">
        <v>6447</v>
      </c>
      <c r="B7538" s="40">
        <v>6487</v>
      </c>
      <c r="C7538" s="41" t="s">
        <v>2</v>
      </c>
      <c r="D7538" s="42">
        <v>0</v>
      </c>
      <c r="E7538" s="42">
        <v>1</v>
      </c>
      <c r="F7538" s="9" t="s">
        <v>2</v>
      </c>
      <c r="G7538" s="11">
        <f>IF(C7538=F7538,1,0)</f>
        <v>1</v>
      </c>
      <c r="H7538" s="11" t="b">
        <f>AND(C7538="incels",F7538="incels")</f>
        <v>0</v>
      </c>
      <c r="I7538" s="11" t="b">
        <f>AND(C7538="incels",F7538="neutre")</f>
        <v>0</v>
      </c>
      <c r="J7538" s="11" t="b">
        <f>AND(C7538="neutre",F7538="neutre")</f>
        <v>1</v>
      </c>
      <c r="K7538" s="12" t="b">
        <f>AND(C7538="neutre",F7538="incels")</f>
        <v>0</v>
      </c>
    </row>
    <row r="7539" spans="1:11" ht="15.75" customHeight="1" x14ac:dyDescent="0.15">
      <c r="A7539" s="39" t="s">
        <v>2405</v>
      </c>
      <c r="B7539" s="40">
        <v>2407</v>
      </c>
      <c r="C7539" s="41" t="s">
        <v>2</v>
      </c>
      <c r="D7539" s="42">
        <v>0</v>
      </c>
      <c r="E7539" s="42">
        <v>1</v>
      </c>
      <c r="F7539" s="9" t="s">
        <v>2</v>
      </c>
      <c r="G7539" s="11">
        <f>IF(C7539=F7539,1,0)</f>
        <v>1</v>
      </c>
      <c r="H7539" s="11" t="b">
        <f>AND(C7539="incels",F7539="incels")</f>
        <v>0</v>
      </c>
      <c r="I7539" s="11" t="b">
        <f>AND(C7539="incels",F7539="neutre")</f>
        <v>0</v>
      </c>
      <c r="J7539" s="11" t="b">
        <f>AND(C7539="neutre",F7539="neutre")</f>
        <v>1</v>
      </c>
      <c r="K7539" s="12" t="b">
        <f>AND(C7539="neutre",F7539="incels")</f>
        <v>0</v>
      </c>
    </row>
    <row r="7540" spans="1:11" ht="15.75" customHeight="1" x14ac:dyDescent="0.15">
      <c r="A7540" s="39" t="s">
        <v>8738</v>
      </c>
      <c r="B7540" s="40">
        <v>8804</v>
      </c>
      <c r="C7540" s="41" t="s">
        <v>2</v>
      </c>
      <c r="D7540" s="42">
        <v>0</v>
      </c>
      <c r="E7540" s="42">
        <v>1</v>
      </c>
      <c r="F7540" s="9" t="s">
        <v>2</v>
      </c>
      <c r="G7540" s="11">
        <f>IF(C7540=F7540,1,0)</f>
        <v>1</v>
      </c>
      <c r="H7540" s="11" t="b">
        <f>AND(C7540="incels",F7540="incels")</f>
        <v>0</v>
      </c>
      <c r="I7540" s="11" t="b">
        <f>AND(C7540="incels",F7540="neutre")</f>
        <v>0</v>
      </c>
      <c r="J7540" s="11" t="b">
        <f>AND(C7540="neutre",F7540="neutre")</f>
        <v>1</v>
      </c>
      <c r="K7540" s="12" t="b">
        <f>AND(C7540="neutre",F7540="incels")</f>
        <v>0</v>
      </c>
    </row>
    <row r="7541" spans="1:11" ht="15.75" customHeight="1" x14ac:dyDescent="0.15">
      <c r="A7541" s="39" t="s">
        <v>3899</v>
      </c>
      <c r="B7541" s="40">
        <v>3906</v>
      </c>
      <c r="C7541" s="41" t="s">
        <v>2</v>
      </c>
      <c r="D7541" s="42">
        <v>0</v>
      </c>
      <c r="E7541" s="42">
        <v>1</v>
      </c>
      <c r="F7541" s="9" t="s">
        <v>2</v>
      </c>
      <c r="G7541" s="11">
        <f>IF(C7541=F7541,1,0)</f>
        <v>1</v>
      </c>
      <c r="H7541" s="11" t="b">
        <f>AND(C7541="incels",F7541="incels")</f>
        <v>0</v>
      </c>
      <c r="I7541" s="11" t="b">
        <f>AND(C7541="incels",F7541="neutre")</f>
        <v>0</v>
      </c>
      <c r="J7541" s="11" t="b">
        <f>AND(C7541="neutre",F7541="neutre")</f>
        <v>1</v>
      </c>
      <c r="K7541" s="12" t="b">
        <f>AND(C7541="neutre",F7541="incels")</f>
        <v>0</v>
      </c>
    </row>
    <row r="7542" spans="1:11" ht="15.75" customHeight="1" x14ac:dyDescent="0.15">
      <c r="A7542" s="39" t="s">
        <v>3186</v>
      </c>
      <c r="B7542" s="40">
        <v>3189</v>
      </c>
      <c r="C7542" s="41" t="s">
        <v>2</v>
      </c>
      <c r="D7542" s="42">
        <v>0</v>
      </c>
      <c r="E7542" s="42">
        <v>1</v>
      </c>
      <c r="F7542" s="9" t="s">
        <v>2</v>
      </c>
      <c r="G7542" s="11">
        <f>IF(C7542=F7542,1,0)</f>
        <v>1</v>
      </c>
      <c r="H7542" s="11" t="b">
        <f>AND(C7542="incels",F7542="incels")</f>
        <v>0</v>
      </c>
      <c r="I7542" s="11" t="b">
        <f>AND(C7542="incels",F7542="neutre")</f>
        <v>0</v>
      </c>
      <c r="J7542" s="11" t="b">
        <f>AND(C7542="neutre",F7542="neutre")</f>
        <v>1</v>
      </c>
      <c r="K7542" s="12" t="b">
        <f>AND(C7542="neutre",F7542="incels")</f>
        <v>0</v>
      </c>
    </row>
    <row r="7543" spans="1:11" ht="15.75" customHeight="1" x14ac:dyDescent="0.15">
      <c r="A7543" s="39" t="s">
        <v>7784</v>
      </c>
      <c r="B7543" s="40">
        <v>7841</v>
      </c>
      <c r="C7543" s="41" t="s">
        <v>2</v>
      </c>
      <c r="D7543" s="42">
        <v>0</v>
      </c>
      <c r="E7543" s="42">
        <v>1</v>
      </c>
      <c r="F7543" s="9" t="s">
        <v>2</v>
      </c>
      <c r="G7543" s="11">
        <f>IF(C7543=F7543,1,0)</f>
        <v>1</v>
      </c>
      <c r="H7543" s="11" t="b">
        <f>AND(C7543="incels",F7543="incels")</f>
        <v>0</v>
      </c>
      <c r="I7543" s="11" t="b">
        <f>AND(C7543="incels",F7543="neutre")</f>
        <v>0</v>
      </c>
      <c r="J7543" s="11" t="b">
        <f>AND(C7543="neutre",F7543="neutre")</f>
        <v>1</v>
      </c>
      <c r="K7543" s="12" t="b">
        <f>AND(C7543="neutre",F7543="incels")</f>
        <v>0</v>
      </c>
    </row>
    <row r="7544" spans="1:11" ht="15.75" customHeight="1" x14ac:dyDescent="0.15">
      <c r="A7544" s="39" t="s">
        <v>8961</v>
      </c>
      <c r="B7544" s="40">
        <v>9031</v>
      </c>
      <c r="C7544" s="41" t="s">
        <v>2</v>
      </c>
      <c r="D7544" s="42">
        <v>0</v>
      </c>
      <c r="E7544" s="42">
        <v>1</v>
      </c>
      <c r="F7544" s="9" t="s">
        <v>2</v>
      </c>
      <c r="G7544" s="11">
        <f>IF(C7544=F7544,1,0)</f>
        <v>1</v>
      </c>
      <c r="H7544" s="11" t="b">
        <f>AND(C7544="incels",F7544="incels")</f>
        <v>0</v>
      </c>
      <c r="I7544" s="11" t="b">
        <f>AND(C7544="incels",F7544="neutre")</f>
        <v>0</v>
      </c>
      <c r="J7544" s="11" t="b">
        <f>AND(C7544="neutre",F7544="neutre")</f>
        <v>1</v>
      </c>
      <c r="K7544" s="12" t="b">
        <f>AND(C7544="neutre",F7544="incels")</f>
        <v>0</v>
      </c>
    </row>
    <row r="7545" spans="1:11" ht="15.75" customHeight="1" x14ac:dyDescent="0.15">
      <c r="A7545" s="39" t="s">
        <v>2551</v>
      </c>
      <c r="B7545" s="40">
        <v>2553</v>
      </c>
      <c r="C7545" s="41" t="s">
        <v>2</v>
      </c>
      <c r="D7545" s="42">
        <v>0</v>
      </c>
      <c r="E7545" s="42">
        <v>1</v>
      </c>
      <c r="F7545" s="9" t="s">
        <v>2</v>
      </c>
      <c r="G7545" s="11">
        <f>IF(C7545=F7545,1,0)</f>
        <v>1</v>
      </c>
      <c r="H7545" s="11" t="b">
        <f>AND(C7545="incels",F7545="incels")</f>
        <v>0</v>
      </c>
      <c r="I7545" s="11" t="b">
        <f>AND(C7545="incels",F7545="neutre")</f>
        <v>0</v>
      </c>
      <c r="J7545" s="11" t="b">
        <f>AND(C7545="neutre",F7545="neutre")</f>
        <v>1</v>
      </c>
      <c r="K7545" s="12" t="b">
        <f>AND(C7545="neutre",F7545="incels")</f>
        <v>0</v>
      </c>
    </row>
    <row r="7546" spans="1:11" ht="15.75" customHeight="1" x14ac:dyDescent="0.15">
      <c r="A7546" s="39" t="s">
        <v>5377</v>
      </c>
      <c r="B7546" s="40">
        <v>5403</v>
      </c>
      <c r="C7546" s="41" t="s">
        <v>2</v>
      </c>
      <c r="D7546" s="42">
        <v>0</v>
      </c>
      <c r="E7546" s="42">
        <v>1</v>
      </c>
      <c r="F7546" s="9" t="s">
        <v>2</v>
      </c>
      <c r="G7546" s="11">
        <f>IF(C7546=F7546,1,0)</f>
        <v>1</v>
      </c>
      <c r="H7546" s="11" t="b">
        <f>AND(C7546="incels",F7546="incels")</f>
        <v>0</v>
      </c>
      <c r="I7546" s="11" t="b">
        <f>AND(C7546="incels",F7546="neutre")</f>
        <v>0</v>
      </c>
      <c r="J7546" s="11" t="b">
        <f>AND(C7546="neutre",F7546="neutre")</f>
        <v>1</v>
      </c>
      <c r="K7546" s="12" t="b">
        <f>AND(C7546="neutre",F7546="incels")</f>
        <v>0</v>
      </c>
    </row>
    <row r="7547" spans="1:11" ht="15.75" customHeight="1" x14ac:dyDescent="0.15">
      <c r="A7547" s="39" t="s">
        <v>7332</v>
      </c>
      <c r="B7547" s="40">
        <v>7384</v>
      </c>
      <c r="C7547" s="41" t="s">
        <v>2</v>
      </c>
      <c r="D7547" s="42">
        <v>0</v>
      </c>
      <c r="E7547" s="42">
        <v>1</v>
      </c>
      <c r="F7547" s="9" t="s">
        <v>2</v>
      </c>
      <c r="G7547" s="11">
        <f>IF(C7547=F7547,1,0)</f>
        <v>1</v>
      </c>
      <c r="H7547" s="11" t="b">
        <f>AND(C7547="incels",F7547="incels")</f>
        <v>0</v>
      </c>
      <c r="I7547" s="11" t="b">
        <f>AND(C7547="incels",F7547="neutre")</f>
        <v>0</v>
      </c>
      <c r="J7547" s="11" t="b">
        <f>AND(C7547="neutre",F7547="neutre")</f>
        <v>1</v>
      </c>
      <c r="K7547" s="12" t="b">
        <f>AND(C7547="neutre",F7547="incels")</f>
        <v>0</v>
      </c>
    </row>
    <row r="7548" spans="1:11" ht="15.75" customHeight="1" x14ac:dyDescent="0.15">
      <c r="A7548" s="39" t="s">
        <v>8154</v>
      </c>
      <c r="B7548" s="40">
        <v>8216</v>
      </c>
      <c r="C7548" s="41" t="s">
        <v>2</v>
      </c>
      <c r="D7548" s="42">
        <v>0</v>
      </c>
      <c r="E7548" s="42">
        <v>1</v>
      </c>
      <c r="F7548" s="9" t="s">
        <v>2</v>
      </c>
      <c r="G7548" s="11">
        <f>IF(C7548=F7548,1,0)</f>
        <v>1</v>
      </c>
      <c r="H7548" s="11" t="b">
        <f>AND(C7548="incels",F7548="incels")</f>
        <v>0</v>
      </c>
      <c r="I7548" s="11" t="b">
        <f>AND(C7548="incels",F7548="neutre")</f>
        <v>0</v>
      </c>
      <c r="J7548" s="11" t="b">
        <f>AND(C7548="neutre",F7548="neutre")</f>
        <v>1</v>
      </c>
      <c r="K7548" s="12" t="b">
        <f>AND(C7548="neutre",F7548="incels")</f>
        <v>0</v>
      </c>
    </row>
    <row r="7549" spans="1:11" ht="15.75" customHeight="1" x14ac:dyDescent="0.15">
      <c r="A7549" s="39" t="s">
        <v>2387</v>
      </c>
      <c r="B7549" s="40">
        <v>2389</v>
      </c>
      <c r="C7549" s="41" t="s">
        <v>2</v>
      </c>
      <c r="D7549" s="42">
        <v>0</v>
      </c>
      <c r="E7549" s="42">
        <v>1</v>
      </c>
      <c r="F7549" s="9" t="s">
        <v>2</v>
      </c>
      <c r="G7549" s="11">
        <f>IF(C7549=F7549,1,0)</f>
        <v>1</v>
      </c>
      <c r="H7549" s="11" t="b">
        <f>AND(C7549="incels",F7549="incels")</f>
        <v>0</v>
      </c>
      <c r="I7549" s="11" t="b">
        <f>AND(C7549="incels",F7549="neutre")</f>
        <v>0</v>
      </c>
      <c r="J7549" s="11" t="b">
        <f>AND(C7549="neutre",F7549="neutre")</f>
        <v>1</v>
      </c>
      <c r="K7549" s="12" t="b">
        <f>AND(C7549="neutre",F7549="incels")</f>
        <v>0</v>
      </c>
    </row>
    <row r="7550" spans="1:11" ht="15.75" customHeight="1" x14ac:dyDescent="0.15">
      <c r="A7550" s="39" t="s">
        <v>2853</v>
      </c>
      <c r="B7550" s="40">
        <v>2855</v>
      </c>
      <c r="C7550" s="41" t="s">
        <v>2</v>
      </c>
      <c r="D7550" s="42">
        <v>0</v>
      </c>
      <c r="E7550" s="42">
        <v>1</v>
      </c>
      <c r="F7550" s="9" t="s">
        <v>2</v>
      </c>
      <c r="G7550" s="11">
        <f>IF(C7550=F7550,1,0)</f>
        <v>1</v>
      </c>
      <c r="H7550" s="11" t="b">
        <f>AND(C7550="incels",F7550="incels")</f>
        <v>0</v>
      </c>
      <c r="I7550" s="11" t="b">
        <f>AND(C7550="incels",F7550="neutre")</f>
        <v>0</v>
      </c>
      <c r="J7550" s="11" t="b">
        <f>AND(C7550="neutre",F7550="neutre")</f>
        <v>1</v>
      </c>
      <c r="K7550" s="12" t="b">
        <f>AND(C7550="neutre",F7550="incels")</f>
        <v>0</v>
      </c>
    </row>
    <row r="7551" spans="1:11" ht="15.75" customHeight="1" x14ac:dyDescent="0.15">
      <c r="A7551" s="39" t="s">
        <v>396</v>
      </c>
      <c r="B7551" s="40">
        <v>394</v>
      </c>
      <c r="C7551" s="41" t="s">
        <v>2</v>
      </c>
      <c r="D7551" s="42">
        <v>0</v>
      </c>
      <c r="E7551" s="42">
        <v>1</v>
      </c>
      <c r="F7551" s="9" t="s">
        <v>2</v>
      </c>
      <c r="G7551" s="11">
        <f>IF(C7551=F7551,1,0)</f>
        <v>1</v>
      </c>
      <c r="H7551" s="11" t="b">
        <f>AND(C7551="incels",F7551="incels")</f>
        <v>0</v>
      </c>
      <c r="I7551" s="11" t="b">
        <f>AND(C7551="incels",F7551="neutre")</f>
        <v>0</v>
      </c>
      <c r="J7551" s="11" t="b">
        <f>AND(C7551="neutre",F7551="neutre")</f>
        <v>1</v>
      </c>
      <c r="K7551" s="12" t="b">
        <f>AND(C7551="neutre",F7551="incels")</f>
        <v>0</v>
      </c>
    </row>
    <row r="7552" spans="1:11" ht="15.75" customHeight="1" x14ac:dyDescent="0.15">
      <c r="A7552" s="39" t="s">
        <v>8320</v>
      </c>
      <c r="B7552" s="40">
        <v>8382</v>
      </c>
      <c r="C7552" s="41" t="s">
        <v>2</v>
      </c>
      <c r="D7552" s="42">
        <v>0</v>
      </c>
      <c r="E7552" s="42">
        <v>1</v>
      </c>
      <c r="F7552" s="9" t="s">
        <v>2</v>
      </c>
      <c r="G7552" s="11">
        <f>IF(C7552=F7552,1,0)</f>
        <v>1</v>
      </c>
      <c r="H7552" s="11" t="b">
        <f>AND(C7552="incels",F7552="incels")</f>
        <v>0</v>
      </c>
      <c r="I7552" s="11" t="b">
        <f>AND(C7552="incels",F7552="neutre")</f>
        <v>0</v>
      </c>
      <c r="J7552" s="11" t="b">
        <f>AND(C7552="neutre",F7552="neutre")</f>
        <v>1</v>
      </c>
      <c r="K7552" s="12" t="b">
        <f>AND(C7552="neutre",F7552="incels")</f>
        <v>0</v>
      </c>
    </row>
    <row r="7553" spans="1:11" ht="15.75" customHeight="1" x14ac:dyDescent="0.15">
      <c r="A7553" s="39" t="s">
        <v>698</v>
      </c>
      <c r="B7553" s="40">
        <v>697</v>
      </c>
      <c r="C7553" s="41" t="s">
        <v>2</v>
      </c>
      <c r="D7553" s="42">
        <v>0</v>
      </c>
      <c r="E7553" s="42">
        <v>1</v>
      </c>
      <c r="F7553" s="9" t="s">
        <v>2</v>
      </c>
      <c r="G7553" s="11">
        <f>IF(C7553=F7553,1,0)</f>
        <v>1</v>
      </c>
      <c r="H7553" s="11" t="b">
        <f>AND(C7553="incels",F7553="incels")</f>
        <v>0</v>
      </c>
      <c r="I7553" s="11" t="b">
        <f>AND(C7553="incels",F7553="neutre")</f>
        <v>0</v>
      </c>
      <c r="J7553" s="11" t="b">
        <f>AND(C7553="neutre",F7553="neutre")</f>
        <v>1</v>
      </c>
      <c r="K7553" s="12" t="b">
        <f>AND(C7553="neutre",F7553="incels")</f>
        <v>0</v>
      </c>
    </row>
    <row r="7554" spans="1:11" ht="15.75" customHeight="1" x14ac:dyDescent="0.15">
      <c r="A7554" s="39" t="s">
        <v>9871</v>
      </c>
      <c r="B7554" s="40">
        <v>9953</v>
      </c>
      <c r="C7554" s="41" t="s">
        <v>2</v>
      </c>
      <c r="D7554" s="42">
        <v>0</v>
      </c>
      <c r="E7554" s="42">
        <v>1</v>
      </c>
      <c r="F7554" s="9" t="s">
        <v>2</v>
      </c>
      <c r="G7554" s="11">
        <f>IF(C7554=F7554,1,0)</f>
        <v>1</v>
      </c>
      <c r="H7554" s="11" t="b">
        <f>AND(C7554="incels",F7554="incels")</f>
        <v>0</v>
      </c>
      <c r="I7554" s="11" t="b">
        <f>AND(C7554="incels",F7554="neutre")</f>
        <v>0</v>
      </c>
      <c r="J7554" s="11" t="b">
        <f>AND(C7554="neutre",F7554="neutre")</f>
        <v>1</v>
      </c>
      <c r="K7554" s="12" t="b">
        <f>AND(C7554="neutre",F7554="incels")</f>
        <v>0</v>
      </c>
    </row>
    <row r="7555" spans="1:11" ht="15.75" customHeight="1" x14ac:dyDescent="0.15">
      <c r="A7555" s="39" t="s">
        <v>6653</v>
      </c>
      <c r="B7555" s="40">
        <v>6696</v>
      </c>
      <c r="C7555" s="41" t="s">
        <v>2</v>
      </c>
      <c r="D7555" s="42">
        <v>0</v>
      </c>
      <c r="E7555" s="42">
        <v>1</v>
      </c>
      <c r="F7555" s="9" t="s">
        <v>2</v>
      </c>
      <c r="G7555" s="11">
        <f>IF(C7555=F7555,1,0)</f>
        <v>1</v>
      </c>
      <c r="H7555" s="11" t="b">
        <f>AND(C7555="incels",F7555="incels")</f>
        <v>0</v>
      </c>
      <c r="I7555" s="11" t="b">
        <f>AND(C7555="incels",F7555="neutre")</f>
        <v>0</v>
      </c>
      <c r="J7555" s="11" t="b">
        <f>AND(C7555="neutre",F7555="neutre")</f>
        <v>1</v>
      </c>
      <c r="K7555" s="12" t="b">
        <f>AND(C7555="neutre",F7555="incels")</f>
        <v>0</v>
      </c>
    </row>
    <row r="7556" spans="1:11" ht="15.75" customHeight="1" x14ac:dyDescent="0.15">
      <c r="A7556" s="39" t="s">
        <v>1901</v>
      </c>
      <c r="B7556" s="40">
        <v>1903</v>
      </c>
      <c r="C7556" s="41" t="s">
        <v>2</v>
      </c>
      <c r="D7556" s="42">
        <v>0</v>
      </c>
      <c r="E7556" s="42">
        <v>1</v>
      </c>
      <c r="F7556" s="9" t="s">
        <v>2</v>
      </c>
      <c r="G7556" s="11">
        <f>IF(C7556=F7556,1,0)</f>
        <v>1</v>
      </c>
      <c r="H7556" s="11" t="b">
        <f>AND(C7556="incels",F7556="incels")</f>
        <v>0</v>
      </c>
      <c r="I7556" s="11" t="b">
        <f>AND(C7556="incels",F7556="neutre")</f>
        <v>0</v>
      </c>
      <c r="J7556" s="11" t="b">
        <f>AND(C7556="neutre",F7556="neutre")</f>
        <v>1</v>
      </c>
      <c r="K7556" s="12" t="b">
        <f>AND(C7556="neutre",F7556="incels")</f>
        <v>0</v>
      </c>
    </row>
    <row r="7557" spans="1:11" ht="15.75" customHeight="1" x14ac:dyDescent="0.15">
      <c r="A7557" s="39" t="s">
        <v>7303</v>
      </c>
      <c r="B7557" s="40">
        <v>7355</v>
      </c>
      <c r="C7557" s="41" t="s">
        <v>2</v>
      </c>
      <c r="D7557" s="42">
        <v>0</v>
      </c>
      <c r="E7557" s="42">
        <v>1</v>
      </c>
      <c r="F7557" s="9" t="s">
        <v>2</v>
      </c>
      <c r="G7557" s="11">
        <f>IF(C7557=F7557,1,0)</f>
        <v>1</v>
      </c>
      <c r="H7557" s="11" t="b">
        <f>AND(C7557="incels",F7557="incels")</f>
        <v>0</v>
      </c>
      <c r="I7557" s="11" t="b">
        <f>AND(C7557="incels",F7557="neutre")</f>
        <v>0</v>
      </c>
      <c r="J7557" s="11" t="b">
        <f>AND(C7557="neutre",F7557="neutre")</f>
        <v>1</v>
      </c>
      <c r="K7557" s="12" t="b">
        <f>AND(C7557="neutre",F7557="incels")</f>
        <v>0</v>
      </c>
    </row>
    <row r="7558" spans="1:11" ht="15.75" customHeight="1" x14ac:dyDescent="0.15">
      <c r="A7558" s="39" t="s">
        <v>4375</v>
      </c>
      <c r="B7558" s="40">
        <v>4384</v>
      </c>
      <c r="C7558" s="41" t="s">
        <v>2</v>
      </c>
      <c r="D7558" s="42">
        <v>0</v>
      </c>
      <c r="E7558" s="42">
        <v>1</v>
      </c>
      <c r="F7558" s="9" t="s">
        <v>2</v>
      </c>
      <c r="G7558" s="11">
        <f>IF(C7558=F7558,1,0)</f>
        <v>1</v>
      </c>
      <c r="H7558" s="11" t="b">
        <f>AND(C7558="incels",F7558="incels")</f>
        <v>0</v>
      </c>
      <c r="I7558" s="11" t="b">
        <f>AND(C7558="incels",F7558="neutre")</f>
        <v>0</v>
      </c>
      <c r="J7558" s="11" t="b">
        <f>AND(C7558="neutre",F7558="neutre")</f>
        <v>1</v>
      </c>
      <c r="K7558" s="12" t="b">
        <f>AND(C7558="neutre",F7558="incels")</f>
        <v>0</v>
      </c>
    </row>
    <row r="7559" spans="1:11" ht="15.75" customHeight="1" x14ac:dyDescent="0.15">
      <c r="A7559" s="39" t="s">
        <v>9815</v>
      </c>
      <c r="B7559" s="40">
        <v>9896</v>
      </c>
      <c r="C7559" s="41" t="s">
        <v>2</v>
      </c>
      <c r="D7559" s="42">
        <v>0</v>
      </c>
      <c r="E7559" s="42">
        <v>1</v>
      </c>
      <c r="F7559" s="9" t="s">
        <v>2</v>
      </c>
      <c r="G7559" s="11">
        <f>IF(C7559=F7559,1,0)</f>
        <v>1</v>
      </c>
      <c r="H7559" s="11" t="b">
        <f>AND(C7559="incels",F7559="incels")</f>
        <v>0</v>
      </c>
      <c r="I7559" s="11" t="b">
        <f>AND(C7559="incels",F7559="neutre")</f>
        <v>0</v>
      </c>
      <c r="J7559" s="11" t="b">
        <f>AND(C7559="neutre",F7559="neutre")</f>
        <v>1</v>
      </c>
      <c r="K7559" s="12" t="b">
        <f>AND(C7559="neutre",F7559="incels")</f>
        <v>0</v>
      </c>
    </row>
    <row r="7560" spans="1:11" ht="15.75" customHeight="1" x14ac:dyDescent="0.15">
      <c r="A7560" s="39" t="s">
        <v>8145</v>
      </c>
      <c r="B7560" s="40">
        <v>8207</v>
      </c>
      <c r="C7560" s="41" t="s">
        <v>2</v>
      </c>
      <c r="D7560" s="42">
        <v>0</v>
      </c>
      <c r="E7560" s="42">
        <v>1</v>
      </c>
      <c r="F7560" s="9" t="s">
        <v>2</v>
      </c>
      <c r="G7560" s="11">
        <f>IF(C7560=F7560,1,0)</f>
        <v>1</v>
      </c>
      <c r="H7560" s="11" t="b">
        <f>AND(C7560="incels",F7560="incels")</f>
        <v>0</v>
      </c>
      <c r="I7560" s="11" t="b">
        <f>AND(C7560="incels",F7560="neutre")</f>
        <v>0</v>
      </c>
      <c r="J7560" s="11" t="b">
        <f>AND(C7560="neutre",F7560="neutre")</f>
        <v>1</v>
      </c>
      <c r="K7560" s="12" t="b">
        <f>AND(C7560="neutre",F7560="incels")</f>
        <v>0</v>
      </c>
    </row>
    <row r="7561" spans="1:11" ht="15.75" customHeight="1" x14ac:dyDescent="0.15">
      <c r="A7561" s="39" t="s">
        <v>4629</v>
      </c>
      <c r="B7561" s="40">
        <v>4641</v>
      </c>
      <c r="C7561" s="41" t="s">
        <v>2</v>
      </c>
      <c r="D7561" s="42">
        <v>0</v>
      </c>
      <c r="E7561" s="42">
        <v>1</v>
      </c>
      <c r="F7561" s="9" t="s">
        <v>2</v>
      </c>
      <c r="G7561" s="11">
        <f>IF(C7561=F7561,1,0)</f>
        <v>1</v>
      </c>
      <c r="H7561" s="11" t="b">
        <f>AND(C7561="incels",F7561="incels")</f>
        <v>0</v>
      </c>
      <c r="I7561" s="11" t="b">
        <f>AND(C7561="incels",F7561="neutre")</f>
        <v>0</v>
      </c>
      <c r="J7561" s="11" t="b">
        <f>AND(C7561="neutre",F7561="neutre")</f>
        <v>1</v>
      </c>
      <c r="K7561" s="12" t="b">
        <f>AND(C7561="neutre",F7561="incels")</f>
        <v>0</v>
      </c>
    </row>
    <row r="7562" spans="1:11" ht="15.75" customHeight="1" x14ac:dyDescent="0.15">
      <c r="A7562" s="39" t="s">
        <v>3284</v>
      </c>
      <c r="B7562" s="40">
        <v>3287</v>
      </c>
      <c r="C7562" s="41" t="s">
        <v>2</v>
      </c>
      <c r="D7562" s="42">
        <v>0</v>
      </c>
      <c r="E7562" s="42">
        <v>1</v>
      </c>
      <c r="F7562" s="9" t="s">
        <v>2</v>
      </c>
      <c r="G7562" s="11">
        <f>IF(C7562=F7562,1,0)</f>
        <v>1</v>
      </c>
      <c r="H7562" s="11" t="b">
        <f>AND(C7562="incels",F7562="incels")</f>
        <v>0</v>
      </c>
      <c r="I7562" s="11" t="b">
        <f>AND(C7562="incels",F7562="neutre")</f>
        <v>0</v>
      </c>
      <c r="J7562" s="11" t="b">
        <f>AND(C7562="neutre",F7562="neutre")</f>
        <v>1</v>
      </c>
      <c r="K7562" s="12" t="b">
        <f>AND(C7562="neutre",F7562="incels")</f>
        <v>0</v>
      </c>
    </row>
    <row r="7563" spans="1:11" ht="15.75" customHeight="1" x14ac:dyDescent="0.15">
      <c r="A7563" s="39" t="s">
        <v>5174</v>
      </c>
      <c r="B7563" s="40">
        <v>5196</v>
      </c>
      <c r="C7563" s="41" t="s">
        <v>2</v>
      </c>
      <c r="D7563" s="42">
        <v>0</v>
      </c>
      <c r="E7563" s="42">
        <v>1</v>
      </c>
      <c r="F7563" s="9" t="s">
        <v>2</v>
      </c>
      <c r="G7563" s="11">
        <f>IF(C7563=F7563,1,0)</f>
        <v>1</v>
      </c>
      <c r="H7563" s="11" t="b">
        <f>AND(C7563="incels",F7563="incels")</f>
        <v>0</v>
      </c>
      <c r="I7563" s="11" t="b">
        <f>AND(C7563="incels",F7563="neutre")</f>
        <v>0</v>
      </c>
      <c r="J7563" s="11" t="b">
        <f>AND(C7563="neutre",F7563="neutre")</f>
        <v>1</v>
      </c>
      <c r="K7563" s="12" t="b">
        <f>AND(C7563="neutre",F7563="incels")</f>
        <v>0</v>
      </c>
    </row>
    <row r="7564" spans="1:11" ht="15.75" customHeight="1" x14ac:dyDescent="0.15">
      <c r="A7564" s="39" t="s">
        <v>734</v>
      </c>
      <c r="B7564" s="40">
        <v>733</v>
      </c>
      <c r="C7564" s="41" t="s">
        <v>2</v>
      </c>
      <c r="D7564" s="42">
        <v>0</v>
      </c>
      <c r="E7564" s="42">
        <v>1</v>
      </c>
      <c r="F7564" s="9" t="s">
        <v>2</v>
      </c>
      <c r="G7564" s="11">
        <f>IF(C7564=F7564,1,0)</f>
        <v>1</v>
      </c>
      <c r="H7564" s="11" t="b">
        <f>AND(C7564="incels",F7564="incels")</f>
        <v>0</v>
      </c>
      <c r="I7564" s="11" t="b">
        <f>AND(C7564="incels",F7564="neutre")</f>
        <v>0</v>
      </c>
      <c r="J7564" s="11" t="b">
        <f>AND(C7564="neutre",F7564="neutre")</f>
        <v>1</v>
      </c>
      <c r="K7564" s="12" t="b">
        <f>AND(C7564="neutre",F7564="incels")</f>
        <v>0</v>
      </c>
    </row>
    <row r="7565" spans="1:11" ht="15.75" customHeight="1" x14ac:dyDescent="0.15">
      <c r="A7565" s="39" t="s">
        <v>9533</v>
      </c>
      <c r="B7565" s="40">
        <v>9610</v>
      </c>
      <c r="C7565" s="41" t="s">
        <v>2</v>
      </c>
      <c r="D7565" s="42">
        <v>0</v>
      </c>
      <c r="E7565" s="42">
        <v>1</v>
      </c>
      <c r="F7565" s="9" t="s">
        <v>2</v>
      </c>
      <c r="G7565" s="11">
        <f>IF(C7565=F7565,1,0)</f>
        <v>1</v>
      </c>
      <c r="H7565" s="11" t="b">
        <f>AND(C7565="incels",F7565="incels")</f>
        <v>0</v>
      </c>
      <c r="I7565" s="11" t="b">
        <f>AND(C7565="incels",F7565="neutre")</f>
        <v>0</v>
      </c>
      <c r="J7565" s="11" t="b">
        <f>AND(C7565="neutre",F7565="neutre")</f>
        <v>1</v>
      </c>
      <c r="K7565" s="12" t="b">
        <f>AND(C7565="neutre",F7565="incels")</f>
        <v>0</v>
      </c>
    </row>
    <row r="7566" spans="1:11" ht="15.75" customHeight="1" x14ac:dyDescent="0.15">
      <c r="A7566" s="39" t="s">
        <v>3728</v>
      </c>
      <c r="B7566" s="40">
        <v>3734</v>
      </c>
      <c r="C7566" s="41" t="s">
        <v>2</v>
      </c>
      <c r="D7566" s="42">
        <v>0</v>
      </c>
      <c r="E7566" s="42">
        <v>1</v>
      </c>
      <c r="F7566" s="9" t="s">
        <v>2</v>
      </c>
      <c r="G7566" s="11">
        <f>IF(C7566=F7566,1,0)</f>
        <v>1</v>
      </c>
      <c r="H7566" s="11" t="b">
        <f>AND(C7566="incels",F7566="incels")</f>
        <v>0</v>
      </c>
      <c r="I7566" s="11" t="b">
        <f>AND(C7566="incels",F7566="neutre")</f>
        <v>0</v>
      </c>
      <c r="J7566" s="11" t="b">
        <f>AND(C7566="neutre",F7566="neutre")</f>
        <v>1</v>
      </c>
      <c r="K7566" s="12" t="b">
        <f>AND(C7566="neutre",F7566="incels")</f>
        <v>0</v>
      </c>
    </row>
    <row r="7567" spans="1:11" ht="15.75" customHeight="1" x14ac:dyDescent="0.15">
      <c r="A7567" s="39" t="s">
        <v>8390</v>
      </c>
      <c r="B7567" s="40">
        <v>8453</v>
      </c>
      <c r="C7567" s="41" t="s">
        <v>1</v>
      </c>
      <c r="D7567" s="42">
        <v>0</v>
      </c>
      <c r="E7567" s="42">
        <v>0</v>
      </c>
      <c r="F7567" s="9" t="s">
        <v>2</v>
      </c>
      <c r="G7567" s="11">
        <f>IF(C7567=F7567,1,0)</f>
        <v>0</v>
      </c>
      <c r="H7567" s="11" t="b">
        <f>AND(C7567="incels",F7567="incels")</f>
        <v>0</v>
      </c>
      <c r="I7567" s="11" t="b">
        <f>AND(C7567="incels",F7567="neutre")</f>
        <v>1</v>
      </c>
      <c r="J7567" s="11" t="b">
        <f>AND(C7567="neutre",F7567="neutre")</f>
        <v>0</v>
      </c>
      <c r="K7567" s="12" t="b">
        <f>AND(C7567="neutre",F7567="incels")</f>
        <v>0</v>
      </c>
    </row>
    <row r="7568" spans="1:11" ht="15.75" customHeight="1" x14ac:dyDescent="0.15">
      <c r="A7568" s="39" t="s">
        <v>8407</v>
      </c>
      <c r="B7568" s="40">
        <v>8470</v>
      </c>
      <c r="C7568" s="41" t="s">
        <v>2</v>
      </c>
      <c r="D7568" s="42">
        <v>0</v>
      </c>
      <c r="E7568" s="42">
        <v>1</v>
      </c>
      <c r="F7568" s="9" t="s">
        <v>2</v>
      </c>
      <c r="G7568" s="11">
        <f>IF(C7568=F7568,1,0)</f>
        <v>1</v>
      </c>
      <c r="H7568" s="11" t="b">
        <f>AND(C7568="incels",F7568="incels")</f>
        <v>0</v>
      </c>
      <c r="I7568" s="11" t="b">
        <f>AND(C7568="incels",F7568="neutre")</f>
        <v>0</v>
      </c>
      <c r="J7568" s="11" t="b">
        <f>AND(C7568="neutre",F7568="neutre")</f>
        <v>1</v>
      </c>
      <c r="K7568" s="12" t="b">
        <f>AND(C7568="neutre",F7568="incels")</f>
        <v>0</v>
      </c>
    </row>
    <row r="7569" spans="1:11" ht="15.75" customHeight="1" x14ac:dyDescent="0.15">
      <c r="A7569" s="39" t="s">
        <v>857</v>
      </c>
      <c r="B7569" s="40">
        <v>856</v>
      </c>
      <c r="C7569" s="41" t="s">
        <v>2</v>
      </c>
      <c r="D7569" s="42">
        <v>0</v>
      </c>
      <c r="E7569" s="42">
        <v>1</v>
      </c>
      <c r="F7569" s="9" t="s">
        <v>2</v>
      </c>
      <c r="G7569" s="11">
        <f>IF(C7569=F7569,1,0)</f>
        <v>1</v>
      </c>
      <c r="H7569" s="11" t="b">
        <f>AND(C7569="incels",F7569="incels")</f>
        <v>0</v>
      </c>
      <c r="I7569" s="11" t="b">
        <f>AND(C7569="incels",F7569="neutre")</f>
        <v>0</v>
      </c>
      <c r="J7569" s="11" t="b">
        <f>AND(C7569="neutre",F7569="neutre")</f>
        <v>1</v>
      </c>
      <c r="K7569" s="12" t="b">
        <f>AND(C7569="neutre",F7569="incels")</f>
        <v>0</v>
      </c>
    </row>
    <row r="7570" spans="1:11" ht="15.75" customHeight="1" x14ac:dyDescent="0.15">
      <c r="A7570" s="39" t="s">
        <v>7016</v>
      </c>
      <c r="B7570" s="40">
        <v>7066</v>
      </c>
      <c r="C7570" s="41" t="s">
        <v>2</v>
      </c>
      <c r="D7570" s="42">
        <v>0</v>
      </c>
      <c r="E7570" s="42">
        <v>1</v>
      </c>
      <c r="F7570" s="9" t="s">
        <v>2</v>
      </c>
      <c r="G7570" s="11">
        <f>IF(C7570=F7570,1,0)</f>
        <v>1</v>
      </c>
      <c r="H7570" s="11" t="b">
        <f>AND(C7570="incels",F7570="incels")</f>
        <v>0</v>
      </c>
      <c r="I7570" s="11" t="b">
        <f>AND(C7570="incels",F7570="neutre")</f>
        <v>0</v>
      </c>
      <c r="J7570" s="11" t="b">
        <f>AND(C7570="neutre",F7570="neutre")</f>
        <v>1</v>
      </c>
      <c r="K7570" s="12" t="b">
        <f>AND(C7570="neutre",F7570="incels")</f>
        <v>0</v>
      </c>
    </row>
    <row r="7571" spans="1:11" ht="15.75" customHeight="1" x14ac:dyDescent="0.15">
      <c r="A7571" s="39" t="s">
        <v>7243</v>
      </c>
      <c r="B7571" s="40">
        <v>7295</v>
      </c>
      <c r="C7571" s="41" t="s">
        <v>1</v>
      </c>
      <c r="D7571" s="42">
        <v>1</v>
      </c>
      <c r="E7571" s="42">
        <v>0</v>
      </c>
      <c r="F7571" s="9" t="s">
        <v>2</v>
      </c>
      <c r="G7571" s="11">
        <f>IF(C7571=F7571,1,0)</f>
        <v>0</v>
      </c>
      <c r="H7571" s="11" t="b">
        <f>AND(C7571="incels",F7571="incels")</f>
        <v>0</v>
      </c>
      <c r="I7571" s="11" t="b">
        <f>AND(C7571="incels",F7571="neutre")</f>
        <v>1</v>
      </c>
      <c r="J7571" s="11" t="b">
        <f>AND(C7571="neutre",F7571="neutre")</f>
        <v>0</v>
      </c>
      <c r="K7571" s="12" t="b">
        <f>AND(C7571="neutre",F7571="incels")</f>
        <v>0</v>
      </c>
    </row>
    <row r="7572" spans="1:11" ht="15.75" customHeight="1" x14ac:dyDescent="0.15">
      <c r="A7572" s="39" t="s">
        <v>9374</v>
      </c>
      <c r="B7572" s="40">
        <v>9447</v>
      </c>
      <c r="C7572" s="41" t="s">
        <v>2</v>
      </c>
      <c r="D7572" s="42">
        <v>0</v>
      </c>
      <c r="E7572" s="42">
        <v>1</v>
      </c>
      <c r="F7572" s="9" t="s">
        <v>2</v>
      </c>
      <c r="G7572" s="11">
        <f>IF(C7572=F7572,1,0)</f>
        <v>1</v>
      </c>
      <c r="H7572" s="11" t="b">
        <f>AND(C7572="incels",F7572="incels")</f>
        <v>0</v>
      </c>
      <c r="I7572" s="11" t="b">
        <f>AND(C7572="incels",F7572="neutre")</f>
        <v>0</v>
      </c>
      <c r="J7572" s="11" t="b">
        <f>AND(C7572="neutre",F7572="neutre")</f>
        <v>1</v>
      </c>
      <c r="K7572" s="12" t="b">
        <f>AND(C7572="neutre",F7572="incels")</f>
        <v>0</v>
      </c>
    </row>
    <row r="7573" spans="1:11" ht="15.75" customHeight="1" x14ac:dyDescent="0.15">
      <c r="A7573" s="39" t="s">
        <v>5128</v>
      </c>
      <c r="B7573" s="40">
        <v>5149</v>
      </c>
      <c r="C7573" s="41" t="s">
        <v>2</v>
      </c>
      <c r="D7573" s="42">
        <v>0</v>
      </c>
      <c r="E7573" s="42">
        <v>1</v>
      </c>
      <c r="F7573" s="9" t="s">
        <v>2</v>
      </c>
      <c r="G7573" s="11">
        <f>IF(C7573=F7573,1,0)</f>
        <v>1</v>
      </c>
      <c r="H7573" s="11" t="b">
        <f>AND(C7573="incels",F7573="incels")</f>
        <v>0</v>
      </c>
      <c r="I7573" s="11" t="b">
        <f>AND(C7573="incels",F7573="neutre")</f>
        <v>0</v>
      </c>
      <c r="J7573" s="11" t="b">
        <f>AND(C7573="neutre",F7573="neutre")</f>
        <v>1</v>
      </c>
      <c r="K7573" s="12" t="b">
        <f>AND(C7573="neutre",F7573="incels")</f>
        <v>0</v>
      </c>
    </row>
    <row r="7574" spans="1:11" ht="15.75" customHeight="1" x14ac:dyDescent="0.15">
      <c r="A7574" s="39" t="s">
        <v>1180</v>
      </c>
      <c r="B7574" s="40">
        <v>1181</v>
      </c>
      <c r="C7574" s="41" t="s">
        <v>1</v>
      </c>
      <c r="D7574" s="42">
        <v>1</v>
      </c>
      <c r="E7574" s="42">
        <v>0</v>
      </c>
      <c r="F7574" s="9" t="s">
        <v>2</v>
      </c>
      <c r="G7574" s="11">
        <f>IF(C7574=F7574,1,0)</f>
        <v>0</v>
      </c>
      <c r="H7574" s="11" t="b">
        <f>AND(C7574="incels",F7574="incels")</f>
        <v>0</v>
      </c>
      <c r="I7574" s="11" t="b">
        <f>AND(C7574="incels",F7574="neutre")</f>
        <v>1</v>
      </c>
      <c r="J7574" s="11" t="b">
        <f>AND(C7574="neutre",F7574="neutre")</f>
        <v>0</v>
      </c>
      <c r="K7574" s="12" t="b">
        <f>AND(C7574="neutre",F7574="incels")</f>
        <v>0</v>
      </c>
    </row>
    <row r="7575" spans="1:11" ht="15.75" customHeight="1" x14ac:dyDescent="0.15">
      <c r="A7575" s="39" t="s">
        <v>9679</v>
      </c>
      <c r="B7575" s="40">
        <v>9758</v>
      </c>
      <c r="C7575" s="41" t="s">
        <v>2</v>
      </c>
      <c r="D7575" s="42">
        <v>0</v>
      </c>
      <c r="E7575" s="42">
        <v>1</v>
      </c>
      <c r="F7575" s="9" t="s">
        <v>2</v>
      </c>
      <c r="G7575" s="11">
        <f>IF(C7575=F7575,1,0)</f>
        <v>1</v>
      </c>
      <c r="H7575" s="11" t="b">
        <f>AND(C7575="incels",F7575="incels")</f>
        <v>0</v>
      </c>
      <c r="I7575" s="11" t="b">
        <f>AND(C7575="incels",F7575="neutre")</f>
        <v>0</v>
      </c>
      <c r="J7575" s="11" t="b">
        <f>AND(C7575="neutre",F7575="neutre")</f>
        <v>1</v>
      </c>
      <c r="K7575" s="12" t="b">
        <f>AND(C7575="neutre",F7575="incels")</f>
        <v>0</v>
      </c>
    </row>
    <row r="7576" spans="1:11" ht="15.75" customHeight="1" x14ac:dyDescent="0.15">
      <c r="A7576" s="39" t="s">
        <v>8150</v>
      </c>
      <c r="B7576" s="40">
        <v>8212</v>
      </c>
      <c r="C7576" s="41" t="s">
        <v>1</v>
      </c>
      <c r="D7576" s="42">
        <v>1</v>
      </c>
      <c r="E7576" s="42">
        <v>0</v>
      </c>
      <c r="F7576" s="9" t="s">
        <v>2</v>
      </c>
      <c r="G7576" s="11">
        <f>IF(C7576=F7576,1,0)</f>
        <v>0</v>
      </c>
      <c r="H7576" s="11" t="b">
        <f>AND(C7576="incels",F7576="incels")</f>
        <v>0</v>
      </c>
      <c r="I7576" s="11" t="b">
        <f>AND(C7576="incels",F7576="neutre")</f>
        <v>1</v>
      </c>
      <c r="J7576" s="11" t="b">
        <f>AND(C7576="neutre",F7576="neutre")</f>
        <v>0</v>
      </c>
      <c r="K7576" s="12" t="b">
        <f>AND(C7576="neutre",F7576="incels")</f>
        <v>0</v>
      </c>
    </row>
    <row r="7577" spans="1:11" ht="15.75" customHeight="1" x14ac:dyDescent="0.15">
      <c r="A7577" s="39" t="s">
        <v>8895</v>
      </c>
      <c r="B7577" s="40">
        <v>8963</v>
      </c>
      <c r="C7577" s="41" t="s">
        <v>2</v>
      </c>
      <c r="D7577" s="42">
        <v>0</v>
      </c>
      <c r="E7577" s="42">
        <v>1</v>
      </c>
      <c r="F7577" s="9" t="s">
        <v>2</v>
      </c>
      <c r="G7577" s="11">
        <f>IF(C7577=F7577,1,0)</f>
        <v>1</v>
      </c>
      <c r="H7577" s="11" t="b">
        <f>AND(C7577="incels",F7577="incels")</f>
        <v>0</v>
      </c>
      <c r="I7577" s="11" t="b">
        <f>AND(C7577="incels",F7577="neutre")</f>
        <v>0</v>
      </c>
      <c r="J7577" s="11" t="b">
        <f>AND(C7577="neutre",F7577="neutre")</f>
        <v>1</v>
      </c>
      <c r="K7577" s="12" t="b">
        <f>AND(C7577="neutre",F7577="incels")</f>
        <v>0</v>
      </c>
    </row>
    <row r="7578" spans="1:11" ht="15.75" customHeight="1" x14ac:dyDescent="0.15">
      <c r="A7578" s="39" t="s">
        <v>4200</v>
      </c>
      <c r="B7578" s="40">
        <v>4209</v>
      </c>
      <c r="C7578" s="41" t="s">
        <v>2</v>
      </c>
      <c r="D7578" s="42">
        <v>0</v>
      </c>
      <c r="E7578" s="42">
        <v>1</v>
      </c>
      <c r="F7578" s="9" t="s">
        <v>2</v>
      </c>
      <c r="G7578" s="11">
        <f>IF(C7578=F7578,1,0)</f>
        <v>1</v>
      </c>
      <c r="H7578" s="11" t="b">
        <f>AND(C7578="incels",F7578="incels")</f>
        <v>0</v>
      </c>
      <c r="I7578" s="11" t="b">
        <f>AND(C7578="incels",F7578="neutre")</f>
        <v>0</v>
      </c>
      <c r="J7578" s="11" t="b">
        <f>AND(C7578="neutre",F7578="neutre")</f>
        <v>1</v>
      </c>
      <c r="K7578" s="12" t="b">
        <f>AND(C7578="neutre",F7578="incels")</f>
        <v>0</v>
      </c>
    </row>
    <row r="7579" spans="1:11" ht="15.75" customHeight="1" x14ac:dyDescent="0.15">
      <c r="A7579" s="39" t="s">
        <v>109</v>
      </c>
      <c r="B7579" s="40">
        <v>106</v>
      </c>
      <c r="C7579" s="41" t="s">
        <v>2</v>
      </c>
      <c r="D7579" s="42">
        <v>0</v>
      </c>
      <c r="E7579" s="42">
        <v>1</v>
      </c>
      <c r="F7579" s="9" t="s">
        <v>2</v>
      </c>
      <c r="G7579" s="11">
        <f>IF(C7579=F7579,1,0)</f>
        <v>1</v>
      </c>
      <c r="H7579" s="11" t="b">
        <f>AND(C7579="incels",F7579="incels")</f>
        <v>0</v>
      </c>
      <c r="I7579" s="11" t="b">
        <f>AND(C7579="incels",F7579="neutre")</f>
        <v>0</v>
      </c>
      <c r="J7579" s="11" t="b">
        <f>AND(C7579="neutre",F7579="neutre")</f>
        <v>1</v>
      </c>
      <c r="K7579" s="12" t="b">
        <f>AND(C7579="neutre",F7579="incels")</f>
        <v>0</v>
      </c>
    </row>
    <row r="7580" spans="1:11" ht="15.75" customHeight="1" x14ac:dyDescent="0.15">
      <c r="A7580" s="39" t="s">
        <v>2967</v>
      </c>
      <c r="B7580" s="40">
        <v>2970</v>
      </c>
      <c r="C7580" s="41" t="s">
        <v>2</v>
      </c>
      <c r="D7580" s="42">
        <v>0</v>
      </c>
      <c r="E7580" s="42">
        <v>1</v>
      </c>
      <c r="F7580" s="9" t="s">
        <v>2</v>
      </c>
      <c r="G7580" s="11">
        <f>IF(C7580=F7580,1,0)</f>
        <v>1</v>
      </c>
      <c r="H7580" s="11" t="b">
        <f>AND(C7580="incels",F7580="incels")</f>
        <v>0</v>
      </c>
      <c r="I7580" s="11" t="b">
        <f>AND(C7580="incels",F7580="neutre")</f>
        <v>0</v>
      </c>
      <c r="J7580" s="11" t="b">
        <f>AND(C7580="neutre",F7580="neutre")</f>
        <v>1</v>
      </c>
      <c r="K7580" s="12" t="b">
        <f>AND(C7580="neutre",F7580="incels")</f>
        <v>0</v>
      </c>
    </row>
    <row r="7581" spans="1:11" ht="15.75" customHeight="1" x14ac:dyDescent="0.15">
      <c r="A7581" s="39" t="s">
        <v>1560</v>
      </c>
      <c r="B7581" s="40">
        <v>1562</v>
      </c>
      <c r="C7581" s="41" t="s">
        <v>2</v>
      </c>
      <c r="D7581" s="42">
        <v>0</v>
      </c>
      <c r="E7581" s="42">
        <v>1</v>
      </c>
      <c r="F7581" s="9" t="s">
        <v>2</v>
      </c>
      <c r="G7581" s="11">
        <f>IF(C7581=F7581,1,0)</f>
        <v>1</v>
      </c>
      <c r="H7581" s="11" t="b">
        <f>AND(C7581="incels",F7581="incels")</f>
        <v>0</v>
      </c>
      <c r="I7581" s="11" t="b">
        <f>AND(C7581="incels",F7581="neutre")</f>
        <v>0</v>
      </c>
      <c r="J7581" s="11" t="b">
        <f>AND(C7581="neutre",F7581="neutre")</f>
        <v>1</v>
      </c>
      <c r="K7581" s="12" t="b">
        <f>AND(C7581="neutre",F7581="incels")</f>
        <v>0</v>
      </c>
    </row>
    <row r="7582" spans="1:11" ht="15.75" customHeight="1" x14ac:dyDescent="0.15">
      <c r="A7582" s="39" t="s">
        <v>8775</v>
      </c>
      <c r="B7582" s="40">
        <v>8842</v>
      </c>
      <c r="C7582" s="41" t="s">
        <v>1</v>
      </c>
      <c r="D7582" s="42">
        <v>1</v>
      </c>
      <c r="E7582" s="42">
        <v>0</v>
      </c>
      <c r="F7582" s="9" t="s">
        <v>2</v>
      </c>
      <c r="G7582" s="11">
        <f>IF(C7582=F7582,1,0)</f>
        <v>0</v>
      </c>
      <c r="H7582" s="11" t="b">
        <f>AND(C7582="incels",F7582="incels")</f>
        <v>0</v>
      </c>
      <c r="I7582" s="11" t="b">
        <f>AND(C7582="incels",F7582="neutre")</f>
        <v>1</v>
      </c>
      <c r="J7582" s="11" t="b">
        <f>AND(C7582="neutre",F7582="neutre")</f>
        <v>0</v>
      </c>
      <c r="K7582" s="12" t="b">
        <f>AND(C7582="neutre",F7582="incels")</f>
        <v>0</v>
      </c>
    </row>
    <row r="7583" spans="1:11" ht="15.75" customHeight="1" x14ac:dyDescent="0.15">
      <c r="A7583" s="39" t="s">
        <v>8020</v>
      </c>
      <c r="B7583" s="40">
        <v>8081</v>
      </c>
      <c r="C7583" s="41" t="s">
        <v>2</v>
      </c>
      <c r="D7583" s="42">
        <v>0</v>
      </c>
      <c r="E7583" s="42">
        <v>1</v>
      </c>
      <c r="F7583" s="9" t="s">
        <v>2</v>
      </c>
      <c r="G7583" s="11">
        <f>IF(C7583=F7583,1,0)</f>
        <v>1</v>
      </c>
      <c r="H7583" s="11" t="b">
        <f>AND(C7583="incels",F7583="incels")</f>
        <v>0</v>
      </c>
      <c r="I7583" s="11" t="b">
        <f>AND(C7583="incels",F7583="neutre")</f>
        <v>0</v>
      </c>
      <c r="J7583" s="11" t="b">
        <f>AND(C7583="neutre",F7583="neutre")</f>
        <v>1</v>
      </c>
      <c r="K7583" s="12" t="b">
        <f>AND(C7583="neutre",F7583="incels")</f>
        <v>0</v>
      </c>
    </row>
    <row r="7584" spans="1:11" ht="15.75" customHeight="1" x14ac:dyDescent="0.15">
      <c r="A7584" s="39" t="s">
        <v>192</v>
      </c>
      <c r="B7584" s="40">
        <v>190</v>
      </c>
      <c r="C7584" s="41" t="s">
        <v>2</v>
      </c>
      <c r="D7584" s="42">
        <v>0</v>
      </c>
      <c r="E7584" s="42">
        <v>1</v>
      </c>
      <c r="F7584" s="9" t="s">
        <v>2</v>
      </c>
      <c r="G7584" s="11">
        <f>IF(C7584=F7584,1,0)</f>
        <v>1</v>
      </c>
      <c r="H7584" s="11" t="b">
        <f>AND(C7584="incels",F7584="incels")</f>
        <v>0</v>
      </c>
      <c r="I7584" s="11" t="b">
        <f>AND(C7584="incels",F7584="neutre")</f>
        <v>0</v>
      </c>
      <c r="J7584" s="11" t="b">
        <f>AND(C7584="neutre",F7584="neutre")</f>
        <v>1</v>
      </c>
      <c r="K7584" s="12" t="b">
        <f>AND(C7584="neutre",F7584="incels")</f>
        <v>0</v>
      </c>
    </row>
    <row r="7585" spans="1:11" ht="15.75" customHeight="1" x14ac:dyDescent="0.15">
      <c r="A7585" s="39" t="s">
        <v>9753</v>
      </c>
      <c r="B7585" s="40">
        <v>9833</v>
      </c>
      <c r="C7585" s="41" t="s">
        <v>2</v>
      </c>
      <c r="D7585" s="42">
        <v>0</v>
      </c>
      <c r="E7585" s="42">
        <v>1</v>
      </c>
      <c r="F7585" s="9" t="s">
        <v>2</v>
      </c>
      <c r="G7585" s="11">
        <f>IF(C7585=F7585,1,0)</f>
        <v>1</v>
      </c>
      <c r="H7585" s="11" t="b">
        <f>AND(C7585="incels",F7585="incels")</f>
        <v>0</v>
      </c>
      <c r="I7585" s="11" t="b">
        <f>AND(C7585="incels",F7585="neutre")</f>
        <v>0</v>
      </c>
      <c r="J7585" s="11" t="b">
        <f>AND(C7585="neutre",F7585="neutre")</f>
        <v>1</v>
      </c>
      <c r="K7585" s="12" t="b">
        <f>AND(C7585="neutre",F7585="incels")</f>
        <v>0</v>
      </c>
    </row>
    <row r="7586" spans="1:11" ht="15.75" customHeight="1" x14ac:dyDescent="0.15">
      <c r="A7586" s="39" t="s">
        <v>9059</v>
      </c>
      <c r="B7586" s="40">
        <v>9130</v>
      </c>
      <c r="C7586" s="41" t="s">
        <v>2</v>
      </c>
      <c r="D7586" s="42">
        <v>0</v>
      </c>
      <c r="E7586" s="42">
        <v>1</v>
      </c>
      <c r="F7586" s="9" t="s">
        <v>2</v>
      </c>
      <c r="G7586" s="11">
        <f>IF(C7586=F7586,1,0)</f>
        <v>1</v>
      </c>
      <c r="H7586" s="11" t="b">
        <f>AND(C7586="incels",F7586="incels")</f>
        <v>0</v>
      </c>
      <c r="I7586" s="11" t="b">
        <f>AND(C7586="incels",F7586="neutre")</f>
        <v>0</v>
      </c>
      <c r="J7586" s="11" t="b">
        <f>AND(C7586="neutre",F7586="neutre")</f>
        <v>1</v>
      </c>
      <c r="K7586" s="12" t="b">
        <f>AND(C7586="neutre",F7586="incels")</f>
        <v>0</v>
      </c>
    </row>
    <row r="7587" spans="1:11" ht="15.75" customHeight="1" x14ac:dyDescent="0.15">
      <c r="A7587" s="39" t="s">
        <v>4583</v>
      </c>
      <c r="B7587" s="40">
        <v>4594</v>
      </c>
      <c r="C7587" s="41" t="s">
        <v>2</v>
      </c>
      <c r="D7587" s="42">
        <v>0</v>
      </c>
      <c r="E7587" s="42">
        <v>1</v>
      </c>
      <c r="F7587" s="9" t="s">
        <v>2</v>
      </c>
      <c r="G7587" s="11">
        <f>IF(C7587=F7587,1,0)</f>
        <v>1</v>
      </c>
      <c r="H7587" s="11" t="b">
        <f>AND(C7587="incels",F7587="incels")</f>
        <v>0</v>
      </c>
      <c r="I7587" s="11" t="b">
        <f>AND(C7587="incels",F7587="neutre")</f>
        <v>0</v>
      </c>
      <c r="J7587" s="11" t="b">
        <f>AND(C7587="neutre",F7587="neutre")</f>
        <v>1</v>
      </c>
      <c r="K7587" s="12" t="b">
        <f>AND(C7587="neutre",F7587="incels")</f>
        <v>0</v>
      </c>
    </row>
    <row r="7588" spans="1:11" ht="15.75" customHeight="1" x14ac:dyDescent="0.15">
      <c r="A7588" s="39" t="s">
        <v>4567</v>
      </c>
      <c r="B7588" s="40">
        <v>4578</v>
      </c>
      <c r="C7588" s="41" t="s">
        <v>2</v>
      </c>
      <c r="D7588" s="42">
        <v>0</v>
      </c>
      <c r="E7588" s="42">
        <v>1</v>
      </c>
      <c r="F7588" s="9" t="s">
        <v>2</v>
      </c>
      <c r="G7588" s="11">
        <f>IF(C7588=F7588,1,0)</f>
        <v>1</v>
      </c>
      <c r="H7588" s="11" t="b">
        <f>AND(C7588="incels",F7588="incels")</f>
        <v>0</v>
      </c>
      <c r="I7588" s="11" t="b">
        <f>AND(C7588="incels",F7588="neutre")</f>
        <v>0</v>
      </c>
      <c r="J7588" s="11" t="b">
        <f>AND(C7588="neutre",F7588="neutre")</f>
        <v>1</v>
      </c>
      <c r="K7588" s="12" t="b">
        <f>AND(C7588="neutre",F7588="incels")</f>
        <v>0</v>
      </c>
    </row>
    <row r="7589" spans="1:11" ht="15.75" customHeight="1" x14ac:dyDescent="0.15">
      <c r="A7589" s="39" t="s">
        <v>9114</v>
      </c>
      <c r="B7589" s="40">
        <v>9185</v>
      </c>
      <c r="C7589" s="41" t="s">
        <v>2</v>
      </c>
      <c r="D7589" s="42">
        <v>0</v>
      </c>
      <c r="E7589" s="42">
        <v>1</v>
      </c>
      <c r="F7589" s="9" t="s">
        <v>2</v>
      </c>
      <c r="G7589" s="11">
        <f>IF(C7589=F7589,1,0)</f>
        <v>1</v>
      </c>
      <c r="H7589" s="11" t="b">
        <f>AND(C7589="incels",F7589="incels")</f>
        <v>0</v>
      </c>
      <c r="I7589" s="11" t="b">
        <f>AND(C7589="incels",F7589="neutre")</f>
        <v>0</v>
      </c>
      <c r="J7589" s="11" t="b">
        <f>AND(C7589="neutre",F7589="neutre")</f>
        <v>1</v>
      </c>
      <c r="K7589" s="12" t="b">
        <f>AND(C7589="neutre",F7589="incels")</f>
        <v>0</v>
      </c>
    </row>
    <row r="7590" spans="1:11" ht="15.75" customHeight="1" x14ac:dyDescent="0.15">
      <c r="A7590" s="39" t="s">
        <v>1847</v>
      </c>
      <c r="B7590" s="40">
        <v>1849</v>
      </c>
      <c r="C7590" s="41" t="s">
        <v>2</v>
      </c>
      <c r="D7590" s="42">
        <v>0</v>
      </c>
      <c r="E7590" s="42">
        <v>1</v>
      </c>
      <c r="F7590" s="9" t="s">
        <v>2</v>
      </c>
      <c r="G7590" s="11">
        <f>IF(C7590=F7590,1,0)</f>
        <v>1</v>
      </c>
      <c r="H7590" s="11" t="b">
        <f>AND(C7590="incels",F7590="incels")</f>
        <v>0</v>
      </c>
      <c r="I7590" s="11" t="b">
        <f>AND(C7590="incels",F7590="neutre")</f>
        <v>0</v>
      </c>
      <c r="J7590" s="11" t="b">
        <f>AND(C7590="neutre",F7590="neutre")</f>
        <v>1</v>
      </c>
      <c r="K7590" s="12" t="b">
        <f>AND(C7590="neutre",F7590="incels")</f>
        <v>0</v>
      </c>
    </row>
    <row r="7591" spans="1:11" ht="15.75" customHeight="1" x14ac:dyDescent="0.15">
      <c r="A7591" s="39" t="s">
        <v>3482</v>
      </c>
      <c r="B7591" s="40">
        <v>3487</v>
      </c>
      <c r="C7591" s="41" t="s">
        <v>2</v>
      </c>
      <c r="D7591" s="42">
        <v>0</v>
      </c>
      <c r="E7591" s="42">
        <v>1</v>
      </c>
      <c r="F7591" s="9" t="s">
        <v>2</v>
      </c>
      <c r="G7591" s="11">
        <f>IF(C7591=F7591,1,0)</f>
        <v>1</v>
      </c>
      <c r="H7591" s="11" t="b">
        <f>AND(C7591="incels",F7591="incels")</f>
        <v>0</v>
      </c>
      <c r="I7591" s="11" t="b">
        <f>AND(C7591="incels",F7591="neutre")</f>
        <v>0</v>
      </c>
      <c r="J7591" s="11" t="b">
        <f>AND(C7591="neutre",F7591="neutre")</f>
        <v>1</v>
      </c>
      <c r="K7591" s="12" t="b">
        <f>AND(C7591="neutre",F7591="incels")</f>
        <v>0</v>
      </c>
    </row>
    <row r="7592" spans="1:11" ht="15.75" customHeight="1" x14ac:dyDescent="0.15">
      <c r="A7592" s="39" t="s">
        <v>1535</v>
      </c>
      <c r="B7592" s="40">
        <v>1537</v>
      </c>
      <c r="C7592" s="41" t="s">
        <v>2</v>
      </c>
      <c r="D7592" s="42">
        <v>0</v>
      </c>
      <c r="E7592" s="42">
        <v>1</v>
      </c>
      <c r="F7592" s="9" t="s">
        <v>2</v>
      </c>
      <c r="G7592" s="11">
        <f>IF(C7592=F7592,1,0)</f>
        <v>1</v>
      </c>
      <c r="H7592" s="11" t="b">
        <f>AND(C7592="incels",F7592="incels")</f>
        <v>0</v>
      </c>
      <c r="I7592" s="11" t="b">
        <f>AND(C7592="incels",F7592="neutre")</f>
        <v>0</v>
      </c>
      <c r="J7592" s="11" t="b">
        <f>AND(C7592="neutre",F7592="neutre")</f>
        <v>1</v>
      </c>
      <c r="K7592" s="12" t="b">
        <f>AND(C7592="neutre",F7592="incels")</f>
        <v>0</v>
      </c>
    </row>
    <row r="7593" spans="1:11" ht="15.75" customHeight="1" x14ac:dyDescent="0.15">
      <c r="A7593" s="39" t="s">
        <v>8581</v>
      </c>
      <c r="B7593" s="40">
        <v>8645</v>
      </c>
      <c r="C7593" s="41" t="s">
        <v>2</v>
      </c>
      <c r="D7593" s="42">
        <v>0</v>
      </c>
      <c r="E7593" s="42">
        <v>1</v>
      </c>
      <c r="F7593" s="9" t="s">
        <v>2</v>
      </c>
      <c r="G7593" s="11">
        <f>IF(C7593=F7593,1,0)</f>
        <v>1</v>
      </c>
      <c r="H7593" s="11" t="b">
        <f>AND(C7593="incels",F7593="incels")</f>
        <v>0</v>
      </c>
      <c r="I7593" s="11" t="b">
        <f>AND(C7593="incels",F7593="neutre")</f>
        <v>0</v>
      </c>
      <c r="J7593" s="11" t="b">
        <f>AND(C7593="neutre",F7593="neutre")</f>
        <v>1</v>
      </c>
      <c r="K7593" s="12" t="b">
        <f>AND(C7593="neutre",F7593="incels")</f>
        <v>0</v>
      </c>
    </row>
    <row r="7594" spans="1:11" ht="15.75" customHeight="1" x14ac:dyDescent="0.15">
      <c r="A7594" s="39" t="s">
        <v>8488</v>
      </c>
      <c r="B7594" s="40">
        <v>8552</v>
      </c>
      <c r="C7594" s="41" t="s">
        <v>2</v>
      </c>
      <c r="D7594" s="42">
        <v>0</v>
      </c>
      <c r="E7594" s="42">
        <v>1</v>
      </c>
      <c r="F7594" s="9" t="s">
        <v>2</v>
      </c>
      <c r="G7594" s="11">
        <f>IF(C7594=F7594,1,0)</f>
        <v>1</v>
      </c>
      <c r="H7594" s="11" t="b">
        <f>AND(C7594="incels",F7594="incels")</f>
        <v>0</v>
      </c>
      <c r="I7594" s="11" t="b">
        <f>AND(C7594="incels",F7594="neutre")</f>
        <v>0</v>
      </c>
      <c r="J7594" s="11" t="b">
        <f>AND(C7594="neutre",F7594="neutre")</f>
        <v>1</v>
      </c>
      <c r="K7594" s="12" t="b">
        <f>AND(C7594="neutre",F7594="incels")</f>
        <v>0</v>
      </c>
    </row>
    <row r="7595" spans="1:11" ht="15.75" customHeight="1" x14ac:dyDescent="0.15">
      <c r="A7595" s="39" t="s">
        <v>8523</v>
      </c>
      <c r="B7595" s="40">
        <v>8587</v>
      </c>
      <c r="C7595" s="41" t="s">
        <v>2</v>
      </c>
      <c r="D7595" s="42">
        <v>0</v>
      </c>
      <c r="E7595" s="42">
        <v>1</v>
      </c>
      <c r="F7595" s="9" t="s">
        <v>2</v>
      </c>
      <c r="G7595" s="11">
        <f>IF(C7595=F7595,1,0)</f>
        <v>1</v>
      </c>
      <c r="H7595" s="11" t="b">
        <f>AND(C7595="incels",F7595="incels")</f>
        <v>0</v>
      </c>
      <c r="I7595" s="11" t="b">
        <f>AND(C7595="incels",F7595="neutre")</f>
        <v>0</v>
      </c>
      <c r="J7595" s="11" t="b">
        <f>AND(C7595="neutre",F7595="neutre")</f>
        <v>1</v>
      </c>
      <c r="K7595" s="12" t="b">
        <f>AND(C7595="neutre",F7595="incels")</f>
        <v>0</v>
      </c>
    </row>
    <row r="7596" spans="1:11" ht="15.75" customHeight="1" x14ac:dyDescent="0.15">
      <c r="A7596" s="39" t="s">
        <v>3788</v>
      </c>
      <c r="B7596" s="40">
        <v>3795</v>
      </c>
      <c r="C7596" s="41" t="s">
        <v>2</v>
      </c>
      <c r="D7596" s="42">
        <v>0</v>
      </c>
      <c r="E7596" s="42">
        <v>1</v>
      </c>
      <c r="F7596" s="9" t="s">
        <v>2</v>
      </c>
      <c r="G7596" s="11">
        <f>IF(C7596=F7596,1,0)</f>
        <v>1</v>
      </c>
      <c r="H7596" s="11" t="b">
        <f>AND(C7596="incels",F7596="incels")</f>
        <v>0</v>
      </c>
      <c r="I7596" s="11" t="b">
        <f>AND(C7596="incels",F7596="neutre")</f>
        <v>0</v>
      </c>
      <c r="J7596" s="11" t="b">
        <f>AND(C7596="neutre",F7596="neutre")</f>
        <v>1</v>
      </c>
      <c r="K7596" s="12" t="b">
        <f>AND(C7596="neutre",F7596="incels")</f>
        <v>0</v>
      </c>
    </row>
    <row r="7597" spans="1:11" ht="15.75" customHeight="1" x14ac:dyDescent="0.15">
      <c r="A7597" s="39" t="s">
        <v>7942</v>
      </c>
      <c r="B7597" s="40">
        <v>8002</v>
      </c>
      <c r="C7597" s="41" t="s">
        <v>2</v>
      </c>
      <c r="D7597" s="42">
        <v>0</v>
      </c>
      <c r="E7597" s="42">
        <v>1</v>
      </c>
      <c r="F7597" s="9" t="s">
        <v>2</v>
      </c>
      <c r="G7597" s="11">
        <f>IF(C7597=F7597,1,0)</f>
        <v>1</v>
      </c>
      <c r="H7597" s="11" t="b">
        <f>AND(C7597="incels",F7597="incels")</f>
        <v>0</v>
      </c>
      <c r="I7597" s="11" t="b">
        <f>AND(C7597="incels",F7597="neutre")</f>
        <v>0</v>
      </c>
      <c r="J7597" s="11" t="b">
        <f>AND(C7597="neutre",F7597="neutre")</f>
        <v>1</v>
      </c>
      <c r="K7597" s="12" t="b">
        <f>AND(C7597="neutre",F7597="incels")</f>
        <v>0</v>
      </c>
    </row>
    <row r="7598" spans="1:11" ht="15.75" customHeight="1" x14ac:dyDescent="0.15">
      <c r="A7598" s="39" t="s">
        <v>5445</v>
      </c>
      <c r="B7598" s="40">
        <v>5473</v>
      </c>
      <c r="C7598" s="41" t="s">
        <v>2</v>
      </c>
      <c r="D7598" s="42">
        <v>0</v>
      </c>
      <c r="E7598" s="42">
        <v>1</v>
      </c>
      <c r="F7598" s="9" t="s">
        <v>2</v>
      </c>
      <c r="G7598" s="11">
        <f>IF(C7598=F7598,1,0)</f>
        <v>1</v>
      </c>
      <c r="H7598" s="11" t="b">
        <f>AND(C7598="incels",F7598="incels")</f>
        <v>0</v>
      </c>
      <c r="I7598" s="11" t="b">
        <f>AND(C7598="incels",F7598="neutre")</f>
        <v>0</v>
      </c>
      <c r="J7598" s="11" t="b">
        <f>AND(C7598="neutre",F7598="neutre")</f>
        <v>1</v>
      </c>
      <c r="K7598" s="12" t="b">
        <f>AND(C7598="neutre",F7598="incels")</f>
        <v>0</v>
      </c>
    </row>
    <row r="7599" spans="1:11" ht="15.75" customHeight="1" x14ac:dyDescent="0.15">
      <c r="A7599" s="39" t="s">
        <v>4344</v>
      </c>
      <c r="B7599" s="40">
        <v>4353</v>
      </c>
      <c r="C7599" s="41" t="s">
        <v>2</v>
      </c>
      <c r="D7599" s="42">
        <v>0</v>
      </c>
      <c r="E7599" s="42">
        <v>1</v>
      </c>
      <c r="F7599" s="9" t="s">
        <v>2</v>
      </c>
      <c r="G7599" s="11">
        <f>IF(C7599=F7599,1,0)</f>
        <v>1</v>
      </c>
      <c r="H7599" s="11" t="b">
        <f>AND(C7599="incels",F7599="incels")</f>
        <v>0</v>
      </c>
      <c r="I7599" s="11" t="b">
        <f>AND(C7599="incels",F7599="neutre")</f>
        <v>0</v>
      </c>
      <c r="J7599" s="11" t="b">
        <f>AND(C7599="neutre",F7599="neutre")</f>
        <v>1</v>
      </c>
      <c r="K7599" s="12" t="b">
        <f>AND(C7599="neutre",F7599="incels")</f>
        <v>0</v>
      </c>
    </row>
    <row r="7600" spans="1:11" ht="15.75" customHeight="1" x14ac:dyDescent="0.15">
      <c r="A7600" s="39" t="s">
        <v>6803</v>
      </c>
      <c r="B7600" s="40">
        <v>6847</v>
      </c>
      <c r="C7600" s="41" t="s">
        <v>2</v>
      </c>
      <c r="D7600" s="42">
        <v>0</v>
      </c>
      <c r="E7600" s="42">
        <v>1</v>
      </c>
      <c r="F7600" s="9" t="s">
        <v>2</v>
      </c>
      <c r="G7600" s="11">
        <f>IF(C7600=F7600,1,0)</f>
        <v>1</v>
      </c>
      <c r="H7600" s="11" t="b">
        <f>AND(C7600="incels",F7600="incels")</f>
        <v>0</v>
      </c>
      <c r="I7600" s="11" t="b">
        <f>AND(C7600="incels",F7600="neutre")</f>
        <v>0</v>
      </c>
      <c r="J7600" s="11" t="b">
        <f>AND(C7600="neutre",F7600="neutre")</f>
        <v>1</v>
      </c>
      <c r="K7600" s="12" t="b">
        <f>AND(C7600="neutre",F7600="incels")</f>
        <v>0</v>
      </c>
    </row>
    <row r="7601" spans="1:11" ht="15.75" customHeight="1" x14ac:dyDescent="0.15">
      <c r="A7601" s="39" t="s">
        <v>2025</v>
      </c>
      <c r="B7601" s="40">
        <v>2027</v>
      </c>
      <c r="C7601" s="41" t="s">
        <v>1</v>
      </c>
      <c r="D7601" s="42">
        <v>1</v>
      </c>
      <c r="E7601" s="42">
        <v>0</v>
      </c>
      <c r="F7601" s="9" t="s">
        <v>2</v>
      </c>
      <c r="G7601" s="11">
        <f>IF(C7601=F7601,1,0)</f>
        <v>0</v>
      </c>
      <c r="H7601" s="11" t="b">
        <f>AND(C7601="incels",F7601="incels")</f>
        <v>0</v>
      </c>
      <c r="I7601" s="11" t="b">
        <f>AND(C7601="incels",F7601="neutre")</f>
        <v>1</v>
      </c>
      <c r="J7601" s="11" t="b">
        <f>AND(C7601="neutre",F7601="neutre")</f>
        <v>0</v>
      </c>
      <c r="K7601" s="12" t="b">
        <f>AND(C7601="neutre",F7601="incels")</f>
        <v>0</v>
      </c>
    </row>
    <row r="7602" spans="1:11" ht="15.75" customHeight="1" x14ac:dyDescent="0.15">
      <c r="A7602" s="39" t="s">
        <v>48</v>
      </c>
      <c r="B7602" s="40">
        <v>45</v>
      </c>
      <c r="C7602" s="41" t="s">
        <v>2</v>
      </c>
      <c r="D7602" s="42">
        <v>0</v>
      </c>
      <c r="E7602" s="42">
        <v>1</v>
      </c>
      <c r="F7602" s="9" t="s">
        <v>2</v>
      </c>
      <c r="G7602" s="11">
        <f>IF(C7602=F7602,1,0)</f>
        <v>1</v>
      </c>
      <c r="H7602" s="11" t="b">
        <f>AND(C7602="incels",F7602="incels")</f>
        <v>0</v>
      </c>
      <c r="I7602" s="11" t="b">
        <f>AND(C7602="incels",F7602="neutre")</f>
        <v>0</v>
      </c>
      <c r="J7602" s="11" t="b">
        <f>AND(C7602="neutre",F7602="neutre")</f>
        <v>1</v>
      </c>
      <c r="K7602" s="12" t="b">
        <f>AND(C7602="neutre",F7602="incels")</f>
        <v>0</v>
      </c>
    </row>
    <row r="7603" spans="1:11" ht="15.75" customHeight="1" x14ac:dyDescent="0.15">
      <c r="A7603" s="39" t="s">
        <v>1355</v>
      </c>
      <c r="B7603" s="40">
        <v>1356</v>
      </c>
      <c r="C7603" s="41" t="s">
        <v>2</v>
      </c>
      <c r="D7603" s="42">
        <v>0</v>
      </c>
      <c r="E7603" s="42">
        <v>1</v>
      </c>
      <c r="F7603" s="9" t="s">
        <v>2</v>
      </c>
      <c r="G7603" s="11">
        <f>IF(C7603=F7603,1,0)</f>
        <v>1</v>
      </c>
      <c r="H7603" s="11" t="b">
        <f>AND(C7603="incels",F7603="incels")</f>
        <v>0</v>
      </c>
      <c r="I7603" s="11" t="b">
        <f>AND(C7603="incels",F7603="neutre")</f>
        <v>0</v>
      </c>
      <c r="J7603" s="11" t="b">
        <f>AND(C7603="neutre",F7603="neutre")</f>
        <v>1</v>
      </c>
      <c r="K7603" s="12" t="b">
        <f>AND(C7603="neutre",F7603="incels")</f>
        <v>0</v>
      </c>
    </row>
    <row r="7604" spans="1:11" ht="15.75" customHeight="1" x14ac:dyDescent="0.15">
      <c r="A7604" s="39" t="s">
        <v>4158</v>
      </c>
      <c r="B7604" s="40">
        <v>4167</v>
      </c>
      <c r="C7604" s="41" t="s">
        <v>2</v>
      </c>
      <c r="D7604" s="42">
        <v>0</v>
      </c>
      <c r="E7604" s="42">
        <v>1</v>
      </c>
      <c r="F7604" s="9" t="s">
        <v>2</v>
      </c>
      <c r="G7604" s="11">
        <f>IF(C7604=F7604,1,0)</f>
        <v>1</v>
      </c>
      <c r="H7604" s="11" t="b">
        <f>AND(C7604="incels",F7604="incels")</f>
        <v>0</v>
      </c>
      <c r="I7604" s="11" t="b">
        <f>AND(C7604="incels",F7604="neutre")</f>
        <v>0</v>
      </c>
      <c r="J7604" s="11" t="b">
        <f>AND(C7604="neutre",F7604="neutre")</f>
        <v>1</v>
      </c>
      <c r="K7604" s="12" t="b">
        <f>AND(C7604="neutre",F7604="incels")</f>
        <v>0</v>
      </c>
    </row>
    <row r="7605" spans="1:11" ht="15.75" customHeight="1" x14ac:dyDescent="0.15">
      <c r="A7605" s="39" t="s">
        <v>6191</v>
      </c>
      <c r="B7605" s="40">
        <v>6227</v>
      </c>
      <c r="C7605" s="41" t="s">
        <v>2</v>
      </c>
      <c r="D7605" s="42">
        <v>0</v>
      </c>
      <c r="E7605" s="42">
        <v>1</v>
      </c>
      <c r="F7605" s="9" t="s">
        <v>2</v>
      </c>
      <c r="G7605" s="11">
        <f>IF(C7605=F7605,1,0)</f>
        <v>1</v>
      </c>
      <c r="H7605" s="11" t="b">
        <f>AND(C7605="incels",F7605="incels")</f>
        <v>0</v>
      </c>
      <c r="I7605" s="11" t="b">
        <f>AND(C7605="incels",F7605="neutre")</f>
        <v>0</v>
      </c>
      <c r="J7605" s="11" t="b">
        <f>AND(C7605="neutre",F7605="neutre")</f>
        <v>1</v>
      </c>
      <c r="K7605" s="12" t="b">
        <f>AND(C7605="neutre",F7605="incels")</f>
        <v>0</v>
      </c>
    </row>
    <row r="7606" spans="1:11" ht="15.75" customHeight="1" x14ac:dyDescent="0.15">
      <c r="A7606" s="39" t="s">
        <v>2631</v>
      </c>
      <c r="B7606" s="40">
        <v>2633</v>
      </c>
      <c r="C7606" s="41" t="s">
        <v>2</v>
      </c>
      <c r="D7606" s="42">
        <v>0</v>
      </c>
      <c r="E7606" s="42">
        <v>1</v>
      </c>
      <c r="F7606" s="9" t="s">
        <v>2</v>
      </c>
      <c r="G7606" s="11">
        <f>IF(C7606=F7606,1,0)</f>
        <v>1</v>
      </c>
      <c r="H7606" s="11" t="b">
        <f>AND(C7606="incels",F7606="incels")</f>
        <v>0</v>
      </c>
      <c r="I7606" s="11" t="b">
        <f>AND(C7606="incels",F7606="neutre")</f>
        <v>0</v>
      </c>
      <c r="J7606" s="11" t="b">
        <f>AND(C7606="neutre",F7606="neutre")</f>
        <v>1</v>
      </c>
      <c r="K7606" s="12" t="b">
        <f>AND(C7606="neutre",F7606="incels")</f>
        <v>0</v>
      </c>
    </row>
    <row r="7607" spans="1:11" ht="15.75" customHeight="1" x14ac:dyDescent="0.15">
      <c r="A7607" s="39" t="s">
        <v>1068</v>
      </c>
      <c r="B7607" s="40">
        <v>1069</v>
      </c>
      <c r="C7607" s="41" t="s">
        <v>2</v>
      </c>
      <c r="D7607" s="42">
        <v>0</v>
      </c>
      <c r="E7607" s="42">
        <v>1</v>
      </c>
      <c r="F7607" s="9" t="s">
        <v>2</v>
      </c>
      <c r="G7607" s="11">
        <f>IF(C7607=F7607,1,0)</f>
        <v>1</v>
      </c>
      <c r="H7607" s="11" t="b">
        <f>AND(C7607="incels",F7607="incels")</f>
        <v>0</v>
      </c>
      <c r="I7607" s="11" t="b">
        <f>AND(C7607="incels",F7607="neutre")</f>
        <v>0</v>
      </c>
      <c r="J7607" s="11" t="b">
        <f>AND(C7607="neutre",F7607="neutre")</f>
        <v>1</v>
      </c>
      <c r="K7607" s="12" t="b">
        <f>AND(C7607="neutre",F7607="incels")</f>
        <v>0</v>
      </c>
    </row>
    <row r="7608" spans="1:11" ht="15.75" customHeight="1" x14ac:dyDescent="0.15">
      <c r="A7608" s="39" t="s">
        <v>5291</v>
      </c>
      <c r="B7608" s="40">
        <v>5315</v>
      </c>
      <c r="C7608" s="41" t="s">
        <v>2</v>
      </c>
      <c r="D7608" s="42">
        <v>0</v>
      </c>
      <c r="E7608" s="42">
        <v>1</v>
      </c>
      <c r="F7608" s="9" t="s">
        <v>2</v>
      </c>
      <c r="G7608" s="11">
        <f>IF(C7608=F7608,1,0)</f>
        <v>1</v>
      </c>
      <c r="H7608" s="11" t="b">
        <f>AND(C7608="incels",F7608="incels")</f>
        <v>0</v>
      </c>
      <c r="I7608" s="11" t="b">
        <f>AND(C7608="incels",F7608="neutre")</f>
        <v>0</v>
      </c>
      <c r="J7608" s="11" t="b">
        <f>AND(C7608="neutre",F7608="neutre")</f>
        <v>1</v>
      </c>
      <c r="K7608" s="12" t="b">
        <f>AND(C7608="neutre",F7608="incels")</f>
        <v>0</v>
      </c>
    </row>
    <row r="7609" spans="1:11" ht="15.75" customHeight="1" x14ac:dyDescent="0.15">
      <c r="A7609" s="39" t="s">
        <v>22</v>
      </c>
      <c r="B7609" s="40">
        <v>19</v>
      </c>
      <c r="C7609" s="41" t="s">
        <v>2</v>
      </c>
      <c r="D7609" s="42">
        <v>0</v>
      </c>
      <c r="E7609" s="42">
        <v>1</v>
      </c>
      <c r="F7609" s="9" t="s">
        <v>2</v>
      </c>
      <c r="G7609" s="11">
        <f>IF(C7609=F7609,1,0)</f>
        <v>1</v>
      </c>
      <c r="H7609" s="11" t="b">
        <f>AND(C7609="incels",F7609="incels")</f>
        <v>0</v>
      </c>
      <c r="I7609" s="11" t="b">
        <f>AND(C7609="incels",F7609="neutre")</f>
        <v>0</v>
      </c>
      <c r="J7609" s="11" t="b">
        <f>AND(C7609="neutre",F7609="neutre")</f>
        <v>1</v>
      </c>
      <c r="K7609" s="12" t="b">
        <f>AND(C7609="neutre",F7609="incels")</f>
        <v>0</v>
      </c>
    </row>
    <row r="7610" spans="1:11" ht="15.75" customHeight="1" x14ac:dyDescent="0.15">
      <c r="A7610" s="39" t="s">
        <v>22</v>
      </c>
      <c r="B7610" s="40">
        <v>5285</v>
      </c>
      <c r="C7610" s="41" t="s">
        <v>2</v>
      </c>
      <c r="D7610" s="42">
        <v>0</v>
      </c>
      <c r="E7610" s="42">
        <v>1</v>
      </c>
      <c r="F7610" s="9" t="s">
        <v>2</v>
      </c>
      <c r="G7610" s="11">
        <f>IF(C7610=F7610,1,0)</f>
        <v>1</v>
      </c>
      <c r="H7610" s="11" t="b">
        <f>AND(C7610="incels",F7610="incels")</f>
        <v>0</v>
      </c>
      <c r="I7610" s="11" t="b">
        <f>AND(C7610="incels",F7610="neutre")</f>
        <v>0</v>
      </c>
      <c r="J7610" s="11" t="b">
        <f>AND(C7610="neutre",F7610="neutre")</f>
        <v>1</v>
      </c>
      <c r="K7610" s="12" t="b">
        <f>AND(C7610="neutre",F7610="incels")</f>
        <v>0</v>
      </c>
    </row>
    <row r="7611" spans="1:11" ht="15.75" customHeight="1" x14ac:dyDescent="0.15">
      <c r="A7611" s="39" t="s">
        <v>22</v>
      </c>
      <c r="B7611" s="40">
        <v>6362</v>
      </c>
      <c r="C7611" s="41" t="s">
        <v>2</v>
      </c>
      <c r="D7611" s="42">
        <v>0</v>
      </c>
      <c r="E7611" s="42">
        <v>1</v>
      </c>
      <c r="F7611" s="9" t="s">
        <v>2</v>
      </c>
      <c r="G7611" s="11">
        <f>IF(C7611=F7611,1,0)</f>
        <v>1</v>
      </c>
      <c r="H7611" s="11" t="b">
        <f>AND(C7611="incels",F7611="incels")</f>
        <v>0</v>
      </c>
      <c r="I7611" s="11" t="b">
        <f>AND(C7611="incels",F7611="neutre")</f>
        <v>0</v>
      </c>
      <c r="J7611" s="11" t="b">
        <f>AND(C7611="neutre",F7611="neutre")</f>
        <v>1</v>
      </c>
      <c r="K7611" s="12" t="b">
        <f>AND(C7611="neutre",F7611="incels")</f>
        <v>0</v>
      </c>
    </row>
    <row r="7612" spans="1:11" ht="15.75" customHeight="1" x14ac:dyDescent="0.15">
      <c r="A7612" s="39" t="s">
        <v>8256</v>
      </c>
      <c r="B7612" s="40">
        <v>8318</v>
      </c>
      <c r="C7612" s="41" t="s">
        <v>2</v>
      </c>
      <c r="D7612" s="42">
        <v>0</v>
      </c>
      <c r="E7612" s="42">
        <v>1</v>
      </c>
      <c r="F7612" s="9" t="s">
        <v>2</v>
      </c>
      <c r="G7612" s="11">
        <f>IF(C7612=F7612,1,0)</f>
        <v>1</v>
      </c>
      <c r="H7612" s="11" t="b">
        <f>AND(C7612="incels",F7612="incels")</f>
        <v>0</v>
      </c>
      <c r="I7612" s="11" t="b">
        <f>AND(C7612="incels",F7612="neutre")</f>
        <v>0</v>
      </c>
      <c r="J7612" s="11" t="b">
        <f>AND(C7612="neutre",F7612="neutre")</f>
        <v>1</v>
      </c>
      <c r="K7612" s="12" t="b">
        <f>AND(C7612="neutre",F7612="incels")</f>
        <v>0</v>
      </c>
    </row>
    <row r="7613" spans="1:11" ht="15.75" customHeight="1" x14ac:dyDescent="0.15">
      <c r="A7613" s="39" t="s">
        <v>4449</v>
      </c>
      <c r="B7613" s="40">
        <v>4459</v>
      </c>
      <c r="C7613" s="41" t="s">
        <v>2</v>
      </c>
      <c r="D7613" s="42">
        <v>0</v>
      </c>
      <c r="E7613" s="42">
        <v>1</v>
      </c>
      <c r="F7613" s="9" t="s">
        <v>2</v>
      </c>
      <c r="G7613" s="11">
        <f>IF(C7613=F7613,1,0)</f>
        <v>1</v>
      </c>
      <c r="H7613" s="11" t="b">
        <f>AND(C7613="incels",F7613="incels")</f>
        <v>0</v>
      </c>
      <c r="I7613" s="11" t="b">
        <f>AND(C7613="incels",F7613="neutre")</f>
        <v>0</v>
      </c>
      <c r="J7613" s="11" t="b">
        <f>AND(C7613="neutre",F7613="neutre")</f>
        <v>1</v>
      </c>
      <c r="K7613" s="12" t="b">
        <f>AND(C7613="neutre",F7613="incels")</f>
        <v>0</v>
      </c>
    </row>
    <row r="7614" spans="1:11" ht="15.75" customHeight="1" x14ac:dyDescent="0.15">
      <c r="A7614" s="39" t="s">
        <v>509</v>
      </c>
      <c r="B7614" s="40">
        <v>507</v>
      </c>
      <c r="C7614" s="41" t="s">
        <v>1</v>
      </c>
      <c r="D7614" s="42">
        <v>0</v>
      </c>
      <c r="E7614" s="42">
        <v>0</v>
      </c>
      <c r="F7614" s="9" t="s">
        <v>2</v>
      </c>
      <c r="G7614" s="11">
        <f>IF(C7614=F7614,1,0)</f>
        <v>0</v>
      </c>
      <c r="H7614" s="11" t="b">
        <f>AND(C7614="incels",F7614="incels")</f>
        <v>0</v>
      </c>
      <c r="I7614" s="11" t="b">
        <f>AND(C7614="incels",F7614="neutre")</f>
        <v>1</v>
      </c>
      <c r="J7614" s="11" t="b">
        <f>AND(C7614="neutre",F7614="neutre")</f>
        <v>0</v>
      </c>
      <c r="K7614" s="12" t="b">
        <f>AND(C7614="neutre",F7614="incels")</f>
        <v>0</v>
      </c>
    </row>
    <row r="7615" spans="1:11" ht="15.75" customHeight="1" x14ac:dyDescent="0.15">
      <c r="A7615" s="39" t="s">
        <v>9202</v>
      </c>
      <c r="B7615" s="40">
        <v>9274</v>
      </c>
      <c r="C7615" s="41" t="s">
        <v>2</v>
      </c>
      <c r="D7615" s="42">
        <v>0</v>
      </c>
      <c r="E7615" s="42">
        <v>1</v>
      </c>
      <c r="F7615" s="9" t="s">
        <v>2</v>
      </c>
      <c r="G7615" s="11">
        <f>IF(C7615=F7615,1,0)</f>
        <v>1</v>
      </c>
      <c r="H7615" s="11" t="b">
        <f>AND(C7615="incels",F7615="incels")</f>
        <v>0</v>
      </c>
      <c r="I7615" s="11" t="b">
        <f>AND(C7615="incels",F7615="neutre")</f>
        <v>0</v>
      </c>
      <c r="J7615" s="11" t="b">
        <f>AND(C7615="neutre",F7615="neutre")</f>
        <v>1</v>
      </c>
      <c r="K7615" s="12" t="b">
        <f>AND(C7615="neutre",F7615="incels")</f>
        <v>0</v>
      </c>
    </row>
    <row r="7616" spans="1:11" ht="15.75" customHeight="1" x14ac:dyDescent="0.15">
      <c r="A7616" s="39" t="s">
        <v>7620</v>
      </c>
      <c r="B7616" s="40">
        <v>7676</v>
      </c>
      <c r="C7616" s="41" t="s">
        <v>2</v>
      </c>
      <c r="D7616" s="42">
        <v>0</v>
      </c>
      <c r="E7616" s="42">
        <v>1</v>
      </c>
      <c r="F7616" s="9" t="s">
        <v>2</v>
      </c>
      <c r="G7616" s="11">
        <f>IF(C7616=F7616,1,0)</f>
        <v>1</v>
      </c>
      <c r="H7616" s="11" t="b">
        <f>AND(C7616="incels",F7616="incels")</f>
        <v>0</v>
      </c>
      <c r="I7616" s="11" t="b">
        <f>AND(C7616="incels",F7616="neutre")</f>
        <v>0</v>
      </c>
      <c r="J7616" s="11" t="b">
        <f>AND(C7616="neutre",F7616="neutre")</f>
        <v>1</v>
      </c>
      <c r="K7616" s="12" t="b">
        <f>AND(C7616="neutre",F7616="incels")</f>
        <v>0</v>
      </c>
    </row>
    <row r="7617" spans="1:11" ht="15.75" customHeight="1" x14ac:dyDescent="0.15">
      <c r="A7617" s="39" t="s">
        <v>8406</v>
      </c>
      <c r="B7617" s="40">
        <v>8469</v>
      </c>
      <c r="C7617" s="41" t="s">
        <v>2</v>
      </c>
      <c r="D7617" s="42">
        <v>0</v>
      </c>
      <c r="E7617" s="42">
        <v>1</v>
      </c>
      <c r="F7617" s="9" t="s">
        <v>2</v>
      </c>
      <c r="G7617" s="11">
        <f>IF(C7617=F7617,1,0)</f>
        <v>1</v>
      </c>
      <c r="H7617" s="11" t="b">
        <f>AND(C7617="incels",F7617="incels")</f>
        <v>0</v>
      </c>
      <c r="I7617" s="11" t="b">
        <f>AND(C7617="incels",F7617="neutre")</f>
        <v>0</v>
      </c>
      <c r="J7617" s="11" t="b">
        <f>AND(C7617="neutre",F7617="neutre")</f>
        <v>1</v>
      </c>
      <c r="K7617" s="12" t="b">
        <f>AND(C7617="neutre",F7617="incels")</f>
        <v>0</v>
      </c>
    </row>
    <row r="7618" spans="1:11" ht="15.75" customHeight="1" x14ac:dyDescent="0.15">
      <c r="A7618" s="39" t="s">
        <v>5675</v>
      </c>
      <c r="B7618" s="40">
        <v>5704</v>
      </c>
      <c r="C7618" s="41" t="s">
        <v>2</v>
      </c>
      <c r="D7618" s="42">
        <v>0</v>
      </c>
      <c r="E7618" s="42">
        <v>1</v>
      </c>
      <c r="F7618" s="9" t="s">
        <v>2</v>
      </c>
      <c r="G7618" s="11">
        <f>IF(C7618=F7618,1,0)</f>
        <v>1</v>
      </c>
      <c r="H7618" s="11" t="b">
        <f>AND(C7618="incels",F7618="incels")</f>
        <v>0</v>
      </c>
      <c r="I7618" s="11" t="b">
        <f>AND(C7618="incels",F7618="neutre")</f>
        <v>0</v>
      </c>
      <c r="J7618" s="11" t="b">
        <f>AND(C7618="neutre",F7618="neutre")</f>
        <v>1</v>
      </c>
      <c r="K7618" s="12" t="b">
        <f>AND(C7618="neutre",F7618="incels")</f>
        <v>0</v>
      </c>
    </row>
    <row r="7619" spans="1:11" ht="15.75" customHeight="1" x14ac:dyDescent="0.15">
      <c r="A7619" s="39" t="s">
        <v>9283</v>
      </c>
      <c r="B7619" s="40">
        <v>9356</v>
      </c>
      <c r="C7619" s="41" t="s">
        <v>2</v>
      </c>
      <c r="D7619" s="42">
        <v>0</v>
      </c>
      <c r="E7619" s="42">
        <v>1</v>
      </c>
      <c r="F7619" s="9" t="s">
        <v>2</v>
      </c>
      <c r="G7619" s="11">
        <f>IF(C7619=F7619,1,0)</f>
        <v>1</v>
      </c>
      <c r="H7619" s="11" t="b">
        <f>AND(C7619="incels",F7619="incels")</f>
        <v>0</v>
      </c>
      <c r="I7619" s="11" t="b">
        <f>AND(C7619="incels",F7619="neutre")</f>
        <v>0</v>
      </c>
      <c r="J7619" s="11" t="b">
        <f>AND(C7619="neutre",F7619="neutre")</f>
        <v>1</v>
      </c>
      <c r="K7619" s="12" t="b">
        <f>AND(C7619="neutre",F7619="incels")</f>
        <v>0</v>
      </c>
    </row>
    <row r="7620" spans="1:11" ht="15.75" customHeight="1" x14ac:dyDescent="0.15">
      <c r="A7620" s="39" t="s">
        <v>9804</v>
      </c>
      <c r="B7620" s="40">
        <v>9885</v>
      </c>
      <c r="C7620" s="41" t="s">
        <v>2</v>
      </c>
      <c r="D7620" s="42">
        <v>0</v>
      </c>
      <c r="E7620" s="42">
        <v>1</v>
      </c>
      <c r="F7620" s="9" t="s">
        <v>2</v>
      </c>
      <c r="G7620" s="11">
        <f>IF(C7620=F7620,1,0)</f>
        <v>1</v>
      </c>
      <c r="H7620" s="11" t="b">
        <f>AND(C7620="incels",F7620="incels")</f>
        <v>0</v>
      </c>
      <c r="I7620" s="11" t="b">
        <f>AND(C7620="incels",F7620="neutre")</f>
        <v>0</v>
      </c>
      <c r="J7620" s="11" t="b">
        <f>AND(C7620="neutre",F7620="neutre")</f>
        <v>1</v>
      </c>
      <c r="K7620" s="12" t="b">
        <f>AND(C7620="neutre",F7620="incels")</f>
        <v>0</v>
      </c>
    </row>
    <row r="7621" spans="1:11" ht="15.75" customHeight="1" x14ac:dyDescent="0.15">
      <c r="A7621" s="39" t="s">
        <v>5766</v>
      </c>
      <c r="B7621" s="40">
        <v>5796</v>
      </c>
      <c r="C7621" s="41" t="s">
        <v>1</v>
      </c>
      <c r="D7621" s="42">
        <v>0</v>
      </c>
      <c r="E7621" s="42">
        <v>0</v>
      </c>
      <c r="F7621" s="9" t="s">
        <v>2</v>
      </c>
      <c r="G7621" s="11">
        <f>IF(C7621=F7621,1,0)</f>
        <v>0</v>
      </c>
      <c r="H7621" s="11" t="b">
        <f>AND(C7621="incels",F7621="incels")</f>
        <v>0</v>
      </c>
      <c r="I7621" s="11" t="b">
        <f>AND(C7621="incels",F7621="neutre")</f>
        <v>1</v>
      </c>
      <c r="J7621" s="11" t="b">
        <f>AND(C7621="neutre",F7621="neutre")</f>
        <v>0</v>
      </c>
      <c r="K7621" s="12" t="b">
        <f>AND(C7621="neutre",F7621="incels")</f>
        <v>0</v>
      </c>
    </row>
    <row r="7622" spans="1:11" ht="15.75" customHeight="1" x14ac:dyDescent="0.15">
      <c r="A7622" s="39" t="s">
        <v>9720</v>
      </c>
      <c r="B7622" s="40">
        <v>9799</v>
      </c>
      <c r="C7622" s="41" t="s">
        <v>1</v>
      </c>
      <c r="D7622" s="42">
        <v>0</v>
      </c>
      <c r="E7622" s="42">
        <v>0</v>
      </c>
      <c r="F7622" s="9" t="s">
        <v>2</v>
      </c>
      <c r="G7622" s="11">
        <f>IF(C7622=F7622,1,0)</f>
        <v>0</v>
      </c>
      <c r="H7622" s="11" t="b">
        <f>AND(C7622="incels",F7622="incels")</f>
        <v>0</v>
      </c>
      <c r="I7622" s="11" t="b">
        <f>AND(C7622="incels",F7622="neutre")</f>
        <v>1</v>
      </c>
      <c r="J7622" s="11" t="b">
        <f>AND(C7622="neutre",F7622="neutre")</f>
        <v>0</v>
      </c>
      <c r="K7622" s="12" t="b">
        <f>AND(C7622="neutre",F7622="incels")</f>
        <v>0</v>
      </c>
    </row>
    <row r="7623" spans="1:11" ht="15.75" customHeight="1" x14ac:dyDescent="0.15">
      <c r="A7623" s="39" t="s">
        <v>9348</v>
      </c>
      <c r="B7623" s="40">
        <v>9421</v>
      </c>
      <c r="C7623" s="41" t="s">
        <v>2</v>
      </c>
      <c r="D7623" s="42">
        <v>0</v>
      </c>
      <c r="E7623" s="42">
        <v>1</v>
      </c>
      <c r="F7623" s="9" t="s">
        <v>2</v>
      </c>
      <c r="G7623" s="11">
        <f>IF(C7623=F7623,1,0)</f>
        <v>1</v>
      </c>
      <c r="H7623" s="11" t="b">
        <f>AND(C7623="incels",F7623="incels")</f>
        <v>0</v>
      </c>
      <c r="I7623" s="11" t="b">
        <f>AND(C7623="incels",F7623="neutre")</f>
        <v>0</v>
      </c>
      <c r="J7623" s="11" t="b">
        <f>AND(C7623="neutre",F7623="neutre")</f>
        <v>1</v>
      </c>
      <c r="K7623" s="12" t="b">
        <f>AND(C7623="neutre",F7623="incels")</f>
        <v>0</v>
      </c>
    </row>
    <row r="7624" spans="1:11" ht="15.75" customHeight="1" x14ac:dyDescent="0.15">
      <c r="A7624" s="39" t="s">
        <v>9196</v>
      </c>
      <c r="B7624" s="40">
        <v>9268</v>
      </c>
      <c r="C7624" s="41" t="s">
        <v>2</v>
      </c>
      <c r="D7624" s="42">
        <v>0</v>
      </c>
      <c r="E7624" s="42">
        <v>1</v>
      </c>
      <c r="F7624" s="9" t="s">
        <v>2</v>
      </c>
      <c r="G7624" s="11">
        <f>IF(C7624=F7624,1,0)</f>
        <v>1</v>
      </c>
      <c r="H7624" s="11" t="b">
        <f>AND(C7624="incels",F7624="incels")</f>
        <v>0</v>
      </c>
      <c r="I7624" s="11" t="b">
        <f>AND(C7624="incels",F7624="neutre")</f>
        <v>0</v>
      </c>
      <c r="J7624" s="11" t="b">
        <f>AND(C7624="neutre",F7624="neutre")</f>
        <v>1</v>
      </c>
      <c r="K7624" s="12" t="b">
        <f>AND(C7624="neutre",F7624="incels")</f>
        <v>0</v>
      </c>
    </row>
    <row r="7625" spans="1:11" ht="15.75" customHeight="1" x14ac:dyDescent="0.15">
      <c r="A7625" s="39" t="s">
        <v>8178</v>
      </c>
      <c r="B7625" s="40">
        <v>8240</v>
      </c>
      <c r="C7625" s="41" t="s">
        <v>2</v>
      </c>
      <c r="D7625" s="42">
        <v>0</v>
      </c>
      <c r="E7625" s="42">
        <v>1</v>
      </c>
      <c r="F7625" s="9" t="s">
        <v>2</v>
      </c>
      <c r="G7625" s="11">
        <f>IF(C7625=F7625,1,0)</f>
        <v>1</v>
      </c>
      <c r="H7625" s="11" t="b">
        <f>AND(C7625="incels",F7625="incels")</f>
        <v>0</v>
      </c>
      <c r="I7625" s="11" t="b">
        <f>AND(C7625="incels",F7625="neutre")</f>
        <v>0</v>
      </c>
      <c r="J7625" s="11" t="b">
        <f>AND(C7625="neutre",F7625="neutre")</f>
        <v>1</v>
      </c>
      <c r="K7625" s="12" t="b">
        <f>AND(C7625="neutre",F7625="incels")</f>
        <v>0</v>
      </c>
    </row>
    <row r="7626" spans="1:11" ht="15.75" customHeight="1" x14ac:dyDescent="0.15">
      <c r="A7626" s="39" t="s">
        <v>3599</v>
      </c>
      <c r="B7626" s="40">
        <v>3604</v>
      </c>
      <c r="C7626" s="41" t="s">
        <v>2</v>
      </c>
      <c r="D7626" s="42">
        <v>0</v>
      </c>
      <c r="E7626" s="42">
        <v>1</v>
      </c>
      <c r="F7626" s="9" t="s">
        <v>2</v>
      </c>
      <c r="G7626" s="11">
        <f>IF(C7626=F7626,1,0)</f>
        <v>1</v>
      </c>
      <c r="H7626" s="11" t="b">
        <f>AND(C7626="incels",F7626="incels")</f>
        <v>0</v>
      </c>
      <c r="I7626" s="11" t="b">
        <f>AND(C7626="incels",F7626="neutre")</f>
        <v>0</v>
      </c>
      <c r="J7626" s="11" t="b">
        <f>AND(C7626="neutre",F7626="neutre")</f>
        <v>1</v>
      </c>
      <c r="K7626" s="12" t="b">
        <f>AND(C7626="neutre",F7626="incels")</f>
        <v>0</v>
      </c>
    </row>
    <row r="7627" spans="1:11" ht="15.75" customHeight="1" x14ac:dyDescent="0.15">
      <c r="A7627" s="39" t="s">
        <v>7981</v>
      </c>
      <c r="B7627" s="40">
        <v>8041</v>
      </c>
      <c r="C7627" s="41" t="s">
        <v>1</v>
      </c>
      <c r="D7627" s="42">
        <v>0</v>
      </c>
      <c r="E7627" s="42">
        <v>0</v>
      </c>
      <c r="F7627" s="9" t="s">
        <v>2</v>
      </c>
      <c r="G7627" s="11">
        <f>IF(C7627=F7627,1,0)</f>
        <v>0</v>
      </c>
      <c r="H7627" s="11" t="b">
        <f>AND(C7627="incels",F7627="incels")</f>
        <v>0</v>
      </c>
      <c r="I7627" s="11" t="b">
        <f>AND(C7627="incels",F7627="neutre")</f>
        <v>1</v>
      </c>
      <c r="J7627" s="11" t="b">
        <f>AND(C7627="neutre",F7627="neutre")</f>
        <v>0</v>
      </c>
      <c r="K7627" s="12" t="b">
        <f>AND(C7627="neutre",F7627="incels")</f>
        <v>0</v>
      </c>
    </row>
    <row r="7628" spans="1:11" ht="15.75" customHeight="1" x14ac:dyDescent="0.15">
      <c r="A7628" s="39" t="s">
        <v>4592</v>
      </c>
      <c r="B7628" s="40">
        <v>4603</v>
      </c>
      <c r="C7628" s="41" t="s">
        <v>2</v>
      </c>
      <c r="D7628" s="42">
        <v>0</v>
      </c>
      <c r="E7628" s="42">
        <v>1</v>
      </c>
      <c r="F7628" s="9" t="s">
        <v>2</v>
      </c>
      <c r="G7628" s="11">
        <f>IF(C7628=F7628,1,0)</f>
        <v>1</v>
      </c>
      <c r="H7628" s="11" t="b">
        <f>AND(C7628="incels",F7628="incels")</f>
        <v>0</v>
      </c>
      <c r="I7628" s="11" t="b">
        <f>AND(C7628="incels",F7628="neutre")</f>
        <v>0</v>
      </c>
      <c r="J7628" s="11" t="b">
        <f>AND(C7628="neutre",F7628="neutre")</f>
        <v>1</v>
      </c>
      <c r="K7628" s="12" t="b">
        <f>AND(C7628="neutre",F7628="incels")</f>
        <v>0</v>
      </c>
    </row>
    <row r="7629" spans="1:11" ht="15.75" customHeight="1" x14ac:dyDescent="0.15">
      <c r="A7629" s="39" t="s">
        <v>4423</v>
      </c>
      <c r="B7629" s="40">
        <v>4432</v>
      </c>
      <c r="C7629" s="41" t="s">
        <v>2</v>
      </c>
      <c r="D7629" s="42">
        <v>0</v>
      </c>
      <c r="E7629" s="42">
        <v>1</v>
      </c>
      <c r="F7629" s="9" t="s">
        <v>2</v>
      </c>
      <c r="G7629" s="11">
        <f>IF(C7629=F7629,1,0)</f>
        <v>1</v>
      </c>
      <c r="H7629" s="11" t="b">
        <f>AND(C7629="incels",F7629="incels")</f>
        <v>0</v>
      </c>
      <c r="I7629" s="11" t="b">
        <f>AND(C7629="incels",F7629="neutre")</f>
        <v>0</v>
      </c>
      <c r="J7629" s="11" t="b">
        <f>AND(C7629="neutre",F7629="neutre")</f>
        <v>1</v>
      </c>
      <c r="K7629" s="12" t="b">
        <f>AND(C7629="neutre",F7629="incels")</f>
        <v>0</v>
      </c>
    </row>
    <row r="7630" spans="1:11" ht="15.75" customHeight="1" x14ac:dyDescent="0.15">
      <c r="A7630" s="39" t="s">
        <v>1650</v>
      </c>
      <c r="B7630" s="40">
        <v>1652</v>
      </c>
      <c r="C7630" s="41" t="s">
        <v>1</v>
      </c>
      <c r="D7630" s="42">
        <v>0</v>
      </c>
      <c r="E7630" s="42">
        <v>0</v>
      </c>
      <c r="F7630" s="9" t="s">
        <v>2</v>
      </c>
      <c r="G7630" s="11">
        <f>IF(C7630=F7630,1,0)</f>
        <v>0</v>
      </c>
      <c r="H7630" s="11" t="b">
        <f>AND(C7630="incels",F7630="incels")</f>
        <v>0</v>
      </c>
      <c r="I7630" s="11" t="b">
        <f>AND(C7630="incels",F7630="neutre")</f>
        <v>1</v>
      </c>
      <c r="J7630" s="11" t="b">
        <f>AND(C7630="neutre",F7630="neutre")</f>
        <v>0</v>
      </c>
      <c r="K7630" s="12" t="b">
        <f>AND(C7630="neutre",F7630="incels")</f>
        <v>0</v>
      </c>
    </row>
    <row r="7631" spans="1:11" ht="15.75" customHeight="1" x14ac:dyDescent="0.15">
      <c r="A7631" s="39" t="s">
        <v>663</v>
      </c>
      <c r="B7631" s="40">
        <v>662</v>
      </c>
      <c r="C7631" s="41" t="s">
        <v>1</v>
      </c>
      <c r="D7631" s="42">
        <v>0</v>
      </c>
      <c r="E7631" s="42">
        <v>0</v>
      </c>
      <c r="F7631" s="9" t="s">
        <v>2</v>
      </c>
      <c r="G7631" s="11">
        <f>IF(C7631=F7631,1,0)</f>
        <v>0</v>
      </c>
      <c r="H7631" s="11" t="b">
        <f>AND(C7631="incels",F7631="incels")</f>
        <v>0</v>
      </c>
      <c r="I7631" s="11" t="b">
        <f>AND(C7631="incels",F7631="neutre")</f>
        <v>1</v>
      </c>
      <c r="J7631" s="11" t="b">
        <f>AND(C7631="neutre",F7631="neutre")</f>
        <v>0</v>
      </c>
      <c r="K7631" s="12" t="b">
        <f>AND(C7631="neutre",F7631="incels")</f>
        <v>0</v>
      </c>
    </row>
    <row r="7632" spans="1:11" ht="15.75" customHeight="1" x14ac:dyDescent="0.15">
      <c r="A7632" s="39" t="s">
        <v>4702</v>
      </c>
      <c r="B7632" s="40">
        <v>4714</v>
      </c>
      <c r="C7632" s="41" t="s">
        <v>2</v>
      </c>
      <c r="D7632" s="42">
        <v>0</v>
      </c>
      <c r="E7632" s="42">
        <v>1</v>
      </c>
      <c r="F7632" s="9" t="s">
        <v>2</v>
      </c>
      <c r="G7632" s="11">
        <f>IF(C7632=F7632,1,0)</f>
        <v>1</v>
      </c>
      <c r="H7632" s="11" t="b">
        <f>AND(C7632="incels",F7632="incels")</f>
        <v>0</v>
      </c>
      <c r="I7632" s="11" t="b">
        <f>AND(C7632="incels",F7632="neutre")</f>
        <v>0</v>
      </c>
      <c r="J7632" s="11" t="b">
        <f>AND(C7632="neutre",F7632="neutre")</f>
        <v>1</v>
      </c>
      <c r="K7632" s="12" t="b">
        <f>AND(C7632="neutre",F7632="incels")</f>
        <v>0</v>
      </c>
    </row>
    <row r="7633" spans="1:11" ht="15.75" customHeight="1" x14ac:dyDescent="0.15">
      <c r="A7633" s="39" t="s">
        <v>8182</v>
      </c>
      <c r="B7633" s="40">
        <v>8244</v>
      </c>
      <c r="C7633" s="41" t="s">
        <v>2</v>
      </c>
      <c r="D7633" s="42">
        <v>0</v>
      </c>
      <c r="E7633" s="42">
        <v>1</v>
      </c>
      <c r="F7633" s="9" t="s">
        <v>2</v>
      </c>
      <c r="G7633" s="11">
        <f>IF(C7633=F7633,1,0)</f>
        <v>1</v>
      </c>
      <c r="H7633" s="11" t="b">
        <f>AND(C7633="incels",F7633="incels")</f>
        <v>0</v>
      </c>
      <c r="I7633" s="11" t="b">
        <f>AND(C7633="incels",F7633="neutre")</f>
        <v>0</v>
      </c>
      <c r="J7633" s="11" t="b">
        <f>AND(C7633="neutre",F7633="neutre")</f>
        <v>1</v>
      </c>
      <c r="K7633" s="12" t="b">
        <f>AND(C7633="neutre",F7633="incels")</f>
        <v>0</v>
      </c>
    </row>
    <row r="7634" spans="1:11" ht="15.75" customHeight="1" x14ac:dyDescent="0.15">
      <c r="A7634" s="39" t="s">
        <v>168</v>
      </c>
      <c r="B7634" s="40">
        <v>165</v>
      </c>
      <c r="C7634" s="41" t="s">
        <v>2</v>
      </c>
      <c r="D7634" s="42">
        <v>0</v>
      </c>
      <c r="E7634" s="42">
        <v>1</v>
      </c>
      <c r="F7634" s="9" t="s">
        <v>2</v>
      </c>
      <c r="G7634" s="11">
        <f>IF(C7634=F7634,1,0)</f>
        <v>1</v>
      </c>
      <c r="H7634" s="11" t="b">
        <f>AND(C7634="incels",F7634="incels")</f>
        <v>0</v>
      </c>
      <c r="I7634" s="11" t="b">
        <f>AND(C7634="incels",F7634="neutre")</f>
        <v>0</v>
      </c>
      <c r="J7634" s="11" t="b">
        <f>AND(C7634="neutre",F7634="neutre")</f>
        <v>1</v>
      </c>
      <c r="K7634" s="12" t="b">
        <f>AND(C7634="neutre",F7634="incels")</f>
        <v>0</v>
      </c>
    </row>
    <row r="7635" spans="1:11" ht="15.75" customHeight="1" x14ac:dyDescent="0.15">
      <c r="A7635" s="39" t="s">
        <v>1115</v>
      </c>
      <c r="B7635" s="40">
        <v>1116</v>
      </c>
      <c r="C7635" s="41" t="s">
        <v>2</v>
      </c>
      <c r="D7635" s="42">
        <v>0</v>
      </c>
      <c r="E7635" s="42">
        <v>1</v>
      </c>
      <c r="F7635" s="9" t="s">
        <v>2</v>
      </c>
      <c r="G7635" s="11">
        <f>IF(C7635=F7635,1,0)</f>
        <v>1</v>
      </c>
      <c r="H7635" s="11" t="b">
        <f>AND(C7635="incels",F7635="incels")</f>
        <v>0</v>
      </c>
      <c r="I7635" s="11" t="b">
        <f>AND(C7635="incels",F7635="neutre")</f>
        <v>0</v>
      </c>
      <c r="J7635" s="11" t="b">
        <f>AND(C7635="neutre",F7635="neutre")</f>
        <v>1</v>
      </c>
      <c r="K7635" s="12" t="b">
        <f>AND(C7635="neutre",F7635="incels")</f>
        <v>0</v>
      </c>
    </row>
    <row r="7636" spans="1:11" ht="15.75" customHeight="1" x14ac:dyDescent="0.15">
      <c r="A7636" s="39" t="s">
        <v>7959</v>
      </c>
      <c r="B7636" s="40">
        <v>8019</v>
      </c>
      <c r="C7636" s="41" t="s">
        <v>1</v>
      </c>
      <c r="D7636" s="42">
        <v>0</v>
      </c>
      <c r="E7636" s="42">
        <v>0</v>
      </c>
      <c r="F7636" s="9" t="s">
        <v>2</v>
      </c>
      <c r="G7636" s="11">
        <f>IF(C7636=F7636,1,0)</f>
        <v>0</v>
      </c>
      <c r="H7636" s="11" t="b">
        <f>AND(C7636="incels",F7636="incels")</f>
        <v>0</v>
      </c>
      <c r="I7636" s="11" t="b">
        <f>AND(C7636="incels",F7636="neutre")</f>
        <v>1</v>
      </c>
      <c r="J7636" s="11" t="b">
        <f>AND(C7636="neutre",F7636="neutre")</f>
        <v>0</v>
      </c>
      <c r="K7636" s="12" t="b">
        <f>AND(C7636="neutre",F7636="incels")</f>
        <v>0</v>
      </c>
    </row>
    <row r="7637" spans="1:11" ht="15.75" customHeight="1" x14ac:dyDescent="0.15">
      <c r="A7637" s="39" t="s">
        <v>4000</v>
      </c>
      <c r="B7637" s="40">
        <v>4007</v>
      </c>
      <c r="C7637" s="41" t="s">
        <v>2</v>
      </c>
      <c r="D7637" s="42">
        <v>0</v>
      </c>
      <c r="E7637" s="42">
        <v>1</v>
      </c>
      <c r="F7637" s="9" t="s">
        <v>2</v>
      </c>
      <c r="G7637" s="11">
        <f>IF(C7637=F7637,1,0)</f>
        <v>1</v>
      </c>
      <c r="H7637" s="11" t="b">
        <f>AND(C7637="incels",F7637="incels")</f>
        <v>0</v>
      </c>
      <c r="I7637" s="11" t="b">
        <f>AND(C7637="incels",F7637="neutre")</f>
        <v>0</v>
      </c>
      <c r="J7637" s="11" t="b">
        <f>AND(C7637="neutre",F7637="neutre")</f>
        <v>1</v>
      </c>
      <c r="K7637" s="12" t="b">
        <f>AND(C7637="neutre",F7637="incels")</f>
        <v>0</v>
      </c>
    </row>
    <row r="7638" spans="1:11" ht="15.75" customHeight="1" x14ac:dyDescent="0.15">
      <c r="A7638" s="39" t="s">
        <v>8458</v>
      </c>
      <c r="B7638" s="40">
        <v>8522</v>
      </c>
      <c r="C7638" s="41" t="s">
        <v>2</v>
      </c>
      <c r="D7638" s="42">
        <v>0</v>
      </c>
      <c r="E7638" s="42">
        <v>1</v>
      </c>
      <c r="F7638" s="9" t="s">
        <v>2</v>
      </c>
      <c r="G7638" s="11">
        <f>IF(C7638=F7638,1,0)</f>
        <v>1</v>
      </c>
      <c r="H7638" s="11" t="b">
        <f>AND(C7638="incels",F7638="incels")</f>
        <v>0</v>
      </c>
      <c r="I7638" s="11" t="b">
        <f>AND(C7638="incels",F7638="neutre")</f>
        <v>0</v>
      </c>
      <c r="J7638" s="11" t="b">
        <f>AND(C7638="neutre",F7638="neutre")</f>
        <v>1</v>
      </c>
      <c r="K7638" s="12" t="b">
        <f>AND(C7638="neutre",F7638="incels")</f>
        <v>0</v>
      </c>
    </row>
    <row r="7639" spans="1:11" ht="15.75" customHeight="1" x14ac:dyDescent="0.15">
      <c r="A7639" s="39" t="s">
        <v>8615</v>
      </c>
      <c r="B7639" s="40">
        <v>8679</v>
      </c>
      <c r="C7639" s="41" t="s">
        <v>1</v>
      </c>
      <c r="D7639" s="42">
        <v>0</v>
      </c>
      <c r="E7639" s="42">
        <v>0</v>
      </c>
      <c r="F7639" s="9" t="s">
        <v>2</v>
      </c>
      <c r="G7639" s="11">
        <f>IF(C7639=F7639,1,0)</f>
        <v>0</v>
      </c>
      <c r="H7639" s="11" t="b">
        <f>AND(C7639="incels",F7639="incels")</f>
        <v>0</v>
      </c>
      <c r="I7639" s="11" t="b">
        <f>AND(C7639="incels",F7639="neutre")</f>
        <v>1</v>
      </c>
      <c r="J7639" s="11" t="b">
        <f>AND(C7639="neutre",F7639="neutre")</f>
        <v>0</v>
      </c>
      <c r="K7639" s="12" t="b">
        <f>AND(C7639="neutre",F7639="incels")</f>
        <v>0</v>
      </c>
    </row>
    <row r="7640" spans="1:11" ht="15.75" customHeight="1" x14ac:dyDescent="0.15">
      <c r="A7640" s="39" t="s">
        <v>6201</v>
      </c>
      <c r="B7640" s="40">
        <v>6237</v>
      </c>
      <c r="C7640" s="41" t="s">
        <v>2</v>
      </c>
      <c r="D7640" s="42">
        <v>0</v>
      </c>
      <c r="E7640" s="42">
        <v>1</v>
      </c>
      <c r="F7640" s="9" t="s">
        <v>2</v>
      </c>
      <c r="G7640" s="11">
        <f>IF(C7640=F7640,1,0)</f>
        <v>1</v>
      </c>
      <c r="H7640" s="11" t="b">
        <f>AND(C7640="incels",F7640="incels")</f>
        <v>0</v>
      </c>
      <c r="I7640" s="11" t="b">
        <f>AND(C7640="incels",F7640="neutre")</f>
        <v>0</v>
      </c>
      <c r="J7640" s="11" t="b">
        <f>AND(C7640="neutre",F7640="neutre")</f>
        <v>1</v>
      </c>
      <c r="K7640" s="12" t="b">
        <f>AND(C7640="neutre",F7640="incels")</f>
        <v>0</v>
      </c>
    </row>
    <row r="7641" spans="1:11" ht="15.75" customHeight="1" x14ac:dyDescent="0.15">
      <c r="A7641" s="39" t="s">
        <v>1995</v>
      </c>
      <c r="B7641" s="40">
        <v>1997</v>
      </c>
      <c r="C7641" s="41" t="s">
        <v>2</v>
      </c>
      <c r="D7641" s="42">
        <v>0</v>
      </c>
      <c r="E7641" s="42">
        <v>1</v>
      </c>
      <c r="F7641" s="9" t="s">
        <v>2</v>
      </c>
      <c r="G7641" s="11">
        <f>IF(C7641=F7641,1,0)</f>
        <v>1</v>
      </c>
      <c r="H7641" s="11" t="b">
        <f>AND(C7641="incels",F7641="incels")</f>
        <v>0</v>
      </c>
      <c r="I7641" s="11" t="b">
        <f>AND(C7641="incels",F7641="neutre")</f>
        <v>0</v>
      </c>
      <c r="J7641" s="11" t="b">
        <f>AND(C7641="neutre",F7641="neutre")</f>
        <v>1</v>
      </c>
      <c r="K7641" s="12" t="b">
        <f>AND(C7641="neutre",F7641="incels")</f>
        <v>0</v>
      </c>
    </row>
    <row r="7642" spans="1:11" ht="15.75" customHeight="1" x14ac:dyDescent="0.15">
      <c r="A7642" s="39" t="s">
        <v>9431</v>
      </c>
      <c r="B7642" s="40">
        <v>9506</v>
      </c>
      <c r="C7642" s="41" t="s">
        <v>2</v>
      </c>
      <c r="D7642" s="42">
        <v>0</v>
      </c>
      <c r="E7642" s="42">
        <v>1</v>
      </c>
      <c r="F7642" s="9" t="s">
        <v>2</v>
      </c>
      <c r="G7642" s="11">
        <f>IF(C7642=F7642,1,0)</f>
        <v>1</v>
      </c>
      <c r="H7642" s="11" t="b">
        <f>AND(C7642="incels",F7642="incels")</f>
        <v>0</v>
      </c>
      <c r="I7642" s="11" t="b">
        <f>AND(C7642="incels",F7642="neutre")</f>
        <v>0</v>
      </c>
      <c r="J7642" s="11" t="b">
        <f>AND(C7642="neutre",F7642="neutre")</f>
        <v>1</v>
      </c>
      <c r="K7642" s="12" t="b">
        <f>AND(C7642="neutre",F7642="incels")</f>
        <v>0</v>
      </c>
    </row>
    <row r="7643" spans="1:11" ht="15.75" customHeight="1" x14ac:dyDescent="0.15">
      <c r="A7643" s="39" t="s">
        <v>53</v>
      </c>
      <c r="B7643" s="40">
        <v>50</v>
      </c>
      <c r="C7643" s="41" t="s">
        <v>2</v>
      </c>
      <c r="D7643" s="42">
        <v>0</v>
      </c>
      <c r="E7643" s="42">
        <v>1</v>
      </c>
      <c r="F7643" s="9" t="s">
        <v>2</v>
      </c>
      <c r="G7643" s="11">
        <f>IF(C7643=F7643,1,0)</f>
        <v>1</v>
      </c>
      <c r="H7643" s="11" t="b">
        <f>AND(C7643="incels",F7643="incels")</f>
        <v>0</v>
      </c>
      <c r="I7643" s="11" t="b">
        <f>AND(C7643="incels",F7643="neutre")</f>
        <v>0</v>
      </c>
      <c r="J7643" s="11" t="b">
        <f>AND(C7643="neutre",F7643="neutre")</f>
        <v>1</v>
      </c>
      <c r="K7643" s="12" t="b">
        <f>AND(C7643="neutre",F7643="incels")</f>
        <v>0</v>
      </c>
    </row>
    <row r="7644" spans="1:11" ht="15.75" customHeight="1" x14ac:dyDescent="0.15">
      <c r="A7644" s="39" t="s">
        <v>2181</v>
      </c>
      <c r="B7644" s="40">
        <v>2183</v>
      </c>
      <c r="C7644" s="41" t="s">
        <v>2</v>
      </c>
      <c r="D7644" s="42">
        <v>0</v>
      </c>
      <c r="E7644" s="42">
        <v>1</v>
      </c>
      <c r="F7644" s="9" t="s">
        <v>2</v>
      </c>
      <c r="G7644" s="11">
        <f>IF(C7644=F7644,1,0)</f>
        <v>1</v>
      </c>
      <c r="H7644" s="11" t="b">
        <f>AND(C7644="incels",F7644="incels")</f>
        <v>0</v>
      </c>
      <c r="I7644" s="11" t="b">
        <f>AND(C7644="incels",F7644="neutre")</f>
        <v>0</v>
      </c>
      <c r="J7644" s="11" t="b">
        <f>AND(C7644="neutre",F7644="neutre")</f>
        <v>1</v>
      </c>
      <c r="K7644" s="12" t="b">
        <f>AND(C7644="neutre",F7644="incels")</f>
        <v>0</v>
      </c>
    </row>
    <row r="7645" spans="1:11" ht="15.75" customHeight="1" x14ac:dyDescent="0.15">
      <c r="A7645" s="39" t="s">
        <v>5905</v>
      </c>
      <c r="B7645" s="40">
        <v>5938</v>
      </c>
      <c r="C7645" s="41" t="s">
        <v>2</v>
      </c>
      <c r="D7645" s="42">
        <v>0</v>
      </c>
      <c r="E7645" s="42">
        <v>1</v>
      </c>
      <c r="F7645" s="9" t="s">
        <v>2</v>
      </c>
      <c r="G7645" s="11">
        <f>IF(C7645=F7645,1,0)</f>
        <v>1</v>
      </c>
      <c r="H7645" s="11" t="b">
        <f>AND(C7645="incels",F7645="incels")</f>
        <v>0</v>
      </c>
      <c r="I7645" s="11" t="b">
        <f>AND(C7645="incels",F7645="neutre")</f>
        <v>0</v>
      </c>
      <c r="J7645" s="11" t="b">
        <f>AND(C7645="neutre",F7645="neutre")</f>
        <v>1</v>
      </c>
      <c r="K7645" s="12" t="b">
        <f>AND(C7645="neutre",F7645="incels")</f>
        <v>0</v>
      </c>
    </row>
    <row r="7646" spans="1:11" ht="15.75" customHeight="1" x14ac:dyDescent="0.15">
      <c r="A7646" s="39" t="s">
        <v>1763</v>
      </c>
      <c r="B7646" s="40">
        <v>1765</v>
      </c>
      <c r="C7646" s="41" t="s">
        <v>2</v>
      </c>
      <c r="D7646" s="42">
        <v>0</v>
      </c>
      <c r="E7646" s="42">
        <v>1</v>
      </c>
      <c r="F7646" s="9" t="s">
        <v>2</v>
      </c>
      <c r="G7646" s="11">
        <f>IF(C7646=F7646,1,0)</f>
        <v>1</v>
      </c>
      <c r="H7646" s="11" t="b">
        <f>AND(C7646="incels",F7646="incels")</f>
        <v>0</v>
      </c>
      <c r="I7646" s="11" t="b">
        <f>AND(C7646="incels",F7646="neutre")</f>
        <v>0</v>
      </c>
      <c r="J7646" s="11" t="b">
        <f>AND(C7646="neutre",F7646="neutre")</f>
        <v>1</v>
      </c>
      <c r="K7646" s="12" t="b">
        <f>AND(C7646="neutre",F7646="incels")</f>
        <v>0</v>
      </c>
    </row>
    <row r="7647" spans="1:11" ht="15.75" customHeight="1" x14ac:dyDescent="0.15">
      <c r="A7647" s="39" t="s">
        <v>2873</v>
      </c>
      <c r="B7647" s="40">
        <v>2875</v>
      </c>
      <c r="C7647" s="41" t="s">
        <v>1</v>
      </c>
      <c r="D7647" s="42">
        <v>0</v>
      </c>
      <c r="E7647" s="42">
        <v>0</v>
      </c>
      <c r="F7647" s="9" t="s">
        <v>2</v>
      </c>
      <c r="G7647" s="11">
        <f>IF(C7647=F7647,1,0)</f>
        <v>0</v>
      </c>
      <c r="H7647" s="11" t="b">
        <f>AND(C7647="incels",F7647="incels")</f>
        <v>0</v>
      </c>
      <c r="I7647" s="11" t="b">
        <f>AND(C7647="incels",F7647="neutre")</f>
        <v>1</v>
      </c>
      <c r="J7647" s="11" t="b">
        <f>AND(C7647="neutre",F7647="neutre")</f>
        <v>0</v>
      </c>
      <c r="K7647" s="12" t="b">
        <f>AND(C7647="neutre",F7647="incels")</f>
        <v>0</v>
      </c>
    </row>
    <row r="7648" spans="1:11" ht="15.75" customHeight="1" x14ac:dyDescent="0.15">
      <c r="A7648" s="39" t="s">
        <v>6957</v>
      </c>
      <c r="B7648" s="40">
        <v>7006</v>
      </c>
      <c r="C7648" s="41" t="s">
        <v>2</v>
      </c>
      <c r="D7648" s="42">
        <v>0</v>
      </c>
      <c r="E7648" s="42">
        <v>1</v>
      </c>
      <c r="F7648" s="9" t="s">
        <v>2</v>
      </c>
      <c r="G7648" s="11">
        <f>IF(C7648=F7648,1,0)</f>
        <v>1</v>
      </c>
      <c r="H7648" s="11" t="b">
        <f>AND(C7648="incels",F7648="incels")</f>
        <v>0</v>
      </c>
      <c r="I7648" s="11" t="b">
        <f>AND(C7648="incels",F7648="neutre")</f>
        <v>0</v>
      </c>
      <c r="J7648" s="11" t="b">
        <f>AND(C7648="neutre",F7648="neutre")</f>
        <v>1</v>
      </c>
      <c r="K7648" s="12" t="b">
        <f>AND(C7648="neutre",F7648="incels")</f>
        <v>0</v>
      </c>
    </row>
    <row r="7649" spans="1:11" ht="15.75" customHeight="1" x14ac:dyDescent="0.15">
      <c r="A7649" s="39" t="s">
        <v>7078</v>
      </c>
      <c r="B7649" s="40">
        <v>7128</v>
      </c>
      <c r="C7649" s="41" t="s">
        <v>2</v>
      </c>
      <c r="D7649" s="42">
        <v>0</v>
      </c>
      <c r="E7649" s="42">
        <v>1</v>
      </c>
      <c r="F7649" s="9" t="s">
        <v>2</v>
      </c>
      <c r="G7649" s="11">
        <f>IF(C7649=F7649,1,0)</f>
        <v>1</v>
      </c>
      <c r="H7649" s="11" t="b">
        <f>AND(C7649="incels",F7649="incels")</f>
        <v>0</v>
      </c>
      <c r="I7649" s="11" t="b">
        <f>AND(C7649="incels",F7649="neutre")</f>
        <v>0</v>
      </c>
      <c r="J7649" s="11" t="b">
        <f>AND(C7649="neutre",F7649="neutre")</f>
        <v>1</v>
      </c>
      <c r="K7649" s="12" t="b">
        <f>AND(C7649="neutre",F7649="incels")</f>
        <v>0</v>
      </c>
    </row>
    <row r="7650" spans="1:11" ht="15.75" customHeight="1" x14ac:dyDescent="0.15">
      <c r="A7650" s="39" t="s">
        <v>5071</v>
      </c>
      <c r="B7650" s="40">
        <v>5091</v>
      </c>
      <c r="C7650" s="41" t="s">
        <v>2</v>
      </c>
      <c r="D7650" s="42">
        <v>0</v>
      </c>
      <c r="E7650" s="42">
        <v>1</v>
      </c>
      <c r="F7650" s="9" t="s">
        <v>2</v>
      </c>
      <c r="G7650" s="11">
        <f>IF(C7650=F7650,1,0)</f>
        <v>1</v>
      </c>
      <c r="H7650" s="11" t="b">
        <f>AND(C7650="incels",F7650="incels")</f>
        <v>0</v>
      </c>
      <c r="I7650" s="11" t="b">
        <f>AND(C7650="incels",F7650="neutre")</f>
        <v>0</v>
      </c>
      <c r="J7650" s="11" t="b">
        <f>AND(C7650="neutre",F7650="neutre")</f>
        <v>1</v>
      </c>
      <c r="K7650" s="12" t="b">
        <f>AND(C7650="neutre",F7650="incels")</f>
        <v>0</v>
      </c>
    </row>
    <row r="7651" spans="1:11" ht="15.75" customHeight="1" x14ac:dyDescent="0.15">
      <c r="A7651" s="39" t="s">
        <v>62</v>
      </c>
      <c r="B7651" s="40">
        <v>59</v>
      </c>
      <c r="C7651" s="41" t="s">
        <v>1</v>
      </c>
      <c r="D7651" s="42">
        <v>0</v>
      </c>
      <c r="E7651" s="42">
        <v>0</v>
      </c>
      <c r="F7651" s="9" t="s">
        <v>2</v>
      </c>
      <c r="G7651" s="11">
        <f>IF(C7651=F7651,1,0)</f>
        <v>0</v>
      </c>
      <c r="H7651" s="11" t="b">
        <f>AND(C7651="incels",F7651="incels")</f>
        <v>0</v>
      </c>
      <c r="I7651" s="11" t="b">
        <f>AND(C7651="incels",F7651="neutre")</f>
        <v>1</v>
      </c>
      <c r="J7651" s="11" t="b">
        <f>AND(C7651="neutre",F7651="neutre")</f>
        <v>0</v>
      </c>
      <c r="K7651" s="12" t="b">
        <f>AND(C7651="neutre",F7651="incels")</f>
        <v>0</v>
      </c>
    </row>
    <row r="7652" spans="1:11" ht="15.75" customHeight="1" x14ac:dyDescent="0.15">
      <c r="A7652" s="39" t="s">
        <v>6959</v>
      </c>
      <c r="B7652" s="40">
        <v>7008</v>
      </c>
      <c r="C7652" s="41" t="s">
        <v>2</v>
      </c>
      <c r="D7652" s="42">
        <v>0</v>
      </c>
      <c r="E7652" s="42">
        <v>1</v>
      </c>
      <c r="F7652" s="9" t="s">
        <v>2</v>
      </c>
      <c r="G7652" s="11">
        <f>IF(C7652=F7652,1,0)</f>
        <v>1</v>
      </c>
      <c r="H7652" s="11" t="b">
        <f>AND(C7652="incels",F7652="incels")</f>
        <v>0</v>
      </c>
      <c r="I7652" s="11" t="b">
        <f>AND(C7652="incels",F7652="neutre")</f>
        <v>0</v>
      </c>
      <c r="J7652" s="11" t="b">
        <f>AND(C7652="neutre",F7652="neutre")</f>
        <v>1</v>
      </c>
      <c r="K7652" s="12" t="b">
        <f>AND(C7652="neutre",F7652="incels")</f>
        <v>0</v>
      </c>
    </row>
    <row r="7653" spans="1:11" ht="15.75" customHeight="1" x14ac:dyDescent="0.15">
      <c r="A7653" s="39" t="s">
        <v>1376</v>
      </c>
      <c r="B7653" s="40">
        <v>1377</v>
      </c>
      <c r="C7653" s="41" t="s">
        <v>2</v>
      </c>
      <c r="D7653" s="42">
        <v>0</v>
      </c>
      <c r="E7653" s="42">
        <v>1</v>
      </c>
      <c r="F7653" s="9" t="s">
        <v>2</v>
      </c>
      <c r="G7653" s="11">
        <f>IF(C7653=F7653,1,0)</f>
        <v>1</v>
      </c>
      <c r="H7653" s="11" t="b">
        <f>AND(C7653="incels",F7653="incels")</f>
        <v>0</v>
      </c>
      <c r="I7653" s="11" t="b">
        <f>AND(C7653="incels",F7653="neutre")</f>
        <v>0</v>
      </c>
      <c r="J7653" s="11" t="b">
        <f>AND(C7653="neutre",F7653="neutre")</f>
        <v>1</v>
      </c>
      <c r="K7653" s="12" t="b">
        <f>AND(C7653="neutre",F7653="incels")</f>
        <v>0</v>
      </c>
    </row>
    <row r="7654" spans="1:11" ht="15.75" customHeight="1" x14ac:dyDescent="0.15">
      <c r="A7654" s="39" t="s">
        <v>410</v>
      </c>
      <c r="B7654" s="40">
        <v>408</v>
      </c>
      <c r="C7654" s="41" t="s">
        <v>2</v>
      </c>
      <c r="D7654" s="42">
        <v>0</v>
      </c>
      <c r="E7654" s="42">
        <v>1</v>
      </c>
      <c r="F7654" s="9" t="s">
        <v>2</v>
      </c>
      <c r="G7654" s="11">
        <f>IF(C7654=F7654,1,0)</f>
        <v>1</v>
      </c>
      <c r="H7654" s="11" t="b">
        <f>AND(C7654="incels",F7654="incels")</f>
        <v>0</v>
      </c>
      <c r="I7654" s="11" t="b">
        <f>AND(C7654="incels",F7654="neutre")</f>
        <v>0</v>
      </c>
      <c r="J7654" s="11" t="b">
        <f>AND(C7654="neutre",F7654="neutre")</f>
        <v>1</v>
      </c>
      <c r="K7654" s="12" t="b">
        <f>AND(C7654="neutre",F7654="incels")</f>
        <v>0</v>
      </c>
    </row>
    <row r="7655" spans="1:11" ht="15.75" customHeight="1" x14ac:dyDescent="0.15">
      <c r="A7655" s="39" t="s">
        <v>410</v>
      </c>
      <c r="B7655" s="40">
        <v>8780</v>
      </c>
      <c r="C7655" s="41" t="s">
        <v>2</v>
      </c>
      <c r="D7655" s="42">
        <v>0</v>
      </c>
      <c r="E7655" s="42">
        <v>1</v>
      </c>
      <c r="F7655" s="9" t="s">
        <v>2</v>
      </c>
      <c r="G7655" s="11">
        <f>IF(C7655=F7655,1,0)</f>
        <v>1</v>
      </c>
      <c r="H7655" s="11" t="b">
        <f>AND(C7655="incels",F7655="incels")</f>
        <v>0</v>
      </c>
      <c r="I7655" s="11" t="b">
        <f>AND(C7655="incels",F7655="neutre")</f>
        <v>0</v>
      </c>
      <c r="J7655" s="11" t="b">
        <f>AND(C7655="neutre",F7655="neutre")</f>
        <v>1</v>
      </c>
      <c r="K7655" s="12" t="b">
        <f>AND(C7655="neutre",F7655="incels")</f>
        <v>0</v>
      </c>
    </row>
    <row r="7656" spans="1:11" ht="15.75" customHeight="1" x14ac:dyDescent="0.15">
      <c r="A7656" s="39" t="s">
        <v>4556</v>
      </c>
      <c r="B7656" s="40">
        <v>4567</v>
      </c>
      <c r="C7656" s="41" t="s">
        <v>2</v>
      </c>
      <c r="D7656" s="42">
        <v>0</v>
      </c>
      <c r="E7656" s="42">
        <v>1</v>
      </c>
      <c r="F7656" s="9" t="s">
        <v>2</v>
      </c>
      <c r="G7656" s="11">
        <f>IF(C7656=F7656,1,0)</f>
        <v>1</v>
      </c>
      <c r="H7656" s="11" t="b">
        <f>AND(C7656="incels",F7656="incels")</f>
        <v>0</v>
      </c>
      <c r="I7656" s="11" t="b">
        <f>AND(C7656="incels",F7656="neutre")</f>
        <v>0</v>
      </c>
      <c r="J7656" s="11" t="b">
        <f>AND(C7656="neutre",F7656="neutre")</f>
        <v>1</v>
      </c>
      <c r="K7656" s="12" t="b">
        <f>AND(C7656="neutre",F7656="incels")</f>
        <v>0</v>
      </c>
    </row>
    <row r="7657" spans="1:11" ht="15.75" customHeight="1" x14ac:dyDescent="0.15">
      <c r="A7657" s="39" t="s">
        <v>6129</v>
      </c>
      <c r="B7657" s="40">
        <v>6165</v>
      </c>
      <c r="C7657" s="41" t="s">
        <v>2</v>
      </c>
      <c r="D7657" s="42">
        <v>0</v>
      </c>
      <c r="E7657" s="42">
        <v>1</v>
      </c>
      <c r="F7657" s="9" t="s">
        <v>2</v>
      </c>
      <c r="G7657" s="11">
        <f>IF(C7657=F7657,1,0)</f>
        <v>1</v>
      </c>
      <c r="H7657" s="11" t="b">
        <f>AND(C7657="incels",F7657="incels")</f>
        <v>0</v>
      </c>
      <c r="I7657" s="11" t="b">
        <f>AND(C7657="incels",F7657="neutre")</f>
        <v>0</v>
      </c>
      <c r="J7657" s="11" t="b">
        <f>AND(C7657="neutre",F7657="neutre")</f>
        <v>1</v>
      </c>
      <c r="K7657" s="12" t="b">
        <f>AND(C7657="neutre",F7657="incels")</f>
        <v>0</v>
      </c>
    </row>
    <row r="7658" spans="1:11" ht="15.75" customHeight="1" x14ac:dyDescent="0.15">
      <c r="A7658" s="39" t="s">
        <v>937</v>
      </c>
      <c r="B7658" s="40">
        <v>936</v>
      </c>
      <c r="C7658" s="41" t="s">
        <v>2</v>
      </c>
      <c r="D7658" s="42">
        <v>0</v>
      </c>
      <c r="E7658" s="42">
        <v>1</v>
      </c>
      <c r="F7658" s="9" t="s">
        <v>2</v>
      </c>
      <c r="G7658" s="11">
        <f>IF(C7658=F7658,1,0)</f>
        <v>1</v>
      </c>
      <c r="H7658" s="11" t="b">
        <f>AND(C7658="incels",F7658="incels")</f>
        <v>0</v>
      </c>
      <c r="I7658" s="11" t="b">
        <f>AND(C7658="incels",F7658="neutre")</f>
        <v>0</v>
      </c>
      <c r="J7658" s="11" t="b">
        <f>AND(C7658="neutre",F7658="neutre")</f>
        <v>1</v>
      </c>
      <c r="K7658" s="12" t="b">
        <f>AND(C7658="neutre",F7658="incels")</f>
        <v>0</v>
      </c>
    </row>
    <row r="7659" spans="1:11" ht="15.75" customHeight="1" x14ac:dyDescent="0.15">
      <c r="A7659" s="39" t="s">
        <v>8136</v>
      </c>
      <c r="B7659" s="40">
        <v>8198</v>
      </c>
      <c r="C7659" s="41" t="s">
        <v>1</v>
      </c>
      <c r="D7659" s="42">
        <v>0</v>
      </c>
      <c r="E7659" s="42">
        <v>0</v>
      </c>
      <c r="F7659" s="9" t="s">
        <v>2</v>
      </c>
      <c r="G7659" s="11">
        <f>IF(C7659=F7659,1,0)</f>
        <v>0</v>
      </c>
      <c r="H7659" s="11" t="b">
        <f>AND(C7659="incels",F7659="incels")</f>
        <v>0</v>
      </c>
      <c r="I7659" s="11" t="b">
        <f>AND(C7659="incels",F7659="neutre")</f>
        <v>1</v>
      </c>
      <c r="J7659" s="11" t="b">
        <f>AND(C7659="neutre",F7659="neutre")</f>
        <v>0</v>
      </c>
      <c r="K7659" s="12" t="b">
        <f>AND(C7659="neutre",F7659="incels")</f>
        <v>0</v>
      </c>
    </row>
    <row r="7660" spans="1:11" ht="15.75" customHeight="1" x14ac:dyDescent="0.15">
      <c r="A7660" s="39" t="s">
        <v>2110</v>
      </c>
      <c r="B7660" s="40">
        <v>2112</v>
      </c>
      <c r="C7660" s="41" t="s">
        <v>2</v>
      </c>
      <c r="D7660" s="42">
        <v>0</v>
      </c>
      <c r="E7660" s="42">
        <v>1</v>
      </c>
      <c r="F7660" s="9" t="s">
        <v>2</v>
      </c>
      <c r="G7660" s="11">
        <f>IF(C7660=F7660,1,0)</f>
        <v>1</v>
      </c>
      <c r="H7660" s="11" t="b">
        <f>AND(C7660="incels",F7660="incels")</f>
        <v>0</v>
      </c>
      <c r="I7660" s="11" t="b">
        <f>AND(C7660="incels",F7660="neutre")</f>
        <v>0</v>
      </c>
      <c r="J7660" s="11" t="b">
        <f>AND(C7660="neutre",F7660="neutre")</f>
        <v>1</v>
      </c>
      <c r="K7660" s="12" t="b">
        <f>AND(C7660="neutre",F7660="incels")</f>
        <v>0</v>
      </c>
    </row>
    <row r="7661" spans="1:11" ht="15.75" customHeight="1" x14ac:dyDescent="0.15">
      <c r="A7661" s="39" t="s">
        <v>6513</v>
      </c>
      <c r="B7661" s="40">
        <v>6553</v>
      </c>
      <c r="C7661" s="41" t="s">
        <v>1</v>
      </c>
      <c r="D7661" s="42">
        <v>1</v>
      </c>
      <c r="E7661" s="42">
        <v>0</v>
      </c>
      <c r="F7661" s="9" t="s">
        <v>2</v>
      </c>
      <c r="G7661" s="11">
        <f>IF(C7661=F7661,1,0)</f>
        <v>0</v>
      </c>
      <c r="H7661" s="11" t="b">
        <f>AND(C7661="incels",F7661="incels")</f>
        <v>0</v>
      </c>
      <c r="I7661" s="11" t="b">
        <f>AND(C7661="incels",F7661="neutre")</f>
        <v>1</v>
      </c>
      <c r="J7661" s="11" t="b">
        <f>AND(C7661="neutre",F7661="neutre")</f>
        <v>0</v>
      </c>
      <c r="K7661" s="12" t="b">
        <f>AND(C7661="neutre",F7661="incels")</f>
        <v>0</v>
      </c>
    </row>
    <row r="7662" spans="1:11" ht="15.75" customHeight="1" x14ac:dyDescent="0.15">
      <c r="A7662" s="39" t="s">
        <v>30</v>
      </c>
      <c r="B7662" s="40">
        <v>27</v>
      </c>
      <c r="C7662" s="41" t="s">
        <v>2</v>
      </c>
      <c r="D7662" s="42">
        <v>0</v>
      </c>
      <c r="E7662" s="42">
        <v>1</v>
      </c>
      <c r="F7662" s="9" t="s">
        <v>2</v>
      </c>
      <c r="G7662" s="11">
        <f>IF(C7662=F7662,1,0)</f>
        <v>1</v>
      </c>
      <c r="H7662" s="11" t="b">
        <f>AND(C7662="incels",F7662="incels")</f>
        <v>0</v>
      </c>
      <c r="I7662" s="11" t="b">
        <f>AND(C7662="incels",F7662="neutre")</f>
        <v>0</v>
      </c>
      <c r="J7662" s="11" t="b">
        <f>AND(C7662="neutre",F7662="neutre")</f>
        <v>1</v>
      </c>
      <c r="K7662" s="12" t="b">
        <f>AND(C7662="neutre",F7662="incels")</f>
        <v>0</v>
      </c>
    </row>
    <row r="7663" spans="1:11" ht="15.75" customHeight="1" x14ac:dyDescent="0.15">
      <c r="A7663" s="39" t="s">
        <v>9405</v>
      </c>
      <c r="B7663" s="40">
        <v>9480</v>
      </c>
      <c r="C7663" s="41" t="s">
        <v>2</v>
      </c>
      <c r="D7663" s="42">
        <v>0</v>
      </c>
      <c r="E7663" s="42">
        <v>1</v>
      </c>
      <c r="F7663" s="9" t="s">
        <v>2</v>
      </c>
      <c r="G7663" s="11">
        <f>IF(C7663=F7663,1,0)</f>
        <v>1</v>
      </c>
      <c r="H7663" s="11" t="b">
        <f>AND(C7663="incels",F7663="incels")</f>
        <v>0</v>
      </c>
      <c r="I7663" s="11" t="b">
        <f>AND(C7663="incels",F7663="neutre")</f>
        <v>0</v>
      </c>
      <c r="J7663" s="11" t="b">
        <f>AND(C7663="neutre",F7663="neutre")</f>
        <v>1</v>
      </c>
      <c r="K7663" s="12" t="b">
        <f>AND(C7663="neutre",F7663="incels")</f>
        <v>0</v>
      </c>
    </row>
    <row r="7664" spans="1:11" ht="15.75" customHeight="1" x14ac:dyDescent="0.15">
      <c r="A7664" s="39" t="s">
        <v>4870</v>
      </c>
      <c r="B7664" s="40">
        <v>4885</v>
      </c>
      <c r="C7664" s="41" t="s">
        <v>1</v>
      </c>
      <c r="D7664" s="42">
        <v>0</v>
      </c>
      <c r="E7664" s="42">
        <v>0</v>
      </c>
      <c r="F7664" s="9" t="s">
        <v>2</v>
      </c>
      <c r="G7664" s="11">
        <f>IF(C7664=F7664,1,0)</f>
        <v>0</v>
      </c>
      <c r="H7664" s="11" t="b">
        <f>AND(C7664="incels",F7664="incels")</f>
        <v>0</v>
      </c>
      <c r="I7664" s="11" t="b">
        <f>AND(C7664="incels",F7664="neutre")</f>
        <v>1</v>
      </c>
      <c r="J7664" s="11" t="b">
        <f>AND(C7664="neutre",F7664="neutre")</f>
        <v>0</v>
      </c>
      <c r="K7664" s="12" t="b">
        <f>AND(C7664="neutre",F7664="incels")</f>
        <v>0</v>
      </c>
    </row>
    <row r="7665" spans="1:11" ht="15.75" customHeight="1" x14ac:dyDescent="0.15">
      <c r="A7665" s="39" t="s">
        <v>1660</v>
      </c>
      <c r="B7665" s="40">
        <v>1662</v>
      </c>
      <c r="C7665" s="41" t="s">
        <v>2</v>
      </c>
      <c r="D7665" s="42">
        <v>0</v>
      </c>
      <c r="E7665" s="42">
        <v>1</v>
      </c>
      <c r="F7665" s="9" t="s">
        <v>2</v>
      </c>
      <c r="G7665" s="11">
        <f>IF(C7665=F7665,1,0)</f>
        <v>1</v>
      </c>
      <c r="H7665" s="11" t="b">
        <f>AND(C7665="incels",F7665="incels")</f>
        <v>0</v>
      </c>
      <c r="I7665" s="11" t="b">
        <f>AND(C7665="incels",F7665="neutre")</f>
        <v>0</v>
      </c>
      <c r="J7665" s="11" t="b">
        <f>AND(C7665="neutre",F7665="neutre")</f>
        <v>1</v>
      </c>
      <c r="K7665" s="12" t="b">
        <f>AND(C7665="neutre",F7665="incels")</f>
        <v>0</v>
      </c>
    </row>
    <row r="7666" spans="1:11" ht="15.75" customHeight="1" x14ac:dyDescent="0.15">
      <c r="A7666" s="39" t="s">
        <v>4807</v>
      </c>
      <c r="B7666" s="40">
        <v>4822</v>
      </c>
      <c r="C7666" s="41" t="s">
        <v>2</v>
      </c>
      <c r="D7666" s="42">
        <v>0</v>
      </c>
      <c r="E7666" s="42">
        <v>1</v>
      </c>
      <c r="F7666" s="9" t="s">
        <v>2</v>
      </c>
      <c r="G7666" s="11">
        <f>IF(C7666=F7666,1,0)</f>
        <v>1</v>
      </c>
      <c r="H7666" s="11" t="b">
        <f>AND(C7666="incels",F7666="incels")</f>
        <v>0</v>
      </c>
      <c r="I7666" s="11" t="b">
        <f>AND(C7666="incels",F7666="neutre")</f>
        <v>0</v>
      </c>
      <c r="J7666" s="11" t="b">
        <f>AND(C7666="neutre",F7666="neutre")</f>
        <v>1</v>
      </c>
      <c r="K7666" s="12" t="b">
        <f>AND(C7666="neutre",F7666="incels")</f>
        <v>0</v>
      </c>
    </row>
    <row r="7667" spans="1:11" ht="15.75" customHeight="1" x14ac:dyDescent="0.15">
      <c r="A7667" s="39" t="s">
        <v>6625</v>
      </c>
      <c r="B7667" s="40">
        <v>6667</v>
      </c>
      <c r="C7667" s="41" t="s">
        <v>2</v>
      </c>
      <c r="D7667" s="42">
        <v>0</v>
      </c>
      <c r="E7667" s="42">
        <v>1</v>
      </c>
      <c r="F7667" s="9" t="s">
        <v>2</v>
      </c>
      <c r="G7667" s="11">
        <f>IF(C7667=F7667,1,0)</f>
        <v>1</v>
      </c>
      <c r="H7667" s="11" t="b">
        <f>AND(C7667="incels",F7667="incels")</f>
        <v>0</v>
      </c>
      <c r="I7667" s="11" t="b">
        <f>AND(C7667="incels",F7667="neutre")</f>
        <v>0</v>
      </c>
      <c r="J7667" s="11" t="b">
        <f>AND(C7667="neutre",F7667="neutre")</f>
        <v>1</v>
      </c>
      <c r="K7667" s="12" t="b">
        <f>AND(C7667="neutre",F7667="incels")</f>
        <v>0</v>
      </c>
    </row>
    <row r="7668" spans="1:11" ht="15.75" customHeight="1" x14ac:dyDescent="0.15">
      <c r="A7668" s="39" t="s">
        <v>1499</v>
      </c>
      <c r="B7668" s="40">
        <v>1501</v>
      </c>
      <c r="C7668" s="41" t="s">
        <v>1</v>
      </c>
      <c r="D7668" s="42">
        <v>0</v>
      </c>
      <c r="E7668" s="42">
        <v>0</v>
      </c>
      <c r="F7668" s="9" t="s">
        <v>2</v>
      </c>
      <c r="G7668" s="11">
        <f>IF(C7668=F7668,1,0)</f>
        <v>0</v>
      </c>
      <c r="H7668" s="11" t="b">
        <f>AND(C7668="incels",F7668="incels")</f>
        <v>0</v>
      </c>
      <c r="I7668" s="11" t="b">
        <f>AND(C7668="incels",F7668="neutre")</f>
        <v>1</v>
      </c>
      <c r="J7668" s="11" t="b">
        <f>AND(C7668="neutre",F7668="neutre")</f>
        <v>0</v>
      </c>
      <c r="K7668" s="12" t="b">
        <f>AND(C7668="neutre",F7668="incels")</f>
        <v>0</v>
      </c>
    </row>
    <row r="7669" spans="1:11" ht="15.75" customHeight="1" x14ac:dyDescent="0.15">
      <c r="A7669" s="39" t="s">
        <v>5643</v>
      </c>
      <c r="B7669" s="40">
        <v>5672</v>
      </c>
      <c r="C7669" s="41" t="s">
        <v>1</v>
      </c>
      <c r="D7669" s="42">
        <v>1</v>
      </c>
      <c r="E7669" s="42">
        <v>0</v>
      </c>
      <c r="F7669" s="9" t="s">
        <v>2</v>
      </c>
      <c r="G7669" s="11">
        <f>IF(C7669=F7669,1,0)</f>
        <v>0</v>
      </c>
      <c r="H7669" s="11" t="b">
        <f>AND(C7669="incels",F7669="incels")</f>
        <v>0</v>
      </c>
      <c r="I7669" s="11" t="b">
        <f>AND(C7669="incels",F7669="neutre")</f>
        <v>1</v>
      </c>
      <c r="J7669" s="11" t="b">
        <f>AND(C7669="neutre",F7669="neutre")</f>
        <v>0</v>
      </c>
      <c r="K7669" s="12" t="b">
        <f>AND(C7669="neutre",F7669="incels")</f>
        <v>0</v>
      </c>
    </row>
    <row r="7670" spans="1:11" ht="15.75" customHeight="1" x14ac:dyDescent="0.15">
      <c r="A7670" s="39" t="s">
        <v>3323</v>
      </c>
      <c r="B7670" s="40">
        <v>3326</v>
      </c>
      <c r="C7670" s="41" t="s">
        <v>1</v>
      </c>
      <c r="D7670" s="42">
        <v>1</v>
      </c>
      <c r="E7670" s="42">
        <v>0</v>
      </c>
      <c r="F7670" s="9" t="s">
        <v>2</v>
      </c>
      <c r="G7670" s="11">
        <f>IF(C7670=F7670,1,0)</f>
        <v>0</v>
      </c>
      <c r="H7670" s="11" t="b">
        <f>AND(C7670="incels",F7670="incels")</f>
        <v>0</v>
      </c>
      <c r="I7670" s="11" t="b">
        <f>AND(C7670="incels",F7670="neutre")</f>
        <v>1</v>
      </c>
      <c r="J7670" s="11" t="b">
        <f>AND(C7670="neutre",F7670="neutre")</f>
        <v>0</v>
      </c>
      <c r="K7670" s="12" t="b">
        <f>AND(C7670="neutre",F7670="incels")</f>
        <v>0</v>
      </c>
    </row>
    <row r="7671" spans="1:11" ht="15.75" customHeight="1" x14ac:dyDescent="0.15">
      <c r="A7671" s="39" t="s">
        <v>5228</v>
      </c>
      <c r="B7671" s="40">
        <v>5250</v>
      </c>
      <c r="C7671" s="41" t="s">
        <v>2</v>
      </c>
      <c r="D7671" s="42">
        <v>0</v>
      </c>
      <c r="E7671" s="42">
        <v>1</v>
      </c>
      <c r="F7671" s="9" t="s">
        <v>2</v>
      </c>
      <c r="G7671" s="11">
        <f>IF(C7671=F7671,1,0)</f>
        <v>1</v>
      </c>
      <c r="H7671" s="11" t="b">
        <f>AND(C7671="incels",F7671="incels")</f>
        <v>0</v>
      </c>
      <c r="I7671" s="11" t="b">
        <f>AND(C7671="incels",F7671="neutre")</f>
        <v>0</v>
      </c>
      <c r="J7671" s="11" t="b">
        <f>AND(C7671="neutre",F7671="neutre")</f>
        <v>1</v>
      </c>
      <c r="K7671" s="12" t="b">
        <f>AND(C7671="neutre",F7671="incels")</f>
        <v>0</v>
      </c>
    </row>
    <row r="7672" spans="1:11" ht="15.75" customHeight="1" x14ac:dyDescent="0.15">
      <c r="A7672" s="39" t="s">
        <v>5853</v>
      </c>
      <c r="B7672" s="40">
        <v>5885</v>
      </c>
      <c r="C7672" s="41" t="s">
        <v>2</v>
      </c>
      <c r="D7672" s="42">
        <v>0</v>
      </c>
      <c r="E7672" s="42">
        <v>1</v>
      </c>
      <c r="F7672" s="9" t="s">
        <v>2</v>
      </c>
      <c r="G7672" s="11">
        <f>IF(C7672=F7672,1,0)</f>
        <v>1</v>
      </c>
      <c r="H7672" s="11" t="b">
        <f>AND(C7672="incels",F7672="incels")</f>
        <v>0</v>
      </c>
      <c r="I7672" s="11" t="b">
        <f>AND(C7672="incels",F7672="neutre")</f>
        <v>0</v>
      </c>
      <c r="J7672" s="11" t="b">
        <f>AND(C7672="neutre",F7672="neutre")</f>
        <v>1</v>
      </c>
      <c r="K7672" s="12" t="b">
        <f>AND(C7672="neutre",F7672="incels")</f>
        <v>0</v>
      </c>
    </row>
    <row r="7673" spans="1:11" ht="15.75" customHeight="1" x14ac:dyDescent="0.15">
      <c r="A7673" s="39" t="s">
        <v>3693</v>
      </c>
      <c r="B7673" s="40">
        <v>3698</v>
      </c>
      <c r="C7673" s="41" t="s">
        <v>2</v>
      </c>
      <c r="D7673" s="42">
        <v>0</v>
      </c>
      <c r="E7673" s="42">
        <v>1</v>
      </c>
      <c r="F7673" s="9" t="s">
        <v>2</v>
      </c>
      <c r="G7673" s="11">
        <f>IF(C7673=F7673,1,0)</f>
        <v>1</v>
      </c>
      <c r="H7673" s="11" t="b">
        <f>AND(C7673="incels",F7673="incels")</f>
        <v>0</v>
      </c>
      <c r="I7673" s="11" t="b">
        <f>AND(C7673="incels",F7673="neutre")</f>
        <v>0</v>
      </c>
      <c r="J7673" s="11" t="b">
        <f>AND(C7673="neutre",F7673="neutre")</f>
        <v>1</v>
      </c>
      <c r="K7673" s="12" t="b">
        <f>AND(C7673="neutre",F7673="incels")</f>
        <v>0</v>
      </c>
    </row>
    <row r="7674" spans="1:11" ht="15.75" customHeight="1" x14ac:dyDescent="0.15">
      <c r="A7674" s="39" t="s">
        <v>3789</v>
      </c>
      <c r="B7674" s="40">
        <v>3796</v>
      </c>
      <c r="C7674" s="41" t="s">
        <v>2</v>
      </c>
      <c r="D7674" s="42">
        <v>0</v>
      </c>
      <c r="E7674" s="42">
        <v>1</v>
      </c>
      <c r="F7674" s="9" t="s">
        <v>2</v>
      </c>
      <c r="G7674" s="11">
        <f>IF(C7674=F7674,1,0)</f>
        <v>1</v>
      </c>
      <c r="H7674" s="11" t="b">
        <f>AND(C7674="incels",F7674="incels")</f>
        <v>0</v>
      </c>
      <c r="I7674" s="11" t="b">
        <f>AND(C7674="incels",F7674="neutre")</f>
        <v>0</v>
      </c>
      <c r="J7674" s="11" t="b">
        <f>AND(C7674="neutre",F7674="neutre")</f>
        <v>1</v>
      </c>
      <c r="K7674" s="12" t="b">
        <f>AND(C7674="neutre",F7674="incels")</f>
        <v>0</v>
      </c>
    </row>
    <row r="7675" spans="1:11" ht="15.75" customHeight="1" x14ac:dyDescent="0.15">
      <c r="A7675" s="39" t="s">
        <v>3083</v>
      </c>
      <c r="B7675" s="40">
        <v>3086</v>
      </c>
      <c r="C7675" s="41" t="s">
        <v>2</v>
      </c>
      <c r="D7675" s="42">
        <v>0</v>
      </c>
      <c r="E7675" s="42">
        <v>1</v>
      </c>
      <c r="F7675" s="9" t="s">
        <v>2</v>
      </c>
      <c r="G7675" s="11">
        <f>IF(C7675=F7675,1,0)</f>
        <v>1</v>
      </c>
      <c r="H7675" s="11" t="b">
        <f>AND(C7675="incels",F7675="incels")</f>
        <v>0</v>
      </c>
      <c r="I7675" s="11" t="b">
        <f>AND(C7675="incels",F7675="neutre")</f>
        <v>0</v>
      </c>
      <c r="J7675" s="11" t="b">
        <f>AND(C7675="neutre",F7675="neutre")</f>
        <v>1</v>
      </c>
      <c r="K7675" s="12" t="b">
        <f>AND(C7675="neutre",F7675="incels")</f>
        <v>0</v>
      </c>
    </row>
    <row r="7676" spans="1:11" ht="15.75" customHeight="1" x14ac:dyDescent="0.15">
      <c r="A7676" s="39" t="s">
        <v>5461</v>
      </c>
      <c r="B7676" s="40">
        <v>5489</v>
      </c>
      <c r="C7676" s="41" t="s">
        <v>2</v>
      </c>
      <c r="D7676" s="42">
        <v>0</v>
      </c>
      <c r="E7676" s="42">
        <v>1</v>
      </c>
      <c r="F7676" s="9" t="s">
        <v>2</v>
      </c>
      <c r="G7676" s="11">
        <f>IF(C7676=F7676,1,0)</f>
        <v>1</v>
      </c>
      <c r="H7676" s="11" t="b">
        <f>AND(C7676="incels",F7676="incels")</f>
        <v>0</v>
      </c>
      <c r="I7676" s="11" t="b">
        <f>AND(C7676="incels",F7676="neutre")</f>
        <v>0</v>
      </c>
      <c r="J7676" s="11" t="b">
        <f>AND(C7676="neutre",F7676="neutre")</f>
        <v>1</v>
      </c>
      <c r="K7676" s="12" t="b">
        <f>AND(C7676="neutre",F7676="incels")</f>
        <v>0</v>
      </c>
    </row>
    <row r="7677" spans="1:11" ht="15.75" customHeight="1" x14ac:dyDescent="0.15">
      <c r="A7677" s="39" t="s">
        <v>3093</v>
      </c>
      <c r="B7677" s="40">
        <v>3096</v>
      </c>
      <c r="C7677" s="41" t="s">
        <v>2</v>
      </c>
      <c r="D7677" s="42">
        <v>0</v>
      </c>
      <c r="E7677" s="42">
        <v>1</v>
      </c>
      <c r="F7677" s="9" t="s">
        <v>2</v>
      </c>
      <c r="G7677" s="11">
        <f>IF(C7677=F7677,1,0)</f>
        <v>1</v>
      </c>
      <c r="H7677" s="11" t="b">
        <f>AND(C7677="incels",F7677="incels")</f>
        <v>0</v>
      </c>
      <c r="I7677" s="11" t="b">
        <f>AND(C7677="incels",F7677="neutre")</f>
        <v>0</v>
      </c>
      <c r="J7677" s="11" t="b">
        <f>AND(C7677="neutre",F7677="neutre")</f>
        <v>1</v>
      </c>
      <c r="K7677" s="12" t="b">
        <f>AND(C7677="neutre",F7677="incels")</f>
        <v>0</v>
      </c>
    </row>
    <row r="7678" spans="1:11" ht="15.75" customHeight="1" x14ac:dyDescent="0.15">
      <c r="A7678" s="39" t="s">
        <v>7040</v>
      </c>
      <c r="B7678" s="40">
        <v>7090</v>
      </c>
      <c r="C7678" s="41" t="s">
        <v>2</v>
      </c>
      <c r="D7678" s="42">
        <v>0</v>
      </c>
      <c r="E7678" s="42">
        <v>1</v>
      </c>
      <c r="F7678" s="9" t="s">
        <v>2</v>
      </c>
      <c r="G7678" s="11">
        <f>IF(C7678=F7678,1,0)</f>
        <v>1</v>
      </c>
      <c r="H7678" s="11" t="b">
        <f>AND(C7678="incels",F7678="incels")</f>
        <v>0</v>
      </c>
      <c r="I7678" s="11" t="b">
        <f>AND(C7678="incels",F7678="neutre")</f>
        <v>0</v>
      </c>
      <c r="J7678" s="11" t="b">
        <f>AND(C7678="neutre",F7678="neutre")</f>
        <v>1</v>
      </c>
      <c r="K7678" s="12" t="b">
        <f>AND(C7678="neutre",F7678="incels")</f>
        <v>0</v>
      </c>
    </row>
    <row r="7679" spans="1:11" ht="15.75" customHeight="1" x14ac:dyDescent="0.15">
      <c r="A7679" s="39" t="s">
        <v>6149</v>
      </c>
      <c r="B7679" s="40">
        <v>6185</v>
      </c>
      <c r="C7679" s="41" t="s">
        <v>2</v>
      </c>
      <c r="D7679" s="42">
        <v>0</v>
      </c>
      <c r="E7679" s="42">
        <v>1</v>
      </c>
      <c r="F7679" s="9" t="s">
        <v>2</v>
      </c>
      <c r="G7679" s="11">
        <f>IF(C7679=F7679,1,0)</f>
        <v>1</v>
      </c>
      <c r="H7679" s="11" t="b">
        <f>AND(C7679="incels",F7679="incels")</f>
        <v>0</v>
      </c>
      <c r="I7679" s="11" t="b">
        <f>AND(C7679="incels",F7679="neutre")</f>
        <v>0</v>
      </c>
      <c r="J7679" s="11" t="b">
        <f>AND(C7679="neutre",F7679="neutre")</f>
        <v>1</v>
      </c>
      <c r="K7679" s="12" t="b">
        <f>AND(C7679="neutre",F7679="incels")</f>
        <v>0</v>
      </c>
    </row>
    <row r="7680" spans="1:11" ht="15.75" customHeight="1" x14ac:dyDescent="0.15">
      <c r="A7680" s="39" t="s">
        <v>2845</v>
      </c>
      <c r="B7680" s="40">
        <v>2847</v>
      </c>
      <c r="C7680" s="41" t="s">
        <v>1</v>
      </c>
      <c r="D7680" s="42">
        <v>0</v>
      </c>
      <c r="E7680" s="42">
        <v>0</v>
      </c>
      <c r="F7680" s="9" t="s">
        <v>2</v>
      </c>
      <c r="G7680" s="11">
        <f>IF(C7680=F7680,1,0)</f>
        <v>0</v>
      </c>
      <c r="H7680" s="11" t="b">
        <f>AND(C7680="incels",F7680="incels")</f>
        <v>0</v>
      </c>
      <c r="I7680" s="11" t="b">
        <f>AND(C7680="incels",F7680="neutre")</f>
        <v>1</v>
      </c>
      <c r="J7680" s="11" t="b">
        <f>AND(C7680="neutre",F7680="neutre")</f>
        <v>0</v>
      </c>
      <c r="K7680" s="12" t="b">
        <f>AND(C7680="neutre",F7680="incels")</f>
        <v>0</v>
      </c>
    </row>
    <row r="7681" spans="1:11" ht="15.75" customHeight="1" x14ac:dyDescent="0.15">
      <c r="A7681" s="39" t="s">
        <v>9105</v>
      </c>
      <c r="B7681" s="40">
        <v>9176</v>
      </c>
      <c r="C7681" s="41" t="s">
        <v>1</v>
      </c>
      <c r="D7681" s="42">
        <v>0</v>
      </c>
      <c r="E7681" s="42">
        <v>0</v>
      </c>
      <c r="F7681" s="9" t="s">
        <v>2</v>
      </c>
      <c r="G7681" s="11">
        <f>IF(C7681=F7681,1,0)</f>
        <v>0</v>
      </c>
      <c r="H7681" s="11" t="b">
        <f>AND(C7681="incels",F7681="incels")</f>
        <v>0</v>
      </c>
      <c r="I7681" s="11" t="b">
        <f>AND(C7681="incels",F7681="neutre")</f>
        <v>1</v>
      </c>
      <c r="J7681" s="11" t="b">
        <f>AND(C7681="neutre",F7681="neutre")</f>
        <v>0</v>
      </c>
      <c r="K7681" s="12" t="b">
        <f>AND(C7681="neutre",F7681="incels")</f>
        <v>0</v>
      </c>
    </row>
    <row r="7682" spans="1:11" ht="15.75" customHeight="1" x14ac:dyDescent="0.15">
      <c r="A7682" s="39" t="s">
        <v>2695</v>
      </c>
      <c r="B7682" s="40">
        <v>2697</v>
      </c>
      <c r="C7682" s="41" t="s">
        <v>2</v>
      </c>
      <c r="D7682" s="42">
        <v>0</v>
      </c>
      <c r="E7682" s="42">
        <v>1</v>
      </c>
      <c r="F7682" s="9" t="s">
        <v>2</v>
      </c>
      <c r="G7682" s="11">
        <f>IF(C7682=F7682,1,0)</f>
        <v>1</v>
      </c>
      <c r="H7682" s="11" t="b">
        <f>AND(C7682="incels",F7682="incels")</f>
        <v>0</v>
      </c>
      <c r="I7682" s="11" t="b">
        <f>AND(C7682="incels",F7682="neutre")</f>
        <v>0</v>
      </c>
      <c r="J7682" s="11" t="b">
        <f>AND(C7682="neutre",F7682="neutre")</f>
        <v>1</v>
      </c>
      <c r="K7682" s="12" t="b">
        <f>AND(C7682="neutre",F7682="incels")</f>
        <v>0</v>
      </c>
    </row>
    <row r="7683" spans="1:11" ht="15.75" customHeight="1" x14ac:dyDescent="0.15">
      <c r="A7683" s="39" t="s">
        <v>5764</v>
      </c>
      <c r="B7683" s="40">
        <v>5794</v>
      </c>
      <c r="C7683" s="41" t="s">
        <v>2</v>
      </c>
      <c r="D7683" s="42">
        <v>0</v>
      </c>
      <c r="E7683" s="42">
        <v>1</v>
      </c>
      <c r="F7683" s="9" t="s">
        <v>2</v>
      </c>
      <c r="G7683" s="11">
        <f>IF(C7683=F7683,1,0)</f>
        <v>1</v>
      </c>
      <c r="H7683" s="11" t="b">
        <f>AND(C7683="incels",F7683="incels")</f>
        <v>0</v>
      </c>
      <c r="I7683" s="11" t="b">
        <f>AND(C7683="incels",F7683="neutre")</f>
        <v>0</v>
      </c>
      <c r="J7683" s="11" t="b">
        <f>AND(C7683="neutre",F7683="neutre")</f>
        <v>1</v>
      </c>
      <c r="K7683" s="12" t="b">
        <f>AND(C7683="neutre",F7683="incels")</f>
        <v>0</v>
      </c>
    </row>
    <row r="7684" spans="1:11" ht="15.75" customHeight="1" x14ac:dyDescent="0.15">
      <c r="A7684" s="39" t="s">
        <v>6015</v>
      </c>
      <c r="B7684" s="40">
        <v>6049</v>
      </c>
      <c r="C7684" s="41" t="s">
        <v>2</v>
      </c>
      <c r="D7684" s="42">
        <v>0</v>
      </c>
      <c r="E7684" s="42">
        <v>1</v>
      </c>
      <c r="F7684" s="9" t="s">
        <v>2</v>
      </c>
      <c r="G7684" s="11">
        <f>IF(C7684=F7684,1,0)</f>
        <v>1</v>
      </c>
      <c r="H7684" s="11" t="b">
        <f>AND(C7684="incels",F7684="incels")</f>
        <v>0</v>
      </c>
      <c r="I7684" s="11" t="b">
        <f>AND(C7684="incels",F7684="neutre")</f>
        <v>0</v>
      </c>
      <c r="J7684" s="11" t="b">
        <f>AND(C7684="neutre",F7684="neutre")</f>
        <v>1</v>
      </c>
      <c r="K7684" s="12" t="b">
        <f>AND(C7684="neutre",F7684="incels")</f>
        <v>0</v>
      </c>
    </row>
    <row r="7685" spans="1:11" ht="15.75" customHeight="1" x14ac:dyDescent="0.15">
      <c r="A7685" s="39" t="s">
        <v>142</v>
      </c>
      <c r="B7685" s="40">
        <v>139</v>
      </c>
      <c r="C7685" s="41" t="s">
        <v>2</v>
      </c>
      <c r="D7685" s="42">
        <v>0</v>
      </c>
      <c r="E7685" s="42">
        <v>1</v>
      </c>
      <c r="F7685" s="9" t="s">
        <v>2</v>
      </c>
      <c r="G7685" s="11">
        <f>IF(C7685=F7685,1,0)</f>
        <v>1</v>
      </c>
      <c r="H7685" s="11" t="b">
        <f>AND(C7685="incels",F7685="incels")</f>
        <v>0</v>
      </c>
      <c r="I7685" s="11" t="b">
        <f>AND(C7685="incels",F7685="neutre")</f>
        <v>0</v>
      </c>
      <c r="J7685" s="11" t="b">
        <f>AND(C7685="neutre",F7685="neutre")</f>
        <v>1</v>
      </c>
      <c r="K7685" s="12" t="b">
        <f>AND(C7685="neutre",F7685="incels")</f>
        <v>0</v>
      </c>
    </row>
    <row r="7686" spans="1:11" ht="15.75" customHeight="1" x14ac:dyDescent="0.15">
      <c r="A7686" s="39" t="s">
        <v>7909</v>
      </c>
      <c r="B7686" s="40">
        <v>7968</v>
      </c>
      <c r="C7686" s="41" t="s">
        <v>2</v>
      </c>
      <c r="D7686" s="42">
        <v>0</v>
      </c>
      <c r="E7686" s="42">
        <v>1</v>
      </c>
      <c r="F7686" s="9" t="s">
        <v>2</v>
      </c>
      <c r="G7686" s="11">
        <f>IF(C7686=F7686,1,0)</f>
        <v>1</v>
      </c>
      <c r="H7686" s="11" t="b">
        <f>AND(C7686="incels",F7686="incels")</f>
        <v>0</v>
      </c>
      <c r="I7686" s="11" t="b">
        <f>AND(C7686="incels",F7686="neutre")</f>
        <v>0</v>
      </c>
      <c r="J7686" s="11" t="b">
        <f>AND(C7686="neutre",F7686="neutre")</f>
        <v>1</v>
      </c>
      <c r="K7686" s="12" t="b">
        <f>AND(C7686="neutre",F7686="incels")</f>
        <v>0</v>
      </c>
    </row>
    <row r="7687" spans="1:11" ht="15.75" customHeight="1" x14ac:dyDescent="0.15">
      <c r="A7687" s="39" t="s">
        <v>7896</v>
      </c>
      <c r="B7687" s="40">
        <v>7955</v>
      </c>
      <c r="C7687" s="41" t="s">
        <v>2</v>
      </c>
      <c r="D7687" s="42">
        <v>0</v>
      </c>
      <c r="E7687" s="42">
        <v>1</v>
      </c>
      <c r="F7687" s="9" t="s">
        <v>2</v>
      </c>
      <c r="G7687" s="11">
        <f>IF(C7687=F7687,1,0)</f>
        <v>1</v>
      </c>
      <c r="H7687" s="11" t="b">
        <f>AND(C7687="incels",F7687="incels")</f>
        <v>0</v>
      </c>
      <c r="I7687" s="11" t="b">
        <f>AND(C7687="incels",F7687="neutre")</f>
        <v>0</v>
      </c>
      <c r="J7687" s="11" t="b">
        <f>AND(C7687="neutre",F7687="neutre")</f>
        <v>1</v>
      </c>
      <c r="K7687" s="12" t="b">
        <f>AND(C7687="neutre",F7687="incels")</f>
        <v>0</v>
      </c>
    </row>
    <row r="7688" spans="1:11" ht="15.75" customHeight="1" x14ac:dyDescent="0.15">
      <c r="A7688" s="39" t="s">
        <v>2594</v>
      </c>
      <c r="B7688" s="40">
        <v>2596</v>
      </c>
      <c r="C7688" s="41" t="s">
        <v>2</v>
      </c>
      <c r="D7688" s="42">
        <v>0</v>
      </c>
      <c r="E7688" s="42">
        <v>1</v>
      </c>
      <c r="F7688" s="9" t="s">
        <v>2</v>
      </c>
      <c r="G7688" s="11">
        <f>IF(C7688=F7688,1,0)</f>
        <v>1</v>
      </c>
      <c r="H7688" s="11" t="b">
        <f>AND(C7688="incels",F7688="incels")</f>
        <v>0</v>
      </c>
      <c r="I7688" s="11" t="b">
        <f>AND(C7688="incels",F7688="neutre")</f>
        <v>0</v>
      </c>
      <c r="J7688" s="11" t="b">
        <f>AND(C7688="neutre",F7688="neutre")</f>
        <v>1</v>
      </c>
      <c r="K7688" s="12" t="b">
        <f>AND(C7688="neutre",F7688="incels")</f>
        <v>0</v>
      </c>
    </row>
    <row r="7689" spans="1:11" ht="15.75" customHeight="1" x14ac:dyDescent="0.15">
      <c r="A7689" s="39" t="s">
        <v>1161</v>
      </c>
      <c r="B7689" s="40">
        <v>1162</v>
      </c>
      <c r="C7689" s="41" t="s">
        <v>1</v>
      </c>
      <c r="D7689" s="42">
        <v>0</v>
      </c>
      <c r="E7689" s="42">
        <v>0</v>
      </c>
      <c r="F7689" s="9" t="s">
        <v>2</v>
      </c>
      <c r="G7689" s="11">
        <f>IF(C7689=F7689,1,0)</f>
        <v>0</v>
      </c>
      <c r="H7689" s="11" t="b">
        <f>AND(C7689="incels",F7689="incels")</f>
        <v>0</v>
      </c>
      <c r="I7689" s="11" t="b">
        <f>AND(C7689="incels",F7689="neutre")</f>
        <v>1</v>
      </c>
      <c r="J7689" s="11" t="b">
        <f>AND(C7689="neutre",F7689="neutre")</f>
        <v>0</v>
      </c>
      <c r="K7689" s="12" t="b">
        <f>AND(C7689="neutre",F7689="incels")</f>
        <v>0</v>
      </c>
    </row>
    <row r="7690" spans="1:11" ht="15.75" customHeight="1" x14ac:dyDescent="0.15">
      <c r="A7690" s="39" t="s">
        <v>4171</v>
      </c>
      <c r="B7690" s="40">
        <v>4180</v>
      </c>
      <c r="C7690" s="41" t="s">
        <v>2</v>
      </c>
      <c r="D7690" s="42">
        <v>0</v>
      </c>
      <c r="E7690" s="42">
        <v>1</v>
      </c>
      <c r="F7690" s="9" t="s">
        <v>2</v>
      </c>
      <c r="G7690" s="11">
        <f>IF(C7690=F7690,1,0)</f>
        <v>1</v>
      </c>
      <c r="H7690" s="11" t="b">
        <f>AND(C7690="incels",F7690="incels")</f>
        <v>0</v>
      </c>
      <c r="I7690" s="11" t="b">
        <f>AND(C7690="incels",F7690="neutre")</f>
        <v>0</v>
      </c>
      <c r="J7690" s="11" t="b">
        <f>AND(C7690="neutre",F7690="neutre")</f>
        <v>1</v>
      </c>
      <c r="K7690" s="12" t="b">
        <f>AND(C7690="neutre",F7690="incels")</f>
        <v>0</v>
      </c>
    </row>
    <row r="7691" spans="1:11" ht="15.75" customHeight="1" x14ac:dyDescent="0.15">
      <c r="A7691" s="39" t="s">
        <v>2557</v>
      </c>
      <c r="B7691" s="40">
        <v>2559</v>
      </c>
      <c r="C7691" s="41" t="s">
        <v>1</v>
      </c>
      <c r="D7691" s="42">
        <v>0</v>
      </c>
      <c r="E7691" s="42">
        <v>0</v>
      </c>
      <c r="F7691" s="9" t="s">
        <v>2</v>
      </c>
      <c r="G7691" s="11">
        <f>IF(C7691=F7691,1,0)</f>
        <v>0</v>
      </c>
      <c r="H7691" s="11" t="b">
        <f>AND(C7691="incels",F7691="incels")</f>
        <v>0</v>
      </c>
      <c r="I7691" s="11" t="b">
        <f>AND(C7691="incels",F7691="neutre")</f>
        <v>1</v>
      </c>
      <c r="J7691" s="11" t="b">
        <f>AND(C7691="neutre",F7691="neutre")</f>
        <v>0</v>
      </c>
      <c r="K7691" s="12" t="b">
        <f>AND(C7691="neutre",F7691="incels")</f>
        <v>0</v>
      </c>
    </row>
    <row r="7692" spans="1:11" ht="15.75" customHeight="1" x14ac:dyDescent="0.15">
      <c r="A7692" s="39" t="s">
        <v>2557</v>
      </c>
      <c r="B7692" s="40">
        <v>4888</v>
      </c>
      <c r="C7692" s="41" t="s">
        <v>1</v>
      </c>
      <c r="D7692" s="42">
        <v>0</v>
      </c>
      <c r="E7692" s="42">
        <v>0</v>
      </c>
      <c r="F7692" s="9" t="s">
        <v>2</v>
      </c>
      <c r="G7692" s="11">
        <f>IF(C7692=F7692,1,0)</f>
        <v>0</v>
      </c>
      <c r="H7692" s="11" t="b">
        <f>AND(C7692="incels",F7692="incels")</f>
        <v>0</v>
      </c>
      <c r="I7692" s="11" t="b">
        <f>AND(C7692="incels",F7692="neutre")</f>
        <v>1</v>
      </c>
      <c r="J7692" s="11" t="b">
        <f>AND(C7692="neutre",F7692="neutre")</f>
        <v>0</v>
      </c>
      <c r="K7692" s="12" t="b">
        <f>AND(C7692="neutre",F7692="incels")</f>
        <v>0</v>
      </c>
    </row>
    <row r="7693" spans="1:11" ht="15.75" customHeight="1" x14ac:dyDescent="0.15">
      <c r="A7693" s="39" t="s">
        <v>1619</v>
      </c>
      <c r="B7693" s="40">
        <v>1621</v>
      </c>
      <c r="C7693" s="41" t="s">
        <v>2</v>
      </c>
      <c r="D7693" s="42">
        <v>0</v>
      </c>
      <c r="E7693" s="42">
        <v>1</v>
      </c>
      <c r="F7693" s="9" t="s">
        <v>2</v>
      </c>
      <c r="G7693" s="11">
        <f>IF(C7693=F7693,1,0)</f>
        <v>1</v>
      </c>
      <c r="H7693" s="11" t="b">
        <f>AND(C7693="incels",F7693="incels")</f>
        <v>0</v>
      </c>
      <c r="I7693" s="11" t="b">
        <f>AND(C7693="incels",F7693="neutre")</f>
        <v>0</v>
      </c>
      <c r="J7693" s="11" t="b">
        <f>AND(C7693="neutre",F7693="neutre")</f>
        <v>1</v>
      </c>
      <c r="K7693" s="12" t="b">
        <f>AND(C7693="neutre",F7693="incels")</f>
        <v>0</v>
      </c>
    </row>
    <row r="7694" spans="1:11" ht="15.75" customHeight="1" x14ac:dyDescent="0.15">
      <c r="A7694" s="39" t="s">
        <v>7038</v>
      </c>
      <c r="B7694" s="40">
        <v>7088</v>
      </c>
      <c r="C7694" s="41" t="s">
        <v>2</v>
      </c>
      <c r="D7694" s="42">
        <v>0</v>
      </c>
      <c r="E7694" s="42">
        <v>1</v>
      </c>
      <c r="F7694" s="9" t="s">
        <v>2</v>
      </c>
      <c r="G7694" s="11">
        <f>IF(C7694=F7694,1,0)</f>
        <v>1</v>
      </c>
      <c r="H7694" s="11" t="b">
        <f>AND(C7694="incels",F7694="incels")</f>
        <v>0</v>
      </c>
      <c r="I7694" s="11" t="b">
        <f>AND(C7694="incels",F7694="neutre")</f>
        <v>0</v>
      </c>
      <c r="J7694" s="11" t="b">
        <f>AND(C7694="neutre",F7694="neutre")</f>
        <v>1</v>
      </c>
      <c r="K7694" s="12" t="b">
        <f>AND(C7694="neutre",F7694="incels")</f>
        <v>0</v>
      </c>
    </row>
    <row r="7695" spans="1:11" ht="15.75" customHeight="1" x14ac:dyDescent="0.15">
      <c r="A7695" s="39" t="s">
        <v>9330</v>
      </c>
      <c r="B7695" s="40">
        <v>9403</v>
      </c>
      <c r="C7695" s="41" t="s">
        <v>2</v>
      </c>
      <c r="D7695" s="42">
        <v>0</v>
      </c>
      <c r="E7695" s="42">
        <v>1</v>
      </c>
      <c r="F7695" s="9" t="s">
        <v>2</v>
      </c>
      <c r="G7695" s="11">
        <f>IF(C7695=F7695,1,0)</f>
        <v>1</v>
      </c>
      <c r="H7695" s="11" t="b">
        <f>AND(C7695="incels",F7695="incels")</f>
        <v>0</v>
      </c>
      <c r="I7695" s="11" t="b">
        <f>AND(C7695="incels",F7695="neutre")</f>
        <v>0</v>
      </c>
      <c r="J7695" s="11" t="b">
        <f>AND(C7695="neutre",F7695="neutre")</f>
        <v>1</v>
      </c>
      <c r="K7695" s="12" t="b">
        <f>AND(C7695="neutre",F7695="incels")</f>
        <v>0</v>
      </c>
    </row>
    <row r="7696" spans="1:11" ht="15.75" customHeight="1" x14ac:dyDescent="0.15">
      <c r="A7696" s="39" t="s">
        <v>8484</v>
      </c>
      <c r="B7696" s="40">
        <v>8548</v>
      </c>
      <c r="C7696" s="41" t="s">
        <v>2</v>
      </c>
      <c r="D7696" s="42">
        <v>0</v>
      </c>
      <c r="E7696" s="42">
        <v>1</v>
      </c>
      <c r="F7696" s="9" t="s">
        <v>2</v>
      </c>
      <c r="G7696" s="11">
        <f>IF(C7696=F7696,1,0)</f>
        <v>1</v>
      </c>
      <c r="H7696" s="11" t="b">
        <f>AND(C7696="incels",F7696="incels")</f>
        <v>0</v>
      </c>
      <c r="I7696" s="11" t="b">
        <f>AND(C7696="incels",F7696="neutre")</f>
        <v>0</v>
      </c>
      <c r="J7696" s="11" t="b">
        <f>AND(C7696="neutre",F7696="neutre")</f>
        <v>1</v>
      </c>
      <c r="K7696" s="12" t="b">
        <f>AND(C7696="neutre",F7696="incels")</f>
        <v>0</v>
      </c>
    </row>
    <row r="7697" spans="1:11" ht="15.75" customHeight="1" x14ac:dyDescent="0.15">
      <c r="A7697" s="39" t="s">
        <v>7076</v>
      </c>
      <c r="B7697" s="40">
        <v>7126</v>
      </c>
      <c r="C7697" s="41" t="s">
        <v>2</v>
      </c>
      <c r="D7697" s="42">
        <v>0</v>
      </c>
      <c r="E7697" s="42">
        <v>1</v>
      </c>
      <c r="F7697" s="9" t="s">
        <v>2</v>
      </c>
      <c r="G7697" s="11">
        <f>IF(C7697=F7697,1,0)</f>
        <v>1</v>
      </c>
      <c r="H7697" s="11" t="b">
        <f>AND(C7697="incels",F7697="incels")</f>
        <v>0</v>
      </c>
      <c r="I7697" s="11" t="b">
        <f>AND(C7697="incels",F7697="neutre")</f>
        <v>0</v>
      </c>
      <c r="J7697" s="11" t="b">
        <f>AND(C7697="neutre",F7697="neutre")</f>
        <v>1</v>
      </c>
      <c r="K7697" s="12" t="b">
        <f>AND(C7697="neutre",F7697="incels")</f>
        <v>0</v>
      </c>
    </row>
    <row r="7698" spans="1:11" ht="15.75" customHeight="1" x14ac:dyDescent="0.15">
      <c r="A7698" s="39" t="s">
        <v>6453</v>
      </c>
      <c r="B7698" s="40">
        <v>6493</v>
      </c>
      <c r="C7698" s="41" t="s">
        <v>2</v>
      </c>
      <c r="D7698" s="42">
        <v>0</v>
      </c>
      <c r="E7698" s="42">
        <v>1</v>
      </c>
      <c r="F7698" s="9" t="s">
        <v>2</v>
      </c>
      <c r="G7698" s="11">
        <f>IF(C7698=F7698,1,0)</f>
        <v>1</v>
      </c>
      <c r="H7698" s="11" t="b">
        <f>AND(C7698="incels",F7698="incels")</f>
        <v>0</v>
      </c>
      <c r="I7698" s="11" t="b">
        <f>AND(C7698="incels",F7698="neutre")</f>
        <v>0</v>
      </c>
      <c r="J7698" s="11" t="b">
        <f>AND(C7698="neutre",F7698="neutre")</f>
        <v>1</v>
      </c>
      <c r="K7698" s="12" t="b">
        <f>AND(C7698="neutre",F7698="incels")</f>
        <v>0</v>
      </c>
    </row>
    <row r="7699" spans="1:11" ht="15.75" customHeight="1" x14ac:dyDescent="0.15">
      <c r="A7699" s="39" t="s">
        <v>2172</v>
      </c>
      <c r="B7699" s="40">
        <v>2174</v>
      </c>
      <c r="C7699" s="41" t="s">
        <v>2</v>
      </c>
      <c r="D7699" s="42">
        <v>0</v>
      </c>
      <c r="E7699" s="42">
        <v>1</v>
      </c>
      <c r="F7699" s="9" t="s">
        <v>2</v>
      </c>
      <c r="G7699" s="11">
        <f>IF(C7699=F7699,1,0)</f>
        <v>1</v>
      </c>
      <c r="H7699" s="11" t="b">
        <f>AND(C7699="incels",F7699="incels")</f>
        <v>0</v>
      </c>
      <c r="I7699" s="11" t="b">
        <f>AND(C7699="incels",F7699="neutre")</f>
        <v>0</v>
      </c>
      <c r="J7699" s="11" t="b">
        <f>AND(C7699="neutre",F7699="neutre")</f>
        <v>1</v>
      </c>
      <c r="K7699" s="12" t="b">
        <f>AND(C7699="neutre",F7699="incels")</f>
        <v>0</v>
      </c>
    </row>
    <row r="7700" spans="1:11" ht="15.75" customHeight="1" x14ac:dyDescent="0.15">
      <c r="A7700" s="39" t="s">
        <v>6041</v>
      </c>
      <c r="B7700" s="40">
        <v>6075</v>
      </c>
      <c r="C7700" s="41" t="s">
        <v>2</v>
      </c>
      <c r="D7700" s="42">
        <v>0</v>
      </c>
      <c r="E7700" s="42">
        <v>1</v>
      </c>
      <c r="F7700" s="9" t="s">
        <v>2</v>
      </c>
      <c r="G7700" s="11">
        <f>IF(C7700=F7700,1,0)</f>
        <v>1</v>
      </c>
      <c r="H7700" s="11" t="b">
        <f>AND(C7700="incels",F7700="incels")</f>
        <v>0</v>
      </c>
      <c r="I7700" s="11" t="b">
        <f>AND(C7700="incels",F7700="neutre")</f>
        <v>0</v>
      </c>
      <c r="J7700" s="11" t="b">
        <f>AND(C7700="neutre",F7700="neutre")</f>
        <v>1</v>
      </c>
      <c r="K7700" s="12" t="b">
        <f>AND(C7700="neutre",F7700="incels")</f>
        <v>0</v>
      </c>
    </row>
    <row r="7701" spans="1:11" ht="15.75" customHeight="1" x14ac:dyDescent="0.15">
      <c r="A7701" s="39" t="s">
        <v>5854</v>
      </c>
      <c r="B7701" s="40">
        <v>5886</v>
      </c>
      <c r="C7701" s="41" t="s">
        <v>1</v>
      </c>
      <c r="D7701" s="42">
        <v>0</v>
      </c>
      <c r="E7701" s="42">
        <v>0</v>
      </c>
      <c r="F7701" s="9" t="s">
        <v>2</v>
      </c>
      <c r="G7701" s="11">
        <f>IF(C7701=F7701,1,0)</f>
        <v>0</v>
      </c>
      <c r="H7701" s="11" t="b">
        <f>AND(C7701="incels",F7701="incels")</f>
        <v>0</v>
      </c>
      <c r="I7701" s="11" t="b">
        <f>AND(C7701="incels",F7701="neutre")</f>
        <v>1</v>
      </c>
      <c r="J7701" s="11" t="b">
        <f>AND(C7701="neutre",F7701="neutre")</f>
        <v>0</v>
      </c>
      <c r="K7701" s="12" t="b">
        <f>AND(C7701="neutre",F7701="incels")</f>
        <v>0</v>
      </c>
    </row>
    <row r="7702" spans="1:11" ht="15.75" customHeight="1" x14ac:dyDescent="0.15">
      <c r="A7702" s="39" t="s">
        <v>1881</v>
      </c>
      <c r="B7702" s="40">
        <v>1883</v>
      </c>
      <c r="C7702" s="41" t="s">
        <v>2</v>
      </c>
      <c r="D7702" s="42">
        <v>0</v>
      </c>
      <c r="E7702" s="42">
        <v>1</v>
      </c>
      <c r="F7702" s="9" t="s">
        <v>2</v>
      </c>
      <c r="G7702" s="11">
        <f>IF(C7702=F7702,1,0)</f>
        <v>1</v>
      </c>
      <c r="H7702" s="11" t="b">
        <f>AND(C7702="incels",F7702="incels")</f>
        <v>0</v>
      </c>
      <c r="I7702" s="11" t="b">
        <f>AND(C7702="incels",F7702="neutre")</f>
        <v>0</v>
      </c>
      <c r="J7702" s="11" t="b">
        <f>AND(C7702="neutre",F7702="neutre")</f>
        <v>1</v>
      </c>
      <c r="K7702" s="12" t="b">
        <f>AND(C7702="neutre",F7702="incels")</f>
        <v>0</v>
      </c>
    </row>
    <row r="7703" spans="1:11" ht="15.75" customHeight="1" x14ac:dyDescent="0.15">
      <c r="A7703" s="39" t="s">
        <v>976</v>
      </c>
      <c r="B7703" s="40">
        <v>976</v>
      </c>
      <c r="C7703" s="41" t="s">
        <v>2</v>
      </c>
      <c r="D7703" s="42">
        <v>0</v>
      </c>
      <c r="E7703" s="42">
        <v>1</v>
      </c>
      <c r="F7703" s="9" t="s">
        <v>2</v>
      </c>
      <c r="G7703" s="11">
        <f>IF(C7703=F7703,1,0)</f>
        <v>1</v>
      </c>
      <c r="H7703" s="11" t="b">
        <f>AND(C7703="incels",F7703="incels")</f>
        <v>0</v>
      </c>
      <c r="I7703" s="11" t="b">
        <f>AND(C7703="incels",F7703="neutre")</f>
        <v>0</v>
      </c>
      <c r="J7703" s="11" t="b">
        <f>AND(C7703="neutre",F7703="neutre")</f>
        <v>1</v>
      </c>
      <c r="K7703" s="12" t="b">
        <f>AND(C7703="neutre",F7703="incels")</f>
        <v>0</v>
      </c>
    </row>
    <row r="7704" spans="1:11" ht="15.75" customHeight="1" x14ac:dyDescent="0.15">
      <c r="A7704" s="39" t="s">
        <v>5450</v>
      </c>
      <c r="B7704" s="40">
        <v>5478</v>
      </c>
      <c r="C7704" s="41" t="s">
        <v>2</v>
      </c>
      <c r="D7704" s="42">
        <v>0</v>
      </c>
      <c r="E7704" s="42">
        <v>1</v>
      </c>
      <c r="F7704" s="9" t="s">
        <v>2</v>
      </c>
      <c r="G7704" s="11">
        <f>IF(C7704=F7704,1,0)</f>
        <v>1</v>
      </c>
      <c r="H7704" s="11" t="b">
        <f>AND(C7704="incels",F7704="incels")</f>
        <v>0</v>
      </c>
      <c r="I7704" s="11" t="b">
        <f>AND(C7704="incels",F7704="neutre")</f>
        <v>0</v>
      </c>
      <c r="J7704" s="11" t="b">
        <f>AND(C7704="neutre",F7704="neutre")</f>
        <v>1</v>
      </c>
      <c r="K7704" s="12" t="b">
        <f>AND(C7704="neutre",F7704="incels")</f>
        <v>0</v>
      </c>
    </row>
    <row r="7705" spans="1:11" ht="15.75" customHeight="1" x14ac:dyDescent="0.15">
      <c r="A7705" s="39" t="s">
        <v>3576</v>
      </c>
      <c r="B7705" s="40">
        <v>3581</v>
      </c>
      <c r="C7705" s="41" t="s">
        <v>2</v>
      </c>
      <c r="D7705" s="42">
        <v>0</v>
      </c>
      <c r="E7705" s="42">
        <v>1</v>
      </c>
      <c r="F7705" s="9" t="s">
        <v>2</v>
      </c>
      <c r="G7705" s="11">
        <f>IF(C7705=F7705,1,0)</f>
        <v>1</v>
      </c>
      <c r="H7705" s="11" t="b">
        <f>AND(C7705="incels",F7705="incels")</f>
        <v>0</v>
      </c>
      <c r="I7705" s="11" t="b">
        <f>AND(C7705="incels",F7705="neutre")</f>
        <v>0</v>
      </c>
      <c r="J7705" s="11" t="b">
        <f>AND(C7705="neutre",F7705="neutre")</f>
        <v>1</v>
      </c>
      <c r="K7705" s="12" t="b">
        <f>AND(C7705="neutre",F7705="incels")</f>
        <v>0</v>
      </c>
    </row>
    <row r="7706" spans="1:11" ht="15.75" customHeight="1" x14ac:dyDescent="0.15">
      <c r="A7706" s="39" t="s">
        <v>3935</v>
      </c>
      <c r="B7706" s="40">
        <v>3942</v>
      </c>
      <c r="C7706" s="41" t="s">
        <v>2</v>
      </c>
      <c r="D7706" s="42">
        <v>0</v>
      </c>
      <c r="E7706" s="42">
        <v>1</v>
      </c>
      <c r="F7706" s="9" t="s">
        <v>2</v>
      </c>
      <c r="G7706" s="11">
        <f>IF(C7706=F7706,1,0)</f>
        <v>1</v>
      </c>
      <c r="H7706" s="11" t="b">
        <f>AND(C7706="incels",F7706="incels")</f>
        <v>0</v>
      </c>
      <c r="I7706" s="11" t="b">
        <f>AND(C7706="incels",F7706="neutre")</f>
        <v>0</v>
      </c>
      <c r="J7706" s="11" t="b">
        <f>AND(C7706="neutre",F7706="neutre")</f>
        <v>1</v>
      </c>
      <c r="K7706" s="12" t="b">
        <f>AND(C7706="neutre",F7706="incels")</f>
        <v>0</v>
      </c>
    </row>
    <row r="7707" spans="1:11" ht="15.75" customHeight="1" x14ac:dyDescent="0.15">
      <c r="A7707" s="39" t="s">
        <v>5363</v>
      </c>
      <c r="B7707" s="40">
        <v>5389</v>
      </c>
      <c r="C7707" s="41" t="s">
        <v>2</v>
      </c>
      <c r="D7707" s="42">
        <v>0</v>
      </c>
      <c r="E7707" s="42">
        <v>1</v>
      </c>
      <c r="F7707" s="9" t="s">
        <v>2</v>
      </c>
      <c r="G7707" s="11">
        <f>IF(C7707=F7707,1,0)</f>
        <v>1</v>
      </c>
      <c r="H7707" s="11" t="b">
        <f>AND(C7707="incels",F7707="incels")</f>
        <v>0</v>
      </c>
      <c r="I7707" s="11" t="b">
        <f>AND(C7707="incels",F7707="neutre")</f>
        <v>0</v>
      </c>
      <c r="J7707" s="11" t="b">
        <f>AND(C7707="neutre",F7707="neutre")</f>
        <v>1</v>
      </c>
      <c r="K7707" s="12" t="b">
        <f>AND(C7707="neutre",F7707="incels")</f>
        <v>0</v>
      </c>
    </row>
    <row r="7708" spans="1:11" ht="15.75" customHeight="1" x14ac:dyDescent="0.15">
      <c r="A7708" s="39" t="s">
        <v>503</v>
      </c>
      <c r="B7708" s="40">
        <v>501</v>
      </c>
      <c r="C7708" s="41" t="s">
        <v>2</v>
      </c>
      <c r="D7708" s="42">
        <v>0</v>
      </c>
      <c r="E7708" s="42">
        <v>1</v>
      </c>
      <c r="F7708" s="9" t="s">
        <v>2</v>
      </c>
      <c r="G7708" s="11">
        <f>IF(C7708=F7708,1,0)</f>
        <v>1</v>
      </c>
      <c r="H7708" s="11" t="b">
        <f>AND(C7708="incels",F7708="incels")</f>
        <v>0</v>
      </c>
      <c r="I7708" s="11" t="b">
        <f>AND(C7708="incels",F7708="neutre")</f>
        <v>0</v>
      </c>
      <c r="J7708" s="11" t="b">
        <f>AND(C7708="neutre",F7708="neutre")</f>
        <v>1</v>
      </c>
      <c r="K7708" s="12" t="b">
        <f>AND(C7708="neutre",F7708="incels")</f>
        <v>0</v>
      </c>
    </row>
    <row r="7709" spans="1:11" ht="15.75" customHeight="1" x14ac:dyDescent="0.15">
      <c r="A7709" s="39" t="s">
        <v>5448</v>
      </c>
      <c r="B7709" s="40">
        <v>5476</v>
      </c>
      <c r="C7709" s="41" t="s">
        <v>2</v>
      </c>
      <c r="D7709" s="42">
        <v>0</v>
      </c>
      <c r="E7709" s="42">
        <v>1</v>
      </c>
      <c r="F7709" s="9" t="s">
        <v>2</v>
      </c>
      <c r="G7709" s="11">
        <f>IF(C7709=F7709,1,0)</f>
        <v>1</v>
      </c>
      <c r="H7709" s="11" t="b">
        <f>AND(C7709="incels",F7709="incels")</f>
        <v>0</v>
      </c>
      <c r="I7709" s="11" t="b">
        <f>AND(C7709="incels",F7709="neutre")</f>
        <v>0</v>
      </c>
      <c r="J7709" s="11" t="b">
        <f>AND(C7709="neutre",F7709="neutre")</f>
        <v>1</v>
      </c>
      <c r="K7709" s="12" t="b">
        <f>AND(C7709="neutre",F7709="incels")</f>
        <v>0</v>
      </c>
    </row>
    <row r="7710" spans="1:11" ht="15.75" customHeight="1" x14ac:dyDescent="0.15">
      <c r="A7710" s="39" t="s">
        <v>310</v>
      </c>
      <c r="B7710" s="40">
        <v>308</v>
      </c>
      <c r="C7710" s="41" t="s">
        <v>2</v>
      </c>
      <c r="D7710" s="42">
        <v>0</v>
      </c>
      <c r="E7710" s="42">
        <v>1</v>
      </c>
      <c r="F7710" s="9" t="s">
        <v>2</v>
      </c>
      <c r="G7710" s="11">
        <f>IF(C7710=F7710,1,0)</f>
        <v>1</v>
      </c>
      <c r="H7710" s="11" t="b">
        <f>AND(C7710="incels",F7710="incels")</f>
        <v>0</v>
      </c>
      <c r="I7710" s="11" t="b">
        <f>AND(C7710="incels",F7710="neutre")</f>
        <v>0</v>
      </c>
      <c r="J7710" s="11" t="b">
        <f>AND(C7710="neutre",F7710="neutre")</f>
        <v>1</v>
      </c>
      <c r="K7710" s="12" t="b">
        <f>AND(C7710="neutre",F7710="incels")</f>
        <v>0</v>
      </c>
    </row>
    <row r="7711" spans="1:11" ht="15.75" customHeight="1" x14ac:dyDescent="0.15">
      <c r="A7711" s="39" t="s">
        <v>4160</v>
      </c>
      <c r="B7711" s="40">
        <v>4169</v>
      </c>
      <c r="C7711" s="41" t="s">
        <v>2</v>
      </c>
      <c r="D7711" s="42">
        <v>0</v>
      </c>
      <c r="E7711" s="42">
        <v>1</v>
      </c>
      <c r="F7711" s="9" t="s">
        <v>2</v>
      </c>
      <c r="G7711" s="11">
        <f>IF(C7711=F7711,1,0)</f>
        <v>1</v>
      </c>
      <c r="H7711" s="11" t="b">
        <f>AND(C7711="incels",F7711="incels")</f>
        <v>0</v>
      </c>
      <c r="I7711" s="11" t="b">
        <f>AND(C7711="incels",F7711="neutre")</f>
        <v>0</v>
      </c>
      <c r="J7711" s="11" t="b">
        <f>AND(C7711="neutre",F7711="neutre")</f>
        <v>1</v>
      </c>
      <c r="K7711" s="12" t="b">
        <f>AND(C7711="neutre",F7711="incels")</f>
        <v>0</v>
      </c>
    </row>
    <row r="7712" spans="1:11" ht="15.75" customHeight="1" x14ac:dyDescent="0.15">
      <c r="A7712" s="39" t="s">
        <v>5240</v>
      </c>
      <c r="B7712" s="40">
        <v>5262</v>
      </c>
      <c r="C7712" s="41" t="s">
        <v>2</v>
      </c>
      <c r="D7712" s="42">
        <v>0</v>
      </c>
      <c r="E7712" s="42">
        <v>1</v>
      </c>
      <c r="F7712" s="9" t="s">
        <v>2</v>
      </c>
      <c r="G7712" s="11">
        <f>IF(C7712=F7712,1,0)</f>
        <v>1</v>
      </c>
      <c r="H7712" s="11" t="b">
        <f>AND(C7712="incels",F7712="incels")</f>
        <v>0</v>
      </c>
      <c r="I7712" s="11" t="b">
        <f>AND(C7712="incels",F7712="neutre")</f>
        <v>0</v>
      </c>
      <c r="J7712" s="11" t="b">
        <f>AND(C7712="neutre",F7712="neutre")</f>
        <v>1</v>
      </c>
      <c r="K7712" s="12" t="b">
        <f>AND(C7712="neutre",F7712="incels")</f>
        <v>0</v>
      </c>
    </row>
    <row r="7713" spans="1:11" ht="15.75" customHeight="1" x14ac:dyDescent="0.15">
      <c r="A7713" s="39" t="s">
        <v>4089</v>
      </c>
      <c r="B7713" s="40">
        <v>4097</v>
      </c>
      <c r="C7713" s="41" t="s">
        <v>2</v>
      </c>
      <c r="D7713" s="42">
        <v>0</v>
      </c>
      <c r="E7713" s="42">
        <v>1</v>
      </c>
      <c r="F7713" s="9" t="s">
        <v>2</v>
      </c>
      <c r="G7713" s="11">
        <f>IF(C7713=F7713,1,0)</f>
        <v>1</v>
      </c>
      <c r="H7713" s="11" t="b">
        <f>AND(C7713="incels",F7713="incels")</f>
        <v>0</v>
      </c>
      <c r="I7713" s="11" t="b">
        <f>AND(C7713="incels",F7713="neutre")</f>
        <v>0</v>
      </c>
      <c r="J7713" s="11" t="b">
        <f>AND(C7713="neutre",F7713="neutre")</f>
        <v>1</v>
      </c>
      <c r="K7713" s="12" t="b">
        <f>AND(C7713="neutre",F7713="incels")</f>
        <v>0</v>
      </c>
    </row>
    <row r="7714" spans="1:11" ht="15.75" customHeight="1" x14ac:dyDescent="0.15">
      <c r="A7714" s="39" t="s">
        <v>2861</v>
      </c>
      <c r="B7714" s="40">
        <v>2863</v>
      </c>
      <c r="C7714" s="41" t="s">
        <v>1</v>
      </c>
      <c r="D7714" s="42">
        <v>0</v>
      </c>
      <c r="E7714" s="42">
        <v>0</v>
      </c>
      <c r="F7714" s="9" t="s">
        <v>2</v>
      </c>
      <c r="G7714" s="11">
        <f>IF(C7714=F7714,1,0)</f>
        <v>0</v>
      </c>
      <c r="H7714" s="11" t="b">
        <f>AND(C7714="incels",F7714="incels")</f>
        <v>0</v>
      </c>
      <c r="I7714" s="11" t="b">
        <f>AND(C7714="incels",F7714="neutre")</f>
        <v>1</v>
      </c>
      <c r="J7714" s="11" t="b">
        <f>AND(C7714="neutre",F7714="neutre")</f>
        <v>0</v>
      </c>
      <c r="K7714" s="12" t="b">
        <f>AND(C7714="neutre",F7714="incels")</f>
        <v>0</v>
      </c>
    </row>
    <row r="7715" spans="1:11" ht="15.75" customHeight="1" x14ac:dyDescent="0.15">
      <c r="A7715" s="39" t="s">
        <v>5324</v>
      </c>
      <c r="B7715" s="40">
        <v>5349</v>
      </c>
      <c r="C7715" s="41" t="s">
        <v>2</v>
      </c>
      <c r="D7715" s="42">
        <v>0</v>
      </c>
      <c r="E7715" s="42">
        <v>1</v>
      </c>
      <c r="F7715" s="9" t="s">
        <v>2</v>
      </c>
      <c r="G7715" s="11">
        <f>IF(C7715=F7715,1,0)</f>
        <v>1</v>
      </c>
      <c r="H7715" s="11" t="b">
        <f>AND(C7715="incels",F7715="incels")</f>
        <v>0</v>
      </c>
      <c r="I7715" s="11" t="b">
        <f>AND(C7715="incels",F7715="neutre")</f>
        <v>0</v>
      </c>
      <c r="J7715" s="11" t="b">
        <f>AND(C7715="neutre",F7715="neutre")</f>
        <v>1</v>
      </c>
      <c r="K7715" s="12" t="b">
        <f>AND(C7715="neutre",F7715="incels")</f>
        <v>0</v>
      </c>
    </row>
    <row r="7716" spans="1:11" ht="15.75" customHeight="1" x14ac:dyDescent="0.15">
      <c r="A7716" s="39" t="s">
        <v>760</v>
      </c>
      <c r="B7716" s="40">
        <v>759</v>
      </c>
      <c r="C7716" s="41" t="s">
        <v>2</v>
      </c>
      <c r="D7716" s="42">
        <v>0</v>
      </c>
      <c r="E7716" s="42">
        <v>1</v>
      </c>
      <c r="F7716" s="9" t="s">
        <v>2</v>
      </c>
      <c r="G7716" s="11">
        <f>IF(C7716=F7716,1,0)</f>
        <v>1</v>
      </c>
      <c r="H7716" s="11" t="b">
        <f>AND(C7716="incels",F7716="incels")</f>
        <v>0</v>
      </c>
      <c r="I7716" s="11" t="b">
        <f>AND(C7716="incels",F7716="neutre")</f>
        <v>0</v>
      </c>
      <c r="J7716" s="11" t="b">
        <f>AND(C7716="neutre",F7716="neutre")</f>
        <v>1</v>
      </c>
      <c r="K7716" s="12" t="b">
        <f>AND(C7716="neutre",F7716="incels")</f>
        <v>0</v>
      </c>
    </row>
    <row r="7717" spans="1:11" ht="15.75" customHeight="1" x14ac:dyDescent="0.15">
      <c r="A7717" s="39" t="s">
        <v>6656</v>
      </c>
      <c r="B7717" s="40">
        <v>6699</v>
      </c>
      <c r="C7717" s="41" t="s">
        <v>2</v>
      </c>
      <c r="D7717" s="42">
        <v>0</v>
      </c>
      <c r="E7717" s="42">
        <v>1</v>
      </c>
      <c r="F7717" s="9" t="s">
        <v>2</v>
      </c>
      <c r="G7717" s="11">
        <f>IF(C7717=F7717,1,0)</f>
        <v>1</v>
      </c>
      <c r="H7717" s="11" t="b">
        <f>AND(C7717="incels",F7717="incels")</f>
        <v>0</v>
      </c>
      <c r="I7717" s="11" t="b">
        <f>AND(C7717="incels",F7717="neutre")</f>
        <v>0</v>
      </c>
      <c r="J7717" s="11" t="b">
        <f>AND(C7717="neutre",F7717="neutre")</f>
        <v>1</v>
      </c>
      <c r="K7717" s="12" t="b">
        <f>AND(C7717="neutre",F7717="incels")</f>
        <v>0</v>
      </c>
    </row>
    <row r="7718" spans="1:11" ht="15.75" customHeight="1" x14ac:dyDescent="0.15">
      <c r="A7718" s="39" t="s">
        <v>3064</v>
      </c>
      <c r="B7718" s="40">
        <v>3067</v>
      </c>
      <c r="C7718" s="41" t="s">
        <v>1</v>
      </c>
      <c r="D7718" s="42">
        <v>1</v>
      </c>
      <c r="E7718" s="42">
        <v>0</v>
      </c>
      <c r="F7718" s="9" t="s">
        <v>2</v>
      </c>
      <c r="G7718" s="11">
        <f>IF(C7718=F7718,1,0)</f>
        <v>0</v>
      </c>
      <c r="H7718" s="11" t="b">
        <f>AND(C7718="incels",F7718="incels")</f>
        <v>0</v>
      </c>
      <c r="I7718" s="11" t="b">
        <f>AND(C7718="incels",F7718="neutre")</f>
        <v>1</v>
      </c>
      <c r="J7718" s="11" t="b">
        <f>AND(C7718="neutre",F7718="neutre")</f>
        <v>0</v>
      </c>
      <c r="K7718" s="12" t="b">
        <f>AND(C7718="neutre",F7718="incels")</f>
        <v>0</v>
      </c>
    </row>
    <row r="7719" spans="1:11" ht="15.75" customHeight="1" x14ac:dyDescent="0.15">
      <c r="A7719" s="39" t="s">
        <v>5013</v>
      </c>
      <c r="B7719" s="40">
        <v>5031</v>
      </c>
      <c r="C7719" s="41" t="s">
        <v>2</v>
      </c>
      <c r="D7719" s="42">
        <v>0</v>
      </c>
      <c r="E7719" s="42">
        <v>1</v>
      </c>
      <c r="F7719" s="9" t="s">
        <v>2</v>
      </c>
      <c r="G7719" s="11">
        <f>IF(C7719=F7719,1,0)</f>
        <v>1</v>
      </c>
      <c r="H7719" s="11" t="b">
        <f>AND(C7719="incels",F7719="incels")</f>
        <v>0</v>
      </c>
      <c r="I7719" s="11" t="b">
        <f>AND(C7719="incels",F7719="neutre")</f>
        <v>0</v>
      </c>
      <c r="J7719" s="11" t="b">
        <f>AND(C7719="neutre",F7719="neutre")</f>
        <v>1</v>
      </c>
      <c r="K7719" s="12" t="b">
        <f>AND(C7719="neutre",F7719="incels")</f>
        <v>0</v>
      </c>
    </row>
    <row r="7720" spans="1:11" ht="15.75" customHeight="1" x14ac:dyDescent="0.15">
      <c r="A7720" s="39" t="s">
        <v>6741</v>
      </c>
      <c r="B7720" s="40">
        <v>6785</v>
      </c>
      <c r="C7720" s="41" t="s">
        <v>2</v>
      </c>
      <c r="D7720" s="42">
        <v>0</v>
      </c>
      <c r="E7720" s="42">
        <v>1</v>
      </c>
      <c r="F7720" s="9" t="s">
        <v>2</v>
      </c>
      <c r="G7720" s="11">
        <f>IF(C7720=F7720,1,0)</f>
        <v>1</v>
      </c>
      <c r="H7720" s="11" t="b">
        <f>AND(C7720="incels",F7720="incels")</f>
        <v>0</v>
      </c>
      <c r="I7720" s="11" t="b">
        <f>AND(C7720="incels",F7720="neutre")</f>
        <v>0</v>
      </c>
      <c r="J7720" s="11" t="b">
        <f>AND(C7720="neutre",F7720="neutre")</f>
        <v>1</v>
      </c>
      <c r="K7720" s="12" t="b">
        <f>AND(C7720="neutre",F7720="incels")</f>
        <v>0</v>
      </c>
    </row>
    <row r="7721" spans="1:11" ht="15.75" customHeight="1" x14ac:dyDescent="0.15">
      <c r="A7721" s="39" t="s">
        <v>1979</v>
      </c>
      <c r="B7721" s="40">
        <v>1981</v>
      </c>
      <c r="C7721" s="41" t="s">
        <v>2</v>
      </c>
      <c r="D7721" s="42">
        <v>0</v>
      </c>
      <c r="E7721" s="42">
        <v>1</v>
      </c>
      <c r="F7721" s="9" t="s">
        <v>2</v>
      </c>
      <c r="G7721" s="11">
        <f>IF(C7721=F7721,1,0)</f>
        <v>1</v>
      </c>
      <c r="H7721" s="11" t="b">
        <f>AND(C7721="incels",F7721="incels")</f>
        <v>0</v>
      </c>
      <c r="I7721" s="11" t="b">
        <f>AND(C7721="incels",F7721="neutre")</f>
        <v>0</v>
      </c>
      <c r="J7721" s="11" t="b">
        <f>AND(C7721="neutre",F7721="neutre")</f>
        <v>1</v>
      </c>
      <c r="K7721" s="12" t="b">
        <f>AND(C7721="neutre",F7721="incels")</f>
        <v>0</v>
      </c>
    </row>
    <row r="7722" spans="1:11" ht="15.75" customHeight="1" x14ac:dyDescent="0.15">
      <c r="A7722" s="39" t="s">
        <v>4974</v>
      </c>
      <c r="B7722" s="40">
        <v>4992</v>
      </c>
      <c r="C7722" s="41" t="s">
        <v>2</v>
      </c>
      <c r="D7722" s="42">
        <v>0</v>
      </c>
      <c r="E7722" s="42">
        <v>1</v>
      </c>
      <c r="F7722" s="9" t="s">
        <v>2</v>
      </c>
      <c r="G7722" s="11">
        <f>IF(C7722=F7722,1,0)</f>
        <v>1</v>
      </c>
      <c r="H7722" s="11" t="b">
        <f>AND(C7722="incels",F7722="incels")</f>
        <v>0</v>
      </c>
      <c r="I7722" s="11" t="b">
        <f>AND(C7722="incels",F7722="neutre")</f>
        <v>0</v>
      </c>
      <c r="J7722" s="11" t="b">
        <f>AND(C7722="neutre",F7722="neutre")</f>
        <v>1</v>
      </c>
      <c r="K7722" s="12" t="b">
        <f>AND(C7722="neutre",F7722="incels")</f>
        <v>0</v>
      </c>
    </row>
    <row r="7723" spans="1:11" ht="15.75" customHeight="1" x14ac:dyDescent="0.15">
      <c r="A7723" s="39" t="s">
        <v>1604</v>
      </c>
      <c r="B7723" s="40">
        <v>1606</v>
      </c>
      <c r="C7723" s="41" t="s">
        <v>2</v>
      </c>
      <c r="D7723" s="42">
        <v>0</v>
      </c>
      <c r="E7723" s="42">
        <v>1</v>
      </c>
      <c r="F7723" s="9" t="s">
        <v>2</v>
      </c>
      <c r="G7723" s="11">
        <f>IF(C7723=F7723,1,0)</f>
        <v>1</v>
      </c>
      <c r="H7723" s="11" t="b">
        <f>AND(C7723="incels",F7723="incels")</f>
        <v>0</v>
      </c>
      <c r="I7723" s="11" t="b">
        <f>AND(C7723="incels",F7723="neutre")</f>
        <v>0</v>
      </c>
      <c r="J7723" s="11" t="b">
        <f>AND(C7723="neutre",F7723="neutre")</f>
        <v>1</v>
      </c>
      <c r="K7723" s="12" t="b">
        <f>AND(C7723="neutre",F7723="incels")</f>
        <v>0</v>
      </c>
    </row>
    <row r="7724" spans="1:11" ht="15.75" customHeight="1" x14ac:dyDescent="0.15">
      <c r="A7724" s="39" t="s">
        <v>8486</v>
      </c>
      <c r="B7724" s="40">
        <v>8550</v>
      </c>
      <c r="C7724" s="41" t="s">
        <v>2</v>
      </c>
      <c r="D7724" s="42">
        <v>0</v>
      </c>
      <c r="E7724" s="42">
        <v>1</v>
      </c>
      <c r="F7724" s="9" t="s">
        <v>2</v>
      </c>
      <c r="G7724" s="11">
        <f>IF(C7724=F7724,1,0)</f>
        <v>1</v>
      </c>
      <c r="H7724" s="11" t="b">
        <f>AND(C7724="incels",F7724="incels")</f>
        <v>0</v>
      </c>
      <c r="I7724" s="11" t="b">
        <f>AND(C7724="incels",F7724="neutre")</f>
        <v>0</v>
      </c>
      <c r="J7724" s="11" t="b">
        <f>AND(C7724="neutre",F7724="neutre")</f>
        <v>1</v>
      </c>
      <c r="K7724" s="12" t="b">
        <f>AND(C7724="neutre",F7724="incels")</f>
        <v>0</v>
      </c>
    </row>
    <row r="7725" spans="1:11" ht="15.75" customHeight="1" x14ac:dyDescent="0.15">
      <c r="A7725" s="39" t="s">
        <v>2737</v>
      </c>
      <c r="B7725" s="40">
        <v>2739</v>
      </c>
      <c r="C7725" s="41" t="s">
        <v>2</v>
      </c>
      <c r="D7725" s="42">
        <v>0</v>
      </c>
      <c r="E7725" s="42">
        <v>1</v>
      </c>
      <c r="F7725" s="9" t="s">
        <v>2</v>
      </c>
      <c r="G7725" s="11">
        <f>IF(C7725=F7725,1,0)</f>
        <v>1</v>
      </c>
      <c r="H7725" s="11" t="b">
        <f>AND(C7725="incels",F7725="incels")</f>
        <v>0</v>
      </c>
      <c r="I7725" s="11" t="b">
        <f>AND(C7725="incels",F7725="neutre")</f>
        <v>0</v>
      </c>
      <c r="J7725" s="11" t="b">
        <f>AND(C7725="neutre",F7725="neutre")</f>
        <v>1</v>
      </c>
      <c r="K7725" s="12" t="b">
        <f>AND(C7725="neutre",F7725="incels")</f>
        <v>0</v>
      </c>
    </row>
    <row r="7726" spans="1:11" ht="15.75" customHeight="1" x14ac:dyDescent="0.15">
      <c r="A7726" s="39" t="s">
        <v>1435</v>
      </c>
      <c r="B7726" s="40">
        <v>1436</v>
      </c>
      <c r="C7726" s="41" t="s">
        <v>2</v>
      </c>
      <c r="D7726" s="42">
        <v>0</v>
      </c>
      <c r="E7726" s="42">
        <v>1</v>
      </c>
      <c r="F7726" s="9" t="s">
        <v>2</v>
      </c>
      <c r="G7726" s="11">
        <f>IF(C7726=F7726,1,0)</f>
        <v>1</v>
      </c>
      <c r="H7726" s="11" t="b">
        <f>AND(C7726="incels",F7726="incels")</f>
        <v>0</v>
      </c>
      <c r="I7726" s="11" t="b">
        <f>AND(C7726="incels",F7726="neutre")</f>
        <v>0</v>
      </c>
      <c r="J7726" s="11" t="b">
        <f>AND(C7726="neutre",F7726="neutre")</f>
        <v>1</v>
      </c>
      <c r="K7726" s="12" t="b">
        <f>AND(C7726="neutre",F7726="incels")</f>
        <v>0</v>
      </c>
    </row>
    <row r="7727" spans="1:11" ht="15.75" customHeight="1" x14ac:dyDescent="0.15">
      <c r="A7727" s="39" t="s">
        <v>2599</v>
      </c>
      <c r="B7727" s="40">
        <v>2601</v>
      </c>
      <c r="C7727" s="41" t="s">
        <v>2</v>
      </c>
      <c r="D7727" s="42">
        <v>0</v>
      </c>
      <c r="E7727" s="42">
        <v>1</v>
      </c>
      <c r="F7727" s="9" t="s">
        <v>2</v>
      </c>
      <c r="G7727" s="11">
        <f>IF(C7727=F7727,1,0)</f>
        <v>1</v>
      </c>
      <c r="H7727" s="11" t="b">
        <f>AND(C7727="incels",F7727="incels")</f>
        <v>0</v>
      </c>
      <c r="I7727" s="11" t="b">
        <f>AND(C7727="incels",F7727="neutre")</f>
        <v>0</v>
      </c>
      <c r="J7727" s="11" t="b">
        <f>AND(C7727="neutre",F7727="neutre")</f>
        <v>1</v>
      </c>
      <c r="K7727" s="12" t="b">
        <f>AND(C7727="neutre",F7727="incels")</f>
        <v>0</v>
      </c>
    </row>
    <row r="7728" spans="1:11" ht="15.75" customHeight="1" x14ac:dyDescent="0.15">
      <c r="A7728" s="39" t="s">
        <v>5919</v>
      </c>
      <c r="B7728" s="40">
        <v>5952</v>
      </c>
      <c r="C7728" s="41" t="s">
        <v>2</v>
      </c>
      <c r="D7728" s="42">
        <v>0</v>
      </c>
      <c r="E7728" s="42">
        <v>1</v>
      </c>
      <c r="F7728" s="9" t="s">
        <v>2</v>
      </c>
      <c r="G7728" s="11">
        <f>IF(C7728=F7728,1,0)</f>
        <v>1</v>
      </c>
      <c r="H7728" s="11" t="b">
        <f>AND(C7728="incels",F7728="incels")</f>
        <v>0</v>
      </c>
      <c r="I7728" s="11" t="b">
        <f>AND(C7728="incels",F7728="neutre")</f>
        <v>0</v>
      </c>
      <c r="J7728" s="11" t="b">
        <f>AND(C7728="neutre",F7728="neutre")</f>
        <v>1</v>
      </c>
      <c r="K7728" s="12" t="b">
        <f>AND(C7728="neutre",F7728="incels")</f>
        <v>0</v>
      </c>
    </row>
    <row r="7729" spans="1:11" ht="15.75" customHeight="1" x14ac:dyDescent="0.15">
      <c r="A7729" s="39" t="s">
        <v>1476</v>
      </c>
      <c r="B7729" s="40">
        <v>1477</v>
      </c>
      <c r="C7729" s="41" t="s">
        <v>1</v>
      </c>
      <c r="D7729" s="42">
        <v>0</v>
      </c>
      <c r="E7729" s="42">
        <v>0</v>
      </c>
      <c r="F7729" s="9" t="s">
        <v>2</v>
      </c>
      <c r="G7729" s="11">
        <f>IF(C7729=F7729,1,0)</f>
        <v>0</v>
      </c>
      <c r="H7729" s="11" t="b">
        <f>AND(C7729="incels",F7729="incels")</f>
        <v>0</v>
      </c>
      <c r="I7729" s="11" t="b">
        <f>AND(C7729="incels",F7729="neutre")</f>
        <v>1</v>
      </c>
      <c r="J7729" s="11" t="b">
        <f>AND(C7729="neutre",F7729="neutre")</f>
        <v>0</v>
      </c>
      <c r="K7729" s="12" t="b">
        <f>AND(C7729="neutre",F7729="incels")</f>
        <v>0</v>
      </c>
    </row>
    <row r="7730" spans="1:11" ht="15.75" customHeight="1" x14ac:dyDescent="0.15">
      <c r="A7730" s="39" t="s">
        <v>4298</v>
      </c>
      <c r="B7730" s="40">
        <v>4307</v>
      </c>
      <c r="C7730" s="41" t="s">
        <v>1</v>
      </c>
      <c r="D7730" s="42">
        <v>0</v>
      </c>
      <c r="E7730" s="42">
        <v>0</v>
      </c>
      <c r="F7730" s="9" t="s">
        <v>2</v>
      </c>
      <c r="G7730" s="11">
        <f>IF(C7730=F7730,1,0)</f>
        <v>0</v>
      </c>
      <c r="H7730" s="11" t="b">
        <f>AND(C7730="incels",F7730="incels")</f>
        <v>0</v>
      </c>
      <c r="I7730" s="11" t="b">
        <f>AND(C7730="incels",F7730="neutre")</f>
        <v>1</v>
      </c>
      <c r="J7730" s="11" t="b">
        <f>AND(C7730="neutre",F7730="neutre")</f>
        <v>0</v>
      </c>
      <c r="K7730" s="12" t="b">
        <f>AND(C7730="neutre",F7730="incels")</f>
        <v>0</v>
      </c>
    </row>
    <row r="7731" spans="1:11" ht="15.75" customHeight="1" x14ac:dyDescent="0.15">
      <c r="A7731" s="39" t="s">
        <v>3924</v>
      </c>
      <c r="B7731" s="40">
        <v>3931</v>
      </c>
      <c r="C7731" s="41" t="s">
        <v>2</v>
      </c>
      <c r="D7731" s="42">
        <v>0</v>
      </c>
      <c r="E7731" s="42">
        <v>1</v>
      </c>
      <c r="F7731" s="9" t="s">
        <v>2</v>
      </c>
      <c r="G7731" s="11">
        <f>IF(C7731=F7731,1,0)</f>
        <v>1</v>
      </c>
      <c r="H7731" s="11" t="b">
        <f>AND(C7731="incels",F7731="incels")</f>
        <v>0</v>
      </c>
      <c r="I7731" s="11" t="b">
        <f>AND(C7731="incels",F7731="neutre")</f>
        <v>0</v>
      </c>
      <c r="J7731" s="11" t="b">
        <f>AND(C7731="neutre",F7731="neutre")</f>
        <v>1</v>
      </c>
      <c r="K7731" s="12" t="b">
        <f>AND(C7731="neutre",F7731="incels")</f>
        <v>0</v>
      </c>
    </row>
    <row r="7732" spans="1:11" ht="15.75" customHeight="1" x14ac:dyDescent="0.15">
      <c r="A7732" s="39" t="s">
        <v>4798</v>
      </c>
      <c r="B7732" s="40">
        <v>4813</v>
      </c>
      <c r="C7732" s="41" t="s">
        <v>2</v>
      </c>
      <c r="D7732" s="42">
        <v>0</v>
      </c>
      <c r="E7732" s="42">
        <v>1</v>
      </c>
      <c r="F7732" s="9" t="s">
        <v>2</v>
      </c>
      <c r="G7732" s="11">
        <f>IF(C7732=F7732,1,0)</f>
        <v>1</v>
      </c>
      <c r="H7732" s="11" t="b">
        <f>AND(C7732="incels",F7732="incels")</f>
        <v>0</v>
      </c>
      <c r="I7732" s="11" t="b">
        <f>AND(C7732="incels",F7732="neutre")</f>
        <v>0</v>
      </c>
      <c r="J7732" s="11" t="b">
        <f>AND(C7732="neutre",F7732="neutre")</f>
        <v>1</v>
      </c>
      <c r="K7732" s="12" t="b">
        <f>AND(C7732="neutre",F7732="incels")</f>
        <v>0</v>
      </c>
    </row>
    <row r="7733" spans="1:11" ht="15.75" customHeight="1" x14ac:dyDescent="0.15">
      <c r="A7733" s="39" t="s">
        <v>1550</v>
      </c>
      <c r="B7733" s="40">
        <v>1552</v>
      </c>
      <c r="C7733" s="41" t="s">
        <v>2</v>
      </c>
      <c r="D7733" s="42">
        <v>0</v>
      </c>
      <c r="E7733" s="42">
        <v>1</v>
      </c>
      <c r="F7733" s="9" t="s">
        <v>2</v>
      </c>
      <c r="G7733" s="11">
        <f>IF(C7733=F7733,1,0)</f>
        <v>1</v>
      </c>
      <c r="H7733" s="11" t="b">
        <f>AND(C7733="incels",F7733="incels")</f>
        <v>0</v>
      </c>
      <c r="I7733" s="11" t="b">
        <f>AND(C7733="incels",F7733="neutre")</f>
        <v>0</v>
      </c>
      <c r="J7733" s="11" t="b">
        <f>AND(C7733="neutre",F7733="neutre")</f>
        <v>1</v>
      </c>
      <c r="K7733" s="12" t="b">
        <f>AND(C7733="neutre",F7733="incels")</f>
        <v>0</v>
      </c>
    </row>
    <row r="7734" spans="1:11" ht="15.75" customHeight="1" x14ac:dyDescent="0.15">
      <c r="A7734" s="39" t="s">
        <v>9154</v>
      </c>
      <c r="B7734" s="40">
        <v>9225</v>
      </c>
      <c r="C7734" s="41" t="s">
        <v>2</v>
      </c>
      <c r="D7734" s="42">
        <v>0</v>
      </c>
      <c r="E7734" s="42">
        <v>1</v>
      </c>
      <c r="F7734" s="9" t="s">
        <v>2</v>
      </c>
      <c r="G7734" s="11">
        <f>IF(C7734=F7734,1,0)</f>
        <v>1</v>
      </c>
      <c r="H7734" s="11" t="b">
        <f>AND(C7734="incels",F7734="incels")</f>
        <v>0</v>
      </c>
      <c r="I7734" s="11" t="b">
        <f>AND(C7734="incels",F7734="neutre")</f>
        <v>0</v>
      </c>
      <c r="J7734" s="11" t="b">
        <f>AND(C7734="neutre",F7734="neutre")</f>
        <v>1</v>
      </c>
      <c r="K7734" s="12" t="b">
        <f>AND(C7734="neutre",F7734="incels")</f>
        <v>0</v>
      </c>
    </row>
    <row r="7735" spans="1:11" ht="15.75" customHeight="1" x14ac:dyDescent="0.15">
      <c r="A7735" s="39" t="s">
        <v>2880</v>
      </c>
      <c r="B7735" s="40">
        <v>2882</v>
      </c>
      <c r="C7735" s="41" t="s">
        <v>2</v>
      </c>
      <c r="D7735" s="42">
        <v>0</v>
      </c>
      <c r="E7735" s="42">
        <v>1</v>
      </c>
      <c r="F7735" s="9" t="s">
        <v>2</v>
      </c>
      <c r="G7735" s="11">
        <f>IF(C7735=F7735,1,0)</f>
        <v>1</v>
      </c>
      <c r="H7735" s="11" t="b">
        <f>AND(C7735="incels",F7735="incels")</f>
        <v>0</v>
      </c>
      <c r="I7735" s="11" t="b">
        <f>AND(C7735="incels",F7735="neutre")</f>
        <v>0</v>
      </c>
      <c r="J7735" s="11" t="b">
        <f>AND(C7735="neutre",F7735="neutre")</f>
        <v>1</v>
      </c>
      <c r="K7735" s="12" t="b">
        <f>AND(C7735="neutre",F7735="incels")</f>
        <v>0</v>
      </c>
    </row>
    <row r="7736" spans="1:11" ht="15.75" customHeight="1" x14ac:dyDescent="0.15">
      <c r="A7736" s="39" t="s">
        <v>4493</v>
      </c>
      <c r="B7736" s="40">
        <v>4503</v>
      </c>
      <c r="C7736" s="41" t="s">
        <v>2</v>
      </c>
      <c r="D7736" s="42">
        <v>0</v>
      </c>
      <c r="E7736" s="42">
        <v>1</v>
      </c>
      <c r="F7736" s="9" t="s">
        <v>2</v>
      </c>
      <c r="G7736" s="11">
        <f>IF(C7736=F7736,1,0)</f>
        <v>1</v>
      </c>
      <c r="H7736" s="11" t="b">
        <f>AND(C7736="incels",F7736="incels")</f>
        <v>0</v>
      </c>
      <c r="I7736" s="11" t="b">
        <f>AND(C7736="incels",F7736="neutre")</f>
        <v>0</v>
      </c>
      <c r="J7736" s="11" t="b">
        <f>AND(C7736="neutre",F7736="neutre")</f>
        <v>1</v>
      </c>
      <c r="K7736" s="12" t="b">
        <f>AND(C7736="neutre",F7736="incels")</f>
        <v>0</v>
      </c>
    </row>
    <row r="7737" spans="1:11" ht="15.75" customHeight="1" x14ac:dyDescent="0.15">
      <c r="A7737" s="39" t="s">
        <v>749</v>
      </c>
      <c r="B7737" s="40">
        <v>748</v>
      </c>
      <c r="C7737" s="41" t="s">
        <v>1</v>
      </c>
      <c r="D7737" s="42">
        <v>0</v>
      </c>
      <c r="E7737" s="42">
        <v>0</v>
      </c>
      <c r="F7737" s="9" t="s">
        <v>2</v>
      </c>
      <c r="G7737" s="11">
        <f>IF(C7737=F7737,1,0)</f>
        <v>0</v>
      </c>
      <c r="H7737" s="11" t="b">
        <f>AND(C7737="incels",F7737="incels")</f>
        <v>0</v>
      </c>
      <c r="I7737" s="11" t="b">
        <f>AND(C7737="incels",F7737="neutre")</f>
        <v>1</v>
      </c>
      <c r="J7737" s="11" t="b">
        <f>AND(C7737="neutre",F7737="neutre")</f>
        <v>0</v>
      </c>
      <c r="K7737" s="12" t="b">
        <f>AND(C7737="neutre",F7737="incels")</f>
        <v>0</v>
      </c>
    </row>
    <row r="7738" spans="1:11" ht="15.75" customHeight="1" x14ac:dyDescent="0.15">
      <c r="A7738" s="39" t="s">
        <v>3844</v>
      </c>
      <c r="B7738" s="40">
        <v>3851</v>
      </c>
      <c r="C7738" s="41" t="s">
        <v>2</v>
      </c>
      <c r="D7738" s="42">
        <v>0</v>
      </c>
      <c r="E7738" s="42">
        <v>1</v>
      </c>
      <c r="F7738" s="9" t="s">
        <v>2</v>
      </c>
      <c r="G7738" s="11">
        <f>IF(C7738=F7738,1,0)</f>
        <v>1</v>
      </c>
      <c r="H7738" s="11" t="b">
        <f>AND(C7738="incels",F7738="incels")</f>
        <v>0</v>
      </c>
      <c r="I7738" s="11" t="b">
        <f>AND(C7738="incels",F7738="neutre")</f>
        <v>0</v>
      </c>
      <c r="J7738" s="11" t="b">
        <f>AND(C7738="neutre",F7738="neutre")</f>
        <v>1</v>
      </c>
      <c r="K7738" s="12" t="b">
        <f>AND(C7738="neutre",F7738="incels")</f>
        <v>0</v>
      </c>
    </row>
    <row r="7739" spans="1:11" ht="15.75" customHeight="1" x14ac:dyDescent="0.15">
      <c r="A7739" s="39" t="s">
        <v>1301</v>
      </c>
      <c r="B7739" s="40">
        <v>1302</v>
      </c>
      <c r="C7739" s="41" t="s">
        <v>1</v>
      </c>
      <c r="D7739" s="42">
        <v>1</v>
      </c>
      <c r="E7739" s="42">
        <v>0</v>
      </c>
      <c r="F7739" s="9" t="s">
        <v>2</v>
      </c>
      <c r="G7739" s="11">
        <f>IF(C7739=F7739,1,0)</f>
        <v>0</v>
      </c>
      <c r="H7739" s="11" t="b">
        <f>AND(C7739="incels",F7739="incels")</f>
        <v>0</v>
      </c>
      <c r="I7739" s="11" t="b">
        <f>AND(C7739="incels",F7739="neutre")</f>
        <v>1</v>
      </c>
      <c r="J7739" s="11" t="b">
        <f>AND(C7739="neutre",F7739="neutre")</f>
        <v>0</v>
      </c>
      <c r="K7739" s="12" t="b">
        <f>AND(C7739="neutre",F7739="incels")</f>
        <v>0</v>
      </c>
    </row>
    <row r="7740" spans="1:11" ht="15.75" customHeight="1" x14ac:dyDescent="0.15">
      <c r="A7740" s="39" t="s">
        <v>3828</v>
      </c>
      <c r="B7740" s="40">
        <v>3835</v>
      </c>
      <c r="C7740" s="41" t="s">
        <v>2</v>
      </c>
      <c r="D7740" s="42">
        <v>0</v>
      </c>
      <c r="E7740" s="42">
        <v>1</v>
      </c>
      <c r="F7740" s="9" t="s">
        <v>2</v>
      </c>
      <c r="G7740" s="11">
        <f>IF(C7740=F7740,1,0)</f>
        <v>1</v>
      </c>
      <c r="H7740" s="11" t="b">
        <f>AND(C7740="incels",F7740="incels")</f>
        <v>0</v>
      </c>
      <c r="I7740" s="11" t="b">
        <f>AND(C7740="incels",F7740="neutre")</f>
        <v>0</v>
      </c>
      <c r="J7740" s="11" t="b">
        <f>AND(C7740="neutre",F7740="neutre")</f>
        <v>1</v>
      </c>
      <c r="K7740" s="12" t="b">
        <f>AND(C7740="neutre",F7740="incels")</f>
        <v>0</v>
      </c>
    </row>
    <row r="7741" spans="1:11" ht="15.75" customHeight="1" x14ac:dyDescent="0.15">
      <c r="A7741" s="39" t="s">
        <v>4828</v>
      </c>
      <c r="B7741" s="40">
        <v>4843</v>
      </c>
      <c r="C7741" s="41" t="s">
        <v>2</v>
      </c>
      <c r="D7741" s="42">
        <v>0</v>
      </c>
      <c r="E7741" s="42">
        <v>1</v>
      </c>
      <c r="F7741" s="9" t="s">
        <v>2</v>
      </c>
      <c r="G7741" s="11">
        <f>IF(C7741=F7741,1,0)</f>
        <v>1</v>
      </c>
      <c r="H7741" s="11" t="b">
        <f>AND(C7741="incels",F7741="incels")</f>
        <v>0</v>
      </c>
      <c r="I7741" s="11" t="b">
        <f>AND(C7741="incels",F7741="neutre")</f>
        <v>0</v>
      </c>
      <c r="J7741" s="11" t="b">
        <f>AND(C7741="neutre",F7741="neutre")</f>
        <v>1</v>
      </c>
      <c r="K7741" s="12" t="b">
        <f>AND(C7741="neutre",F7741="incels")</f>
        <v>0</v>
      </c>
    </row>
    <row r="7742" spans="1:11" ht="15.75" customHeight="1" x14ac:dyDescent="0.15">
      <c r="A7742" s="39" t="s">
        <v>7418</v>
      </c>
      <c r="B7742" s="40">
        <v>7471</v>
      </c>
      <c r="C7742" s="41" t="s">
        <v>2</v>
      </c>
      <c r="D7742" s="42">
        <v>0</v>
      </c>
      <c r="E7742" s="42">
        <v>1</v>
      </c>
      <c r="F7742" s="9" t="s">
        <v>2</v>
      </c>
      <c r="G7742" s="11">
        <f>IF(C7742=F7742,1,0)</f>
        <v>1</v>
      </c>
      <c r="H7742" s="11" t="b">
        <f>AND(C7742="incels",F7742="incels")</f>
        <v>0</v>
      </c>
      <c r="I7742" s="11" t="b">
        <f>AND(C7742="incels",F7742="neutre")</f>
        <v>0</v>
      </c>
      <c r="J7742" s="11" t="b">
        <f>AND(C7742="neutre",F7742="neutre")</f>
        <v>1</v>
      </c>
      <c r="K7742" s="12" t="b">
        <f>AND(C7742="neutre",F7742="incels")</f>
        <v>0</v>
      </c>
    </row>
    <row r="7743" spans="1:11" ht="15.75" customHeight="1" x14ac:dyDescent="0.15">
      <c r="A7743" s="39" t="s">
        <v>3896</v>
      </c>
      <c r="B7743" s="40">
        <v>3903</v>
      </c>
      <c r="C7743" s="41" t="s">
        <v>2</v>
      </c>
      <c r="D7743" s="42">
        <v>0</v>
      </c>
      <c r="E7743" s="42">
        <v>1</v>
      </c>
      <c r="F7743" s="9" t="s">
        <v>2</v>
      </c>
      <c r="G7743" s="11">
        <f>IF(C7743=F7743,1,0)</f>
        <v>1</v>
      </c>
      <c r="H7743" s="11" t="b">
        <f>AND(C7743="incels",F7743="incels")</f>
        <v>0</v>
      </c>
      <c r="I7743" s="11" t="b">
        <f>AND(C7743="incels",F7743="neutre")</f>
        <v>0</v>
      </c>
      <c r="J7743" s="11" t="b">
        <f>AND(C7743="neutre",F7743="neutre")</f>
        <v>1</v>
      </c>
      <c r="K7743" s="12" t="b">
        <f>AND(C7743="neutre",F7743="incels")</f>
        <v>0</v>
      </c>
    </row>
    <row r="7744" spans="1:11" ht="15.75" customHeight="1" x14ac:dyDescent="0.15">
      <c r="A7744" s="39" t="s">
        <v>3049</v>
      </c>
      <c r="B7744" s="40">
        <v>3052</v>
      </c>
      <c r="C7744" s="41" t="s">
        <v>2</v>
      </c>
      <c r="D7744" s="42">
        <v>0</v>
      </c>
      <c r="E7744" s="42">
        <v>1</v>
      </c>
      <c r="F7744" s="9" t="s">
        <v>2</v>
      </c>
      <c r="G7744" s="11">
        <f>IF(C7744=F7744,1,0)</f>
        <v>1</v>
      </c>
      <c r="H7744" s="11" t="b">
        <f>AND(C7744="incels",F7744="incels")</f>
        <v>0</v>
      </c>
      <c r="I7744" s="11" t="b">
        <f>AND(C7744="incels",F7744="neutre")</f>
        <v>0</v>
      </c>
      <c r="J7744" s="11" t="b">
        <f>AND(C7744="neutre",F7744="neutre")</f>
        <v>1</v>
      </c>
      <c r="K7744" s="12" t="b">
        <f>AND(C7744="neutre",F7744="incels")</f>
        <v>0</v>
      </c>
    </row>
    <row r="7745" spans="1:11" ht="15.75" customHeight="1" x14ac:dyDescent="0.15">
      <c r="A7745" s="39" t="s">
        <v>2415</v>
      </c>
      <c r="B7745" s="40">
        <v>2417</v>
      </c>
      <c r="C7745" s="41" t="s">
        <v>2</v>
      </c>
      <c r="D7745" s="42">
        <v>0</v>
      </c>
      <c r="E7745" s="42">
        <v>1</v>
      </c>
      <c r="F7745" s="9" t="s">
        <v>2</v>
      </c>
      <c r="G7745" s="11">
        <f>IF(C7745=F7745,1,0)</f>
        <v>1</v>
      </c>
      <c r="H7745" s="11" t="b">
        <f>AND(C7745="incels",F7745="incels")</f>
        <v>0</v>
      </c>
      <c r="I7745" s="11" t="b">
        <f>AND(C7745="incels",F7745="neutre")</f>
        <v>0</v>
      </c>
      <c r="J7745" s="11" t="b">
        <f>AND(C7745="neutre",F7745="neutre")</f>
        <v>1</v>
      </c>
      <c r="K7745" s="12" t="b">
        <f>AND(C7745="neutre",F7745="incels")</f>
        <v>0</v>
      </c>
    </row>
    <row r="7746" spans="1:11" ht="15.75" customHeight="1" x14ac:dyDescent="0.15">
      <c r="A7746" s="39" t="s">
        <v>9069</v>
      </c>
      <c r="B7746" s="40">
        <v>9140</v>
      </c>
      <c r="C7746" s="41" t="s">
        <v>2</v>
      </c>
      <c r="D7746" s="42">
        <v>0</v>
      </c>
      <c r="E7746" s="42">
        <v>1</v>
      </c>
      <c r="F7746" s="9" t="s">
        <v>2</v>
      </c>
      <c r="G7746" s="11">
        <f>IF(C7746=F7746,1,0)</f>
        <v>1</v>
      </c>
      <c r="H7746" s="11" t="b">
        <f>AND(C7746="incels",F7746="incels")</f>
        <v>0</v>
      </c>
      <c r="I7746" s="11" t="b">
        <f>AND(C7746="incels",F7746="neutre")</f>
        <v>0</v>
      </c>
      <c r="J7746" s="11" t="b">
        <f>AND(C7746="neutre",F7746="neutre")</f>
        <v>1</v>
      </c>
      <c r="K7746" s="12" t="b">
        <f>AND(C7746="neutre",F7746="incels")</f>
        <v>0</v>
      </c>
    </row>
    <row r="7747" spans="1:11" ht="15.75" customHeight="1" x14ac:dyDescent="0.15">
      <c r="A7747" s="39" t="s">
        <v>5564</v>
      </c>
      <c r="B7747" s="40">
        <v>5593</v>
      </c>
      <c r="C7747" s="41" t="s">
        <v>2</v>
      </c>
      <c r="D7747" s="42">
        <v>0</v>
      </c>
      <c r="E7747" s="42">
        <v>1</v>
      </c>
      <c r="F7747" s="9" t="s">
        <v>2</v>
      </c>
      <c r="G7747" s="11">
        <f>IF(C7747=F7747,1,0)</f>
        <v>1</v>
      </c>
      <c r="H7747" s="11" t="b">
        <f>AND(C7747="incels",F7747="incels")</f>
        <v>0</v>
      </c>
      <c r="I7747" s="11" t="b">
        <f>AND(C7747="incels",F7747="neutre")</f>
        <v>0</v>
      </c>
      <c r="J7747" s="11" t="b">
        <f>AND(C7747="neutre",F7747="neutre")</f>
        <v>1</v>
      </c>
      <c r="K7747" s="12" t="b">
        <f>AND(C7747="neutre",F7747="incels")</f>
        <v>0</v>
      </c>
    </row>
    <row r="7748" spans="1:11" ht="15.75" customHeight="1" x14ac:dyDescent="0.15">
      <c r="A7748" s="39" t="s">
        <v>6586</v>
      </c>
      <c r="B7748" s="40">
        <v>6627</v>
      </c>
      <c r="C7748" s="41" t="s">
        <v>2</v>
      </c>
      <c r="D7748" s="42">
        <v>0</v>
      </c>
      <c r="E7748" s="42">
        <v>1</v>
      </c>
      <c r="F7748" s="9" t="s">
        <v>2</v>
      </c>
      <c r="G7748" s="11">
        <f>IF(C7748=F7748,1,0)</f>
        <v>1</v>
      </c>
      <c r="H7748" s="11" t="b">
        <f>AND(C7748="incels",F7748="incels")</f>
        <v>0</v>
      </c>
      <c r="I7748" s="11" t="b">
        <f>AND(C7748="incels",F7748="neutre")</f>
        <v>0</v>
      </c>
      <c r="J7748" s="11" t="b">
        <f>AND(C7748="neutre",F7748="neutre")</f>
        <v>1</v>
      </c>
      <c r="K7748" s="12" t="b">
        <f>AND(C7748="neutre",F7748="incels")</f>
        <v>0</v>
      </c>
    </row>
    <row r="7749" spans="1:11" ht="15.75" customHeight="1" x14ac:dyDescent="0.15">
      <c r="A7749" s="39" t="s">
        <v>6865</v>
      </c>
      <c r="B7749" s="40">
        <v>6909</v>
      </c>
      <c r="C7749" s="41" t="s">
        <v>2</v>
      </c>
      <c r="D7749" s="42">
        <v>0</v>
      </c>
      <c r="E7749" s="42">
        <v>1</v>
      </c>
      <c r="F7749" s="9" t="s">
        <v>2</v>
      </c>
      <c r="G7749" s="11">
        <f>IF(C7749=F7749,1,0)</f>
        <v>1</v>
      </c>
      <c r="H7749" s="11" t="b">
        <f>AND(C7749="incels",F7749="incels")</f>
        <v>0</v>
      </c>
      <c r="I7749" s="11" t="b">
        <f>AND(C7749="incels",F7749="neutre")</f>
        <v>0</v>
      </c>
      <c r="J7749" s="11" t="b">
        <f>AND(C7749="neutre",F7749="neutre")</f>
        <v>1</v>
      </c>
      <c r="K7749" s="12" t="b">
        <f>AND(C7749="neutre",F7749="incels")</f>
        <v>0</v>
      </c>
    </row>
    <row r="7750" spans="1:11" ht="15.75" customHeight="1" x14ac:dyDescent="0.15">
      <c r="A7750" s="39" t="s">
        <v>3146</v>
      </c>
      <c r="B7750" s="40">
        <v>3149</v>
      </c>
      <c r="C7750" s="41" t="s">
        <v>1</v>
      </c>
      <c r="D7750" s="42">
        <v>0</v>
      </c>
      <c r="E7750" s="42">
        <v>0</v>
      </c>
      <c r="F7750" s="9" t="s">
        <v>2</v>
      </c>
      <c r="G7750" s="11">
        <f>IF(C7750=F7750,1,0)</f>
        <v>0</v>
      </c>
      <c r="H7750" s="11" t="b">
        <f>AND(C7750="incels",F7750="incels")</f>
        <v>0</v>
      </c>
      <c r="I7750" s="11" t="b">
        <f>AND(C7750="incels",F7750="neutre")</f>
        <v>1</v>
      </c>
      <c r="J7750" s="11" t="b">
        <f>AND(C7750="neutre",F7750="neutre")</f>
        <v>0</v>
      </c>
      <c r="K7750" s="12" t="b">
        <f>AND(C7750="neutre",F7750="incels")</f>
        <v>0</v>
      </c>
    </row>
    <row r="7751" spans="1:11" ht="15.75" customHeight="1" x14ac:dyDescent="0.15">
      <c r="A7751" s="39" t="s">
        <v>1846</v>
      </c>
      <c r="B7751" s="40">
        <v>1848</v>
      </c>
      <c r="C7751" s="41" t="s">
        <v>2</v>
      </c>
      <c r="D7751" s="42">
        <v>0</v>
      </c>
      <c r="E7751" s="42">
        <v>1</v>
      </c>
      <c r="F7751" s="9" t="s">
        <v>2</v>
      </c>
      <c r="G7751" s="11">
        <f>IF(C7751=F7751,1,0)</f>
        <v>1</v>
      </c>
      <c r="H7751" s="11" t="b">
        <f>AND(C7751="incels",F7751="incels")</f>
        <v>0</v>
      </c>
      <c r="I7751" s="11" t="b">
        <f>AND(C7751="incels",F7751="neutre")</f>
        <v>0</v>
      </c>
      <c r="J7751" s="11" t="b">
        <f>AND(C7751="neutre",F7751="neutre")</f>
        <v>1</v>
      </c>
      <c r="K7751" s="12" t="b">
        <f>AND(C7751="neutre",F7751="incels")</f>
        <v>0</v>
      </c>
    </row>
    <row r="7752" spans="1:11" ht="15.75" customHeight="1" x14ac:dyDescent="0.15">
      <c r="A7752" s="39" t="s">
        <v>7367</v>
      </c>
      <c r="B7752" s="40">
        <v>7420</v>
      </c>
      <c r="C7752" s="41" t="s">
        <v>2</v>
      </c>
      <c r="D7752" s="42">
        <v>0</v>
      </c>
      <c r="E7752" s="42">
        <v>1</v>
      </c>
      <c r="F7752" s="9" t="s">
        <v>2</v>
      </c>
      <c r="G7752" s="11">
        <f>IF(C7752=F7752,1,0)</f>
        <v>1</v>
      </c>
      <c r="H7752" s="11" t="b">
        <f>AND(C7752="incels",F7752="incels")</f>
        <v>0</v>
      </c>
      <c r="I7752" s="11" t="b">
        <f>AND(C7752="incels",F7752="neutre")</f>
        <v>0</v>
      </c>
      <c r="J7752" s="11" t="b">
        <f>AND(C7752="neutre",F7752="neutre")</f>
        <v>1</v>
      </c>
      <c r="K7752" s="12" t="b">
        <f>AND(C7752="neutre",F7752="incels")</f>
        <v>0</v>
      </c>
    </row>
    <row r="7753" spans="1:11" ht="15.75" customHeight="1" x14ac:dyDescent="0.15">
      <c r="A7753" s="39" t="s">
        <v>1124</v>
      </c>
      <c r="B7753" s="40">
        <v>1125</v>
      </c>
      <c r="C7753" s="41" t="s">
        <v>2</v>
      </c>
      <c r="D7753" s="42">
        <v>0</v>
      </c>
      <c r="E7753" s="42">
        <v>1</v>
      </c>
      <c r="F7753" s="9" t="s">
        <v>2</v>
      </c>
      <c r="G7753" s="11">
        <f>IF(C7753=F7753,1,0)</f>
        <v>1</v>
      </c>
      <c r="H7753" s="11" t="b">
        <f>AND(C7753="incels",F7753="incels")</f>
        <v>0</v>
      </c>
      <c r="I7753" s="11" t="b">
        <f>AND(C7753="incels",F7753="neutre")</f>
        <v>0</v>
      </c>
      <c r="J7753" s="11" t="b">
        <f>AND(C7753="neutre",F7753="neutre")</f>
        <v>1</v>
      </c>
      <c r="K7753" s="12" t="b">
        <f>AND(C7753="neutre",F7753="incels")</f>
        <v>0</v>
      </c>
    </row>
    <row r="7754" spans="1:11" ht="15.75" customHeight="1" x14ac:dyDescent="0.15">
      <c r="A7754" s="39" t="s">
        <v>4325</v>
      </c>
      <c r="B7754" s="40">
        <v>4334</v>
      </c>
      <c r="C7754" s="41" t="s">
        <v>2</v>
      </c>
      <c r="D7754" s="42">
        <v>0</v>
      </c>
      <c r="E7754" s="42">
        <v>1</v>
      </c>
      <c r="F7754" s="9" t="s">
        <v>2</v>
      </c>
      <c r="G7754" s="11">
        <f>IF(C7754=F7754,1,0)</f>
        <v>1</v>
      </c>
      <c r="H7754" s="11" t="b">
        <f>AND(C7754="incels",F7754="incels")</f>
        <v>0</v>
      </c>
      <c r="I7754" s="11" t="b">
        <f>AND(C7754="incels",F7754="neutre")</f>
        <v>0</v>
      </c>
      <c r="J7754" s="11" t="b">
        <f>AND(C7754="neutre",F7754="neutre")</f>
        <v>1</v>
      </c>
      <c r="K7754" s="12" t="b">
        <f>AND(C7754="neutre",F7754="incels")</f>
        <v>0</v>
      </c>
    </row>
    <row r="7755" spans="1:11" ht="15.75" customHeight="1" x14ac:dyDescent="0.15">
      <c r="A7755" s="39" t="s">
        <v>2045</v>
      </c>
      <c r="B7755" s="40">
        <v>2047</v>
      </c>
      <c r="C7755" s="41" t="s">
        <v>2</v>
      </c>
      <c r="D7755" s="42">
        <v>0</v>
      </c>
      <c r="E7755" s="42">
        <v>1</v>
      </c>
      <c r="F7755" s="9" t="s">
        <v>2</v>
      </c>
      <c r="G7755" s="11">
        <f>IF(C7755=F7755,1,0)</f>
        <v>1</v>
      </c>
      <c r="H7755" s="11" t="b">
        <f>AND(C7755="incels",F7755="incels")</f>
        <v>0</v>
      </c>
      <c r="I7755" s="11" t="b">
        <f>AND(C7755="incels",F7755="neutre")</f>
        <v>0</v>
      </c>
      <c r="J7755" s="11" t="b">
        <f>AND(C7755="neutre",F7755="neutre")</f>
        <v>1</v>
      </c>
      <c r="K7755" s="12" t="b">
        <f>AND(C7755="neutre",F7755="incels")</f>
        <v>0</v>
      </c>
    </row>
    <row r="7756" spans="1:11" ht="15.75" customHeight="1" x14ac:dyDescent="0.15">
      <c r="A7756" s="39" t="s">
        <v>3889</v>
      </c>
      <c r="B7756" s="40">
        <v>3896</v>
      </c>
      <c r="C7756" s="41" t="s">
        <v>2</v>
      </c>
      <c r="D7756" s="42">
        <v>0</v>
      </c>
      <c r="E7756" s="42">
        <v>1</v>
      </c>
      <c r="F7756" s="9" t="s">
        <v>2</v>
      </c>
      <c r="G7756" s="11">
        <f>IF(C7756=F7756,1,0)</f>
        <v>1</v>
      </c>
      <c r="H7756" s="11" t="b">
        <f>AND(C7756="incels",F7756="incels")</f>
        <v>0</v>
      </c>
      <c r="I7756" s="11" t="b">
        <f>AND(C7756="incels",F7756="neutre")</f>
        <v>0</v>
      </c>
      <c r="J7756" s="11" t="b">
        <f>AND(C7756="neutre",F7756="neutre")</f>
        <v>1</v>
      </c>
      <c r="K7756" s="12" t="b">
        <f>AND(C7756="neutre",F7756="incels")</f>
        <v>0</v>
      </c>
    </row>
    <row r="7757" spans="1:11" ht="15.75" customHeight="1" x14ac:dyDescent="0.15">
      <c r="A7757" s="39" t="s">
        <v>9461</v>
      </c>
      <c r="B7757" s="40">
        <v>9536</v>
      </c>
      <c r="C7757" s="41" t="s">
        <v>2</v>
      </c>
      <c r="D7757" s="42">
        <v>0</v>
      </c>
      <c r="E7757" s="42">
        <v>1</v>
      </c>
      <c r="F7757" s="9" t="s">
        <v>2</v>
      </c>
      <c r="G7757" s="11">
        <f>IF(C7757=F7757,1,0)</f>
        <v>1</v>
      </c>
      <c r="H7757" s="11" t="b">
        <f>AND(C7757="incels",F7757="incels")</f>
        <v>0</v>
      </c>
      <c r="I7757" s="11" t="b">
        <f>AND(C7757="incels",F7757="neutre")</f>
        <v>0</v>
      </c>
      <c r="J7757" s="11" t="b">
        <f>AND(C7757="neutre",F7757="neutre")</f>
        <v>1</v>
      </c>
      <c r="K7757" s="12" t="b">
        <f>AND(C7757="neutre",F7757="incels")</f>
        <v>0</v>
      </c>
    </row>
    <row r="7758" spans="1:11" ht="15.75" customHeight="1" x14ac:dyDescent="0.15">
      <c r="A7758" s="39" t="s">
        <v>5588</v>
      </c>
      <c r="B7758" s="40">
        <v>5617</v>
      </c>
      <c r="C7758" s="41" t="s">
        <v>2</v>
      </c>
      <c r="D7758" s="42">
        <v>0</v>
      </c>
      <c r="E7758" s="42">
        <v>1</v>
      </c>
      <c r="F7758" s="9" t="s">
        <v>2</v>
      </c>
      <c r="G7758" s="11">
        <f>IF(C7758=F7758,1,0)</f>
        <v>1</v>
      </c>
      <c r="H7758" s="11" t="b">
        <f>AND(C7758="incels",F7758="incels")</f>
        <v>0</v>
      </c>
      <c r="I7758" s="11" t="b">
        <f>AND(C7758="incels",F7758="neutre")</f>
        <v>0</v>
      </c>
      <c r="J7758" s="11" t="b">
        <f>AND(C7758="neutre",F7758="neutre")</f>
        <v>1</v>
      </c>
      <c r="K7758" s="12" t="b">
        <f>AND(C7758="neutre",F7758="incels")</f>
        <v>0</v>
      </c>
    </row>
    <row r="7759" spans="1:11" ht="15.75" customHeight="1" x14ac:dyDescent="0.15">
      <c r="A7759" s="39" t="s">
        <v>6359</v>
      </c>
      <c r="B7759" s="40">
        <v>6398</v>
      </c>
      <c r="C7759" s="41" t="s">
        <v>2</v>
      </c>
      <c r="D7759" s="42">
        <v>0</v>
      </c>
      <c r="E7759" s="42">
        <v>1</v>
      </c>
      <c r="F7759" s="9" t="s">
        <v>2</v>
      </c>
      <c r="G7759" s="11">
        <f>IF(C7759=F7759,1,0)</f>
        <v>1</v>
      </c>
      <c r="H7759" s="11" t="b">
        <f>AND(C7759="incels",F7759="incels")</f>
        <v>0</v>
      </c>
      <c r="I7759" s="11" t="b">
        <f>AND(C7759="incels",F7759="neutre")</f>
        <v>0</v>
      </c>
      <c r="J7759" s="11" t="b">
        <f>AND(C7759="neutre",F7759="neutre")</f>
        <v>1</v>
      </c>
      <c r="K7759" s="12" t="b">
        <f>AND(C7759="neutre",F7759="incels")</f>
        <v>0</v>
      </c>
    </row>
    <row r="7760" spans="1:11" ht="15.75" customHeight="1" x14ac:dyDescent="0.15">
      <c r="A7760" s="39" t="s">
        <v>1526</v>
      </c>
      <c r="B7760" s="40">
        <v>1528</v>
      </c>
      <c r="C7760" s="41" t="s">
        <v>2</v>
      </c>
      <c r="D7760" s="42">
        <v>0</v>
      </c>
      <c r="E7760" s="42">
        <v>1</v>
      </c>
      <c r="F7760" s="9" t="s">
        <v>2</v>
      </c>
      <c r="G7760" s="11">
        <f>IF(C7760=F7760,1,0)</f>
        <v>1</v>
      </c>
      <c r="H7760" s="11" t="b">
        <f>AND(C7760="incels",F7760="incels")</f>
        <v>0</v>
      </c>
      <c r="I7760" s="11" t="b">
        <f>AND(C7760="incels",F7760="neutre")</f>
        <v>0</v>
      </c>
      <c r="J7760" s="11" t="b">
        <f>AND(C7760="neutre",F7760="neutre")</f>
        <v>1</v>
      </c>
      <c r="K7760" s="12" t="b">
        <f>AND(C7760="neutre",F7760="incels")</f>
        <v>0</v>
      </c>
    </row>
    <row r="7761" spans="1:11" ht="15.75" customHeight="1" x14ac:dyDescent="0.15">
      <c r="A7761" s="39" t="s">
        <v>1232</v>
      </c>
      <c r="B7761" s="40">
        <v>1233</v>
      </c>
      <c r="C7761" s="41" t="s">
        <v>2</v>
      </c>
      <c r="D7761" s="42">
        <v>0</v>
      </c>
      <c r="E7761" s="42">
        <v>1</v>
      </c>
      <c r="F7761" s="9" t="s">
        <v>2</v>
      </c>
      <c r="G7761" s="11">
        <f>IF(C7761=F7761,1,0)</f>
        <v>1</v>
      </c>
      <c r="H7761" s="11" t="b">
        <f>AND(C7761="incels",F7761="incels")</f>
        <v>0</v>
      </c>
      <c r="I7761" s="11" t="b">
        <f>AND(C7761="incels",F7761="neutre")</f>
        <v>0</v>
      </c>
      <c r="J7761" s="11" t="b">
        <f>AND(C7761="neutre",F7761="neutre")</f>
        <v>1</v>
      </c>
      <c r="K7761" s="12" t="b">
        <f>AND(C7761="neutre",F7761="incels")</f>
        <v>0</v>
      </c>
    </row>
    <row r="7762" spans="1:11" ht="15.75" customHeight="1" x14ac:dyDescent="0.15">
      <c r="A7762" s="39" t="s">
        <v>5500</v>
      </c>
      <c r="B7762" s="40">
        <v>5529</v>
      </c>
      <c r="C7762" s="41" t="s">
        <v>2</v>
      </c>
      <c r="D7762" s="42">
        <v>0</v>
      </c>
      <c r="E7762" s="42">
        <v>1</v>
      </c>
      <c r="F7762" s="9" t="s">
        <v>2</v>
      </c>
      <c r="G7762" s="11">
        <f>IF(C7762=F7762,1,0)</f>
        <v>1</v>
      </c>
      <c r="H7762" s="11" t="b">
        <f>AND(C7762="incels",F7762="incels")</f>
        <v>0</v>
      </c>
      <c r="I7762" s="11" t="b">
        <f>AND(C7762="incels",F7762="neutre")</f>
        <v>0</v>
      </c>
      <c r="J7762" s="11" t="b">
        <f>AND(C7762="neutre",F7762="neutre")</f>
        <v>1</v>
      </c>
      <c r="K7762" s="12" t="b">
        <f>AND(C7762="neutre",F7762="incels")</f>
        <v>0</v>
      </c>
    </row>
    <row r="7763" spans="1:11" ht="15.75" customHeight="1" x14ac:dyDescent="0.15">
      <c r="A7763" s="39" t="s">
        <v>3442</v>
      </c>
      <c r="B7763" s="40">
        <v>3447</v>
      </c>
      <c r="C7763" s="41" t="s">
        <v>1</v>
      </c>
      <c r="D7763" s="42">
        <v>1</v>
      </c>
      <c r="E7763" s="42">
        <v>0</v>
      </c>
      <c r="F7763" s="9" t="s">
        <v>2</v>
      </c>
      <c r="G7763" s="11">
        <f>IF(C7763=F7763,1,0)</f>
        <v>0</v>
      </c>
      <c r="H7763" s="11" t="b">
        <f>AND(C7763="incels",F7763="incels")</f>
        <v>0</v>
      </c>
      <c r="I7763" s="11" t="b">
        <f>AND(C7763="incels",F7763="neutre")</f>
        <v>1</v>
      </c>
      <c r="J7763" s="11" t="b">
        <f>AND(C7763="neutre",F7763="neutre")</f>
        <v>0</v>
      </c>
      <c r="K7763" s="12" t="b">
        <f>AND(C7763="neutre",F7763="incels")</f>
        <v>0</v>
      </c>
    </row>
    <row r="7764" spans="1:11" ht="15.75" customHeight="1" x14ac:dyDescent="0.15">
      <c r="A7764" s="39" t="s">
        <v>6141</v>
      </c>
      <c r="B7764" s="40">
        <v>6177</v>
      </c>
      <c r="C7764" s="41" t="s">
        <v>2</v>
      </c>
      <c r="D7764" s="42">
        <v>0</v>
      </c>
      <c r="E7764" s="42">
        <v>1</v>
      </c>
      <c r="F7764" s="9" t="s">
        <v>2</v>
      </c>
      <c r="G7764" s="11">
        <f>IF(C7764=F7764,1,0)</f>
        <v>1</v>
      </c>
      <c r="H7764" s="11" t="b">
        <f>AND(C7764="incels",F7764="incels")</f>
        <v>0</v>
      </c>
      <c r="I7764" s="11" t="b">
        <f>AND(C7764="incels",F7764="neutre")</f>
        <v>0</v>
      </c>
      <c r="J7764" s="11" t="b">
        <f>AND(C7764="neutre",F7764="neutre")</f>
        <v>1</v>
      </c>
      <c r="K7764" s="12" t="b">
        <f>AND(C7764="neutre",F7764="incels")</f>
        <v>0</v>
      </c>
    </row>
    <row r="7765" spans="1:11" ht="15.75" customHeight="1" x14ac:dyDescent="0.15">
      <c r="A7765" s="39" t="s">
        <v>8548</v>
      </c>
      <c r="B7765" s="40">
        <v>8612</v>
      </c>
      <c r="C7765" s="41" t="s">
        <v>2</v>
      </c>
      <c r="D7765" s="42">
        <v>0</v>
      </c>
      <c r="E7765" s="42">
        <v>1</v>
      </c>
      <c r="F7765" s="9" t="s">
        <v>2</v>
      </c>
      <c r="G7765" s="11">
        <f>IF(C7765=F7765,1,0)</f>
        <v>1</v>
      </c>
      <c r="H7765" s="11" t="b">
        <f>AND(C7765="incels",F7765="incels")</f>
        <v>0</v>
      </c>
      <c r="I7765" s="11" t="b">
        <f>AND(C7765="incels",F7765="neutre")</f>
        <v>0</v>
      </c>
      <c r="J7765" s="11" t="b">
        <f>AND(C7765="neutre",F7765="neutre")</f>
        <v>1</v>
      </c>
      <c r="K7765" s="12" t="b">
        <f>AND(C7765="neutre",F7765="incels")</f>
        <v>0</v>
      </c>
    </row>
    <row r="7766" spans="1:11" ht="15.75" customHeight="1" x14ac:dyDescent="0.15">
      <c r="A7766" s="39" t="s">
        <v>8694</v>
      </c>
      <c r="B7766" s="40">
        <v>8759</v>
      </c>
      <c r="C7766" s="41" t="s">
        <v>2</v>
      </c>
      <c r="D7766" s="42">
        <v>0</v>
      </c>
      <c r="E7766" s="42">
        <v>1</v>
      </c>
      <c r="F7766" s="9" t="s">
        <v>2</v>
      </c>
      <c r="G7766" s="11">
        <f>IF(C7766=F7766,1,0)</f>
        <v>1</v>
      </c>
      <c r="H7766" s="11" t="b">
        <f>AND(C7766="incels",F7766="incels")</f>
        <v>0</v>
      </c>
      <c r="I7766" s="11" t="b">
        <f>AND(C7766="incels",F7766="neutre")</f>
        <v>0</v>
      </c>
      <c r="J7766" s="11" t="b">
        <f>AND(C7766="neutre",F7766="neutre")</f>
        <v>1</v>
      </c>
      <c r="K7766" s="12" t="b">
        <f>AND(C7766="neutre",F7766="incels")</f>
        <v>0</v>
      </c>
    </row>
    <row r="7767" spans="1:11" ht="15.75" customHeight="1" x14ac:dyDescent="0.15">
      <c r="A7767" s="39" t="s">
        <v>3615</v>
      </c>
      <c r="B7767" s="40">
        <v>3620</v>
      </c>
      <c r="C7767" s="41" t="s">
        <v>2</v>
      </c>
      <c r="D7767" s="42">
        <v>0</v>
      </c>
      <c r="E7767" s="42">
        <v>1</v>
      </c>
      <c r="F7767" s="9" t="s">
        <v>2</v>
      </c>
      <c r="G7767" s="11">
        <f>IF(C7767=F7767,1,0)</f>
        <v>1</v>
      </c>
      <c r="H7767" s="11" t="b">
        <f>AND(C7767="incels",F7767="incels")</f>
        <v>0</v>
      </c>
      <c r="I7767" s="11" t="b">
        <f>AND(C7767="incels",F7767="neutre")</f>
        <v>0</v>
      </c>
      <c r="J7767" s="11" t="b">
        <f>AND(C7767="neutre",F7767="neutre")</f>
        <v>1</v>
      </c>
      <c r="K7767" s="12" t="b">
        <f>AND(C7767="neutre",F7767="incels")</f>
        <v>0</v>
      </c>
    </row>
    <row r="7768" spans="1:11" ht="15.75" customHeight="1" x14ac:dyDescent="0.15">
      <c r="A7768" s="39" t="s">
        <v>7044</v>
      </c>
      <c r="B7768" s="40">
        <v>7094</v>
      </c>
      <c r="C7768" s="41" t="s">
        <v>2</v>
      </c>
      <c r="D7768" s="42">
        <v>0</v>
      </c>
      <c r="E7768" s="42">
        <v>1</v>
      </c>
      <c r="F7768" s="9" t="s">
        <v>2</v>
      </c>
      <c r="G7768" s="11">
        <f>IF(C7768=F7768,1,0)</f>
        <v>1</v>
      </c>
      <c r="H7768" s="11" t="b">
        <f>AND(C7768="incels",F7768="incels")</f>
        <v>0</v>
      </c>
      <c r="I7768" s="11" t="b">
        <f>AND(C7768="incels",F7768="neutre")</f>
        <v>0</v>
      </c>
      <c r="J7768" s="11" t="b">
        <f>AND(C7768="neutre",F7768="neutre")</f>
        <v>1</v>
      </c>
      <c r="K7768" s="12" t="b">
        <f>AND(C7768="neutre",F7768="incels")</f>
        <v>0</v>
      </c>
    </row>
    <row r="7769" spans="1:11" ht="15.75" customHeight="1" x14ac:dyDescent="0.15">
      <c r="A7769" s="39" t="s">
        <v>5234</v>
      </c>
      <c r="B7769" s="40">
        <v>5256</v>
      </c>
      <c r="C7769" s="41" t="s">
        <v>2</v>
      </c>
      <c r="D7769" s="42">
        <v>0</v>
      </c>
      <c r="E7769" s="42">
        <v>1</v>
      </c>
      <c r="F7769" s="9" t="s">
        <v>2</v>
      </c>
      <c r="G7769" s="11">
        <f>IF(C7769=F7769,1,0)</f>
        <v>1</v>
      </c>
      <c r="H7769" s="11" t="b">
        <f>AND(C7769="incels",F7769="incels")</f>
        <v>0</v>
      </c>
      <c r="I7769" s="11" t="b">
        <f>AND(C7769="incels",F7769="neutre")</f>
        <v>0</v>
      </c>
      <c r="J7769" s="11" t="b">
        <f>AND(C7769="neutre",F7769="neutre")</f>
        <v>1</v>
      </c>
      <c r="K7769" s="12" t="b">
        <f>AND(C7769="neutre",F7769="incels")</f>
        <v>0</v>
      </c>
    </row>
    <row r="7770" spans="1:11" ht="15.75" customHeight="1" x14ac:dyDescent="0.15">
      <c r="A7770" s="39" t="s">
        <v>1825</v>
      </c>
      <c r="B7770" s="40">
        <v>1827</v>
      </c>
      <c r="C7770" s="41" t="s">
        <v>2</v>
      </c>
      <c r="D7770" s="42">
        <v>0</v>
      </c>
      <c r="E7770" s="42">
        <v>1</v>
      </c>
      <c r="F7770" s="9" t="s">
        <v>2</v>
      </c>
      <c r="G7770" s="11">
        <f>IF(C7770=F7770,1,0)</f>
        <v>1</v>
      </c>
      <c r="H7770" s="11" t="b">
        <f>AND(C7770="incels",F7770="incels")</f>
        <v>0</v>
      </c>
      <c r="I7770" s="11" t="b">
        <f>AND(C7770="incels",F7770="neutre")</f>
        <v>0</v>
      </c>
      <c r="J7770" s="11" t="b">
        <f>AND(C7770="neutre",F7770="neutre")</f>
        <v>1</v>
      </c>
      <c r="K7770" s="12" t="b">
        <f>AND(C7770="neutre",F7770="incels")</f>
        <v>0</v>
      </c>
    </row>
    <row r="7771" spans="1:11" ht="15.75" customHeight="1" x14ac:dyDescent="0.15">
      <c r="A7771" s="39" t="s">
        <v>3670</v>
      </c>
      <c r="B7771" s="40">
        <v>3675</v>
      </c>
      <c r="C7771" s="41" t="s">
        <v>2</v>
      </c>
      <c r="D7771" s="42">
        <v>0</v>
      </c>
      <c r="E7771" s="42">
        <v>1</v>
      </c>
      <c r="F7771" s="9" t="s">
        <v>2</v>
      </c>
      <c r="G7771" s="11">
        <f>IF(C7771=F7771,1,0)</f>
        <v>1</v>
      </c>
      <c r="H7771" s="11" t="b">
        <f>AND(C7771="incels",F7771="incels")</f>
        <v>0</v>
      </c>
      <c r="I7771" s="11" t="b">
        <f>AND(C7771="incels",F7771="neutre")</f>
        <v>0</v>
      </c>
      <c r="J7771" s="11" t="b">
        <f>AND(C7771="neutre",F7771="neutre")</f>
        <v>1</v>
      </c>
      <c r="K7771" s="12" t="b">
        <f>AND(C7771="neutre",F7771="incels")</f>
        <v>0</v>
      </c>
    </row>
    <row r="7772" spans="1:11" ht="15.75" customHeight="1" x14ac:dyDescent="0.15">
      <c r="A7772" s="39" t="s">
        <v>2054</v>
      </c>
      <c r="B7772" s="40">
        <v>2056</v>
      </c>
      <c r="C7772" s="41" t="s">
        <v>2</v>
      </c>
      <c r="D7772" s="42">
        <v>0</v>
      </c>
      <c r="E7772" s="42">
        <v>1</v>
      </c>
      <c r="F7772" s="9" t="s">
        <v>2</v>
      </c>
      <c r="G7772" s="11">
        <f>IF(C7772=F7772,1,0)</f>
        <v>1</v>
      </c>
      <c r="H7772" s="11" t="b">
        <f>AND(C7772="incels",F7772="incels")</f>
        <v>0</v>
      </c>
      <c r="I7772" s="11" t="b">
        <f>AND(C7772="incels",F7772="neutre")</f>
        <v>0</v>
      </c>
      <c r="J7772" s="11" t="b">
        <f>AND(C7772="neutre",F7772="neutre")</f>
        <v>1</v>
      </c>
      <c r="K7772" s="12" t="b">
        <f>AND(C7772="neutre",F7772="incels")</f>
        <v>0</v>
      </c>
    </row>
    <row r="7773" spans="1:11" ht="15.75" customHeight="1" x14ac:dyDescent="0.15">
      <c r="A7773" s="39" t="s">
        <v>6153</v>
      </c>
      <c r="B7773" s="40">
        <v>6189</v>
      </c>
      <c r="C7773" s="41" t="s">
        <v>2</v>
      </c>
      <c r="D7773" s="42">
        <v>0</v>
      </c>
      <c r="E7773" s="42">
        <v>1</v>
      </c>
      <c r="F7773" s="9" t="s">
        <v>2</v>
      </c>
      <c r="G7773" s="11">
        <f>IF(C7773=F7773,1,0)</f>
        <v>1</v>
      </c>
      <c r="H7773" s="11" t="b">
        <f>AND(C7773="incels",F7773="incels")</f>
        <v>0</v>
      </c>
      <c r="I7773" s="11" t="b">
        <f>AND(C7773="incels",F7773="neutre")</f>
        <v>0</v>
      </c>
      <c r="J7773" s="11" t="b">
        <f>AND(C7773="neutre",F7773="neutre")</f>
        <v>1</v>
      </c>
      <c r="K7773" s="12" t="b">
        <f>AND(C7773="neutre",F7773="incels")</f>
        <v>0</v>
      </c>
    </row>
    <row r="7774" spans="1:11" ht="15.75" customHeight="1" x14ac:dyDescent="0.15">
      <c r="A7774" s="39" t="s">
        <v>5858</v>
      </c>
      <c r="B7774" s="40">
        <v>5890</v>
      </c>
      <c r="C7774" s="41" t="s">
        <v>2</v>
      </c>
      <c r="D7774" s="42">
        <v>0</v>
      </c>
      <c r="E7774" s="42">
        <v>1</v>
      </c>
      <c r="F7774" s="9" t="s">
        <v>2</v>
      </c>
      <c r="G7774" s="11">
        <f>IF(C7774=F7774,1,0)</f>
        <v>1</v>
      </c>
      <c r="H7774" s="11" t="b">
        <f>AND(C7774="incels",F7774="incels")</f>
        <v>0</v>
      </c>
      <c r="I7774" s="11" t="b">
        <f>AND(C7774="incels",F7774="neutre")</f>
        <v>0</v>
      </c>
      <c r="J7774" s="11" t="b">
        <f>AND(C7774="neutre",F7774="neutre")</f>
        <v>1</v>
      </c>
      <c r="K7774" s="12" t="b">
        <f>AND(C7774="neutre",F7774="incels")</f>
        <v>0</v>
      </c>
    </row>
    <row r="7775" spans="1:11" ht="15.75" customHeight="1" x14ac:dyDescent="0.15">
      <c r="A7775" s="39" t="s">
        <v>4859</v>
      </c>
      <c r="B7775" s="40">
        <v>4874</v>
      </c>
      <c r="C7775" s="41" t="s">
        <v>2</v>
      </c>
      <c r="D7775" s="42">
        <v>0</v>
      </c>
      <c r="E7775" s="42">
        <v>1</v>
      </c>
      <c r="F7775" s="9" t="s">
        <v>2</v>
      </c>
      <c r="G7775" s="11">
        <f>IF(C7775=F7775,1,0)</f>
        <v>1</v>
      </c>
      <c r="H7775" s="11" t="b">
        <f>AND(C7775="incels",F7775="incels")</f>
        <v>0</v>
      </c>
      <c r="I7775" s="11" t="b">
        <f>AND(C7775="incels",F7775="neutre")</f>
        <v>0</v>
      </c>
      <c r="J7775" s="11" t="b">
        <f>AND(C7775="neutre",F7775="neutre")</f>
        <v>1</v>
      </c>
      <c r="K7775" s="12" t="b">
        <f>AND(C7775="neutre",F7775="incels")</f>
        <v>0</v>
      </c>
    </row>
    <row r="7776" spans="1:11" ht="15.75" customHeight="1" x14ac:dyDescent="0.15">
      <c r="A7776" s="39" t="s">
        <v>595</v>
      </c>
      <c r="B7776" s="40">
        <v>593</v>
      </c>
      <c r="C7776" s="41" t="s">
        <v>2</v>
      </c>
      <c r="D7776" s="42">
        <v>0</v>
      </c>
      <c r="E7776" s="42">
        <v>1</v>
      </c>
      <c r="F7776" s="9" t="s">
        <v>2</v>
      </c>
      <c r="G7776" s="11">
        <f>IF(C7776=F7776,1,0)</f>
        <v>1</v>
      </c>
      <c r="H7776" s="11" t="b">
        <f>AND(C7776="incels",F7776="incels")</f>
        <v>0</v>
      </c>
      <c r="I7776" s="11" t="b">
        <f>AND(C7776="incels",F7776="neutre")</f>
        <v>0</v>
      </c>
      <c r="J7776" s="11" t="b">
        <f>AND(C7776="neutre",F7776="neutre")</f>
        <v>1</v>
      </c>
      <c r="K7776" s="12" t="b">
        <f>AND(C7776="neutre",F7776="incels")</f>
        <v>0</v>
      </c>
    </row>
    <row r="7777" spans="1:11" ht="15.75" customHeight="1" x14ac:dyDescent="0.15">
      <c r="A7777" s="39" t="s">
        <v>7576</v>
      </c>
      <c r="B7777" s="40">
        <v>7632</v>
      </c>
      <c r="C7777" s="41" t="s">
        <v>2</v>
      </c>
      <c r="D7777" s="42">
        <v>0</v>
      </c>
      <c r="E7777" s="42">
        <v>1</v>
      </c>
      <c r="F7777" s="9" t="s">
        <v>2</v>
      </c>
      <c r="G7777" s="11">
        <f>IF(C7777=F7777,1,0)</f>
        <v>1</v>
      </c>
      <c r="H7777" s="11" t="b">
        <f>AND(C7777="incels",F7777="incels")</f>
        <v>0</v>
      </c>
      <c r="I7777" s="11" t="b">
        <f>AND(C7777="incels",F7777="neutre")</f>
        <v>0</v>
      </c>
      <c r="J7777" s="11" t="b">
        <f>AND(C7777="neutre",F7777="neutre")</f>
        <v>1</v>
      </c>
      <c r="K7777" s="12" t="b">
        <f>AND(C7777="neutre",F7777="incels")</f>
        <v>0</v>
      </c>
    </row>
    <row r="7778" spans="1:11" ht="15.75" customHeight="1" x14ac:dyDescent="0.15">
      <c r="A7778" s="39" t="s">
        <v>89</v>
      </c>
      <c r="B7778" s="40">
        <v>86</v>
      </c>
      <c r="C7778" s="41" t="s">
        <v>2</v>
      </c>
      <c r="D7778" s="42">
        <v>0</v>
      </c>
      <c r="E7778" s="42">
        <v>1</v>
      </c>
      <c r="F7778" s="9" t="s">
        <v>2</v>
      </c>
      <c r="G7778" s="11">
        <f>IF(C7778=F7778,1,0)</f>
        <v>1</v>
      </c>
      <c r="H7778" s="11" t="b">
        <f>AND(C7778="incels",F7778="incels")</f>
        <v>0</v>
      </c>
      <c r="I7778" s="11" t="b">
        <f>AND(C7778="incels",F7778="neutre")</f>
        <v>0</v>
      </c>
      <c r="J7778" s="11" t="b">
        <f>AND(C7778="neutre",F7778="neutre")</f>
        <v>1</v>
      </c>
      <c r="K7778" s="12" t="b">
        <f>AND(C7778="neutre",F7778="incels")</f>
        <v>0</v>
      </c>
    </row>
    <row r="7779" spans="1:11" ht="15.75" customHeight="1" x14ac:dyDescent="0.15">
      <c r="A7779" s="39" t="s">
        <v>5136</v>
      </c>
      <c r="B7779" s="40">
        <v>5158</v>
      </c>
      <c r="C7779" s="41" t="s">
        <v>2</v>
      </c>
      <c r="D7779" s="42">
        <v>0</v>
      </c>
      <c r="E7779" s="42">
        <v>1</v>
      </c>
      <c r="F7779" s="9" t="s">
        <v>2</v>
      </c>
      <c r="G7779" s="11">
        <f>IF(C7779=F7779,1,0)</f>
        <v>1</v>
      </c>
      <c r="H7779" s="11" t="b">
        <f>AND(C7779="incels",F7779="incels")</f>
        <v>0</v>
      </c>
      <c r="I7779" s="11" t="b">
        <f>AND(C7779="incels",F7779="neutre")</f>
        <v>0</v>
      </c>
      <c r="J7779" s="11" t="b">
        <f>AND(C7779="neutre",F7779="neutre")</f>
        <v>1</v>
      </c>
      <c r="K7779" s="12" t="b">
        <f>AND(C7779="neutre",F7779="incels")</f>
        <v>0</v>
      </c>
    </row>
    <row r="7780" spans="1:11" ht="15.75" customHeight="1" x14ac:dyDescent="0.15">
      <c r="A7780" s="39" t="s">
        <v>8326</v>
      </c>
      <c r="B7780" s="40">
        <v>8388</v>
      </c>
      <c r="C7780" s="41" t="s">
        <v>2</v>
      </c>
      <c r="D7780" s="42">
        <v>0</v>
      </c>
      <c r="E7780" s="42">
        <v>1</v>
      </c>
      <c r="F7780" s="9" t="s">
        <v>2</v>
      </c>
      <c r="G7780" s="11">
        <f>IF(C7780=F7780,1,0)</f>
        <v>1</v>
      </c>
      <c r="H7780" s="11" t="b">
        <f>AND(C7780="incels",F7780="incels")</f>
        <v>0</v>
      </c>
      <c r="I7780" s="11" t="b">
        <f>AND(C7780="incels",F7780="neutre")</f>
        <v>0</v>
      </c>
      <c r="J7780" s="11" t="b">
        <f>AND(C7780="neutre",F7780="neutre")</f>
        <v>1</v>
      </c>
      <c r="K7780" s="12" t="b">
        <f>AND(C7780="neutre",F7780="incels")</f>
        <v>0</v>
      </c>
    </row>
    <row r="7781" spans="1:11" ht="15.75" customHeight="1" x14ac:dyDescent="0.15">
      <c r="A7781" s="39" t="s">
        <v>9428</v>
      </c>
      <c r="B7781" s="40">
        <v>9503</v>
      </c>
      <c r="C7781" s="41" t="s">
        <v>2</v>
      </c>
      <c r="D7781" s="42">
        <v>0</v>
      </c>
      <c r="E7781" s="42">
        <v>1</v>
      </c>
      <c r="F7781" s="9" t="s">
        <v>2</v>
      </c>
      <c r="G7781" s="11">
        <f>IF(C7781=F7781,1,0)</f>
        <v>1</v>
      </c>
      <c r="H7781" s="11" t="b">
        <f>AND(C7781="incels",F7781="incels")</f>
        <v>0</v>
      </c>
      <c r="I7781" s="11" t="b">
        <f>AND(C7781="incels",F7781="neutre")</f>
        <v>0</v>
      </c>
      <c r="J7781" s="11" t="b">
        <f>AND(C7781="neutre",F7781="neutre")</f>
        <v>1</v>
      </c>
      <c r="K7781" s="12" t="b">
        <f>AND(C7781="neutre",F7781="incels")</f>
        <v>0</v>
      </c>
    </row>
    <row r="7782" spans="1:11" ht="15.75" customHeight="1" x14ac:dyDescent="0.15">
      <c r="A7782" s="39" t="s">
        <v>948</v>
      </c>
      <c r="B7782" s="40">
        <v>948</v>
      </c>
      <c r="C7782" s="41" t="s">
        <v>2</v>
      </c>
      <c r="D7782" s="42">
        <v>0</v>
      </c>
      <c r="E7782" s="42">
        <v>1</v>
      </c>
      <c r="F7782" s="9" t="s">
        <v>2</v>
      </c>
      <c r="G7782" s="11">
        <f>IF(C7782=F7782,1,0)</f>
        <v>1</v>
      </c>
      <c r="H7782" s="11" t="b">
        <f>AND(C7782="incels",F7782="incels")</f>
        <v>0</v>
      </c>
      <c r="I7782" s="11" t="b">
        <f>AND(C7782="incels",F7782="neutre")</f>
        <v>0</v>
      </c>
      <c r="J7782" s="11" t="b">
        <f>AND(C7782="neutre",F7782="neutre")</f>
        <v>1</v>
      </c>
      <c r="K7782" s="12" t="b">
        <f>AND(C7782="neutre",F7782="incels")</f>
        <v>0</v>
      </c>
    </row>
    <row r="7783" spans="1:11" ht="15.75" customHeight="1" x14ac:dyDescent="0.15">
      <c r="A7783" s="39" t="s">
        <v>7219</v>
      </c>
      <c r="B7783" s="40">
        <v>7271</v>
      </c>
      <c r="C7783" s="41" t="s">
        <v>2</v>
      </c>
      <c r="D7783" s="42">
        <v>0</v>
      </c>
      <c r="E7783" s="42">
        <v>1</v>
      </c>
      <c r="F7783" s="9" t="s">
        <v>2</v>
      </c>
      <c r="G7783" s="11">
        <f>IF(C7783=F7783,1,0)</f>
        <v>1</v>
      </c>
      <c r="H7783" s="11" t="b">
        <f>AND(C7783="incels",F7783="incels")</f>
        <v>0</v>
      </c>
      <c r="I7783" s="11" t="b">
        <f>AND(C7783="incels",F7783="neutre")</f>
        <v>0</v>
      </c>
      <c r="J7783" s="11" t="b">
        <f>AND(C7783="neutre",F7783="neutre")</f>
        <v>1</v>
      </c>
      <c r="K7783" s="12" t="b">
        <f>AND(C7783="neutre",F7783="incels")</f>
        <v>0</v>
      </c>
    </row>
    <row r="7784" spans="1:11" ht="15.75" customHeight="1" x14ac:dyDescent="0.15">
      <c r="A7784" s="39" t="s">
        <v>8005</v>
      </c>
      <c r="B7784" s="40">
        <v>8066</v>
      </c>
      <c r="C7784" s="41" t="s">
        <v>2</v>
      </c>
      <c r="D7784" s="42">
        <v>0</v>
      </c>
      <c r="E7784" s="42">
        <v>1</v>
      </c>
      <c r="F7784" s="9" t="s">
        <v>2</v>
      </c>
      <c r="G7784" s="11">
        <f>IF(C7784=F7784,1,0)</f>
        <v>1</v>
      </c>
      <c r="H7784" s="11" t="b">
        <f>AND(C7784="incels",F7784="incels")</f>
        <v>0</v>
      </c>
      <c r="I7784" s="11" t="b">
        <f>AND(C7784="incels",F7784="neutre")</f>
        <v>0</v>
      </c>
      <c r="J7784" s="11" t="b">
        <f>AND(C7784="neutre",F7784="neutre")</f>
        <v>1</v>
      </c>
      <c r="K7784" s="12" t="b">
        <f>AND(C7784="neutre",F7784="incels")</f>
        <v>0</v>
      </c>
    </row>
    <row r="7785" spans="1:11" ht="15.75" customHeight="1" x14ac:dyDescent="0.15">
      <c r="A7785" s="39" t="s">
        <v>6680</v>
      </c>
      <c r="B7785" s="40">
        <v>6723</v>
      </c>
      <c r="C7785" s="41" t="s">
        <v>2</v>
      </c>
      <c r="D7785" s="42">
        <v>0</v>
      </c>
      <c r="E7785" s="42">
        <v>1</v>
      </c>
      <c r="F7785" s="9" t="s">
        <v>2</v>
      </c>
      <c r="G7785" s="11">
        <f>IF(C7785=F7785,1,0)</f>
        <v>1</v>
      </c>
      <c r="H7785" s="11" t="b">
        <f>AND(C7785="incels",F7785="incels")</f>
        <v>0</v>
      </c>
      <c r="I7785" s="11" t="b">
        <f>AND(C7785="incels",F7785="neutre")</f>
        <v>0</v>
      </c>
      <c r="J7785" s="11" t="b">
        <f>AND(C7785="neutre",F7785="neutre")</f>
        <v>1</v>
      </c>
      <c r="K7785" s="12" t="b">
        <f>AND(C7785="neutre",F7785="incels")</f>
        <v>0</v>
      </c>
    </row>
    <row r="7786" spans="1:11" ht="15.75" customHeight="1" x14ac:dyDescent="0.15">
      <c r="A7786" s="39" t="s">
        <v>1413</v>
      </c>
      <c r="B7786" s="40">
        <v>1414</v>
      </c>
      <c r="C7786" s="41" t="s">
        <v>1</v>
      </c>
      <c r="D7786" s="42">
        <v>0</v>
      </c>
      <c r="E7786" s="42">
        <v>0</v>
      </c>
      <c r="F7786" s="9" t="s">
        <v>2</v>
      </c>
      <c r="G7786" s="11">
        <f>IF(C7786=F7786,1,0)</f>
        <v>0</v>
      </c>
      <c r="H7786" s="11" t="b">
        <f>AND(C7786="incels",F7786="incels")</f>
        <v>0</v>
      </c>
      <c r="I7786" s="11" t="b">
        <f>AND(C7786="incels",F7786="neutre")</f>
        <v>1</v>
      </c>
      <c r="J7786" s="11" t="b">
        <f>AND(C7786="neutre",F7786="neutre")</f>
        <v>0</v>
      </c>
      <c r="K7786" s="12" t="b">
        <f>AND(C7786="neutre",F7786="incels")</f>
        <v>0</v>
      </c>
    </row>
    <row r="7787" spans="1:11" ht="15.75" customHeight="1" x14ac:dyDescent="0.15">
      <c r="A7787" s="39" t="s">
        <v>1413</v>
      </c>
      <c r="B7787" s="40">
        <v>3784</v>
      </c>
      <c r="C7787" s="41" t="s">
        <v>1</v>
      </c>
      <c r="D7787" s="42">
        <v>0</v>
      </c>
      <c r="E7787" s="42">
        <v>0</v>
      </c>
      <c r="F7787" s="9" t="s">
        <v>2</v>
      </c>
      <c r="G7787" s="11">
        <f>IF(C7787=F7787,1,0)</f>
        <v>0</v>
      </c>
      <c r="H7787" s="11" t="b">
        <f>AND(C7787="incels",F7787="incels")</f>
        <v>0</v>
      </c>
      <c r="I7787" s="11" t="b">
        <f>AND(C7787="incels",F7787="neutre")</f>
        <v>1</v>
      </c>
      <c r="J7787" s="11" t="b">
        <f>AND(C7787="neutre",F7787="neutre")</f>
        <v>0</v>
      </c>
      <c r="K7787" s="12" t="b">
        <f>AND(C7787="neutre",F7787="incels")</f>
        <v>0</v>
      </c>
    </row>
    <row r="7788" spans="1:11" ht="15.75" customHeight="1" x14ac:dyDescent="0.15">
      <c r="A7788" s="39" t="s">
        <v>1413</v>
      </c>
      <c r="B7788" s="40">
        <v>4137</v>
      </c>
      <c r="C7788" s="41" t="s">
        <v>1</v>
      </c>
      <c r="D7788" s="42">
        <v>0</v>
      </c>
      <c r="E7788" s="42">
        <v>0</v>
      </c>
      <c r="F7788" s="9" t="s">
        <v>2</v>
      </c>
      <c r="G7788" s="11">
        <f>IF(C7788=F7788,1,0)</f>
        <v>0</v>
      </c>
      <c r="H7788" s="11" t="b">
        <f>AND(C7788="incels",F7788="incels")</f>
        <v>0</v>
      </c>
      <c r="I7788" s="11" t="b">
        <f>AND(C7788="incels",F7788="neutre")</f>
        <v>1</v>
      </c>
      <c r="J7788" s="11" t="b">
        <f>AND(C7788="neutre",F7788="neutre")</f>
        <v>0</v>
      </c>
      <c r="K7788" s="12" t="b">
        <f>AND(C7788="neutre",F7788="incels")</f>
        <v>0</v>
      </c>
    </row>
    <row r="7789" spans="1:11" ht="15.75" customHeight="1" x14ac:dyDescent="0.15">
      <c r="A7789" s="39" t="s">
        <v>1413</v>
      </c>
      <c r="B7789" s="40">
        <v>5921</v>
      </c>
      <c r="C7789" s="41" t="s">
        <v>1</v>
      </c>
      <c r="D7789" s="42">
        <v>0</v>
      </c>
      <c r="E7789" s="42">
        <v>0</v>
      </c>
      <c r="F7789" s="9" t="s">
        <v>2</v>
      </c>
      <c r="G7789" s="11">
        <f>IF(C7789=F7789,1,0)</f>
        <v>0</v>
      </c>
      <c r="H7789" s="11" t="b">
        <f>AND(C7789="incels",F7789="incels")</f>
        <v>0</v>
      </c>
      <c r="I7789" s="11" t="b">
        <f>AND(C7789="incels",F7789="neutre")</f>
        <v>1</v>
      </c>
      <c r="J7789" s="11" t="b">
        <f>AND(C7789="neutre",F7789="neutre")</f>
        <v>0</v>
      </c>
      <c r="K7789" s="12" t="b">
        <f>AND(C7789="neutre",F7789="incels")</f>
        <v>0</v>
      </c>
    </row>
    <row r="7790" spans="1:11" ht="15.75" customHeight="1" x14ac:dyDescent="0.15">
      <c r="A7790" s="39" t="s">
        <v>5455</v>
      </c>
      <c r="B7790" s="40">
        <v>5483</v>
      </c>
      <c r="C7790" s="41" t="s">
        <v>1</v>
      </c>
      <c r="D7790" s="42">
        <v>0</v>
      </c>
      <c r="E7790" s="42">
        <v>0</v>
      </c>
      <c r="F7790" s="9" t="s">
        <v>2</v>
      </c>
      <c r="G7790" s="11">
        <f>IF(C7790=F7790,1,0)</f>
        <v>0</v>
      </c>
      <c r="H7790" s="11" t="b">
        <f>AND(C7790="incels",F7790="incels")</f>
        <v>0</v>
      </c>
      <c r="I7790" s="11" t="b">
        <f>AND(C7790="incels",F7790="neutre")</f>
        <v>1</v>
      </c>
      <c r="J7790" s="11" t="b">
        <f>AND(C7790="neutre",F7790="neutre")</f>
        <v>0</v>
      </c>
      <c r="K7790" s="12" t="b">
        <f>AND(C7790="neutre",F7790="incels")</f>
        <v>0</v>
      </c>
    </row>
    <row r="7791" spans="1:11" ht="15.75" customHeight="1" x14ac:dyDescent="0.15">
      <c r="A7791" s="39" t="s">
        <v>4613</v>
      </c>
      <c r="B7791" s="40">
        <v>4624</v>
      </c>
      <c r="C7791" s="41" t="s">
        <v>2</v>
      </c>
      <c r="D7791" s="42">
        <v>0</v>
      </c>
      <c r="E7791" s="42">
        <v>1</v>
      </c>
      <c r="F7791" s="9" t="s">
        <v>2</v>
      </c>
      <c r="G7791" s="11">
        <f>IF(C7791=F7791,1,0)</f>
        <v>1</v>
      </c>
      <c r="H7791" s="11" t="b">
        <f>AND(C7791="incels",F7791="incels")</f>
        <v>0</v>
      </c>
      <c r="I7791" s="11" t="b">
        <f>AND(C7791="incels",F7791="neutre")</f>
        <v>0</v>
      </c>
      <c r="J7791" s="11" t="b">
        <f>AND(C7791="neutre",F7791="neutre")</f>
        <v>1</v>
      </c>
      <c r="K7791" s="12" t="b">
        <f>AND(C7791="neutre",F7791="incels")</f>
        <v>0</v>
      </c>
    </row>
    <row r="7792" spans="1:11" ht="15.75" customHeight="1" x14ac:dyDescent="0.15">
      <c r="A7792" s="39" t="s">
        <v>9440</v>
      </c>
      <c r="B7792" s="40">
        <v>9515</v>
      </c>
      <c r="C7792" s="41" t="s">
        <v>1</v>
      </c>
      <c r="D7792" s="42">
        <v>0</v>
      </c>
      <c r="E7792" s="42">
        <v>0</v>
      </c>
      <c r="F7792" s="9" t="s">
        <v>2</v>
      </c>
      <c r="G7792" s="11">
        <f>IF(C7792=F7792,1,0)</f>
        <v>0</v>
      </c>
      <c r="H7792" s="11" t="b">
        <f>AND(C7792="incels",F7792="incels")</f>
        <v>0</v>
      </c>
      <c r="I7792" s="11" t="b">
        <f>AND(C7792="incels",F7792="neutre")</f>
        <v>1</v>
      </c>
      <c r="J7792" s="11" t="b">
        <f>AND(C7792="neutre",F7792="neutre")</f>
        <v>0</v>
      </c>
      <c r="K7792" s="12" t="b">
        <f>AND(C7792="neutre",F7792="incels")</f>
        <v>0</v>
      </c>
    </row>
    <row r="7793" spans="1:11" ht="15.75" customHeight="1" x14ac:dyDescent="0.15">
      <c r="A7793" s="39" t="s">
        <v>8645</v>
      </c>
      <c r="B7793" s="40">
        <v>8709</v>
      </c>
      <c r="C7793" s="41" t="s">
        <v>2</v>
      </c>
      <c r="D7793" s="42">
        <v>0</v>
      </c>
      <c r="E7793" s="42">
        <v>1</v>
      </c>
      <c r="F7793" s="9" t="s">
        <v>2</v>
      </c>
      <c r="G7793" s="11">
        <f>IF(C7793=F7793,1,0)</f>
        <v>1</v>
      </c>
      <c r="H7793" s="11" t="b">
        <f>AND(C7793="incels",F7793="incels")</f>
        <v>0</v>
      </c>
      <c r="I7793" s="11" t="b">
        <f>AND(C7793="incels",F7793="neutre")</f>
        <v>0</v>
      </c>
      <c r="J7793" s="11" t="b">
        <f>AND(C7793="neutre",F7793="neutre")</f>
        <v>1</v>
      </c>
      <c r="K7793" s="12" t="b">
        <f>AND(C7793="neutre",F7793="incels")</f>
        <v>0</v>
      </c>
    </row>
    <row r="7794" spans="1:11" ht="15.75" customHeight="1" x14ac:dyDescent="0.15">
      <c r="A7794" s="39" t="s">
        <v>3029</v>
      </c>
      <c r="B7794" s="40">
        <v>3032</v>
      </c>
      <c r="C7794" s="41" t="s">
        <v>2</v>
      </c>
      <c r="D7794" s="42">
        <v>0</v>
      </c>
      <c r="E7794" s="42">
        <v>1</v>
      </c>
      <c r="F7794" s="9" t="s">
        <v>2</v>
      </c>
      <c r="G7794" s="11">
        <f>IF(C7794=F7794,1,0)</f>
        <v>1</v>
      </c>
      <c r="H7794" s="11" t="b">
        <f>AND(C7794="incels",F7794="incels")</f>
        <v>0</v>
      </c>
      <c r="I7794" s="11" t="b">
        <f>AND(C7794="incels",F7794="neutre")</f>
        <v>0</v>
      </c>
      <c r="J7794" s="11" t="b">
        <f>AND(C7794="neutre",F7794="neutre")</f>
        <v>1</v>
      </c>
      <c r="K7794" s="12" t="b">
        <f>AND(C7794="neutre",F7794="incels")</f>
        <v>0</v>
      </c>
    </row>
    <row r="7795" spans="1:11" ht="15.75" customHeight="1" x14ac:dyDescent="0.15">
      <c r="A7795" s="39" t="s">
        <v>4111</v>
      </c>
      <c r="B7795" s="40">
        <v>4119</v>
      </c>
      <c r="C7795" s="41" t="s">
        <v>2</v>
      </c>
      <c r="D7795" s="42">
        <v>0</v>
      </c>
      <c r="E7795" s="42">
        <v>1</v>
      </c>
      <c r="F7795" s="9" t="s">
        <v>2</v>
      </c>
      <c r="G7795" s="11">
        <f>IF(C7795=F7795,1,0)</f>
        <v>1</v>
      </c>
      <c r="H7795" s="11" t="b">
        <f>AND(C7795="incels",F7795="incels")</f>
        <v>0</v>
      </c>
      <c r="I7795" s="11" t="b">
        <f>AND(C7795="incels",F7795="neutre")</f>
        <v>0</v>
      </c>
      <c r="J7795" s="11" t="b">
        <f>AND(C7795="neutre",F7795="neutre")</f>
        <v>1</v>
      </c>
      <c r="K7795" s="12" t="b">
        <f>AND(C7795="neutre",F7795="incels")</f>
        <v>0</v>
      </c>
    </row>
    <row r="7796" spans="1:11" ht="15.75" customHeight="1" x14ac:dyDescent="0.15">
      <c r="A7796" s="39" t="s">
        <v>4294</v>
      </c>
      <c r="B7796" s="40">
        <v>4303</v>
      </c>
      <c r="C7796" s="41" t="s">
        <v>2</v>
      </c>
      <c r="D7796" s="42">
        <v>0</v>
      </c>
      <c r="E7796" s="42">
        <v>1</v>
      </c>
      <c r="F7796" s="9" t="s">
        <v>2</v>
      </c>
      <c r="G7796" s="11">
        <f>IF(C7796=F7796,1,0)</f>
        <v>1</v>
      </c>
      <c r="H7796" s="11" t="b">
        <f>AND(C7796="incels",F7796="incels")</f>
        <v>0</v>
      </c>
      <c r="I7796" s="11" t="b">
        <f>AND(C7796="incels",F7796="neutre")</f>
        <v>0</v>
      </c>
      <c r="J7796" s="11" t="b">
        <f>AND(C7796="neutre",F7796="neutre")</f>
        <v>1</v>
      </c>
      <c r="K7796" s="12" t="b">
        <f>AND(C7796="neutre",F7796="incels")</f>
        <v>0</v>
      </c>
    </row>
    <row r="7797" spans="1:11" ht="15.75" customHeight="1" x14ac:dyDescent="0.15">
      <c r="A7797" s="39" t="s">
        <v>7977</v>
      </c>
      <c r="B7797" s="40">
        <v>8037</v>
      </c>
      <c r="C7797" s="41" t="s">
        <v>2</v>
      </c>
      <c r="D7797" s="42">
        <v>0</v>
      </c>
      <c r="E7797" s="42">
        <v>1</v>
      </c>
      <c r="F7797" s="9" t="s">
        <v>2</v>
      </c>
      <c r="G7797" s="11">
        <f>IF(C7797=F7797,1,0)</f>
        <v>1</v>
      </c>
      <c r="H7797" s="11" t="b">
        <f>AND(C7797="incels",F7797="incels")</f>
        <v>0</v>
      </c>
      <c r="I7797" s="11" t="b">
        <f>AND(C7797="incels",F7797="neutre")</f>
        <v>0</v>
      </c>
      <c r="J7797" s="11" t="b">
        <f>AND(C7797="neutre",F7797="neutre")</f>
        <v>1</v>
      </c>
      <c r="K7797" s="12" t="b">
        <f>AND(C7797="neutre",F7797="incels")</f>
        <v>0</v>
      </c>
    </row>
    <row r="7798" spans="1:11" ht="15.75" customHeight="1" x14ac:dyDescent="0.15">
      <c r="A7798" s="39" t="s">
        <v>6178</v>
      </c>
      <c r="B7798" s="40">
        <v>6214</v>
      </c>
      <c r="C7798" s="41" t="s">
        <v>2</v>
      </c>
      <c r="D7798" s="42">
        <v>0</v>
      </c>
      <c r="E7798" s="42">
        <v>1</v>
      </c>
      <c r="F7798" s="9" t="s">
        <v>2</v>
      </c>
      <c r="G7798" s="11">
        <f>IF(C7798=F7798,1,0)</f>
        <v>1</v>
      </c>
      <c r="H7798" s="11" t="b">
        <f>AND(C7798="incels",F7798="incels")</f>
        <v>0</v>
      </c>
      <c r="I7798" s="11" t="b">
        <f>AND(C7798="incels",F7798="neutre")</f>
        <v>0</v>
      </c>
      <c r="J7798" s="11" t="b">
        <f>AND(C7798="neutre",F7798="neutre")</f>
        <v>1</v>
      </c>
      <c r="K7798" s="12" t="b">
        <f>AND(C7798="neutre",F7798="incels")</f>
        <v>0</v>
      </c>
    </row>
    <row r="7799" spans="1:11" ht="15.75" customHeight="1" x14ac:dyDescent="0.15">
      <c r="A7799" s="39" t="s">
        <v>3445</v>
      </c>
      <c r="B7799" s="40">
        <v>3450</v>
      </c>
      <c r="C7799" s="41" t="s">
        <v>2</v>
      </c>
      <c r="D7799" s="42">
        <v>0</v>
      </c>
      <c r="E7799" s="42">
        <v>1</v>
      </c>
      <c r="F7799" s="9" t="s">
        <v>2</v>
      </c>
      <c r="G7799" s="11">
        <f>IF(C7799=F7799,1,0)</f>
        <v>1</v>
      </c>
      <c r="H7799" s="11" t="b">
        <f>AND(C7799="incels",F7799="incels")</f>
        <v>0</v>
      </c>
      <c r="I7799" s="11" t="b">
        <f>AND(C7799="incels",F7799="neutre")</f>
        <v>0</v>
      </c>
      <c r="J7799" s="11" t="b">
        <f>AND(C7799="neutre",F7799="neutre")</f>
        <v>1</v>
      </c>
      <c r="K7799" s="12" t="b">
        <f>AND(C7799="neutre",F7799="incels")</f>
        <v>0</v>
      </c>
    </row>
    <row r="7800" spans="1:11" ht="15.75" customHeight="1" x14ac:dyDescent="0.15">
      <c r="A7800" s="39" t="s">
        <v>8648</v>
      </c>
      <c r="B7800" s="40">
        <v>8712</v>
      </c>
      <c r="C7800" s="41" t="s">
        <v>1</v>
      </c>
      <c r="D7800" s="42">
        <v>0</v>
      </c>
      <c r="E7800" s="42">
        <v>0</v>
      </c>
      <c r="F7800" s="9" t="s">
        <v>2</v>
      </c>
      <c r="G7800" s="11">
        <f>IF(C7800=F7800,1,0)</f>
        <v>0</v>
      </c>
      <c r="H7800" s="11" t="b">
        <f>AND(C7800="incels",F7800="incels")</f>
        <v>0</v>
      </c>
      <c r="I7800" s="11" t="b">
        <f>AND(C7800="incels",F7800="neutre")</f>
        <v>1</v>
      </c>
      <c r="J7800" s="11" t="b">
        <f>AND(C7800="neutre",F7800="neutre")</f>
        <v>0</v>
      </c>
      <c r="K7800" s="12" t="b">
        <f>AND(C7800="neutre",F7800="incels")</f>
        <v>0</v>
      </c>
    </row>
    <row r="7801" spans="1:11" ht="15.75" customHeight="1" x14ac:dyDescent="0.15">
      <c r="A7801" s="39" t="s">
        <v>1864</v>
      </c>
      <c r="B7801" s="40">
        <v>1866</v>
      </c>
      <c r="C7801" s="41" t="s">
        <v>2</v>
      </c>
      <c r="D7801" s="42">
        <v>0</v>
      </c>
      <c r="E7801" s="42">
        <v>1</v>
      </c>
      <c r="F7801" s="9" t="s">
        <v>2</v>
      </c>
      <c r="G7801" s="11">
        <f>IF(C7801=F7801,1,0)</f>
        <v>1</v>
      </c>
      <c r="H7801" s="11" t="b">
        <f>AND(C7801="incels",F7801="incels")</f>
        <v>0</v>
      </c>
      <c r="I7801" s="11" t="b">
        <f>AND(C7801="incels",F7801="neutre")</f>
        <v>0</v>
      </c>
      <c r="J7801" s="11" t="b">
        <f>AND(C7801="neutre",F7801="neutre")</f>
        <v>1</v>
      </c>
      <c r="K7801" s="12" t="b">
        <f>AND(C7801="neutre",F7801="incels")</f>
        <v>0</v>
      </c>
    </row>
    <row r="7802" spans="1:11" ht="15.75" customHeight="1" x14ac:dyDescent="0.15">
      <c r="A7802" s="39" t="s">
        <v>2299</v>
      </c>
      <c r="B7802" s="40">
        <v>2301</v>
      </c>
      <c r="C7802" s="41" t="s">
        <v>2</v>
      </c>
      <c r="D7802" s="42">
        <v>0</v>
      </c>
      <c r="E7802" s="42">
        <v>1</v>
      </c>
      <c r="F7802" s="9" t="s">
        <v>2</v>
      </c>
      <c r="G7802" s="11">
        <f>IF(C7802=F7802,1,0)</f>
        <v>1</v>
      </c>
      <c r="H7802" s="11" t="b">
        <f>AND(C7802="incels",F7802="incels")</f>
        <v>0</v>
      </c>
      <c r="I7802" s="11" t="b">
        <f>AND(C7802="incels",F7802="neutre")</f>
        <v>0</v>
      </c>
      <c r="J7802" s="11" t="b">
        <f>AND(C7802="neutre",F7802="neutre")</f>
        <v>1</v>
      </c>
      <c r="K7802" s="12" t="b">
        <f>AND(C7802="neutre",F7802="incels")</f>
        <v>0</v>
      </c>
    </row>
    <row r="7803" spans="1:11" ht="15.75" customHeight="1" x14ac:dyDescent="0.15">
      <c r="A7803" s="39" t="s">
        <v>9192</v>
      </c>
      <c r="B7803" s="40">
        <v>9264</v>
      </c>
      <c r="C7803" s="41" t="s">
        <v>2</v>
      </c>
      <c r="D7803" s="42">
        <v>0</v>
      </c>
      <c r="E7803" s="42">
        <v>1</v>
      </c>
      <c r="F7803" s="9" t="s">
        <v>2</v>
      </c>
      <c r="G7803" s="11">
        <f>IF(C7803=F7803,1,0)</f>
        <v>1</v>
      </c>
      <c r="H7803" s="11" t="b">
        <f>AND(C7803="incels",F7803="incels")</f>
        <v>0</v>
      </c>
      <c r="I7803" s="11" t="b">
        <f>AND(C7803="incels",F7803="neutre")</f>
        <v>0</v>
      </c>
      <c r="J7803" s="11" t="b">
        <f>AND(C7803="neutre",F7803="neutre")</f>
        <v>1</v>
      </c>
      <c r="K7803" s="12" t="b">
        <f>AND(C7803="neutre",F7803="incels")</f>
        <v>0</v>
      </c>
    </row>
    <row r="7804" spans="1:11" ht="15.75" customHeight="1" x14ac:dyDescent="0.15">
      <c r="A7804" s="39" t="s">
        <v>7765</v>
      </c>
      <c r="B7804" s="40">
        <v>7821</v>
      </c>
      <c r="C7804" s="41" t="s">
        <v>2</v>
      </c>
      <c r="D7804" s="42">
        <v>0</v>
      </c>
      <c r="E7804" s="42">
        <v>1</v>
      </c>
      <c r="F7804" s="9" t="s">
        <v>2</v>
      </c>
      <c r="G7804" s="11">
        <f>IF(C7804=F7804,1,0)</f>
        <v>1</v>
      </c>
      <c r="H7804" s="11" t="b">
        <f>AND(C7804="incels",F7804="incels")</f>
        <v>0</v>
      </c>
      <c r="I7804" s="11" t="b">
        <f>AND(C7804="incels",F7804="neutre")</f>
        <v>0</v>
      </c>
      <c r="J7804" s="11" t="b">
        <f>AND(C7804="neutre",F7804="neutre")</f>
        <v>1</v>
      </c>
      <c r="K7804" s="12" t="b">
        <f>AND(C7804="neutre",F7804="incels")</f>
        <v>0</v>
      </c>
    </row>
    <row r="7805" spans="1:11" ht="15.75" customHeight="1" x14ac:dyDescent="0.15">
      <c r="A7805" s="39" t="s">
        <v>3821</v>
      </c>
      <c r="B7805" s="40">
        <v>3828</v>
      </c>
      <c r="C7805" s="41" t="s">
        <v>1</v>
      </c>
      <c r="D7805" s="42">
        <v>0</v>
      </c>
      <c r="E7805" s="42">
        <v>0</v>
      </c>
      <c r="F7805" s="9" t="s">
        <v>2</v>
      </c>
      <c r="G7805" s="11">
        <f>IF(C7805=F7805,1,0)</f>
        <v>0</v>
      </c>
      <c r="H7805" s="11" t="b">
        <f>AND(C7805="incels",F7805="incels")</f>
        <v>0</v>
      </c>
      <c r="I7805" s="11" t="b">
        <f>AND(C7805="incels",F7805="neutre")</f>
        <v>1</v>
      </c>
      <c r="J7805" s="11" t="b">
        <f>AND(C7805="neutre",F7805="neutre")</f>
        <v>0</v>
      </c>
      <c r="K7805" s="12" t="b">
        <f>AND(C7805="neutre",F7805="incels")</f>
        <v>0</v>
      </c>
    </row>
    <row r="7806" spans="1:11" ht="15.75" customHeight="1" x14ac:dyDescent="0.15">
      <c r="A7806" s="39" t="s">
        <v>3337</v>
      </c>
      <c r="B7806" s="40">
        <v>3340</v>
      </c>
      <c r="C7806" s="41" t="s">
        <v>2</v>
      </c>
      <c r="D7806" s="42">
        <v>0</v>
      </c>
      <c r="E7806" s="42">
        <v>1</v>
      </c>
      <c r="F7806" s="9" t="s">
        <v>2</v>
      </c>
      <c r="G7806" s="11">
        <f>IF(C7806=F7806,1,0)</f>
        <v>1</v>
      </c>
      <c r="H7806" s="11" t="b">
        <f>AND(C7806="incels",F7806="incels")</f>
        <v>0</v>
      </c>
      <c r="I7806" s="11" t="b">
        <f>AND(C7806="incels",F7806="neutre")</f>
        <v>0</v>
      </c>
      <c r="J7806" s="11" t="b">
        <f>AND(C7806="neutre",F7806="neutre")</f>
        <v>1</v>
      </c>
      <c r="K7806" s="12" t="b">
        <f>AND(C7806="neutre",F7806="incels")</f>
        <v>0</v>
      </c>
    </row>
    <row r="7807" spans="1:11" ht="15.75" customHeight="1" x14ac:dyDescent="0.15">
      <c r="A7807" s="39" t="s">
        <v>198</v>
      </c>
      <c r="B7807" s="40">
        <v>196</v>
      </c>
      <c r="C7807" s="41" t="s">
        <v>1</v>
      </c>
      <c r="D7807" s="42">
        <v>0</v>
      </c>
      <c r="E7807" s="42">
        <v>0</v>
      </c>
      <c r="F7807" s="9" t="s">
        <v>2</v>
      </c>
      <c r="G7807" s="11">
        <f>IF(C7807=F7807,1,0)</f>
        <v>0</v>
      </c>
      <c r="H7807" s="11" t="b">
        <f>AND(C7807="incels",F7807="incels")</f>
        <v>0</v>
      </c>
      <c r="I7807" s="11" t="b">
        <f>AND(C7807="incels",F7807="neutre")</f>
        <v>1</v>
      </c>
      <c r="J7807" s="11" t="b">
        <f>AND(C7807="neutre",F7807="neutre")</f>
        <v>0</v>
      </c>
      <c r="K7807" s="12" t="b">
        <f>AND(C7807="neutre",F7807="incels")</f>
        <v>0</v>
      </c>
    </row>
    <row r="7808" spans="1:11" ht="15.75" customHeight="1" x14ac:dyDescent="0.15">
      <c r="A7808" s="39" t="s">
        <v>198</v>
      </c>
      <c r="B7808" s="40">
        <v>8162</v>
      </c>
      <c r="C7808" s="41" t="s">
        <v>1</v>
      </c>
      <c r="D7808" s="42">
        <v>0</v>
      </c>
      <c r="E7808" s="42">
        <v>0</v>
      </c>
      <c r="F7808" s="9" t="s">
        <v>2</v>
      </c>
      <c r="G7808" s="11">
        <f>IF(C7808=F7808,1,0)</f>
        <v>0</v>
      </c>
      <c r="H7808" s="11" t="b">
        <f>AND(C7808="incels",F7808="incels")</f>
        <v>0</v>
      </c>
      <c r="I7808" s="11" t="b">
        <f>AND(C7808="incels",F7808="neutre")</f>
        <v>1</v>
      </c>
      <c r="J7808" s="11" t="b">
        <f>AND(C7808="neutre",F7808="neutre")</f>
        <v>0</v>
      </c>
      <c r="K7808" s="12" t="b">
        <f>AND(C7808="neutre",F7808="incels")</f>
        <v>0</v>
      </c>
    </row>
    <row r="7809" spans="1:11" ht="15.75" customHeight="1" x14ac:dyDescent="0.15">
      <c r="A7809" s="39" t="s">
        <v>137</v>
      </c>
      <c r="B7809" s="40">
        <v>134</v>
      </c>
      <c r="C7809" s="41" t="s">
        <v>1</v>
      </c>
      <c r="D7809" s="42">
        <v>0</v>
      </c>
      <c r="E7809" s="42">
        <v>0</v>
      </c>
      <c r="F7809" s="9" t="s">
        <v>2</v>
      </c>
      <c r="G7809" s="11">
        <f>IF(C7809=F7809,1,0)</f>
        <v>0</v>
      </c>
      <c r="H7809" s="11" t="b">
        <f>AND(C7809="incels",F7809="incels")</f>
        <v>0</v>
      </c>
      <c r="I7809" s="11" t="b">
        <f>AND(C7809="incels",F7809="neutre")</f>
        <v>1</v>
      </c>
      <c r="J7809" s="11" t="b">
        <f>AND(C7809="neutre",F7809="neutre")</f>
        <v>0</v>
      </c>
      <c r="K7809" s="12" t="b">
        <f>AND(C7809="neutre",F7809="incels")</f>
        <v>0</v>
      </c>
    </row>
    <row r="7810" spans="1:11" ht="15.75" customHeight="1" x14ac:dyDescent="0.15">
      <c r="A7810" s="39" t="s">
        <v>8765</v>
      </c>
      <c r="B7810" s="40">
        <v>8832</v>
      </c>
      <c r="C7810" s="41" t="s">
        <v>1</v>
      </c>
      <c r="D7810" s="42">
        <v>0</v>
      </c>
      <c r="E7810" s="42">
        <v>0</v>
      </c>
      <c r="F7810" s="9" t="s">
        <v>2</v>
      </c>
      <c r="G7810" s="11">
        <f>IF(C7810=F7810,1,0)</f>
        <v>0</v>
      </c>
      <c r="H7810" s="11" t="b">
        <f>AND(C7810="incels",F7810="incels")</f>
        <v>0</v>
      </c>
      <c r="I7810" s="11" t="b">
        <f>AND(C7810="incels",F7810="neutre")</f>
        <v>1</v>
      </c>
      <c r="J7810" s="11" t="b">
        <f>AND(C7810="neutre",F7810="neutre")</f>
        <v>0</v>
      </c>
      <c r="K7810" s="12" t="b">
        <f>AND(C7810="neutre",F7810="incels")</f>
        <v>0</v>
      </c>
    </row>
    <row r="7811" spans="1:11" ht="15.75" customHeight="1" x14ac:dyDescent="0.15">
      <c r="A7811" s="39" t="s">
        <v>5350</v>
      </c>
      <c r="B7811" s="40">
        <v>5376</v>
      </c>
      <c r="C7811" s="41" t="s">
        <v>1</v>
      </c>
      <c r="D7811" s="42">
        <v>0</v>
      </c>
      <c r="E7811" s="42">
        <v>0</v>
      </c>
      <c r="F7811" s="9" t="s">
        <v>2</v>
      </c>
      <c r="G7811" s="11">
        <f>IF(C7811=F7811,1,0)</f>
        <v>0</v>
      </c>
      <c r="H7811" s="11" t="b">
        <f>AND(C7811="incels",F7811="incels")</f>
        <v>0</v>
      </c>
      <c r="I7811" s="11" t="b">
        <f>AND(C7811="incels",F7811="neutre")</f>
        <v>1</v>
      </c>
      <c r="J7811" s="11" t="b">
        <f>AND(C7811="neutre",F7811="neutre")</f>
        <v>0</v>
      </c>
      <c r="K7811" s="12" t="b">
        <f>AND(C7811="neutre",F7811="incels")</f>
        <v>0</v>
      </c>
    </row>
    <row r="7812" spans="1:11" ht="15.75" customHeight="1" x14ac:dyDescent="0.15">
      <c r="A7812" s="39" t="s">
        <v>840</v>
      </c>
      <c r="B7812" s="40">
        <v>839</v>
      </c>
      <c r="C7812" s="41" t="s">
        <v>1</v>
      </c>
      <c r="D7812" s="42">
        <v>0</v>
      </c>
      <c r="E7812" s="42">
        <v>0</v>
      </c>
      <c r="F7812" s="9" t="s">
        <v>2</v>
      </c>
      <c r="G7812" s="11">
        <f>IF(C7812=F7812,1,0)</f>
        <v>0</v>
      </c>
      <c r="H7812" s="11" t="b">
        <f>AND(C7812="incels",F7812="incels")</f>
        <v>0</v>
      </c>
      <c r="I7812" s="11" t="b">
        <f>AND(C7812="incels",F7812="neutre")</f>
        <v>1</v>
      </c>
      <c r="J7812" s="11" t="b">
        <f>AND(C7812="neutre",F7812="neutre")</f>
        <v>0</v>
      </c>
      <c r="K7812" s="12" t="b">
        <f>AND(C7812="neutre",F7812="incels")</f>
        <v>0</v>
      </c>
    </row>
    <row r="7813" spans="1:11" ht="15.75" customHeight="1" x14ac:dyDescent="0.15">
      <c r="A7813" s="39" t="s">
        <v>1647</v>
      </c>
      <c r="B7813" s="40">
        <v>1649</v>
      </c>
      <c r="C7813" s="41" t="s">
        <v>2</v>
      </c>
      <c r="D7813" s="42">
        <v>0</v>
      </c>
      <c r="E7813" s="42">
        <v>1</v>
      </c>
      <c r="F7813" s="9" t="s">
        <v>2</v>
      </c>
      <c r="G7813" s="11">
        <f>IF(C7813=F7813,1,0)</f>
        <v>1</v>
      </c>
      <c r="H7813" s="11" t="b">
        <f>AND(C7813="incels",F7813="incels")</f>
        <v>0</v>
      </c>
      <c r="I7813" s="11" t="b">
        <f>AND(C7813="incels",F7813="neutre")</f>
        <v>0</v>
      </c>
      <c r="J7813" s="11" t="b">
        <f>AND(C7813="neutre",F7813="neutre")</f>
        <v>1</v>
      </c>
      <c r="K7813" s="12" t="b">
        <f>AND(C7813="neutre",F7813="incels")</f>
        <v>0</v>
      </c>
    </row>
    <row r="7814" spans="1:11" ht="15.75" customHeight="1" x14ac:dyDescent="0.15">
      <c r="A7814" s="39" t="s">
        <v>8823</v>
      </c>
      <c r="B7814" s="40">
        <v>8891</v>
      </c>
      <c r="C7814" s="41" t="s">
        <v>1</v>
      </c>
      <c r="D7814" s="42">
        <v>0</v>
      </c>
      <c r="E7814" s="42">
        <v>0</v>
      </c>
      <c r="F7814" s="9" t="s">
        <v>2</v>
      </c>
      <c r="G7814" s="11">
        <f>IF(C7814=F7814,1,0)</f>
        <v>0</v>
      </c>
      <c r="H7814" s="11" t="b">
        <f>AND(C7814="incels",F7814="incels")</f>
        <v>0</v>
      </c>
      <c r="I7814" s="11" t="b">
        <f>AND(C7814="incels",F7814="neutre")</f>
        <v>1</v>
      </c>
      <c r="J7814" s="11" t="b">
        <f>AND(C7814="neutre",F7814="neutre")</f>
        <v>0</v>
      </c>
      <c r="K7814" s="12" t="b">
        <f>AND(C7814="neutre",F7814="incels")</f>
        <v>0</v>
      </c>
    </row>
    <row r="7815" spans="1:11" ht="15.75" customHeight="1" x14ac:dyDescent="0.15">
      <c r="A7815" s="39" t="s">
        <v>1439</v>
      </c>
      <c r="B7815" s="40">
        <v>1440</v>
      </c>
      <c r="C7815" s="41" t="s">
        <v>1</v>
      </c>
      <c r="D7815" s="42">
        <v>0</v>
      </c>
      <c r="E7815" s="42">
        <v>0</v>
      </c>
      <c r="F7815" s="9" t="s">
        <v>2</v>
      </c>
      <c r="G7815" s="11">
        <f>IF(C7815=F7815,1,0)</f>
        <v>0</v>
      </c>
      <c r="H7815" s="11" t="b">
        <f>AND(C7815="incels",F7815="incels")</f>
        <v>0</v>
      </c>
      <c r="I7815" s="11" t="b">
        <f>AND(C7815="incels",F7815="neutre")</f>
        <v>1</v>
      </c>
      <c r="J7815" s="11" t="b">
        <f>AND(C7815="neutre",F7815="neutre")</f>
        <v>0</v>
      </c>
      <c r="K7815" s="12" t="b">
        <f>AND(C7815="neutre",F7815="incels")</f>
        <v>0</v>
      </c>
    </row>
    <row r="7816" spans="1:11" ht="15.75" customHeight="1" x14ac:dyDescent="0.15">
      <c r="A7816" s="39" t="s">
        <v>2607</v>
      </c>
      <c r="B7816" s="40">
        <v>2609</v>
      </c>
      <c r="C7816" s="41" t="s">
        <v>2</v>
      </c>
      <c r="D7816" s="42">
        <v>0</v>
      </c>
      <c r="E7816" s="42">
        <v>1</v>
      </c>
      <c r="F7816" s="9" t="s">
        <v>2</v>
      </c>
      <c r="G7816" s="11">
        <f>IF(C7816=F7816,1,0)</f>
        <v>1</v>
      </c>
      <c r="H7816" s="11" t="b">
        <f>AND(C7816="incels",F7816="incels")</f>
        <v>0</v>
      </c>
      <c r="I7816" s="11" t="b">
        <f>AND(C7816="incels",F7816="neutre")</f>
        <v>0</v>
      </c>
      <c r="J7816" s="11" t="b">
        <f>AND(C7816="neutre",F7816="neutre")</f>
        <v>1</v>
      </c>
      <c r="K7816" s="12" t="b">
        <f>AND(C7816="neutre",F7816="incels")</f>
        <v>0</v>
      </c>
    </row>
    <row r="7817" spans="1:11" ht="15.75" customHeight="1" x14ac:dyDescent="0.15">
      <c r="A7817" s="39" t="s">
        <v>1753</v>
      </c>
      <c r="B7817" s="40">
        <v>1755</v>
      </c>
      <c r="C7817" s="41" t="s">
        <v>2</v>
      </c>
      <c r="D7817" s="42">
        <v>0</v>
      </c>
      <c r="E7817" s="42">
        <v>1</v>
      </c>
      <c r="F7817" s="9" t="s">
        <v>2</v>
      </c>
      <c r="G7817" s="11">
        <f>IF(C7817=F7817,1,0)</f>
        <v>1</v>
      </c>
      <c r="H7817" s="11" t="b">
        <f>AND(C7817="incels",F7817="incels")</f>
        <v>0</v>
      </c>
      <c r="I7817" s="11" t="b">
        <f>AND(C7817="incels",F7817="neutre")</f>
        <v>0</v>
      </c>
      <c r="J7817" s="11" t="b">
        <f>AND(C7817="neutre",F7817="neutre")</f>
        <v>1</v>
      </c>
      <c r="K7817" s="12" t="b">
        <f>AND(C7817="neutre",F7817="incels")</f>
        <v>0</v>
      </c>
    </row>
    <row r="7818" spans="1:11" ht="15.75" customHeight="1" x14ac:dyDescent="0.15">
      <c r="A7818" s="39" t="s">
        <v>8920</v>
      </c>
      <c r="B7818" s="40">
        <v>8989</v>
      </c>
      <c r="C7818" s="41" t="s">
        <v>1</v>
      </c>
      <c r="D7818" s="42">
        <v>0</v>
      </c>
      <c r="E7818" s="42">
        <v>0</v>
      </c>
      <c r="F7818" s="9" t="s">
        <v>2</v>
      </c>
      <c r="G7818" s="11">
        <f>IF(C7818=F7818,1,0)</f>
        <v>0</v>
      </c>
      <c r="H7818" s="11" t="b">
        <f>AND(C7818="incels",F7818="incels")</f>
        <v>0</v>
      </c>
      <c r="I7818" s="11" t="b">
        <f>AND(C7818="incels",F7818="neutre")</f>
        <v>1</v>
      </c>
      <c r="J7818" s="11" t="b">
        <f>AND(C7818="neutre",F7818="neutre")</f>
        <v>0</v>
      </c>
      <c r="K7818" s="12" t="b">
        <f>AND(C7818="neutre",F7818="incels")</f>
        <v>0</v>
      </c>
    </row>
    <row r="7819" spans="1:11" ht="15.75" customHeight="1" x14ac:dyDescent="0.15">
      <c r="A7819" s="39" t="s">
        <v>2738</v>
      </c>
      <c r="B7819" s="40">
        <v>2740</v>
      </c>
      <c r="C7819" s="41" t="s">
        <v>2</v>
      </c>
      <c r="D7819" s="42">
        <v>0</v>
      </c>
      <c r="E7819" s="42">
        <v>1</v>
      </c>
      <c r="F7819" s="9" t="s">
        <v>2</v>
      </c>
      <c r="G7819" s="11">
        <f>IF(C7819=F7819,1,0)</f>
        <v>1</v>
      </c>
      <c r="H7819" s="11" t="b">
        <f>AND(C7819="incels",F7819="incels")</f>
        <v>0</v>
      </c>
      <c r="I7819" s="11" t="b">
        <f>AND(C7819="incels",F7819="neutre")</f>
        <v>0</v>
      </c>
      <c r="J7819" s="11" t="b">
        <f>AND(C7819="neutre",F7819="neutre")</f>
        <v>1</v>
      </c>
      <c r="K7819" s="12" t="b">
        <f>AND(C7819="neutre",F7819="incels")</f>
        <v>0</v>
      </c>
    </row>
    <row r="7820" spans="1:11" ht="15.75" customHeight="1" x14ac:dyDescent="0.15">
      <c r="A7820" s="39" t="s">
        <v>9061</v>
      </c>
      <c r="B7820" s="40">
        <v>9132</v>
      </c>
      <c r="C7820" s="41" t="s">
        <v>2</v>
      </c>
      <c r="D7820" s="42">
        <v>0</v>
      </c>
      <c r="E7820" s="42">
        <v>1</v>
      </c>
      <c r="F7820" s="9" t="s">
        <v>2</v>
      </c>
      <c r="G7820" s="11">
        <f>IF(C7820=F7820,1,0)</f>
        <v>1</v>
      </c>
      <c r="H7820" s="11" t="b">
        <f>AND(C7820="incels",F7820="incels")</f>
        <v>0</v>
      </c>
      <c r="I7820" s="11" t="b">
        <f>AND(C7820="incels",F7820="neutre")</f>
        <v>0</v>
      </c>
      <c r="J7820" s="11" t="b">
        <f>AND(C7820="neutre",F7820="neutre")</f>
        <v>1</v>
      </c>
      <c r="K7820" s="12" t="b">
        <f>AND(C7820="neutre",F7820="incels")</f>
        <v>0</v>
      </c>
    </row>
    <row r="7821" spans="1:11" ht="15.75" customHeight="1" x14ac:dyDescent="0.15">
      <c r="A7821" s="39" t="s">
        <v>2656</v>
      </c>
      <c r="B7821" s="40">
        <v>2658</v>
      </c>
      <c r="C7821" s="41" t="s">
        <v>2</v>
      </c>
      <c r="D7821" s="42">
        <v>0</v>
      </c>
      <c r="E7821" s="42">
        <v>1</v>
      </c>
      <c r="F7821" s="9" t="s">
        <v>2</v>
      </c>
      <c r="G7821" s="11">
        <f>IF(C7821=F7821,1,0)</f>
        <v>1</v>
      </c>
      <c r="H7821" s="11" t="b">
        <f>AND(C7821="incels",F7821="incels")</f>
        <v>0</v>
      </c>
      <c r="I7821" s="11" t="b">
        <f>AND(C7821="incels",F7821="neutre")</f>
        <v>0</v>
      </c>
      <c r="J7821" s="11" t="b">
        <f>AND(C7821="neutre",F7821="neutre")</f>
        <v>1</v>
      </c>
      <c r="K7821" s="12" t="b">
        <f>AND(C7821="neutre",F7821="incels")</f>
        <v>0</v>
      </c>
    </row>
    <row r="7822" spans="1:11" ht="15.75" customHeight="1" x14ac:dyDescent="0.15">
      <c r="A7822" s="39" t="s">
        <v>4195</v>
      </c>
      <c r="B7822" s="40">
        <v>4204</v>
      </c>
      <c r="C7822" s="41" t="s">
        <v>1</v>
      </c>
      <c r="D7822" s="42">
        <v>0</v>
      </c>
      <c r="E7822" s="42">
        <v>0</v>
      </c>
      <c r="F7822" s="9" t="s">
        <v>2</v>
      </c>
      <c r="G7822" s="11">
        <f>IF(C7822=F7822,1,0)</f>
        <v>0</v>
      </c>
      <c r="H7822" s="11" t="b">
        <f>AND(C7822="incels",F7822="incels")</f>
        <v>0</v>
      </c>
      <c r="I7822" s="11" t="b">
        <f>AND(C7822="incels",F7822="neutre")</f>
        <v>1</v>
      </c>
      <c r="J7822" s="11" t="b">
        <f>AND(C7822="neutre",F7822="neutre")</f>
        <v>0</v>
      </c>
      <c r="K7822" s="12" t="b">
        <f>AND(C7822="neutre",F7822="incels")</f>
        <v>0</v>
      </c>
    </row>
    <row r="7823" spans="1:11" ht="15.75" customHeight="1" x14ac:dyDescent="0.15">
      <c r="A7823" s="39" t="s">
        <v>5806</v>
      </c>
      <c r="B7823" s="40">
        <v>5836</v>
      </c>
      <c r="C7823" s="41" t="s">
        <v>1</v>
      </c>
      <c r="D7823" s="42">
        <v>0</v>
      </c>
      <c r="E7823" s="42">
        <v>0</v>
      </c>
      <c r="F7823" s="9" t="s">
        <v>2</v>
      </c>
      <c r="G7823" s="11">
        <f>IF(C7823=F7823,1,0)</f>
        <v>0</v>
      </c>
      <c r="H7823" s="11" t="b">
        <f>AND(C7823="incels",F7823="incels")</f>
        <v>0</v>
      </c>
      <c r="I7823" s="11" t="b">
        <f>AND(C7823="incels",F7823="neutre")</f>
        <v>1</v>
      </c>
      <c r="J7823" s="11" t="b">
        <f>AND(C7823="neutre",F7823="neutre")</f>
        <v>0</v>
      </c>
      <c r="K7823" s="12" t="b">
        <f>AND(C7823="neutre",F7823="incels")</f>
        <v>0</v>
      </c>
    </row>
    <row r="7824" spans="1:11" ht="15.75" customHeight="1" x14ac:dyDescent="0.15">
      <c r="A7824" s="39" t="s">
        <v>6165</v>
      </c>
      <c r="B7824" s="40">
        <v>6201</v>
      </c>
      <c r="C7824" s="41" t="s">
        <v>2</v>
      </c>
      <c r="D7824" s="42">
        <v>0</v>
      </c>
      <c r="E7824" s="42">
        <v>1</v>
      </c>
      <c r="F7824" s="9" t="s">
        <v>2</v>
      </c>
      <c r="G7824" s="11">
        <f>IF(C7824=F7824,1,0)</f>
        <v>1</v>
      </c>
      <c r="H7824" s="11" t="b">
        <f>AND(C7824="incels",F7824="incels")</f>
        <v>0</v>
      </c>
      <c r="I7824" s="11" t="b">
        <f>AND(C7824="incels",F7824="neutre")</f>
        <v>0</v>
      </c>
      <c r="J7824" s="11" t="b">
        <f>AND(C7824="neutre",F7824="neutre")</f>
        <v>1</v>
      </c>
      <c r="K7824" s="12" t="b">
        <f>AND(C7824="neutre",F7824="incels")</f>
        <v>0</v>
      </c>
    </row>
    <row r="7825" spans="1:11" ht="15.75" customHeight="1" x14ac:dyDescent="0.15">
      <c r="A7825" s="39" t="s">
        <v>6961</v>
      </c>
      <c r="B7825" s="40">
        <v>7010</v>
      </c>
      <c r="C7825" s="41" t="s">
        <v>2</v>
      </c>
      <c r="D7825" s="42">
        <v>0</v>
      </c>
      <c r="E7825" s="42">
        <v>1</v>
      </c>
      <c r="F7825" s="9" t="s">
        <v>2</v>
      </c>
      <c r="G7825" s="11">
        <f>IF(C7825=F7825,1,0)</f>
        <v>1</v>
      </c>
      <c r="H7825" s="11" t="b">
        <f>AND(C7825="incels",F7825="incels")</f>
        <v>0</v>
      </c>
      <c r="I7825" s="11" t="b">
        <f>AND(C7825="incels",F7825="neutre")</f>
        <v>0</v>
      </c>
      <c r="J7825" s="11" t="b">
        <f>AND(C7825="neutre",F7825="neutre")</f>
        <v>1</v>
      </c>
      <c r="K7825" s="12" t="b">
        <f>AND(C7825="neutre",F7825="incels")</f>
        <v>0</v>
      </c>
    </row>
    <row r="7826" spans="1:11" ht="15.75" customHeight="1" x14ac:dyDescent="0.15">
      <c r="A7826" s="39" t="s">
        <v>5761</v>
      </c>
      <c r="B7826" s="40">
        <v>5791</v>
      </c>
      <c r="C7826" s="41" t="s">
        <v>2</v>
      </c>
      <c r="D7826" s="42">
        <v>0</v>
      </c>
      <c r="E7826" s="42">
        <v>1</v>
      </c>
      <c r="F7826" s="9" t="s">
        <v>2</v>
      </c>
      <c r="G7826" s="11">
        <f>IF(C7826=F7826,1,0)</f>
        <v>1</v>
      </c>
      <c r="H7826" s="11" t="b">
        <f>AND(C7826="incels",F7826="incels")</f>
        <v>0</v>
      </c>
      <c r="I7826" s="11" t="b">
        <f>AND(C7826="incels",F7826="neutre")</f>
        <v>0</v>
      </c>
      <c r="J7826" s="11" t="b">
        <f>AND(C7826="neutre",F7826="neutre")</f>
        <v>1</v>
      </c>
      <c r="K7826" s="12" t="b">
        <f>AND(C7826="neutre",F7826="incels")</f>
        <v>0</v>
      </c>
    </row>
    <row r="7827" spans="1:11" ht="15.75" customHeight="1" x14ac:dyDescent="0.15">
      <c r="A7827" s="39" t="s">
        <v>3604</v>
      </c>
      <c r="B7827" s="40">
        <v>3609</v>
      </c>
      <c r="C7827" s="41" t="s">
        <v>2</v>
      </c>
      <c r="D7827" s="42">
        <v>0</v>
      </c>
      <c r="E7827" s="42">
        <v>1</v>
      </c>
      <c r="F7827" s="9" t="s">
        <v>2</v>
      </c>
      <c r="G7827" s="11">
        <f>IF(C7827=F7827,1,0)</f>
        <v>1</v>
      </c>
      <c r="H7827" s="11" t="b">
        <f>AND(C7827="incels",F7827="incels")</f>
        <v>0</v>
      </c>
      <c r="I7827" s="11" t="b">
        <f>AND(C7827="incels",F7827="neutre")</f>
        <v>0</v>
      </c>
      <c r="J7827" s="11" t="b">
        <f>AND(C7827="neutre",F7827="neutre")</f>
        <v>1</v>
      </c>
      <c r="K7827" s="12" t="b">
        <f>AND(C7827="neutre",F7827="incels")</f>
        <v>0</v>
      </c>
    </row>
    <row r="7828" spans="1:11" ht="15.75" customHeight="1" x14ac:dyDescent="0.15">
      <c r="A7828" s="39" t="s">
        <v>2428</v>
      </c>
      <c r="B7828" s="40">
        <v>2430</v>
      </c>
      <c r="C7828" s="41" t="s">
        <v>2</v>
      </c>
      <c r="D7828" s="42">
        <v>0</v>
      </c>
      <c r="E7828" s="42">
        <v>1</v>
      </c>
      <c r="F7828" s="9" t="s">
        <v>2</v>
      </c>
      <c r="G7828" s="11">
        <f>IF(C7828=F7828,1,0)</f>
        <v>1</v>
      </c>
      <c r="H7828" s="11" t="b">
        <f>AND(C7828="incels",F7828="incels")</f>
        <v>0</v>
      </c>
      <c r="I7828" s="11" t="b">
        <f>AND(C7828="incels",F7828="neutre")</f>
        <v>0</v>
      </c>
      <c r="J7828" s="11" t="b">
        <f>AND(C7828="neutre",F7828="neutre")</f>
        <v>1</v>
      </c>
      <c r="K7828" s="12" t="b">
        <f>AND(C7828="neutre",F7828="incels")</f>
        <v>0</v>
      </c>
    </row>
    <row r="7829" spans="1:11" ht="15.75" customHeight="1" x14ac:dyDescent="0.15">
      <c r="A7829" s="39" t="s">
        <v>2119</v>
      </c>
      <c r="B7829" s="40">
        <v>2121</v>
      </c>
      <c r="C7829" s="41" t="s">
        <v>2</v>
      </c>
      <c r="D7829" s="42">
        <v>0</v>
      </c>
      <c r="E7829" s="42">
        <v>1</v>
      </c>
      <c r="F7829" s="9" t="s">
        <v>2</v>
      </c>
      <c r="G7829" s="11">
        <f>IF(C7829=F7829,1,0)</f>
        <v>1</v>
      </c>
      <c r="H7829" s="11" t="b">
        <f>AND(C7829="incels",F7829="incels")</f>
        <v>0</v>
      </c>
      <c r="I7829" s="11" t="b">
        <f>AND(C7829="incels",F7829="neutre")</f>
        <v>0</v>
      </c>
      <c r="J7829" s="11" t="b">
        <f>AND(C7829="neutre",F7829="neutre")</f>
        <v>1</v>
      </c>
      <c r="K7829" s="12" t="b">
        <f>AND(C7829="neutre",F7829="incels")</f>
        <v>0</v>
      </c>
    </row>
    <row r="7830" spans="1:11" ht="15.75" customHeight="1" x14ac:dyDescent="0.15">
      <c r="A7830" s="39" t="s">
        <v>6183</v>
      </c>
      <c r="B7830" s="40">
        <v>6219</v>
      </c>
      <c r="C7830" s="41" t="s">
        <v>1</v>
      </c>
      <c r="D7830" s="42">
        <v>1</v>
      </c>
      <c r="E7830" s="42">
        <v>0</v>
      </c>
      <c r="F7830" s="9" t="s">
        <v>2</v>
      </c>
      <c r="G7830" s="11">
        <f>IF(C7830=F7830,1,0)</f>
        <v>0</v>
      </c>
      <c r="H7830" s="11" t="b">
        <f>AND(C7830="incels",F7830="incels")</f>
        <v>0</v>
      </c>
      <c r="I7830" s="11" t="b">
        <f>AND(C7830="incels",F7830="neutre")</f>
        <v>1</v>
      </c>
      <c r="J7830" s="11" t="b">
        <f>AND(C7830="neutre",F7830="neutre")</f>
        <v>0</v>
      </c>
      <c r="K7830" s="12" t="b">
        <f>AND(C7830="neutre",F7830="incels")</f>
        <v>0</v>
      </c>
    </row>
    <row r="7831" spans="1:11" ht="15.75" customHeight="1" x14ac:dyDescent="0.15">
      <c r="A7831" s="39" t="s">
        <v>4475</v>
      </c>
      <c r="B7831" s="40">
        <v>4485</v>
      </c>
      <c r="C7831" s="41" t="s">
        <v>1</v>
      </c>
      <c r="D7831" s="42">
        <v>1</v>
      </c>
      <c r="E7831" s="42">
        <v>0</v>
      </c>
      <c r="F7831" s="9" t="s">
        <v>2</v>
      </c>
      <c r="G7831" s="11">
        <f>IF(C7831=F7831,1,0)</f>
        <v>0</v>
      </c>
      <c r="H7831" s="11" t="b">
        <f>AND(C7831="incels",F7831="incels")</f>
        <v>0</v>
      </c>
      <c r="I7831" s="11" t="b">
        <f>AND(C7831="incels",F7831="neutre")</f>
        <v>1</v>
      </c>
      <c r="J7831" s="11" t="b">
        <f>AND(C7831="neutre",F7831="neutre")</f>
        <v>0</v>
      </c>
      <c r="K7831" s="12" t="b">
        <f>AND(C7831="neutre",F7831="incels")</f>
        <v>0</v>
      </c>
    </row>
    <row r="7832" spans="1:11" ht="15.75" customHeight="1" x14ac:dyDescent="0.15">
      <c r="A7832" s="39" t="s">
        <v>2848</v>
      </c>
      <c r="B7832" s="40">
        <v>2850</v>
      </c>
      <c r="C7832" s="41" t="s">
        <v>2</v>
      </c>
      <c r="D7832" s="42">
        <v>0</v>
      </c>
      <c r="E7832" s="42">
        <v>1</v>
      </c>
      <c r="F7832" s="9" t="s">
        <v>2</v>
      </c>
      <c r="G7832" s="11">
        <f>IF(C7832=F7832,1,0)</f>
        <v>1</v>
      </c>
      <c r="H7832" s="11" t="b">
        <f>AND(C7832="incels",F7832="incels")</f>
        <v>0</v>
      </c>
      <c r="I7832" s="11" t="b">
        <f>AND(C7832="incels",F7832="neutre")</f>
        <v>0</v>
      </c>
      <c r="J7832" s="11" t="b">
        <f>AND(C7832="neutre",F7832="neutre")</f>
        <v>1</v>
      </c>
      <c r="K7832" s="12" t="b">
        <f>AND(C7832="neutre",F7832="incels")</f>
        <v>0</v>
      </c>
    </row>
    <row r="7833" spans="1:11" ht="15.75" customHeight="1" x14ac:dyDescent="0.15">
      <c r="A7833" s="39" t="s">
        <v>5366</v>
      </c>
      <c r="B7833" s="40">
        <v>5392</v>
      </c>
      <c r="C7833" s="41" t="s">
        <v>2</v>
      </c>
      <c r="D7833" s="42">
        <v>0</v>
      </c>
      <c r="E7833" s="42">
        <v>1</v>
      </c>
      <c r="F7833" s="9" t="s">
        <v>2</v>
      </c>
      <c r="G7833" s="11">
        <f>IF(C7833=F7833,1,0)</f>
        <v>1</v>
      </c>
      <c r="H7833" s="11" t="b">
        <f>AND(C7833="incels",F7833="incels")</f>
        <v>0</v>
      </c>
      <c r="I7833" s="11" t="b">
        <f>AND(C7833="incels",F7833="neutre")</f>
        <v>0</v>
      </c>
      <c r="J7833" s="11" t="b">
        <f>AND(C7833="neutre",F7833="neutre")</f>
        <v>1</v>
      </c>
      <c r="K7833" s="12" t="b">
        <f>AND(C7833="neutre",F7833="incels")</f>
        <v>0</v>
      </c>
    </row>
    <row r="7834" spans="1:11" ht="15.75" customHeight="1" x14ac:dyDescent="0.15">
      <c r="A7834" s="39" t="s">
        <v>8679</v>
      </c>
      <c r="B7834" s="40">
        <v>8744</v>
      </c>
      <c r="C7834" s="41" t="s">
        <v>2</v>
      </c>
      <c r="D7834" s="42">
        <v>0</v>
      </c>
      <c r="E7834" s="42">
        <v>1</v>
      </c>
      <c r="F7834" s="9" t="s">
        <v>2</v>
      </c>
      <c r="G7834" s="11">
        <f>IF(C7834=F7834,1,0)</f>
        <v>1</v>
      </c>
      <c r="H7834" s="11" t="b">
        <f>AND(C7834="incels",F7834="incels")</f>
        <v>0</v>
      </c>
      <c r="I7834" s="11" t="b">
        <f>AND(C7834="incels",F7834="neutre")</f>
        <v>0</v>
      </c>
      <c r="J7834" s="11" t="b">
        <f>AND(C7834="neutre",F7834="neutre")</f>
        <v>1</v>
      </c>
      <c r="K7834" s="12" t="b">
        <f>AND(C7834="neutre",F7834="incels")</f>
        <v>0</v>
      </c>
    </row>
    <row r="7835" spans="1:11" ht="15.75" customHeight="1" x14ac:dyDescent="0.15">
      <c r="A7835" s="39" t="s">
        <v>8501</v>
      </c>
      <c r="B7835" s="40">
        <v>8565</v>
      </c>
      <c r="C7835" s="41" t="s">
        <v>2</v>
      </c>
      <c r="D7835" s="42">
        <v>0</v>
      </c>
      <c r="E7835" s="42">
        <v>1</v>
      </c>
      <c r="F7835" s="9" t="s">
        <v>2</v>
      </c>
      <c r="G7835" s="11">
        <f>IF(C7835=F7835,1,0)</f>
        <v>1</v>
      </c>
      <c r="H7835" s="11" t="b">
        <f>AND(C7835="incels",F7835="incels")</f>
        <v>0</v>
      </c>
      <c r="I7835" s="11" t="b">
        <f>AND(C7835="incels",F7835="neutre")</f>
        <v>0</v>
      </c>
      <c r="J7835" s="11" t="b">
        <f>AND(C7835="neutre",F7835="neutre")</f>
        <v>1</v>
      </c>
      <c r="K7835" s="12" t="b">
        <f>AND(C7835="neutre",F7835="incels")</f>
        <v>0</v>
      </c>
    </row>
    <row r="7836" spans="1:11" ht="15.75" customHeight="1" x14ac:dyDescent="0.15">
      <c r="A7836" s="39" t="s">
        <v>2744</v>
      </c>
      <c r="B7836" s="40">
        <v>2746</v>
      </c>
      <c r="C7836" s="41" t="s">
        <v>2</v>
      </c>
      <c r="D7836" s="42">
        <v>0</v>
      </c>
      <c r="E7836" s="42">
        <v>1</v>
      </c>
      <c r="F7836" s="9" t="s">
        <v>2</v>
      </c>
      <c r="G7836" s="11">
        <f>IF(C7836=F7836,1,0)</f>
        <v>1</v>
      </c>
      <c r="H7836" s="11" t="b">
        <f>AND(C7836="incels",F7836="incels")</f>
        <v>0</v>
      </c>
      <c r="I7836" s="11" t="b">
        <f>AND(C7836="incels",F7836="neutre")</f>
        <v>0</v>
      </c>
      <c r="J7836" s="11" t="b">
        <f>AND(C7836="neutre",F7836="neutre")</f>
        <v>1</v>
      </c>
      <c r="K7836" s="12" t="b">
        <f>AND(C7836="neutre",F7836="incels")</f>
        <v>0</v>
      </c>
    </row>
    <row r="7837" spans="1:11" ht="15.75" customHeight="1" x14ac:dyDescent="0.15">
      <c r="A7837" s="39" t="s">
        <v>8570</v>
      </c>
      <c r="B7837" s="40">
        <v>8634</v>
      </c>
      <c r="C7837" s="41" t="s">
        <v>2</v>
      </c>
      <c r="D7837" s="42">
        <v>0</v>
      </c>
      <c r="E7837" s="42">
        <v>1</v>
      </c>
      <c r="F7837" s="9" t="s">
        <v>2</v>
      </c>
      <c r="G7837" s="11">
        <f>IF(C7837=F7837,1,0)</f>
        <v>1</v>
      </c>
      <c r="H7837" s="11" t="b">
        <f>AND(C7837="incels",F7837="incels")</f>
        <v>0</v>
      </c>
      <c r="I7837" s="11" t="b">
        <f>AND(C7837="incels",F7837="neutre")</f>
        <v>0</v>
      </c>
      <c r="J7837" s="11" t="b">
        <f>AND(C7837="neutre",F7837="neutre")</f>
        <v>1</v>
      </c>
      <c r="K7837" s="12" t="b">
        <f>AND(C7837="neutre",F7837="incels")</f>
        <v>0</v>
      </c>
    </row>
    <row r="7838" spans="1:11" ht="15.75" customHeight="1" x14ac:dyDescent="0.15">
      <c r="A7838" s="39" t="s">
        <v>641</v>
      </c>
      <c r="B7838" s="40">
        <v>640</v>
      </c>
      <c r="C7838" s="41" t="s">
        <v>2</v>
      </c>
      <c r="D7838" s="42">
        <v>0</v>
      </c>
      <c r="E7838" s="42">
        <v>1</v>
      </c>
      <c r="F7838" s="9" t="s">
        <v>2</v>
      </c>
      <c r="G7838" s="11">
        <f>IF(C7838=F7838,1,0)</f>
        <v>1</v>
      </c>
      <c r="H7838" s="11" t="b">
        <f>AND(C7838="incels",F7838="incels")</f>
        <v>0</v>
      </c>
      <c r="I7838" s="11" t="b">
        <f>AND(C7838="incels",F7838="neutre")</f>
        <v>0</v>
      </c>
      <c r="J7838" s="11" t="b">
        <f>AND(C7838="neutre",F7838="neutre")</f>
        <v>1</v>
      </c>
      <c r="K7838" s="12" t="b">
        <f>AND(C7838="neutre",F7838="incels")</f>
        <v>0</v>
      </c>
    </row>
    <row r="7839" spans="1:11" ht="15.75" customHeight="1" x14ac:dyDescent="0.15">
      <c r="A7839" s="39" t="s">
        <v>1274</v>
      </c>
      <c r="B7839" s="40">
        <v>1275</v>
      </c>
      <c r="C7839" s="41" t="s">
        <v>2</v>
      </c>
      <c r="D7839" s="42">
        <v>0</v>
      </c>
      <c r="E7839" s="42">
        <v>1</v>
      </c>
      <c r="F7839" s="9" t="s">
        <v>2</v>
      </c>
      <c r="G7839" s="11">
        <f>IF(C7839=F7839,1,0)</f>
        <v>1</v>
      </c>
      <c r="H7839" s="11" t="b">
        <f>AND(C7839="incels",F7839="incels")</f>
        <v>0</v>
      </c>
      <c r="I7839" s="11" t="b">
        <f>AND(C7839="incels",F7839="neutre")</f>
        <v>0</v>
      </c>
      <c r="J7839" s="11" t="b">
        <f>AND(C7839="neutre",F7839="neutre")</f>
        <v>1</v>
      </c>
      <c r="K7839" s="12" t="b">
        <f>AND(C7839="neutre",F7839="incels")</f>
        <v>0</v>
      </c>
    </row>
    <row r="7840" spans="1:11" ht="15.75" customHeight="1" x14ac:dyDescent="0.15">
      <c r="A7840" s="39" t="s">
        <v>7147</v>
      </c>
      <c r="B7840" s="40">
        <v>7197</v>
      </c>
      <c r="C7840" s="41" t="s">
        <v>2</v>
      </c>
      <c r="D7840" s="42">
        <v>0</v>
      </c>
      <c r="E7840" s="42">
        <v>1</v>
      </c>
      <c r="F7840" s="9" t="s">
        <v>2</v>
      </c>
      <c r="G7840" s="11">
        <f>IF(C7840=F7840,1,0)</f>
        <v>1</v>
      </c>
      <c r="H7840" s="11" t="b">
        <f>AND(C7840="incels",F7840="incels")</f>
        <v>0</v>
      </c>
      <c r="I7840" s="11" t="b">
        <f>AND(C7840="incels",F7840="neutre")</f>
        <v>0</v>
      </c>
      <c r="J7840" s="11" t="b">
        <f>AND(C7840="neutre",F7840="neutre")</f>
        <v>1</v>
      </c>
      <c r="K7840" s="12" t="b">
        <f>AND(C7840="neutre",F7840="incels")</f>
        <v>0</v>
      </c>
    </row>
    <row r="7841" spans="1:11" ht="15.75" customHeight="1" x14ac:dyDescent="0.15">
      <c r="A7841" s="39" t="s">
        <v>5967</v>
      </c>
      <c r="B7841" s="40">
        <v>6001</v>
      </c>
      <c r="C7841" s="41" t="s">
        <v>2</v>
      </c>
      <c r="D7841" s="42">
        <v>0</v>
      </c>
      <c r="E7841" s="42">
        <v>1</v>
      </c>
      <c r="F7841" s="9" t="s">
        <v>2</v>
      </c>
      <c r="G7841" s="11">
        <f>IF(C7841=F7841,1,0)</f>
        <v>1</v>
      </c>
      <c r="H7841" s="11" t="b">
        <f>AND(C7841="incels",F7841="incels")</f>
        <v>0</v>
      </c>
      <c r="I7841" s="11" t="b">
        <f>AND(C7841="incels",F7841="neutre")</f>
        <v>0</v>
      </c>
      <c r="J7841" s="11" t="b">
        <f>AND(C7841="neutre",F7841="neutre")</f>
        <v>1</v>
      </c>
      <c r="K7841" s="12" t="b">
        <f>AND(C7841="neutre",F7841="incels")</f>
        <v>0</v>
      </c>
    </row>
    <row r="7842" spans="1:11" ht="15.75" customHeight="1" x14ac:dyDescent="0.15">
      <c r="A7842" s="39" t="s">
        <v>3326</v>
      </c>
      <c r="B7842" s="40">
        <v>3329</v>
      </c>
      <c r="C7842" s="41" t="s">
        <v>2</v>
      </c>
      <c r="D7842" s="42">
        <v>0</v>
      </c>
      <c r="E7842" s="42">
        <v>1</v>
      </c>
      <c r="F7842" s="9" t="s">
        <v>2</v>
      </c>
      <c r="G7842" s="11">
        <f>IF(C7842=F7842,1,0)</f>
        <v>1</v>
      </c>
      <c r="H7842" s="11" t="b">
        <f>AND(C7842="incels",F7842="incels")</f>
        <v>0</v>
      </c>
      <c r="I7842" s="11" t="b">
        <f>AND(C7842="incels",F7842="neutre")</f>
        <v>0</v>
      </c>
      <c r="J7842" s="11" t="b">
        <f>AND(C7842="neutre",F7842="neutre")</f>
        <v>1</v>
      </c>
      <c r="K7842" s="12" t="b">
        <f>AND(C7842="neutre",F7842="incels")</f>
        <v>0</v>
      </c>
    </row>
    <row r="7843" spans="1:11" ht="15.75" customHeight="1" x14ac:dyDescent="0.15">
      <c r="A7843" s="39" t="s">
        <v>2341</v>
      </c>
      <c r="B7843" s="40">
        <v>2343</v>
      </c>
      <c r="C7843" s="41" t="s">
        <v>2</v>
      </c>
      <c r="D7843" s="42">
        <v>0</v>
      </c>
      <c r="E7843" s="42">
        <v>1</v>
      </c>
      <c r="F7843" s="9" t="s">
        <v>2</v>
      </c>
      <c r="G7843" s="11">
        <f>IF(C7843=F7843,1,0)</f>
        <v>1</v>
      </c>
      <c r="H7843" s="11" t="b">
        <f>AND(C7843="incels",F7843="incels")</f>
        <v>0</v>
      </c>
      <c r="I7843" s="11" t="b">
        <f>AND(C7843="incels",F7843="neutre")</f>
        <v>0</v>
      </c>
      <c r="J7843" s="11" t="b">
        <f>AND(C7843="neutre",F7843="neutre")</f>
        <v>1</v>
      </c>
      <c r="K7843" s="12" t="b">
        <f>AND(C7843="neutre",F7843="incels")</f>
        <v>0</v>
      </c>
    </row>
    <row r="7844" spans="1:11" ht="15.75" customHeight="1" x14ac:dyDescent="0.15">
      <c r="A7844" s="39" t="s">
        <v>4399</v>
      </c>
      <c r="B7844" s="40">
        <v>4408</v>
      </c>
      <c r="C7844" s="41" t="s">
        <v>2</v>
      </c>
      <c r="D7844" s="42">
        <v>0</v>
      </c>
      <c r="E7844" s="42">
        <v>1</v>
      </c>
      <c r="F7844" s="9" t="s">
        <v>2</v>
      </c>
      <c r="G7844" s="11">
        <f>IF(C7844=F7844,1,0)</f>
        <v>1</v>
      </c>
      <c r="H7844" s="11" t="b">
        <f>AND(C7844="incels",F7844="incels")</f>
        <v>0</v>
      </c>
      <c r="I7844" s="11" t="b">
        <f>AND(C7844="incels",F7844="neutre")</f>
        <v>0</v>
      </c>
      <c r="J7844" s="11" t="b">
        <f>AND(C7844="neutre",F7844="neutre")</f>
        <v>1</v>
      </c>
      <c r="K7844" s="12" t="b">
        <f>AND(C7844="neutre",F7844="incels")</f>
        <v>0</v>
      </c>
    </row>
    <row r="7845" spans="1:11" ht="15.75" customHeight="1" x14ac:dyDescent="0.15">
      <c r="A7845" s="39" t="s">
        <v>3122</v>
      </c>
      <c r="B7845" s="40">
        <v>3125</v>
      </c>
      <c r="C7845" s="41" t="s">
        <v>2</v>
      </c>
      <c r="D7845" s="42">
        <v>0</v>
      </c>
      <c r="E7845" s="42">
        <v>1</v>
      </c>
      <c r="F7845" s="9" t="s">
        <v>2</v>
      </c>
      <c r="G7845" s="11">
        <f>IF(C7845=F7845,1,0)</f>
        <v>1</v>
      </c>
      <c r="H7845" s="11" t="b">
        <f>AND(C7845="incels",F7845="incels")</f>
        <v>0</v>
      </c>
      <c r="I7845" s="11" t="b">
        <f>AND(C7845="incels",F7845="neutre")</f>
        <v>0</v>
      </c>
      <c r="J7845" s="11" t="b">
        <f>AND(C7845="neutre",F7845="neutre")</f>
        <v>1</v>
      </c>
      <c r="K7845" s="12" t="b">
        <f>AND(C7845="neutre",F7845="incels")</f>
        <v>0</v>
      </c>
    </row>
    <row r="7846" spans="1:11" ht="15.75" customHeight="1" x14ac:dyDescent="0.15">
      <c r="A7846" s="39" t="s">
        <v>2578</v>
      </c>
      <c r="B7846" s="40">
        <v>2580</v>
      </c>
      <c r="C7846" s="41" t="s">
        <v>2</v>
      </c>
      <c r="D7846" s="42">
        <v>0</v>
      </c>
      <c r="E7846" s="42">
        <v>1</v>
      </c>
      <c r="F7846" s="9" t="s">
        <v>2</v>
      </c>
      <c r="G7846" s="11">
        <f>IF(C7846=F7846,1,0)</f>
        <v>1</v>
      </c>
      <c r="H7846" s="11" t="b">
        <f>AND(C7846="incels",F7846="incels")</f>
        <v>0</v>
      </c>
      <c r="I7846" s="11" t="b">
        <f>AND(C7846="incels",F7846="neutre")</f>
        <v>0</v>
      </c>
      <c r="J7846" s="11" t="b">
        <f>AND(C7846="neutre",F7846="neutre")</f>
        <v>1</v>
      </c>
      <c r="K7846" s="12" t="b">
        <f>AND(C7846="neutre",F7846="incels")</f>
        <v>0</v>
      </c>
    </row>
    <row r="7847" spans="1:11" ht="15.75" customHeight="1" x14ac:dyDescent="0.15">
      <c r="A7847" s="39" t="s">
        <v>8698</v>
      </c>
      <c r="B7847" s="40">
        <v>8763</v>
      </c>
      <c r="C7847" s="41" t="s">
        <v>2</v>
      </c>
      <c r="D7847" s="42">
        <v>0</v>
      </c>
      <c r="E7847" s="42">
        <v>1</v>
      </c>
      <c r="F7847" s="9" t="s">
        <v>2</v>
      </c>
      <c r="G7847" s="11">
        <f>IF(C7847=F7847,1,0)</f>
        <v>1</v>
      </c>
      <c r="H7847" s="11" t="b">
        <f>AND(C7847="incels",F7847="incels")</f>
        <v>0</v>
      </c>
      <c r="I7847" s="11" t="b">
        <f>AND(C7847="incels",F7847="neutre")</f>
        <v>0</v>
      </c>
      <c r="J7847" s="11" t="b">
        <f>AND(C7847="neutre",F7847="neutre")</f>
        <v>1</v>
      </c>
      <c r="K7847" s="12" t="b">
        <f>AND(C7847="neutre",F7847="incels")</f>
        <v>0</v>
      </c>
    </row>
    <row r="7848" spans="1:11" ht="15.75" customHeight="1" x14ac:dyDescent="0.15">
      <c r="A7848" s="39" t="s">
        <v>9758</v>
      </c>
      <c r="B7848" s="40">
        <v>9839</v>
      </c>
      <c r="C7848" s="41" t="s">
        <v>2</v>
      </c>
      <c r="D7848" s="42">
        <v>0</v>
      </c>
      <c r="E7848" s="42">
        <v>1</v>
      </c>
      <c r="F7848" s="9" t="s">
        <v>2</v>
      </c>
      <c r="G7848" s="11">
        <f>IF(C7848=F7848,1,0)</f>
        <v>1</v>
      </c>
      <c r="H7848" s="11" t="b">
        <f>AND(C7848="incels",F7848="incels")</f>
        <v>0</v>
      </c>
      <c r="I7848" s="11" t="b">
        <f>AND(C7848="incels",F7848="neutre")</f>
        <v>0</v>
      </c>
      <c r="J7848" s="11" t="b">
        <f>AND(C7848="neutre",F7848="neutre")</f>
        <v>1</v>
      </c>
      <c r="K7848" s="12" t="b">
        <f>AND(C7848="neutre",F7848="incels")</f>
        <v>0</v>
      </c>
    </row>
    <row r="7849" spans="1:11" ht="15.75" customHeight="1" x14ac:dyDescent="0.15">
      <c r="A7849" s="39" t="s">
        <v>6255</v>
      </c>
      <c r="B7849" s="40">
        <v>6291</v>
      </c>
      <c r="C7849" s="41" t="s">
        <v>1</v>
      </c>
      <c r="D7849" s="42">
        <v>0</v>
      </c>
      <c r="E7849" s="42">
        <v>0</v>
      </c>
      <c r="F7849" s="9" t="s">
        <v>2</v>
      </c>
      <c r="G7849" s="11">
        <f>IF(C7849=F7849,1,0)</f>
        <v>0</v>
      </c>
      <c r="H7849" s="11" t="b">
        <f>AND(C7849="incels",F7849="incels")</f>
        <v>0</v>
      </c>
      <c r="I7849" s="11" t="b">
        <f>AND(C7849="incels",F7849="neutre")</f>
        <v>1</v>
      </c>
      <c r="J7849" s="11" t="b">
        <f>AND(C7849="neutre",F7849="neutre")</f>
        <v>0</v>
      </c>
      <c r="K7849" s="12" t="b">
        <f>AND(C7849="neutre",F7849="incels")</f>
        <v>0</v>
      </c>
    </row>
    <row r="7850" spans="1:11" ht="15.75" customHeight="1" x14ac:dyDescent="0.15">
      <c r="A7850" s="39" t="s">
        <v>5166</v>
      </c>
      <c r="B7850" s="40">
        <v>5188</v>
      </c>
      <c r="C7850" s="41" t="s">
        <v>2</v>
      </c>
      <c r="D7850" s="42">
        <v>0</v>
      </c>
      <c r="E7850" s="42">
        <v>1</v>
      </c>
      <c r="F7850" s="9" t="s">
        <v>2</v>
      </c>
      <c r="G7850" s="11">
        <f>IF(C7850=F7850,1,0)</f>
        <v>1</v>
      </c>
      <c r="H7850" s="11" t="b">
        <f>AND(C7850="incels",F7850="incels")</f>
        <v>0</v>
      </c>
      <c r="I7850" s="11" t="b">
        <f>AND(C7850="incels",F7850="neutre")</f>
        <v>0</v>
      </c>
      <c r="J7850" s="11" t="b">
        <f>AND(C7850="neutre",F7850="neutre")</f>
        <v>1</v>
      </c>
      <c r="K7850" s="12" t="b">
        <f>AND(C7850="neutre",F7850="incels")</f>
        <v>0</v>
      </c>
    </row>
    <row r="7851" spans="1:11" ht="15.75" customHeight="1" x14ac:dyDescent="0.15">
      <c r="A7851" s="39" t="s">
        <v>8863</v>
      </c>
      <c r="B7851" s="40">
        <v>8931</v>
      </c>
      <c r="C7851" s="41" t="s">
        <v>2</v>
      </c>
      <c r="D7851" s="42">
        <v>0</v>
      </c>
      <c r="E7851" s="42">
        <v>1</v>
      </c>
      <c r="F7851" s="9" t="s">
        <v>2</v>
      </c>
      <c r="G7851" s="11">
        <f>IF(C7851=F7851,1,0)</f>
        <v>1</v>
      </c>
      <c r="H7851" s="11" t="b">
        <f>AND(C7851="incels",F7851="incels")</f>
        <v>0</v>
      </c>
      <c r="I7851" s="11" t="b">
        <f>AND(C7851="incels",F7851="neutre")</f>
        <v>0</v>
      </c>
      <c r="J7851" s="11" t="b">
        <f>AND(C7851="neutre",F7851="neutre")</f>
        <v>1</v>
      </c>
      <c r="K7851" s="12" t="b">
        <f>AND(C7851="neutre",F7851="incels")</f>
        <v>0</v>
      </c>
    </row>
    <row r="7852" spans="1:11" ht="15.75" customHeight="1" x14ac:dyDescent="0.15">
      <c r="A7852" s="39" t="s">
        <v>6940</v>
      </c>
      <c r="B7852" s="40">
        <v>6988</v>
      </c>
      <c r="C7852" s="41" t="s">
        <v>2</v>
      </c>
      <c r="D7852" s="42">
        <v>0</v>
      </c>
      <c r="E7852" s="42">
        <v>1</v>
      </c>
      <c r="F7852" s="9" t="s">
        <v>2</v>
      </c>
      <c r="G7852" s="11">
        <f>IF(C7852=F7852,1,0)</f>
        <v>1</v>
      </c>
      <c r="H7852" s="11" t="b">
        <f>AND(C7852="incels",F7852="incels")</f>
        <v>0</v>
      </c>
      <c r="I7852" s="11" t="b">
        <f>AND(C7852="incels",F7852="neutre")</f>
        <v>0</v>
      </c>
      <c r="J7852" s="11" t="b">
        <f>AND(C7852="neutre",F7852="neutre")</f>
        <v>1</v>
      </c>
      <c r="K7852" s="12" t="b">
        <f>AND(C7852="neutre",F7852="incels")</f>
        <v>0</v>
      </c>
    </row>
    <row r="7853" spans="1:11" ht="15.75" customHeight="1" x14ac:dyDescent="0.15">
      <c r="A7853" s="39" t="s">
        <v>8760</v>
      </c>
      <c r="B7853" s="40">
        <v>8827</v>
      </c>
      <c r="C7853" s="41" t="s">
        <v>2</v>
      </c>
      <c r="D7853" s="42">
        <v>0</v>
      </c>
      <c r="E7853" s="42">
        <v>1</v>
      </c>
      <c r="F7853" s="9" t="s">
        <v>2</v>
      </c>
      <c r="G7853" s="11">
        <f>IF(C7853=F7853,1,0)</f>
        <v>1</v>
      </c>
      <c r="H7853" s="11" t="b">
        <f>AND(C7853="incels",F7853="incels")</f>
        <v>0</v>
      </c>
      <c r="I7853" s="11" t="b">
        <f>AND(C7853="incels",F7853="neutre")</f>
        <v>0</v>
      </c>
      <c r="J7853" s="11" t="b">
        <f>AND(C7853="neutre",F7853="neutre")</f>
        <v>1</v>
      </c>
      <c r="K7853" s="12" t="b">
        <f>AND(C7853="neutre",F7853="incels")</f>
        <v>0</v>
      </c>
    </row>
    <row r="7854" spans="1:11" ht="15.75" customHeight="1" x14ac:dyDescent="0.15">
      <c r="A7854" s="39" t="s">
        <v>7220</v>
      </c>
      <c r="B7854" s="40">
        <v>7272</v>
      </c>
      <c r="C7854" s="41" t="s">
        <v>1</v>
      </c>
      <c r="D7854" s="42">
        <v>1</v>
      </c>
      <c r="E7854" s="42">
        <v>0</v>
      </c>
      <c r="F7854" s="9" t="s">
        <v>2</v>
      </c>
      <c r="G7854" s="11">
        <f>IF(C7854=F7854,1,0)</f>
        <v>0</v>
      </c>
      <c r="H7854" s="11" t="b">
        <f>AND(C7854="incels",F7854="incels")</f>
        <v>0</v>
      </c>
      <c r="I7854" s="11" t="b">
        <f>AND(C7854="incels",F7854="neutre")</f>
        <v>1</v>
      </c>
      <c r="J7854" s="11" t="b">
        <f>AND(C7854="neutre",F7854="neutre")</f>
        <v>0</v>
      </c>
      <c r="K7854" s="12" t="b">
        <f>AND(C7854="neutre",F7854="incels")</f>
        <v>0</v>
      </c>
    </row>
    <row r="7855" spans="1:11" ht="15.75" customHeight="1" x14ac:dyDescent="0.15">
      <c r="A7855" s="39" t="s">
        <v>5995</v>
      </c>
      <c r="B7855" s="40">
        <v>6029</v>
      </c>
      <c r="C7855" s="41" t="s">
        <v>1</v>
      </c>
      <c r="D7855" s="42">
        <v>1</v>
      </c>
      <c r="E7855" s="42">
        <v>0</v>
      </c>
      <c r="F7855" s="9" t="s">
        <v>2</v>
      </c>
      <c r="G7855" s="11">
        <f>IF(C7855=F7855,1,0)</f>
        <v>0</v>
      </c>
      <c r="H7855" s="11" t="b">
        <f>AND(C7855="incels",F7855="incels")</f>
        <v>0</v>
      </c>
      <c r="I7855" s="11" t="b">
        <f>AND(C7855="incels",F7855="neutre")</f>
        <v>1</v>
      </c>
      <c r="J7855" s="11" t="b">
        <f>AND(C7855="neutre",F7855="neutre")</f>
        <v>0</v>
      </c>
      <c r="K7855" s="12" t="b">
        <f>AND(C7855="neutre",F7855="incels")</f>
        <v>0</v>
      </c>
    </row>
    <row r="7856" spans="1:11" ht="15.75" customHeight="1" x14ac:dyDescent="0.15">
      <c r="A7856" s="39" t="s">
        <v>3737</v>
      </c>
      <c r="B7856" s="40">
        <v>3743</v>
      </c>
      <c r="C7856" s="41" t="s">
        <v>2</v>
      </c>
      <c r="D7856" s="42">
        <v>0</v>
      </c>
      <c r="E7856" s="42">
        <v>1</v>
      </c>
      <c r="F7856" s="9" t="s">
        <v>2</v>
      </c>
      <c r="G7856" s="11">
        <f>IF(C7856=F7856,1,0)</f>
        <v>1</v>
      </c>
      <c r="H7856" s="11" t="b">
        <f>AND(C7856="incels",F7856="incels")</f>
        <v>0</v>
      </c>
      <c r="I7856" s="11" t="b">
        <f>AND(C7856="incels",F7856="neutre")</f>
        <v>0</v>
      </c>
      <c r="J7856" s="11" t="b">
        <f>AND(C7856="neutre",F7856="neutre")</f>
        <v>1</v>
      </c>
      <c r="K7856" s="12" t="b">
        <f>AND(C7856="neutre",F7856="incels")</f>
        <v>0</v>
      </c>
    </row>
    <row r="7857" spans="1:11" ht="15.75" customHeight="1" x14ac:dyDescent="0.15">
      <c r="A7857" s="39" t="s">
        <v>904</v>
      </c>
      <c r="B7857" s="40">
        <v>903</v>
      </c>
      <c r="C7857" s="41" t="s">
        <v>1</v>
      </c>
      <c r="D7857" s="42">
        <v>1</v>
      </c>
      <c r="E7857" s="42">
        <v>0</v>
      </c>
      <c r="F7857" s="9" t="s">
        <v>2</v>
      </c>
      <c r="G7857" s="11">
        <f>IF(C7857=F7857,1,0)</f>
        <v>0</v>
      </c>
      <c r="H7857" s="11" t="b">
        <f>AND(C7857="incels",F7857="incels")</f>
        <v>0</v>
      </c>
      <c r="I7857" s="11" t="b">
        <f>AND(C7857="incels",F7857="neutre")</f>
        <v>1</v>
      </c>
      <c r="J7857" s="11" t="b">
        <f>AND(C7857="neutre",F7857="neutre")</f>
        <v>0</v>
      </c>
      <c r="K7857" s="12" t="b">
        <f>AND(C7857="neutre",F7857="incels")</f>
        <v>0</v>
      </c>
    </row>
    <row r="7858" spans="1:11" ht="15.75" customHeight="1" x14ac:dyDescent="0.15">
      <c r="A7858" s="39" t="s">
        <v>2690</v>
      </c>
      <c r="B7858" s="40">
        <v>2692</v>
      </c>
      <c r="C7858" s="41" t="s">
        <v>2</v>
      </c>
      <c r="D7858" s="42">
        <v>0</v>
      </c>
      <c r="E7858" s="42">
        <v>1</v>
      </c>
      <c r="F7858" s="9" t="s">
        <v>2</v>
      </c>
      <c r="G7858" s="11">
        <f>IF(C7858=F7858,1,0)</f>
        <v>1</v>
      </c>
      <c r="H7858" s="11" t="b">
        <f>AND(C7858="incels",F7858="incels")</f>
        <v>0</v>
      </c>
      <c r="I7858" s="11" t="b">
        <f>AND(C7858="incels",F7858="neutre")</f>
        <v>0</v>
      </c>
      <c r="J7858" s="11" t="b">
        <f>AND(C7858="neutre",F7858="neutre")</f>
        <v>1</v>
      </c>
      <c r="K7858" s="12" t="b">
        <f>AND(C7858="neutre",F7858="incels")</f>
        <v>0</v>
      </c>
    </row>
    <row r="7859" spans="1:11" ht="15.75" customHeight="1" x14ac:dyDescent="0.15">
      <c r="A7859" s="39" t="s">
        <v>3762</v>
      </c>
      <c r="B7859" s="40">
        <v>3768</v>
      </c>
      <c r="C7859" s="41" t="s">
        <v>2</v>
      </c>
      <c r="D7859" s="42">
        <v>0</v>
      </c>
      <c r="E7859" s="42">
        <v>1</v>
      </c>
      <c r="F7859" s="9" t="s">
        <v>2</v>
      </c>
      <c r="G7859" s="11">
        <f>IF(C7859=F7859,1,0)</f>
        <v>1</v>
      </c>
      <c r="H7859" s="11" t="b">
        <f>AND(C7859="incels",F7859="incels")</f>
        <v>0</v>
      </c>
      <c r="I7859" s="11" t="b">
        <f>AND(C7859="incels",F7859="neutre")</f>
        <v>0</v>
      </c>
      <c r="J7859" s="11" t="b">
        <f>AND(C7859="neutre",F7859="neutre")</f>
        <v>1</v>
      </c>
      <c r="K7859" s="12" t="b">
        <f>AND(C7859="neutre",F7859="incels")</f>
        <v>0</v>
      </c>
    </row>
    <row r="7860" spans="1:11" ht="15.75" customHeight="1" x14ac:dyDescent="0.15">
      <c r="A7860" s="39" t="s">
        <v>5834</v>
      </c>
      <c r="B7860" s="40">
        <v>5865</v>
      </c>
      <c r="C7860" s="41" t="s">
        <v>2</v>
      </c>
      <c r="D7860" s="42">
        <v>0</v>
      </c>
      <c r="E7860" s="42">
        <v>1</v>
      </c>
      <c r="F7860" s="9" t="s">
        <v>2</v>
      </c>
      <c r="G7860" s="11">
        <f>IF(C7860=F7860,1,0)</f>
        <v>1</v>
      </c>
      <c r="H7860" s="11" t="b">
        <f>AND(C7860="incels",F7860="incels")</f>
        <v>0</v>
      </c>
      <c r="I7860" s="11" t="b">
        <f>AND(C7860="incels",F7860="neutre")</f>
        <v>0</v>
      </c>
      <c r="J7860" s="11" t="b">
        <f>AND(C7860="neutre",F7860="neutre")</f>
        <v>1</v>
      </c>
      <c r="K7860" s="12" t="b">
        <f>AND(C7860="neutre",F7860="incels")</f>
        <v>0</v>
      </c>
    </row>
    <row r="7861" spans="1:11" ht="15.75" customHeight="1" x14ac:dyDescent="0.15">
      <c r="A7861" s="39" t="s">
        <v>4537</v>
      </c>
      <c r="B7861" s="40">
        <v>4547</v>
      </c>
      <c r="C7861" s="41" t="s">
        <v>2</v>
      </c>
      <c r="D7861" s="42">
        <v>0</v>
      </c>
      <c r="E7861" s="42">
        <v>1</v>
      </c>
      <c r="F7861" s="9" t="s">
        <v>2</v>
      </c>
      <c r="G7861" s="11">
        <f>IF(C7861=F7861,1,0)</f>
        <v>1</v>
      </c>
      <c r="H7861" s="11" t="b">
        <f>AND(C7861="incels",F7861="incels")</f>
        <v>0</v>
      </c>
      <c r="I7861" s="11" t="b">
        <f>AND(C7861="incels",F7861="neutre")</f>
        <v>0</v>
      </c>
      <c r="J7861" s="11" t="b">
        <f>AND(C7861="neutre",F7861="neutre")</f>
        <v>1</v>
      </c>
      <c r="K7861" s="12" t="b">
        <f>AND(C7861="neutre",F7861="incels")</f>
        <v>0</v>
      </c>
    </row>
    <row r="7862" spans="1:11" ht="15.75" customHeight="1" x14ac:dyDescent="0.15">
      <c r="A7862" s="39" t="s">
        <v>1989</v>
      </c>
      <c r="B7862" s="40">
        <v>1991</v>
      </c>
      <c r="C7862" s="41" t="s">
        <v>1</v>
      </c>
      <c r="D7862" s="42">
        <v>0</v>
      </c>
      <c r="E7862" s="42">
        <v>0</v>
      </c>
      <c r="F7862" s="9" t="s">
        <v>2</v>
      </c>
      <c r="G7862" s="11">
        <f>IF(C7862=F7862,1,0)</f>
        <v>0</v>
      </c>
      <c r="H7862" s="11" t="b">
        <f>AND(C7862="incels",F7862="incels")</f>
        <v>0</v>
      </c>
      <c r="I7862" s="11" t="b">
        <f>AND(C7862="incels",F7862="neutre")</f>
        <v>1</v>
      </c>
      <c r="J7862" s="11" t="b">
        <f>AND(C7862="neutre",F7862="neutre")</f>
        <v>0</v>
      </c>
      <c r="K7862" s="12" t="b">
        <f>AND(C7862="neutre",F7862="incels")</f>
        <v>0</v>
      </c>
    </row>
    <row r="7863" spans="1:11" ht="15.75" customHeight="1" x14ac:dyDescent="0.15">
      <c r="A7863" s="39" t="s">
        <v>2516</v>
      </c>
      <c r="B7863" s="40">
        <v>2518</v>
      </c>
      <c r="C7863" s="41" t="s">
        <v>2</v>
      </c>
      <c r="D7863" s="42">
        <v>0</v>
      </c>
      <c r="E7863" s="42">
        <v>1</v>
      </c>
      <c r="F7863" s="9" t="s">
        <v>2</v>
      </c>
      <c r="G7863" s="11">
        <f>IF(C7863=F7863,1,0)</f>
        <v>1</v>
      </c>
      <c r="H7863" s="11" t="b">
        <f>AND(C7863="incels",F7863="incels")</f>
        <v>0</v>
      </c>
      <c r="I7863" s="11" t="b">
        <f>AND(C7863="incels",F7863="neutre")</f>
        <v>0</v>
      </c>
      <c r="J7863" s="11" t="b">
        <f>AND(C7863="neutre",F7863="neutre")</f>
        <v>1</v>
      </c>
      <c r="K7863" s="12" t="b">
        <f>AND(C7863="neutre",F7863="incels")</f>
        <v>0</v>
      </c>
    </row>
    <row r="7864" spans="1:11" ht="15.75" customHeight="1" x14ac:dyDescent="0.15">
      <c r="A7864" s="39" t="s">
        <v>3687</v>
      </c>
      <c r="B7864" s="40">
        <v>3692</v>
      </c>
      <c r="C7864" s="41" t="s">
        <v>1</v>
      </c>
      <c r="D7864" s="42">
        <v>0</v>
      </c>
      <c r="E7864" s="42">
        <v>0</v>
      </c>
      <c r="F7864" s="9" t="s">
        <v>2</v>
      </c>
      <c r="G7864" s="11">
        <f>IF(C7864=F7864,1,0)</f>
        <v>0</v>
      </c>
      <c r="H7864" s="11" t="b">
        <f>AND(C7864="incels",F7864="incels")</f>
        <v>0</v>
      </c>
      <c r="I7864" s="11" t="b">
        <f>AND(C7864="incels",F7864="neutre")</f>
        <v>1</v>
      </c>
      <c r="J7864" s="11" t="b">
        <f>AND(C7864="neutre",F7864="neutre")</f>
        <v>0</v>
      </c>
      <c r="K7864" s="12" t="b">
        <f>AND(C7864="neutre",F7864="incels")</f>
        <v>0</v>
      </c>
    </row>
    <row r="7865" spans="1:11" ht="15.75" customHeight="1" x14ac:dyDescent="0.15">
      <c r="A7865" s="39" t="s">
        <v>6698</v>
      </c>
      <c r="B7865" s="40">
        <v>6741</v>
      </c>
      <c r="C7865" s="41" t="s">
        <v>1</v>
      </c>
      <c r="D7865" s="42">
        <v>0</v>
      </c>
      <c r="E7865" s="42">
        <v>0</v>
      </c>
      <c r="F7865" s="9" t="s">
        <v>2</v>
      </c>
      <c r="G7865" s="11">
        <f>IF(C7865=F7865,1,0)</f>
        <v>0</v>
      </c>
      <c r="H7865" s="11" t="b">
        <f>AND(C7865="incels",F7865="incels")</f>
        <v>0</v>
      </c>
      <c r="I7865" s="11" t="b">
        <f>AND(C7865="incels",F7865="neutre")</f>
        <v>1</v>
      </c>
      <c r="J7865" s="11" t="b">
        <f>AND(C7865="neutre",F7865="neutre")</f>
        <v>0</v>
      </c>
      <c r="K7865" s="12" t="b">
        <f>AND(C7865="neutre",F7865="incels")</f>
        <v>0</v>
      </c>
    </row>
    <row r="7866" spans="1:11" ht="15.75" customHeight="1" x14ac:dyDescent="0.15">
      <c r="A7866" s="39" t="s">
        <v>2187</v>
      </c>
      <c r="B7866" s="40">
        <v>2189</v>
      </c>
      <c r="C7866" s="41" t="s">
        <v>2</v>
      </c>
      <c r="D7866" s="42">
        <v>0</v>
      </c>
      <c r="E7866" s="42">
        <v>1</v>
      </c>
      <c r="F7866" s="9" t="s">
        <v>2</v>
      </c>
      <c r="G7866" s="11">
        <f>IF(C7866=F7866,1,0)</f>
        <v>1</v>
      </c>
      <c r="H7866" s="11" t="b">
        <f>AND(C7866="incels",F7866="incels")</f>
        <v>0</v>
      </c>
      <c r="I7866" s="11" t="b">
        <f>AND(C7866="incels",F7866="neutre")</f>
        <v>0</v>
      </c>
      <c r="J7866" s="11" t="b">
        <f>AND(C7866="neutre",F7866="neutre")</f>
        <v>1</v>
      </c>
      <c r="K7866" s="12" t="b">
        <f>AND(C7866="neutre",F7866="incels")</f>
        <v>0</v>
      </c>
    </row>
    <row r="7867" spans="1:11" ht="15.75" customHeight="1" x14ac:dyDescent="0.15">
      <c r="A7867" s="39" t="s">
        <v>4586</v>
      </c>
      <c r="B7867" s="40">
        <v>4597</v>
      </c>
      <c r="C7867" s="41" t="s">
        <v>2</v>
      </c>
      <c r="D7867" s="42">
        <v>0</v>
      </c>
      <c r="E7867" s="42">
        <v>1</v>
      </c>
      <c r="F7867" s="9" t="s">
        <v>2</v>
      </c>
      <c r="G7867" s="11">
        <f>IF(C7867=F7867,1,0)</f>
        <v>1</v>
      </c>
      <c r="H7867" s="11" t="b">
        <f>AND(C7867="incels",F7867="incels")</f>
        <v>0</v>
      </c>
      <c r="I7867" s="11" t="b">
        <f>AND(C7867="incels",F7867="neutre")</f>
        <v>0</v>
      </c>
      <c r="J7867" s="11" t="b">
        <f>AND(C7867="neutre",F7867="neutre")</f>
        <v>1</v>
      </c>
      <c r="K7867" s="12" t="b">
        <f>AND(C7867="neutre",F7867="incels")</f>
        <v>0</v>
      </c>
    </row>
    <row r="7868" spans="1:11" ht="15.75" customHeight="1" x14ac:dyDescent="0.15">
      <c r="A7868" s="39" t="s">
        <v>454</v>
      </c>
      <c r="B7868" s="40">
        <v>452</v>
      </c>
      <c r="C7868" s="41" t="s">
        <v>1</v>
      </c>
      <c r="D7868" s="42">
        <v>0</v>
      </c>
      <c r="E7868" s="42">
        <v>0</v>
      </c>
      <c r="F7868" s="9" t="s">
        <v>2</v>
      </c>
      <c r="G7868" s="11">
        <f>IF(C7868=F7868,1,0)</f>
        <v>0</v>
      </c>
      <c r="H7868" s="11" t="b">
        <f>AND(C7868="incels",F7868="incels")</f>
        <v>0</v>
      </c>
      <c r="I7868" s="11" t="b">
        <f>AND(C7868="incels",F7868="neutre")</f>
        <v>1</v>
      </c>
      <c r="J7868" s="11" t="b">
        <f>AND(C7868="neutre",F7868="neutre")</f>
        <v>0</v>
      </c>
      <c r="K7868" s="12" t="b">
        <f>AND(C7868="neutre",F7868="incels")</f>
        <v>0</v>
      </c>
    </row>
    <row r="7869" spans="1:11" ht="15.75" customHeight="1" x14ac:dyDescent="0.15">
      <c r="A7869" s="39" t="s">
        <v>454</v>
      </c>
      <c r="B7869" s="40">
        <v>4455</v>
      </c>
      <c r="C7869" s="41" t="s">
        <v>1</v>
      </c>
      <c r="D7869" s="42">
        <v>0</v>
      </c>
      <c r="E7869" s="42">
        <v>0</v>
      </c>
      <c r="F7869" s="9" t="s">
        <v>2</v>
      </c>
      <c r="G7869" s="11">
        <f>IF(C7869=F7869,1,0)</f>
        <v>0</v>
      </c>
      <c r="H7869" s="11" t="b">
        <f>AND(C7869="incels",F7869="incels")</f>
        <v>0</v>
      </c>
      <c r="I7869" s="11" t="b">
        <f>AND(C7869="incels",F7869="neutre")</f>
        <v>1</v>
      </c>
      <c r="J7869" s="11" t="b">
        <f>AND(C7869="neutre",F7869="neutre")</f>
        <v>0</v>
      </c>
      <c r="K7869" s="12" t="b">
        <f>AND(C7869="neutre",F7869="incels")</f>
        <v>0</v>
      </c>
    </row>
    <row r="7870" spans="1:11" ht="15.75" customHeight="1" x14ac:dyDescent="0.15">
      <c r="A7870" s="39" t="s">
        <v>454</v>
      </c>
      <c r="B7870" s="40">
        <v>4910</v>
      </c>
      <c r="C7870" s="41" t="s">
        <v>1</v>
      </c>
      <c r="D7870" s="42">
        <v>0</v>
      </c>
      <c r="E7870" s="42">
        <v>0</v>
      </c>
      <c r="F7870" s="9" t="s">
        <v>2</v>
      </c>
      <c r="G7870" s="11">
        <f>IF(C7870=F7870,1,0)</f>
        <v>0</v>
      </c>
      <c r="H7870" s="11" t="b">
        <f>AND(C7870="incels",F7870="incels")</f>
        <v>0</v>
      </c>
      <c r="I7870" s="11" t="b">
        <f>AND(C7870="incels",F7870="neutre")</f>
        <v>1</v>
      </c>
      <c r="J7870" s="11" t="b">
        <f>AND(C7870="neutre",F7870="neutre")</f>
        <v>0</v>
      </c>
      <c r="K7870" s="12" t="b">
        <f>AND(C7870="neutre",F7870="incels")</f>
        <v>0</v>
      </c>
    </row>
    <row r="7871" spans="1:11" ht="15.75" customHeight="1" x14ac:dyDescent="0.15">
      <c r="A7871" s="39" t="s">
        <v>454</v>
      </c>
      <c r="B7871" s="40">
        <v>5155</v>
      </c>
      <c r="C7871" s="41" t="s">
        <v>1</v>
      </c>
      <c r="D7871" s="42">
        <v>0</v>
      </c>
      <c r="E7871" s="42">
        <v>0</v>
      </c>
      <c r="F7871" s="9" t="s">
        <v>2</v>
      </c>
      <c r="G7871" s="11">
        <f>IF(C7871=F7871,1,0)</f>
        <v>0</v>
      </c>
      <c r="H7871" s="11" t="b">
        <f>AND(C7871="incels",F7871="incels")</f>
        <v>0</v>
      </c>
      <c r="I7871" s="11" t="b">
        <f>AND(C7871="incels",F7871="neutre")</f>
        <v>1</v>
      </c>
      <c r="J7871" s="11" t="b">
        <f>AND(C7871="neutre",F7871="neutre")</f>
        <v>0</v>
      </c>
      <c r="K7871" s="12" t="b">
        <f>AND(C7871="neutre",F7871="incels")</f>
        <v>0</v>
      </c>
    </row>
    <row r="7872" spans="1:11" ht="15.75" customHeight="1" x14ac:dyDescent="0.15">
      <c r="A7872" s="39" t="s">
        <v>6598</v>
      </c>
      <c r="B7872" s="40">
        <v>6639</v>
      </c>
      <c r="C7872" s="41" t="s">
        <v>1</v>
      </c>
      <c r="D7872" s="42">
        <v>0</v>
      </c>
      <c r="E7872" s="42">
        <v>0</v>
      </c>
      <c r="F7872" s="9" t="s">
        <v>2</v>
      </c>
      <c r="G7872" s="11">
        <f>IF(C7872=F7872,1,0)</f>
        <v>0</v>
      </c>
      <c r="H7872" s="11" t="b">
        <f>AND(C7872="incels",F7872="incels")</f>
        <v>0</v>
      </c>
      <c r="I7872" s="11" t="b">
        <f>AND(C7872="incels",F7872="neutre")</f>
        <v>1</v>
      </c>
      <c r="J7872" s="11" t="b">
        <f>AND(C7872="neutre",F7872="neutre")</f>
        <v>0</v>
      </c>
      <c r="K7872" s="12" t="b">
        <f>AND(C7872="neutre",F7872="incels")</f>
        <v>0</v>
      </c>
    </row>
    <row r="7873" spans="1:11" ht="15.75" customHeight="1" x14ac:dyDescent="0.15">
      <c r="A7873" s="39" t="s">
        <v>6598</v>
      </c>
      <c r="B7873" s="40">
        <v>6962</v>
      </c>
      <c r="C7873" s="41" t="s">
        <v>1</v>
      </c>
      <c r="D7873" s="42">
        <v>0</v>
      </c>
      <c r="E7873" s="42">
        <v>0</v>
      </c>
      <c r="F7873" s="9" t="s">
        <v>2</v>
      </c>
      <c r="G7873" s="11">
        <f>IF(C7873=F7873,1,0)</f>
        <v>0</v>
      </c>
      <c r="H7873" s="11" t="b">
        <f>AND(C7873="incels",F7873="incels")</f>
        <v>0</v>
      </c>
      <c r="I7873" s="11" t="b">
        <f>AND(C7873="incels",F7873="neutre")</f>
        <v>1</v>
      </c>
      <c r="J7873" s="11" t="b">
        <f>AND(C7873="neutre",F7873="neutre")</f>
        <v>0</v>
      </c>
      <c r="K7873" s="12" t="b">
        <f>AND(C7873="neutre",F7873="incels")</f>
        <v>0</v>
      </c>
    </row>
    <row r="7874" spans="1:11" ht="15.75" customHeight="1" x14ac:dyDescent="0.15">
      <c r="A7874" s="39" t="s">
        <v>454</v>
      </c>
      <c r="B7874" s="40">
        <v>7269</v>
      </c>
      <c r="C7874" s="41" t="s">
        <v>1</v>
      </c>
      <c r="D7874" s="42">
        <v>0</v>
      </c>
      <c r="E7874" s="42">
        <v>0</v>
      </c>
      <c r="F7874" s="9" t="s">
        <v>2</v>
      </c>
      <c r="G7874" s="11">
        <f>IF(C7874=F7874,1,0)</f>
        <v>0</v>
      </c>
      <c r="H7874" s="11" t="b">
        <f>AND(C7874="incels",F7874="incels")</f>
        <v>0</v>
      </c>
      <c r="I7874" s="11" t="b">
        <f>AND(C7874="incels",F7874="neutre")</f>
        <v>1</v>
      </c>
      <c r="J7874" s="11" t="b">
        <f>AND(C7874="neutre",F7874="neutre")</f>
        <v>0</v>
      </c>
      <c r="K7874" s="12" t="b">
        <f>AND(C7874="neutre",F7874="incels")</f>
        <v>0</v>
      </c>
    </row>
    <row r="7875" spans="1:11" ht="15.75" customHeight="1" x14ac:dyDescent="0.15">
      <c r="A7875" s="39" t="s">
        <v>6598</v>
      </c>
      <c r="B7875" s="40">
        <v>9460</v>
      </c>
      <c r="C7875" s="41" t="s">
        <v>1</v>
      </c>
      <c r="D7875" s="42">
        <v>0</v>
      </c>
      <c r="E7875" s="42">
        <v>0</v>
      </c>
      <c r="F7875" s="9" t="s">
        <v>2</v>
      </c>
      <c r="G7875" s="11">
        <f>IF(C7875=F7875,1,0)</f>
        <v>0</v>
      </c>
      <c r="H7875" s="11" t="b">
        <f>AND(C7875="incels",F7875="incels")</f>
        <v>0</v>
      </c>
      <c r="I7875" s="11" t="b">
        <f>AND(C7875="incels",F7875="neutre")</f>
        <v>1</v>
      </c>
      <c r="J7875" s="11" t="b">
        <f>AND(C7875="neutre",F7875="neutre")</f>
        <v>0</v>
      </c>
      <c r="K7875" s="12" t="b">
        <f>AND(C7875="neutre",F7875="incels")</f>
        <v>0</v>
      </c>
    </row>
    <row r="7876" spans="1:11" ht="15.75" customHeight="1" x14ac:dyDescent="0.15">
      <c r="A7876" s="39" t="s">
        <v>879</v>
      </c>
      <c r="B7876" s="40">
        <v>878</v>
      </c>
      <c r="C7876" s="41" t="s">
        <v>1</v>
      </c>
      <c r="D7876" s="42">
        <v>0</v>
      </c>
      <c r="E7876" s="42">
        <v>0</v>
      </c>
      <c r="F7876" s="9" t="s">
        <v>2</v>
      </c>
      <c r="G7876" s="11">
        <f>IF(C7876=F7876,1,0)</f>
        <v>0</v>
      </c>
      <c r="H7876" s="11" t="b">
        <f>AND(C7876="incels",F7876="incels")</f>
        <v>0</v>
      </c>
      <c r="I7876" s="11" t="b">
        <f>AND(C7876="incels",F7876="neutre")</f>
        <v>1</v>
      </c>
      <c r="J7876" s="11" t="b">
        <f>AND(C7876="neutre",F7876="neutre")</f>
        <v>0</v>
      </c>
      <c r="K7876" s="12" t="b">
        <f>AND(C7876="neutre",F7876="incels")</f>
        <v>0</v>
      </c>
    </row>
    <row r="7877" spans="1:11" ht="15.75" customHeight="1" x14ac:dyDescent="0.15">
      <c r="A7877" s="39" t="s">
        <v>3361</v>
      </c>
      <c r="B7877" s="40">
        <v>3365</v>
      </c>
      <c r="C7877" s="41" t="s">
        <v>1</v>
      </c>
      <c r="D7877" s="42">
        <v>0</v>
      </c>
      <c r="E7877" s="42">
        <v>0</v>
      </c>
      <c r="F7877" s="9" t="s">
        <v>2</v>
      </c>
      <c r="G7877" s="11">
        <f>IF(C7877=F7877,1,0)</f>
        <v>0</v>
      </c>
      <c r="H7877" s="11" t="b">
        <f>AND(C7877="incels",F7877="incels")</f>
        <v>0</v>
      </c>
      <c r="I7877" s="11" t="b">
        <f>AND(C7877="incels",F7877="neutre")</f>
        <v>1</v>
      </c>
      <c r="J7877" s="11" t="b">
        <f>AND(C7877="neutre",F7877="neutre")</f>
        <v>0</v>
      </c>
      <c r="K7877" s="12" t="b">
        <f>AND(C7877="neutre",F7877="incels")</f>
        <v>0</v>
      </c>
    </row>
    <row r="7878" spans="1:11" ht="15.75" customHeight="1" x14ac:dyDescent="0.15">
      <c r="A7878" s="39" t="s">
        <v>2429</v>
      </c>
      <c r="B7878" s="40">
        <v>2431</v>
      </c>
      <c r="C7878" s="41" t="s">
        <v>2</v>
      </c>
      <c r="D7878" s="42">
        <v>0</v>
      </c>
      <c r="E7878" s="42">
        <v>1</v>
      </c>
      <c r="F7878" s="9" t="s">
        <v>2</v>
      </c>
      <c r="G7878" s="11">
        <f>IF(C7878=F7878,1,0)</f>
        <v>1</v>
      </c>
      <c r="H7878" s="11" t="b">
        <f>AND(C7878="incels",F7878="incels")</f>
        <v>0</v>
      </c>
      <c r="I7878" s="11" t="b">
        <f>AND(C7878="incels",F7878="neutre")</f>
        <v>0</v>
      </c>
      <c r="J7878" s="11" t="b">
        <f>AND(C7878="neutre",F7878="neutre")</f>
        <v>1</v>
      </c>
      <c r="K7878" s="12" t="b">
        <f>AND(C7878="neutre",F7878="incels")</f>
        <v>0</v>
      </c>
    </row>
    <row r="7879" spans="1:11" ht="15.75" customHeight="1" x14ac:dyDescent="0.15">
      <c r="A7879" s="39" t="s">
        <v>2138</v>
      </c>
      <c r="B7879" s="40">
        <v>2140</v>
      </c>
      <c r="C7879" s="41" t="s">
        <v>2</v>
      </c>
      <c r="D7879" s="42">
        <v>0</v>
      </c>
      <c r="E7879" s="42">
        <v>1</v>
      </c>
      <c r="F7879" s="9" t="s">
        <v>2</v>
      </c>
      <c r="G7879" s="11">
        <f>IF(C7879=F7879,1,0)</f>
        <v>1</v>
      </c>
      <c r="H7879" s="11" t="b">
        <f>AND(C7879="incels",F7879="incels")</f>
        <v>0</v>
      </c>
      <c r="I7879" s="11" t="b">
        <f>AND(C7879="incels",F7879="neutre")</f>
        <v>0</v>
      </c>
      <c r="J7879" s="11" t="b">
        <f>AND(C7879="neutre",F7879="neutre")</f>
        <v>1</v>
      </c>
      <c r="K7879" s="12" t="b">
        <f>AND(C7879="neutre",F7879="incels")</f>
        <v>0</v>
      </c>
    </row>
    <row r="7880" spans="1:11" ht="15.75" customHeight="1" x14ac:dyDescent="0.15">
      <c r="A7880" s="39" t="s">
        <v>9034</v>
      </c>
      <c r="B7880" s="40">
        <v>9105</v>
      </c>
      <c r="C7880" s="41" t="s">
        <v>1</v>
      </c>
      <c r="D7880" s="42">
        <v>0</v>
      </c>
      <c r="E7880" s="42">
        <v>0</v>
      </c>
      <c r="F7880" s="9" t="s">
        <v>2</v>
      </c>
      <c r="G7880" s="11">
        <f>IF(C7880=F7880,1,0)</f>
        <v>0</v>
      </c>
      <c r="H7880" s="11" t="b">
        <f>AND(C7880="incels",F7880="incels")</f>
        <v>0</v>
      </c>
      <c r="I7880" s="11" t="b">
        <f>AND(C7880="incels",F7880="neutre")</f>
        <v>1</v>
      </c>
      <c r="J7880" s="11" t="b">
        <f>AND(C7880="neutre",F7880="neutre")</f>
        <v>0</v>
      </c>
      <c r="K7880" s="12" t="b">
        <f>AND(C7880="neutre",F7880="incels")</f>
        <v>0</v>
      </c>
    </row>
    <row r="7881" spans="1:11" ht="15.75" customHeight="1" x14ac:dyDescent="0.15">
      <c r="A7881" s="39" t="s">
        <v>1192</v>
      </c>
      <c r="B7881" s="40">
        <v>1193</v>
      </c>
      <c r="C7881" s="41" t="s">
        <v>2</v>
      </c>
      <c r="D7881" s="42">
        <v>0</v>
      </c>
      <c r="E7881" s="42">
        <v>1</v>
      </c>
      <c r="F7881" s="9" t="s">
        <v>2</v>
      </c>
      <c r="G7881" s="11">
        <f>IF(C7881=F7881,1,0)</f>
        <v>1</v>
      </c>
      <c r="H7881" s="11" t="b">
        <f>AND(C7881="incels",F7881="incels")</f>
        <v>0</v>
      </c>
      <c r="I7881" s="11" t="b">
        <f>AND(C7881="incels",F7881="neutre")</f>
        <v>0</v>
      </c>
      <c r="J7881" s="11" t="b">
        <f>AND(C7881="neutre",F7881="neutre")</f>
        <v>1</v>
      </c>
      <c r="K7881" s="12" t="b">
        <f>AND(C7881="neutre",F7881="incels")</f>
        <v>0</v>
      </c>
    </row>
    <row r="7882" spans="1:11" ht="15.75" customHeight="1" x14ac:dyDescent="0.15">
      <c r="A7882" s="39" t="s">
        <v>7956</v>
      </c>
      <c r="B7882" s="40">
        <v>8016</v>
      </c>
      <c r="C7882" s="41" t="s">
        <v>2</v>
      </c>
      <c r="D7882" s="42">
        <v>0</v>
      </c>
      <c r="E7882" s="42">
        <v>1</v>
      </c>
      <c r="F7882" s="9" t="s">
        <v>2</v>
      </c>
      <c r="G7882" s="11">
        <f>IF(C7882=F7882,1,0)</f>
        <v>1</v>
      </c>
      <c r="H7882" s="11" t="b">
        <f>AND(C7882="incels",F7882="incels")</f>
        <v>0</v>
      </c>
      <c r="I7882" s="11" t="b">
        <f>AND(C7882="incels",F7882="neutre")</f>
        <v>0</v>
      </c>
      <c r="J7882" s="11" t="b">
        <f>AND(C7882="neutre",F7882="neutre")</f>
        <v>1</v>
      </c>
      <c r="K7882" s="12" t="b">
        <f>AND(C7882="neutre",F7882="incels")</f>
        <v>0</v>
      </c>
    </row>
    <row r="7883" spans="1:11" ht="15.75" customHeight="1" x14ac:dyDescent="0.15">
      <c r="A7883" s="39" t="s">
        <v>8167</v>
      </c>
      <c r="B7883" s="40">
        <v>8229</v>
      </c>
      <c r="C7883" s="41" t="s">
        <v>2</v>
      </c>
      <c r="D7883" s="42">
        <v>0</v>
      </c>
      <c r="E7883" s="42">
        <v>1</v>
      </c>
      <c r="F7883" s="9" t="s">
        <v>2</v>
      </c>
      <c r="G7883" s="11">
        <f>IF(C7883=F7883,1,0)</f>
        <v>1</v>
      </c>
      <c r="H7883" s="11" t="b">
        <f>AND(C7883="incels",F7883="incels")</f>
        <v>0</v>
      </c>
      <c r="I7883" s="11" t="b">
        <f>AND(C7883="incels",F7883="neutre")</f>
        <v>0</v>
      </c>
      <c r="J7883" s="11" t="b">
        <f>AND(C7883="neutre",F7883="neutre")</f>
        <v>1</v>
      </c>
      <c r="K7883" s="12" t="b">
        <f>AND(C7883="neutre",F7883="incels")</f>
        <v>0</v>
      </c>
    </row>
    <row r="7884" spans="1:11" ht="15.75" customHeight="1" x14ac:dyDescent="0.15">
      <c r="A7884" s="39" t="s">
        <v>1540</v>
      </c>
      <c r="B7884" s="40">
        <v>1542</v>
      </c>
      <c r="C7884" s="41" t="s">
        <v>2</v>
      </c>
      <c r="D7884" s="42">
        <v>0</v>
      </c>
      <c r="E7884" s="42">
        <v>1</v>
      </c>
      <c r="F7884" s="9" t="s">
        <v>2</v>
      </c>
      <c r="G7884" s="11">
        <f>IF(C7884=F7884,1,0)</f>
        <v>1</v>
      </c>
      <c r="H7884" s="11" t="b">
        <f>AND(C7884="incels",F7884="incels")</f>
        <v>0</v>
      </c>
      <c r="I7884" s="11" t="b">
        <f>AND(C7884="incels",F7884="neutre")</f>
        <v>0</v>
      </c>
      <c r="J7884" s="11" t="b">
        <f>AND(C7884="neutre",F7884="neutre")</f>
        <v>1</v>
      </c>
      <c r="K7884" s="12" t="b">
        <f>AND(C7884="neutre",F7884="incels")</f>
        <v>0</v>
      </c>
    </row>
    <row r="7885" spans="1:11" ht="15.75" customHeight="1" x14ac:dyDescent="0.15">
      <c r="A7885" s="39" t="s">
        <v>9579</v>
      </c>
      <c r="B7885" s="40">
        <v>9656</v>
      </c>
      <c r="C7885" s="41" t="s">
        <v>2</v>
      </c>
      <c r="D7885" s="42">
        <v>0</v>
      </c>
      <c r="E7885" s="42">
        <v>1</v>
      </c>
      <c r="F7885" s="9" t="s">
        <v>2</v>
      </c>
      <c r="G7885" s="11">
        <f>IF(C7885=F7885,1,0)</f>
        <v>1</v>
      </c>
      <c r="H7885" s="11" t="b">
        <f>AND(C7885="incels",F7885="incels")</f>
        <v>0</v>
      </c>
      <c r="I7885" s="11" t="b">
        <f>AND(C7885="incels",F7885="neutre")</f>
        <v>0</v>
      </c>
      <c r="J7885" s="11" t="b">
        <f>AND(C7885="neutre",F7885="neutre")</f>
        <v>1</v>
      </c>
      <c r="K7885" s="12" t="b">
        <f>AND(C7885="neutre",F7885="incels")</f>
        <v>0</v>
      </c>
    </row>
    <row r="7886" spans="1:11" ht="15.75" customHeight="1" x14ac:dyDescent="0.15">
      <c r="A7886" s="39" t="s">
        <v>9324</v>
      </c>
      <c r="B7886" s="40">
        <v>9397</v>
      </c>
      <c r="C7886" s="41" t="s">
        <v>2</v>
      </c>
      <c r="D7886" s="42">
        <v>0</v>
      </c>
      <c r="E7886" s="42">
        <v>1</v>
      </c>
      <c r="F7886" s="9" t="s">
        <v>2</v>
      </c>
      <c r="G7886" s="11">
        <f>IF(C7886=F7886,1,0)</f>
        <v>1</v>
      </c>
      <c r="H7886" s="11" t="b">
        <f>AND(C7886="incels",F7886="incels")</f>
        <v>0</v>
      </c>
      <c r="I7886" s="11" t="b">
        <f>AND(C7886="incels",F7886="neutre")</f>
        <v>0</v>
      </c>
      <c r="J7886" s="11" t="b">
        <f>AND(C7886="neutre",F7886="neutre")</f>
        <v>1</v>
      </c>
      <c r="K7886" s="12" t="b">
        <f>AND(C7886="neutre",F7886="incels")</f>
        <v>0</v>
      </c>
    </row>
    <row r="7887" spans="1:11" ht="15.75" customHeight="1" x14ac:dyDescent="0.15">
      <c r="A7887" s="39" t="s">
        <v>5658</v>
      </c>
      <c r="B7887" s="40">
        <v>5687</v>
      </c>
      <c r="C7887" s="41" t="s">
        <v>2</v>
      </c>
      <c r="D7887" s="42">
        <v>0</v>
      </c>
      <c r="E7887" s="42">
        <v>1</v>
      </c>
      <c r="F7887" s="9" t="s">
        <v>2</v>
      </c>
      <c r="G7887" s="11">
        <f>IF(C7887=F7887,1,0)</f>
        <v>1</v>
      </c>
      <c r="H7887" s="11" t="b">
        <f>AND(C7887="incels",F7887="incels")</f>
        <v>0</v>
      </c>
      <c r="I7887" s="11" t="b">
        <f>AND(C7887="incels",F7887="neutre")</f>
        <v>0</v>
      </c>
      <c r="J7887" s="11" t="b">
        <f>AND(C7887="neutre",F7887="neutre")</f>
        <v>1</v>
      </c>
      <c r="K7887" s="12" t="b">
        <f>AND(C7887="neutre",F7887="incels")</f>
        <v>0</v>
      </c>
    </row>
    <row r="7888" spans="1:11" ht="15.75" customHeight="1" x14ac:dyDescent="0.15">
      <c r="A7888" s="39" t="s">
        <v>8274</v>
      </c>
      <c r="B7888" s="40">
        <v>8336</v>
      </c>
      <c r="C7888" s="41" t="s">
        <v>1</v>
      </c>
      <c r="D7888" s="42">
        <v>1</v>
      </c>
      <c r="E7888" s="42">
        <v>0</v>
      </c>
      <c r="F7888" s="9" t="s">
        <v>2</v>
      </c>
      <c r="G7888" s="11">
        <f>IF(C7888=F7888,1,0)</f>
        <v>0</v>
      </c>
      <c r="H7888" s="11" t="b">
        <f>AND(C7888="incels",F7888="incels")</f>
        <v>0</v>
      </c>
      <c r="I7888" s="11" t="b">
        <f>AND(C7888="incels",F7888="neutre")</f>
        <v>1</v>
      </c>
      <c r="J7888" s="11" t="b">
        <f>AND(C7888="neutre",F7888="neutre")</f>
        <v>0</v>
      </c>
      <c r="K7888" s="12" t="b">
        <f>AND(C7888="neutre",F7888="incels")</f>
        <v>0</v>
      </c>
    </row>
    <row r="7889" spans="1:11" ht="15.75" customHeight="1" x14ac:dyDescent="0.15">
      <c r="A7889" s="39" t="s">
        <v>3499</v>
      </c>
      <c r="B7889" s="40">
        <v>3504</v>
      </c>
      <c r="C7889" s="41" t="s">
        <v>1</v>
      </c>
      <c r="D7889" s="42">
        <v>0</v>
      </c>
      <c r="E7889" s="42">
        <v>0</v>
      </c>
      <c r="F7889" s="9" t="s">
        <v>2</v>
      </c>
      <c r="G7889" s="11">
        <f>IF(C7889=F7889,1,0)</f>
        <v>0</v>
      </c>
      <c r="H7889" s="11" t="b">
        <f>AND(C7889="incels",F7889="incels")</f>
        <v>0</v>
      </c>
      <c r="I7889" s="11" t="b">
        <f>AND(C7889="incels",F7889="neutre")</f>
        <v>1</v>
      </c>
      <c r="J7889" s="11" t="b">
        <f>AND(C7889="neutre",F7889="neutre")</f>
        <v>0</v>
      </c>
      <c r="K7889" s="12" t="b">
        <f>AND(C7889="neutre",F7889="incels")</f>
        <v>0</v>
      </c>
    </row>
    <row r="7890" spans="1:11" ht="15.75" customHeight="1" x14ac:dyDescent="0.15">
      <c r="A7890" s="39" t="s">
        <v>3011</v>
      </c>
      <c r="B7890" s="40">
        <v>3014</v>
      </c>
      <c r="C7890" s="41" t="s">
        <v>2</v>
      </c>
      <c r="D7890" s="42">
        <v>0</v>
      </c>
      <c r="E7890" s="42">
        <v>1</v>
      </c>
      <c r="F7890" s="9" t="s">
        <v>2</v>
      </c>
      <c r="G7890" s="11">
        <f>IF(C7890=F7890,1,0)</f>
        <v>1</v>
      </c>
      <c r="H7890" s="11" t="b">
        <f>AND(C7890="incels",F7890="incels")</f>
        <v>0</v>
      </c>
      <c r="I7890" s="11" t="b">
        <f>AND(C7890="incels",F7890="neutre")</f>
        <v>0</v>
      </c>
      <c r="J7890" s="11" t="b">
        <f>AND(C7890="neutre",F7890="neutre")</f>
        <v>1</v>
      </c>
      <c r="K7890" s="12" t="b">
        <f>AND(C7890="neutre",F7890="incels")</f>
        <v>0</v>
      </c>
    </row>
    <row r="7891" spans="1:11" ht="15.75" customHeight="1" x14ac:dyDescent="0.15">
      <c r="A7891" s="39" t="s">
        <v>2088</v>
      </c>
      <c r="B7891" s="40">
        <v>2090</v>
      </c>
      <c r="C7891" s="41" t="s">
        <v>1</v>
      </c>
      <c r="D7891" s="42">
        <v>1</v>
      </c>
      <c r="E7891" s="42">
        <v>0</v>
      </c>
      <c r="F7891" s="9" t="s">
        <v>2</v>
      </c>
      <c r="G7891" s="11">
        <f>IF(C7891=F7891,1,0)</f>
        <v>0</v>
      </c>
      <c r="H7891" s="11" t="b">
        <f>AND(C7891="incels",F7891="incels")</f>
        <v>0</v>
      </c>
      <c r="I7891" s="11" t="b">
        <f>AND(C7891="incels",F7891="neutre")</f>
        <v>1</v>
      </c>
      <c r="J7891" s="11" t="b">
        <f>AND(C7891="neutre",F7891="neutre")</f>
        <v>0</v>
      </c>
      <c r="K7891" s="12" t="b">
        <f>AND(C7891="neutre",F7891="incels")</f>
        <v>0</v>
      </c>
    </row>
    <row r="7892" spans="1:11" ht="15.75" customHeight="1" x14ac:dyDescent="0.15">
      <c r="A7892" s="39" t="s">
        <v>7958</v>
      </c>
      <c r="B7892" s="40">
        <v>8018</v>
      </c>
      <c r="C7892" s="41" t="s">
        <v>2</v>
      </c>
      <c r="D7892" s="42">
        <v>0</v>
      </c>
      <c r="E7892" s="42">
        <v>1</v>
      </c>
      <c r="F7892" s="9" t="s">
        <v>2</v>
      </c>
      <c r="G7892" s="11">
        <f>IF(C7892=F7892,1,0)</f>
        <v>1</v>
      </c>
      <c r="H7892" s="11" t="b">
        <f>AND(C7892="incels",F7892="incels")</f>
        <v>0</v>
      </c>
      <c r="I7892" s="11" t="b">
        <f>AND(C7892="incels",F7892="neutre")</f>
        <v>0</v>
      </c>
      <c r="J7892" s="11" t="b">
        <f>AND(C7892="neutre",F7892="neutre")</f>
        <v>1</v>
      </c>
      <c r="K7892" s="12" t="b">
        <f>AND(C7892="neutre",F7892="incels")</f>
        <v>0</v>
      </c>
    </row>
    <row r="7893" spans="1:11" ht="15.75" customHeight="1" x14ac:dyDescent="0.15">
      <c r="A7893" s="39" t="s">
        <v>8408</v>
      </c>
      <c r="B7893" s="40">
        <v>8471</v>
      </c>
      <c r="C7893" s="41" t="s">
        <v>2</v>
      </c>
      <c r="D7893" s="42">
        <v>0</v>
      </c>
      <c r="E7893" s="42">
        <v>1</v>
      </c>
      <c r="F7893" s="9" t="s">
        <v>2</v>
      </c>
      <c r="G7893" s="11">
        <f>IF(C7893=F7893,1,0)</f>
        <v>1</v>
      </c>
      <c r="H7893" s="11" t="b">
        <f>AND(C7893="incels",F7893="incels")</f>
        <v>0</v>
      </c>
      <c r="I7893" s="11" t="b">
        <f>AND(C7893="incels",F7893="neutre")</f>
        <v>0</v>
      </c>
      <c r="J7893" s="11" t="b">
        <f>AND(C7893="neutre",F7893="neutre")</f>
        <v>1</v>
      </c>
      <c r="K7893" s="12" t="b">
        <f>AND(C7893="neutre",F7893="incels")</f>
        <v>0</v>
      </c>
    </row>
    <row r="7894" spans="1:11" ht="15.75" customHeight="1" x14ac:dyDescent="0.15">
      <c r="A7894" s="39" t="s">
        <v>2041</v>
      </c>
      <c r="B7894" s="40">
        <v>2043</v>
      </c>
      <c r="C7894" s="41" t="s">
        <v>1</v>
      </c>
      <c r="D7894" s="42">
        <v>0</v>
      </c>
      <c r="E7894" s="42">
        <v>0</v>
      </c>
      <c r="F7894" s="9" t="s">
        <v>2</v>
      </c>
      <c r="G7894" s="11">
        <f>IF(C7894=F7894,1,0)</f>
        <v>0</v>
      </c>
      <c r="H7894" s="11" t="b">
        <f>AND(C7894="incels",F7894="incels")</f>
        <v>0</v>
      </c>
      <c r="I7894" s="11" t="b">
        <f>AND(C7894="incels",F7894="neutre")</f>
        <v>1</v>
      </c>
      <c r="J7894" s="11" t="b">
        <f>AND(C7894="neutre",F7894="neutre")</f>
        <v>0</v>
      </c>
      <c r="K7894" s="12" t="b">
        <f>AND(C7894="neutre",F7894="incels")</f>
        <v>0</v>
      </c>
    </row>
    <row r="7895" spans="1:11" ht="15.75" customHeight="1" x14ac:dyDescent="0.15">
      <c r="A7895" s="39" t="s">
        <v>7895</v>
      </c>
      <c r="B7895" s="40">
        <v>7954</v>
      </c>
      <c r="C7895" s="41" t="s">
        <v>2</v>
      </c>
      <c r="D7895" s="42">
        <v>0</v>
      </c>
      <c r="E7895" s="42">
        <v>1</v>
      </c>
      <c r="F7895" s="9" t="s">
        <v>2</v>
      </c>
      <c r="G7895" s="11">
        <f>IF(C7895=F7895,1,0)</f>
        <v>1</v>
      </c>
      <c r="H7895" s="11" t="b">
        <f>AND(C7895="incels",F7895="incels")</f>
        <v>0</v>
      </c>
      <c r="I7895" s="11" t="b">
        <f>AND(C7895="incels",F7895="neutre")</f>
        <v>0</v>
      </c>
      <c r="J7895" s="11" t="b">
        <f>AND(C7895="neutre",F7895="neutre")</f>
        <v>1</v>
      </c>
      <c r="K7895" s="12" t="b">
        <f>AND(C7895="neutre",F7895="incels")</f>
        <v>0</v>
      </c>
    </row>
    <row r="7896" spans="1:11" ht="15.75" customHeight="1" x14ac:dyDescent="0.15">
      <c r="A7896" s="39" t="s">
        <v>2951</v>
      </c>
      <c r="B7896" s="40">
        <v>2954</v>
      </c>
      <c r="C7896" s="41" t="s">
        <v>2</v>
      </c>
      <c r="D7896" s="42">
        <v>0</v>
      </c>
      <c r="E7896" s="42">
        <v>1</v>
      </c>
      <c r="F7896" s="9" t="s">
        <v>2</v>
      </c>
      <c r="G7896" s="11">
        <f>IF(C7896=F7896,1,0)</f>
        <v>1</v>
      </c>
      <c r="H7896" s="11" t="b">
        <f>AND(C7896="incels",F7896="incels")</f>
        <v>0</v>
      </c>
      <c r="I7896" s="11" t="b">
        <f>AND(C7896="incels",F7896="neutre")</f>
        <v>0</v>
      </c>
      <c r="J7896" s="11" t="b">
        <f>AND(C7896="neutre",F7896="neutre")</f>
        <v>1</v>
      </c>
      <c r="K7896" s="12" t="b">
        <f>AND(C7896="neutre",F7896="incels")</f>
        <v>0</v>
      </c>
    </row>
    <row r="7897" spans="1:11" ht="15.75" customHeight="1" x14ac:dyDescent="0.15">
      <c r="A7897" s="39" t="s">
        <v>4843</v>
      </c>
      <c r="B7897" s="40">
        <v>4858</v>
      </c>
      <c r="C7897" s="41" t="s">
        <v>2</v>
      </c>
      <c r="D7897" s="42">
        <v>0</v>
      </c>
      <c r="E7897" s="42">
        <v>1</v>
      </c>
      <c r="F7897" s="9" t="s">
        <v>2</v>
      </c>
      <c r="G7897" s="11">
        <f>IF(C7897=F7897,1,0)</f>
        <v>1</v>
      </c>
      <c r="H7897" s="11" t="b">
        <f>AND(C7897="incels",F7897="incels")</f>
        <v>0</v>
      </c>
      <c r="I7897" s="11" t="b">
        <f>AND(C7897="incels",F7897="neutre")</f>
        <v>0</v>
      </c>
      <c r="J7897" s="11" t="b">
        <f>AND(C7897="neutre",F7897="neutre")</f>
        <v>1</v>
      </c>
      <c r="K7897" s="12" t="b">
        <f>AND(C7897="neutre",F7897="incels")</f>
        <v>0</v>
      </c>
    </row>
    <row r="7898" spans="1:11" ht="15.75" customHeight="1" x14ac:dyDescent="0.15">
      <c r="A7898" s="39" t="s">
        <v>7680</v>
      </c>
      <c r="B7898" s="40">
        <v>7736</v>
      </c>
      <c r="C7898" s="41" t="s">
        <v>2</v>
      </c>
      <c r="D7898" s="42">
        <v>0</v>
      </c>
      <c r="E7898" s="42">
        <v>1</v>
      </c>
      <c r="F7898" s="9" t="s">
        <v>2</v>
      </c>
      <c r="G7898" s="11">
        <f>IF(C7898=F7898,1,0)</f>
        <v>1</v>
      </c>
      <c r="H7898" s="11" t="b">
        <f>AND(C7898="incels",F7898="incels")</f>
        <v>0</v>
      </c>
      <c r="I7898" s="11" t="b">
        <f>AND(C7898="incels",F7898="neutre")</f>
        <v>0</v>
      </c>
      <c r="J7898" s="11" t="b">
        <f>AND(C7898="neutre",F7898="neutre")</f>
        <v>1</v>
      </c>
      <c r="K7898" s="12" t="b">
        <f>AND(C7898="neutre",F7898="incels")</f>
        <v>0</v>
      </c>
    </row>
    <row r="7899" spans="1:11" ht="15.75" customHeight="1" x14ac:dyDescent="0.15">
      <c r="A7899" s="39" t="s">
        <v>3133</v>
      </c>
      <c r="B7899" s="40">
        <v>3136</v>
      </c>
      <c r="C7899" s="41" t="s">
        <v>2</v>
      </c>
      <c r="D7899" s="42">
        <v>0</v>
      </c>
      <c r="E7899" s="42">
        <v>1</v>
      </c>
      <c r="F7899" s="9" t="s">
        <v>2</v>
      </c>
      <c r="G7899" s="11">
        <f>IF(C7899=F7899,1,0)</f>
        <v>1</v>
      </c>
      <c r="H7899" s="11" t="b">
        <f>AND(C7899="incels",F7899="incels")</f>
        <v>0</v>
      </c>
      <c r="I7899" s="11" t="b">
        <f>AND(C7899="incels",F7899="neutre")</f>
        <v>0</v>
      </c>
      <c r="J7899" s="11" t="b">
        <f>AND(C7899="neutre",F7899="neutre")</f>
        <v>1</v>
      </c>
      <c r="K7899" s="12" t="b">
        <f>AND(C7899="neutre",F7899="incels")</f>
        <v>0</v>
      </c>
    </row>
    <row r="7900" spans="1:11" ht="15.75" customHeight="1" x14ac:dyDescent="0.15">
      <c r="A7900" s="39" t="s">
        <v>868</v>
      </c>
      <c r="B7900" s="40">
        <v>867</v>
      </c>
      <c r="C7900" s="41" t="s">
        <v>2</v>
      </c>
      <c r="D7900" s="42">
        <v>0</v>
      </c>
      <c r="E7900" s="42">
        <v>1</v>
      </c>
      <c r="F7900" s="9" t="s">
        <v>2</v>
      </c>
      <c r="G7900" s="11">
        <f>IF(C7900=F7900,1,0)</f>
        <v>1</v>
      </c>
      <c r="H7900" s="11" t="b">
        <f>AND(C7900="incels",F7900="incels")</f>
        <v>0</v>
      </c>
      <c r="I7900" s="11" t="b">
        <f>AND(C7900="incels",F7900="neutre")</f>
        <v>0</v>
      </c>
      <c r="J7900" s="11" t="b">
        <f>AND(C7900="neutre",F7900="neutre")</f>
        <v>1</v>
      </c>
      <c r="K7900" s="12" t="b">
        <f>AND(C7900="neutre",F7900="incels")</f>
        <v>0</v>
      </c>
    </row>
    <row r="7901" spans="1:11" ht="15.75" customHeight="1" x14ac:dyDescent="0.15">
      <c r="A7901" s="39" t="s">
        <v>67</v>
      </c>
      <c r="B7901" s="40">
        <v>64</v>
      </c>
      <c r="C7901" s="41" t="s">
        <v>1</v>
      </c>
      <c r="D7901" s="42">
        <v>0</v>
      </c>
      <c r="E7901" s="42">
        <v>0</v>
      </c>
      <c r="F7901" s="9" t="s">
        <v>2</v>
      </c>
      <c r="G7901" s="11">
        <f>IF(C7901=F7901,1,0)</f>
        <v>0</v>
      </c>
      <c r="H7901" s="11" t="b">
        <f>AND(C7901="incels",F7901="incels")</f>
        <v>0</v>
      </c>
      <c r="I7901" s="11" t="b">
        <f>AND(C7901="incels",F7901="neutre")</f>
        <v>1</v>
      </c>
      <c r="J7901" s="11" t="b">
        <f>AND(C7901="neutre",F7901="neutre")</f>
        <v>0</v>
      </c>
      <c r="K7901" s="12" t="b">
        <f>AND(C7901="neutre",F7901="incels")</f>
        <v>0</v>
      </c>
    </row>
    <row r="7902" spans="1:11" ht="15.75" customHeight="1" x14ac:dyDescent="0.15">
      <c r="A7902" s="39" t="s">
        <v>67</v>
      </c>
      <c r="B7902" s="40">
        <v>941</v>
      </c>
      <c r="C7902" s="41" t="s">
        <v>1</v>
      </c>
      <c r="D7902" s="42">
        <v>0</v>
      </c>
      <c r="E7902" s="42">
        <v>0</v>
      </c>
      <c r="F7902" s="9" t="s">
        <v>2</v>
      </c>
      <c r="G7902" s="11">
        <f>IF(C7902=F7902,1,0)</f>
        <v>0</v>
      </c>
      <c r="H7902" s="11" t="b">
        <f>AND(C7902="incels",F7902="incels")</f>
        <v>0</v>
      </c>
      <c r="I7902" s="11" t="b">
        <f>AND(C7902="incels",F7902="neutre")</f>
        <v>1</v>
      </c>
      <c r="J7902" s="11" t="b">
        <f>AND(C7902="neutre",F7902="neutre")</f>
        <v>0</v>
      </c>
      <c r="K7902" s="12" t="b">
        <f>AND(C7902="neutre",F7902="incels")</f>
        <v>0</v>
      </c>
    </row>
    <row r="7903" spans="1:11" ht="15.75" customHeight="1" x14ac:dyDescent="0.15">
      <c r="A7903" s="39" t="s">
        <v>9302</v>
      </c>
      <c r="B7903" s="40">
        <v>9375</v>
      </c>
      <c r="C7903" s="41" t="s">
        <v>1</v>
      </c>
      <c r="D7903" s="42">
        <v>0</v>
      </c>
      <c r="E7903" s="42">
        <v>0</v>
      </c>
      <c r="F7903" s="9" t="s">
        <v>2</v>
      </c>
      <c r="G7903" s="11">
        <f>IF(C7903=F7903,1,0)</f>
        <v>0</v>
      </c>
      <c r="H7903" s="11" t="b">
        <f>AND(C7903="incels",F7903="incels")</f>
        <v>0</v>
      </c>
      <c r="I7903" s="11" t="b">
        <f>AND(C7903="incels",F7903="neutre")</f>
        <v>1</v>
      </c>
      <c r="J7903" s="11" t="b">
        <f>AND(C7903="neutre",F7903="neutre")</f>
        <v>0</v>
      </c>
      <c r="K7903" s="12" t="b">
        <f>AND(C7903="neutre",F7903="incels")</f>
        <v>0</v>
      </c>
    </row>
    <row r="7904" spans="1:11" ht="15.75" customHeight="1" x14ac:dyDescent="0.15">
      <c r="A7904" s="39" t="s">
        <v>6341</v>
      </c>
      <c r="B7904" s="40">
        <v>6379</v>
      </c>
      <c r="C7904" s="41" t="s">
        <v>2</v>
      </c>
      <c r="D7904" s="42">
        <v>0</v>
      </c>
      <c r="E7904" s="42">
        <v>1</v>
      </c>
      <c r="F7904" s="9" t="s">
        <v>2</v>
      </c>
      <c r="G7904" s="11">
        <f>IF(C7904=F7904,1,0)</f>
        <v>1</v>
      </c>
      <c r="H7904" s="11" t="b">
        <f>AND(C7904="incels",F7904="incels")</f>
        <v>0</v>
      </c>
      <c r="I7904" s="11" t="b">
        <f>AND(C7904="incels",F7904="neutre")</f>
        <v>0</v>
      </c>
      <c r="J7904" s="11" t="b">
        <f>AND(C7904="neutre",F7904="neutre")</f>
        <v>1</v>
      </c>
      <c r="K7904" s="12" t="b">
        <f>AND(C7904="neutre",F7904="incels")</f>
        <v>0</v>
      </c>
    </row>
    <row r="7905" spans="1:11" ht="15.75" customHeight="1" x14ac:dyDescent="0.15">
      <c r="A7905" s="39" t="s">
        <v>5607</v>
      </c>
      <c r="B7905" s="40">
        <v>5636</v>
      </c>
      <c r="C7905" s="41" t="s">
        <v>2</v>
      </c>
      <c r="D7905" s="42">
        <v>0</v>
      </c>
      <c r="E7905" s="42">
        <v>1</v>
      </c>
      <c r="F7905" s="9" t="s">
        <v>2</v>
      </c>
      <c r="G7905" s="11">
        <f>IF(C7905=F7905,1,0)</f>
        <v>1</v>
      </c>
      <c r="H7905" s="11" t="b">
        <f>AND(C7905="incels",F7905="incels")</f>
        <v>0</v>
      </c>
      <c r="I7905" s="11" t="b">
        <f>AND(C7905="incels",F7905="neutre")</f>
        <v>0</v>
      </c>
      <c r="J7905" s="11" t="b">
        <f>AND(C7905="neutre",F7905="neutre")</f>
        <v>1</v>
      </c>
      <c r="K7905" s="12" t="b">
        <f>AND(C7905="neutre",F7905="incels")</f>
        <v>0</v>
      </c>
    </row>
    <row r="7906" spans="1:11" ht="15.75" customHeight="1" x14ac:dyDescent="0.15">
      <c r="A7906" s="39" t="s">
        <v>8027</v>
      </c>
      <c r="B7906" s="40">
        <v>8088</v>
      </c>
      <c r="C7906" s="41" t="s">
        <v>2</v>
      </c>
      <c r="D7906" s="42">
        <v>0</v>
      </c>
      <c r="E7906" s="42">
        <v>1</v>
      </c>
      <c r="F7906" s="9" t="s">
        <v>2</v>
      </c>
      <c r="G7906" s="11">
        <f>IF(C7906=F7906,1,0)</f>
        <v>1</v>
      </c>
      <c r="H7906" s="11" t="b">
        <f>AND(C7906="incels",F7906="incels")</f>
        <v>0</v>
      </c>
      <c r="I7906" s="11" t="b">
        <f>AND(C7906="incels",F7906="neutre")</f>
        <v>0</v>
      </c>
      <c r="J7906" s="11" t="b">
        <f>AND(C7906="neutre",F7906="neutre")</f>
        <v>1</v>
      </c>
      <c r="K7906" s="12" t="b">
        <f>AND(C7906="neutre",F7906="incels")</f>
        <v>0</v>
      </c>
    </row>
    <row r="7907" spans="1:11" ht="15.75" customHeight="1" x14ac:dyDescent="0.15">
      <c r="A7907" s="39" t="s">
        <v>16</v>
      </c>
      <c r="B7907" s="40">
        <v>13</v>
      </c>
      <c r="C7907" s="41" t="s">
        <v>1</v>
      </c>
      <c r="D7907" s="42">
        <v>0</v>
      </c>
      <c r="E7907" s="42">
        <v>0</v>
      </c>
      <c r="F7907" s="9" t="s">
        <v>2</v>
      </c>
      <c r="G7907" s="11">
        <f>IF(C7907=F7907,1,0)</f>
        <v>0</v>
      </c>
      <c r="H7907" s="11" t="b">
        <f>AND(C7907="incels",F7907="incels")</f>
        <v>0</v>
      </c>
      <c r="I7907" s="11" t="b">
        <f>AND(C7907="incels",F7907="neutre")</f>
        <v>1</v>
      </c>
      <c r="J7907" s="11" t="b">
        <f>AND(C7907="neutre",F7907="neutre")</f>
        <v>0</v>
      </c>
      <c r="K7907" s="12" t="b">
        <f>AND(C7907="neutre",F7907="incels")</f>
        <v>0</v>
      </c>
    </row>
    <row r="7908" spans="1:11" ht="15.75" customHeight="1" x14ac:dyDescent="0.15">
      <c r="A7908" s="39" t="s">
        <v>8599</v>
      </c>
      <c r="B7908" s="40">
        <v>8663</v>
      </c>
      <c r="C7908" s="41" t="s">
        <v>2</v>
      </c>
      <c r="D7908" s="42">
        <v>0</v>
      </c>
      <c r="E7908" s="42">
        <v>1</v>
      </c>
      <c r="F7908" s="9" t="s">
        <v>2</v>
      </c>
      <c r="G7908" s="11">
        <f>IF(C7908=F7908,1,0)</f>
        <v>1</v>
      </c>
      <c r="H7908" s="11" t="b">
        <f>AND(C7908="incels",F7908="incels")</f>
        <v>0</v>
      </c>
      <c r="I7908" s="11" t="b">
        <f>AND(C7908="incels",F7908="neutre")</f>
        <v>0</v>
      </c>
      <c r="J7908" s="11" t="b">
        <f>AND(C7908="neutre",F7908="neutre")</f>
        <v>1</v>
      </c>
      <c r="K7908" s="12" t="b">
        <f>AND(C7908="neutre",F7908="incels")</f>
        <v>0</v>
      </c>
    </row>
    <row r="7909" spans="1:11" ht="15.75" customHeight="1" x14ac:dyDescent="0.15">
      <c r="A7909" s="39" t="s">
        <v>8690</v>
      </c>
      <c r="B7909" s="40">
        <v>8755</v>
      </c>
      <c r="C7909" s="41" t="s">
        <v>1</v>
      </c>
      <c r="D7909" s="42">
        <v>1</v>
      </c>
      <c r="E7909" s="42">
        <v>0</v>
      </c>
      <c r="F7909" s="9" t="s">
        <v>2</v>
      </c>
      <c r="G7909" s="11">
        <f>IF(C7909=F7909,1,0)</f>
        <v>0</v>
      </c>
      <c r="H7909" s="11" t="b">
        <f>AND(C7909="incels",F7909="incels")</f>
        <v>0</v>
      </c>
      <c r="I7909" s="11" t="b">
        <f>AND(C7909="incels",F7909="neutre")</f>
        <v>1</v>
      </c>
      <c r="J7909" s="11" t="b">
        <f>AND(C7909="neutre",F7909="neutre")</f>
        <v>0</v>
      </c>
      <c r="K7909" s="12" t="b">
        <f>AND(C7909="neutre",F7909="incels")</f>
        <v>0</v>
      </c>
    </row>
    <row r="7910" spans="1:11" ht="15.75" customHeight="1" x14ac:dyDescent="0.15">
      <c r="A7910" s="39" t="s">
        <v>7544</v>
      </c>
      <c r="B7910" s="40">
        <v>7600</v>
      </c>
      <c r="C7910" s="41" t="s">
        <v>2</v>
      </c>
      <c r="D7910" s="42">
        <v>0</v>
      </c>
      <c r="E7910" s="42">
        <v>1</v>
      </c>
      <c r="F7910" s="9" t="s">
        <v>2</v>
      </c>
      <c r="G7910" s="11">
        <f>IF(C7910=F7910,1,0)</f>
        <v>1</v>
      </c>
      <c r="H7910" s="11" t="b">
        <f>AND(C7910="incels",F7910="incels")</f>
        <v>0</v>
      </c>
      <c r="I7910" s="11" t="b">
        <f>AND(C7910="incels",F7910="neutre")</f>
        <v>0</v>
      </c>
      <c r="J7910" s="11" t="b">
        <f>AND(C7910="neutre",F7910="neutre")</f>
        <v>1</v>
      </c>
      <c r="K7910" s="12" t="b">
        <f>AND(C7910="neutre",F7910="incels")</f>
        <v>0</v>
      </c>
    </row>
    <row r="7911" spans="1:11" ht="15.75" customHeight="1" x14ac:dyDescent="0.15">
      <c r="A7911" s="39" t="s">
        <v>5600</v>
      </c>
      <c r="B7911" s="40">
        <v>5629</v>
      </c>
      <c r="C7911" s="41" t="s">
        <v>2</v>
      </c>
      <c r="D7911" s="42">
        <v>0</v>
      </c>
      <c r="E7911" s="42">
        <v>1</v>
      </c>
      <c r="F7911" s="9" t="s">
        <v>2</v>
      </c>
      <c r="G7911" s="11">
        <f>IF(C7911=F7911,1,0)</f>
        <v>1</v>
      </c>
      <c r="H7911" s="11" t="b">
        <f>AND(C7911="incels",F7911="incels")</f>
        <v>0</v>
      </c>
      <c r="I7911" s="11" t="b">
        <f>AND(C7911="incels",F7911="neutre")</f>
        <v>0</v>
      </c>
      <c r="J7911" s="11" t="b">
        <f>AND(C7911="neutre",F7911="neutre")</f>
        <v>1</v>
      </c>
      <c r="K7911" s="12" t="b">
        <f>AND(C7911="neutre",F7911="incels")</f>
        <v>0</v>
      </c>
    </row>
    <row r="7912" spans="1:11" ht="15.75" customHeight="1" x14ac:dyDescent="0.15">
      <c r="A7912" s="39" t="s">
        <v>3916</v>
      </c>
      <c r="B7912" s="40">
        <v>3923</v>
      </c>
      <c r="C7912" s="41" t="s">
        <v>2</v>
      </c>
      <c r="D7912" s="42">
        <v>0</v>
      </c>
      <c r="E7912" s="42">
        <v>1</v>
      </c>
      <c r="F7912" s="9" t="s">
        <v>2</v>
      </c>
      <c r="G7912" s="11">
        <f>IF(C7912=F7912,1,0)</f>
        <v>1</v>
      </c>
      <c r="H7912" s="11" t="b">
        <f>AND(C7912="incels",F7912="incels")</f>
        <v>0</v>
      </c>
      <c r="I7912" s="11" t="b">
        <f>AND(C7912="incels",F7912="neutre")</f>
        <v>0</v>
      </c>
      <c r="J7912" s="11" t="b">
        <f>AND(C7912="neutre",F7912="neutre")</f>
        <v>1</v>
      </c>
      <c r="K7912" s="12" t="b">
        <f>AND(C7912="neutre",F7912="incels")</f>
        <v>0</v>
      </c>
    </row>
    <row r="7913" spans="1:11" ht="15.75" customHeight="1" x14ac:dyDescent="0.15">
      <c r="A7913" s="39" t="s">
        <v>8153</v>
      </c>
      <c r="B7913" s="40">
        <v>8215</v>
      </c>
      <c r="C7913" s="41" t="s">
        <v>1</v>
      </c>
      <c r="D7913" s="42">
        <v>0</v>
      </c>
      <c r="E7913" s="42">
        <v>0</v>
      </c>
      <c r="F7913" s="9" t="s">
        <v>2</v>
      </c>
      <c r="G7913" s="11">
        <f>IF(C7913=F7913,1,0)</f>
        <v>0</v>
      </c>
      <c r="H7913" s="11" t="b">
        <f>AND(C7913="incels",F7913="incels")</f>
        <v>0</v>
      </c>
      <c r="I7913" s="11" t="b">
        <f>AND(C7913="incels",F7913="neutre")</f>
        <v>1</v>
      </c>
      <c r="J7913" s="11" t="b">
        <f>AND(C7913="neutre",F7913="neutre")</f>
        <v>0</v>
      </c>
      <c r="K7913" s="12" t="b">
        <f>AND(C7913="neutre",F7913="incels")</f>
        <v>0</v>
      </c>
    </row>
    <row r="7914" spans="1:11" ht="15.75" customHeight="1" x14ac:dyDescent="0.15">
      <c r="A7914" s="39" t="s">
        <v>256</v>
      </c>
      <c r="B7914" s="40">
        <v>254</v>
      </c>
      <c r="C7914" s="41" t="s">
        <v>2</v>
      </c>
      <c r="D7914" s="42">
        <v>0</v>
      </c>
      <c r="E7914" s="42">
        <v>1</v>
      </c>
      <c r="F7914" s="9" t="s">
        <v>2</v>
      </c>
      <c r="G7914" s="11">
        <f>IF(C7914=F7914,1,0)</f>
        <v>1</v>
      </c>
      <c r="H7914" s="11" t="b">
        <f>AND(C7914="incels",F7914="incels")</f>
        <v>0</v>
      </c>
      <c r="I7914" s="11" t="b">
        <f>AND(C7914="incels",F7914="neutre")</f>
        <v>0</v>
      </c>
      <c r="J7914" s="11" t="b">
        <f>AND(C7914="neutre",F7914="neutre")</f>
        <v>1</v>
      </c>
      <c r="K7914" s="12" t="b">
        <f>AND(C7914="neutre",F7914="incels")</f>
        <v>0</v>
      </c>
    </row>
    <row r="7915" spans="1:11" ht="15.75" customHeight="1" x14ac:dyDescent="0.15">
      <c r="A7915" s="39" t="s">
        <v>264</v>
      </c>
      <c r="B7915" s="40">
        <v>262</v>
      </c>
      <c r="C7915" s="41" t="s">
        <v>2</v>
      </c>
      <c r="D7915" s="42">
        <v>0</v>
      </c>
      <c r="E7915" s="42">
        <v>1</v>
      </c>
      <c r="F7915" s="9" t="s">
        <v>2</v>
      </c>
      <c r="G7915" s="11">
        <f>IF(C7915=F7915,1,0)</f>
        <v>1</v>
      </c>
      <c r="H7915" s="11" t="b">
        <f>AND(C7915="incels",F7915="incels")</f>
        <v>0</v>
      </c>
      <c r="I7915" s="11" t="b">
        <f>AND(C7915="incels",F7915="neutre")</f>
        <v>0</v>
      </c>
      <c r="J7915" s="11" t="b">
        <f>AND(C7915="neutre",F7915="neutre")</f>
        <v>1</v>
      </c>
      <c r="K7915" s="12" t="b">
        <f>AND(C7915="neutre",F7915="incels")</f>
        <v>0</v>
      </c>
    </row>
    <row r="7916" spans="1:11" ht="15.75" customHeight="1" x14ac:dyDescent="0.15">
      <c r="A7916" s="39" t="s">
        <v>7090</v>
      </c>
      <c r="B7916" s="40">
        <v>7140</v>
      </c>
      <c r="C7916" s="41" t="s">
        <v>1</v>
      </c>
      <c r="D7916" s="42">
        <v>0</v>
      </c>
      <c r="E7916" s="42">
        <v>0</v>
      </c>
      <c r="F7916" s="9" t="s">
        <v>2</v>
      </c>
      <c r="G7916" s="11">
        <f>IF(C7916=F7916,1,0)</f>
        <v>0</v>
      </c>
      <c r="H7916" s="11" t="b">
        <f>AND(C7916="incels",F7916="incels")</f>
        <v>0</v>
      </c>
      <c r="I7916" s="11" t="b">
        <f>AND(C7916="incels",F7916="neutre")</f>
        <v>1</v>
      </c>
      <c r="J7916" s="11" t="b">
        <f>AND(C7916="neutre",F7916="neutre")</f>
        <v>0</v>
      </c>
      <c r="K7916" s="12" t="b">
        <f>AND(C7916="neutre",F7916="incels")</f>
        <v>0</v>
      </c>
    </row>
    <row r="7917" spans="1:11" ht="15.75" customHeight="1" x14ac:dyDescent="0.15">
      <c r="A7917" s="39" t="s">
        <v>546</v>
      </c>
      <c r="B7917" s="40">
        <v>544</v>
      </c>
      <c r="C7917" s="41" t="s">
        <v>2</v>
      </c>
      <c r="D7917" s="42">
        <v>0</v>
      </c>
      <c r="E7917" s="42">
        <v>1</v>
      </c>
      <c r="F7917" s="9" t="s">
        <v>2</v>
      </c>
      <c r="G7917" s="11">
        <f>IF(C7917=F7917,1,0)</f>
        <v>1</v>
      </c>
      <c r="H7917" s="11" t="b">
        <f>AND(C7917="incels",F7917="incels")</f>
        <v>0</v>
      </c>
      <c r="I7917" s="11" t="b">
        <f>AND(C7917="incels",F7917="neutre")</f>
        <v>0</v>
      </c>
      <c r="J7917" s="11" t="b">
        <f>AND(C7917="neutre",F7917="neutre")</f>
        <v>1</v>
      </c>
      <c r="K7917" s="12" t="b">
        <f>AND(C7917="neutre",F7917="incels")</f>
        <v>0</v>
      </c>
    </row>
    <row r="7918" spans="1:11" ht="15.75" customHeight="1" x14ac:dyDescent="0.15">
      <c r="A7918" s="39" t="s">
        <v>1045</v>
      </c>
      <c r="B7918" s="40">
        <v>1046</v>
      </c>
      <c r="C7918" s="41" t="s">
        <v>2</v>
      </c>
      <c r="D7918" s="42">
        <v>0</v>
      </c>
      <c r="E7918" s="42">
        <v>1</v>
      </c>
      <c r="F7918" s="9" t="s">
        <v>2</v>
      </c>
      <c r="G7918" s="11">
        <f>IF(C7918=F7918,1,0)</f>
        <v>1</v>
      </c>
      <c r="H7918" s="11" t="b">
        <f>AND(C7918="incels",F7918="incels")</f>
        <v>0</v>
      </c>
      <c r="I7918" s="11" t="b">
        <f>AND(C7918="incels",F7918="neutre")</f>
        <v>0</v>
      </c>
      <c r="J7918" s="11" t="b">
        <f>AND(C7918="neutre",F7918="neutre")</f>
        <v>1</v>
      </c>
      <c r="K7918" s="12" t="b">
        <f>AND(C7918="neutre",F7918="incels")</f>
        <v>0</v>
      </c>
    </row>
    <row r="7919" spans="1:11" ht="15.75" customHeight="1" x14ac:dyDescent="0.15">
      <c r="A7919" s="39" t="s">
        <v>4357</v>
      </c>
      <c r="B7919" s="40">
        <v>4366</v>
      </c>
      <c r="C7919" s="41" t="s">
        <v>2</v>
      </c>
      <c r="D7919" s="42">
        <v>0</v>
      </c>
      <c r="E7919" s="42">
        <v>1</v>
      </c>
      <c r="F7919" s="9" t="s">
        <v>2</v>
      </c>
      <c r="G7919" s="11">
        <f>IF(C7919=F7919,1,0)</f>
        <v>1</v>
      </c>
      <c r="H7919" s="11" t="b">
        <f>AND(C7919="incels",F7919="incels")</f>
        <v>0</v>
      </c>
      <c r="I7919" s="11" t="b">
        <f>AND(C7919="incels",F7919="neutre")</f>
        <v>0</v>
      </c>
      <c r="J7919" s="11" t="b">
        <f>AND(C7919="neutre",F7919="neutre")</f>
        <v>1</v>
      </c>
      <c r="K7919" s="12" t="b">
        <f>AND(C7919="neutre",F7919="incels")</f>
        <v>0</v>
      </c>
    </row>
    <row r="7920" spans="1:11" ht="15.75" customHeight="1" x14ac:dyDescent="0.15">
      <c r="A7920" s="39" t="s">
        <v>6007</v>
      </c>
      <c r="B7920" s="40">
        <v>6041</v>
      </c>
      <c r="C7920" s="41" t="s">
        <v>2</v>
      </c>
      <c r="D7920" s="42">
        <v>0</v>
      </c>
      <c r="E7920" s="42">
        <v>1</v>
      </c>
      <c r="F7920" s="9" t="s">
        <v>2</v>
      </c>
      <c r="G7920" s="11">
        <f>IF(C7920=F7920,1,0)</f>
        <v>1</v>
      </c>
      <c r="H7920" s="11" t="b">
        <f>AND(C7920="incels",F7920="incels")</f>
        <v>0</v>
      </c>
      <c r="I7920" s="11" t="b">
        <f>AND(C7920="incels",F7920="neutre")</f>
        <v>0</v>
      </c>
      <c r="J7920" s="11" t="b">
        <f>AND(C7920="neutre",F7920="neutre")</f>
        <v>1</v>
      </c>
      <c r="K7920" s="12" t="b">
        <f>AND(C7920="neutre",F7920="incels")</f>
        <v>0</v>
      </c>
    </row>
    <row r="7921" spans="1:11" ht="15.75" customHeight="1" x14ac:dyDescent="0.15">
      <c r="A7921" s="39" t="s">
        <v>6938</v>
      </c>
      <c r="B7921" s="40">
        <v>6986</v>
      </c>
      <c r="C7921" s="41" t="s">
        <v>2</v>
      </c>
      <c r="D7921" s="42">
        <v>0</v>
      </c>
      <c r="E7921" s="42">
        <v>1</v>
      </c>
      <c r="F7921" s="9" t="s">
        <v>2</v>
      </c>
      <c r="G7921" s="11">
        <f>IF(C7921=F7921,1,0)</f>
        <v>1</v>
      </c>
      <c r="H7921" s="11" t="b">
        <f>AND(C7921="incels",F7921="incels")</f>
        <v>0</v>
      </c>
      <c r="I7921" s="11" t="b">
        <f>AND(C7921="incels",F7921="neutre")</f>
        <v>0</v>
      </c>
      <c r="J7921" s="11" t="b">
        <f>AND(C7921="neutre",F7921="neutre")</f>
        <v>1</v>
      </c>
      <c r="K7921" s="12" t="b">
        <f>AND(C7921="neutre",F7921="incels")</f>
        <v>0</v>
      </c>
    </row>
    <row r="7922" spans="1:11" ht="15.75" customHeight="1" x14ac:dyDescent="0.15">
      <c r="A7922" s="39" t="s">
        <v>6690</v>
      </c>
      <c r="B7922" s="40">
        <v>6733</v>
      </c>
      <c r="C7922" s="41" t="s">
        <v>2</v>
      </c>
      <c r="D7922" s="42">
        <v>0</v>
      </c>
      <c r="E7922" s="42">
        <v>1</v>
      </c>
      <c r="F7922" s="9" t="s">
        <v>2</v>
      </c>
      <c r="G7922" s="11">
        <f>IF(C7922=F7922,1,0)</f>
        <v>1</v>
      </c>
      <c r="H7922" s="11" t="b">
        <f>AND(C7922="incels",F7922="incels")</f>
        <v>0</v>
      </c>
      <c r="I7922" s="11" t="b">
        <f>AND(C7922="incels",F7922="neutre")</f>
        <v>0</v>
      </c>
      <c r="J7922" s="11" t="b">
        <f>AND(C7922="neutre",F7922="neutre")</f>
        <v>1</v>
      </c>
      <c r="K7922" s="12" t="b">
        <f>AND(C7922="neutre",F7922="incels")</f>
        <v>0</v>
      </c>
    </row>
    <row r="7923" spans="1:11" ht="15.75" customHeight="1" x14ac:dyDescent="0.15">
      <c r="A7923" s="39" t="s">
        <v>2482</v>
      </c>
      <c r="B7923" s="40">
        <v>2484</v>
      </c>
      <c r="C7923" s="41" t="s">
        <v>2</v>
      </c>
      <c r="D7923" s="42">
        <v>0</v>
      </c>
      <c r="E7923" s="42">
        <v>1</v>
      </c>
      <c r="F7923" s="9" t="s">
        <v>2</v>
      </c>
      <c r="G7923" s="11">
        <f>IF(C7923=F7923,1,0)</f>
        <v>1</v>
      </c>
      <c r="H7923" s="11" t="b">
        <f>AND(C7923="incels",F7923="incels")</f>
        <v>0</v>
      </c>
      <c r="I7923" s="11" t="b">
        <f>AND(C7923="incels",F7923="neutre")</f>
        <v>0</v>
      </c>
      <c r="J7923" s="11" t="b">
        <f>AND(C7923="neutre",F7923="neutre")</f>
        <v>1</v>
      </c>
      <c r="K7923" s="12" t="b">
        <f>AND(C7923="neutre",F7923="incels")</f>
        <v>0</v>
      </c>
    </row>
    <row r="7924" spans="1:11" ht="15.75" customHeight="1" x14ac:dyDescent="0.15">
      <c r="A7924" s="39" t="s">
        <v>9189</v>
      </c>
      <c r="B7924" s="40">
        <v>9261</v>
      </c>
      <c r="C7924" s="41" t="s">
        <v>1</v>
      </c>
      <c r="D7924" s="42">
        <v>1</v>
      </c>
      <c r="E7924" s="42">
        <v>0</v>
      </c>
      <c r="F7924" s="9" t="s">
        <v>2</v>
      </c>
      <c r="G7924" s="11">
        <f>IF(C7924=F7924,1,0)</f>
        <v>0</v>
      </c>
      <c r="H7924" s="11" t="b">
        <f>AND(C7924="incels",F7924="incels")</f>
        <v>0</v>
      </c>
      <c r="I7924" s="11" t="b">
        <f>AND(C7924="incels",F7924="neutre")</f>
        <v>1</v>
      </c>
      <c r="J7924" s="11" t="b">
        <f>AND(C7924="neutre",F7924="neutre")</f>
        <v>0</v>
      </c>
      <c r="K7924" s="12" t="b">
        <f>AND(C7924="neutre",F7924="incels")</f>
        <v>0</v>
      </c>
    </row>
    <row r="7925" spans="1:11" ht="15.75" customHeight="1" x14ac:dyDescent="0.15">
      <c r="A7925" s="39" t="s">
        <v>1367</v>
      </c>
      <c r="B7925" s="40">
        <v>1368</v>
      </c>
      <c r="C7925" s="41" t="s">
        <v>2</v>
      </c>
      <c r="D7925" s="42">
        <v>0</v>
      </c>
      <c r="E7925" s="42">
        <v>1</v>
      </c>
      <c r="F7925" s="9" t="s">
        <v>2</v>
      </c>
      <c r="G7925" s="11">
        <f>IF(C7925=F7925,1,0)</f>
        <v>1</v>
      </c>
      <c r="H7925" s="11" t="b">
        <f>AND(C7925="incels",F7925="incels")</f>
        <v>0</v>
      </c>
      <c r="I7925" s="11" t="b">
        <f>AND(C7925="incels",F7925="neutre")</f>
        <v>0</v>
      </c>
      <c r="J7925" s="11" t="b">
        <f>AND(C7925="neutre",F7925="neutre")</f>
        <v>1</v>
      </c>
      <c r="K7925" s="12" t="b">
        <f>AND(C7925="neutre",F7925="incels")</f>
        <v>0</v>
      </c>
    </row>
    <row r="7926" spans="1:11" ht="15.75" customHeight="1" x14ac:dyDescent="0.15">
      <c r="A7926" s="39" t="s">
        <v>3511</v>
      </c>
      <c r="B7926" s="40">
        <v>3516</v>
      </c>
      <c r="C7926" s="41" t="s">
        <v>2</v>
      </c>
      <c r="D7926" s="42">
        <v>0</v>
      </c>
      <c r="E7926" s="42">
        <v>1</v>
      </c>
      <c r="F7926" s="9" t="s">
        <v>2</v>
      </c>
      <c r="G7926" s="11">
        <f>IF(C7926=F7926,1,0)</f>
        <v>1</v>
      </c>
      <c r="H7926" s="11" t="b">
        <f>AND(C7926="incels",F7926="incels")</f>
        <v>0</v>
      </c>
      <c r="I7926" s="11" t="b">
        <f>AND(C7926="incels",F7926="neutre")</f>
        <v>0</v>
      </c>
      <c r="J7926" s="11" t="b">
        <f>AND(C7926="neutre",F7926="neutre")</f>
        <v>1</v>
      </c>
      <c r="K7926" s="12" t="b">
        <f>AND(C7926="neutre",F7926="incels")</f>
        <v>0</v>
      </c>
    </row>
    <row r="7927" spans="1:11" ht="15.75" customHeight="1" x14ac:dyDescent="0.15">
      <c r="A7927" s="39" t="s">
        <v>5730</v>
      </c>
      <c r="B7927" s="40">
        <v>5760</v>
      </c>
      <c r="C7927" s="41" t="s">
        <v>1</v>
      </c>
      <c r="D7927" s="42">
        <v>1</v>
      </c>
      <c r="E7927" s="42">
        <v>0</v>
      </c>
      <c r="F7927" s="9" t="s">
        <v>2</v>
      </c>
      <c r="G7927" s="11">
        <f>IF(C7927=F7927,1,0)</f>
        <v>0</v>
      </c>
      <c r="H7927" s="11" t="b">
        <f>AND(C7927="incels",F7927="incels")</f>
        <v>0</v>
      </c>
      <c r="I7927" s="11" t="b">
        <f>AND(C7927="incels",F7927="neutre")</f>
        <v>1</v>
      </c>
      <c r="J7927" s="11" t="b">
        <f>AND(C7927="neutre",F7927="neutre")</f>
        <v>0</v>
      </c>
      <c r="K7927" s="12" t="b">
        <f>AND(C7927="neutre",F7927="incels")</f>
        <v>0</v>
      </c>
    </row>
    <row r="7928" spans="1:11" ht="15.75" customHeight="1" x14ac:dyDescent="0.15">
      <c r="A7928" s="39" t="s">
        <v>965</v>
      </c>
      <c r="B7928" s="40">
        <v>965</v>
      </c>
      <c r="C7928" s="41" t="s">
        <v>2</v>
      </c>
      <c r="D7928" s="42">
        <v>0</v>
      </c>
      <c r="E7928" s="42">
        <v>1</v>
      </c>
      <c r="F7928" s="9" t="s">
        <v>2</v>
      </c>
      <c r="G7928" s="11">
        <f>IF(C7928=F7928,1,0)</f>
        <v>1</v>
      </c>
      <c r="H7928" s="11" t="b">
        <f>AND(C7928="incels",F7928="incels")</f>
        <v>0</v>
      </c>
      <c r="I7928" s="11" t="b">
        <f>AND(C7928="incels",F7928="neutre")</f>
        <v>0</v>
      </c>
      <c r="J7928" s="11" t="b">
        <f>AND(C7928="neutre",F7928="neutre")</f>
        <v>1</v>
      </c>
      <c r="K7928" s="12" t="b">
        <f>AND(C7928="neutre",F7928="incels")</f>
        <v>0</v>
      </c>
    </row>
    <row r="7929" spans="1:11" ht="15.75" customHeight="1" x14ac:dyDescent="0.15">
      <c r="A7929" s="39" t="s">
        <v>3156</v>
      </c>
      <c r="B7929" s="40">
        <v>3159</v>
      </c>
      <c r="C7929" s="41" t="s">
        <v>2</v>
      </c>
      <c r="D7929" s="42">
        <v>0</v>
      </c>
      <c r="E7929" s="42">
        <v>1</v>
      </c>
      <c r="F7929" s="9" t="s">
        <v>2</v>
      </c>
      <c r="G7929" s="11">
        <f>IF(C7929=F7929,1,0)</f>
        <v>1</v>
      </c>
      <c r="H7929" s="11" t="b">
        <f>AND(C7929="incels",F7929="incels")</f>
        <v>0</v>
      </c>
      <c r="I7929" s="11" t="b">
        <f>AND(C7929="incels",F7929="neutre")</f>
        <v>0</v>
      </c>
      <c r="J7929" s="11" t="b">
        <f>AND(C7929="neutre",F7929="neutre")</f>
        <v>1</v>
      </c>
      <c r="K7929" s="12" t="b">
        <f>AND(C7929="neutre",F7929="incels")</f>
        <v>0</v>
      </c>
    </row>
    <row r="7930" spans="1:11" ht="15.75" customHeight="1" x14ac:dyDescent="0.15">
      <c r="A7930" s="39" t="s">
        <v>4916</v>
      </c>
      <c r="B7930" s="40">
        <v>4933</v>
      </c>
      <c r="C7930" s="41" t="s">
        <v>2</v>
      </c>
      <c r="D7930" s="42">
        <v>0</v>
      </c>
      <c r="E7930" s="42">
        <v>1</v>
      </c>
      <c r="F7930" s="9" t="s">
        <v>2</v>
      </c>
      <c r="G7930" s="11">
        <f>IF(C7930=F7930,1,0)</f>
        <v>1</v>
      </c>
      <c r="H7930" s="11" t="b">
        <f>AND(C7930="incels",F7930="incels")</f>
        <v>0</v>
      </c>
      <c r="I7930" s="11" t="b">
        <f>AND(C7930="incels",F7930="neutre")</f>
        <v>0</v>
      </c>
      <c r="J7930" s="11" t="b">
        <f>AND(C7930="neutre",F7930="neutre")</f>
        <v>1</v>
      </c>
      <c r="K7930" s="12" t="b">
        <f>AND(C7930="neutre",F7930="incels")</f>
        <v>0</v>
      </c>
    </row>
    <row r="7931" spans="1:11" ht="15.75" customHeight="1" x14ac:dyDescent="0.15">
      <c r="A7931" s="39" t="s">
        <v>7374</v>
      </c>
      <c r="B7931" s="40">
        <v>7427</v>
      </c>
      <c r="C7931" s="41" t="s">
        <v>2</v>
      </c>
      <c r="D7931" s="42">
        <v>0</v>
      </c>
      <c r="E7931" s="42">
        <v>1</v>
      </c>
      <c r="F7931" s="9" t="s">
        <v>2</v>
      </c>
      <c r="G7931" s="11">
        <f>IF(C7931=F7931,1,0)</f>
        <v>1</v>
      </c>
      <c r="H7931" s="11" t="b">
        <f>AND(C7931="incels",F7931="incels")</f>
        <v>0</v>
      </c>
      <c r="I7931" s="11" t="b">
        <f>AND(C7931="incels",F7931="neutre")</f>
        <v>0</v>
      </c>
      <c r="J7931" s="11" t="b">
        <f>AND(C7931="neutre",F7931="neutre")</f>
        <v>1</v>
      </c>
      <c r="K7931" s="12" t="b">
        <f>AND(C7931="neutre",F7931="incels")</f>
        <v>0</v>
      </c>
    </row>
    <row r="7932" spans="1:11" ht="15.75" customHeight="1" x14ac:dyDescent="0.15">
      <c r="A7932" s="39" t="s">
        <v>3182</v>
      </c>
      <c r="B7932" s="40">
        <v>3185</v>
      </c>
      <c r="C7932" s="41" t="s">
        <v>2</v>
      </c>
      <c r="D7932" s="42">
        <v>0</v>
      </c>
      <c r="E7932" s="42">
        <v>1</v>
      </c>
      <c r="F7932" s="9" t="s">
        <v>2</v>
      </c>
      <c r="G7932" s="11">
        <f>IF(C7932=F7932,1,0)</f>
        <v>1</v>
      </c>
      <c r="H7932" s="11" t="b">
        <f>AND(C7932="incels",F7932="incels")</f>
        <v>0</v>
      </c>
      <c r="I7932" s="11" t="b">
        <f>AND(C7932="incels",F7932="neutre")</f>
        <v>0</v>
      </c>
      <c r="J7932" s="11" t="b">
        <f>AND(C7932="neutre",F7932="neutre")</f>
        <v>1</v>
      </c>
      <c r="K7932" s="12" t="b">
        <f>AND(C7932="neutre",F7932="incels")</f>
        <v>0</v>
      </c>
    </row>
    <row r="7933" spans="1:11" ht="15.75" customHeight="1" x14ac:dyDescent="0.15">
      <c r="A7933" s="39" t="s">
        <v>4623</v>
      </c>
      <c r="B7933" s="40">
        <v>4635</v>
      </c>
      <c r="C7933" s="41" t="s">
        <v>2</v>
      </c>
      <c r="D7933" s="42">
        <v>0</v>
      </c>
      <c r="E7933" s="42">
        <v>1</v>
      </c>
      <c r="F7933" s="9" t="s">
        <v>2</v>
      </c>
      <c r="G7933" s="11">
        <f>IF(C7933=F7933,1,0)</f>
        <v>1</v>
      </c>
      <c r="H7933" s="11" t="b">
        <f>AND(C7933="incels",F7933="incels")</f>
        <v>0</v>
      </c>
      <c r="I7933" s="11" t="b">
        <f>AND(C7933="incels",F7933="neutre")</f>
        <v>0</v>
      </c>
      <c r="J7933" s="11" t="b">
        <f>AND(C7933="neutre",F7933="neutre")</f>
        <v>1</v>
      </c>
      <c r="K7933" s="12" t="b">
        <f>AND(C7933="neutre",F7933="incels")</f>
        <v>0</v>
      </c>
    </row>
    <row r="7934" spans="1:11" ht="15.75" customHeight="1" x14ac:dyDescent="0.15">
      <c r="A7934" s="39" t="s">
        <v>5273</v>
      </c>
      <c r="B7934" s="40">
        <v>5297</v>
      </c>
      <c r="C7934" s="41" t="s">
        <v>2</v>
      </c>
      <c r="D7934" s="42">
        <v>0</v>
      </c>
      <c r="E7934" s="42">
        <v>1</v>
      </c>
      <c r="F7934" s="9" t="s">
        <v>2</v>
      </c>
      <c r="G7934" s="11">
        <f>IF(C7934=F7934,1,0)</f>
        <v>1</v>
      </c>
      <c r="H7934" s="11" t="b">
        <f>AND(C7934="incels",F7934="incels")</f>
        <v>0</v>
      </c>
      <c r="I7934" s="11" t="b">
        <f>AND(C7934="incels",F7934="neutre")</f>
        <v>0</v>
      </c>
      <c r="J7934" s="11" t="b">
        <f>AND(C7934="neutre",F7934="neutre")</f>
        <v>1</v>
      </c>
      <c r="K7934" s="12" t="b">
        <f>AND(C7934="neutre",F7934="incels")</f>
        <v>0</v>
      </c>
    </row>
    <row r="7935" spans="1:11" ht="15.75" customHeight="1" x14ac:dyDescent="0.15">
      <c r="A7935" s="39" t="s">
        <v>1010</v>
      </c>
      <c r="B7935" s="40">
        <v>1010</v>
      </c>
      <c r="C7935" s="41" t="s">
        <v>2</v>
      </c>
      <c r="D7935" s="42">
        <v>0</v>
      </c>
      <c r="E7935" s="42">
        <v>1</v>
      </c>
      <c r="F7935" s="9" t="s">
        <v>2</v>
      </c>
      <c r="G7935" s="11">
        <f>IF(C7935=F7935,1,0)</f>
        <v>1</v>
      </c>
      <c r="H7935" s="11" t="b">
        <f>AND(C7935="incels",F7935="incels")</f>
        <v>0</v>
      </c>
      <c r="I7935" s="11" t="b">
        <f>AND(C7935="incels",F7935="neutre")</f>
        <v>0</v>
      </c>
      <c r="J7935" s="11" t="b">
        <f>AND(C7935="neutre",F7935="neutre")</f>
        <v>1</v>
      </c>
      <c r="K7935" s="12" t="b">
        <f>AND(C7935="neutre",F7935="incels")</f>
        <v>0</v>
      </c>
    </row>
    <row r="7936" spans="1:11" ht="15.75" customHeight="1" x14ac:dyDescent="0.15">
      <c r="A7936" s="39" t="s">
        <v>1486</v>
      </c>
      <c r="B7936" s="40">
        <v>1487</v>
      </c>
      <c r="C7936" s="41" t="s">
        <v>2</v>
      </c>
      <c r="D7936" s="42">
        <v>0</v>
      </c>
      <c r="E7936" s="42">
        <v>1</v>
      </c>
      <c r="F7936" s="9" t="s">
        <v>2</v>
      </c>
      <c r="G7936" s="11">
        <f>IF(C7936=F7936,1,0)</f>
        <v>1</v>
      </c>
      <c r="H7936" s="11" t="b">
        <f>AND(C7936="incels",F7936="incels")</f>
        <v>0</v>
      </c>
      <c r="I7936" s="11" t="b">
        <f>AND(C7936="incels",F7936="neutre")</f>
        <v>0</v>
      </c>
      <c r="J7936" s="11" t="b">
        <f>AND(C7936="neutre",F7936="neutre")</f>
        <v>1</v>
      </c>
      <c r="K7936" s="12" t="b">
        <f>AND(C7936="neutre",F7936="incels")</f>
        <v>0</v>
      </c>
    </row>
    <row r="7937" spans="1:11" ht="15.75" customHeight="1" x14ac:dyDescent="0.15">
      <c r="A7937" s="39" t="s">
        <v>8337</v>
      </c>
      <c r="B7937" s="40">
        <v>8399</v>
      </c>
      <c r="C7937" s="41" t="s">
        <v>2</v>
      </c>
      <c r="D7937" s="42">
        <v>0</v>
      </c>
      <c r="E7937" s="42">
        <v>1</v>
      </c>
      <c r="F7937" s="9" t="s">
        <v>2</v>
      </c>
      <c r="G7937" s="11">
        <f>IF(C7937=F7937,1,0)</f>
        <v>1</v>
      </c>
      <c r="H7937" s="11" t="b">
        <f>AND(C7937="incels",F7937="incels")</f>
        <v>0</v>
      </c>
      <c r="I7937" s="11" t="b">
        <f>AND(C7937="incels",F7937="neutre")</f>
        <v>0</v>
      </c>
      <c r="J7937" s="11" t="b">
        <f>AND(C7937="neutre",F7937="neutre")</f>
        <v>1</v>
      </c>
      <c r="K7937" s="12" t="b">
        <f>AND(C7937="neutre",F7937="incels")</f>
        <v>0</v>
      </c>
    </row>
    <row r="7938" spans="1:11" ht="15.75" customHeight="1" x14ac:dyDescent="0.15">
      <c r="A7938" s="39" t="s">
        <v>9402</v>
      </c>
      <c r="B7938" s="40">
        <v>9477</v>
      </c>
      <c r="C7938" s="41" t="s">
        <v>2</v>
      </c>
      <c r="D7938" s="42">
        <v>0</v>
      </c>
      <c r="E7938" s="42">
        <v>1</v>
      </c>
      <c r="F7938" s="9" t="s">
        <v>2</v>
      </c>
      <c r="G7938" s="11">
        <f>IF(C7938=F7938,1,0)</f>
        <v>1</v>
      </c>
      <c r="H7938" s="11" t="b">
        <f>AND(C7938="incels",F7938="incels")</f>
        <v>0</v>
      </c>
      <c r="I7938" s="11" t="b">
        <f>AND(C7938="incels",F7938="neutre")</f>
        <v>0</v>
      </c>
      <c r="J7938" s="11" t="b">
        <f>AND(C7938="neutre",F7938="neutre")</f>
        <v>1</v>
      </c>
      <c r="K7938" s="12" t="b">
        <f>AND(C7938="neutre",F7938="incels")</f>
        <v>0</v>
      </c>
    </row>
    <row r="7939" spans="1:11" ht="15.75" customHeight="1" x14ac:dyDescent="0.15">
      <c r="A7939" s="39" t="s">
        <v>1828</v>
      </c>
      <c r="B7939" s="40">
        <v>1830</v>
      </c>
      <c r="C7939" s="41" t="s">
        <v>2</v>
      </c>
      <c r="D7939" s="42">
        <v>0</v>
      </c>
      <c r="E7939" s="42">
        <v>1</v>
      </c>
      <c r="F7939" s="9" t="s">
        <v>2</v>
      </c>
      <c r="G7939" s="11">
        <f>IF(C7939=F7939,1,0)</f>
        <v>1</v>
      </c>
      <c r="H7939" s="11" t="b">
        <f>AND(C7939="incels",F7939="incels")</f>
        <v>0</v>
      </c>
      <c r="I7939" s="11" t="b">
        <f>AND(C7939="incels",F7939="neutre")</f>
        <v>0</v>
      </c>
      <c r="J7939" s="11" t="b">
        <f>AND(C7939="neutre",F7939="neutre")</f>
        <v>1</v>
      </c>
      <c r="K7939" s="12" t="b">
        <f>AND(C7939="neutre",F7939="incels")</f>
        <v>0</v>
      </c>
    </row>
    <row r="7940" spans="1:11" ht="15.75" customHeight="1" x14ac:dyDescent="0.15">
      <c r="A7940" s="39" t="s">
        <v>2125</v>
      </c>
      <c r="B7940" s="40">
        <v>2127</v>
      </c>
      <c r="C7940" s="41" t="s">
        <v>2</v>
      </c>
      <c r="D7940" s="42">
        <v>0</v>
      </c>
      <c r="E7940" s="42">
        <v>1</v>
      </c>
      <c r="F7940" s="9" t="s">
        <v>2</v>
      </c>
      <c r="G7940" s="11">
        <f>IF(C7940=F7940,1,0)</f>
        <v>1</v>
      </c>
      <c r="H7940" s="11" t="b">
        <f>AND(C7940="incels",F7940="incels")</f>
        <v>0</v>
      </c>
      <c r="I7940" s="11" t="b">
        <f>AND(C7940="incels",F7940="neutre")</f>
        <v>0</v>
      </c>
      <c r="J7940" s="11" t="b">
        <f>AND(C7940="neutre",F7940="neutre")</f>
        <v>1</v>
      </c>
      <c r="K7940" s="12" t="b">
        <f>AND(C7940="neutre",F7940="incels")</f>
        <v>0</v>
      </c>
    </row>
    <row r="7941" spans="1:11" ht="15.75" customHeight="1" x14ac:dyDescent="0.15">
      <c r="A7941" s="39" t="s">
        <v>4657</v>
      </c>
      <c r="B7941" s="40">
        <v>4669</v>
      </c>
      <c r="C7941" s="41" t="s">
        <v>2</v>
      </c>
      <c r="D7941" s="42">
        <v>0</v>
      </c>
      <c r="E7941" s="42">
        <v>1</v>
      </c>
      <c r="F7941" s="9" t="s">
        <v>2</v>
      </c>
      <c r="G7941" s="11">
        <f>IF(C7941=F7941,1,0)</f>
        <v>1</v>
      </c>
      <c r="H7941" s="11" t="b">
        <f>AND(C7941="incels",F7941="incels")</f>
        <v>0</v>
      </c>
      <c r="I7941" s="11" t="b">
        <f>AND(C7941="incels",F7941="neutre")</f>
        <v>0</v>
      </c>
      <c r="J7941" s="11" t="b">
        <f>AND(C7941="neutre",F7941="neutre")</f>
        <v>1</v>
      </c>
      <c r="K7941" s="12" t="b">
        <f>AND(C7941="neutre",F7941="incels")</f>
        <v>0</v>
      </c>
    </row>
    <row r="7942" spans="1:11" ht="15.75" customHeight="1" x14ac:dyDescent="0.15">
      <c r="A7942" s="39" t="s">
        <v>4657</v>
      </c>
      <c r="B7942" s="40">
        <v>4792</v>
      </c>
      <c r="C7942" s="41" t="s">
        <v>2</v>
      </c>
      <c r="D7942" s="42">
        <v>0</v>
      </c>
      <c r="E7942" s="42">
        <v>1</v>
      </c>
      <c r="F7942" s="9" t="s">
        <v>2</v>
      </c>
      <c r="G7942" s="11">
        <f>IF(C7942=F7942,1,0)</f>
        <v>1</v>
      </c>
      <c r="H7942" s="11" t="b">
        <f>AND(C7942="incels",F7942="incels")</f>
        <v>0</v>
      </c>
      <c r="I7942" s="11" t="b">
        <f>AND(C7942="incels",F7942="neutre")</f>
        <v>0</v>
      </c>
      <c r="J7942" s="11" t="b">
        <f>AND(C7942="neutre",F7942="neutre")</f>
        <v>1</v>
      </c>
      <c r="K7942" s="12" t="b">
        <f>AND(C7942="neutre",F7942="incels")</f>
        <v>0</v>
      </c>
    </row>
    <row r="7943" spans="1:11" ht="15.75" customHeight="1" x14ac:dyDescent="0.15">
      <c r="A7943" s="39" t="s">
        <v>8850</v>
      </c>
      <c r="B7943" s="40">
        <v>8918</v>
      </c>
      <c r="C7943" s="41" t="s">
        <v>2</v>
      </c>
      <c r="D7943" s="42">
        <v>0</v>
      </c>
      <c r="E7943" s="42">
        <v>1</v>
      </c>
      <c r="F7943" s="9" t="s">
        <v>2</v>
      </c>
      <c r="G7943" s="11">
        <f>IF(C7943=F7943,1,0)</f>
        <v>1</v>
      </c>
      <c r="H7943" s="11" t="b">
        <f>AND(C7943="incels",F7943="incels")</f>
        <v>0</v>
      </c>
      <c r="I7943" s="11" t="b">
        <f>AND(C7943="incels",F7943="neutre")</f>
        <v>0</v>
      </c>
      <c r="J7943" s="11" t="b">
        <f>AND(C7943="neutre",F7943="neutre")</f>
        <v>1</v>
      </c>
      <c r="K7943" s="12" t="b">
        <f>AND(C7943="neutre",F7943="incels")</f>
        <v>0</v>
      </c>
    </row>
    <row r="7944" spans="1:11" ht="15.75" customHeight="1" x14ac:dyDescent="0.15">
      <c r="A7944" s="39" t="s">
        <v>3420</v>
      </c>
      <c r="B7944" s="40">
        <v>3425</v>
      </c>
      <c r="C7944" s="41" t="s">
        <v>2</v>
      </c>
      <c r="D7944" s="42">
        <v>0</v>
      </c>
      <c r="E7944" s="42">
        <v>1</v>
      </c>
      <c r="F7944" s="9" t="s">
        <v>2</v>
      </c>
      <c r="G7944" s="11">
        <f>IF(C7944=F7944,1,0)</f>
        <v>1</v>
      </c>
      <c r="H7944" s="11" t="b">
        <f>AND(C7944="incels",F7944="incels")</f>
        <v>0</v>
      </c>
      <c r="I7944" s="11" t="b">
        <f>AND(C7944="incels",F7944="neutre")</f>
        <v>0</v>
      </c>
      <c r="J7944" s="11" t="b">
        <f>AND(C7944="neutre",F7944="neutre")</f>
        <v>1</v>
      </c>
      <c r="K7944" s="12" t="b">
        <f>AND(C7944="neutre",F7944="incels")</f>
        <v>0</v>
      </c>
    </row>
    <row r="7945" spans="1:11" ht="15.75" customHeight="1" x14ac:dyDescent="0.15">
      <c r="A7945" s="39" t="s">
        <v>2427</v>
      </c>
      <c r="B7945" s="40">
        <v>2429</v>
      </c>
      <c r="C7945" s="41" t="s">
        <v>2</v>
      </c>
      <c r="D7945" s="42">
        <v>0</v>
      </c>
      <c r="E7945" s="42">
        <v>1</v>
      </c>
      <c r="F7945" s="9" t="s">
        <v>2</v>
      </c>
      <c r="G7945" s="11">
        <f>IF(C7945=F7945,1,0)</f>
        <v>1</v>
      </c>
      <c r="H7945" s="11" t="b">
        <f>AND(C7945="incels",F7945="incels")</f>
        <v>0</v>
      </c>
      <c r="I7945" s="11" t="b">
        <f>AND(C7945="incels",F7945="neutre")</f>
        <v>0</v>
      </c>
      <c r="J7945" s="11" t="b">
        <f>AND(C7945="neutre",F7945="neutre")</f>
        <v>1</v>
      </c>
      <c r="K7945" s="12" t="b">
        <f>AND(C7945="neutre",F7945="incels")</f>
        <v>0</v>
      </c>
    </row>
    <row r="7946" spans="1:11" ht="15.75" customHeight="1" x14ac:dyDescent="0.15">
      <c r="A7946" s="39" t="s">
        <v>7027</v>
      </c>
      <c r="B7946" s="40">
        <v>7077</v>
      </c>
      <c r="C7946" s="41" t="s">
        <v>2</v>
      </c>
      <c r="D7946" s="42">
        <v>0</v>
      </c>
      <c r="E7946" s="42">
        <v>1</v>
      </c>
      <c r="F7946" s="9" t="s">
        <v>2</v>
      </c>
      <c r="G7946" s="11">
        <f>IF(C7946=F7946,1,0)</f>
        <v>1</v>
      </c>
      <c r="H7946" s="11" t="b">
        <f>AND(C7946="incels",F7946="incels")</f>
        <v>0</v>
      </c>
      <c r="I7946" s="11" t="b">
        <f>AND(C7946="incels",F7946="neutre")</f>
        <v>0</v>
      </c>
      <c r="J7946" s="11" t="b">
        <f>AND(C7946="neutre",F7946="neutre")</f>
        <v>1</v>
      </c>
      <c r="K7946" s="12" t="b">
        <f>AND(C7946="neutre",F7946="incels")</f>
        <v>0</v>
      </c>
    </row>
    <row r="7947" spans="1:11" ht="15.75" customHeight="1" x14ac:dyDescent="0.15">
      <c r="A7947" s="39" t="s">
        <v>9918</v>
      </c>
      <c r="B7947" s="40">
        <v>10000</v>
      </c>
      <c r="C7947" s="41" t="s">
        <v>2</v>
      </c>
      <c r="D7947" s="42">
        <v>0</v>
      </c>
      <c r="E7947" s="42">
        <v>1</v>
      </c>
      <c r="F7947" s="9" t="s">
        <v>2</v>
      </c>
      <c r="G7947" s="11">
        <f>IF(C7947=F7947,1,0)</f>
        <v>1</v>
      </c>
      <c r="H7947" s="11" t="b">
        <f>AND(C7947="incels",F7947="incels")</f>
        <v>0</v>
      </c>
      <c r="I7947" s="11" t="b">
        <f>AND(C7947="incels",F7947="neutre")</f>
        <v>0</v>
      </c>
      <c r="J7947" s="11" t="b">
        <f>AND(C7947="neutre",F7947="neutre")</f>
        <v>1</v>
      </c>
      <c r="K7947" s="12" t="b">
        <f>AND(C7947="neutre",F7947="incels")</f>
        <v>0</v>
      </c>
    </row>
    <row r="7948" spans="1:11" ht="15.75" customHeight="1" x14ac:dyDescent="0.15">
      <c r="A7948" s="39" t="s">
        <v>8825</v>
      </c>
      <c r="B7948" s="40">
        <v>8893</v>
      </c>
      <c r="C7948" s="41" t="s">
        <v>2</v>
      </c>
      <c r="D7948" s="42">
        <v>0</v>
      </c>
      <c r="E7948" s="42">
        <v>1</v>
      </c>
      <c r="F7948" s="9" t="s">
        <v>2</v>
      </c>
      <c r="G7948" s="11">
        <f>IF(C7948=F7948,1,0)</f>
        <v>1</v>
      </c>
      <c r="H7948" s="11" t="b">
        <f>AND(C7948="incels",F7948="incels")</f>
        <v>0</v>
      </c>
      <c r="I7948" s="11" t="b">
        <f>AND(C7948="incels",F7948="neutre")</f>
        <v>0</v>
      </c>
      <c r="J7948" s="11" t="b">
        <f>AND(C7948="neutre",F7948="neutre")</f>
        <v>1</v>
      </c>
      <c r="K7948" s="12" t="b">
        <f>AND(C7948="neutre",F7948="incels")</f>
        <v>0</v>
      </c>
    </row>
    <row r="7949" spans="1:11" ht="15.75" customHeight="1" x14ac:dyDescent="0.15">
      <c r="A7949" s="39" t="s">
        <v>8650</v>
      </c>
      <c r="B7949" s="40">
        <v>8714</v>
      </c>
      <c r="C7949" s="41" t="s">
        <v>2</v>
      </c>
      <c r="D7949" s="42">
        <v>0</v>
      </c>
      <c r="E7949" s="42">
        <v>1</v>
      </c>
      <c r="F7949" s="9" t="s">
        <v>2</v>
      </c>
      <c r="G7949" s="11">
        <f>IF(C7949=F7949,1,0)</f>
        <v>1</v>
      </c>
      <c r="H7949" s="11" t="b">
        <f>AND(C7949="incels",F7949="incels")</f>
        <v>0</v>
      </c>
      <c r="I7949" s="11" t="b">
        <f>AND(C7949="incels",F7949="neutre")</f>
        <v>0</v>
      </c>
      <c r="J7949" s="11" t="b">
        <f>AND(C7949="neutre",F7949="neutre")</f>
        <v>1</v>
      </c>
      <c r="K7949" s="12" t="b">
        <f>AND(C7949="neutre",F7949="incels")</f>
        <v>0</v>
      </c>
    </row>
    <row r="7950" spans="1:11" ht="15.75" customHeight="1" x14ac:dyDescent="0.15">
      <c r="A7950" s="39" t="s">
        <v>3194</v>
      </c>
      <c r="B7950" s="40">
        <v>3197</v>
      </c>
      <c r="C7950" s="41" t="s">
        <v>2</v>
      </c>
      <c r="D7950" s="42">
        <v>0</v>
      </c>
      <c r="E7950" s="42">
        <v>1</v>
      </c>
      <c r="F7950" s="9" t="s">
        <v>2</v>
      </c>
      <c r="G7950" s="11">
        <f>IF(C7950=F7950,1,0)</f>
        <v>1</v>
      </c>
      <c r="H7950" s="11" t="b">
        <f>AND(C7950="incels",F7950="incels")</f>
        <v>0</v>
      </c>
      <c r="I7950" s="11" t="b">
        <f>AND(C7950="incels",F7950="neutre")</f>
        <v>0</v>
      </c>
      <c r="J7950" s="11" t="b">
        <f>AND(C7950="neutre",F7950="neutre")</f>
        <v>1</v>
      </c>
      <c r="K7950" s="12" t="b">
        <f>AND(C7950="neutre",F7950="incels")</f>
        <v>0</v>
      </c>
    </row>
    <row r="7951" spans="1:11" ht="15.75" customHeight="1" x14ac:dyDescent="0.15">
      <c r="A7951" s="39" t="s">
        <v>3158</v>
      </c>
      <c r="B7951" s="40">
        <v>3161</v>
      </c>
      <c r="C7951" s="41" t="s">
        <v>2</v>
      </c>
      <c r="D7951" s="42">
        <v>0</v>
      </c>
      <c r="E7951" s="42">
        <v>1</v>
      </c>
      <c r="F7951" s="9" t="s">
        <v>2</v>
      </c>
      <c r="G7951" s="11">
        <f>IF(C7951=F7951,1,0)</f>
        <v>1</v>
      </c>
      <c r="H7951" s="11" t="b">
        <f>AND(C7951="incels",F7951="incels")</f>
        <v>0</v>
      </c>
      <c r="I7951" s="11" t="b">
        <f>AND(C7951="incels",F7951="neutre")</f>
        <v>0</v>
      </c>
      <c r="J7951" s="11" t="b">
        <f>AND(C7951="neutre",F7951="neutre")</f>
        <v>1</v>
      </c>
      <c r="K7951" s="12" t="b">
        <f>AND(C7951="neutre",F7951="incels")</f>
        <v>0</v>
      </c>
    </row>
    <row r="7952" spans="1:11" ht="15.75" customHeight="1" x14ac:dyDescent="0.15">
      <c r="A7952" s="39" t="s">
        <v>4190</v>
      </c>
      <c r="B7952" s="40">
        <v>4199</v>
      </c>
      <c r="C7952" s="41" t="s">
        <v>2</v>
      </c>
      <c r="D7952" s="42">
        <v>0</v>
      </c>
      <c r="E7952" s="42">
        <v>1</v>
      </c>
      <c r="F7952" s="9" t="s">
        <v>2</v>
      </c>
      <c r="G7952" s="11">
        <f>IF(C7952=F7952,1,0)</f>
        <v>1</v>
      </c>
      <c r="H7952" s="11" t="b">
        <f>AND(C7952="incels",F7952="incels")</f>
        <v>0</v>
      </c>
      <c r="I7952" s="11" t="b">
        <f>AND(C7952="incels",F7952="neutre")</f>
        <v>0</v>
      </c>
      <c r="J7952" s="11" t="b">
        <f>AND(C7952="neutre",F7952="neutre")</f>
        <v>1</v>
      </c>
      <c r="K7952" s="12" t="b">
        <f>AND(C7952="neutre",F7952="incels")</f>
        <v>0</v>
      </c>
    </row>
    <row r="7953" spans="1:11" ht="15.75" customHeight="1" x14ac:dyDescent="0.15">
      <c r="A7953" s="39" t="s">
        <v>5456</v>
      </c>
      <c r="B7953" s="40">
        <v>5484</v>
      </c>
      <c r="C7953" s="41" t="s">
        <v>2</v>
      </c>
      <c r="D7953" s="42">
        <v>0</v>
      </c>
      <c r="E7953" s="42">
        <v>1</v>
      </c>
      <c r="F7953" s="9" t="s">
        <v>2</v>
      </c>
      <c r="G7953" s="11">
        <f>IF(C7953=F7953,1,0)</f>
        <v>1</v>
      </c>
      <c r="H7953" s="11" t="b">
        <f>AND(C7953="incels",F7953="incels")</f>
        <v>0</v>
      </c>
      <c r="I7953" s="11" t="b">
        <f>AND(C7953="incels",F7953="neutre")</f>
        <v>0</v>
      </c>
      <c r="J7953" s="11" t="b">
        <f>AND(C7953="neutre",F7953="neutre")</f>
        <v>1</v>
      </c>
      <c r="K7953" s="12" t="b">
        <f>AND(C7953="neutre",F7953="incels")</f>
        <v>0</v>
      </c>
    </row>
    <row r="7954" spans="1:11" ht="15.75" customHeight="1" x14ac:dyDescent="0.15">
      <c r="A7954" s="39" t="s">
        <v>6661</v>
      </c>
      <c r="B7954" s="40">
        <v>6704</v>
      </c>
      <c r="C7954" s="41" t="s">
        <v>1</v>
      </c>
      <c r="D7954" s="42">
        <v>1</v>
      </c>
      <c r="E7954" s="42">
        <v>0</v>
      </c>
      <c r="F7954" s="9" t="s">
        <v>2</v>
      </c>
      <c r="G7954" s="11">
        <f>IF(C7954=F7954,1,0)</f>
        <v>0</v>
      </c>
      <c r="H7954" s="11" t="b">
        <f>AND(C7954="incels",F7954="incels")</f>
        <v>0</v>
      </c>
      <c r="I7954" s="11" t="b">
        <f>AND(C7954="incels",F7954="neutre")</f>
        <v>1</v>
      </c>
      <c r="J7954" s="11" t="b">
        <f>AND(C7954="neutre",F7954="neutre")</f>
        <v>0</v>
      </c>
      <c r="K7954" s="12" t="b">
        <f>AND(C7954="neutre",F7954="incels")</f>
        <v>0</v>
      </c>
    </row>
    <row r="7955" spans="1:11" ht="15.75" customHeight="1" x14ac:dyDescent="0.15">
      <c r="A7955" s="39" t="s">
        <v>9608</v>
      </c>
      <c r="B7955" s="40">
        <v>9686</v>
      </c>
      <c r="C7955" s="41" t="s">
        <v>2</v>
      </c>
      <c r="D7955" s="42">
        <v>0</v>
      </c>
      <c r="E7955" s="42">
        <v>1</v>
      </c>
      <c r="F7955" s="9" t="s">
        <v>2</v>
      </c>
      <c r="G7955" s="11">
        <f>IF(C7955=F7955,1,0)</f>
        <v>1</v>
      </c>
      <c r="H7955" s="11" t="b">
        <f>AND(C7955="incels",F7955="incels")</f>
        <v>0</v>
      </c>
      <c r="I7955" s="11" t="b">
        <f>AND(C7955="incels",F7955="neutre")</f>
        <v>0</v>
      </c>
      <c r="J7955" s="11" t="b">
        <f>AND(C7955="neutre",F7955="neutre")</f>
        <v>1</v>
      </c>
      <c r="K7955" s="12" t="b">
        <f>AND(C7955="neutre",F7955="incels")</f>
        <v>0</v>
      </c>
    </row>
    <row r="7956" spans="1:11" ht="15.75" customHeight="1" x14ac:dyDescent="0.15">
      <c r="A7956" s="39" t="s">
        <v>9292</v>
      </c>
      <c r="B7956" s="40">
        <v>9365</v>
      </c>
      <c r="C7956" s="41" t="s">
        <v>2</v>
      </c>
      <c r="D7956" s="42">
        <v>0</v>
      </c>
      <c r="E7956" s="42">
        <v>1</v>
      </c>
      <c r="F7956" s="9" t="s">
        <v>2</v>
      </c>
      <c r="G7956" s="11">
        <f>IF(C7956=F7956,1,0)</f>
        <v>1</v>
      </c>
      <c r="H7956" s="11" t="b">
        <f>AND(C7956="incels",F7956="incels")</f>
        <v>0</v>
      </c>
      <c r="I7956" s="11" t="b">
        <f>AND(C7956="incels",F7956="neutre")</f>
        <v>0</v>
      </c>
      <c r="J7956" s="11" t="b">
        <f>AND(C7956="neutre",F7956="neutre")</f>
        <v>1</v>
      </c>
      <c r="K7956" s="12" t="b">
        <f>AND(C7956="neutre",F7956="incels")</f>
        <v>0</v>
      </c>
    </row>
    <row r="7957" spans="1:11" ht="15.75" customHeight="1" x14ac:dyDescent="0.15">
      <c r="A7957" s="39" t="s">
        <v>6086</v>
      </c>
      <c r="B7957" s="40">
        <v>6120</v>
      </c>
      <c r="C7957" s="41" t="s">
        <v>2</v>
      </c>
      <c r="D7957" s="42">
        <v>0</v>
      </c>
      <c r="E7957" s="42">
        <v>1</v>
      </c>
      <c r="F7957" s="9" t="s">
        <v>2</v>
      </c>
      <c r="G7957" s="11">
        <f>IF(C7957=F7957,1,0)</f>
        <v>1</v>
      </c>
      <c r="H7957" s="11" t="b">
        <f>AND(C7957="incels",F7957="incels")</f>
        <v>0</v>
      </c>
      <c r="I7957" s="11" t="b">
        <f>AND(C7957="incels",F7957="neutre")</f>
        <v>0</v>
      </c>
      <c r="J7957" s="11" t="b">
        <f>AND(C7957="neutre",F7957="neutre")</f>
        <v>1</v>
      </c>
      <c r="K7957" s="12" t="b">
        <f>AND(C7957="neutre",F7957="incels")</f>
        <v>0</v>
      </c>
    </row>
    <row r="7958" spans="1:11" ht="15.75" customHeight="1" x14ac:dyDescent="0.15">
      <c r="A7958" s="39" t="s">
        <v>8193</v>
      </c>
      <c r="B7958" s="40">
        <v>8255</v>
      </c>
      <c r="C7958" s="41" t="s">
        <v>2</v>
      </c>
      <c r="D7958" s="42">
        <v>0</v>
      </c>
      <c r="E7958" s="42">
        <v>1</v>
      </c>
      <c r="F7958" s="9" t="s">
        <v>2</v>
      </c>
      <c r="G7958" s="11">
        <f>IF(C7958=F7958,1,0)</f>
        <v>1</v>
      </c>
      <c r="H7958" s="11" t="b">
        <f>AND(C7958="incels",F7958="incels")</f>
        <v>0</v>
      </c>
      <c r="I7958" s="11" t="b">
        <f>AND(C7958="incels",F7958="neutre")</f>
        <v>0</v>
      </c>
      <c r="J7958" s="11" t="b">
        <f>AND(C7958="neutre",F7958="neutre")</f>
        <v>1</v>
      </c>
      <c r="K7958" s="12" t="b">
        <f>AND(C7958="neutre",F7958="incels")</f>
        <v>0</v>
      </c>
    </row>
    <row r="7959" spans="1:11" ht="15.75" customHeight="1" x14ac:dyDescent="0.15">
      <c r="A7959" s="39" t="s">
        <v>3743</v>
      </c>
      <c r="B7959" s="40">
        <v>3749</v>
      </c>
      <c r="C7959" s="41" t="s">
        <v>2</v>
      </c>
      <c r="D7959" s="42">
        <v>0</v>
      </c>
      <c r="E7959" s="42">
        <v>1</v>
      </c>
      <c r="F7959" s="9" t="s">
        <v>2</v>
      </c>
      <c r="G7959" s="11">
        <f>IF(C7959=F7959,1,0)</f>
        <v>1</v>
      </c>
      <c r="H7959" s="11" t="b">
        <f>AND(C7959="incels",F7959="incels")</f>
        <v>0</v>
      </c>
      <c r="I7959" s="11" t="b">
        <f>AND(C7959="incels",F7959="neutre")</f>
        <v>0</v>
      </c>
      <c r="J7959" s="11" t="b">
        <f>AND(C7959="neutre",F7959="neutre")</f>
        <v>1</v>
      </c>
      <c r="K7959" s="12" t="b">
        <f>AND(C7959="neutre",F7959="incels")</f>
        <v>0</v>
      </c>
    </row>
    <row r="7960" spans="1:11" ht="15.75" customHeight="1" x14ac:dyDescent="0.15">
      <c r="A7960" s="39" t="s">
        <v>7908</v>
      </c>
      <c r="B7960" s="40">
        <v>7967</v>
      </c>
      <c r="C7960" s="41" t="s">
        <v>2</v>
      </c>
      <c r="D7960" s="42">
        <v>0</v>
      </c>
      <c r="E7960" s="42">
        <v>1</v>
      </c>
      <c r="F7960" s="9" t="s">
        <v>2</v>
      </c>
      <c r="G7960" s="11">
        <f>IF(C7960=F7960,1,0)</f>
        <v>1</v>
      </c>
      <c r="H7960" s="11" t="b">
        <f>AND(C7960="incels",F7960="incels")</f>
        <v>0</v>
      </c>
      <c r="I7960" s="11" t="b">
        <f>AND(C7960="incels",F7960="neutre")</f>
        <v>0</v>
      </c>
      <c r="J7960" s="11" t="b">
        <f>AND(C7960="neutre",F7960="neutre")</f>
        <v>1</v>
      </c>
      <c r="K7960" s="12" t="b">
        <f>AND(C7960="neutre",F7960="incels")</f>
        <v>0</v>
      </c>
    </row>
    <row r="7961" spans="1:11" ht="15.75" customHeight="1" x14ac:dyDescent="0.15">
      <c r="A7961" s="39" t="s">
        <v>1984</v>
      </c>
      <c r="B7961" s="40">
        <v>1986</v>
      </c>
      <c r="C7961" s="41" t="s">
        <v>2</v>
      </c>
      <c r="D7961" s="42">
        <v>0</v>
      </c>
      <c r="E7961" s="42">
        <v>1</v>
      </c>
      <c r="F7961" s="9" t="s">
        <v>2</v>
      </c>
      <c r="G7961" s="11">
        <f>IF(C7961=F7961,1,0)</f>
        <v>1</v>
      </c>
      <c r="H7961" s="11" t="b">
        <f>AND(C7961="incels",F7961="incels")</f>
        <v>0</v>
      </c>
      <c r="I7961" s="11" t="b">
        <f>AND(C7961="incels",F7961="neutre")</f>
        <v>0</v>
      </c>
      <c r="J7961" s="11" t="b">
        <f>AND(C7961="neutre",F7961="neutre")</f>
        <v>1</v>
      </c>
      <c r="K7961" s="12" t="b">
        <f>AND(C7961="neutre",F7961="incels")</f>
        <v>0</v>
      </c>
    </row>
    <row r="7962" spans="1:11" ht="15.75" customHeight="1" x14ac:dyDescent="0.15">
      <c r="A7962" s="39" t="s">
        <v>953</v>
      </c>
      <c r="B7962" s="40">
        <v>953</v>
      </c>
      <c r="C7962" s="41" t="s">
        <v>2</v>
      </c>
      <c r="D7962" s="42">
        <v>0</v>
      </c>
      <c r="E7962" s="42">
        <v>1</v>
      </c>
      <c r="F7962" s="9" t="s">
        <v>2</v>
      </c>
      <c r="G7962" s="11">
        <f>IF(C7962=F7962,1,0)</f>
        <v>1</v>
      </c>
      <c r="H7962" s="11" t="b">
        <f>AND(C7962="incels",F7962="incels")</f>
        <v>0</v>
      </c>
      <c r="I7962" s="11" t="b">
        <f>AND(C7962="incels",F7962="neutre")</f>
        <v>0</v>
      </c>
      <c r="J7962" s="11" t="b">
        <f>AND(C7962="neutre",F7962="neutre")</f>
        <v>1</v>
      </c>
      <c r="K7962" s="12" t="b">
        <f>AND(C7962="neutre",F7962="incels")</f>
        <v>0</v>
      </c>
    </row>
    <row r="7963" spans="1:11" ht="15.75" customHeight="1" x14ac:dyDescent="0.15">
      <c r="A7963" s="39" t="s">
        <v>5454</v>
      </c>
      <c r="B7963" s="40">
        <v>5482</v>
      </c>
      <c r="C7963" s="41" t="s">
        <v>1</v>
      </c>
      <c r="D7963" s="42">
        <v>1</v>
      </c>
      <c r="E7963" s="42">
        <v>0</v>
      </c>
      <c r="F7963" s="9" t="s">
        <v>2</v>
      </c>
      <c r="G7963" s="11">
        <f>IF(C7963=F7963,1,0)</f>
        <v>0</v>
      </c>
      <c r="H7963" s="11" t="b">
        <f>AND(C7963="incels",F7963="incels")</f>
        <v>0</v>
      </c>
      <c r="I7963" s="11" t="b">
        <f>AND(C7963="incels",F7963="neutre")</f>
        <v>1</v>
      </c>
      <c r="J7963" s="11" t="b">
        <f>AND(C7963="neutre",F7963="neutre")</f>
        <v>0</v>
      </c>
      <c r="K7963" s="12" t="b">
        <f>AND(C7963="neutre",F7963="incels")</f>
        <v>0</v>
      </c>
    </row>
    <row r="7964" spans="1:11" ht="15.75" customHeight="1" x14ac:dyDescent="0.15">
      <c r="A7964" s="39" t="s">
        <v>6251</v>
      </c>
      <c r="B7964" s="40">
        <v>6287</v>
      </c>
      <c r="C7964" s="41" t="s">
        <v>2</v>
      </c>
      <c r="D7964" s="42">
        <v>0</v>
      </c>
      <c r="E7964" s="42">
        <v>1</v>
      </c>
      <c r="F7964" s="9" t="s">
        <v>2</v>
      </c>
      <c r="G7964" s="11">
        <f>IF(C7964=F7964,1,0)</f>
        <v>1</v>
      </c>
      <c r="H7964" s="11" t="b">
        <f>AND(C7964="incels",F7964="incels")</f>
        <v>0</v>
      </c>
      <c r="I7964" s="11" t="b">
        <f>AND(C7964="incels",F7964="neutre")</f>
        <v>0</v>
      </c>
      <c r="J7964" s="11" t="b">
        <f>AND(C7964="neutre",F7964="neutre")</f>
        <v>1</v>
      </c>
      <c r="K7964" s="12" t="b">
        <f>AND(C7964="neutre",F7964="incels")</f>
        <v>0</v>
      </c>
    </row>
    <row r="7965" spans="1:11" ht="15.75" customHeight="1" x14ac:dyDescent="0.15">
      <c r="A7965" s="39" t="s">
        <v>148</v>
      </c>
      <c r="B7965" s="40">
        <v>145</v>
      </c>
      <c r="C7965" s="41" t="s">
        <v>1</v>
      </c>
      <c r="D7965" s="42">
        <v>1</v>
      </c>
      <c r="E7965" s="42">
        <v>0</v>
      </c>
      <c r="F7965" s="9" t="s">
        <v>2</v>
      </c>
      <c r="G7965" s="11">
        <f>IF(C7965=F7965,1,0)</f>
        <v>0</v>
      </c>
      <c r="H7965" s="11" t="b">
        <f>AND(C7965="incels",F7965="incels")</f>
        <v>0</v>
      </c>
      <c r="I7965" s="11" t="b">
        <f>AND(C7965="incels",F7965="neutre")</f>
        <v>1</v>
      </c>
      <c r="J7965" s="11" t="b">
        <f>AND(C7965="neutre",F7965="neutre")</f>
        <v>0</v>
      </c>
      <c r="K7965" s="12" t="b">
        <f>AND(C7965="neutre",F7965="incels")</f>
        <v>0</v>
      </c>
    </row>
    <row r="7966" spans="1:11" ht="15.75" customHeight="1" x14ac:dyDescent="0.15">
      <c r="A7966" s="39" t="s">
        <v>5108</v>
      </c>
      <c r="B7966" s="40">
        <v>5129</v>
      </c>
      <c r="C7966" s="41" t="s">
        <v>2</v>
      </c>
      <c r="D7966" s="42">
        <v>0</v>
      </c>
      <c r="E7966" s="42">
        <v>1</v>
      </c>
      <c r="F7966" s="9" t="s">
        <v>2</v>
      </c>
      <c r="G7966" s="11">
        <f>IF(C7966=F7966,1,0)</f>
        <v>1</v>
      </c>
      <c r="H7966" s="11" t="b">
        <f>AND(C7966="incels",F7966="incels")</f>
        <v>0</v>
      </c>
      <c r="I7966" s="11" t="b">
        <f>AND(C7966="incels",F7966="neutre")</f>
        <v>0</v>
      </c>
      <c r="J7966" s="11" t="b">
        <f>AND(C7966="neutre",F7966="neutre")</f>
        <v>1</v>
      </c>
      <c r="K7966" s="12" t="b">
        <f>AND(C7966="neutre",F7966="incels")</f>
        <v>0</v>
      </c>
    </row>
    <row r="7967" spans="1:11" ht="15.75" customHeight="1" x14ac:dyDescent="0.15">
      <c r="A7967" s="39" t="s">
        <v>1519</v>
      </c>
      <c r="B7967" s="40">
        <v>1521</v>
      </c>
      <c r="C7967" s="41" t="s">
        <v>2</v>
      </c>
      <c r="D7967" s="42">
        <v>0</v>
      </c>
      <c r="E7967" s="42">
        <v>1</v>
      </c>
      <c r="F7967" s="9" t="s">
        <v>2</v>
      </c>
      <c r="G7967" s="11">
        <f>IF(C7967=F7967,1,0)</f>
        <v>1</v>
      </c>
      <c r="H7967" s="11" t="b">
        <f>AND(C7967="incels",F7967="incels")</f>
        <v>0</v>
      </c>
      <c r="I7967" s="11" t="b">
        <f>AND(C7967="incels",F7967="neutre")</f>
        <v>0</v>
      </c>
      <c r="J7967" s="11" t="b">
        <f>AND(C7967="neutre",F7967="neutre")</f>
        <v>1</v>
      </c>
      <c r="K7967" s="12" t="b">
        <f>AND(C7967="neutre",F7967="incels")</f>
        <v>0</v>
      </c>
    </row>
    <row r="7968" spans="1:11" ht="15.75" customHeight="1" x14ac:dyDescent="0.15">
      <c r="A7968" s="39" t="s">
        <v>3164</v>
      </c>
      <c r="B7968" s="40">
        <v>3167</v>
      </c>
      <c r="C7968" s="41" t="s">
        <v>2</v>
      </c>
      <c r="D7968" s="42">
        <v>0</v>
      </c>
      <c r="E7968" s="42">
        <v>1</v>
      </c>
      <c r="F7968" s="9" t="s">
        <v>2</v>
      </c>
      <c r="G7968" s="11">
        <f>IF(C7968=F7968,1,0)</f>
        <v>1</v>
      </c>
      <c r="H7968" s="11" t="b">
        <f>AND(C7968="incels",F7968="incels")</f>
        <v>0</v>
      </c>
      <c r="I7968" s="11" t="b">
        <f>AND(C7968="incels",F7968="neutre")</f>
        <v>0</v>
      </c>
      <c r="J7968" s="11" t="b">
        <f>AND(C7968="neutre",F7968="neutre")</f>
        <v>1</v>
      </c>
      <c r="K7968" s="12" t="b">
        <f>AND(C7968="neutre",F7968="incels")</f>
        <v>0</v>
      </c>
    </row>
    <row r="7969" spans="1:11" ht="15.75" customHeight="1" x14ac:dyDescent="0.15">
      <c r="A7969" s="39" t="s">
        <v>4209</v>
      </c>
      <c r="B7969" s="40">
        <v>4218</v>
      </c>
      <c r="C7969" s="41" t="s">
        <v>2</v>
      </c>
      <c r="D7969" s="42">
        <v>0</v>
      </c>
      <c r="E7969" s="42">
        <v>1</v>
      </c>
      <c r="F7969" s="9" t="s">
        <v>2</v>
      </c>
      <c r="G7969" s="11">
        <f>IF(C7969=F7969,1,0)</f>
        <v>1</v>
      </c>
      <c r="H7969" s="11" t="b">
        <f>AND(C7969="incels",F7969="incels")</f>
        <v>0</v>
      </c>
      <c r="I7969" s="11" t="b">
        <f>AND(C7969="incels",F7969="neutre")</f>
        <v>0</v>
      </c>
      <c r="J7969" s="11" t="b">
        <f>AND(C7969="neutre",F7969="neutre")</f>
        <v>1</v>
      </c>
      <c r="K7969" s="12" t="b">
        <f>AND(C7969="neutre",F7969="incels")</f>
        <v>0</v>
      </c>
    </row>
    <row r="7970" spans="1:11" ht="15.75" customHeight="1" x14ac:dyDescent="0.15">
      <c r="A7970" s="39" t="s">
        <v>7723</v>
      </c>
      <c r="B7970" s="40">
        <v>7779</v>
      </c>
      <c r="C7970" s="41" t="s">
        <v>2</v>
      </c>
      <c r="D7970" s="42">
        <v>0</v>
      </c>
      <c r="E7970" s="42">
        <v>1</v>
      </c>
      <c r="F7970" s="9" t="s">
        <v>2</v>
      </c>
      <c r="G7970" s="11">
        <f>IF(C7970=F7970,1,0)</f>
        <v>1</v>
      </c>
      <c r="H7970" s="11" t="b">
        <f>AND(C7970="incels",F7970="incels")</f>
        <v>0</v>
      </c>
      <c r="I7970" s="11" t="b">
        <f>AND(C7970="incels",F7970="neutre")</f>
        <v>0</v>
      </c>
      <c r="J7970" s="11" t="b">
        <f>AND(C7970="neutre",F7970="neutre")</f>
        <v>1</v>
      </c>
      <c r="K7970" s="12" t="b">
        <f>AND(C7970="neutre",F7970="incels")</f>
        <v>0</v>
      </c>
    </row>
    <row r="7971" spans="1:11" ht="15.75" customHeight="1" x14ac:dyDescent="0.15">
      <c r="A7971" s="39" t="s">
        <v>3281</v>
      </c>
      <c r="B7971" s="40">
        <v>3284</v>
      </c>
      <c r="C7971" s="41" t="s">
        <v>2</v>
      </c>
      <c r="D7971" s="42">
        <v>0</v>
      </c>
      <c r="E7971" s="42">
        <v>1</v>
      </c>
      <c r="F7971" s="9" t="s">
        <v>2</v>
      </c>
      <c r="G7971" s="11">
        <f>IF(C7971=F7971,1,0)</f>
        <v>1</v>
      </c>
      <c r="H7971" s="11" t="b">
        <f>AND(C7971="incels",F7971="incels")</f>
        <v>0</v>
      </c>
      <c r="I7971" s="11" t="b">
        <f>AND(C7971="incels",F7971="neutre")</f>
        <v>0</v>
      </c>
      <c r="J7971" s="11" t="b">
        <f>AND(C7971="neutre",F7971="neutre")</f>
        <v>1</v>
      </c>
      <c r="K7971" s="12" t="b">
        <f>AND(C7971="neutre",F7971="incels")</f>
        <v>0</v>
      </c>
    </row>
    <row r="7972" spans="1:11" ht="15.75" customHeight="1" x14ac:dyDescent="0.15">
      <c r="A7972" s="39" t="s">
        <v>8378</v>
      </c>
      <c r="B7972" s="40">
        <v>8441</v>
      </c>
      <c r="C7972" s="41" t="s">
        <v>2</v>
      </c>
      <c r="D7972" s="42">
        <v>0</v>
      </c>
      <c r="E7972" s="42">
        <v>1</v>
      </c>
      <c r="F7972" s="9" t="s">
        <v>2</v>
      </c>
      <c r="G7972" s="11">
        <f>IF(C7972=F7972,1,0)</f>
        <v>1</v>
      </c>
      <c r="H7972" s="11" t="b">
        <f>AND(C7972="incels",F7972="incels")</f>
        <v>0</v>
      </c>
      <c r="I7972" s="11" t="b">
        <f>AND(C7972="incels",F7972="neutre")</f>
        <v>0</v>
      </c>
      <c r="J7972" s="11" t="b">
        <f>AND(C7972="neutre",F7972="neutre")</f>
        <v>1</v>
      </c>
      <c r="K7972" s="12" t="b">
        <f>AND(C7972="neutre",F7972="incels")</f>
        <v>0</v>
      </c>
    </row>
    <row r="7973" spans="1:11" ht="15.75" customHeight="1" x14ac:dyDescent="0.15">
      <c r="A7973" s="39" t="s">
        <v>3880</v>
      </c>
      <c r="B7973" s="40">
        <v>3887</v>
      </c>
      <c r="C7973" s="41" t="s">
        <v>1</v>
      </c>
      <c r="D7973" s="42">
        <v>1</v>
      </c>
      <c r="E7973" s="42">
        <v>0</v>
      </c>
      <c r="F7973" s="9" t="s">
        <v>2</v>
      </c>
      <c r="G7973" s="11">
        <f>IF(C7973=F7973,1,0)</f>
        <v>0</v>
      </c>
      <c r="H7973" s="11" t="b">
        <f>AND(C7973="incels",F7973="incels")</f>
        <v>0</v>
      </c>
      <c r="I7973" s="11" t="b">
        <f>AND(C7973="incels",F7973="neutre")</f>
        <v>1</v>
      </c>
      <c r="J7973" s="11" t="b">
        <f>AND(C7973="neutre",F7973="neutre")</f>
        <v>0</v>
      </c>
      <c r="K7973" s="12" t="b">
        <f>AND(C7973="neutre",F7973="incels")</f>
        <v>0</v>
      </c>
    </row>
    <row r="7974" spans="1:11" ht="15.75" customHeight="1" x14ac:dyDescent="0.15">
      <c r="A7974" s="39" t="s">
        <v>119</v>
      </c>
      <c r="B7974" s="40">
        <v>116</v>
      </c>
      <c r="C7974" s="41" t="s">
        <v>2</v>
      </c>
      <c r="D7974" s="42">
        <v>0</v>
      </c>
      <c r="E7974" s="42">
        <v>1</v>
      </c>
      <c r="F7974" s="9" t="s">
        <v>2</v>
      </c>
      <c r="G7974" s="11">
        <f>IF(C7974=F7974,1,0)</f>
        <v>1</v>
      </c>
      <c r="H7974" s="11" t="b">
        <f>AND(C7974="incels",F7974="incels")</f>
        <v>0</v>
      </c>
      <c r="I7974" s="11" t="b">
        <f>AND(C7974="incels",F7974="neutre")</f>
        <v>0</v>
      </c>
      <c r="J7974" s="11" t="b">
        <f>AND(C7974="neutre",F7974="neutre")</f>
        <v>1</v>
      </c>
      <c r="K7974" s="12" t="b">
        <f>AND(C7974="neutre",F7974="incels")</f>
        <v>0</v>
      </c>
    </row>
    <row r="7975" spans="1:11" ht="15.75" customHeight="1" x14ac:dyDescent="0.15">
      <c r="A7975" s="39" t="s">
        <v>1755</v>
      </c>
      <c r="B7975" s="40">
        <v>1757</v>
      </c>
      <c r="C7975" s="41" t="s">
        <v>2</v>
      </c>
      <c r="D7975" s="42">
        <v>0</v>
      </c>
      <c r="E7975" s="42">
        <v>1</v>
      </c>
      <c r="F7975" s="9" t="s">
        <v>2</v>
      </c>
      <c r="G7975" s="11">
        <f>IF(C7975=F7975,1,0)</f>
        <v>1</v>
      </c>
      <c r="H7975" s="11" t="b">
        <f>AND(C7975="incels",F7975="incels")</f>
        <v>0</v>
      </c>
      <c r="I7975" s="11" t="b">
        <f>AND(C7975="incels",F7975="neutre")</f>
        <v>0</v>
      </c>
      <c r="J7975" s="11" t="b">
        <f>AND(C7975="neutre",F7975="neutre")</f>
        <v>1</v>
      </c>
      <c r="K7975" s="12" t="b">
        <f>AND(C7975="neutre",F7975="incels")</f>
        <v>0</v>
      </c>
    </row>
    <row r="7976" spans="1:11" ht="15.75" customHeight="1" x14ac:dyDescent="0.15">
      <c r="A7976" s="39" t="s">
        <v>8400</v>
      </c>
      <c r="B7976" s="40">
        <v>8463</v>
      </c>
      <c r="C7976" s="41" t="s">
        <v>2</v>
      </c>
      <c r="D7976" s="42">
        <v>0</v>
      </c>
      <c r="E7976" s="42">
        <v>1</v>
      </c>
      <c r="F7976" s="9" t="s">
        <v>2</v>
      </c>
      <c r="G7976" s="11">
        <f>IF(C7976=F7976,1,0)</f>
        <v>1</v>
      </c>
      <c r="H7976" s="11" t="b">
        <f>AND(C7976="incels",F7976="incels")</f>
        <v>0</v>
      </c>
      <c r="I7976" s="11" t="b">
        <f>AND(C7976="incels",F7976="neutre")</f>
        <v>0</v>
      </c>
      <c r="J7976" s="11" t="b">
        <f>AND(C7976="neutre",F7976="neutre")</f>
        <v>1</v>
      </c>
      <c r="K7976" s="12" t="b">
        <f>AND(C7976="neutre",F7976="incels")</f>
        <v>0</v>
      </c>
    </row>
    <row r="7977" spans="1:11" ht="15.75" customHeight="1" x14ac:dyDescent="0.15">
      <c r="A7977" s="39" t="s">
        <v>6546</v>
      </c>
      <c r="B7977" s="40">
        <v>6586</v>
      </c>
      <c r="C7977" s="41" t="s">
        <v>2</v>
      </c>
      <c r="D7977" s="42">
        <v>0</v>
      </c>
      <c r="E7977" s="42">
        <v>1</v>
      </c>
      <c r="F7977" s="9" t="s">
        <v>2</v>
      </c>
      <c r="G7977" s="11">
        <f>IF(C7977=F7977,1,0)</f>
        <v>1</v>
      </c>
      <c r="H7977" s="11" t="b">
        <f>AND(C7977="incels",F7977="incels")</f>
        <v>0</v>
      </c>
      <c r="I7977" s="11" t="b">
        <f>AND(C7977="incels",F7977="neutre")</f>
        <v>0</v>
      </c>
      <c r="J7977" s="11" t="b">
        <f>AND(C7977="neutre",F7977="neutre")</f>
        <v>1</v>
      </c>
      <c r="K7977" s="12" t="b">
        <f>AND(C7977="neutre",F7977="incels")</f>
        <v>0</v>
      </c>
    </row>
    <row r="7978" spans="1:11" ht="15.75" customHeight="1" x14ac:dyDescent="0.15">
      <c r="A7978" s="39" t="s">
        <v>3754</v>
      </c>
      <c r="B7978" s="40">
        <v>3760</v>
      </c>
      <c r="C7978" s="41" t="s">
        <v>2</v>
      </c>
      <c r="D7978" s="42">
        <v>0</v>
      </c>
      <c r="E7978" s="42">
        <v>1</v>
      </c>
      <c r="F7978" s="9" t="s">
        <v>2</v>
      </c>
      <c r="G7978" s="11">
        <f>IF(C7978=F7978,1,0)</f>
        <v>1</v>
      </c>
      <c r="H7978" s="11" t="b">
        <f>AND(C7978="incels",F7978="incels")</f>
        <v>0</v>
      </c>
      <c r="I7978" s="11" t="b">
        <f>AND(C7978="incels",F7978="neutre")</f>
        <v>0</v>
      </c>
      <c r="J7978" s="11" t="b">
        <f>AND(C7978="neutre",F7978="neutre")</f>
        <v>1</v>
      </c>
      <c r="K7978" s="12" t="b">
        <f>AND(C7978="neutre",F7978="incels")</f>
        <v>0</v>
      </c>
    </row>
    <row r="7979" spans="1:11" ht="15.75" customHeight="1" x14ac:dyDescent="0.15">
      <c r="A7979" s="39" t="s">
        <v>5356</v>
      </c>
      <c r="B7979" s="40">
        <v>5382</v>
      </c>
      <c r="C7979" s="41" t="s">
        <v>2</v>
      </c>
      <c r="D7979" s="42">
        <v>0</v>
      </c>
      <c r="E7979" s="42">
        <v>1</v>
      </c>
      <c r="F7979" s="9" t="s">
        <v>2</v>
      </c>
      <c r="G7979" s="11">
        <f>IF(C7979=F7979,1,0)</f>
        <v>1</v>
      </c>
      <c r="H7979" s="11" t="b">
        <f>AND(C7979="incels",F7979="incels")</f>
        <v>0</v>
      </c>
      <c r="I7979" s="11" t="b">
        <f>AND(C7979="incels",F7979="neutre")</f>
        <v>0</v>
      </c>
      <c r="J7979" s="11" t="b">
        <f>AND(C7979="neutre",F7979="neutre")</f>
        <v>1</v>
      </c>
      <c r="K7979" s="12" t="b">
        <f>AND(C7979="neutre",F7979="incels")</f>
        <v>0</v>
      </c>
    </row>
    <row r="7980" spans="1:11" ht="15.75" customHeight="1" x14ac:dyDescent="0.15">
      <c r="A7980" s="39" t="s">
        <v>369</v>
      </c>
      <c r="B7980" s="40">
        <v>367</v>
      </c>
      <c r="C7980" s="41" t="s">
        <v>2</v>
      </c>
      <c r="D7980" s="42">
        <v>0</v>
      </c>
      <c r="E7980" s="42">
        <v>1</v>
      </c>
      <c r="F7980" s="9" t="s">
        <v>2</v>
      </c>
      <c r="G7980" s="11">
        <f>IF(C7980=F7980,1,0)</f>
        <v>1</v>
      </c>
      <c r="H7980" s="11" t="b">
        <f>AND(C7980="incels",F7980="incels")</f>
        <v>0</v>
      </c>
      <c r="I7980" s="11" t="b">
        <f>AND(C7980="incels",F7980="neutre")</f>
        <v>0</v>
      </c>
      <c r="J7980" s="11" t="b">
        <f>AND(C7980="neutre",F7980="neutre")</f>
        <v>1</v>
      </c>
      <c r="K7980" s="12" t="b">
        <f>AND(C7980="neutre",F7980="incels")</f>
        <v>0</v>
      </c>
    </row>
    <row r="7981" spans="1:11" ht="15.75" customHeight="1" x14ac:dyDescent="0.15">
      <c r="A7981" s="39" t="s">
        <v>4955</v>
      </c>
      <c r="B7981" s="40">
        <v>4973</v>
      </c>
      <c r="C7981" s="41" t="s">
        <v>2</v>
      </c>
      <c r="D7981" s="42">
        <v>0</v>
      </c>
      <c r="E7981" s="42">
        <v>1</v>
      </c>
      <c r="F7981" s="9" t="s">
        <v>2</v>
      </c>
      <c r="G7981" s="11">
        <f>IF(C7981=F7981,1,0)</f>
        <v>1</v>
      </c>
      <c r="H7981" s="11" t="b">
        <f>AND(C7981="incels",F7981="incels")</f>
        <v>0</v>
      </c>
      <c r="I7981" s="11" t="b">
        <f>AND(C7981="incels",F7981="neutre")</f>
        <v>0</v>
      </c>
      <c r="J7981" s="11" t="b">
        <f>AND(C7981="neutre",F7981="neutre")</f>
        <v>1</v>
      </c>
      <c r="K7981" s="12" t="b">
        <f>AND(C7981="neutre",F7981="incels")</f>
        <v>0</v>
      </c>
    </row>
    <row r="7982" spans="1:11" ht="15.75" customHeight="1" x14ac:dyDescent="0.15">
      <c r="A7982" s="39" t="s">
        <v>7888</v>
      </c>
      <c r="B7982" s="40">
        <v>7947</v>
      </c>
      <c r="C7982" s="41" t="s">
        <v>2</v>
      </c>
      <c r="D7982" s="42">
        <v>0</v>
      </c>
      <c r="E7982" s="42">
        <v>1</v>
      </c>
      <c r="F7982" s="9" t="s">
        <v>2</v>
      </c>
      <c r="G7982" s="11">
        <f>IF(C7982=F7982,1,0)</f>
        <v>1</v>
      </c>
      <c r="H7982" s="11" t="b">
        <f>AND(C7982="incels",F7982="incels")</f>
        <v>0</v>
      </c>
      <c r="I7982" s="11" t="b">
        <f>AND(C7982="incels",F7982="neutre")</f>
        <v>0</v>
      </c>
      <c r="J7982" s="11" t="b">
        <f>AND(C7982="neutre",F7982="neutre")</f>
        <v>1</v>
      </c>
      <c r="K7982" s="12" t="b">
        <f>AND(C7982="neutre",F7982="incels")</f>
        <v>0</v>
      </c>
    </row>
    <row r="7983" spans="1:11" ht="15.75" customHeight="1" x14ac:dyDescent="0.15">
      <c r="A7983" s="39" t="s">
        <v>8780</v>
      </c>
      <c r="B7983" s="40">
        <v>8847</v>
      </c>
      <c r="C7983" s="41" t="s">
        <v>2</v>
      </c>
      <c r="D7983" s="42">
        <v>0</v>
      </c>
      <c r="E7983" s="42">
        <v>1</v>
      </c>
      <c r="F7983" s="9" t="s">
        <v>2</v>
      </c>
      <c r="G7983" s="11">
        <f>IF(C7983=F7983,1,0)</f>
        <v>1</v>
      </c>
      <c r="H7983" s="11" t="b">
        <f>AND(C7983="incels",F7983="incels")</f>
        <v>0</v>
      </c>
      <c r="I7983" s="11" t="b">
        <f>AND(C7983="incels",F7983="neutre")</f>
        <v>0</v>
      </c>
      <c r="J7983" s="11" t="b">
        <f>AND(C7983="neutre",F7983="neutre")</f>
        <v>1</v>
      </c>
      <c r="K7983" s="12" t="b">
        <f>AND(C7983="neutre",F7983="incels")</f>
        <v>0</v>
      </c>
    </row>
    <row r="7984" spans="1:11" ht="15.75" customHeight="1" x14ac:dyDescent="0.15">
      <c r="A7984" s="39" t="s">
        <v>6026</v>
      </c>
      <c r="B7984" s="40">
        <v>6060</v>
      </c>
      <c r="C7984" s="41" t="s">
        <v>2</v>
      </c>
      <c r="D7984" s="42">
        <v>0</v>
      </c>
      <c r="E7984" s="42">
        <v>1</v>
      </c>
      <c r="F7984" s="9" t="s">
        <v>2</v>
      </c>
      <c r="G7984" s="11">
        <f>IF(C7984=F7984,1,0)</f>
        <v>1</v>
      </c>
      <c r="H7984" s="11" t="b">
        <f>AND(C7984="incels",F7984="incels")</f>
        <v>0</v>
      </c>
      <c r="I7984" s="11" t="b">
        <f>AND(C7984="incels",F7984="neutre")</f>
        <v>0</v>
      </c>
      <c r="J7984" s="11" t="b">
        <f>AND(C7984="neutre",F7984="neutre")</f>
        <v>1</v>
      </c>
      <c r="K7984" s="12" t="b">
        <f>AND(C7984="neutre",F7984="incels")</f>
        <v>0</v>
      </c>
    </row>
    <row r="7985" spans="1:11" ht="15.75" customHeight="1" x14ac:dyDescent="0.15">
      <c r="A7985" s="39" t="s">
        <v>2124</v>
      </c>
      <c r="B7985" s="40">
        <v>2126</v>
      </c>
      <c r="C7985" s="41" t="s">
        <v>2</v>
      </c>
      <c r="D7985" s="42">
        <v>0</v>
      </c>
      <c r="E7985" s="42">
        <v>1</v>
      </c>
      <c r="F7985" s="9" t="s">
        <v>2</v>
      </c>
      <c r="G7985" s="11">
        <f>IF(C7985=F7985,1,0)</f>
        <v>1</v>
      </c>
      <c r="H7985" s="11" t="b">
        <f>AND(C7985="incels",F7985="incels")</f>
        <v>0</v>
      </c>
      <c r="I7985" s="11" t="b">
        <f>AND(C7985="incels",F7985="neutre")</f>
        <v>0</v>
      </c>
      <c r="J7985" s="11" t="b">
        <f>AND(C7985="neutre",F7985="neutre")</f>
        <v>1</v>
      </c>
      <c r="K7985" s="12" t="b">
        <f>AND(C7985="neutre",F7985="incels")</f>
        <v>0</v>
      </c>
    </row>
    <row r="7986" spans="1:11" ht="15.75" customHeight="1" x14ac:dyDescent="0.15">
      <c r="A7986" s="39" t="s">
        <v>2453</v>
      </c>
      <c r="B7986" s="40">
        <v>2455</v>
      </c>
      <c r="C7986" s="41" t="s">
        <v>2</v>
      </c>
      <c r="D7986" s="42">
        <v>0</v>
      </c>
      <c r="E7986" s="42">
        <v>1</v>
      </c>
      <c r="F7986" s="9" t="s">
        <v>2</v>
      </c>
      <c r="G7986" s="11">
        <f>IF(C7986=F7986,1,0)</f>
        <v>1</v>
      </c>
      <c r="H7986" s="11" t="b">
        <f>AND(C7986="incels",F7986="incels")</f>
        <v>0</v>
      </c>
      <c r="I7986" s="11" t="b">
        <f>AND(C7986="incels",F7986="neutre")</f>
        <v>0</v>
      </c>
      <c r="J7986" s="11" t="b">
        <f>AND(C7986="neutre",F7986="neutre")</f>
        <v>1</v>
      </c>
      <c r="K7986" s="12" t="b">
        <f>AND(C7986="neutre",F7986="incels")</f>
        <v>0</v>
      </c>
    </row>
    <row r="7987" spans="1:11" ht="15.75" customHeight="1" x14ac:dyDescent="0.15">
      <c r="A7987" s="39" t="s">
        <v>5412</v>
      </c>
      <c r="B7987" s="40">
        <v>5439</v>
      </c>
      <c r="C7987" s="41" t="s">
        <v>2</v>
      </c>
      <c r="D7987" s="42">
        <v>0</v>
      </c>
      <c r="E7987" s="42">
        <v>1</v>
      </c>
      <c r="F7987" s="9" t="s">
        <v>2</v>
      </c>
      <c r="G7987" s="11">
        <f>IF(C7987=F7987,1,0)</f>
        <v>1</v>
      </c>
      <c r="H7987" s="11" t="b">
        <f>AND(C7987="incels",F7987="incels")</f>
        <v>0</v>
      </c>
      <c r="I7987" s="11" t="b">
        <f>AND(C7987="incels",F7987="neutre")</f>
        <v>0</v>
      </c>
      <c r="J7987" s="11" t="b">
        <f>AND(C7987="neutre",F7987="neutre")</f>
        <v>1</v>
      </c>
      <c r="K7987" s="12" t="b">
        <f>AND(C7987="neutre",F7987="incels")</f>
        <v>0</v>
      </c>
    </row>
    <row r="7988" spans="1:11" ht="15.75" customHeight="1" x14ac:dyDescent="0.15">
      <c r="A7988" s="39" t="s">
        <v>9560</v>
      </c>
      <c r="B7988" s="40">
        <v>9637</v>
      </c>
      <c r="C7988" s="41" t="s">
        <v>2</v>
      </c>
      <c r="D7988" s="42">
        <v>0</v>
      </c>
      <c r="E7988" s="42">
        <v>1</v>
      </c>
      <c r="F7988" s="9" t="s">
        <v>2</v>
      </c>
      <c r="G7988" s="11">
        <f>IF(C7988=F7988,1,0)</f>
        <v>1</v>
      </c>
      <c r="H7988" s="11" t="b">
        <f>AND(C7988="incels",F7988="incels")</f>
        <v>0</v>
      </c>
      <c r="I7988" s="11" t="b">
        <f>AND(C7988="incels",F7988="neutre")</f>
        <v>0</v>
      </c>
      <c r="J7988" s="11" t="b">
        <f>AND(C7988="neutre",F7988="neutre")</f>
        <v>1</v>
      </c>
      <c r="K7988" s="12" t="b">
        <f>AND(C7988="neutre",F7988="incels")</f>
        <v>0</v>
      </c>
    </row>
    <row r="7989" spans="1:11" ht="15.75" customHeight="1" x14ac:dyDescent="0.15">
      <c r="A7989" s="39" t="s">
        <v>1990</v>
      </c>
      <c r="B7989" s="40">
        <v>1992</v>
      </c>
      <c r="C7989" s="41" t="s">
        <v>2</v>
      </c>
      <c r="D7989" s="42">
        <v>0</v>
      </c>
      <c r="E7989" s="42">
        <v>1</v>
      </c>
      <c r="F7989" s="9" t="s">
        <v>2</v>
      </c>
      <c r="G7989" s="11">
        <f>IF(C7989=F7989,1,0)</f>
        <v>1</v>
      </c>
      <c r="H7989" s="11" t="b">
        <f>AND(C7989="incels",F7989="incels")</f>
        <v>0</v>
      </c>
      <c r="I7989" s="11" t="b">
        <f>AND(C7989="incels",F7989="neutre")</f>
        <v>0</v>
      </c>
      <c r="J7989" s="11" t="b">
        <f>AND(C7989="neutre",F7989="neutre")</f>
        <v>1</v>
      </c>
      <c r="K7989" s="12" t="b">
        <f>AND(C7989="neutre",F7989="incels")</f>
        <v>0</v>
      </c>
    </row>
    <row r="7990" spans="1:11" ht="15.75" customHeight="1" x14ac:dyDescent="0.15">
      <c r="A7990" s="39" t="s">
        <v>9557</v>
      </c>
      <c r="B7990" s="40">
        <v>9634</v>
      </c>
      <c r="C7990" s="41" t="s">
        <v>2</v>
      </c>
      <c r="D7990" s="42">
        <v>0</v>
      </c>
      <c r="E7990" s="42">
        <v>1</v>
      </c>
      <c r="F7990" s="9" t="s">
        <v>2</v>
      </c>
      <c r="G7990" s="11">
        <f>IF(C7990=F7990,1,0)</f>
        <v>1</v>
      </c>
      <c r="H7990" s="11" t="b">
        <f>AND(C7990="incels",F7990="incels")</f>
        <v>0</v>
      </c>
      <c r="I7990" s="11" t="b">
        <f>AND(C7990="incels",F7990="neutre")</f>
        <v>0</v>
      </c>
      <c r="J7990" s="11" t="b">
        <f>AND(C7990="neutre",F7990="neutre")</f>
        <v>1</v>
      </c>
      <c r="K7990" s="12" t="b">
        <f>AND(C7990="neutre",F7990="incels")</f>
        <v>0</v>
      </c>
    </row>
    <row r="7991" spans="1:11" ht="15.75" customHeight="1" x14ac:dyDescent="0.15">
      <c r="A7991" s="39" t="s">
        <v>2174</v>
      </c>
      <c r="B7991" s="40">
        <v>2176</v>
      </c>
      <c r="C7991" s="41" t="s">
        <v>2</v>
      </c>
      <c r="D7991" s="42">
        <v>0</v>
      </c>
      <c r="E7991" s="42">
        <v>1</v>
      </c>
      <c r="F7991" s="9" t="s">
        <v>2</v>
      </c>
      <c r="G7991" s="11">
        <f>IF(C7991=F7991,1,0)</f>
        <v>1</v>
      </c>
      <c r="H7991" s="11" t="b">
        <f>AND(C7991="incels",F7991="incels")</f>
        <v>0</v>
      </c>
      <c r="I7991" s="11" t="b">
        <f>AND(C7991="incels",F7991="neutre")</f>
        <v>0</v>
      </c>
      <c r="J7991" s="11" t="b">
        <f>AND(C7991="neutre",F7991="neutre")</f>
        <v>1</v>
      </c>
      <c r="K7991" s="12" t="b">
        <f>AND(C7991="neutre",F7991="incels")</f>
        <v>0</v>
      </c>
    </row>
    <row r="7992" spans="1:11" ht="15.75" customHeight="1" x14ac:dyDescent="0.15">
      <c r="A7992" s="39" t="s">
        <v>2021</v>
      </c>
      <c r="B7992" s="40">
        <v>2023</v>
      </c>
      <c r="C7992" s="41" t="s">
        <v>2</v>
      </c>
      <c r="D7992" s="42">
        <v>0</v>
      </c>
      <c r="E7992" s="42">
        <v>1</v>
      </c>
      <c r="F7992" s="9" t="s">
        <v>2</v>
      </c>
      <c r="G7992" s="11">
        <f>IF(C7992=F7992,1,0)</f>
        <v>1</v>
      </c>
      <c r="H7992" s="11" t="b">
        <f>AND(C7992="incels",F7992="incels")</f>
        <v>0</v>
      </c>
      <c r="I7992" s="11" t="b">
        <f>AND(C7992="incels",F7992="neutre")</f>
        <v>0</v>
      </c>
      <c r="J7992" s="11" t="b">
        <f>AND(C7992="neutre",F7992="neutre")</f>
        <v>1</v>
      </c>
      <c r="K7992" s="12" t="b">
        <f>AND(C7992="neutre",F7992="incels")</f>
        <v>0</v>
      </c>
    </row>
    <row r="7993" spans="1:11" ht="15.75" customHeight="1" x14ac:dyDescent="0.15">
      <c r="A7993" s="39" t="s">
        <v>9074</v>
      </c>
      <c r="B7993" s="40">
        <v>9145</v>
      </c>
      <c r="C7993" s="41" t="s">
        <v>2</v>
      </c>
      <c r="D7993" s="42">
        <v>0</v>
      </c>
      <c r="E7993" s="42">
        <v>1</v>
      </c>
      <c r="F7993" s="9" t="s">
        <v>2</v>
      </c>
      <c r="G7993" s="11">
        <f>IF(C7993=F7993,1,0)</f>
        <v>1</v>
      </c>
      <c r="H7993" s="11" t="b">
        <f>AND(C7993="incels",F7993="incels")</f>
        <v>0</v>
      </c>
      <c r="I7993" s="11" t="b">
        <f>AND(C7993="incels",F7993="neutre")</f>
        <v>0</v>
      </c>
      <c r="J7993" s="11" t="b">
        <f>AND(C7993="neutre",F7993="neutre")</f>
        <v>1</v>
      </c>
      <c r="K7993" s="12" t="b">
        <f>AND(C7993="neutre",F7993="incels")</f>
        <v>0</v>
      </c>
    </row>
    <row r="7994" spans="1:11" ht="15.75" customHeight="1" x14ac:dyDescent="0.15">
      <c r="A7994" s="39" t="s">
        <v>9123</v>
      </c>
      <c r="B7994" s="40">
        <v>9194</v>
      </c>
      <c r="C7994" s="41" t="s">
        <v>1</v>
      </c>
      <c r="D7994" s="42">
        <v>1</v>
      </c>
      <c r="E7994" s="42">
        <v>0</v>
      </c>
      <c r="F7994" s="9" t="s">
        <v>2</v>
      </c>
      <c r="G7994" s="11">
        <f>IF(C7994=F7994,1,0)</f>
        <v>0</v>
      </c>
      <c r="H7994" s="11" t="b">
        <f>AND(C7994="incels",F7994="incels")</f>
        <v>0</v>
      </c>
      <c r="I7994" s="11" t="b">
        <f>AND(C7994="incels",F7994="neutre")</f>
        <v>1</v>
      </c>
      <c r="J7994" s="11" t="b">
        <f>AND(C7994="neutre",F7994="neutre")</f>
        <v>0</v>
      </c>
      <c r="K7994" s="12" t="b">
        <f>AND(C7994="neutre",F7994="incels")</f>
        <v>0</v>
      </c>
    </row>
    <row r="7995" spans="1:11" ht="15.75" customHeight="1" x14ac:dyDescent="0.15">
      <c r="A7995" s="39" t="s">
        <v>8016</v>
      </c>
      <c r="B7995" s="40">
        <v>8077</v>
      </c>
      <c r="C7995" s="41" t="s">
        <v>2</v>
      </c>
      <c r="D7995" s="42">
        <v>0</v>
      </c>
      <c r="E7995" s="42">
        <v>1</v>
      </c>
      <c r="F7995" s="9" t="s">
        <v>2</v>
      </c>
      <c r="G7995" s="11">
        <f>IF(C7995=F7995,1,0)</f>
        <v>1</v>
      </c>
      <c r="H7995" s="11" t="b">
        <f>AND(C7995="incels",F7995="incels")</f>
        <v>0</v>
      </c>
      <c r="I7995" s="11" t="b">
        <f>AND(C7995="incels",F7995="neutre")</f>
        <v>0</v>
      </c>
      <c r="J7995" s="11" t="b">
        <f>AND(C7995="neutre",F7995="neutre")</f>
        <v>1</v>
      </c>
      <c r="K7995" s="12" t="b">
        <f>AND(C7995="neutre",F7995="incels")</f>
        <v>0</v>
      </c>
    </row>
    <row r="7996" spans="1:11" ht="15.75" customHeight="1" x14ac:dyDescent="0.15">
      <c r="A7996" s="39" t="s">
        <v>5984</v>
      </c>
      <c r="B7996" s="40">
        <v>6018</v>
      </c>
      <c r="C7996" s="41" t="s">
        <v>2</v>
      </c>
      <c r="D7996" s="42">
        <v>0</v>
      </c>
      <c r="E7996" s="42">
        <v>1</v>
      </c>
      <c r="F7996" s="9" t="s">
        <v>2</v>
      </c>
      <c r="G7996" s="11">
        <f>IF(C7996=F7996,1,0)</f>
        <v>1</v>
      </c>
      <c r="H7996" s="11" t="b">
        <f>AND(C7996="incels",F7996="incels")</f>
        <v>0</v>
      </c>
      <c r="I7996" s="11" t="b">
        <f>AND(C7996="incels",F7996="neutre")</f>
        <v>0</v>
      </c>
      <c r="J7996" s="11" t="b">
        <f>AND(C7996="neutre",F7996="neutre")</f>
        <v>1</v>
      </c>
      <c r="K7996" s="12" t="b">
        <f>AND(C7996="neutre",F7996="incels")</f>
        <v>0</v>
      </c>
    </row>
    <row r="7997" spans="1:11" ht="15.75" customHeight="1" x14ac:dyDescent="0.15">
      <c r="A7997" s="39" t="s">
        <v>3749</v>
      </c>
      <c r="B7997" s="40">
        <v>3755</v>
      </c>
      <c r="C7997" s="41" t="s">
        <v>2</v>
      </c>
      <c r="D7997" s="42">
        <v>0</v>
      </c>
      <c r="E7997" s="42">
        <v>1</v>
      </c>
      <c r="F7997" s="9" t="s">
        <v>2</v>
      </c>
      <c r="G7997" s="11">
        <f>IF(C7997=F7997,1,0)</f>
        <v>1</v>
      </c>
      <c r="H7997" s="11" t="b">
        <f>AND(C7997="incels",F7997="incels")</f>
        <v>0</v>
      </c>
      <c r="I7997" s="11" t="b">
        <f>AND(C7997="incels",F7997="neutre")</f>
        <v>0</v>
      </c>
      <c r="J7997" s="11" t="b">
        <f>AND(C7997="neutre",F7997="neutre")</f>
        <v>1</v>
      </c>
      <c r="K7997" s="12" t="b">
        <f>AND(C7997="neutre",F7997="incels")</f>
        <v>0</v>
      </c>
    </row>
    <row r="7998" spans="1:11" ht="15.75" customHeight="1" x14ac:dyDescent="0.15">
      <c r="A7998" s="39" t="s">
        <v>4869</v>
      </c>
      <c r="B7998" s="40">
        <v>4884</v>
      </c>
      <c r="C7998" s="41" t="s">
        <v>2</v>
      </c>
      <c r="D7998" s="42">
        <v>0</v>
      </c>
      <c r="E7998" s="42">
        <v>1</v>
      </c>
      <c r="F7998" s="9" t="s">
        <v>2</v>
      </c>
      <c r="G7998" s="11">
        <f>IF(C7998=F7998,1,0)</f>
        <v>1</v>
      </c>
      <c r="H7998" s="11" t="b">
        <f>AND(C7998="incels",F7998="incels")</f>
        <v>0</v>
      </c>
      <c r="I7998" s="11" t="b">
        <f>AND(C7998="incels",F7998="neutre")</f>
        <v>0</v>
      </c>
      <c r="J7998" s="11" t="b">
        <f>AND(C7998="neutre",F7998="neutre")</f>
        <v>1</v>
      </c>
      <c r="K7998" s="12" t="b">
        <f>AND(C7998="neutre",F7998="incels")</f>
        <v>0</v>
      </c>
    </row>
    <row r="7999" spans="1:11" ht="15.75" customHeight="1" x14ac:dyDescent="0.15">
      <c r="A7999" s="39" t="s">
        <v>756</v>
      </c>
      <c r="B7999" s="40">
        <v>755</v>
      </c>
      <c r="C7999" s="41" t="s">
        <v>2</v>
      </c>
      <c r="D7999" s="42">
        <v>0</v>
      </c>
      <c r="E7999" s="42">
        <v>1</v>
      </c>
      <c r="F7999" s="9" t="s">
        <v>2</v>
      </c>
      <c r="G7999" s="11">
        <f>IF(C7999=F7999,1,0)</f>
        <v>1</v>
      </c>
      <c r="H7999" s="11" t="b">
        <f>AND(C7999="incels",F7999="incels")</f>
        <v>0</v>
      </c>
      <c r="I7999" s="11" t="b">
        <f>AND(C7999="incels",F7999="neutre")</f>
        <v>0</v>
      </c>
      <c r="J7999" s="11" t="b">
        <f>AND(C7999="neutre",F7999="neutre")</f>
        <v>1</v>
      </c>
      <c r="K7999" s="12" t="b">
        <f>AND(C7999="neutre",F7999="incels")</f>
        <v>0</v>
      </c>
    </row>
    <row r="8000" spans="1:11" ht="15.75" customHeight="1" x14ac:dyDescent="0.15">
      <c r="A8000" s="39" t="s">
        <v>2314</v>
      </c>
      <c r="B8000" s="40">
        <v>2316</v>
      </c>
      <c r="C8000" s="41" t="s">
        <v>2</v>
      </c>
      <c r="D8000" s="42">
        <v>0</v>
      </c>
      <c r="E8000" s="42">
        <v>1</v>
      </c>
      <c r="F8000" s="9" t="s">
        <v>2</v>
      </c>
      <c r="G8000" s="11">
        <f>IF(C8000=F8000,1,0)</f>
        <v>1</v>
      </c>
      <c r="H8000" s="11" t="b">
        <f>AND(C8000="incels",F8000="incels")</f>
        <v>0</v>
      </c>
      <c r="I8000" s="11" t="b">
        <f>AND(C8000="incels",F8000="neutre")</f>
        <v>0</v>
      </c>
      <c r="J8000" s="11" t="b">
        <f>AND(C8000="neutre",F8000="neutre")</f>
        <v>1</v>
      </c>
      <c r="K8000" s="12" t="b">
        <f>AND(C8000="neutre",F8000="incels")</f>
        <v>0</v>
      </c>
    </row>
    <row r="8001" spans="1:11" ht="15.75" customHeight="1" x14ac:dyDescent="0.15">
      <c r="A8001" s="39" t="s">
        <v>3746</v>
      </c>
      <c r="B8001" s="40">
        <v>3752</v>
      </c>
      <c r="C8001" s="41" t="s">
        <v>2</v>
      </c>
      <c r="D8001" s="42">
        <v>0</v>
      </c>
      <c r="E8001" s="42">
        <v>1</v>
      </c>
      <c r="F8001" s="9" t="s">
        <v>2</v>
      </c>
      <c r="G8001" s="11">
        <f>IF(C8001=F8001,1,0)</f>
        <v>1</v>
      </c>
      <c r="H8001" s="11" t="b">
        <f>AND(C8001="incels",F8001="incels")</f>
        <v>0</v>
      </c>
      <c r="I8001" s="11" t="b">
        <f>AND(C8001="incels",F8001="neutre")</f>
        <v>0</v>
      </c>
      <c r="J8001" s="11" t="b">
        <f>AND(C8001="neutre",F8001="neutre")</f>
        <v>1</v>
      </c>
      <c r="K8001" s="12" t="b">
        <f>AND(C8001="neutre",F8001="incels")</f>
        <v>0</v>
      </c>
    </row>
    <row r="8002" spans="1:11" ht="15.75" customHeight="1" x14ac:dyDescent="0.15">
      <c r="A8002" s="39" t="s">
        <v>7725</v>
      </c>
      <c r="B8002" s="40">
        <v>7781</v>
      </c>
      <c r="C8002" s="41" t="s">
        <v>2</v>
      </c>
      <c r="D8002" s="42">
        <v>0</v>
      </c>
      <c r="E8002" s="42">
        <v>1</v>
      </c>
      <c r="F8002" s="9" t="s">
        <v>2</v>
      </c>
      <c r="G8002" s="11">
        <f>IF(C8002=F8002,1,0)</f>
        <v>1</v>
      </c>
      <c r="H8002" s="11" t="b">
        <f>AND(C8002="incels",F8002="incels")</f>
        <v>0</v>
      </c>
      <c r="I8002" s="11" t="b">
        <f>AND(C8002="incels",F8002="neutre")</f>
        <v>0</v>
      </c>
      <c r="J8002" s="11" t="b">
        <f>AND(C8002="neutre",F8002="neutre")</f>
        <v>1</v>
      </c>
      <c r="K8002" s="12" t="b">
        <f>AND(C8002="neutre",F8002="incels")</f>
        <v>0</v>
      </c>
    </row>
    <row r="8003" spans="1:11" ht="15.75" customHeight="1" x14ac:dyDescent="0.15">
      <c r="A8003" s="39" t="s">
        <v>4230</v>
      </c>
      <c r="B8003" s="40">
        <v>4239</v>
      </c>
      <c r="C8003" s="41" t="s">
        <v>2</v>
      </c>
      <c r="D8003" s="42">
        <v>0</v>
      </c>
      <c r="E8003" s="42">
        <v>1</v>
      </c>
      <c r="F8003" s="9" t="s">
        <v>2</v>
      </c>
      <c r="G8003" s="11">
        <f>IF(C8003=F8003,1,0)</f>
        <v>1</v>
      </c>
      <c r="H8003" s="11" t="b">
        <f>AND(C8003="incels",F8003="incels")</f>
        <v>0</v>
      </c>
      <c r="I8003" s="11" t="b">
        <f>AND(C8003="incels",F8003="neutre")</f>
        <v>0</v>
      </c>
      <c r="J8003" s="11" t="b">
        <f>AND(C8003="neutre",F8003="neutre")</f>
        <v>1</v>
      </c>
      <c r="K8003" s="12" t="b">
        <f>AND(C8003="neutre",F8003="incels")</f>
        <v>0</v>
      </c>
    </row>
    <row r="8004" spans="1:11" ht="15.75" customHeight="1" x14ac:dyDescent="0.15">
      <c r="A8004" s="39" t="s">
        <v>1985</v>
      </c>
      <c r="B8004" s="40">
        <v>1987</v>
      </c>
      <c r="C8004" s="41" t="s">
        <v>2</v>
      </c>
      <c r="D8004" s="42">
        <v>0</v>
      </c>
      <c r="E8004" s="42">
        <v>1</v>
      </c>
      <c r="F8004" s="9" t="s">
        <v>2</v>
      </c>
      <c r="G8004" s="11">
        <f>IF(C8004=F8004,1,0)</f>
        <v>1</v>
      </c>
      <c r="H8004" s="11" t="b">
        <f>AND(C8004="incels",F8004="incels")</f>
        <v>0</v>
      </c>
      <c r="I8004" s="11" t="b">
        <f>AND(C8004="incels",F8004="neutre")</f>
        <v>0</v>
      </c>
      <c r="J8004" s="11" t="b">
        <f>AND(C8004="neutre",F8004="neutre")</f>
        <v>1</v>
      </c>
      <c r="K8004" s="12" t="b">
        <f>AND(C8004="neutre",F8004="incels")</f>
        <v>0</v>
      </c>
    </row>
    <row r="8005" spans="1:11" ht="15.75" customHeight="1" x14ac:dyDescent="0.15">
      <c r="A8005" s="39" t="s">
        <v>4324</v>
      </c>
      <c r="B8005" s="40">
        <v>4333</v>
      </c>
      <c r="C8005" s="41" t="s">
        <v>2</v>
      </c>
      <c r="D8005" s="42">
        <v>0</v>
      </c>
      <c r="E8005" s="42">
        <v>1</v>
      </c>
      <c r="F8005" s="9" t="s">
        <v>2</v>
      </c>
      <c r="G8005" s="11">
        <f>IF(C8005=F8005,1,0)</f>
        <v>1</v>
      </c>
      <c r="H8005" s="11" t="b">
        <f>AND(C8005="incels",F8005="incels")</f>
        <v>0</v>
      </c>
      <c r="I8005" s="11" t="b">
        <f>AND(C8005="incels",F8005="neutre")</f>
        <v>0</v>
      </c>
      <c r="J8005" s="11" t="b">
        <f>AND(C8005="neutre",F8005="neutre")</f>
        <v>1</v>
      </c>
      <c r="K8005" s="12" t="b">
        <f>AND(C8005="neutre",F8005="incels")</f>
        <v>0</v>
      </c>
    </row>
    <row r="8006" spans="1:11" ht="15.75" customHeight="1" x14ac:dyDescent="0.15">
      <c r="A8006" s="39" t="s">
        <v>8859</v>
      </c>
      <c r="B8006" s="40">
        <v>8927</v>
      </c>
      <c r="C8006" s="41" t="s">
        <v>2</v>
      </c>
      <c r="D8006" s="42">
        <v>0</v>
      </c>
      <c r="E8006" s="42">
        <v>1</v>
      </c>
      <c r="F8006" s="9" t="s">
        <v>2</v>
      </c>
      <c r="G8006" s="11">
        <f>IF(C8006=F8006,1,0)</f>
        <v>1</v>
      </c>
      <c r="H8006" s="11" t="b">
        <f>AND(C8006="incels",F8006="incels")</f>
        <v>0</v>
      </c>
      <c r="I8006" s="11" t="b">
        <f>AND(C8006="incels",F8006="neutre")</f>
        <v>0</v>
      </c>
      <c r="J8006" s="11" t="b">
        <f>AND(C8006="neutre",F8006="neutre")</f>
        <v>1</v>
      </c>
      <c r="K8006" s="12" t="b">
        <f>AND(C8006="neutre",F8006="incels")</f>
        <v>0</v>
      </c>
    </row>
    <row r="8007" spans="1:11" ht="15.75" customHeight="1" x14ac:dyDescent="0.15">
      <c r="A8007" s="39" t="s">
        <v>5711</v>
      </c>
      <c r="B8007" s="40">
        <v>5741</v>
      </c>
      <c r="C8007" s="41" t="s">
        <v>2</v>
      </c>
      <c r="D8007" s="42">
        <v>0</v>
      </c>
      <c r="E8007" s="42">
        <v>1</v>
      </c>
      <c r="F8007" s="9" t="s">
        <v>2</v>
      </c>
      <c r="G8007" s="11">
        <f>IF(C8007=F8007,1,0)</f>
        <v>1</v>
      </c>
      <c r="H8007" s="11" t="b">
        <f>AND(C8007="incels",F8007="incels")</f>
        <v>0</v>
      </c>
      <c r="I8007" s="11" t="b">
        <f>AND(C8007="incels",F8007="neutre")</f>
        <v>0</v>
      </c>
      <c r="J8007" s="11" t="b">
        <f>AND(C8007="neutre",F8007="neutre")</f>
        <v>1</v>
      </c>
      <c r="K8007" s="12" t="b">
        <f>AND(C8007="neutre",F8007="incels")</f>
        <v>0</v>
      </c>
    </row>
    <row r="8008" spans="1:11" ht="15.75" customHeight="1" x14ac:dyDescent="0.15">
      <c r="A8008" s="39" t="s">
        <v>6071</v>
      </c>
      <c r="B8008" s="40">
        <v>6105</v>
      </c>
      <c r="C8008" s="41" t="s">
        <v>2</v>
      </c>
      <c r="D8008" s="42">
        <v>0</v>
      </c>
      <c r="E8008" s="42">
        <v>1</v>
      </c>
      <c r="F8008" s="9" t="s">
        <v>2</v>
      </c>
      <c r="G8008" s="11">
        <f>IF(C8008=F8008,1,0)</f>
        <v>1</v>
      </c>
      <c r="H8008" s="11" t="b">
        <f>AND(C8008="incels",F8008="incels")</f>
        <v>0</v>
      </c>
      <c r="I8008" s="11" t="b">
        <f>AND(C8008="incels",F8008="neutre")</f>
        <v>0</v>
      </c>
      <c r="J8008" s="11" t="b">
        <f>AND(C8008="neutre",F8008="neutre")</f>
        <v>1</v>
      </c>
      <c r="K8008" s="12" t="b">
        <f>AND(C8008="neutre",F8008="incels")</f>
        <v>0</v>
      </c>
    </row>
    <row r="8009" spans="1:11" ht="15.75" customHeight="1" x14ac:dyDescent="0.15">
      <c r="A8009" s="39" t="s">
        <v>3271</v>
      </c>
      <c r="B8009" s="40">
        <v>3274</v>
      </c>
      <c r="C8009" s="41" t="s">
        <v>2</v>
      </c>
      <c r="D8009" s="42">
        <v>0</v>
      </c>
      <c r="E8009" s="42">
        <v>1</v>
      </c>
      <c r="F8009" s="9" t="s">
        <v>2</v>
      </c>
      <c r="G8009" s="11">
        <f>IF(C8009=F8009,1,0)</f>
        <v>1</v>
      </c>
      <c r="H8009" s="11" t="b">
        <f>AND(C8009="incels",F8009="incels")</f>
        <v>0</v>
      </c>
      <c r="I8009" s="11" t="b">
        <f>AND(C8009="incels",F8009="neutre")</f>
        <v>0</v>
      </c>
      <c r="J8009" s="11" t="b">
        <f>AND(C8009="neutre",F8009="neutre")</f>
        <v>1</v>
      </c>
      <c r="K8009" s="12" t="b">
        <f>AND(C8009="neutre",F8009="incels")</f>
        <v>0</v>
      </c>
    </row>
    <row r="8010" spans="1:11" ht="15.75" customHeight="1" x14ac:dyDescent="0.15">
      <c r="A8010" s="39" t="s">
        <v>1541</v>
      </c>
      <c r="B8010" s="40">
        <v>1543</v>
      </c>
      <c r="C8010" s="41" t="s">
        <v>2</v>
      </c>
      <c r="D8010" s="42">
        <v>0</v>
      </c>
      <c r="E8010" s="42">
        <v>1</v>
      </c>
      <c r="F8010" s="9" t="s">
        <v>2</v>
      </c>
      <c r="G8010" s="11">
        <f>IF(C8010=F8010,1,0)</f>
        <v>1</v>
      </c>
      <c r="H8010" s="11" t="b">
        <f>AND(C8010="incels",F8010="incels")</f>
        <v>0</v>
      </c>
      <c r="I8010" s="11" t="b">
        <f>AND(C8010="incels",F8010="neutre")</f>
        <v>0</v>
      </c>
      <c r="J8010" s="11" t="b">
        <f>AND(C8010="neutre",F8010="neutre")</f>
        <v>1</v>
      </c>
      <c r="K8010" s="12" t="b">
        <f>AND(C8010="neutre",F8010="incels")</f>
        <v>0</v>
      </c>
    </row>
    <row r="8011" spans="1:11" ht="15.75" customHeight="1" x14ac:dyDescent="0.15">
      <c r="A8011" s="39" t="s">
        <v>772</v>
      </c>
      <c r="B8011" s="40">
        <v>771</v>
      </c>
      <c r="C8011" s="41" t="s">
        <v>2</v>
      </c>
      <c r="D8011" s="42">
        <v>0</v>
      </c>
      <c r="E8011" s="42">
        <v>1</v>
      </c>
      <c r="F8011" s="9" t="s">
        <v>2</v>
      </c>
      <c r="G8011" s="11">
        <f>IF(C8011=F8011,1,0)</f>
        <v>1</v>
      </c>
      <c r="H8011" s="11" t="b">
        <f>AND(C8011="incels",F8011="incels")</f>
        <v>0</v>
      </c>
      <c r="I8011" s="11" t="b">
        <f>AND(C8011="incels",F8011="neutre")</f>
        <v>0</v>
      </c>
      <c r="J8011" s="11" t="b">
        <f>AND(C8011="neutre",F8011="neutre")</f>
        <v>1</v>
      </c>
      <c r="K8011" s="12" t="b">
        <f>AND(C8011="neutre",F8011="incels")</f>
        <v>0</v>
      </c>
    </row>
    <row r="8012" spans="1:11" ht="15.75" customHeight="1" x14ac:dyDescent="0.15">
      <c r="A8012" s="39" t="s">
        <v>1391</v>
      </c>
      <c r="B8012" s="40">
        <v>1392</v>
      </c>
      <c r="C8012" s="41" t="s">
        <v>2</v>
      </c>
      <c r="D8012" s="42">
        <v>0</v>
      </c>
      <c r="E8012" s="42">
        <v>1</v>
      </c>
      <c r="F8012" s="9" t="s">
        <v>2</v>
      </c>
      <c r="G8012" s="11">
        <f>IF(C8012=F8012,1,0)</f>
        <v>1</v>
      </c>
      <c r="H8012" s="11" t="b">
        <f>AND(C8012="incels",F8012="incels")</f>
        <v>0</v>
      </c>
      <c r="I8012" s="11" t="b">
        <f>AND(C8012="incels",F8012="neutre")</f>
        <v>0</v>
      </c>
      <c r="J8012" s="11" t="b">
        <f>AND(C8012="neutre",F8012="neutre")</f>
        <v>1</v>
      </c>
      <c r="K8012" s="12" t="b">
        <f>AND(C8012="neutre",F8012="incels")</f>
        <v>0</v>
      </c>
    </row>
    <row r="8013" spans="1:11" ht="15.75" customHeight="1" x14ac:dyDescent="0.15">
      <c r="A8013" s="39" t="s">
        <v>633</v>
      </c>
      <c r="B8013" s="40">
        <v>631</v>
      </c>
      <c r="C8013" s="41" t="s">
        <v>2</v>
      </c>
      <c r="D8013" s="42">
        <v>0</v>
      </c>
      <c r="E8013" s="42">
        <v>1</v>
      </c>
      <c r="F8013" s="9" t="s">
        <v>2</v>
      </c>
      <c r="G8013" s="11">
        <f>IF(C8013=F8013,1,0)</f>
        <v>1</v>
      </c>
      <c r="H8013" s="11" t="b">
        <f>AND(C8013="incels",F8013="incels")</f>
        <v>0</v>
      </c>
      <c r="I8013" s="11" t="b">
        <f>AND(C8013="incels",F8013="neutre")</f>
        <v>0</v>
      </c>
      <c r="J8013" s="11" t="b">
        <f>AND(C8013="neutre",F8013="neutre")</f>
        <v>1</v>
      </c>
      <c r="K8013" s="12" t="b">
        <f>AND(C8013="neutre",F8013="incels")</f>
        <v>0</v>
      </c>
    </row>
    <row r="8014" spans="1:11" ht="15.75" customHeight="1" x14ac:dyDescent="0.15">
      <c r="A8014" s="39" t="s">
        <v>1896</v>
      </c>
      <c r="B8014" s="40">
        <v>1898</v>
      </c>
      <c r="C8014" s="41" t="s">
        <v>2</v>
      </c>
      <c r="D8014" s="42">
        <v>0</v>
      </c>
      <c r="E8014" s="42">
        <v>1</v>
      </c>
      <c r="F8014" s="9" t="s">
        <v>2</v>
      </c>
      <c r="G8014" s="11">
        <f>IF(C8014=F8014,1,0)</f>
        <v>1</v>
      </c>
      <c r="H8014" s="11" t="b">
        <f>AND(C8014="incels",F8014="incels")</f>
        <v>0</v>
      </c>
      <c r="I8014" s="11" t="b">
        <f>AND(C8014="incels",F8014="neutre")</f>
        <v>0</v>
      </c>
      <c r="J8014" s="11" t="b">
        <f>AND(C8014="neutre",F8014="neutre")</f>
        <v>1</v>
      </c>
      <c r="K8014" s="12" t="b">
        <f>AND(C8014="neutre",F8014="incels")</f>
        <v>0</v>
      </c>
    </row>
    <row r="8015" spans="1:11" ht="15.75" customHeight="1" x14ac:dyDescent="0.15">
      <c r="A8015" s="39" t="s">
        <v>6851</v>
      </c>
      <c r="B8015" s="40">
        <v>6895</v>
      </c>
      <c r="C8015" s="41" t="s">
        <v>2</v>
      </c>
      <c r="D8015" s="42">
        <v>0</v>
      </c>
      <c r="E8015" s="42">
        <v>1</v>
      </c>
      <c r="F8015" s="9" t="s">
        <v>2</v>
      </c>
      <c r="G8015" s="11">
        <f>IF(C8015=F8015,1,0)</f>
        <v>1</v>
      </c>
      <c r="H8015" s="11" t="b">
        <f>AND(C8015="incels",F8015="incels")</f>
        <v>0</v>
      </c>
      <c r="I8015" s="11" t="b">
        <f>AND(C8015="incels",F8015="neutre")</f>
        <v>0</v>
      </c>
      <c r="J8015" s="11" t="b">
        <f>AND(C8015="neutre",F8015="neutre")</f>
        <v>1</v>
      </c>
      <c r="K8015" s="12" t="b">
        <f>AND(C8015="neutre",F8015="incels")</f>
        <v>0</v>
      </c>
    </row>
    <row r="8016" spans="1:11" ht="15.75" customHeight="1" x14ac:dyDescent="0.15">
      <c r="A8016" s="39" t="s">
        <v>4940</v>
      </c>
      <c r="B8016" s="40">
        <v>4958</v>
      </c>
      <c r="C8016" s="41" t="s">
        <v>2</v>
      </c>
      <c r="D8016" s="42">
        <v>0</v>
      </c>
      <c r="E8016" s="42">
        <v>1</v>
      </c>
      <c r="F8016" s="9" t="s">
        <v>2</v>
      </c>
      <c r="G8016" s="11">
        <f>IF(C8016=F8016,1,0)</f>
        <v>1</v>
      </c>
      <c r="H8016" s="11" t="b">
        <f>AND(C8016="incels",F8016="incels")</f>
        <v>0</v>
      </c>
      <c r="I8016" s="11" t="b">
        <f>AND(C8016="incels",F8016="neutre")</f>
        <v>0</v>
      </c>
      <c r="J8016" s="11" t="b">
        <f>AND(C8016="neutre",F8016="neutre")</f>
        <v>1</v>
      </c>
      <c r="K8016" s="12" t="b">
        <f>AND(C8016="neutre",F8016="incels")</f>
        <v>0</v>
      </c>
    </row>
    <row r="8017" spans="1:11" ht="15.75" customHeight="1" x14ac:dyDescent="0.15">
      <c r="A8017" s="39" t="s">
        <v>2100</v>
      </c>
      <c r="B8017" s="40">
        <v>2102</v>
      </c>
      <c r="C8017" s="41" t="s">
        <v>2</v>
      </c>
      <c r="D8017" s="42">
        <v>0</v>
      </c>
      <c r="E8017" s="42">
        <v>1</v>
      </c>
      <c r="F8017" s="9" t="s">
        <v>2</v>
      </c>
      <c r="G8017" s="11">
        <f>IF(C8017=F8017,1,0)</f>
        <v>1</v>
      </c>
      <c r="H8017" s="11" t="b">
        <f>AND(C8017="incels",F8017="incels")</f>
        <v>0</v>
      </c>
      <c r="I8017" s="11" t="b">
        <f>AND(C8017="incels",F8017="neutre")</f>
        <v>0</v>
      </c>
      <c r="J8017" s="11" t="b">
        <f>AND(C8017="neutre",F8017="neutre")</f>
        <v>1</v>
      </c>
      <c r="K8017" s="12" t="b">
        <f>AND(C8017="neutre",F8017="incels")</f>
        <v>0</v>
      </c>
    </row>
    <row r="8018" spans="1:11" ht="15.75" customHeight="1" x14ac:dyDescent="0.15">
      <c r="A8018" s="39" t="s">
        <v>7447</v>
      </c>
      <c r="B8018" s="40">
        <v>7502</v>
      </c>
      <c r="C8018" s="41" t="s">
        <v>2</v>
      </c>
      <c r="D8018" s="42">
        <v>0</v>
      </c>
      <c r="E8018" s="42">
        <v>1</v>
      </c>
      <c r="F8018" s="9" t="s">
        <v>2</v>
      </c>
      <c r="G8018" s="11">
        <f>IF(C8018=F8018,1,0)</f>
        <v>1</v>
      </c>
      <c r="H8018" s="11" t="b">
        <f>AND(C8018="incels",F8018="incels")</f>
        <v>0</v>
      </c>
      <c r="I8018" s="11" t="b">
        <f>AND(C8018="incels",F8018="neutre")</f>
        <v>0</v>
      </c>
      <c r="J8018" s="11" t="b">
        <f>AND(C8018="neutre",F8018="neutre")</f>
        <v>1</v>
      </c>
      <c r="K8018" s="12" t="b">
        <f>AND(C8018="neutre",F8018="incels")</f>
        <v>0</v>
      </c>
    </row>
    <row r="8019" spans="1:11" ht="15.75" customHeight="1" x14ac:dyDescent="0.15">
      <c r="A8019" s="39" t="s">
        <v>5792</v>
      </c>
      <c r="B8019" s="40">
        <v>5822</v>
      </c>
      <c r="C8019" s="41" t="s">
        <v>2</v>
      </c>
      <c r="D8019" s="42">
        <v>0</v>
      </c>
      <c r="E8019" s="42">
        <v>1</v>
      </c>
      <c r="F8019" s="9" t="s">
        <v>2</v>
      </c>
      <c r="G8019" s="11">
        <f>IF(C8019=F8019,1,0)</f>
        <v>1</v>
      </c>
      <c r="H8019" s="11" t="b">
        <f>AND(C8019="incels",F8019="incels")</f>
        <v>0</v>
      </c>
      <c r="I8019" s="11" t="b">
        <f>AND(C8019="incels",F8019="neutre")</f>
        <v>0</v>
      </c>
      <c r="J8019" s="11" t="b">
        <f>AND(C8019="neutre",F8019="neutre")</f>
        <v>1</v>
      </c>
      <c r="K8019" s="12" t="b">
        <f>AND(C8019="neutre",F8019="incels")</f>
        <v>0</v>
      </c>
    </row>
    <row r="8020" spans="1:11" ht="15.75" customHeight="1" x14ac:dyDescent="0.15">
      <c r="A8020" s="39" t="s">
        <v>5334</v>
      </c>
      <c r="B8020" s="40">
        <v>5359</v>
      </c>
      <c r="C8020" s="41" t="s">
        <v>2</v>
      </c>
      <c r="D8020" s="42">
        <v>0</v>
      </c>
      <c r="E8020" s="42">
        <v>1</v>
      </c>
      <c r="F8020" s="9" t="s">
        <v>2</v>
      </c>
      <c r="G8020" s="11">
        <f>IF(C8020=F8020,1,0)</f>
        <v>1</v>
      </c>
      <c r="H8020" s="11" t="b">
        <f>AND(C8020="incels",F8020="incels")</f>
        <v>0</v>
      </c>
      <c r="I8020" s="11" t="b">
        <f>AND(C8020="incels",F8020="neutre")</f>
        <v>0</v>
      </c>
      <c r="J8020" s="11" t="b">
        <f>AND(C8020="neutre",F8020="neutre")</f>
        <v>1</v>
      </c>
      <c r="K8020" s="12" t="b">
        <f>AND(C8020="neutre",F8020="incels")</f>
        <v>0</v>
      </c>
    </row>
    <row r="8021" spans="1:11" ht="15.75" customHeight="1" x14ac:dyDescent="0.15">
      <c r="A8021" s="39" t="s">
        <v>552</v>
      </c>
      <c r="B8021" s="40">
        <v>550</v>
      </c>
      <c r="C8021" s="41" t="s">
        <v>2</v>
      </c>
      <c r="D8021" s="42">
        <v>0</v>
      </c>
      <c r="E8021" s="42">
        <v>1</v>
      </c>
      <c r="F8021" s="9" t="s">
        <v>2</v>
      </c>
      <c r="G8021" s="11">
        <f>IF(C8021=F8021,1,0)</f>
        <v>1</v>
      </c>
      <c r="H8021" s="11" t="b">
        <f>AND(C8021="incels",F8021="incels")</f>
        <v>0</v>
      </c>
      <c r="I8021" s="11" t="b">
        <f>AND(C8021="incels",F8021="neutre")</f>
        <v>0</v>
      </c>
      <c r="J8021" s="11" t="b">
        <f>AND(C8021="neutre",F8021="neutre")</f>
        <v>1</v>
      </c>
      <c r="K8021" s="12" t="b">
        <f>AND(C8021="neutre",F8021="incels")</f>
        <v>0</v>
      </c>
    </row>
    <row r="8022" spans="1:11" ht="15.75" customHeight="1" x14ac:dyDescent="0.15">
      <c r="A8022" s="39" t="s">
        <v>2134</v>
      </c>
      <c r="B8022" s="40">
        <v>2136</v>
      </c>
      <c r="C8022" s="41" t="s">
        <v>2</v>
      </c>
      <c r="D8022" s="42">
        <v>0</v>
      </c>
      <c r="E8022" s="42">
        <v>1</v>
      </c>
      <c r="F8022" s="9" t="s">
        <v>2</v>
      </c>
      <c r="G8022" s="11">
        <f>IF(C8022=F8022,1,0)</f>
        <v>1</v>
      </c>
      <c r="H8022" s="11" t="b">
        <f>AND(C8022="incels",F8022="incels")</f>
        <v>0</v>
      </c>
      <c r="I8022" s="11" t="b">
        <f>AND(C8022="incels",F8022="neutre")</f>
        <v>0</v>
      </c>
      <c r="J8022" s="11" t="b">
        <f>AND(C8022="neutre",F8022="neutre")</f>
        <v>1</v>
      </c>
      <c r="K8022" s="12" t="b">
        <f>AND(C8022="neutre",F8022="incels")</f>
        <v>0</v>
      </c>
    </row>
    <row r="8023" spans="1:11" ht="15.75" customHeight="1" x14ac:dyDescent="0.15">
      <c r="A8023" s="39" t="s">
        <v>311</v>
      </c>
      <c r="B8023" s="40">
        <v>309</v>
      </c>
      <c r="C8023" s="41" t="s">
        <v>2</v>
      </c>
      <c r="D8023" s="42">
        <v>0</v>
      </c>
      <c r="E8023" s="42">
        <v>1</v>
      </c>
      <c r="F8023" s="9" t="s">
        <v>2</v>
      </c>
      <c r="G8023" s="11">
        <f>IF(C8023=F8023,1,0)</f>
        <v>1</v>
      </c>
      <c r="H8023" s="11" t="b">
        <f>AND(C8023="incels",F8023="incels")</f>
        <v>0</v>
      </c>
      <c r="I8023" s="11" t="b">
        <f>AND(C8023="incels",F8023="neutre")</f>
        <v>0</v>
      </c>
      <c r="J8023" s="11" t="b">
        <f>AND(C8023="neutre",F8023="neutre")</f>
        <v>1</v>
      </c>
      <c r="K8023" s="12" t="b">
        <f>AND(C8023="neutre",F8023="incels")</f>
        <v>0</v>
      </c>
    </row>
    <row r="8024" spans="1:11" ht="15.75" customHeight="1" x14ac:dyDescent="0.15">
      <c r="A8024" s="39" t="s">
        <v>8240</v>
      </c>
      <c r="B8024" s="40">
        <v>8302</v>
      </c>
      <c r="C8024" s="41" t="s">
        <v>2</v>
      </c>
      <c r="D8024" s="42">
        <v>0</v>
      </c>
      <c r="E8024" s="42">
        <v>1</v>
      </c>
      <c r="F8024" s="9" t="s">
        <v>2</v>
      </c>
      <c r="G8024" s="11">
        <f>IF(C8024=F8024,1,0)</f>
        <v>1</v>
      </c>
      <c r="H8024" s="11" t="b">
        <f>AND(C8024="incels",F8024="incels")</f>
        <v>0</v>
      </c>
      <c r="I8024" s="11" t="b">
        <f>AND(C8024="incels",F8024="neutre")</f>
        <v>0</v>
      </c>
      <c r="J8024" s="11" t="b">
        <f>AND(C8024="neutre",F8024="neutre")</f>
        <v>1</v>
      </c>
      <c r="K8024" s="12" t="b">
        <f>AND(C8024="neutre",F8024="incels")</f>
        <v>0</v>
      </c>
    </row>
    <row r="8025" spans="1:11" ht="15.75" customHeight="1" x14ac:dyDescent="0.15">
      <c r="A8025" s="39" t="s">
        <v>4453</v>
      </c>
      <c r="B8025" s="40">
        <v>4463</v>
      </c>
      <c r="C8025" s="41" t="s">
        <v>1</v>
      </c>
      <c r="D8025" s="42">
        <v>0</v>
      </c>
      <c r="E8025" s="42">
        <v>0</v>
      </c>
      <c r="F8025" s="9" t="s">
        <v>2</v>
      </c>
      <c r="G8025" s="11">
        <f>IF(C8025=F8025,1,0)</f>
        <v>0</v>
      </c>
      <c r="H8025" s="11" t="b">
        <f>AND(C8025="incels",F8025="incels")</f>
        <v>0</v>
      </c>
      <c r="I8025" s="11" t="b">
        <f>AND(C8025="incels",F8025="neutre")</f>
        <v>1</v>
      </c>
      <c r="J8025" s="11" t="b">
        <f>AND(C8025="neutre",F8025="neutre")</f>
        <v>0</v>
      </c>
      <c r="K8025" s="12" t="b">
        <f>AND(C8025="neutre",F8025="incels")</f>
        <v>0</v>
      </c>
    </row>
    <row r="8026" spans="1:11" ht="15.75" customHeight="1" x14ac:dyDescent="0.15">
      <c r="A8026" s="39" t="s">
        <v>8975</v>
      </c>
      <c r="B8026" s="40">
        <v>9045</v>
      </c>
      <c r="C8026" s="41" t="s">
        <v>2</v>
      </c>
      <c r="D8026" s="42">
        <v>0</v>
      </c>
      <c r="E8026" s="42">
        <v>1</v>
      </c>
      <c r="F8026" s="9" t="s">
        <v>2</v>
      </c>
      <c r="G8026" s="11">
        <f>IF(C8026=F8026,1,0)</f>
        <v>1</v>
      </c>
      <c r="H8026" s="11" t="b">
        <f>AND(C8026="incels",F8026="incels")</f>
        <v>0</v>
      </c>
      <c r="I8026" s="11" t="b">
        <f>AND(C8026="incels",F8026="neutre")</f>
        <v>0</v>
      </c>
      <c r="J8026" s="11" t="b">
        <f>AND(C8026="neutre",F8026="neutre")</f>
        <v>1</v>
      </c>
      <c r="K8026" s="12" t="b">
        <f>AND(C8026="neutre",F8026="incels")</f>
        <v>0</v>
      </c>
    </row>
    <row r="8027" spans="1:11" ht="15.75" customHeight="1" x14ac:dyDescent="0.15">
      <c r="A8027" s="39" t="s">
        <v>3307</v>
      </c>
      <c r="B8027" s="40">
        <v>3310</v>
      </c>
      <c r="C8027" s="41" t="s">
        <v>2</v>
      </c>
      <c r="D8027" s="42">
        <v>0</v>
      </c>
      <c r="E8027" s="42">
        <v>1</v>
      </c>
      <c r="F8027" s="9" t="s">
        <v>2</v>
      </c>
      <c r="G8027" s="11">
        <f>IF(C8027=F8027,1,0)</f>
        <v>1</v>
      </c>
      <c r="H8027" s="11" t="b">
        <f>AND(C8027="incels",F8027="incels")</f>
        <v>0</v>
      </c>
      <c r="I8027" s="11" t="b">
        <f>AND(C8027="incels",F8027="neutre")</f>
        <v>0</v>
      </c>
      <c r="J8027" s="11" t="b">
        <f>AND(C8027="neutre",F8027="neutre")</f>
        <v>1</v>
      </c>
      <c r="K8027" s="12" t="b">
        <f>AND(C8027="neutre",F8027="incels")</f>
        <v>0</v>
      </c>
    </row>
    <row r="8028" spans="1:11" ht="15.75" customHeight="1" x14ac:dyDescent="0.15">
      <c r="A8028" s="39" t="s">
        <v>7298</v>
      </c>
      <c r="B8028" s="40">
        <v>7350</v>
      </c>
      <c r="C8028" s="41" t="s">
        <v>2</v>
      </c>
      <c r="D8028" s="42">
        <v>0</v>
      </c>
      <c r="E8028" s="42">
        <v>1</v>
      </c>
      <c r="F8028" s="9" t="s">
        <v>2</v>
      </c>
      <c r="G8028" s="11">
        <f>IF(C8028=F8028,1,0)</f>
        <v>1</v>
      </c>
      <c r="H8028" s="11" t="b">
        <f>AND(C8028="incels",F8028="incels")</f>
        <v>0</v>
      </c>
      <c r="I8028" s="11" t="b">
        <f>AND(C8028="incels",F8028="neutre")</f>
        <v>0</v>
      </c>
      <c r="J8028" s="11" t="b">
        <f>AND(C8028="neutre",F8028="neutre")</f>
        <v>1</v>
      </c>
      <c r="K8028" s="12" t="b">
        <f>AND(C8028="neutre",F8028="incels")</f>
        <v>0</v>
      </c>
    </row>
    <row r="8029" spans="1:11" ht="15.75" customHeight="1" x14ac:dyDescent="0.15">
      <c r="A8029" s="39" t="s">
        <v>6349</v>
      </c>
      <c r="B8029" s="40">
        <v>6388</v>
      </c>
      <c r="C8029" s="41" t="s">
        <v>2</v>
      </c>
      <c r="D8029" s="42">
        <v>0</v>
      </c>
      <c r="E8029" s="42">
        <v>1</v>
      </c>
      <c r="F8029" s="9" t="s">
        <v>2</v>
      </c>
      <c r="G8029" s="11">
        <f>IF(C8029=F8029,1,0)</f>
        <v>1</v>
      </c>
      <c r="H8029" s="11" t="b">
        <f>AND(C8029="incels",F8029="incels")</f>
        <v>0</v>
      </c>
      <c r="I8029" s="11" t="b">
        <f>AND(C8029="incels",F8029="neutre")</f>
        <v>0</v>
      </c>
      <c r="J8029" s="11" t="b">
        <f>AND(C8029="neutre",F8029="neutre")</f>
        <v>1</v>
      </c>
      <c r="K8029" s="12" t="b">
        <f>AND(C8029="neutre",F8029="incels")</f>
        <v>0</v>
      </c>
    </row>
    <row r="8030" spans="1:11" ht="15.75" customHeight="1" x14ac:dyDescent="0.15">
      <c r="A8030" s="39" t="s">
        <v>4849</v>
      </c>
      <c r="B8030" s="40">
        <v>4864</v>
      </c>
      <c r="C8030" s="41" t="s">
        <v>2</v>
      </c>
      <c r="D8030" s="42">
        <v>0</v>
      </c>
      <c r="E8030" s="42">
        <v>1</v>
      </c>
      <c r="F8030" s="9" t="s">
        <v>2</v>
      </c>
      <c r="G8030" s="11">
        <f>IF(C8030=F8030,1,0)</f>
        <v>1</v>
      </c>
      <c r="H8030" s="11" t="b">
        <f>AND(C8030="incels",F8030="incels")</f>
        <v>0</v>
      </c>
      <c r="I8030" s="11" t="b">
        <f>AND(C8030="incels",F8030="neutre")</f>
        <v>0</v>
      </c>
      <c r="J8030" s="11" t="b">
        <f>AND(C8030="neutre",F8030="neutre")</f>
        <v>1</v>
      </c>
      <c r="K8030" s="12" t="b">
        <f>AND(C8030="neutre",F8030="incels")</f>
        <v>0</v>
      </c>
    </row>
    <row r="8031" spans="1:11" ht="15.75" customHeight="1" x14ac:dyDescent="0.15">
      <c r="A8031" s="39" t="s">
        <v>2022</v>
      </c>
      <c r="B8031" s="40">
        <v>2024</v>
      </c>
      <c r="C8031" s="41" t="s">
        <v>2</v>
      </c>
      <c r="D8031" s="42">
        <v>0</v>
      </c>
      <c r="E8031" s="42">
        <v>1</v>
      </c>
      <c r="F8031" s="9" t="s">
        <v>2</v>
      </c>
      <c r="G8031" s="11">
        <f>IF(C8031=F8031,1,0)</f>
        <v>1</v>
      </c>
      <c r="H8031" s="11" t="b">
        <f>AND(C8031="incels",F8031="incels")</f>
        <v>0</v>
      </c>
      <c r="I8031" s="11" t="b">
        <f>AND(C8031="incels",F8031="neutre")</f>
        <v>0</v>
      </c>
      <c r="J8031" s="11" t="b">
        <f>AND(C8031="neutre",F8031="neutre")</f>
        <v>1</v>
      </c>
      <c r="K8031" s="12" t="b">
        <f>AND(C8031="neutre",F8031="incels")</f>
        <v>0</v>
      </c>
    </row>
    <row r="8032" spans="1:11" ht="15.75" customHeight="1" x14ac:dyDescent="0.15">
      <c r="A8032" s="39" t="s">
        <v>6142</v>
      </c>
      <c r="B8032" s="40">
        <v>6178</v>
      </c>
      <c r="C8032" s="41" t="s">
        <v>2</v>
      </c>
      <c r="D8032" s="42">
        <v>0</v>
      </c>
      <c r="E8032" s="42">
        <v>1</v>
      </c>
      <c r="F8032" s="9" t="s">
        <v>2</v>
      </c>
      <c r="G8032" s="11">
        <f>IF(C8032=F8032,1,0)</f>
        <v>1</v>
      </c>
      <c r="H8032" s="11" t="b">
        <f>AND(C8032="incels",F8032="incels")</f>
        <v>0</v>
      </c>
      <c r="I8032" s="11" t="b">
        <f>AND(C8032="incels",F8032="neutre")</f>
        <v>0</v>
      </c>
      <c r="J8032" s="11" t="b">
        <f>AND(C8032="neutre",F8032="neutre")</f>
        <v>1</v>
      </c>
      <c r="K8032" s="12" t="b">
        <f>AND(C8032="neutre",F8032="incels")</f>
        <v>0</v>
      </c>
    </row>
    <row r="8033" spans="1:11" ht="15.75" customHeight="1" x14ac:dyDescent="0.15">
      <c r="A8033" s="39" t="s">
        <v>232</v>
      </c>
      <c r="B8033" s="40">
        <v>230</v>
      </c>
      <c r="C8033" s="41" t="s">
        <v>2</v>
      </c>
      <c r="D8033" s="42">
        <v>0</v>
      </c>
      <c r="E8033" s="42">
        <v>1</v>
      </c>
      <c r="F8033" s="9" t="s">
        <v>2</v>
      </c>
      <c r="G8033" s="11">
        <f>IF(C8033=F8033,1,0)</f>
        <v>1</v>
      </c>
      <c r="H8033" s="11" t="b">
        <f>AND(C8033="incels",F8033="incels")</f>
        <v>0</v>
      </c>
      <c r="I8033" s="11" t="b">
        <f>AND(C8033="incels",F8033="neutre")</f>
        <v>0</v>
      </c>
      <c r="J8033" s="11" t="b">
        <f>AND(C8033="neutre",F8033="neutre")</f>
        <v>1</v>
      </c>
      <c r="K8033" s="12" t="b">
        <f>AND(C8033="neutre",F8033="incels")</f>
        <v>0</v>
      </c>
    </row>
    <row r="8034" spans="1:11" ht="15.75" customHeight="1" x14ac:dyDescent="0.15">
      <c r="A8034" s="39" t="s">
        <v>4631</v>
      </c>
      <c r="B8034" s="40">
        <v>4643</v>
      </c>
      <c r="C8034" s="41" t="s">
        <v>2</v>
      </c>
      <c r="D8034" s="42">
        <v>0</v>
      </c>
      <c r="E8034" s="42">
        <v>1</v>
      </c>
      <c r="F8034" s="9" t="s">
        <v>2</v>
      </c>
      <c r="G8034" s="11">
        <f>IF(C8034=F8034,1,0)</f>
        <v>1</v>
      </c>
      <c r="H8034" s="11" t="b">
        <f>AND(C8034="incels",F8034="incels")</f>
        <v>0</v>
      </c>
      <c r="I8034" s="11" t="b">
        <f>AND(C8034="incels",F8034="neutre")</f>
        <v>0</v>
      </c>
      <c r="J8034" s="11" t="b">
        <f>AND(C8034="neutre",F8034="neutre")</f>
        <v>1</v>
      </c>
      <c r="K8034" s="12" t="b">
        <f>AND(C8034="neutre",F8034="incels")</f>
        <v>0</v>
      </c>
    </row>
    <row r="8035" spans="1:11" ht="15.75" customHeight="1" x14ac:dyDescent="0.15">
      <c r="A8035" s="39" t="s">
        <v>2094</v>
      </c>
      <c r="B8035" s="40">
        <v>2096</v>
      </c>
      <c r="C8035" s="41" t="s">
        <v>2</v>
      </c>
      <c r="D8035" s="42">
        <v>0</v>
      </c>
      <c r="E8035" s="42">
        <v>1</v>
      </c>
      <c r="F8035" s="9" t="s">
        <v>2</v>
      </c>
      <c r="G8035" s="11">
        <f>IF(C8035=F8035,1,0)</f>
        <v>1</v>
      </c>
      <c r="H8035" s="11" t="b">
        <f>AND(C8035="incels",F8035="incels")</f>
        <v>0</v>
      </c>
      <c r="I8035" s="11" t="b">
        <f>AND(C8035="incels",F8035="neutre")</f>
        <v>0</v>
      </c>
      <c r="J8035" s="11" t="b">
        <f>AND(C8035="neutre",F8035="neutre")</f>
        <v>1</v>
      </c>
      <c r="K8035" s="12" t="b">
        <f>AND(C8035="neutre",F8035="incels")</f>
        <v>0</v>
      </c>
    </row>
    <row r="8036" spans="1:11" ht="15.75" customHeight="1" x14ac:dyDescent="0.15">
      <c r="A8036" s="39" t="s">
        <v>2306</v>
      </c>
      <c r="B8036" s="40">
        <v>2308</v>
      </c>
      <c r="C8036" s="41" t="s">
        <v>2</v>
      </c>
      <c r="D8036" s="42">
        <v>0</v>
      </c>
      <c r="E8036" s="42">
        <v>1</v>
      </c>
      <c r="F8036" s="9" t="s">
        <v>2</v>
      </c>
      <c r="G8036" s="11">
        <f>IF(C8036=F8036,1,0)</f>
        <v>1</v>
      </c>
      <c r="H8036" s="11" t="b">
        <f>AND(C8036="incels",F8036="incels")</f>
        <v>0</v>
      </c>
      <c r="I8036" s="11" t="b">
        <f>AND(C8036="incels",F8036="neutre")</f>
        <v>0</v>
      </c>
      <c r="J8036" s="11" t="b">
        <f>AND(C8036="neutre",F8036="neutre")</f>
        <v>1</v>
      </c>
      <c r="K8036" s="12" t="b">
        <f>AND(C8036="neutre",F8036="incels")</f>
        <v>0</v>
      </c>
    </row>
    <row r="8037" spans="1:11" ht="15.75" customHeight="1" x14ac:dyDescent="0.15">
      <c r="A8037" s="39" t="s">
        <v>5425</v>
      </c>
      <c r="B8037" s="40">
        <v>5452</v>
      </c>
      <c r="C8037" s="41" t="s">
        <v>2</v>
      </c>
      <c r="D8037" s="42">
        <v>0</v>
      </c>
      <c r="E8037" s="42">
        <v>1</v>
      </c>
      <c r="F8037" s="9" t="s">
        <v>2</v>
      </c>
      <c r="G8037" s="11">
        <f>IF(C8037=F8037,1,0)</f>
        <v>1</v>
      </c>
      <c r="H8037" s="11" t="b">
        <f>AND(C8037="incels",F8037="incels")</f>
        <v>0</v>
      </c>
      <c r="I8037" s="11" t="b">
        <f>AND(C8037="incels",F8037="neutre")</f>
        <v>0</v>
      </c>
      <c r="J8037" s="11" t="b">
        <f>AND(C8037="neutre",F8037="neutre")</f>
        <v>1</v>
      </c>
      <c r="K8037" s="12" t="b">
        <f>AND(C8037="neutre",F8037="incels")</f>
        <v>0</v>
      </c>
    </row>
    <row r="8038" spans="1:11" ht="15.75" customHeight="1" x14ac:dyDescent="0.15">
      <c r="A8038" s="39" t="s">
        <v>6764</v>
      </c>
      <c r="B8038" s="40">
        <v>6808</v>
      </c>
      <c r="C8038" s="41" t="s">
        <v>2</v>
      </c>
      <c r="D8038" s="42">
        <v>0</v>
      </c>
      <c r="E8038" s="42">
        <v>1</v>
      </c>
      <c r="F8038" s="9" t="s">
        <v>2</v>
      </c>
      <c r="G8038" s="11">
        <f>IF(C8038=F8038,1,0)</f>
        <v>1</v>
      </c>
      <c r="H8038" s="11" t="b">
        <f>AND(C8038="incels",F8038="incels")</f>
        <v>0</v>
      </c>
      <c r="I8038" s="11" t="b">
        <f>AND(C8038="incels",F8038="neutre")</f>
        <v>0</v>
      </c>
      <c r="J8038" s="11" t="b">
        <f>AND(C8038="neutre",F8038="neutre")</f>
        <v>1</v>
      </c>
      <c r="K8038" s="12" t="b">
        <f>AND(C8038="neutre",F8038="incels")</f>
        <v>0</v>
      </c>
    </row>
    <row r="8039" spans="1:11" ht="15.75" customHeight="1" x14ac:dyDescent="0.15">
      <c r="A8039" s="39" t="s">
        <v>2368</v>
      </c>
      <c r="B8039" s="40">
        <v>2370</v>
      </c>
      <c r="C8039" s="41" t="s">
        <v>2</v>
      </c>
      <c r="D8039" s="42">
        <v>0</v>
      </c>
      <c r="E8039" s="42">
        <v>1</v>
      </c>
      <c r="F8039" s="9" t="s">
        <v>2</v>
      </c>
      <c r="G8039" s="11">
        <f>IF(C8039=F8039,1,0)</f>
        <v>1</v>
      </c>
      <c r="H8039" s="11" t="b">
        <f>AND(C8039="incels",F8039="incels")</f>
        <v>0</v>
      </c>
      <c r="I8039" s="11" t="b">
        <f>AND(C8039="incels",F8039="neutre")</f>
        <v>0</v>
      </c>
      <c r="J8039" s="11" t="b">
        <f>AND(C8039="neutre",F8039="neutre")</f>
        <v>1</v>
      </c>
      <c r="K8039" s="12" t="b">
        <f>AND(C8039="neutre",F8039="incels")</f>
        <v>0</v>
      </c>
    </row>
    <row r="8040" spans="1:11" ht="15.75" customHeight="1" x14ac:dyDescent="0.15">
      <c r="A8040" s="39" t="s">
        <v>4473</v>
      </c>
      <c r="B8040" s="40">
        <v>4483</v>
      </c>
      <c r="C8040" s="41" t="s">
        <v>2</v>
      </c>
      <c r="D8040" s="42">
        <v>0</v>
      </c>
      <c r="E8040" s="42">
        <v>1</v>
      </c>
      <c r="F8040" s="9" t="s">
        <v>2</v>
      </c>
      <c r="G8040" s="11">
        <f>IF(C8040=F8040,1,0)</f>
        <v>1</v>
      </c>
      <c r="H8040" s="11" t="b">
        <f>AND(C8040="incels",F8040="incels")</f>
        <v>0</v>
      </c>
      <c r="I8040" s="11" t="b">
        <f>AND(C8040="incels",F8040="neutre")</f>
        <v>0</v>
      </c>
      <c r="J8040" s="11" t="b">
        <f>AND(C8040="neutre",F8040="neutre")</f>
        <v>1</v>
      </c>
      <c r="K8040" s="12" t="b">
        <f>AND(C8040="neutre",F8040="incels")</f>
        <v>0</v>
      </c>
    </row>
    <row r="8041" spans="1:11" ht="15.75" customHeight="1" x14ac:dyDescent="0.15">
      <c r="A8041" s="39" t="s">
        <v>1298</v>
      </c>
      <c r="B8041" s="40">
        <v>1299</v>
      </c>
      <c r="C8041" s="41" t="s">
        <v>2</v>
      </c>
      <c r="D8041" s="42">
        <v>0</v>
      </c>
      <c r="E8041" s="42">
        <v>1</v>
      </c>
      <c r="F8041" s="9" t="s">
        <v>2</v>
      </c>
      <c r="G8041" s="11">
        <f>IF(C8041=F8041,1,0)</f>
        <v>1</v>
      </c>
      <c r="H8041" s="11" t="b">
        <f>AND(C8041="incels",F8041="incels")</f>
        <v>0</v>
      </c>
      <c r="I8041" s="11" t="b">
        <f>AND(C8041="incels",F8041="neutre")</f>
        <v>0</v>
      </c>
      <c r="J8041" s="11" t="b">
        <f>AND(C8041="neutre",F8041="neutre")</f>
        <v>1</v>
      </c>
      <c r="K8041" s="12" t="b">
        <f>AND(C8041="neutre",F8041="incels")</f>
        <v>0</v>
      </c>
    </row>
    <row r="8042" spans="1:11" ht="15.75" customHeight="1" x14ac:dyDescent="0.15">
      <c r="A8042" s="39" t="s">
        <v>2312</v>
      </c>
      <c r="B8042" s="40">
        <v>2314</v>
      </c>
      <c r="C8042" s="41" t="s">
        <v>2</v>
      </c>
      <c r="D8042" s="42">
        <v>0</v>
      </c>
      <c r="E8042" s="42">
        <v>1</v>
      </c>
      <c r="F8042" s="9" t="s">
        <v>2</v>
      </c>
      <c r="G8042" s="11">
        <f>IF(C8042=F8042,1,0)</f>
        <v>1</v>
      </c>
      <c r="H8042" s="11" t="b">
        <f>AND(C8042="incels",F8042="incels")</f>
        <v>0</v>
      </c>
      <c r="I8042" s="11" t="b">
        <f>AND(C8042="incels",F8042="neutre")</f>
        <v>0</v>
      </c>
      <c r="J8042" s="11" t="b">
        <f>AND(C8042="neutre",F8042="neutre")</f>
        <v>1</v>
      </c>
      <c r="K8042" s="12" t="b">
        <f>AND(C8042="neutre",F8042="incels")</f>
        <v>0</v>
      </c>
    </row>
    <row r="8043" spans="1:11" ht="15.75" customHeight="1" x14ac:dyDescent="0.15">
      <c r="A8043" s="39" t="s">
        <v>6905</v>
      </c>
      <c r="B8043" s="40">
        <v>6949</v>
      </c>
      <c r="C8043" s="41" t="s">
        <v>2</v>
      </c>
      <c r="D8043" s="42">
        <v>0</v>
      </c>
      <c r="E8043" s="42">
        <v>1</v>
      </c>
      <c r="F8043" s="9" t="s">
        <v>2</v>
      </c>
      <c r="G8043" s="11">
        <f>IF(C8043=F8043,1,0)</f>
        <v>1</v>
      </c>
      <c r="H8043" s="11" t="b">
        <f>AND(C8043="incels",F8043="incels")</f>
        <v>0</v>
      </c>
      <c r="I8043" s="11" t="b">
        <f>AND(C8043="incels",F8043="neutre")</f>
        <v>0</v>
      </c>
      <c r="J8043" s="11" t="b">
        <f>AND(C8043="neutre",F8043="neutre")</f>
        <v>1</v>
      </c>
      <c r="K8043" s="12" t="b">
        <f>AND(C8043="neutre",F8043="incels")</f>
        <v>0</v>
      </c>
    </row>
    <row r="8044" spans="1:11" ht="15.75" customHeight="1" x14ac:dyDescent="0.15">
      <c r="A8044" s="39" t="s">
        <v>4670</v>
      </c>
      <c r="B8044" s="40">
        <v>4682</v>
      </c>
      <c r="C8044" s="41" t="s">
        <v>2</v>
      </c>
      <c r="D8044" s="42">
        <v>0</v>
      </c>
      <c r="E8044" s="42">
        <v>1</v>
      </c>
      <c r="F8044" s="9" t="s">
        <v>2</v>
      </c>
      <c r="G8044" s="11">
        <f>IF(C8044=F8044,1,0)</f>
        <v>1</v>
      </c>
      <c r="H8044" s="11" t="b">
        <f>AND(C8044="incels",F8044="incels")</f>
        <v>0</v>
      </c>
      <c r="I8044" s="11" t="b">
        <f>AND(C8044="incels",F8044="neutre")</f>
        <v>0</v>
      </c>
      <c r="J8044" s="11" t="b">
        <f>AND(C8044="neutre",F8044="neutre")</f>
        <v>1</v>
      </c>
      <c r="K8044" s="12" t="b">
        <f>AND(C8044="neutre",F8044="incels")</f>
        <v>0</v>
      </c>
    </row>
    <row r="8045" spans="1:11" ht="15.75" customHeight="1" x14ac:dyDescent="0.15">
      <c r="A8045" s="39" t="s">
        <v>7931</v>
      </c>
      <c r="B8045" s="40">
        <v>7991</v>
      </c>
      <c r="C8045" s="41" t="s">
        <v>2</v>
      </c>
      <c r="D8045" s="42">
        <v>0</v>
      </c>
      <c r="E8045" s="42">
        <v>1</v>
      </c>
      <c r="F8045" s="9" t="s">
        <v>2</v>
      </c>
      <c r="G8045" s="11">
        <f>IF(C8045=F8045,1,0)</f>
        <v>1</v>
      </c>
      <c r="H8045" s="11" t="b">
        <f>AND(C8045="incels",F8045="incels")</f>
        <v>0</v>
      </c>
      <c r="I8045" s="11" t="b">
        <f>AND(C8045="incels",F8045="neutre")</f>
        <v>0</v>
      </c>
      <c r="J8045" s="11" t="b">
        <f>AND(C8045="neutre",F8045="neutre")</f>
        <v>1</v>
      </c>
      <c r="K8045" s="12" t="b">
        <f>AND(C8045="neutre",F8045="incels")</f>
        <v>0</v>
      </c>
    </row>
    <row r="8046" spans="1:11" ht="15.75" customHeight="1" x14ac:dyDescent="0.15">
      <c r="A8046" s="39" t="s">
        <v>4804</v>
      </c>
      <c r="B8046" s="40">
        <v>4819</v>
      </c>
      <c r="C8046" s="41" t="s">
        <v>2</v>
      </c>
      <c r="D8046" s="42">
        <v>0</v>
      </c>
      <c r="E8046" s="42">
        <v>1</v>
      </c>
      <c r="F8046" s="9" t="s">
        <v>2</v>
      </c>
      <c r="G8046" s="11">
        <f>IF(C8046=F8046,1,0)</f>
        <v>1</v>
      </c>
      <c r="H8046" s="11" t="b">
        <f>AND(C8046="incels",F8046="incels")</f>
        <v>0</v>
      </c>
      <c r="I8046" s="11" t="b">
        <f>AND(C8046="incels",F8046="neutre")</f>
        <v>0</v>
      </c>
      <c r="J8046" s="11" t="b">
        <f>AND(C8046="neutre",F8046="neutre")</f>
        <v>1</v>
      </c>
      <c r="K8046" s="12" t="b">
        <f>AND(C8046="neutre",F8046="incels")</f>
        <v>0</v>
      </c>
    </row>
    <row r="8047" spans="1:11" ht="15.75" customHeight="1" x14ac:dyDescent="0.15">
      <c r="A8047" s="39" t="s">
        <v>9218</v>
      </c>
      <c r="B8047" s="40">
        <v>9291</v>
      </c>
      <c r="C8047" s="41" t="s">
        <v>2</v>
      </c>
      <c r="D8047" s="42">
        <v>0</v>
      </c>
      <c r="E8047" s="42">
        <v>1</v>
      </c>
      <c r="F8047" s="9" t="s">
        <v>2</v>
      </c>
      <c r="G8047" s="11">
        <f>IF(C8047=F8047,1,0)</f>
        <v>1</v>
      </c>
      <c r="H8047" s="11" t="b">
        <f>AND(C8047="incels",F8047="incels")</f>
        <v>0</v>
      </c>
      <c r="I8047" s="11" t="b">
        <f>AND(C8047="incels",F8047="neutre")</f>
        <v>0</v>
      </c>
      <c r="J8047" s="11" t="b">
        <f>AND(C8047="neutre",F8047="neutre")</f>
        <v>1</v>
      </c>
      <c r="K8047" s="12" t="b">
        <f>AND(C8047="neutre",F8047="incels")</f>
        <v>0</v>
      </c>
    </row>
    <row r="8048" spans="1:11" ht="15.75" customHeight="1" x14ac:dyDescent="0.15">
      <c r="A8048" s="39" t="s">
        <v>4508</v>
      </c>
      <c r="B8048" s="40">
        <v>4518</v>
      </c>
      <c r="C8048" s="41" t="s">
        <v>2</v>
      </c>
      <c r="D8048" s="42">
        <v>0</v>
      </c>
      <c r="E8048" s="42">
        <v>1</v>
      </c>
      <c r="F8048" s="9" t="s">
        <v>2</v>
      </c>
      <c r="G8048" s="11">
        <f>IF(C8048=F8048,1,0)</f>
        <v>1</v>
      </c>
      <c r="H8048" s="11" t="b">
        <f>AND(C8048="incels",F8048="incels")</f>
        <v>0</v>
      </c>
      <c r="I8048" s="11" t="b">
        <f>AND(C8048="incels",F8048="neutre")</f>
        <v>0</v>
      </c>
      <c r="J8048" s="11" t="b">
        <f>AND(C8048="neutre",F8048="neutre")</f>
        <v>1</v>
      </c>
      <c r="K8048" s="12" t="b">
        <f>AND(C8048="neutre",F8048="incels")</f>
        <v>0</v>
      </c>
    </row>
    <row r="8049" spans="1:11" ht="15.75" customHeight="1" x14ac:dyDescent="0.15">
      <c r="A8049" s="39" t="s">
        <v>5380</v>
      </c>
      <c r="B8049" s="40">
        <v>5406</v>
      </c>
      <c r="C8049" s="41" t="s">
        <v>2</v>
      </c>
      <c r="D8049" s="42">
        <v>0</v>
      </c>
      <c r="E8049" s="42">
        <v>1</v>
      </c>
      <c r="F8049" s="9" t="s">
        <v>2</v>
      </c>
      <c r="G8049" s="11">
        <f>IF(C8049=F8049,1,0)</f>
        <v>1</v>
      </c>
      <c r="H8049" s="11" t="b">
        <f>AND(C8049="incels",F8049="incels")</f>
        <v>0</v>
      </c>
      <c r="I8049" s="11" t="b">
        <f>AND(C8049="incels",F8049="neutre")</f>
        <v>0</v>
      </c>
      <c r="J8049" s="11" t="b">
        <f>AND(C8049="neutre",F8049="neutre")</f>
        <v>1</v>
      </c>
      <c r="K8049" s="12" t="b">
        <f>AND(C8049="neutre",F8049="incels")</f>
        <v>0</v>
      </c>
    </row>
    <row r="8050" spans="1:11" ht="15.75" customHeight="1" x14ac:dyDescent="0.15">
      <c r="A8050" s="39" t="s">
        <v>307</v>
      </c>
      <c r="B8050" s="40">
        <v>305</v>
      </c>
      <c r="C8050" s="41" t="s">
        <v>2</v>
      </c>
      <c r="D8050" s="42">
        <v>0</v>
      </c>
      <c r="E8050" s="42">
        <v>1</v>
      </c>
      <c r="F8050" s="9" t="s">
        <v>2</v>
      </c>
      <c r="G8050" s="11">
        <f>IF(C8050=F8050,1,0)</f>
        <v>1</v>
      </c>
      <c r="H8050" s="11" t="b">
        <f>AND(C8050="incels",F8050="incels")</f>
        <v>0</v>
      </c>
      <c r="I8050" s="11" t="b">
        <f>AND(C8050="incels",F8050="neutre")</f>
        <v>0</v>
      </c>
      <c r="J8050" s="11" t="b">
        <f>AND(C8050="neutre",F8050="neutre")</f>
        <v>1</v>
      </c>
      <c r="K8050" s="12" t="b">
        <f>AND(C8050="neutre",F8050="incels")</f>
        <v>0</v>
      </c>
    </row>
    <row r="8051" spans="1:11" ht="15.75" customHeight="1" x14ac:dyDescent="0.15">
      <c r="A8051" s="39" t="s">
        <v>9120</v>
      </c>
      <c r="B8051" s="40">
        <v>9191</v>
      </c>
      <c r="C8051" s="41" t="s">
        <v>2</v>
      </c>
      <c r="D8051" s="42">
        <v>0</v>
      </c>
      <c r="E8051" s="42">
        <v>1</v>
      </c>
      <c r="F8051" s="9" t="s">
        <v>2</v>
      </c>
      <c r="G8051" s="11">
        <f>IF(C8051=F8051,1,0)</f>
        <v>1</v>
      </c>
      <c r="H8051" s="11" t="b">
        <f>AND(C8051="incels",F8051="incels")</f>
        <v>0</v>
      </c>
      <c r="I8051" s="11" t="b">
        <f>AND(C8051="incels",F8051="neutre")</f>
        <v>0</v>
      </c>
      <c r="J8051" s="11" t="b">
        <f>AND(C8051="neutre",F8051="neutre")</f>
        <v>1</v>
      </c>
      <c r="K8051" s="12" t="b">
        <f>AND(C8051="neutre",F8051="incels")</f>
        <v>0</v>
      </c>
    </row>
    <row r="8052" spans="1:11" ht="15.75" customHeight="1" x14ac:dyDescent="0.15">
      <c r="A8052" s="39" t="s">
        <v>3519</v>
      </c>
      <c r="B8052" s="40">
        <v>3524</v>
      </c>
      <c r="C8052" s="41" t="s">
        <v>2</v>
      </c>
      <c r="D8052" s="42">
        <v>0</v>
      </c>
      <c r="E8052" s="42">
        <v>1</v>
      </c>
      <c r="F8052" s="9" t="s">
        <v>2</v>
      </c>
      <c r="G8052" s="11">
        <f>IF(C8052=F8052,1,0)</f>
        <v>1</v>
      </c>
      <c r="H8052" s="11" t="b">
        <f>AND(C8052="incels",F8052="incels")</f>
        <v>0</v>
      </c>
      <c r="I8052" s="11" t="b">
        <f>AND(C8052="incels",F8052="neutre")</f>
        <v>0</v>
      </c>
      <c r="J8052" s="11" t="b">
        <f>AND(C8052="neutre",F8052="neutre")</f>
        <v>1</v>
      </c>
      <c r="K8052" s="12" t="b">
        <f>AND(C8052="neutre",F8052="incels")</f>
        <v>0</v>
      </c>
    </row>
    <row r="8053" spans="1:11" ht="15.75" customHeight="1" x14ac:dyDescent="0.15">
      <c r="A8053" s="39" t="s">
        <v>9023</v>
      </c>
      <c r="B8053" s="40">
        <v>9094</v>
      </c>
      <c r="C8053" s="41" t="s">
        <v>1</v>
      </c>
      <c r="D8053" s="42">
        <v>0</v>
      </c>
      <c r="E8053" s="42">
        <v>0</v>
      </c>
      <c r="F8053" s="9" t="s">
        <v>2</v>
      </c>
      <c r="G8053" s="11">
        <f>IF(C8053=F8053,1,0)</f>
        <v>0</v>
      </c>
      <c r="H8053" s="11" t="b">
        <f>AND(C8053="incels",F8053="incels")</f>
        <v>0</v>
      </c>
      <c r="I8053" s="11" t="b">
        <f>AND(C8053="incels",F8053="neutre")</f>
        <v>1</v>
      </c>
      <c r="J8053" s="11" t="b">
        <f>AND(C8053="neutre",F8053="neutre")</f>
        <v>0</v>
      </c>
      <c r="K8053" s="12" t="b">
        <f>AND(C8053="neutre",F8053="incels")</f>
        <v>0</v>
      </c>
    </row>
    <row r="8054" spans="1:11" ht="15.75" customHeight="1" x14ac:dyDescent="0.15">
      <c r="A8054" s="39" t="s">
        <v>5355</v>
      </c>
      <c r="B8054" s="40">
        <v>5381</v>
      </c>
      <c r="C8054" s="41" t="s">
        <v>2</v>
      </c>
      <c r="D8054" s="42">
        <v>0</v>
      </c>
      <c r="E8054" s="42">
        <v>1</v>
      </c>
      <c r="F8054" s="9" t="s">
        <v>2</v>
      </c>
      <c r="G8054" s="11">
        <f>IF(C8054=F8054,1,0)</f>
        <v>1</v>
      </c>
      <c r="H8054" s="11" t="b">
        <f>AND(C8054="incels",F8054="incels")</f>
        <v>0</v>
      </c>
      <c r="I8054" s="11" t="b">
        <f>AND(C8054="incels",F8054="neutre")</f>
        <v>0</v>
      </c>
      <c r="J8054" s="11" t="b">
        <f>AND(C8054="neutre",F8054="neutre")</f>
        <v>1</v>
      </c>
      <c r="K8054" s="12" t="b">
        <f>AND(C8054="neutre",F8054="incels")</f>
        <v>0</v>
      </c>
    </row>
    <row r="8055" spans="1:11" ht="15.75" customHeight="1" x14ac:dyDescent="0.15">
      <c r="A8055" s="39" t="s">
        <v>1577</v>
      </c>
      <c r="B8055" s="40">
        <v>1579</v>
      </c>
      <c r="C8055" s="41" t="s">
        <v>2</v>
      </c>
      <c r="D8055" s="42">
        <v>0</v>
      </c>
      <c r="E8055" s="42">
        <v>1</v>
      </c>
      <c r="F8055" s="9" t="s">
        <v>2</v>
      </c>
      <c r="G8055" s="11">
        <f>IF(C8055=F8055,1,0)</f>
        <v>1</v>
      </c>
      <c r="H8055" s="11" t="b">
        <f>AND(C8055="incels",F8055="incels")</f>
        <v>0</v>
      </c>
      <c r="I8055" s="11" t="b">
        <f>AND(C8055="incels",F8055="neutre")</f>
        <v>0</v>
      </c>
      <c r="J8055" s="11" t="b">
        <f>AND(C8055="neutre",F8055="neutre")</f>
        <v>1</v>
      </c>
      <c r="K8055" s="12" t="b">
        <f>AND(C8055="neutre",F8055="incels")</f>
        <v>0</v>
      </c>
    </row>
    <row r="8056" spans="1:11" ht="15.75" customHeight="1" x14ac:dyDescent="0.15">
      <c r="A8056" s="39" t="s">
        <v>3320</v>
      </c>
      <c r="B8056" s="40">
        <v>3323</v>
      </c>
      <c r="C8056" s="41" t="s">
        <v>2</v>
      </c>
      <c r="D8056" s="42">
        <v>0</v>
      </c>
      <c r="E8056" s="42">
        <v>1</v>
      </c>
      <c r="F8056" s="9" t="s">
        <v>2</v>
      </c>
      <c r="G8056" s="11">
        <f>IF(C8056=F8056,1,0)</f>
        <v>1</v>
      </c>
      <c r="H8056" s="11" t="b">
        <f>AND(C8056="incels",F8056="incels")</f>
        <v>0</v>
      </c>
      <c r="I8056" s="11" t="b">
        <f>AND(C8056="incels",F8056="neutre")</f>
        <v>0</v>
      </c>
      <c r="J8056" s="11" t="b">
        <f>AND(C8056="neutre",F8056="neutre")</f>
        <v>1</v>
      </c>
      <c r="K8056" s="12" t="b">
        <f>AND(C8056="neutre",F8056="incels")</f>
        <v>0</v>
      </c>
    </row>
    <row r="8057" spans="1:11" ht="15.75" customHeight="1" x14ac:dyDescent="0.15">
      <c r="A8057" s="39" t="s">
        <v>9076</v>
      </c>
      <c r="B8057" s="40">
        <v>9147</v>
      </c>
      <c r="C8057" s="41" t="s">
        <v>2</v>
      </c>
      <c r="D8057" s="42">
        <v>0</v>
      </c>
      <c r="E8057" s="42">
        <v>1</v>
      </c>
      <c r="F8057" s="9" t="s">
        <v>2</v>
      </c>
      <c r="G8057" s="11">
        <f>IF(C8057=F8057,1,0)</f>
        <v>1</v>
      </c>
      <c r="H8057" s="11" t="b">
        <f>AND(C8057="incels",F8057="incels")</f>
        <v>0</v>
      </c>
      <c r="I8057" s="11" t="b">
        <f>AND(C8057="incels",F8057="neutre")</f>
        <v>0</v>
      </c>
      <c r="J8057" s="11" t="b">
        <f>AND(C8057="neutre",F8057="neutre")</f>
        <v>1</v>
      </c>
      <c r="K8057" s="12" t="b">
        <f>AND(C8057="neutre",F8057="incels")</f>
        <v>0</v>
      </c>
    </row>
    <row r="8058" spans="1:11" ht="15.75" customHeight="1" x14ac:dyDescent="0.15">
      <c r="A8058" s="39" t="s">
        <v>176</v>
      </c>
      <c r="B8058" s="40">
        <v>174</v>
      </c>
      <c r="C8058" s="41" t="s">
        <v>2</v>
      </c>
      <c r="D8058" s="42">
        <v>0</v>
      </c>
      <c r="E8058" s="42">
        <v>1</v>
      </c>
      <c r="F8058" s="9" t="s">
        <v>2</v>
      </c>
      <c r="G8058" s="11">
        <f>IF(C8058=F8058,1,0)</f>
        <v>1</v>
      </c>
      <c r="H8058" s="11" t="b">
        <f>AND(C8058="incels",F8058="incels")</f>
        <v>0</v>
      </c>
      <c r="I8058" s="11" t="b">
        <f>AND(C8058="incels",F8058="neutre")</f>
        <v>0</v>
      </c>
      <c r="J8058" s="11" t="b">
        <f>AND(C8058="neutre",F8058="neutre")</f>
        <v>1</v>
      </c>
      <c r="K8058" s="12" t="b">
        <f>AND(C8058="neutre",F8058="incels")</f>
        <v>0</v>
      </c>
    </row>
    <row r="8059" spans="1:11" ht="15.75" customHeight="1" x14ac:dyDescent="0.15">
      <c r="A8059" s="39" t="s">
        <v>8079</v>
      </c>
      <c r="B8059" s="40">
        <v>8140</v>
      </c>
      <c r="C8059" s="41" t="s">
        <v>1</v>
      </c>
      <c r="D8059" s="42">
        <v>0</v>
      </c>
      <c r="E8059" s="42">
        <v>0</v>
      </c>
      <c r="F8059" s="9" t="s">
        <v>2</v>
      </c>
      <c r="G8059" s="11">
        <f>IF(C8059=F8059,1,0)</f>
        <v>0</v>
      </c>
      <c r="H8059" s="11" t="b">
        <f>AND(C8059="incels",F8059="incels")</f>
        <v>0</v>
      </c>
      <c r="I8059" s="11" t="b">
        <f>AND(C8059="incels",F8059="neutre")</f>
        <v>1</v>
      </c>
      <c r="J8059" s="11" t="b">
        <f>AND(C8059="neutre",F8059="neutre")</f>
        <v>0</v>
      </c>
      <c r="K8059" s="12" t="b">
        <f>AND(C8059="neutre",F8059="incels")</f>
        <v>0</v>
      </c>
    </row>
    <row r="8060" spans="1:11" ht="15.75" customHeight="1" x14ac:dyDescent="0.15">
      <c r="A8060" s="39" t="s">
        <v>3316</v>
      </c>
      <c r="B8060" s="40">
        <v>3319</v>
      </c>
      <c r="C8060" s="41" t="s">
        <v>2</v>
      </c>
      <c r="D8060" s="42">
        <v>0</v>
      </c>
      <c r="E8060" s="42">
        <v>1</v>
      </c>
      <c r="F8060" s="9" t="s">
        <v>2</v>
      </c>
      <c r="G8060" s="11">
        <f>IF(C8060=F8060,1,0)</f>
        <v>1</v>
      </c>
      <c r="H8060" s="11" t="b">
        <f>AND(C8060="incels",F8060="incels")</f>
        <v>0</v>
      </c>
      <c r="I8060" s="11" t="b">
        <f>AND(C8060="incels",F8060="neutre")</f>
        <v>0</v>
      </c>
      <c r="J8060" s="11" t="b">
        <f>AND(C8060="neutre",F8060="neutre")</f>
        <v>1</v>
      </c>
      <c r="K8060" s="12" t="b">
        <f>AND(C8060="neutre",F8060="incels")</f>
        <v>0</v>
      </c>
    </row>
    <row r="8061" spans="1:11" ht="15.75" customHeight="1" x14ac:dyDescent="0.15">
      <c r="A8061" s="39" t="s">
        <v>3980</v>
      </c>
      <c r="B8061" s="40">
        <v>3987</v>
      </c>
      <c r="C8061" s="41" t="s">
        <v>2</v>
      </c>
      <c r="D8061" s="42">
        <v>0</v>
      </c>
      <c r="E8061" s="42">
        <v>1</v>
      </c>
      <c r="F8061" s="9" t="s">
        <v>2</v>
      </c>
      <c r="G8061" s="11">
        <f>IF(C8061=F8061,1,0)</f>
        <v>1</v>
      </c>
      <c r="H8061" s="11" t="b">
        <f>AND(C8061="incels",F8061="incels")</f>
        <v>0</v>
      </c>
      <c r="I8061" s="11" t="b">
        <f>AND(C8061="incels",F8061="neutre")</f>
        <v>0</v>
      </c>
      <c r="J8061" s="11" t="b">
        <f>AND(C8061="neutre",F8061="neutre")</f>
        <v>1</v>
      </c>
      <c r="K8061" s="12" t="b">
        <f>AND(C8061="neutre",F8061="incels")</f>
        <v>0</v>
      </c>
    </row>
    <row r="8062" spans="1:11" ht="15.75" customHeight="1" x14ac:dyDescent="0.15">
      <c r="A8062" s="39" t="s">
        <v>8432</v>
      </c>
      <c r="B8062" s="40">
        <v>8496</v>
      </c>
      <c r="C8062" s="41" t="s">
        <v>2</v>
      </c>
      <c r="D8062" s="42">
        <v>0</v>
      </c>
      <c r="E8062" s="42">
        <v>1</v>
      </c>
      <c r="F8062" s="9" t="s">
        <v>2</v>
      </c>
      <c r="G8062" s="11">
        <f>IF(C8062=F8062,1,0)</f>
        <v>1</v>
      </c>
      <c r="H8062" s="11" t="b">
        <f>AND(C8062="incels",F8062="incels")</f>
        <v>0</v>
      </c>
      <c r="I8062" s="11" t="b">
        <f>AND(C8062="incels",F8062="neutre")</f>
        <v>0</v>
      </c>
      <c r="J8062" s="11" t="b">
        <f>AND(C8062="neutre",F8062="neutre")</f>
        <v>1</v>
      </c>
      <c r="K8062" s="12" t="b">
        <f>AND(C8062="neutre",F8062="incels")</f>
        <v>0</v>
      </c>
    </row>
    <row r="8063" spans="1:11" ht="15.75" customHeight="1" x14ac:dyDescent="0.15">
      <c r="A8063" s="39" t="s">
        <v>9285</v>
      </c>
      <c r="B8063" s="40">
        <v>9358</v>
      </c>
      <c r="C8063" s="41" t="s">
        <v>2</v>
      </c>
      <c r="D8063" s="42">
        <v>0</v>
      </c>
      <c r="E8063" s="42">
        <v>1</v>
      </c>
      <c r="F8063" s="9" t="s">
        <v>2</v>
      </c>
      <c r="G8063" s="11">
        <f>IF(C8063=F8063,1,0)</f>
        <v>1</v>
      </c>
      <c r="H8063" s="11" t="b">
        <f>AND(C8063="incels",F8063="incels")</f>
        <v>0</v>
      </c>
      <c r="I8063" s="11" t="b">
        <f>AND(C8063="incels",F8063="neutre")</f>
        <v>0</v>
      </c>
      <c r="J8063" s="11" t="b">
        <f>AND(C8063="neutre",F8063="neutre")</f>
        <v>1</v>
      </c>
      <c r="K8063" s="12" t="b">
        <f>AND(C8063="neutre",F8063="incels")</f>
        <v>0</v>
      </c>
    </row>
    <row r="8064" spans="1:11" ht="15.75" customHeight="1" x14ac:dyDescent="0.15">
      <c r="A8064" s="39" t="s">
        <v>8714</v>
      </c>
      <c r="B8064" s="40">
        <v>8779</v>
      </c>
      <c r="C8064" s="41" t="s">
        <v>2</v>
      </c>
      <c r="D8064" s="42">
        <v>0</v>
      </c>
      <c r="E8064" s="42">
        <v>1</v>
      </c>
      <c r="F8064" s="9" t="s">
        <v>2</v>
      </c>
      <c r="G8064" s="11">
        <f>IF(C8064=F8064,1,0)</f>
        <v>1</v>
      </c>
      <c r="H8064" s="11" t="b">
        <f>AND(C8064="incels",F8064="incels")</f>
        <v>0</v>
      </c>
      <c r="I8064" s="11" t="b">
        <f>AND(C8064="incels",F8064="neutre")</f>
        <v>0</v>
      </c>
      <c r="J8064" s="11" t="b">
        <f>AND(C8064="neutre",F8064="neutre")</f>
        <v>1</v>
      </c>
      <c r="K8064" s="12" t="b">
        <f>AND(C8064="neutre",F8064="incels")</f>
        <v>0</v>
      </c>
    </row>
    <row r="8065" spans="1:11" ht="15.75" customHeight="1" x14ac:dyDescent="0.15">
      <c r="A8065" s="39" t="s">
        <v>9024</v>
      </c>
      <c r="B8065" s="40">
        <v>9095</v>
      </c>
      <c r="C8065" s="41" t="s">
        <v>2</v>
      </c>
      <c r="D8065" s="42">
        <v>0</v>
      </c>
      <c r="E8065" s="42">
        <v>1</v>
      </c>
      <c r="F8065" s="9" t="s">
        <v>2</v>
      </c>
      <c r="G8065" s="11">
        <f>IF(C8065=F8065,1,0)</f>
        <v>1</v>
      </c>
      <c r="H8065" s="11" t="b">
        <f>AND(C8065="incels",F8065="incels")</f>
        <v>0</v>
      </c>
      <c r="I8065" s="11" t="b">
        <f>AND(C8065="incels",F8065="neutre")</f>
        <v>0</v>
      </c>
      <c r="J8065" s="11" t="b">
        <f>AND(C8065="neutre",F8065="neutre")</f>
        <v>1</v>
      </c>
      <c r="K8065" s="12" t="b">
        <f>AND(C8065="neutre",F8065="incels")</f>
        <v>0</v>
      </c>
    </row>
    <row r="8066" spans="1:11" ht="15.75" customHeight="1" x14ac:dyDescent="0.15">
      <c r="A8066" s="39" t="s">
        <v>2196</v>
      </c>
      <c r="B8066" s="40">
        <v>2198</v>
      </c>
      <c r="C8066" s="41" t="s">
        <v>2</v>
      </c>
      <c r="D8066" s="42">
        <v>0</v>
      </c>
      <c r="E8066" s="42">
        <v>1</v>
      </c>
      <c r="F8066" s="9" t="s">
        <v>2</v>
      </c>
      <c r="G8066" s="11">
        <f>IF(C8066=F8066,1,0)</f>
        <v>1</v>
      </c>
      <c r="H8066" s="11" t="b">
        <f>AND(C8066="incels",F8066="incels")</f>
        <v>0</v>
      </c>
      <c r="I8066" s="11" t="b">
        <f>AND(C8066="incels",F8066="neutre")</f>
        <v>0</v>
      </c>
      <c r="J8066" s="11" t="b">
        <f>AND(C8066="neutre",F8066="neutre")</f>
        <v>1</v>
      </c>
      <c r="K8066" s="12" t="b">
        <f>AND(C8066="neutre",F8066="incels")</f>
        <v>0</v>
      </c>
    </row>
    <row r="8067" spans="1:11" ht="15.75" customHeight="1" x14ac:dyDescent="0.15">
      <c r="A8067" s="39" t="s">
        <v>7758</v>
      </c>
      <c r="B8067" s="40">
        <v>7814</v>
      </c>
      <c r="C8067" s="41" t="s">
        <v>2</v>
      </c>
      <c r="D8067" s="42">
        <v>0</v>
      </c>
      <c r="E8067" s="42">
        <v>1</v>
      </c>
      <c r="F8067" s="9" t="s">
        <v>2</v>
      </c>
      <c r="G8067" s="11">
        <f>IF(C8067=F8067,1,0)</f>
        <v>1</v>
      </c>
      <c r="H8067" s="11" t="b">
        <f>AND(C8067="incels",F8067="incels")</f>
        <v>0</v>
      </c>
      <c r="I8067" s="11" t="b">
        <f>AND(C8067="incels",F8067="neutre")</f>
        <v>0</v>
      </c>
      <c r="J8067" s="11" t="b">
        <f>AND(C8067="neutre",F8067="neutre")</f>
        <v>1</v>
      </c>
      <c r="K8067" s="12" t="b">
        <f>AND(C8067="neutre",F8067="incels")</f>
        <v>0</v>
      </c>
    </row>
    <row r="8068" spans="1:11" ht="15.75" customHeight="1" x14ac:dyDescent="0.15">
      <c r="A8068" s="39" t="s">
        <v>8463</v>
      </c>
      <c r="B8068" s="40">
        <v>8527</v>
      </c>
      <c r="C8068" s="41" t="s">
        <v>1</v>
      </c>
      <c r="D8068" s="42">
        <v>1</v>
      </c>
      <c r="E8068" s="42">
        <v>0</v>
      </c>
      <c r="F8068" s="9" t="s">
        <v>2</v>
      </c>
      <c r="G8068" s="11">
        <f>IF(C8068=F8068,1,0)</f>
        <v>0</v>
      </c>
      <c r="H8068" s="11" t="b">
        <f>AND(C8068="incels",F8068="incels")</f>
        <v>0</v>
      </c>
      <c r="I8068" s="11" t="b">
        <f>AND(C8068="incels",F8068="neutre")</f>
        <v>1</v>
      </c>
      <c r="J8068" s="11" t="b">
        <f>AND(C8068="neutre",F8068="neutre")</f>
        <v>0</v>
      </c>
      <c r="K8068" s="12" t="b">
        <f>AND(C8068="neutre",F8068="incels")</f>
        <v>0</v>
      </c>
    </row>
    <row r="8069" spans="1:11" ht="15.75" customHeight="1" x14ac:dyDescent="0.15">
      <c r="A8069" s="39" t="s">
        <v>2213</v>
      </c>
      <c r="B8069" s="40">
        <v>2215</v>
      </c>
      <c r="C8069" s="41" t="s">
        <v>2</v>
      </c>
      <c r="D8069" s="42">
        <v>0</v>
      </c>
      <c r="E8069" s="42">
        <v>1</v>
      </c>
      <c r="F8069" s="9" t="s">
        <v>2</v>
      </c>
      <c r="G8069" s="11">
        <f>IF(C8069=F8069,1,0)</f>
        <v>1</v>
      </c>
      <c r="H8069" s="11" t="b">
        <f>AND(C8069="incels",F8069="incels")</f>
        <v>0</v>
      </c>
      <c r="I8069" s="11" t="b">
        <f>AND(C8069="incels",F8069="neutre")</f>
        <v>0</v>
      </c>
      <c r="J8069" s="11" t="b">
        <f>AND(C8069="neutre",F8069="neutre")</f>
        <v>1</v>
      </c>
      <c r="K8069" s="12" t="b">
        <f>AND(C8069="neutre",F8069="incels")</f>
        <v>0</v>
      </c>
    </row>
    <row r="8070" spans="1:11" ht="15.75" customHeight="1" x14ac:dyDescent="0.15">
      <c r="A8070" s="39" t="s">
        <v>4027</v>
      </c>
      <c r="B8070" s="40">
        <v>4034</v>
      </c>
      <c r="C8070" s="41" t="s">
        <v>2</v>
      </c>
      <c r="D8070" s="42">
        <v>0</v>
      </c>
      <c r="E8070" s="42">
        <v>1</v>
      </c>
      <c r="F8070" s="9" t="s">
        <v>2</v>
      </c>
      <c r="G8070" s="11">
        <f>IF(C8070=F8070,1,0)</f>
        <v>1</v>
      </c>
      <c r="H8070" s="11" t="b">
        <f>AND(C8070="incels",F8070="incels")</f>
        <v>0</v>
      </c>
      <c r="I8070" s="11" t="b">
        <f>AND(C8070="incels",F8070="neutre")</f>
        <v>0</v>
      </c>
      <c r="J8070" s="11" t="b">
        <f>AND(C8070="neutre",F8070="neutre")</f>
        <v>1</v>
      </c>
      <c r="K8070" s="12" t="b">
        <f>AND(C8070="neutre",F8070="incels")</f>
        <v>0</v>
      </c>
    </row>
    <row r="8071" spans="1:11" ht="15.75" customHeight="1" x14ac:dyDescent="0.15">
      <c r="A8071" s="39" t="s">
        <v>2252</v>
      </c>
      <c r="B8071" s="40">
        <v>2254</v>
      </c>
      <c r="C8071" s="41" t="s">
        <v>1</v>
      </c>
      <c r="D8071" s="42">
        <v>0</v>
      </c>
      <c r="E8071" s="42">
        <v>0</v>
      </c>
      <c r="F8071" s="9" t="s">
        <v>2</v>
      </c>
      <c r="G8071" s="11">
        <f>IF(C8071=F8071,1,0)</f>
        <v>0</v>
      </c>
      <c r="H8071" s="11" t="b">
        <f>AND(C8071="incels",F8071="incels")</f>
        <v>0</v>
      </c>
      <c r="I8071" s="11" t="b">
        <f>AND(C8071="incels",F8071="neutre")</f>
        <v>1</v>
      </c>
      <c r="J8071" s="11" t="b">
        <f>AND(C8071="neutre",F8071="neutre")</f>
        <v>0</v>
      </c>
      <c r="K8071" s="12" t="b">
        <f>AND(C8071="neutre",F8071="incels")</f>
        <v>0</v>
      </c>
    </row>
    <row r="8072" spans="1:11" ht="15.75" customHeight="1" x14ac:dyDescent="0.15">
      <c r="A8072" s="39" t="s">
        <v>471</v>
      </c>
      <c r="B8072" s="40">
        <v>469</v>
      </c>
      <c r="C8072" s="41" t="s">
        <v>1</v>
      </c>
      <c r="D8072" s="42">
        <v>1</v>
      </c>
      <c r="E8072" s="42">
        <v>0</v>
      </c>
      <c r="F8072" s="9" t="s">
        <v>2</v>
      </c>
      <c r="G8072" s="11">
        <f>IF(C8072=F8072,1,0)</f>
        <v>0</v>
      </c>
      <c r="H8072" s="11" t="b">
        <f>AND(C8072="incels",F8072="incels")</f>
        <v>0</v>
      </c>
      <c r="I8072" s="11" t="b">
        <f>AND(C8072="incels",F8072="neutre")</f>
        <v>1</v>
      </c>
      <c r="J8072" s="11" t="b">
        <f>AND(C8072="neutre",F8072="neutre")</f>
        <v>0</v>
      </c>
      <c r="K8072" s="12" t="b">
        <f>AND(C8072="neutre",F8072="incels")</f>
        <v>0</v>
      </c>
    </row>
    <row r="8073" spans="1:11" ht="15.75" customHeight="1" x14ac:dyDescent="0.15">
      <c r="A8073" s="39" t="s">
        <v>7597</v>
      </c>
      <c r="B8073" s="40">
        <v>7653</v>
      </c>
      <c r="C8073" s="41" t="s">
        <v>2</v>
      </c>
      <c r="D8073" s="42">
        <v>0</v>
      </c>
      <c r="E8073" s="42">
        <v>1</v>
      </c>
      <c r="F8073" s="9" t="s">
        <v>2</v>
      </c>
      <c r="G8073" s="11">
        <f>IF(C8073=F8073,1,0)</f>
        <v>1</v>
      </c>
      <c r="H8073" s="11" t="b">
        <f>AND(C8073="incels",F8073="incels")</f>
        <v>0</v>
      </c>
      <c r="I8073" s="11" t="b">
        <f>AND(C8073="incels",F8073="neutre")</f>
        <v>0</v>
      </c>
      <c r="J8073" s="11" t="b">
        <f>AND(C8073="neutre",F8073="neutre")</f>
        <v>1</v>
      </c>
      <c r="K8073" s="12" t="b">
        <f>AND(C8073="neutre",F8073="incels")</f>
        <v>0</v>
      </c>
    </row>
    <row r="8074" spans="1:11" ht="15.75" customHeight="1" x14ac:dyDescent="0.15">
      <c r="A8074" s="39" t="s">
        <v>2339</v>
      </c>
      <c r="B8074" s="40">
        <v>2341</v>
      </c>
      <c r="C8074" s="41" t="s">
        <v>2</v>
      </c>
      <c r="D8074" s="42">
        <v>0</v>
      </c>
      <c r="E8074" s="42">
        <v>1</v>
      </c>
      <c r="F8074" s="9" t="s">
        <v>2</v>
      </c>
      <c r="G8074" s="11">
        <f>IF(C8074=F8074,1,0)</f>
        <v>1</v>
      </c>
      <c r="H8074" s="11" t="b">
        <f>AND(C8074="incels",F8074="incels")</f>
        <v>0</v>
      </c>
      <c r="I8074" s="11" t="b">
        <f>AND(C8074="incels",F8074="neutre")</f>
        <v>0</v>
      </c>
      <c r="J8074" s="11" t="b">
        <f>AND(C8074="neutre",F8074="neutre")</f>
        <v>1</v>
      </c>
      <c r="K8074" s="12" t="b">
        <f>AND(C8074="neutre",F8074="incels")</f>
        <v>0</v>
      </c>
    </row>
    <row r="8075" spans="1:11" ht="15.75" customHeight="1" x14ac:dyDescent="0.15">
      <c r="A8075" s="39" t="s">
        <v>6815</v>
      </c>
      <c r="B8075" s="40">
        <v>6859</v>
      </c>
      <c r="C8075" s="41" t="s">
        <v>2</v>
      </c>
      <c r="D8075" s="42">
        <v>0</v>
      </c>
      <c r="E8075" s="42">
        <v>1</v>
      </c>
      <c r="F8075" s="9" t="s">
        <v>2</v>
      </c>
      <c r="G8075" s="11">
        <f>IF(C8075=F8075,1,0)</f>
        <v>1</v>
      </c>
      <c r="H8075" s="11" t="b">
        <f>AND(C8075="incels",F8075="incels")</f>
        <v>0</v>
      </c>
      <c r="I8075" s="11" t="b">
        <f>AND(C8075="incels",F8075="neutre")</f>
        <v>0</v>
      </c>
      <c r="J8075" s="11" t="b">
        <f>AND(C8075="neutre",F8075="neutre")</f>
        <v>1</v>
      </c>
      <c r="K8075" s="12" t="b">
        <f>AND(C8075="neutre",F8075="incels")</f>
        <v>0</v>
      </c>
    </row>
    <row r="8076" spans="1:11" ht="15.75" customHeight="1" x14ac:dyDescent="0.15">
      <c r="A8076" s="39" t="s">
        <v>4079</v>
      </c>
      <c r="B8076" s="40">
        <v>4086</v>
      </c>
      <c r="C8076" s="41" t="s">
        <v>2</v>
      </c>
      <c r="D8076" s="42">
        <v>0</v>
      </c>
      <c r="E8076" s="42">
        <v>1</v>
      </c>
      <c r="F8076" s="9" t="s">
        <v>2</v>
      </c>
      <c r="G8076" s="11">
        <f>IF(C8076=F8076,1,0)</f>
        <v>1</v>
      </c>
      <c r="H8076" s="11" t="b">
        <f>AND(C8076="incels",F8076="incels")</f>
        <v>0</v>
      </c>
      <c r="I8076" s="11" t="b">
        <f>AND(C8076="incels",F8076="neutre")</f>
        <v>0</v>
      </c>
      <c r="J8076" s="11" t="b">
        <f>AND(C8076="neutre",F8076="neutre")</f>
        <v>1</v>
      </c>
      <c r="K8076" s="12" t="b">
        <f>AND(C8076="neutre",F8076="incels")</f>
        <v>0</v>
      </c>
    </row>
    <row r="8077" spans="1:11" ht="15.75" customHeight="1" x14ac:dyDescent="0.15">
      <c r="A8077" s="39" t="s">
        <v>2644</v>
      </c>
      <c r="B8077" s="40">
        <v>2646</v>
      </c>
      <c r="C8077" s="41" t="s">
        <v>1</v>
      </c>
      <c r="D8077" s="42">
        <v>1</v>
      </c>
      <c r="E8077" s="42">
        <v>0</v>
      </c>
      <c r="F8077" s="9" t="s">
        <v>2</v>
      </c>
      <c r="G8077" s="11">
        <f>IF(C8077=F8077,1,0)</f>
        <v>0</v>
      </c>
      <c r="H8077" s="11" t="b">
        <f>AND(C8077="incels",F8077="incels")</f>
        <v>0</v>
      </c>
      <c r="I8077" s="11" t="b">
        <f>AND(C8077="incels",F8077="neutre")</f>
        <v>1</v>
      </c>
      <c r="J8077" s="11" t="b">
        <f>AND(C8077="neutre",F8077="neutre")</f>
        <v>0</v>
      </c>
      <c r="K8077" s="12" t="b">
        <f>AND(C8077="neutre",F8077="incels")</f>
        <v>0</v>
      </c>
    </row>
    <row r="8078" spans="1:11" ht="15.75" customHeight="1" x14ac:dyDescent="0.15">
      <c r="A8078" s="39" t="s">
        <v>9562</v>
      </c>
      <c r="B8078" s="40">
        <v>9639</v>
      </c>
      <c r="C8078" s="41" t="s">
        <v>1</v>
      </c>
      <c r="D8078" s="42">
        <v>1</v>
      </c>
      <c r="E8078" s="42">
        <v>0</v>
      </c>
      <c r="F8078" s="9" t="s">
        <v>2</v>
      </c>
      <c r="G8078" s="11">
        <f>IF(C8078=F8078,1,0)</f>
        <v>0</v>
      </c>
      <c r="H8078" s="11" t="b">
        <f>AND(C8078="incels",F8078="incels")</f>
        <v>0</v>
      </c>
      <c r="I8078" s="11" t="b">
        <f>AND(C8078="incels",F8078="neutre")</f>
        <v>1</v>
      </c>
      <c r="J8078" s="11" t="b">
        <f>AND(C8078="neutre",F8078="neutre")</f>
        <v>0</v>
      </c>
      <c r="K8078" s="12" t="b">
        <f>AND(C8078="neutre",F8078="incels")</f>
        <v>0</v>
      </c>
    </row>
    <row r="8079" spans="1:11" ht="15.75" customHeight="1" x14ac:dyDescent="0.15">
      <c r="A8079" s="39" t="s">
        <v>2694</v>
      </c>
      <c r="B8079" s="40">
        <v>2696</v>
      </c>
      <c r="C8079" s="41" t="s">
        <v>2</v>
      </c>
      <c r="D8079" s="42">
        <v>0</v>
      </c>
      <c r="E8079" s="42">
        <v>1</v>
      </c>
      <c r="F8079" s="9" t="s">
        <v>2</v>
      </c>
      <c r="G8079" s="11">
        <f>IF(C8079=F8079,1,0)</f>
        <v>1</v>
      </c>
      <c r="H8079" s="11" t="b">
        <f>AND(C8079="incels",F8079="incels")</f>
        <v>0</v>
      </c>
      <c r="I8079" s="11" t="b">
        <f>AND(C8079="incels",F8079="neutre")</f>
        <v>0</v>
      </c>
      <c r="J8079" s="11" t="b">
        <f>AND(C8079="neutre",F8079="neutre")</f>
        <v>1</v>
      </c>
      <c r="K8079" s="12" t="b">
        <f>AND(C8079="neutre",F8079="incels")</f>
        <v>0</v>
      </c>
    </row>
    <row r="8080" spans="1:11" ht="15.75" customHeight="1" x14ac:dyDescent="0.15">
      <c r="A8080" s="39" t="s">
        <v>7867</v>
      </c>
      <c r="B8080" s="40">
        <v>7925</v>
      </c>
      <c r="C8080" s="41" t="s">
        <v>2</v>
      </c>
      <c r="D8080" s="42">
        <v>0</v>
      </c>
      <c r="E8080" s="42">
        <v>1</v>
      </c>
      <c r="F8080" s="9" t="s">
        <v>2</v>
      </c>
      <c r="G8080" s="11">
        <f>IF(C8080=F8080,1,0)</f>
        <v>1</v>
      </c>
      <c r="H8080" s="11" t="b">
        <f>AND(C8080="incels",F8080="incels")</f>
        <v>0</v>
      </c>
      <c r="I8080" s="11" t="b">
        <f>AND(C8080="incels",F8080="neutre")</f>
        <v>0</v>
      </c>
      <c r="J8080" s="11" t="b">
        <f>AND(C8080="neutre",F8080="neutre")</f>
        <v>1</v>
      </c>
      <c r="K8080" s="12" t="b">
        <f>AND(C8080="neutre",F8080="incels")</f>
        <v>0</v>
      </c>
    </row>
    <row r="8081" spans="1:11" ht="15.75" customHeight="1" x14ac:dyDescent="0.15">
      <c r="A8081" s="39" t="s">
        <v>8379</v>
      </c>
      <c r="B8081" s="40">
        <v>8442</v>
      </c>
      <c r="C8081" s="41" t="s">
        <v>2</v>
      </c>
      <c r="D8081" s="42">
        <v>0</v>
      </c>
      <c r="E8081" s="42">
        <v>1</v>
      </c>
      <c r="F8081" s="9" t="s">
        <v>2</v>
      </c>
      <c r="G8081" s="11">
        <f>IF(C8081=F8081,1,0)</f>
        <v>1</v>
      </c>
      <c r="H8081" s="11" t="b">
        <f>AND(C8081="incels",F8081="incels")</f>
        <v>0</v>
      </c>
      <c r="I8081" s="11" t="b">
        <f>AND(C8081="incels",F8081="neutre")</f>
        <v>0</v>
      </c>
      <c r="J8081" s="11" t="b">
        <f>AND(C8081="neutre",F8081="neutre")</f>
        <v>1</v>
      </c>
      <c r="K8081" s="12" t="b">
        <f>AND(C8081="neutre",F8081="incels")</f>
        <v>0</v>
      </c>
    </row>
    <row r="8082" spans="1:11" ht="15.75" customHeight="1" x14ac:dyDescent="0.15">
      <c r="A8082" s="39" t="s">
        <v>5251</v>
      </c>
      <c r="B8082" s="40">
        <v>5273</v>
      </c>
      <c r="C8082" s="41" t="s">
        <v>2</v>
      </c>
      <c r="D8082" s="42">
        <v>0</v>
      </c>
      <c r="E8082" s="42">
        <v>1</v>
      </c>
      <c r="F8082" s="9" t="s">
        <v>2</v>
      </c>
      <c r="G8082" s="11">
        <f>IF(C8082=F8082,1,0)</f>
        <v>1</v>
      </c>
      <c r="H8082" s="11" t="b">
        <f>AND(C8082="incels",F8082="incels")</f>
        <v>0</v>
      </c>
      <c r="I8082" s="11" t="b">
        <f>AND(C8082="incels",F8082="neutre")</f>
        <v>0</v>
      </c>
      <c r="J8082" s="11" t="b">
        <f>AND(C8082="neutre",F8082="neutre")</f>
        <v>1</v>
      </c>
      <c r="K8082" s="12" t="b">
        <f>AND(C8082="neutre",F8082="incels")</f>
        <v>0</v>
      </c>
    </row>
    <row r="8083" spans="1:11" ht="15.75" customHeight="1" x14ac:dyDescent="0.15">
      <c r="A8083" s="39" t="s">
        <v>4734</v>
      </c>
      <c r="B8083" s="40">
        <v>4746</v>
      </c>
      <c r="C8083" s="41" t="s">
        <v>2</v>
      </c>
      <c r="D8083" s="42">
        <v>0</v>
      </c>
      <c r="E8083" s="42">
        <v>1</v>
      </c>
      <c r="F8083" s="9" t="s">
        <v>2</v>
      </c>
      <c r="G8083" s="11">
        <f>IF(C8083=F8083,1,0)</f>
        <v>1</v>
      </c>
      <c r="H8083" s="11" t="b">
        <f>AND(C8083="incels",F8083="incels")</f>
        <v>0</v>
      </c>
      <c r="I8083" s="11" t="b">
        <f>AND(C8083="incels",F8083="neutre")</f>
        <v>0</v>
      </c>
      <c r="J8083" s="11" t="b">
        <f>AND(C8083="neutre",F8083="neutre")</f>
        <v>1</v>
      </c>
      <c r="K8083" s="12" t="b">
        <f>AND(C8083="neutre",F8083="incels")</f>
        <v>0</v>
      </c>
    </row>
    <row r="8084" spans="1:11" ht="15.75" customHeight="1" x14ac:dyDescent="0.15">
      <c r="A8084" s="39" t="s">
        <v>1049</v>
      </c>
      <c r="B8084" s="40">
        <v>1050</v>
      </c>
      <c r="C8084" s="41" t="s">
        <v>1</v>
      </c>
      <c r="D8084" s="42">
        <v>0</v>
      </c>
      <c r="E8084" s="42">
        <v>0</v>
      </c>
      <c r="F8084" s="9" t="s">
        <v>2</v>
      </c>
      <c r="G8084" s="11">
        <f>IF(C8084=F8084,1,0)</f>
        <v>0</v>
      </c>
      <c r="H8084" s="11" t="b">
        <f>AND(C8084="incels",F8084="incels")</f>
        <v>0</v>
      </c>
      <c r="I8084" s="11" t="b">
        <f>AND(C8084="incels",F8084="neutre")</f>
        <v>1</v>
      </c>
      <c r="J8084" s="11" t="b">
        <f>AND(C8084="neutre",F8084="neutre")</f>
        <v>0</v>
      </c>
      <c r="K8084" s="12" t="b">
        <f>AND(C8084="neutre",F8084="incels")</f>
        <v>0</v>
      </c>
    </row>
    <row r="8085" spans="1:11" ht="15.75" customHeight="1" x14ac:dyDescent="0.15">
      <c r="A8085" s="39" t="s">
        <v>2228</v>
      </c>
      <c r="B8085" s="40">
        <v>2230</v>
      </c>
      <c r="C8085" s="41" t="s">
        <v>1</v>
      </c>
      <c r="D8085" s="42">
        <v>1</v>
      </c>
      <c r="E8085" s="42">
        <v>0</v>
      </c>
      <c r="F8085" s="9" t="s">
        <v>2</v>
      </c>
      <c r="G8085" s="11">
        <f>IF(C8085=F8085,1,0)</f>
        <v>0</v>
      </c>
      <c r="H8085" s="11" t="b">
        <f>AND(C8085="incels",F8085="incels")</f>
        <v>0</v>
      </c>
      <c r="I8085" s="11" t="b">
        <f>AND(C8085="incels",F8085="neutre")</f>
        <v>1</v>
      </c>
      <c r="J8085" s="11" t="b">
        <f>AND(C8085="neutre",F8085="neutre")</f>
        <v>0</v>
      </c>
      <c r="K8085" s="12" t="b">
        <f>AND(C8085="neutre",F8085="incels")</f>
        <v>0</v>
      </c>
    </row>
    <row r="8086" spans="1:11" ht="15.75" customHeight="1" x14ac:dyDescent="0.15">
      <c r="A8086" s="39" t="s">
        <v>7496</v>
      </c>
      <c r="B8086" s="40">
        <v>7552</v>
      </c>
      <c r="C8086" s="41" t="s">
        <v>2</v>
      </c>
      <c r="D8086" s="42">
        <v>0</v>
      </c>
      <c r="E8086" s="42">
        <v>1</v>
      </c>
      <c r="F8086" s="9" t="s">
        <v>2</v>
      </c>
      <c r="G8086" s="11">
        <f>IF(C8086=F8086,1,0)</f>
        <v>1</v>
      </c>
      <c r="H8086" s="11" t="b">
        <f>AND(C8086="incels",F8086="incels")</f>
        <v>0</v>
      </c>
      <c r="I8086" s="11" t="b">
        <f>AND(C8086="incels",F8086="neutre")</f>
        <v>0</v>
      </c>
      <c r="J8086" s="11" t="b">
        <f>AND(C8086="neutre",F8086="neutre")</f>
        <v>1</v>
      </c>
      <c r="K8086" s="12" t="b">
        <f>AND(C8086="neutre",F8086="incels")</f>
        <v>0</v>
      </c>
    </row>
    <row r="8087" spans="1:11" ht="15.75" customHeight="1" x14ac:dyDescent="0.15">
      <c r="A8087" s="39" t="s">
        <v>9653</v>
      </c>
      <c r="B8087" s="40">
        <v>9732</v>
      </c>
      <c r="C8087" s="41" t="s">
        <v>2</v>
      </c>
      <c r="D8087" s="42">
        <v>0</v>
      </c>
      <c r="E8087" s="42">
        <v>1</v>
      </c>
      <c r="F8087" s="9" t="s">
        <v>2</v>
      </c>
      <c r="G8087" s="11">
        <f>IF(C8087=F8087,1,0)</f>
        <v>1</v>
      </c>
      <c r="H8087" s="11" t="b">
        <f>AND(C8087="incels",F8087="incels")</f>
        <v>0</v>
      </c>
      <c r="I8087" s="11" t="b">
        <f>AND(C8087="incels",F8087="neutre")</f>
        <v>0</v>
      </c>
      <c r="J8087" s="11" t="b">
        <f>AND(C8087="neutre",F8087="neutre")</f>
        <v>1</v>
      </c>
      <c r="K8087" s="12" t="b">
        <f>AND(C8087="neutre",F8087="incels")</f>
        <v>0</v>
      </c>
    </row>
    <row r="8088" spans="1:11" ht="15.75" customHeight="1" x14ac:dyDescent="0.15">
      <c r="A8088" s="39" t="s">
        <v>6279</v>
      </c>
      <c r="B8088" s="40">
        <v>6315</v>
      </c>
      <c r="C8088" s="41" t="s">
        <v>2</v>
      </c>
      <c r="D8088" s="42">
        <v>0</v>
      </c>
      <c r="E8088" s="42">
        <v>1</v>
      </c>
      <c r="F8088" s="9" t="s">
        <v>2</v>
      </c>
      <c r="G8088" s="11">
        <f>IF(C8088=F8088,1,0)</f>
        <v>1</v>
      </c>
      <c r="H8088" s="11" t="b">
        <f>AND(C8088="incels",F8088="incels")</f>
        <v>0</v>
      </c>
      <c r="I8088" s="11" t="b">
        <f>AND(C8088="incels",F8088="neutre")</f>
        <v>0</v>
      </c>
      <c r="J8088" s="11" t="b">
        <f>AND(C8088="neutre",F8088="neutre")</f>
        <v>1</v>
      </c>
      <c r="K8088" s="12" t="b">
        <f>AND(C8088="neutre",F8088="incels")</f>
        <v>0</v>
      </c>
    </row>
    <row r="8089" spans="1:11" ht="15.75" customHeight="1" x14ac:dyDescent="0.15">
      <c r="A8089" s="39" t="s">
        <v>3310</v>
      </c>
      <c r="B8089" s="40">
        <v>3313</v>
      </c>
      <c r="C8089" s="41" t="s">
        <v>2</v>
      </c>
      <c r="D8089" s="42">
        <v>0</v>
      </c>
      <c r="E8089" s="42">
        <v>1</v>
      </c>
      <c r="F8089" s="9" t="s">
        <v>2</v>
      </c>
      <c r="G8089" s="11">
        <f>IF(C8089=F8089,1,0)</f>
        <v>1</v>
      </c>
      <c r="H8089" s="11" t="b">
        <f>AND(C8089="incels",F8089="incels")</f>
        <v>0</v>
      </c>
      <c r="I8089" s="11" t="b">
        <f>AND(C8089="incels",F8089="neutre")</f>
        <v>0</v>
      </c>
      <c r="J8089" s="11" t="b">
        <f>AND(C8089="neutre",F8089="neutre")</f>
        <v>1</v>
      </c>
      <c r="K8089" s="12" t="b">
        <f>AND(C8089="neutre",F8089="incels")</f>
        <v>0</v>
      </c>
    </row>
    <row r="8090" spans="1:11" ht="15.75" customHeight="1" x14ac:dyDescent="0.15">
      <c r="A8090" s="39" t="s">
        <v>9359</v>
      </c>
      <c r="B8090" s="40">
        <v>9432</v>
      </c>
      <c r="C8090" s="41" t="s">
        <v>2</v>
      </c>
      <c r="D8090" s="42">
        <v>0</v>
      </c>
      <c r="E8090" s="42">
        <v>1</v>
      </c>
      <c r="F8090" s="9" t="s">
        <v>2</v>
      </c>
      <c r="G8090" s="11">
        <f>IF(C8090=F8090,1,0)</f>
        <v>1</v>
      </c>
      <c r="H8090" s="11" t="b">
        <f>AND(C8090="incels",F8090="incels")</f>
        <v>0</v>
      </c>
      <c r="I8090" s="11" t="b">
        <f>AND(C8090="incels",F8090="neutre")</f>
        <v>0</v>
      </c>
      <c r="J8090" s="11" t="b">
        <f>AND(C8090="neutre",F8090="neutre")</f>
        <v>1</v>
      </c>
      <c r="K8090" s="12" t="b">
        <f>AND(C8090="neutre",F8090="incels")</f>
        <v>0</v>
      </c>
    </row>
    <row r="8091" spans="1:11" ht="15.75" customHeight="1" x14ac:dyDescent="0.15">
      <c r="A8091" s="39" t="s">
        <v>9436</v>
      </c>
      <c r="B8091" s="40">
        <v>9511</v>
      </c>
      <c r="C8091" s="41" t="s">
        <v>2</v>
      </c>
      <c r="D8091" s="42">
        <v>0</v>
      </c>
      <c r="E8091" s="42">
        <v>1</v>
      </c>
      <c r="F8091" s="9" t="s">
        <v>2</v>
      </c>
      <c r="G8091" s="11">
        <f>IF(C8091=F8091,1,0)</f>
        <v>1</v>
      </c>
      <c r="H8091" s="11" t="b">
        <f>AND(C8091="incels",F8091="incels")</f>
        <v>0</v>
      </c>
      <c r="I8091" s="11" t="b">
        <f>AND(C8091="incels",F8091="neutre")</f>
        <v>0</v>
      </c>
      <c r="J8091" s="11" t="b">
        <f>AND(C8091="neutre",F8091="neutre")</f>
        <v>1</v>
      </c>
      <c r="K8091" s="12" t="b">
        <f>AND(C8091="neutre",F8091="incels")</f>
        <v>0</v>
      </c>
    </row>
    <row r="8092" spans="1:11" ht="15.75" customHeight="1" x14ac:dyDescent="0.15">
      <c r="A8092" s="39" t="s">
        <v>9380</v>
      </c>
      <c r="B8092" s="40">
        <v>9453</v>
      </c>
      <c r="C8092" s="41" t="s">
        <v>1</v>
      </c>
      <c r="D8092" s="42">
        <v>1</v>
      </c>
      <c r="E8092" s="42">
        <v>0</v>
      </c>
      <c r="F8092" s="9" t="s">
        <v>2</v>
      </c>
      <c r="G8092" s="11">
        <f>IF(C8092=F8092,1,0)</f>
        <v>0</v>
      </c>
      <c r="H8092" s="11" t="b">
        <f>AND(C8092="incels",F8092="incels")</f>
        <v>0</v>
      </c>
      <c r="I8092" s="11" t="b">
        <f>AND(C8092="incels",F8092="neutre")</f>
        <v>1</v>
      </c>
      <c r="J8092" s="11" t="b">
        <f>AND(C8092="neutre",F8092="neutre")</f>
        <v>0</v>
      </c>
      <c r="K8092" s="12" t="b">
        <f>AND(C8092="neutre",F8092="incels")</f>
        <v>0</v>
      </c>
    </row>
    <row r="8093" spans="1:11" ht="15.75" customHeight="1" x14ac:dyDescent="0.15">
      <c r="A8093" s="39" t="s">
        <v>5171</v>
      </c>
      <c r="B8093" s="40">
        <v>5193</v>
      </c>
      <c r="C8093" s="41" t="s">
        <v>2</v>
      </c>
      <c r="D8093" s="42">
        <v>0</v>
      </c>
      <c r="E8093" s="42">
        <v>1</v>
      </c>
      <c r="F8093" s="9" t="s">
        <v>2</v>
      </c>
      <c r="G8093" s="11">
        <f>IF(C8093=F8093,1,0)</f>
        <v>1</v>
      </c>
      <c r="H8093" s="11" t="b">
        <f>AND(C8093="incels",F8093="incels")</f>
        <v>0</v>
      </c>
      <c r="I8093" s="11" t="b">
        <f>AND(C8093="incels",F8093="neutre")</f>
        <v>0</v>
      </c>
      <c r="J8093" s="11" t="b">
        <f>AND(C8093="neutre",F8093="neutre")</f>
        <v>1</v>
      </c>
      <c r="K8093" s="12" t="b">
        <f>AND(C8093="neutre",F8093="incels")</f>
        <v>0</v>
      </c>
    </row>
    <row r="8094" spans="1:11" ht="15.75" customHeight="1" x14ac:dyDescent="0.15">
      <c r="A8094" s="39" t="s">
        <v>5835</v>
      </c>
      <c r="B8094" s="40">
        <v>5867</v>
      </c>
      <c r="C8094" s="41" t="s">
        <v>2</v>
      </c>
      <c r="D8094" s="42">
        <v>0</v>
      </c>
      <c r="E8094" s="42">
        <v>1</v>
      </c>
      <c r="F8094" s="9" t="s">
        <v>2</v>
      </c>
      <c r="G8094" s="11">
        <f>IF(C8094=F8094,1,0)</f>
        <v>1</v>
      </c>
      <c r="H8094" s="11" t="b">
        <f>AND(C8094="incels",F8094="incels")</f>
        <v>0</v>
      </c>
      <c r="I8094" s="11" t="b">
        <f>AND(C8094="incels",F8094="neutre")</f>
        <v>0</v>
      </c>
      <c r="J8094" s="11" t="b">
        <f>AND(C8094="neutre",F8094="neutre")</f>
        <v>1</v>
      </c>
      <c r="K8094" s="12" t="b">
        <f>AND(C8094="neutre",F8094="incels")</f>
        <v>0</v>
      </c>
    </row>
    <row r="8095" spans="1:11" ht="15.75" customHeight="1" x14ac:dyDescent="0.15">
      <c r="A8095" s="39" t="s">
        <v>2002</v>
      </c>
      <c r="B8095" s="40">
        <v>2004</v>
      </c>
      <c r="C8095" s="41" t="s">
        <v>2</v>
      </c>
      <c r="D8095" s="42">
        <v>0</v>
      </c>
      <c r="E8095" s="42">
        <v>1</v>
      </c>
      <c r="F8095" s="9" t="s">
        <v>2</v>
      </c>
      <c r="G8095" s="11">
        <f>IF(C8095=F8095,1,0)</f>
        <v>1</v>
      </c>
      <c r="H8095" s="11" t="b">
        <f>AND(C8095="incels",F8095="incels")</f>
        <v>0</v>
      </c>
      <c r="I8095" s="11" t="b">
        <f>AND(C8095="incels",F8095="neutre")</f>
        <v>0</v>
      </c>
      <c r="J8095" s="11" t="b">
        <f>AND(C8095="neutre",F8095="neutre")</f>
        <v>1</v>
      </c>
      <c r="K8095" s="12" t="b">
        <f>AND(C8095="neutre",F8095="incels")</f>
        <v>0</v>
      </c>
    </row>
    <row r="8096" spans="1:11" ht="15.75" customHeight="1" x14ac:dyDescent="0.15">
      <c r="A8096" s="39" t="s">
        <v>5620</v>
      </c>
      <c r="B8096" s="40">
        <v>5649</v>
      </c>
      <c r="C8096" s="41" t="s">
        <v>2</v>
      </c>
      <c r="D8096" s="42">
        <v>0</v>
      </c>
      <c r="E8096" s="42">
        <v>1</v>
      </c>
      <c r="F8096" s="9" t="s">
        <v>2</v>
      </c>
      <c r="G8096" s="11">
        <f>IF(C8096=F8096,1,0)</f>
        <v>1</v>
      </c>
      <c r="H8096" s="11" t="b">
        <f>AND(C8096="incels",F8096="incels")</f>
        <v>0</v>
      </c>
      <c r="I8096" s="11" t="b">
        <f>AND(C8096="incels",F8096="neutre")</f>
        <v>0</v>
      </c>
      <c r="J8096" s="11" t="b">
        <f>AND(C8096="neutre",F8096="neutre")</f>
        <v>1</v>
      </c>
      <c r="K8096" s="12" t="b">
        <f>AND(C8096="neutre",F8096="incels")</f>
        <v>0</v>
      </c>
    </row>
    <row r="8097" spans="1:11" ht="15.75" customHeight="1" x14ac:dyDescent="0.15">
      <c r="A8097" s="39" t="s">
        <v>4229</v>
      </c>
      <c r="B8097" s="40">
        <v>4238</v>
      </c>
      <c r="C8097" s="41" t="s">
        <v>2</v>
      </c>
      <c r="D8097" s="42">
        <v>0</v>
      </c>
      <c r="E8097" s="42">
        <v>1</v>
      </c>
      <c r="F8097" s="9" t="s">
        <v>2</v>
      </c>
      <c r="G8097" s="11">
        <f>IF(C8097=F8097,1,0)</f>
        <v>1</v>
      </c>
      <c r="H8097" s="11" t="b">
        <f>AND(C8097="incels",F8097="incels")</f>
        <v>0</v>
      </c>
      <c r="I8097" s="11" t="b">
        <f>AND(C8097="incels",F8097="neutre")</f>
        <v>0</v>
      </c>
      <c r="J8097" s="11" t="b">
        <f>AND(C8097="neutre",F8097="neutre")</f>
        <v>1</v>
      </c>
      <c r="K8097" s="12" t="b">
        <f>AND(C8097="neutre",F8097="incels")</f>
        <v>0</v>
      </c>
    </row>
    <row r="8098" spans="1:11" ht="15.75" customHeight="1" x14ac:dyDescent="0.15">
      <c r="A8098" s="39" t="s">
        <v>7847</v>
      </c>
      <c r="B8098" s="40">
        <v>7905</v>
      </c>
      <c r="C8098" s="41" t="s">
        <v>2</v>
      </c>
      <c r="D8098" s="42">
        <v>0</v>
      </c>
      <c r="E8098" s="42">
        <v>1</v>
      </c>
      <c r="F8098" s="9" t="s">
        <v>2</v>
      </c>
      <c r="G8098" s="11">
        <f>IF(C8098=F8098,1,0)</f>
        <v>1</v>
      </c>
      <c r="H8098" s="11" t="b">
        <f>AND(C8098="incels",F8098="incels")</f>
        <v>0</v>
      </c>
      <c r="I8098" s="11" t="b">
        <f>AND(C8098="incels",F8098="neutre")</f>
        <v>0</v>
      </c>
      <c r="J8098" s="11" t="b">
        <f>AND(C8098="neutre",F8098="neutre")</f>
        <v>1</v>
      </c>
      <c r="K8098" s="12" t="b">
        <f>AND(C8098="neutre",F8098="incels")</f>
        <v>0</v>
      </c>
    </row>
    <row r="8099" spans="1:11" ht="15.75" customHeight="1" x14ac:dyDescent="0.15">
      <c r="A8099" s="39" t="s">
        <v>93</v>
      </c>
      <c r="B8099" s="40">
        <v>90</v>
      </c>
      <c r="C8099" s="41" t="s">
        <v>2</v>
      </c>
      <c r="D8099" s="42">
        <v>0</v>
      </c>
      <c r="E8099" s="42">
        <v>1</v>
      </c>
      <c r="F8099" s="9" t="s">
        <v>2</v>
      </c>
      <c r="G8099" s="11">
        <f>IF(C8099=F8099,1,0)</f>
        <v>1</v>
      </c>
      <c r="H8099" s="11" t="b">
        <f>AND(C8099="incels",F8099="incels")</f>
        <v>0</v>
      </c>
      <c r="I8099" s="11" t="b">
        <f>AND(C8099="incels",F8099="neutre")</f>
        <v>0</v>
      </c>
      <c r="J8099" s="11" t="b">
        <f>AND(C8099="neutre",F8099="neutre")</f>
        <v>1</v>
      </c>
      <c r="K8099" s="12" t="b">
        <f>AND(C8099="neutre",F8099="incels")</f>
        <v>0</v>
      </c>
    </row>
    <row r="8100" spans="1:11" ht="15.75" customHeight="1" x14ac:dyDescent="0.15">
      <c r="A8100" s="39" t="s">
        <v>2693</v>
      </c>
      <c r="B8100" s="40">
        <v>2695</v>
      </c>
      <c r="C8100" s="41" t="s">
        <v>2</v>
      </c>
      <c r="D8100" s="42">
        <v>0</v>
      </c>
      <c r="E8100" s="42">
        <v>1</v>
      </c>
      <c r="F8100" s="9" t="s">
        <v>2</v>
      </c>
      <c r="G8100" s="11">
        <f>IF(C8100=F8100,1,0)</f>
        <v>1</v>
      </c>
      <c r="H8100" s="11" t="b">
        <f>AND(C8100="incels",F8100="incels")</f>
        <v>0</v>
      </c>
      <c r="I8100" s="11" t="b">
        <f>AND(C8100="incels",F8100="neutre")</f>
        <v>0</v>
      </c>
      <c r="J8100" s="11" t="b">
        <f>AND(C8100="neutre",F8100="neutre")</f>
        <v>1</v>
      </c>
      <c r="K8100" s="12" t="b">
        <f>AND(C8100="neutre",F8100="incels")</f>
        <v>0</v>
      </c>
    </row>
    <row r="8101" spans="1:11" ht="15.75" customHeight="1" x14ac:dyDescent="0.15">
      <c r="A8101" s="39" t="s">
        <v>3818</v>
      </c>
      <c r="B8101" s="40">
        <v>3825</v>
      </c>
      <c r="C8101" s="41" t="s">
        <v>2</v>
      </c>
      <c r="D8101" s="42">
        <v>0</v>
      </c>
      <c r="E8101" s="42">
        <v>1</v>
      </c>
      <c r="F8101" s="9" t="s">
        <v>2</v>
      </c>
      <c r="G8101" s="11">
        <f>IF(C8101=F8101,1,0)</f>
        <v>1</v>
      </c>
      <c r="H8101" s="11" t="b">
        <f>AND(C8101="incels",F8101="incels")</f>
        <v>0</v>
      </c>
      <c r="I8101" s="11" t="b">
        <f>AND(C8101="incels",F8101="neutre")</f>
        <v>0</v>
      </c>
      <c r="J8101" s="11" t="b">
        <f>AND(C8101="neutre",F8101="neutre")</f>
        <v>1</v>
      </c>
      <c r="K8101" s="12" t="b">
        <f>AND(C8101="neutre",F8101="incels")</f>
        <v>0</v>
      </c>
    </row>
    <row r="8102" spans="1:11" ht="15.75" customHeight="1" x14ac:dyDescent="0.15">
      <c r="A8102" s="39" t="s">
        <v>1830</v>
      </c>
      <c r="B8102" s="40">
        <v>1832</v>
      </c>
      <c r="C8102" s="41" t="s">
        <v>2</v>
      </c>
      <c r="D8102" s="42">
        <v>0</v>
      </c>
      <c r="E8102" s="42">
        <v>1</v>
      </c>
      <c r="F8102" s="9" t="s">
        <v>2</v>
      </c>
      <c r="G8102" s="11">
        <f>IF(C8102=F8102,1,0)</f>
        <v>1</v>
      </c>
      <c r="H8102" s="11" t="b">
        <f>AND(C8102="incels",F8102="incels")</f>
        <v>0</v>
      </c>
      <c r="I8102" s="11" t="b">
        <f>AND(C8102="incels",F8102="neutre")</f>
        <v>0</v>
      </c>
      <c r="J8102" s="11" t="b">
        <f>AND(C8102="neutre",F8102="neutre")</f>
        <v>1</v>
      </c>
      <c r="K8102" s="12" t="b">
        <f>AND(C8102="neutre",F8102="incels")</f>
        <v>0</v>
      </c>
    </row>
    <row r="8103" spans="1:11" ht="15.75" customHeight="1" x14ac:dyDescent="0.15">
      <c r="A8103" s="39" t="s">
        <v>612</v>
      </c>
      <c r="B8103" s="40">
        <v>610</v>
      </c>
      <c r="C8103" s="41" t="s">
        <v>1</v>
      </c>
      <c r="D8103" s="42">
        <v>0</v>
      </c>
      <c r="E8103" s="42">
        <v>0</v>
      </c>
      <c r="F8103" s="9" t="s">
        <v>2</v>
      </c>
      <c r="G8103" s="11">
        <f>IF(C8103=F8103,1,0)</f>
        <v>0</v>
      </c>
      <c r="H8103" s="11" t="b">
        <f>AND(C8103="incels",F8103="incels")</f>
        <v>0</v>
      </c>
      <c r="I8103" s="11" t="b">
        <f>AND(C8103="incels",F8103="neutre")</f>
        <v>1</v>
      </c>
      <c r="J8103" s="11" t="b">
        <f>AND(C8103="neutre",F8103="neutre")</f>
        <v>0</v>
      </c>
      <c r="K8103" s="12" t="b">
        <f>AND(C8103="neutre",F8103="incels")</f>
        <v>0</v>
      </c>
    </row>
    <row r="8104" spans="1:11" ht="15.75" customHeight="1" x14ac:dyDescent="0.15">
      <c r="A8104" s="39" t="s">
        <v>7228</v>
      </c>
      <c r="B8104" s="40">
        <v>7280</v>
      </c>
      <c r="C8104" s="41" t="s">
        <v>2</v>
      </c>
      <c r="D8104" s="42">
        <v>0</v>
      </c>
      <c r="E8104" s="42">
        <v>1</v>
      </c>
      <c r="F8104" s="9" t="s">
        <v>2</v>
      </c>
      <c r="G8104" s="11">
        <f>IF(C8104=F8104,1,0)</f>
        <v>1</v>
      </c>
      <c r="H8104" s="11" t="b">
        <f>AND(C8104="incels",F8104="incels")</f>
        <v>0</v>
      </c>
      <c r="I8104" s="11" t="b">
        <f>AND(C8104="incels",F8104="neutre")</f>
        <v>0</v>
      </c>
      <c r="J8104" s="11" t="b">
        <f>AND(C8104="neutre",F8104="neutre")</f>
        <v>1</v>
      </c>
      <c r="K8104" s="12" t="b">
        <f>AND(C8104="neutre",F8104="incels")</f>
        <v>0</v>
      </c>
    </row>
    <row r="8105" spans="1:11" ht="15.75" customHeight="1" x14ac:dyDescent="0.15">
      <c r="A8105" s="39" t="s">
        <v>3372</v>
      </c>
      <c r="B8105" s="40">
        <v>3376</v>
      </c>
      <c r="C8105" s="41" t="s">
        <v>2</v>
      </c>
      <c r="D8105" s="42">
        <v>0</v>
      </c>
      <c r="E8105" s="42">
        <v>1</v>
      </c>
      <c r="F8105" s="9" t="s">
        <v>2</v>
      </c>
      <c r="G8105" s="11">
        <f>IF(C8105=F8105,1,0)</f>
        <v>1</v>
      </c>
      <c r="H8105" s="11" t="b">
        <f>AND(C8105="incels",F8105="incels")</f>
        <v>0</v>
      </c>
      <c r="I8105" s="11" t="b">
        <f>AND(C8105="incels",F8105="neutre")</f>
        <v>0</v>
      </c>
      <c r="J8105" s="11" t="b">
        <f>AND(C8105="neutre",F8105="neutre")</f>
        <v>1</v>
      </c>
      <c r="K8105" s="12" t="b">
        <f>AND(C8105="neutre",F8105="incels")</f>
        <v>0</v>
      </c>
    </row>
    <row r="8106" spans="1:11" ht="15.75" customHeight="1" x14ac:dyDescent="0.15">
      <c r="A8106" s="39" t="s">
        <v>9053</v>
      </c>
      <c r="B8106" s="40">
        <v>9124</v>
      </c>
      <c r="C8106" s="41" t="s">
        <v>2</v>
      </c>
      <c r="D8106" s="42">
        <v>0</v>
      </c>
      <c r="E8106" s="42">
        <v>1</v>
      </c>
      <c r="F8106" s="9" t="s">
        <v>2</v>
      </c>
      <c r="G8106" s="11">
        <f>IF(C8106=F8106,1,0)</f>
        <v>1</v>
      </c>
      <c r="H8106" s="11" t="b">
        <f>AND(C8106="incels",F8106="incels")</f>
        <v>0</v>
      </c>
      <c r="I8106" s="11" t="b">
        <f>AND(C8106="incels",F8106="neutre")</f>
        <v>0</v>
      </c>
      <c r="J8106" s="11" t="b">
        <f>AND(C8106="neutre",F8106="neutre")</f>
        <v>1</v>
      </c>
      <c r="K8106" s="12" t="b">
        <f>AND(C8106="neutre",F8106="incels")</f>
        <v>0</v>
      </c>
    </row>
    <row r="8107" spans="1:11" ht="15.75" customHeight="1" x14ac:dyDescent="0.15">
      <c r="A8107" s="39" t="s">
        <v>4628</v>
      </c>
      <c r="B8107" s="40">
        <v>4640</v>
      </c>
      <c r="C8107" s="41" t="s">
        <v>2</v>
      </c>
      <c r="D8107" s="42">
        <v>0</v>
      </c>
      <c r="E8107" s="42">
        <v>1</v>
      </c>
      <c r="F8107" s="9" t="s">
        <v>2</v>
      </c>
      <c r="G8107" s="11">
        <f>IF(C8107=F8107,1,0)</f>
        <v>1</v>
      </c>
      <c r="H8107" s="11" t="b">
        <f>AND(C8107="incels",F8107="incels")</f>
        <v>0</v>
      </c>
      <c r="I8107" s="11" t="b">
        <f>AND(C8107="incels",F8107="neutre")</f>
        <v>0</v>
      </c>
      <c r="J8107" s="11" t="b">
        <f>AND(C8107="neutre",F8107="neutre")</f>
        <v>1</v>
      </c>
      <c r="K8107" s="12" t="b">
        <f>AND(C8107="neutre",F8107="incels")</f>
        <v>0</v>
      </c>
    </row>
    <row r="8108" spans="1:11" ht="15.75" customHeight="1" x14ac:dyDescent="0.15">
      <c r="A8108" s="39" t="s">
        <v>4308</v>
      </c>
      <c r="B8108" s="40">
        <v>4317</v>
      </c>
      <c r="C8108" s="41" t="s">
        <v>2</v>
      </c>
      <c r="D8108" s="42">
        <v>0</v>
      </c>
      <c r="E8108" s="42">
        <v>1</v>
      </c>
      <c r="F8108" s="9" t="s">
        <v>2</v>
      </c>
      <c r="G8108" s="11">
        <f>IF(C8108=F8108,1,0)</f>
        <v>1</v>
      </c>
      <c r="H8108" s="11" t="b">
        <f>AND(C8108="incels",F8108="incels")</f>
        <v>0</v>
      </c>
      <c r="I8108" s="11" t="b">
        <f>AND(C8108="incels",F8108="neutre")</f>
        <v>0</v>
      </c>
      <c r="J8108" s="11" t="b">
        <f>AND(C8108="neutre",F8108="neutre")</f>
        <v>1</v>
      </c>
      <c r="K8108" s="12" t="b">
        <f>AND(C8108="neutre",F8108="incels")</f>
        <v>0</v>
      </c>
    </row>
    <row r="8109" spans="1:11" ht="15.75" customHeight="1" x14ac:dyDescent="0.15">
      <c r="A8109" s="39" t="s">
        <v>1614</v>
      </c>
      <c r="B8109" s="40">
        <v>1616</v>
      </c>
      <c r="C8109" s="41" t="s">
        <v>2</v>
      </c>
      <c r="D8109" s="42">
        <v>0</v>
      </c>
      <c r="E8109" s="42">
        <v>1</v>
      </c>
      <c r="F8109" s="9" t="s">
        <v>2</v>
      </c>
      <c r="G8109" s="11">
        <f>IF(C8109=F8109,1,0)</f>
        <v>1</v>
      </c>
      <c r="H8109" s="11" t="b">
        <f>AND(C8109="incels",F8109="incels")</f>
        <v>0</v>
      </c>
      <c r="I8109" s="11" t="b">
        <f>AND(C8109="incels",F8109="neutre")</f>
        <v>0</v>
      </c>
      <c r="J8109" s="11" t="b">
        <f>AND(C8109="neutre",F8109="neutre")</f>
        <v>1</v>
      </c>
      <c r="K8109" s="12" t="b">
        <f>AND(C8109="neutre",F8109="incels")</f>
        <v>0</v>
      </c>
    </row>
    <row r="8110" spans="1:11" ht="15.75" customHeight="1" x14ac:dyDescent="0.15">
      <c r="A8110" s="39" t="s">
        <v>7356</v>
      </c>
      <c r="B8110" s="40">
        <v>7409</v>
      </c>
      <c r="C8110" s="41" t="s">
        <v>2</v>
      </c>
      <c r="D8110" s="42">
        <v>0</v>
      </c>
      <c r="E8110" s="42">
        <v>1</v>
      </c>
      <c r="F8110" s="9" t="s">
        <v>2</v>
      </c>
      <c r="G8110" s="11">
        <f>IF(C8110=F8110,1,0)</f>
        <v>1</v>
      </c>
      <c r="H8110" s="11" t="b">
        <f>AND(C8110="incels",F8110="incels")</f>
        <v>0</v>
      </c>
      <c r="I8110" s="11" t="b">
        <f>AND(C8110="incels",F8110="neutre")</f>
        <v>0</v>
      </c>
      <c r="J8110" s="11" t="b">
        <f>AND(C8110="neutre",F8110="neutre")</f>
        <v>1</v>
      </c>
      <c r="K8110" s="12" t="b">
        <f>AND(C8110="neutre",F8110="incels")</f>
        <v>0</v>
      </c>
    </row>
    <row r="8111" spans="1:11" ht="15.75" customHeight="1" x14ac:dyDescent="0.15">
      <c r="A8111" s="39" t="s">
        <v>177</v>
      </c>
      <c r="B8111" s="40">
        <v>175</v>
      </c>
      <c r="C8111" s="41" t="s">
        <v>2</v>
      </c>
      <c r="D8111" s="42">
        <v>0</v>
      </c>
      <c r="E8111" s="42">
        <v>1</v>
      </c>
      <c r="F8111" s="9" t="s">
        <v>2</v>
      </c>
      <c r="G8111" s="11">
        <f>IF(C8111=F8111,1,0)</f>
        <v>1</v>
      </c>
      <c r="H8111" s="11" t="b">
        <f>AND(C8111="incels",F8111="incels")</f>
        <v>0</v>
      </c>
      <c r="I8111" s="11" t="b">
        <f>AND(C8111="incels",F8111="neutre")</f>
        <v>0</v>
      </c>
      <c r="J8111" s="11" t="b">
        <f>AND(C8111="neutre",F8111="neutre")</f>
        <v>1</v>
      </c>
      <c r="K8111" s="12" t="b">
        <f>AND(C8111="neutre",F8111="incels")</f>
        <v>0</v>
      </c>
    </row>
    <row r="8112" spans="1:11" ht="15.75" customHeight="1" x14ac:dyDescent="0.15">
      <c r="A8112" s="39" t="s">
        <v>8770</v>
      </c>
      <c r="B8112" s="40">
        <v>8837</v>
      </c>
      <c r="C8112" s="41" t="s">
        <v>1</v>
      </c>
      <c r="D8112" s="42">
        <v>0</v>
      </c>
      <c r="E8112" s="42">
        <v>0</v>
      </c>
      <c r="F8112" s="9" t="s">
        <v>2</v>
      </c>
      <c r="G8112" s="11">
        <f>IF(C8112=F8112,1,0)</f>
        <v>0</v>
      </c>
      <c r="H8112" s="11" t="b">
        <f>AND(C8112="incels",F8112="incels")</f>
        <v>0</v>
      </c>
      <c r="I8112" s="11" t="b">
        <f>AND(C8112="incels",F8112="neutre")</f>
        <v>1</v>
      </c>
      <c r="J8112" s="11" t="b">
        <f>AND(C8112="neutre",F8112="neutre")</f>
        <v>0</v>
      </c>
      <c r="K8112" s="12" t="b">
        <f>AND(C8112="neutre",F8112="incels")</f>
        <v>0</v>
      </c>
    </row>
    <row r="8113" spans="1:11" ht="15.75" customHeight="1" x14ac:dyDescent="0.15">
      <c r="A8113" s="39" t="s">
        <v>5381</v>
      </c>
      <c r="B8113" s="40">
        <v>5407</v>
      </c>
      <c r="C8113" s="41" t="s">
        <v>2</v>
      </c>
      <c r="D8113" s="42">
        <v>0</v>
      </c>
      <c r="E8113" s="42">
        <v>1</v>
      </c>
      <c r="F8113" s="9" t="s">
        <v>2</v>
      </c>
      <c r="G8113" s="11">
        <f>IF(C8113=F8113,1,0)</f>
        <v>1</v>
      </c>
      <c r="H8113" s="11" t="b">
        <f>AND(C8113="incels",F8113="incels")</f>
        <v>0</v>
      </c>
      <c r="I8113" s="11" t="b">
        <f>AND(C8113="incels",F8113="neutre")</f>
        <v>0</v>
      </c>
      <c r="J8113" s="11" t="b">
        <f>AND(C8113="neutre",F8113="neutre")</f>
        <v>1</v>
      </c>
      <c r="K8113" s="12" t="b">
        <f>AND(C8113="neutre",F8113="incels")</f>
        <v>0</v>
      </c>
    </row>
    <row r="8114" spans="1:11" ht="15.75" customHeight="1" x14ac:dyDescent="0.15">
      <c r="A8114" s="39" t="s">
        <v>7627</v>
      </c>
      <c r="B8114" s="40">
        <v>7683</v>
      </c>
      <c r="C8114" s="41" t="s">
        <v>2</v>
      </c>
      <c r="D8114" s="42">
        <v>0</v>
      </c>
      <c r="E8114" s="42">
        <v>1</v>
      </c>
      <c r="F8114" s="9" t="s">
        <v>2</v>
      </c>
      <c r="G8114" s="11">
        <f>IF(C8114=F8114,1,0)</f>
        <v>1</v>
      </c>
      <c r="H8114" s="11" t="b">
        <f>AND(C8114="incels",F8114="incels")</f>
        <v>0</v>
      </c>
      <c r="I8114" s="11" t="b">
        <f>AND(C8114="incels",F8114="neutre")</f>
        <v>0</v>
      </c>
      <c r="J8114" s="11" t="b">
        <f>AND(C8114="neutre",F8114="neutre")</f>
        <v>1</v>
      </c>
      <c r="K8114" s="12" t="b">
        <f>AND(C8114="neutre",F8114="incels")</f>
        <v>0</v>
      </c>
    </row>
    <row r="8115" spans="1:11" ht="15.75" customHeight="1" x14ac:dyDescent="0.15">
      <c r="A8115" s="39" t="s">
        <v>7046</v>
      </c>
      <c r="B8115" s="40">
        <v>7096</v>
      </c>
      <c r="C8115" s="41" t="s">
        <v>1</v>
      </c>
      <c r="D8115" s="42">
        <v>0</v>
      </c>
      <c r="E8115" s="42">
        <v>0</v>
      </c>
      <c r="F8115" s="9" t="s">
        <v>2</v>
      </c>
      <c r="G8115" s="11">
        <f>IF(C8115=F8115,1,0)</f>
        <v>0</v>
      </c>
      <c r="H8115" s="11" t="b">
        <f>AND(C8115="incels",F8115="incels")</f>
        <v>0</v>
      </c>
      <c r="I8115" s="11" t="b">
        <f>AND(C8115="incels",F8115="neutre")</f>
        <v>1</v>
      </c>
      <c r="J8115" s="11" t="b">
        <f>AND(C8115="neutre",F8115="neutre")</f>
        <v>0</v>
      </c>
      <c r="K8115" s="12" t="b">
        <f>AND(C8115="neutre",F8115="incels")</f>
        <v>0</v>
      </c>
    </row>
    <row r="8116" spans="1:11" ht="15.75" customHeight="1" x14ac:dyDescent="0.15">
      <c r="A8116" s="39" t="s">
        <v>3117</v>
      </c>
      <c r="B8116" s="40">
        <v>3120</v>
      </c>
      <c r="C8116" s="41" t="s">
        <v>2</v>
      </c>
      <c r="D8116" s="42">
        <v>0</v>
      </c>
      <c r="E8116" s="42">
        <v>1</v>
      </c>
      <c r="F8116" s="9" t="s">
        <v>2</v>
      </c>
      <c r="G8116" s="11">
        <f>IF(C8116=F8116,1,0)</f>
        <v>1</v>
      </c>
      <c r="H8116" s="11" t="b">
        <f>AND(C8116="incels",F8116="incels")</f>
        <v>0</v>
      </c>
      <c r="I8116" s="11" t="b">
        <f>AND(C8116="incels",F8116="neutre")</f>
        <v>0</v>
      </c>
      <c r="J8116" s="11" t="b">
        <f>AND(C8116="neutre",F8116="neutre")</f>
        <v>1</v>
      </c>
      <c r="K8116" s="12" t="b">
        <f>AND(C8116="neutre",F8116="incels")</f>
        <v>0</v>
      </c>
    </row>
    <row r="8117" spans="1:11" ht="15.75" customHeight="1" x14ac:dyDescent="0.15">
      <c r="A8117" s="39" t="s">
        <v>7502</v>
      </c>
      <c r="B8117" s="40">
        <v>7558</v>
      </c>
      <c r="C8117" s="41" t="s">
        <v>2</v>
      </c>
      <c r="D8117" s="42">
        <v>0</v>
      </c>
      <c r="E8117" s="42">
        <v>1</v>
      </c>
      <c r="F8117" s="9" t="s">
        <v>2</v>
      </c>
      <c r="G8117" s="11">
        <f>IF(C8117=F8117,1,0)</f>
        <v>1</v>
      </c>
      <c r="H8117" s="11" t="b">
        <f>AND(C8117="incels",F8117="incels")</f>
        <v>0</v>
      </c>
      <c r="I8117" s="11" t="b">
        <f>AND(C8117="incels",F8117="neutre")</f>
        <v>0</v>
      </c>
      <c r="J8117" s="11" t="b">
        <f>AND(C8117="neutre",F8117="neutre")</f>
        <v>1</v>
      </c>
      <c r="K8117" s="12" t="b">
        <f>AND(C8117="neutre",F8117="incels")</f>
        <v>0</v>
      </c>
    </row>
    <row r="8118" spans="1:11" ht="15.75" customHeight="1" x14ac:dyDescent="0.15">
      <c r="A8118" s="39" t="s">
        <v>9834</v>
      </c>
      <c r="B8118" s="40">
        <v>9916</v>
      </c>
      <c r="C8118" s="41" t="s">
        <v>2</v>
      </c>
      <c r="D8118" s="42">
        <v>0</v>
      </c>
      <c r="E8118" s="42">
        <v>1</v>
      </c>
      <c r="F8118" s="9" t="s">
        <v>2</v>
      </c>
      <c r="G8118" s="11">
        <f>IF(C8118=F8118,1,0)</f>
        <v>1</v>
      </c>
      <c r="H8118" s="11" t="b">
        <f>AND(C8118="incels",F8118="incels")</f>
        <v>0</v>
      </c>
      <c r="I8118" s="11" t="b">
        <f>AND(C8118="incels",F8118="neutre")</f>
        <v>0</v>
      </c>
      <c r="J8118" s="11" t="b">
        <f>AND(C8118="neutre",F8118="neutre")</f>
        <v>1</v>
      </c>
      <c r="K8118" s="12" t="b">
        <f>AND(C8118="neutre",F8118="incels")</f>
        <v>0</v>
      </c>
    </row>
    <row r="8119" spans="1:11" ht="15.75" customHeight="1" x14ac:dyDescent="0.15">
      <c r="A8119" s="39" t="s">
        <v>7568</v>
      </c>
      <c r="B8119" s="40">
        <v>7624</v>
      </c>
      <c r="C8119" s="41" t="s">
        <v>2</v>
      </c>
      <c r="D8119" s="42">
        <v>0</v>
      </c>
      <c r="E8119" s="42">
        <v>1</v>
      </c>
      <c r="F8119" s="9" t="s">
        <v>2</v>
      </c>
      <c r="G8119" s="11">
        <f>IF(C8119=F8119,1,0)</f>
        <v>1</v>
      </c>
      <c r="H8119" s="11" t="b">
        <f>AND(C8119="incels",F8119="incels")</f>
        <v>0</v>
      </c>
      <c r="I8119" s="11" t="b">
        <f>AND(C8119="incels",F8119="neutre")</f>
        <v>0</v>
      </c>
      <c r="J8119" s="11" t="b">
        <f>AND(C8119="neutre",F8119="neutre")</f>
        <v>1</v>
      </c>
      <c r="K8119" s="12" t="b">
        <f>AND(C8119="neutre",F8119="incels")</f>
        <v>0</v>
      </c>
    </row>
    <row r="8120" spans="1:11" ht="15.75" customHeight="1" x14ac:dyDescent="0.15">
      <c r="A8120" s="39" t="s">
        <v>9392</v>
      </c>
      <c r="B8120" s="40">
        <v>9467</v>
      </c>
      <c r="C8120" s="41" t="s">
        <v>2</v>
      </c>
      <c r="D8120" s="42">
        <v>0</v>
      </c>
      <c r="E8120" s="42">
        <v>1</v>
      </c>
      <c r="F8120" s="9" t="s">
        <v>2</v>
      </c>
      <c r="G8120" s="11">
        <f>IF(C8120=F8120,1,0)</f>
        <v>1</v>
      </c>
      <c r="H8120" s="11" t="b">
        <f>AND(C8120="incels",F8120="incels")</f>
        <v>0</v>
      </c>
      <c r="I8120" s="11" t="b">
        <f>AND(C8120="incels",F8120="neutre")</f>
        <v>0</v>
      </c>
      <c r="J8120" s="11" t="b">
        <f>AND(C8120="neutre",F8120="neutre")</f>
        <v>1</v>
      </c>
      <c r="K8120" s="12" t="b">
        <f>AND(C8120="neutre",F8120="incels")</f>
        <v>0</v>
      </c>
    </row>
    <row r="8121" spans="1:11" ht="15.75" customHeight="1" x14ac:dyDescent="0.15">
      <c r="A8121" s="39" t="s">
        <v>6286</v>
      </c>
      <c r="B8121" s="40">
        <v>6323</v>
      </c>
      <c r="C8121" s="41" t="s">
        <v>2</v>
      </c>
      <c r="D8121" s="42">
        <v>0</v>
      </c>
      <c r="E8121" s="42">
        <v>1</v>
      </c>
      <c r="F8121" s="9" t="s">
        <v>2</v>
      </c>
      <c r="G8121" s="11">
        <f>IF(C8121=F8121,1,0)</f>
        <v>1</v>
      </c>
      <c r="H8121" s="11" t="b">
        <f>AND(C8121="incels",F8121="incels")</f>
        <v>0</v>
      </c>
      <c r="I8121" s="11" t="b">
        <f>AND(C8121="incels",F8121="neutre")</f>
        <v>0</v>
      </c>
      <c r="J8121" s="11" t="b">
        <f>AND(C8121="neutre",F8121="neutre")</f>
        <v>1</v>
      </c>
      <c r="K8121" s="12" t="b">
        <f>AND(C8121="neutre",F8121="incels")</f>
        <v>0</v>
      </c>
    </row>
    <row r="8122" spans="1:11" ht="15.75" customHeight="1" x14ac:dyDescent="0.15">
      <c r="A8122" s="39" t="s">
        <v>78</v>
      </c>
      <c r="B8122" s="40">
        <v>75</v>
      </c>
      <c r="C8122" s="41" t="s">
        <v>2</v>
      </c>
      <c r="D8122" s="42">
        <v>0</v>
      </c>
      <c r="E8122" s="42">
        <v>1</v>
      </c>
      <c r="F8122" s="9" t="s">
        <v>2</v>
      </c>
      <c r="G8122" s="11">
        <f>IF(C8122=F8122,1,0)</f>
        <v>1</v>
      </c>
      <c r="H8122" s="11" t="b">
        <f>AND(C8122="incels",F8122="incels")</f>
        <v>0</v>
      </c>
      <c r="I8122" s="11" t="b">
        <f>AND(C8122="incels",F8122="neutre")</f>
        <v>0</v>
      </c>
      <c r="J8122" s="11" t="b">
        <f>AND(C8122="neutre",F8122="neutre")</f>
        <v>1</v>
      </c>
      <c r="K8122" s="12" t="b">
        <f>AND(C8122="neutre",F8122="incels")</f>
        <v>0</v>
      </c>
    </row>
    <row r="8123" spans="1:11" ht="15.75" customHeight="1" x14ac:dyDescent="0.15">
      <c r="A8123" s="39" t="s">
        <v>8461</v>
      </c>
      <c r="B8123" s="40">
        <v>8525</v>
      </c>
      <c r="C8123" s="41" t="s">
        <v>2</v>
      </c>
      <c r="D8123" s="42">
        <v>0</v>
      </c>
      <c r="E8123" s="42">
        <v>1</v>
      </c>
      <c r="F8123" s="9" t="s">
        <v>2</v>
      </c>
      <c r="G8123" s="11">
        <f>IF(C8123=F8123,1,0)</f>
        <v>1</v>
      </c>
      <c r="H8123" s="11" t="b">
        <f>AND(C8123="incels",F8123="incels")</f>
        <v>0</v>
      </c>
      <c r="I8123" s="11" t="b">
        <f>AND(C8123="incels",F8123="neutre")</f>
        <v>0</v>
      </c>
      <c r="J8123" s="11" t="b">
        <f>AND(C8123="neutre",F8123="neutre")</f>
        <v>1</v>
      </c>
      <c r="K8123" s="12" t="b">
        <f>AND(C8123="neutre",F8123="incels")</f>
        <v>0</v>
      </c>
    </row>
    <row r="8124" spans="1:11" ht="15.75" customHeight="1" x14ac:dyDescent="0.15">
      <c r="A8124" s="39" t="s">
        <v>9259</v>
      </c>
      <c r="B8124" s="40">
        <v>9332</v>
      </c>
      <c r="C8124" s="41" t="s">
        <v>2</v>
      </c>
      <c r="D8124" s="42">
        <v>0</v>
      </c>
      <c r="E8124" s="42">
        <v>1</v>
      </c>
      <c r="F8124" s="9" t="s">
        <v>2</v>
      </c>
      <c r="G8124" s="11">
        <f>IF(C8124=F8124,1,0)</f>
        <v>1</v>
      </c>
      <c r="H8124" s="11" t="b">
        <f>AND(C8124="incels",F8124="incels")</f>
        <v>0</v>
      </c>
      <c r="I8124" s="11" t="b">
        <f>AND(C8124="incels",F8124="neutre")</f>
        <v>0</v>
      </c>
      <c r="J8124" s="11" t="b">
        <f>AND(C8124="neutre",F8124="neutre")</f>
        <v>1</v>
      </c>
      <c r="K8124" s="12" t="b">
        <f>AND(C8124="neutre",F8124="incels")</f>
        <v>0</v>
      </c>
    </row>
    <row r="8125" spans="1:11" ht="15.75" customHeight="1" x14ac:dyDescent="0.15">
      <c r="A8125" s="39" t="s">
        <v>6217</v>
      </c>
      <c r="B8125" s="40">
        <v>6253</v>
      </c>
      <c r="C8125" s="41" t="s">
        <v>2</v>
      </c>
      <c r="D8125" s="42">
        <v>0</v>
      </c>
      <c r="E8125" s="42">
        <v>1</v>
      </c>
      <c r="F8125" s="9" t="s">
        <v>2</v>
      </c>
      <c r="G8125" s="11">
        <f>IF(C8125=F8125,1,0)</f>
        <v>1</v>
      </c>
      <c r="H8125" s="11" t="b">
        <f>AND(C8125="incels",F8125="incels")</f>
        <v>0</v>
      </c>
      <c r="I8125" s="11" t="b">
        <f>AND(C8125="incels",F8125="neutre")</f>
        <v>0</v>
      </c>
      <c r="J8125" s="11" t="b">
        <f>AND(C8125="neutre",F8125="neutre")</f>
        <v>1</v>
      </c>
      <c r="K8125" s="12" t="b">
        <f>AND(C8125="neutre",F8125="incels")</f>
        <v>0</v>
      </c>
    </row>
    <row r="8126" spans="1:11" ht="15.75" customHeight="1" x14ac:dyDescent="0.15">
      <c r="A8126" s="39" t="s">
        <v>9316</v>
      </c>
      <c r="B8126" s="40">
        <v>9389</v>
      </c>
      <c r="C8126" s="41" t="s">
        <v>2</v>
      </c>
      <c r="D8126" s="42">
        <v>0</v>
      </c>
      <c r="E8126" s="42">
        <v>1</v>
      </c>
      <c r="F8126" s="9" t="s">
        <v>2</v>
      </c>
      <c r="G8126" s="11">
        <f>IF(C8126=F8126,1,0)</f>
        <v>1</v>
      </c>
      <c r="H8126" s="11" t="b">
        <f>AND(C8126="incels",F8126="incels")</f>
        <v>0</v>
      </c>
      <c r="I8126" s="11" t="b">
        <f>AND(C8126="incels",F8126="neutre")</f>
        <v>0</v>
      </c>
      <c r="J8126" s="11" t="b">
        <f>AND(C8126="neutre",F8126="neutre")</f>
        <v>1</v>
      </c>
      <c r="K8126" s="12" t="b">
        <f>AND(C8126="neutre",F8126="incels")</f>
        <v>0</v>
      </c>
    </row>
    <row r="8127" spans="1:11" ht="15.75" customHeight="1" x14ac:dyDescent="0.15">
      <c r="A8127" s="39" t="s">
        <v>6049</v>
      </c>
      <c r="B8127" s="40">
        <v>6083</v>
      </c>
      <c r="C8127" s="41" t="s">
        <v>2</v>
      </c>
      <c r="D8127" s="42">
        <v>0</v>
      </c>
      <c r="E8127" s="42">
        <v>1</v>
      </c>
      <c r="F8127" s="9" t="s">
        <v>2</v>
      </c>
      <c r="G8127" s="11">
        <f>IF(C8127=F8127,1,0)</f>
        <v>1</v>
      </c>
      <c r="H8127" s="11" t="b">
        <f>AND(C8127="incels",F8127="incels")</f>
        <v>0</v>
      </c>
      <c r="I8127" s="11" t="b">
        <f>AND(C8127="incels",F8127="neutre")</f>
        <v>0</v>
      </c>
      <c r="J8127" s="11" t="b">
        <f>AND(C8127="neutre",F8127="neutre")</f>
        <v>1</v>
      </c>
      <c r="K8127" s="12" t="b">
        <f>AND(C8127="neutre",F8127="incels")</f>
        <v>0</v>
      </c>
    </row>
    <row r="8128" spans="1:11" ht="15.75" customHeight="1" x14ac:dyDescent="0.15">
      <c r="A8128" s="39" t="s">
        <v>2793</v>
      </c>
      <c r="B8128" s="40">
        <v>2795</v>
      </c>
      <c r="C8128" s="41" t="s">
        <v>2</v>
      </c>
      <c r="D8128" s="42">
        <v>0</v>
      </c>
      <c r="E8128" s="42">
        <v>1</v>
      </c>
      <c r="F8128" s="9" t="s">
        <v>2</v>
      </c>
      <c r="G8128" s="11">
        <f>IF(C8128=F8128,1,0)</f>
        <v>1</v>
      </c>
      <c r="H8128" s="11" t="b">
        <f>AND(C8128="incels",F8128="incels")</f>
        <v>0</v>
      </c>
      <c r="I8128" s="11" t="b">
        <f>AND(C8128="incels",F8128="neutre")</f>
        <v>0</v>
      </c>
      <c r="J8128" s="11" t="b">
        <f>AND(C8128="neutre",F8128="neutre")</f>
        <v>1</v>
      </c>
      <c r="K8128" s="12" t="b">
        <f>AND(C8128="neutre",F8128="incels")</f>
        <v>0</v>
      </c>
    </row>
    <row r="8129" spans="1:11" ht="15.75" customHeight="1" x14ac:dyDescent="0.15">
      <c r="A8129" s="39" t="s">
        <v>3312</v>
      </c>
      <c r="B8129" s="40">
        <v>3315</v>
      </c>
      <c r="C8129" s="41" t="s">
        <v>2</v>
      </c>
      <c r="D8129" s="42">
        <v>0</v>
      </c>
      <c r="E8129" s="42">
        <v>1</v>
      </c>
      <c r="F8129" s="9" t="s">
        <v>2</v>
      </c>
      <c r="G8129" s="11">
        <f>IF(C8129=F8129,1,0)</f>
        <v>1</v>
      </c>
      <c r="H8129" s="11" t="b">
        <f>AND(C8129="incels",F8129="incels")</f>
        <v>0</v>
      </c>
      <c r="I8129" s="11" t="b">
        <f>AND(C8129="incels",F8129="neutre")</f>
        <v>0</v>
      </c>
      <c r="J8129" s="11" t="b">
        <f>AND(C8129="neutre",F8129="neutre")</f>
        <v>1</v>
      </c>
      <c r="K8129" s="12" t="b">
        <f>AND(C8129="neutre",F8129="incels")</f>
        <v>0</v>
      </c>
    </row>
    <row r="8130" spans="1:11" ht="15.75" customHeight="1" x14ac:dyDescent="0.15">
      <c r="A8130" s="39" t="s">
        <v>2611</v>
      </c>
      <c r="B8130" s="40">
        <v>2613</v>
      </c>
      <c r="C8130" s="41" t="s">
        <v>1</v>
      </c>
      <c r="D8130" s="42">
        <v>1</v>
      </c>
      <c r="E8130" s="42">
        <v>0</v>
      </c>
      <c r="F8130" s="9" t="s">
        <v>2</v>
      </c>
      <c r="G8130" s="11">
        <f>IF(C8130=F8130,1,0)</f>
        <v>0</v>
      </c>
      <c r="H8130" s="11" t="b">
        <f>AND(C8130="incels",F8130="incels")</f>
        <v>0</v>
      </c>
      <c r="I8130" s="11" t="b">
        <f>AND(C8130="incels",F8130="neutre")</f>
        <v>1</v>
      </c>
      <c r="J8130" s="11" t="b">
        <f>AND(C8130="neutre",F8130="neutre")</f>
        <v>0</v>
      </c>
      <c r="K8130" s="12" t="b">
        <f>AND(C8130="neutre",F8130="incels")</f>
        <v>0</v>
      </c>
    </row>
    <row r="8131" spans="1:11" ht="15.75" customHeight="1" x14ac:dyDescent="0.15">
      <c r="A8131" s="39" t="s">
        <v>4727</v>
      </c>
      <c r="B8131" s="40">
        <v>4739</v>
      </c>
      <c r="C8131" s="41" t="s">
        <v>2</v>
      </c>
      <c r="D8131" s="42">
        <v>0</v>
      </c>
      <c r="E8131" s="42">
        <v>1</v>
      </c>
      <c r="F8131" s="9" t="s">
        <v>2</v>
      </c>
      <c r="G8131" s="11">
        <f>IF(C8131=F8131,1,0)</f>
        <v>1</v>
      </c>
      <c r="H8131" s="11" t="b">
        <f>AND(C8131="incels",F8131="incels")</f>
        <v>0</v>
      </c>
      <c r="I8131" s="11" t="b">
        <f>AND(C8131="incels",F8131="neutre")</f>
        <v>0</v>
      </c>
      <c r="J8131" s="11" t="b">
        <f>AND(C8131="neutre",F8131="neutre")</f>
        <v>1</v>
      </c>
      <c r="K8131" s="12" t="b">
        <f>AND(C8131="neutre",F8131="incels")</f>
        <v>0</v>
      </c>
    </row>
    <row r="8132" spans="1:11" ht="15.75" customHeight="1" x14ac:dyDescent="0.15">
      <c r="A8132" s="39" t="s">
        <v>9605</v>
      </c>
      <c r="B8132" s="40">
        <v>9683</v>
      </c>
      <c r="C8132" s="41" t="s">
        <v>2</v>
      </c>
      <c r="D8132" s="42">
        <v>0</v>
      </c>
      <c r="E8132" s="42">
        <v>1</v>
      </c>
      <c r="F8132" s="9" t="s">
        <v>2</v>
      </c>
      <c r="G8132" s="11">
        <f>IF(C8132=F8132,1,0)</f>
        <v>1</v>
      </c>
      <c r="H8132" s="11" t="b">
        <f>AND(C8132="incels",F8132="incels")</f>
        <v>0</v>
      </c>
      <c r="I8132" s="11" t="b">
        <f>AND(C8132="incels",F8132="neutre")</f>
        <v>0</v>
      </c>
      <c r="J8132" s="11" t="b">
        <f>AND(C8132="neutre",F8132="neutre")</f>
        <v>1</v>
      </c>
      <c r="K8132" s="12" t="b">
        <f>AND(C8132="neutre",F8132="incels")</f>
        <v>0</v>
      </c>
    </row>
    <row r="8133" spans="1:11" ht="15.75" customHeight="1" x14ac:dyDescent="0.15">
      <c r="A8133" s="39" t="s">
        <v>5799</v>
      </c>
      <c r="B8133" s="40">
        <v>5829</v>
      </c>
      <c r="C8133" s="41" t="s">
        <v>2</v>
      </c>
      <c r="D8133" s="42">
        <v>0</v>
      </c>
      <c r="E8133" s="42">
        <v>1</v>
      </c>
      <c r="F8133" s="9" t="s">
        <v>2</v>
      </c>
      <c r="G8133" s="11">
        <f>IF(C8133=F8133,1,0)</f>
        <v>1</v>
      </c>
      <c r="H8133" s="11" t="b">
        <f>AND(C8133="incels",F8133="incels")</f>
        <v>0</v>
      </c>
      <c r="I8133" s="11" t="b">
        <f>AND(C8133="incels",F8133="neutre")</f>
        <v>0</v>
      </c>
      <c r="J8133" s="11" t="b">
        <f>AND(C8133="neutre",F8133="neutre")</f>
        <v>1</v>
      </c>
      <c r="K8133" s="12" t="b">
        <f>AND(C8133="neutre",F8133="incels")</f>
        <v>0</v>
      </c>
    </row>
    <row r="8134" spans="1:11" ht="15.75" customHeight="1" x14ac:dyDescent="0.15">
      <c r="A8134" s="39" t="s">
        <v>8539</v>
      </c>
      <c r="B8134" s="40">
        <v>8603</v>
      </c>
      <c r="C8134" s="41" t="s">
        <v>2</v>
      </c>
      <c r="D8134" s="42">
        <v>0</v>
      </c>
      <c r="E8134" s="42">
        <v>1</v>
      </c>
      <c r="F8134" s="9" t="s">
        <v>2</v>
      </c>
      <c r="G8134" s="11">
        <f>IF(C8134=F8134,1,0)</f>
        <v>1</v>
      </c>
      <c r="H8134" s="11" t="b">
        <f>AND(C8134="incels",F8134="incels")</f>
        <v>0</v>
      </c>
      <c r="I8134" s="11" t="b">
        <f>AND(C8134="incels",F8134="neutre")</f>
        <v>0</v>
      </c>
      <c r="J8134" s="11" t="b">
        <f>AND(C8134="neutre",F8134="neutre")</f>
        <v>1</v>
      </c>
      <c r="K8134" s="12" t="b">
        <f>AND(C8134="neutre",F8134="incels")</f>
        <v>0</v>
      </c>
    </row>
    <row r="8135" spans="1:11" ht="15.75" customHeight="1" x14ac:dyDescent="0.15">
      <c r="A8135" s="39" t="s">
        <v>8013</v>
      </c>
      <c r="B8135" s="40">
        <v>8074</v>
      </c>
      <c r="C8135" s="41" t="s">
        <v>2</v>
      </c>
      <c r="D8135" s="42">
        <v>0</v>
      </c>
      <c r="E8135" s="42">
        <v>1</v>
      </c>
      <c r="F8135" s="9" t="s">
        <v>2</v>
      </c>
      <c r="G8135" s="11">
        <f>IF(C8135=F8135,1,0)</f>
        <v>1</v>
      </c>
      <c r="H8135" s="11" t="b">
        <f>AND(C8135="incels",F8135="incels")</f>
        <v>0</v>
      </c>
      <c r="I8135" s="11" t="b">
        <f>AND(C8135="incels",F8135="neutre")</f>
        <v>0</v>
      </c>
      <c r="J8135" s="11" t="b">
        <f>AND(C8135="neutre",F8135="neutre")</f>
        <v>1</v>
      </c>
      <c r="K8135" s="12" t="b">
        <f>AND(C8135="neutre",F8135="incels")</f>
        <v>0</v>
      </c>
    </row>
    <row r="8136" spans="1:11" ht="15.75" customHeight="1" x14ac:dyDescent="0.15">
      <c r="A8136" s="39" t="s">
        <v>1330</v>
      </c>
      <c r="B8136" s="40">
        <v>1331</v>
      </c>
      <c r="C8136" s="41" t="s">
        <v>2</v>
      </c>
      <c r="D8136" s="42">
        <v>0</v>
      </c>
      <c r="E8136" s="42">
        <v>1</v>
      </c>
      <c r="F8136" s="9" t="s">
        <v>2</v>
      </c>
      <c r="G8136" s="11">
        <f>IF(C8136=F8136,1,0)</f>
        <v>1</v>
      </c>
      <c r="H8136" s="11" t="b">
        <f>AND(C8136="incels",F8136="incels")</f>
        <v>0</v>
      </c>
      <c r="I8136" s="11" t="b">
        <f>AND(C8136="incels",F8136="neutre")</f>
        <v>0</v>
      </c>
      <c r="J8136" s="11" t="b">
        <f>AND(C8136="neutre",F8136="neutre")</f>
        <v>1</v>
      </c>
      <c r="K8136" s="12" t="b">
        <f>AND(C8136="neutre",F8136="incels")</f>
        <v>0</v>
      </c>
    </row>
    <row r="8137" spans="1:11" ht="15.75" customHeight="1" x14ac:dyDescent="0.15">
      <c r="A8137" s="39" t="s">
        <v>2263</v>
      </c>
      <c r="B8137" s="40">
        <v>2265</v>
      </c>
      <c r="C8137" s="41" t="s">
        <v>2</v>
      </c>
      <c r="D8137" s="42">
        <v>0</v>
      </c>
      <c r="E8137" s="42">
        <v>1</v>
      </c>
      <c r="F8137" s="9" t="s">
        <v>2</v>
      </c>
      <c r="G8137" s="11">
        <f>IF(C8137=F8137,1,0)</f>
        <v>1</v>
      </c>
      <c r="H8137" s="11" t="b">
        <f>AND(C8137="incels",F8137="incels")</f>
        <v>0</v>
      </c>
      <c r="I8137" s="11" t="b">
        <f>AND(C8137="incels",F8137="neutre")</f>
        <v>0</v>
      </c>
      <c r="J8137" s="11" t="b">
        <f>AND(C8137="neutre",F8137="neutre")</f>
        <v>1</v>
      </c>
      <c r="K8137" s="12" t="b">
        <f>AND(C8137="neutre",F8137="incels")</f>
        <v>0</v>
      </c>
    </row>
    <row r="8138" spans="1:11" ht="15.75" customHeight="1" x14ac:dyDescent="0.15">
      <c r="A8138" s="39" t="s">
        <v>6035</v>
      </c>
      <c r="B8138" s="40">
        <v>6069</v>
      </c>
      <c r="C8138" s="41" t="s">
        <v>1</v>
      </c>
      <c r="D8138" s="42">
        <v>1</v>
      </c>
      <c r="E8138" s="42">
        <v>0</v>
      </c>
      <c r="F8138" s="9" t="s">
        <v>2</v>
      </c>
      <c r="G8138" s="11">
        <f>IF(C8138=F8138,1,0)</f>
        <v>0</v>
      </c>
      <c r="H8138" s="11" t="b">
        <f>AND(C8138="incels",F8138="incels")</f>
        <v>0</v>
      </c>
      <c r="I8138" s="11" t="b">
        <f>AND(C8138="incels",F8138="neutre")</f>
        <v>1</v>
      </c>
      <c r="J8138" s="11" t="b">
        <f>AND(C8138="neutre",F8138="neutre")</f>
        <v>0</v>
      </c>
      <c r="K8138" s="12" t="b">
        <f>AND(C8138="neutre",F8138="incels")</f>
        <v>0</v>
      </c>
    </row>
    <row r="8139" spans="1:11" ht="15.75" customHeight="1" x14ac:dyDescent="0.15">
      <c r="A8139" s="39" t="s">
        <v>7949</v>
      </c>
      <c r="B8139" s="40">
        <v>8009</v>
      </c>
      <c r="C8139" s="41" t="s">
        <v>2</v>
      </c>
      <c r="D8139" s="42">
        <v>0</v>
      </c>
      <c r="E8139" s="42">
        <v>1</v>
      </c>
      <c r="F8139" s="9" t="s">
        <v>2</v>
      </c>
      <c r="G8139" s="11">
        <f>IF(C8139=F8139,1,0)</f>
        <v>1</v>
      </c>
      <c r="H8139" s="11" t="b">
        <f>AND(C8139="incels",F8139="incels")</f>
        <v>0</v>
      </c>
      <c r="I8139" s="11" t="b">
        <f>AND(C8139="incels",F8139="neutre")</f>
        <v>0</v>
      </c>
      <c r="J8139" s="11" t="b">
        <f>AND(C8139="neutre",F8139="neutre")</f>
        <v>1</v>
      </c>
      <c r="K8139" s="12" t="b">
        <f>AND(C8139="neutre",F8139="incels")</f>
        <v>0</v>
      </c>
    </row>
    <row r="8140" spans="1:11" ht="15.75" customHeight="1" x14ac:dyDescent="0.15">
      <c r="A8140" s="39" t="s">
        <v>5436</v>
      </c>
      <c r="B8140" s="40">
        <v>5464</v>
      </c>
      <c r="C8140" s="41" t="s">
        <v>2</v>
      </c>
      <c r="D8140" s="42">
        <v>0</v>
      </c>
      <c r="E8140" s="42">
        <v>1</v>
      </c>
      <c r="F8140" s="9" t="s">
        <v>2</v>
      </c>
      <c r="G8140" s="11">
        <f>IF(C8140=F8140,1,0)</f>
        <v>1</v>
      </c>
      <c r="H8140" s="11" t="b">
        <f>AND(C8140="incels",F8140="incels")</f>
        <v>0</v>
      </c>
      <c r="I8140" s="11" t="b">
        <f>AND(C8140="incels",F8140="neutre")</f>
        <v>0</v>
      </c>
      <c r="J8140" s="11" t="b">
        <f>AND(C8140="neutre",F8140="neutre")</f>
        <v>1</v>
      </c>
      <c r="K8140" s="12" t="b">
        <f>AND(C8140="neutre",F8140="incels")</f>
        <v>0</v>
      </c>
    </row>
    <row r="8141" spans="1:11" ht="15.75" customHeight="1" x14ac:dyDescent="0.15">
      <c r="A8141" s="39" t="s">
        <v>3456</v>
      </c>
      <c r="B8141" s="40">
        <v>3461</v>
      </c>
      <c r="C8141" s="41" t="s">
        <v>2</v>
      </c>
      <c r="D8141" s="42">
        <v>0</v>
      </c>
      <c r="E8141" s="42">
        <v>1</v>
      </c>
      <c r="F8141" s="9" t="s">
        <v>2</v>
      </c>
      <c r="G8141" s="11">
        <f>IF(C8141=F8141,1,0)</f>
        <v>1</v>
      </c>
      <c r="H8141" s="11" t="b">
        <f>AND(C8141="incels",F8141="incels")</f>
        <v>0</v>
      </c>
      <c r="I8141" s="11" t="b">
        <f>AND(C8141="incels",F8141="neutre")</f>
        <v>0</v>
      </c>
      <c r="J8141" s="11" t="b">
        <f>AND(C8141="neutre",F8141="neutre")</f>
        <v>1</v>
      </c>
      <c r="K8141" s="12" t="b">
        <f>AND(C8141="neutre",F8141="incels")</f>
        <v>0</v>
      </c>
    </row>
    <row r="8142" spans="1:11" ht="15.75" customHeight="1" x14ac:dyDescent="0.15">
      <c r="A8142" s="39" t="s">
        <v>4855</v>
      </c>
      <c r="B8142" s="40">
        <v>4870</v>
      </c>
      <c r="C8142" s="41" t="s">
        <v>2</v>
      </c>
      <c r="D8142" s="42">
        <v>0</v>
      </c>
      <c r="E8142" s="42">
        <v>1</v>
      </c>
      <c r="F8142" s="9" t="s">
        <v>2</v>
      </c>
      <c r="G8142" s="11">
        <f>IF(C8142=F8142,1,0)</f>
        <v>1</v>
      </c>
      <c r="H8142" s="11" t="b">
        <f>AND(C8142="incels",F8142="incels")</f>
        <v>0</v>
      </c>
      <c r="I8142" s="11" t="b">
        <f>AND(C8142="incels",F8142="neutre")</f>
        <v>0</v>
      </c>
      <c r="J8142" s="11" t="b">
        <f>AND(C8142="neutre",F8142="neutre")</f>
        <v>1</v>
      </c>
      <c r="K8142" s="12" t="b">
        <f>AND(C8142="neutre",F8142="incels")</f>
        <v>0</v>
      </c>
    </row>
    <row r="8143" spans="1:11" ht="15.75" customHeight="1" x14ac:dyDescent="0.15">
      <c r="A8143" s="39" t="s">
        <v>5471</v>
      </c>
      <c r="B8143" s="40">
        <v>5500</v>
      </c>
      <c r="C8143" s="41" t="s">
        <v>2</v>
      </c>
      <c r="D8143" s="42">
        <v>0</v>
      </c>
      <c r="E8143" s="42">
        <v>1</v>
      </c>
      <c r="F8143" s="9" t="s">
        <v>2</v>
      </c>
      <c r="G8143" s="11">
        <f>IF(C8143=F8143,1,0)</f>
        <v>1</v>
      </c>
      <c r="H8143" s="11" t="b">
        <f>AND(C8143="incels",F8143="incels")</f>
        <v>0</v>
      </c>
      <c r="I8143" s="11" t="b">
        <f>AND(C8143="incels",F8143="neutre")</f>
        <v>0</v>
      </c>
      <c r="J8143" s="11" t="b">
        <f>AND(C8143="neutre",F8143="neutre")</f>
        <v>1</v>
      </c>
      <c r="K8143" s="12" t="b">
        <f>AND(C8143="neutre",F8143="incels")</f>
        <v>0</v>
      </c>
    </row>
    <row r="8144" spans="1:11" ht="15.75" customHeight="1" x14ac:dyDescent="0.15">
      <c r="A8144" s="39" t="s">
        <v>9619</v>
      </c>
      <c r="B8144" s="40">
        <v>9698</v>
      </c>
      <c r="C8144" s="41" t="s">
        <v>2</v>
      </c>
      <c r="D8144" s="42">
        <v>0</v>
      </c>
      <c r="E8144" s="42">
        <v>1</v>
      </c>
      <c r="F8144" s="9" t="s">
        <v>2</v>
      </c>
      <c r="G8144" s="11">
        <f>IF(C8144=F8144,1,0)</f>
        <v>1</v>
      </c>
      <c r="H8144" s="11" t="b">
        <f>AND(C8144="incels",F8144="incels")</f>
        <v>0</v>
      </c>
      <c r="I8144" s="11" t="b">
        <f>AND(C8144="incels",F8144="neutre")</f>
        <v>0</v>
      </c>
      <c r="J8144" s="11" t="b">
        <f>AND(C8144="neutre",F8144="neutre")</f>
        <v>1</v>
      </c>
      <c r="K8144" s="12" t="b">
        <f>AND(C8144="neutre",F8144="incels")</f>
        <v>0</v>
      </c>
    </row>
    <row r="8145" spans="1:11" ht="15.75" customHeight="1" x14ac:dyDescent="0.15">
      <c r="A8145" s="39" t="s">
        <v>8165</v>
      </c>
      <c r="B8145" s="40">
        <v>8227</v>
      </c>
      <c r="C8145" s="41" t="s">
        <v>2</v>
      </c>
      <c r="D8145" s="42">
        <v>0</v>
      </c>
      <c r="E8145" s="42">
        <v>1</v>
      </c>
      <c r="F8145" s="9" t="s">
        <v>2</v>
      </c>
      <c r="G8145" s="11">
        <f>IF(C8145=F8145,1,0)</f>
        <v>1</v>
      </c>
      <c r="H8145" s="11" t="b">
        <f>AND(C8145="incels",F8145="incels")</f>
        <v>0</v>
      </c>
      <c r="I8145" s="11" t="b">
        <f>AND(C8145="incels",F8145="neutre")</f>
        <v>0</v>
      </c>
      <c r="J8145" s="11" t="b">
        <f>AND(C8145="neutre",F8145="neutre")</f>
        <v>1</v>
      </c>
      <c r="K8145" s="12" t="b">
        <f>AND(C8145="neutre",F8145="incels")</f>
        <v>0</v>
      </c>
    </row>
    <row r="8146" spans="1:11" ht="15.75" customHeight="1" x14ac:dyDescent="0.15">
      <c r="A8146" s="39" t="s">
        <v>9165</v>
      </c>
      <c r="B8146" s="40">
        <v>9237</v>
      </c>
      <c r="C8146" s="41" t="s">
        <v>2</v>
      </c>
      <c r="D8146" s="42">
        <v>0</v>
      </c>
      <c r="E8146" s="42">
        <v>1</v>
      </c>
      <c r="F8146" s="9" t="s">
        <v>2</v>
      </c>
      <c r="G8146" s="11">
        <f>IF(C8146=F8146,1,0)</f>
        <v>1</v>
      </c>
      <c r="H8146" s="11" t="b">
        <f>AND(C8146="incels",F8146="incels")</f>
        <v>0</v>
      </c>
      <c r="I8146" s="11" t="b">
        <f>AND(C8146="incels",F8146="neutre")</f>
        <v>0</v>
      </c>
      <c r="J8146" s="11" t="b">
        <f>AND(C8146="neutre",F8146="neutre")</f>
        <v>1</v>
      </c>
      <c r="K8146" s="12" t="b">
        <f>AND(C8146="neutre",F8146="incels")</f>
        <v>0</v>
      </c>
    </row>
    <row r="8147" spans="1:11" ht="15.75" customHeight="1" x14ac:dyDescent="0.15">
      <c r="A8147" s="39" t="s">
        <v>5668</v>
      </c>
      <c r="B8147" s="40">
        <v>5697</v>
      </c>
      <c r="C8147" s="41" t="s">
        <v>2</v>
      </c>
      <c r="D8147" s="42">
        <v>0</v>
      </c>
      <c r="E8147" s="42">
        <v>1</v>
      </c>
      <c r="F8147" s="9" t="s">
        <v>2</v>
      </c>
      <c r="G8147" s="11">
        <f>IF(C8147=F8147,1,0)</f>
        <v>1</v>
      </c>
      <c r="H8147" s="11" t="b">
        <f>AND(C8147="incels",F8147="incels")</f>
        <v>0</v>
      </c>
      <c r="I8147" s="11" t="b">
        <f>AND(C8147="incels",F8147="neutre")</f>
        <v>0</v>
      </c>
      <c r="J8147" s="11" t="b">
        <f>AND(C8147="neutre",F8147="neutre")</f>
        <v>1</v>
      </c>
      <c r="K8147" s="12" t="b">
        <f>AND(C8147="neutre",F8147="incels")</f>
        <v>0</v>
      </c>
    </row>
    <row r="8148" spans="1:11" ht="15.75" customHeight="1" x14ac:dyDescent="0.15">
      <c r="A8148" s="39" t="s">
        <v>9194</v>
      </c>
      <c r="B8148" s="40">
        <v>9266</v>
      </c>
      <c r="C8148" s="41" t="s">
        <v>2</v>
      </c>
      <c r="D8148" s="42">
        <v>0</v>
      </c>
      <c r="E8148" s="42">
        <v>1</v>
      </c>
      <c r="F8148" s="9" t="s">
        <v>2</v>
      </c>
      <c r="G8148" s="11">
        <f>IF(C8148=F8148,1,0)</f>
        <v>1</v>
      </c>
      <c r="H8148" s="11" t="b">
        <f>AND(C8148="incels",F8148="incels")</f>
        <v>0</v>
      </c>
      <c r="I8148" s="11" t="b">
        <f>AND(C8148="incels",F8148="neutre")</f>
        <v>0</v>
      </c>
      <c r="J8148" s="11" t="b">
        <f>AND(C8148="neutre",F8148="neutre")</f>
        <v>1</v>
      </c>
      <c r="K8148" s="12" t="b">
        <f>AND(C8148="neutre",F8148="incels")</f>
        <v>0</v>
      </c>
    </row>
    <row r="8149" spans="1:11" ht="15.75" customHeight="1" x14ac:dyDescent="0.15">
      <c r="A8149" s="39" t="s">
        <v>6033</v>
      </c>
      <c r="B8149" s="40">
        <v>6067</v>
      </c>
      <c r="C8149" s="41" t="s">
        <v>2</v>
      </c>
      <c r="D8149" s="42">
        <v>0</v>
      </c>
      <c r="E8149" s="42">
        <v>1</v>
      </c>
      <c r="F8149" s="9" t="s">
        <v>2</v>
      </c>
      <c r="G8149" s="11">
        <f>IF(C8149=F8149,1,0)</f>
        <v>1</v>
      </c>
      <c r="H8149" s="11" t="b">
        <f>AND(C8149="incels",F8149="incels")</f>
        <v>0</v>
      </c>
      <c r="I8149" s="11" t="b">
        <f>AND(C8149="incels",F8149="neutre")</f>
        <v>0</v>
      </c>
      <c r="J8149" s="11" t="b">
        <f>AND(C8149="neutre",F8149="neutre")</f>
        <v>1</v>
      </c>
      <c r="K8149" s="12" t="b">
        <f>AND(C8149="neutre",F8149="incels")</f>
        <v>0</v>
      </c>
    </row>
    <row r="8150" spans="1:11" ht="15.75" customHeight="1" x14ac:dyDescent="0.15">
      <c r="A8150" s="39" t="s">
        <v>2227</v>
      </c>
      <c r="B8150" s="40">
        <v>2229</v>
      </c>
      <c r="C8150" s="41" t="s">
        <v>2</v>
      </c>
      <c r="D8150" s="42">
        <v>0</v>
      </c>
      <c r="E8150" s="42">
        <v>1</v>
      </c>
      <c r="F8150" s="9" t="s">
        <v>2</v>
      </c>
      <c r="G8150" s="11">
        <f>IF(C8150=F8150,1,0)</f>
        <v>1</v>
      </c>
      <c r="H8150" s="11" t="b">
        <f>AND(C8150="incels",F8150="incels")</f>
        <v>0</v>
      </c>
      <c r="I8150" s="11" t="b">
        <f>AND(C8150="incels",F8150="neutre")</f>
        <v>0</v>
      </c>
      <c r="J8150" s="11" t="b">
        <f>AND(C8150="neutre",F8150="neutre")</f>
        <v>1</v>
      </c>
      <c r="K8150" s="12" t="b">
        <f>AND(C8150="neutre",F8150="incels")</f>
        <v>0</v>
      </c>
    </row>
    <row r="8151" spans="1:11" ht="15.75" customHeight="1" x14ac:dyDescent="0.15">
      <c r="A8151" s="39" t="s">
        <v>7221</v>
      </c>
      <c r="B8151" s="40">
        <v>7273</v>
      </c>
      <c r="C8151" s="41" t="s">
        <v>1</v>
      </c>
      <c r="D8151" s="42">
        <v>1</v>
      </c>
      <c r="E8151" s="42">
        <v>0</v>
      </c>
      <c r="F8151" s="9" t="s">
        <v>2</v>
      </c>
      <c r="G8151" s="11">
        <f>IF(C8151=F8151,1,0)</f>
        <v>0</v>
      </c>
      <c r="H8151" s="11" t="b">
        <f>AND(C8151="incels",F8151="incels")</f>
        <v>0</v>
      </c>
      <c r="I8151" s="11" t="b">
        <f>AND(C8151="incels",F8151="neutre")</f>
        <v>1</v>
      </c>
      <c r="J8151" s="11" t="b">
        <f>AND(C8151="neutre",F8151="neutre")</f>
        <v>0</v>
      </c>
      <c r="K8151" s="12" t="b">
        <f>AND(C8151="neutre",F8151="incels")</f>
        <v>0</v>
      </c>
    </row>
    <row r="8152" spans="1:11" ht="15.75" customHeight="1" x14ac:dyDescent="0.15">
      <c r="A8152" s="39" t="s">
        <v>1233</v>
      </c>
      <c r="B8152" s="40">
        <v>1234</v>
      </c>
      <c r="C8152" s="41" t="s">
        <v>2</v>
      </c>
      <c r="D8152" s="42">
        <v>0</v>
      </c>
      <c r="E8152" s="42">
        <v>1</v>
      </c>
      <c r="F8152" s="9" t="s">
        <v>2</v>
      </c>
      <c r="G8152" s="11">
        <f>IF(C8152=F8152,1,0)</f>
        <v>1</v>
      </c>
      <c r="H8152" s="11" t="b">
        <f>AND(C8152="incels",F8152="incels")</f>
        <v>0</v>
      </c>
      <c r="I8152" s="11" t="b">
        <f>AND(C8152="incels",F8152="neutre")</f>
        <v>0</v>
      </c>
      <c r="J8152" s="11" t="b">
        <f>AND(C8152="neutre",F8152="neutre")</f>
        <v>1</v>
      </c>
      <c r="K8152" s="12" t="b">
        <f>AND(C8152="neutre",F8152="incels")</f>
        <v>0</v>
      </c>
    </row>
    <row r="8153" spans="1:11" ht="15.75" customHeight="1" x14ac:dyDescent="0.15">
      <c r="A8153" s="39" t="s">
        <v>5917</v>
      </c>
      <c r="B8153" s="40">
        <v>5950</v>
      </c>
      <c r="C8153" s="41" t="s">
        <v>2</v>
      </c>
      <c r="D8153" s="42">
        <v>0</v>
      </c>
      <c r="E8153" s="42">
        <v>1</v>
      </c>
      <c r="F8153" s="9" t="s">
        <v>2</v>
      </c>
      <c r="G8153" s="11">
        <f>IF(C8153=F8153,1,0)</f>
        <v>1</v>
      </c>
      <c r="H8153" s="11" t="b">
        <f>AND(C8153="incels",F8153="incels")</f>
        <v>0</v>
      </c>
      <c r="I8153" s="11" t="b">
        <f>AND(C8153="incels",F8153="neutre")</f>
        <v>0</v>
      </c>
      <c r="J8153" s="11" t="b">
        <f>AND(C8153="neutre",F8153="neutre")</f>
        <v>1</v>
      </c>
      <c r="K8153" s="12" t="b">
        <f>AND(C8153="neutre",F8153="incels")</f>
        <v>0</v>
      </c>
    </row>
    <row r="8154" spans="1:11" ht="15.75" customHeight="1" x14ac:dyDescent="0.15">
      <c r="A8154" s="39" t="s">
        <v>140</v>
      </c>
      <c r="B8154" s="40">
        <v>137</v>
      </c>
      <c r="C8154" s="41" t="s">
        <v>2</v>
      </c>
      <c r="D8154" s="42">
        <v>0</v>
      </c>
      <c r="E8154" s="42">
        <v>1</v>
      </c>
      <c r="F8154" s="9" t="s">
        <v>2</v>
      </c>
      <c r="G8154" s="11">
        <f>IF(C8154=F8154,1,0)</f>
        <v>1</v>
      </c>
      <c r="H8154" s="11" t="b">
        <f>AND(C8154="incels",F8154="incels")</f>
        <v>0</v>
      </c>
      <c r="I8154" s="11" t="b">
        <f>AND(C8154="incels",F8154="neutre")</f>
        <v>0</v>
      </c>
      <c r="J8154" s="11" t="b">
        <f>AND(C8154="neutre",F8154="neutre")</f>
        <v>1</v>
      </c>
      <c r="K8154" s="12" t="b">
        <f>AND(C8154="neutre",F8154="incels")</f>
        <v>0</v>
      </c>
    </row>
    <row r="8155" spans="1:11" ht="15.75" customHeight="1" x14ac:dyDescent="0.15">
      <c r="A8155" s="39" t="s">
        <v>6458</v>
      </c>
      <c r="B8155" s="40">
        <v>6498</v>
      </c>
      <c r="C8155" s="41" t="s">
        <v>2</v>
      </c>
      <c r="D8155" s="42">
        <v>0</v>
      </c>
      <c r="E8155" s="42">
        <v>1</v>
      </c>
      <c r="F8155" s="9" t="s">
        <v>2</v>
      </c>
      <c r="G8155" s="11">
        <f>IF(C8155=F8155,1,0)</f>
        <v>1</v>
      </c>
      <c r="H8155" s="11" t="b">
        <f>AND(C8155="incels",F8155="incels")</f>
        <v>0</v>
      </c>
      <c r="I8155" s="11" t="b">
        <f>AND(C8155="incels",F8155="neutre")</f>
        <v>0</v>
      </c>
      <c r="J8155" s="11" t="b">
        <f>AND(C8155="neutre",F8155="neutre")</f>
        <v>1</v>
      </c>
      <c r="K8155" s="12" t="b">
        <f>AND(C8155="neutre",F8155="incels")</f>
        <v>0</v>
      </c>
    </row>
    <row r="8156" spans="1:11" ht="15.75" customHeight="1" x14ac:dyDescent="0.15">
      <c r="A8156" s="39" t="s">
        <v>467</v>
      </c>
      <c r="B8156" s="40">
        <v>465</v>
      </c>
      <c r="C8156" s="41" t="s">
        <v>2</v>
      </c>
      <c r="D8156" s="42">
        <v>0</v>
      </c>
      <c r="E8156" s="42">
        <v>1</v>
      </c>
      <c r="F8156" s="9" t="s">
        <v>2</v>
      </c>
      <c r="G8156" s="11">
        <f>IF(C8156=F8156,1,0)</f>
        <v>1</v>
      </c>
      <c r="H8156" s="11" t="b">
        <f>AND(C8156="incels",F8156="incels")</f>
        <v>0</v>
      </c>
      <c r="I8156" s="11" t="b">
        <f>AND(C8156="incels",F8156="neutre")</f>
        <v>0</v>
      </c>
      <c r="J8156" s="11" t="b">
        <f>AND(C8156="neutre",F8156="neutre")</f>
        <v>1</v>
      </c>
      <c r="K8156" s="12" t="b">
        <f>AND(C8156="neutre",F8156="incels")</f>
        <v>0</v>
      </c>
    </row>
    <row r="8157" spans="1:11" ht="15.75" customHeight="1" x14ac:dyDescent="0.15">
      <c r="A8157" s="39" t="s">
        <v>9840</v>
      </c>
      <c r="B8157" s="40">
        <v>9922</v>
      </c>
      <c r="C8157" s="41" t="s">
        <v>2</v>
      </c>
      <c r="D8157" s="42">
        <v>0</v>
      </c>
      <c r="E8157" s="42">
        <v>1</v>
      </c>
      <c r="F8157" s="9" t="s">
        <v>2</v>
      </c>
      <c r="G8157" s="11">
        <f>IF(C8157=F8157,1,0)</f>
        <v>1</v>
      </c>
      <c r="H8157" s="11" t="b">
        <f>AND(C8157="incels",F8157="incels")</f>
        <v>0</v>
      </c>
      <c r="I8157" s="11" t="b">
        <f>AND(C8157="incels",F8157="neutre")</f>
        <v>0</v>
      </c>
      <c r="J8157" s="11" t="b">
        <f>AND(C8157="neutre",F8157="neutre")</f>
        <v>1</v>
      </c>
      <c r="K8157" s="12" t="b">
        <f>AND(C8157="neutre",F8157="incels")</f>
        <v>0</v>
      </c>
    </row>
    <row r="8158" spans="1:11" ht="15.75" customHeight="1" x14ac:dyDescent="0.15">
      <c r="A8158" s="39" t="s">
        <v>987</v>
      </c>
      <c r="B8158" s="40">
        <v>987</v>
      </c>
      <c r="C8158" s="41" t="s">
        <v>1</v>
      </c>
      <c r="D8158" s="42">
        <v>1</v>
      </c>
      <c r="E8158" s="42">
        <v>0</v>
      </c>
      <c r="F8158" s="9" t="s">
        <v>2</v>
      </c>
      <c r="G8158" s="11">
        <f>IF(C8158=F8158,1,0)</f>
        <v>0</v>
      </c>
      <c r="H8158" s="11" t="b">
        <f>AND(C8158="incels",F8158="incels")</f>
        <v>0</v>
      </c>
      <c r="I8158" s="11" t="b">
        <f>AND(C8158="incels",F8158="neutre")</f>
        <v>1</v>
      </c>
      <c r="J8158" s="11" t="b">
        <f>AND(C8158="neutre",F8158="neutre")</f>
        <v>0</v>
      </c>
      <c r="K8158" s="12" t="b">
        <f>AND(C8158="neutre",F8158="incels")</f>
        <v>0</v>
      </c>
    </row>
    <row r="8159" spans="1:11" ht="15.75" customHeight="1" x14ac:dyDescent="0.15">
      <c r="A8159" s="39" t="s">
        <v>9384</v>
      </c>
      <c r="B8159" s="40">
        <v>9457</v>
      </c>
      <c r="C8159" s="41" t="s">
        <v>2</v>
      </c>
      <c r="D8159" s="42">
        <v>0</v>
      </c>
      <c r="E8159" s="42">
        <v>1</v>
      </c>
      <c r="F8159" s="9" t="s">
        <v>2</v>
      </c>
      <c r="G8159" s="11">
        <f>IF(C8159=F8159,1,0)</f>
        <v>1</v>
      </c>
      <c r="H8159" s="11" t="b">
        <f>AND(C8159="incels",F8159="incels")</f>
        <v>0</v>
      </c>
      <c r="I8159" s="11" t="b">
        <f>AND(C8159="incels",F8159="neutre")</f>
        <v>0</v>
      </c>
      <c r="J8159" s="11" t="b">
        <f>AND(C8159="neutre",F8159="neutre")</f>
        <v>1</v>
      </c>
      <c r="K8159" s="12" t="b">
        <f>AND(C8159="neutre",F8159="incels")</f>
        <v>0</v>
      </c>
    </row>
    <row r="8160" spans="1:11" ht="15.75" customHeight="1" x14ac:dyDescent="0.15">
      <c r="A8160" s="39" t="s">
        <v>9173</v>
      </c>
      <c r="B8160" s="40">
        <v>9245</v>
      </c>
      <c r="C8160" s="41" t="s">
        <v>2</v>
      </c>
      <c r="D8160" s="42">
        <v>0</v>
      </c>
      <c r="E8160" s="42">
        <v>1</v>
      </c>
      <c r="F8160" s="9" t="s">
        <v>2</v>
      </c>
      <c r="G8160" s="11">
        <f>IF(C8160=F8160,1,0)</f>
        <v>1</v>
      </c>
      <c r="H8160" s="11" t="b">
        <f>AND(C8160="incels",F8160="incels")</f>
        <v>0</v>
      </c>
      <c r="I8160" s="11" t="b">
        <f>AND(C8160="incels",F8160="neutre")</f>
        <v>0</v>
      </c>
      <c r="J8160" s="11" t="b">
        <f>AND(C8160="neutre",F8160="neutre")</f>
        <v>1</v>
      </c>
      <c r="K8160" s="12" t="b">
        <f>AND(C8160="neutre",F8160="incels")</f>
        <v>0</v>
      </c>
    </row>
    <row r="8161" spans="1:11" ht="15.75" customHeight="1" x14ac:dyDescent="0.15">
      <c r="A8161" s="39" t="s">
        <v>289</v>
      </c>
      <c r="B8161" s="40">
        <v>287</v>
      </c>
      <c r="C8161" s="41" t="s">
        <v>2</v>
      </c>
      <c r="D8161" s="42">
        <v>0</v>
      </c>
      <c r="E8161" s="42">
        <v>1</v>
      </c>
      <c r="F8161" s="9" t="s">
        <v>2</v>
      </c>
      <c r="G8161" s="11">
        <f>IF(C8161=F8161,1,0)</f>
        <v>1</v>
      </c>
      <c r="H8161" s="11" t="b">
        <f>AND(C8161="incels",F8161="incels")</f>
        <v>0</v>
      </c>
      <c r="I8161" s="11" t="b">
        <f>AND(C8161="incels",F8161="neutre")</f>
        <v>0</v>
      </c>
      <c r="J8161" s="11" t="b">
        <f>AND(C8161="neutre",F8161="neutre")</f>
        <v>1</v>
      </c>
      <c r="K8161" s="12" t="b">
        <f>AND(C8161="neutre",F8161="incels")</f>
        <v>0</v>
      </c>
    </row>
    <row r="8162" spans="1:11" ht="15.75" customHeight="1" x14ac:dyDescent="0.15">
      <c r="A8162" s="39" t="s">
        <v>2221</v>
      </c>
      <c r="B8162" s="40">
        <v>2223</v>
      </c>
      <c r="C8162" s="41" t="s">
        <v>2</v>
      </c>
      <c r="D8162" s="42">
        <v>0</v>
      </c>
      <c r="E8162" s="42">
        <v>1</v>
      </c>
      <c r="F8162" s="9" t="s">
        <v>2</v>
      </c>
      <c r="G8162" s="11">
        <f>IF(C8162=F8162,1,0)</f>
        <v>1</v>
      </c>
      <c r="H8162" s="11" t="b">
        <f>AND(C8162="incels",F8162="incels")</f>
        <v>0</v>
      </c>
      <c r="I8162" s="11" t="b">
        <f>AND(C8162="incels",F8162="neutre")</f>
        <v>0</v>
      </c>
      <c r="J8162" s="11" t="b">
        <f>AND(C8162="neutre",F8162="neutre")</f>
        <v>1</v>
      </c>
      <c r="K8162" s="12" t="b">
        <f>AND(C8162="neutre",F8162="incels")</f>
        <v>0</v>
      </c>
    </row>
    <row r="8163" spans="1:11" ht="15.75" customHeight="1" x14ac:dyDescent="0.15">
      <c r="A8163" s="39" t="s">
        <v>7145</v>
      </c>
      <c r="B8163" s="40">
        <v>7195</v>
      </c>
      <c r="C8163" s="41" t="s">
        <v>2</v>
      </c>
      <c r="D8163" s="42">
        <v>0</v>
      </c>
      <c r="E8163" s="42">
        <v>1</v>
      </c>
      <c r="F8163" s="9" t="s">
        <v>2</v>
      </c>
      <c r="G8163" s="11">
        <f>IF(C8163=F8163,1,0)</f>
        <v>1</v>
      </c>
      <c r="H8163" s="11" t="b">
        <f>AND(C8163="incels",F8163="incels")</f>
        <v>0</v>
      </c>
      <c r="I8163" s="11" t="b">
        <f>AND(C8163="incels",F8163="neutre")</f>
        <v>0</v>
      </c>
      <c r="J8163" s="11" t="b">
        <f>AND(C8163="neutre",F8163="neutre")</f>
        <v>1</v>
      </c>
      <c r="K8163" s="12" t="b">
        <f>AND(C8163="neutre",F8163="incels")</f>
        <v>0</v>
      </c>
    </row>
    <row r="8164" spans="1:11" ht="15.75" customHeight="1" x14ac:dyDescent="0.15">
      <c r="A8164" s="39" t="s">
        <v>2684</v>
      </c>
      <c r="B8164" s="40">
        <v>2686</v>
      </c>
      <c r="C8164" s="41" t="s">
        <v>1</v>
      </c>
      <c r="D8164" s="42">
        <v>0</v>
      </c>
      <c r="E8164" s="42">
        <v>0</v>
      </c>
      <c r="F8164" s="9" t="s">
        <v>2</v>
      </c>
      <c r="G8164" s="11">
        <f>IF(C8164=F8164,1,0)</f>
        <v>0</v>
      </c>
      <c r="H8164" s="11" t="b">
        <f>AND(C8164="incels",F8164="incels")</f>
        <v>0</v>
      </c>
      <c r="I8164" s="11" t="b">
        <f>AND(C8164="incels",F8164="neutre")</f>
        <v>1</v>
      </c>
      <c r="J8164" s="11" t="b">
        <f>AND(C8164="neutre",F8164="neutre")</f>
        <v>0</v>
      </c>
      <c r="K8164" s="12" t="b">
        <f>AND(C8164="neutre",F8164="incels")</f>
        <v>0</v>
      </c>
    </row>
    <row r="8165" spans="1:11" ht="15.75" customHeight="1" x14ac:dyDescent="0.15">
      <c r="A8165" s="39" t="s">
        <v>9708</v>
      </c>
      <c r="B8165" s="40">
        <v>9787</v>
      </c>
      <c r="C8165" s="41" t="s">
        <v>2</v>
      </c>
      <c r="D8165" s="42">
        <v>0</v>
      </c>
      <c r="E8165" s="42">
        <v>1</v>
      </c>
      <c r="F8165" s="9" t="s">
        <v>2</v>
      </c>
      <c r="G8165" s="11">
        <f>IF(C8165=F8165,1,0)</f>
        <v>1</v>
      </c>
      <c r="H8165" s="11" t="b">
        <f>AND(C8165="incels",F8165="incels")</f>
        <v>0</v>
      </c>
      <c r="I8165" s="11" t="b">
        <f>AND(C8165="incels",F8165="neutre")</f>
        <v>0</v>
      </c>
      <c r="J8165" s="11" t="b">
        <f>AND(C8165="neutre",F8165="neutre")</f>
        <v>1</v>
      </c>
      <c r="K8165" s="12" t="b">
        <f>AND(C8165="neutre",F8165="incels")</f>
        <v>0</v>
      </c>
    </row>
    <row r="8166" spans="1:11" ht="15.75" customHeight="1" x14ac:dyDescent="0.15">
      <c r="A8166" s="39" t="s">
        <v>7674</v>
      </c>
      <c r="B8166" s="40">
        <v>7730</v>
      </c>
      <c r="C8166" s="41" t="s">
        <v>2</v>
      </c>
      <c r="D8166" s="42">
        <v>0</v>
      </c>
      <c r="E8166" s="42">
        <v>1</v>
      </c>
      <c r="F8166" s="9" t="s">
        <v>2</v>
      </c>
      <c r="G8166" s="11">
        <f>IF(C8166=F8166,1,0)</f>
        <v>1</v>
      </c>
      <c r="H8166" s="11" t="b">
        <f>AND(C8166="incels",F8166="incels")</f>
        <v>0</v>
      </c>
      <c r="I8166" s="11" t="b">
        <f>AND(C8166="incels",F8166="neutre")</f>
        <v>0</v>
      </c>
      <c r="J8166" s="11" t="b">
        <f>AND(C8166="neutre",F8166="neutre")</f>
        <v>1</v>
      </c>
      <c r="K8166" s="12" t="b">
        <f>AND(C8166="neutre",F8166="incels")</f>
        <v>0</v>
      </c>
    </row>
    <row r="8167" spans="1:11" ht="15.75" customHeight="1" x14ac:dyDescent="0.15">
      <c r="A8167" s="39" t="s">
        <v>1561</v>
      </c>
      <c r="B8167" s="40">
        <v>1563</v>
      </c>
      <c r="C8167" s="41" t="s">
        <v>2</v>
      </c>
      <c r="D8167" s="42">
        <v>0</v>
      </c>
      <c r="E8167" s="42">
        <v>1</v>
      </c>
      <c r="F8167" s="9" t="s">
        <v>2</v>
      </c>
      <c r="G8167" s="11">
        <f>IF(C8167=F8167,1,0)</f>
        <v>1</v>
      </c>
      <c r="H8167" s="11" t="b">
        <f>AND(C8167="incels",F8167="incels")</f>
        <v>0</v>
      </c>
      <c r="I8167" s="11" t="b">
        <f>AND(C8167="incels",F8167="neutre")</f>
        <v>0</v>
      </c>
      <c r="J8167" s="11" t="b">
        <f>AND(C8167="neutre",F8167="neutre")</f>
        <v>1</v>
      </c>
      <c r="K8167" s="12" t="b">
        <f>AND(C8167="neutre",F8167="incels")</f>
        <v>0</v>
      </c>
    </row>
    <row r="8168" spans="1:11" ht="15.75" customHeight="1" x14ac:dyDescent="0.15">
      <c r="A8168" s="39" t="s">
        <v>9537</v>
      </c>
      <c r="B8168" s="40">
        <v>9614</v>
      </c>
      <c r="C8168" s="41" t="s">
        <v>2</v>
      </c>
      <c r="D8168" s="42">
        <v>0</v>
      </c>
      <c r="E8168" s="42">
        <v>1</v>
      </c>
      <c r="F8168" s="9" t="s">
        <v>2</v>
      </c>
      <c r="G8168" s="11">
        <f>IF(C8168=F8168,1,0)</f>
        <v>1</v>
      </c>
      <c r="H8168" s="11" t="b">
        <f>AND(C8168="incels",F8168="incels")</f>
        <v>0</v>
      </c>
      <c r="I8168" s="11" t="b">
        <f>AND(C8168="incels",F8168="neutre")</f>
        <v>0</v>
      </c>
      <c r="J8168" s="11" t="b">
        <f>AND(C8168="neutre",F8168="neutre")</f>
        <v>1</v>
      </c>
      <c r="K8168" s="12" t="b">
        <f>AND(C8168="neutre",F8168="incels")</f>
        <v>0</v>
      </c>
    </row>
    <row r="8169" spans="1:11" ht="15.75" customHeight="1" x14ac:dyDescent="0.15">
      <c r="A8169" s="39" t="s">
        <v>6442</v>
      </c>
      <c r="B8169" s="40">
        <v>6481</v>
      </c>
      <c r="C8169" s="41" t="s">
        <v>2</v>
      </c>
      <c r="D8169" s="42">
        <v>0</v>
      </c>
      <c r="E8169" s="42">
        <v>1</v>
      </c>
      <c r="F8169" s="9" t="s">
        <v>2</v>
      </c>
      <c r="G8169" s="11">
        <f>IF(C8169=F8169,1,0)</f>
        <v>1</v>
      </c>
      <c r="H8169" s="11" t="b">
        <f>AND(C8169="incels",F8169="incels")</f>
        <v>0</v>
      </c>
      <c r="I8169" s="11" t="b">
        <f>AND(C8169="incels",F8169="neutre")</f>
        <v>0</v>
      </c>
      <c r="J8169" s="11" t="b">
        <f>AND(C8169="neutre",F8169="neutre")</f>
        <v>1</v>
      </c>
      <c r="K8169" s="12" t="b">
        <f>AND(C8169="neutre",F8169="incels")</f>
        <v>0</v>
      </c>
    </row>
    <row r="8170" spans="1:11" ht="15.75" customHeight="1" x14ac:dyDescent="0.15">
      <c r="A8170" s="39" t="s">
        <v>4023</v>
      </c>
      <c r="B8170" s="40">
        <v>4030</v>
      </c>
      <c r="C8170" s="41" t="s">
        <v>2</v>
      </c>
      <c r="D8170" s="42">
        <v>0</v>
      </c>
      <c r="E8170" s="42">
        <v>1</v>
      </c>
      <c r="F8170" s="9" t="s">
        <v>2</v>
      </c>
      <c r="G8170" s="11">
        <f>IF(C8170=F8170,1,0)</f>
        <v>1</v>
      </c>
      <c r="H8170" s="11" t="b">
        <f>AND(C8170="incels",F8170="incels")</f>
        <v>0</v>
      </c>
      <c r="I8170" s="11" t="b">
        <f>AND(C8170="incels",F8170="neutre")</f>
        <v>0</v>
      </c>
      <c r="J8170" s="11" t="b">
        <f>AND(C8170="neutre",F8170="neutre")</f>
        <v>1</v>
      </c>
      <c r="K8170" s="12" t="b">
        <f>AND(C8170="neutre",F8170="incels")</f>
        <v>0</v>
      </c>
    </row>
    <row r="8171" spans="1:11" ht="15.75" customHeight="1" x14ac:dyDescent="0.15">
      <c r="A8171" s="39" t="s">
        <v>2291</v>
      </c>
      <c r="B8171" s="40">
        <v>2293</v>
      </c>
      <c r="C8171" s="41" t="s">
        <v>2</v>
      </c>
      <c r="D8171" s="42">
        <v>0</v>
      </c>
      <c r="E8171" s="42">
        <v>1</v>
      </c>
      <c r="F8171" s="9" t="s">
        <v>2</v>
      </c>
      <c r="G8171" s="11">
        <f>IF(C8171=F8171,1,0)</f>
        <v>1</v>
      </c>
      <c r="H8171" s="11" t="b">
        <f>AND(C8171="incels",F8171="incels")</f>
        <v>0</v>
      </c>
      <c r="I8171" s="11" t="b">
        <f>AND(C8171="incels",F8171="neutre")</f>
        <v>0</v>
      </c>
      <c r="J8171" s="11" t="b">
        <f>AND(C8171="neutre",F8171="neutre")</f>
        <v>1</v>
      </c>
      <c r="K8171" s="12" t="b">
        <f>AND(C8171="neutre",F8171="incels")</f>
        <v>0</v>
      </c>
    </row>
    <row r="8172" spans="1:11" ht="15.75" customHeight="1" x14ac:dyDescent="0.15">
      <c r="A8172" s="39" t="s">
        <v>5115</v>
      </c>
      <c r="B8172" s="40">
        <v>5136</v>
      </c>
      <c r="C8172" s="41" t="s">
        <v>2</v>
      </c>
      <c r="D8172" s="42">
        <v>0</v>
      </c>
      <c r="E8172" s="42">
        <v>1</v>
      </c>
      <c r="F8172" s="9" t="s">
        <v>2</v>
      </c>
      <c r="G8172" s="11">
        <f>IF(C8172=F8172,1,0)</f>
        <v>1</v>
      </c>
      <c r="H8172" s="11" t="b">
        <f>AND(C8172="incels",F8172="incels")</f>
        <v>0</v>
      </c>
      <c r="I8172" s="11" t="b">
        <f>AND(C8172="incels",F8172="neutre")</f>
        <v>0</v>
      </c>
      <c r="J8172" s="11" t="b">
        <f>AND(C8172="neutre",F8172="neutre")</f>
        <v>1</v>
      </c>
      <c r="K8172" s="12" t="b">
        <f>AND(C8172="neutre",F8172="incels")</f>
        <v>0</v>
      </c>
    </row>
    <row r="8173" spans="1:11" ht="15.75" customHeight="1" x14ac:dyDescent="0.15">
      <c r="A8173" s="39" t="s">
        <v>2539</v>
      </c>
      <c r="B8173" s="40">
        <v>2541</v>
      </c>
      <c r="C8173" s="41" t="s">
        <v>2</v>
      </c>
      <c r="D8173" s="42">
        <v>0</v>
      </c>
      <c r="E8173" s="42">
        <v>1</v>
      </c>
      <c r="F8173" s="9" t="s">
        <v>2</v>
      </c>
      <c r="G8173" s="11">
        <f>IF(C8173=F8173,1,0)</f>
        <v>1</v>
      </c>
      <c r="H8173" s="11" t="b">
        <f>AND(C8173="incels",F8173="incels")</f>
        <v>0</v>
      </c>
      <c r="I8173" s="11" t="b">
        <f>AND(C8173="incels",F8173="neutre")</f>
        <v>0</v>
      </c>
      <c r="J8173" s="11" t="b">
        <f>AND(C8173="neutre",F8173="neutre")</f>
        <v>1</v>
      </c>
      <c r="K8173" s="12" t="b">
        <f>AND(C8173="neutre",F8173="incels")</f>
        <v>0</v>
      </c>
    </row>
    <row r="8174" spans="1:11" ht="15.75" customHeight="1" x14ac:dyDescent="0.15">
      <c r="A8174" s="39" t="s">
        <v>7155</v>
      </c>
      <c r="B8174" s="40">
        <v>7206</v>
      </c>
      <c r="C8174" s="41" t="s">
        <v>2</v>
      </c>
      <c r="D8174" s="42">
        <v>0</v>
      </c>
      <c r="E8174" s="42">
        <v>1</v>
      </c>
      <c r="F8174" s="9" t="s">
        <v>2</v>
      </c>
      <c r="G8174" s="11">
        <f>IF(C8174=F8174,1,0)</f>
        <v>1</v>
      </c>
      <c r="H8174" s="11" t="b">
        <f>AND(C8174="incels",F8174="incels")</f>
        <v>0</v>
      </c>
      <c r="I8174" s="11" t="b">
        <f>AND(C8174="incels",F8174="neutre")</f>
        <v>0</v>
      </c>
      <c r="J8174" s="11" t="b">
        <f>AND(C8174="neutre",F8174="neutre")</f>
        <v>1</v>
      </c>
      <c r="K8174" s="12" t="b">
        <f>AND(C8174="neutre",F8174="incels")</f>
        <v>0</v>
      </c>
    </row>
    <row r="8175" spans="1:11" ht="15.75" customHeight="1" x14ac:dyDescent="0.15">
      <c r="A8175" s="39" t="s">
        <v>5316</v>
      </c>
      <c r="B8175" s="40">
        <v>5340</v>
      </c>
      <c r="C8175" s="41" t="s">
        <v>2</v>
      </c>
      <c r="D8175" s="42">
        <v>0</v>
      </c>
      <c r="E8175" s="42">
        <v>1</v>
      </c>
      <c r="F8175" s="9" t="s">
        <v>2</v>
      </c>
      <c r="G8175" s="11">
        <f>IF(C8175=F8175,1,0)</f>
        <v>1</v>
      </c>
      <c r="H8175" s="11" t="b">
        <f>AND(C8175="incels",F8175="incels")</f>
        <v>0</v>
      </c>
      <c r="I8175" s="11" t="b">
        <f>AND(C8175="incels",F8175="neutre")</f>
        <v>0</v>
      </c>
      <c r="J8175" s="11" t="b">
        <f>AND(C8175="neutre",F8175="neutre")</f>
        <v>1</v>
      </c>
      <c r="K8175" s="12" t="b">
        <f>AND(C8175="neutre",F8175="incels")</f>
        <v>0</v>
      </c>
    </row>
    <row r="8176" spans="1:11" ht="15.75" customHeight="1" x14ac:dyDescent="0.15">
      <c r="A8176" s="39" t="s">
        <v>1974</v>
      </c>
      <c r="B8176" s="40">
        <v>1976</v>
      </c>
      <c r="C8176" s="41" t="s">
        <v>2</v>
      </c>
      <c r="D8176" s="42">
        <v>0</v>
      </c>
      <c r="E8176" s="42">
        <v>1</v>
      </c>
      <c r="F8176" s="9" t="s">
        <v>2</v>
      </c>
      <c r="G8176" s="11">
        <f>IF(C8176=F8176,1,0)</f>
        <v>1</v>
      </c>
      <c r="H8176" s="11" t="b">
        <f>AND(C8176="incels",F8176="incels")</f>
        <v>0</v>
      </c>
      <c r="I8176" s="11" t="b">
        <f>AND(C8176="incels",F8176="neutre")</f>
        <v>0</v>
      </c>
      <c r="J8176" s="11" t="b">
        <f>AND(C8176="neutre",F8176="neutre")</f>
        <v>1</v>
      </c>
      <c r="K8176" s="12" t="b">
        <f>AND(C8176="neutre",F8176="incels")</f>
        <v>0</v>
      </c>
    </row>
    <row r="8177" spans="1:11" ht="15.75" customHeight="1" x14ac:dyDescent="0.15">
      <c r="A8177" s="39" t="s">
        <v>929</v>
      </c>
      <c r="B8177" s="40">
        <v>928</v>
      </c>
      <c r="C8177" s="41" t="s">
        <v>1</v>
      </c>
      <c r="D8177" s="42">
        <v>1</v>
      </c>
      <c r="E8177" s="42">
        <v>0</v>
      </c>
      <c r="F8177" s="9" t="s">
        <v>2</v>
      </c>
      <c r="G8177" s="11">
        <f>IF(C8177=F8177,1,0)</f>
        <v>0</v>
      </c>
      <c r="H8177" s="11" t="b">
        <f>AND(C8177="incels",F8177="incels")</f>
        <v>0</v>
      </c>
      <c r="I8177" s="11" t="b">
        <f>AND(C8177="incels",F8177="neutre")</f>
        <v>1</v>
      </c>
      <c r="J8177" s="11" t="b">
        <f>AND(C8177="neutre",F8177="neutre")</f>
        <v>0</v>
      </c>
      <c r="K8177" s="12" t="b">
        <f>AND(C8177="neutre",F8177="incels")</f>
        <v>0</v>
      </c>
    </row>
    <row r="8178" spans="1:11" ht="15.75" customHeight="1" x14ac:dyDescent="0.15">
      <c r="A8178" s="39" t="s">
        <v>6765</v>
      </c>
      <c r="B8178" s="40">
        <v>6809</v>
      </c>
      <c r="C8178" s="41" t="s">
        <v>2</v>
      </c>
      <c r="D8178" s="42">
        <v>0</v>
      </c>
      <c r="E8178" s="42">
        <v>1</v>
      </c>
      <c r="F8178" s="9" t="s">
        <v>2</v>
      </c>
      <c r="G8178" s="11">
        <f>IF(C8178=F8178,1,0)</f>
        <v>1</v>
      </c>
      <c r="H8178" s="11" t="b">
        <f>AND(C8178="incels",F8178="incels")</f>
        <v>0</v>
      </c>
      <c r="I8178" s="11" t="b">
        <f>AND(C8178="incels",F8178="neutre")</f>
        <v>0</v>
      </c>
      <c r="J8178" s="11" t="b">
        <f>AND(C8178="neutre",F8178="neutre")</f>
        <v>1</v>
      </c>
      <c r="K8178" s="12" t="b">
        <f>AND(C8178="neutre",F8178="incels")</f>
        <v>0</v>
      </c>
    </row>
    <row r="8179" spans="1:11" ht="15.75" customHeight="1" x14ac:dyDescent="0.15">
      <c r="A8179" s="39" t="s">
        <v>9737</v>
      </c>
      <c r="B8179" s="40">
        <v>9817</v>
      </c>
      <c r="C8179" s="41" t="s">
        <v>2</v>
      </c>
      <c r="D8179" s="42">
        <v>0</v>
      </c>
      <c r="E8179" s="42">
        <v>1</v>
      </c>
      <c r="F8179" s="9" t="s">
        <v>2</v>
      </c>
      <c r="G8179" s="11">
        <f>IF(C8179=F8179,1,0)</f>
        <v>1</v>
      </c>
      <c r="H8179" s="11" t="b">
        <f>AND(C8179="incels",F8179="incels")</f>
        <v>0</v>
      </c>
      <c r="I8179" s="11" t="b">
        <f>AND(C8179="incels",F8179="neutre")</f>
        <v>0</v>
      </c>
      <c r="J8179" s="11" t="b">
        <f>AND(C8179="neutre",F8179="neutre")</f>
        <v>1</v>
      </c>
      <c r="K8179" s="12" t="b">
        <f>AND(C8179="neutre",F8179="incels")</f>
        <v>0</v>
      </c>
    </row>
    <row r="8180" spans="1:11" ht="15.75" customHeight="1" x14ac:dyDescent="0.15">
      <c r="A8180" s="39" t="s">
        <v>6292</v>
      </c>
      <c r="B8180" s="40">
        <v>6329</v>
      </c>
      <c r="C8180" s="41" t="s">
        <v>2</v>
      </c>
      <c r="D8180" s="42">
        <v>0</v>
      </c>
      <c r="E8180" s="42">
        <v>1</v>
      </c>
      <c r="F8180" s="9" t="s">
        <v>2</v>
      </c>
      <c r="G8180" s="11">
        <f>IF(C8180=F8180,1,0)</f>
        <v>1</v>
      </c>
      <c r="H8180" s="11" t="b">
        <f>AND(C8180="incels",F8180="incels")</f>
        <v>0</v>
      </c>
      <c r="I8180" s="11" t="b">
        <f>AND(C8180="incels",F8180="neutre")</f>
        <v>0</v>
      </c>
      <c r="J8180" s="11" t="b">
        <f>AND(C8180="neutre",F8180="neutre")</f>
        <v>1</v>
      </c>
      <c r="K8180" s="12" t="b">
        <f>AND(C8180="neutre",F8180="incels")</f>
        <v>0</v>
      </c>
    </row>
    <row r="8181" spans="1:11" ht="15.75" customHeight="1" x14ac:dyDescent="0.15">
      <c r="A8181" s="39" t="s">
        <v>5945</v>
      </c>
      <c r="B8181" s="40">
        <v>5978</v>
      </c>
      <c r="C8181" s="41" t="s">
        <v>2</v>
      </c>
      <c r="D8181" s="42">
        <v>0</v>
      </c>
      <c r="E8181" s="42">
        <v>1</v>
      </c>
      <c r="F8181" s="9" t="s">
        <v>2</v>
      </c>
      <c r="G8181" s="11">
        <f>IF(C8181=F8181,1,0)</f>
        <v>1</v>
      </c>
      <c r="H8181" s="11" t="b">
        <f>AND(C8181="incels",F8181="incels")</f>
        <v>0</v>
      </c>
      <c r="I8181" s="11" t="b">
        <f>AND(C8181="incels",F8181="neutre")</f>
        <v>0</v>
      </c>
      <c r="J8181" s="11" t="b">
        <f>AND(C8181="neutre",F8181="neutre")</f>
        <v>1</v>
      </c>
      <c r="K8181" s="12" t="b">
        <f>AND(C8181="neutre",F8181="incels")</f>
        <v>0</v>
      </c>
    </row>
    <row r="8182" spans="1:11" ht="15.75" customHeight="1" x14ac:dyDescent="0.15">
      <c r="A8182" s="39" t="s">
        <v>7224</v>
      </c>
      <c r="B8182" s="40">
        <v>7276</v>
      </c>
      <c r="C8182" s="41" t="s">
        <v>2</v>
      </c>
      <c r="D8182" s="42">
        <v>0</v>
      </c>
      <c r="E8182" s="42">
        <v>1</v>
      </c>
      <c r="F8182" s="9" t="s">
        <v>2</v>
      </c>
      <c r="G8182" s="11">
        <f>IF(C8182=F8182,1,0)</f>
        <v>1</v>
      </c>
      <c r="H8182" s="11" t="b">
        <f>AND(C8182="incels",F8182="incels")</f>
        <v>0</v>
      </c>
      <c r="I8182" s="11" t="b">
        <f>AND(C8182="incels",F8182="neutre")</f>
        <v>0</v>
      </c>
      <c r="J8182" s="11" t="b">
        <f>AND(C8182="neutre",F8182="neutre")</f>
        <v>1</v>
      </c>
      <c r="K8182" s="12" t="b">
        <f>AND(C8182="neutre",F8182="incels")</f>
        <v>0</v>
      </c>
    </row>
    <row r="8183" spans="1:11" ht="15.75" customHeight="1" x14ac:dyDescent="0.15">
      <c r="A8183" s="39" t="s">
        <v>3074</v>
      </c>
      <c r="B8183" s="40">
        <v>3077</v>
      </c>
      <c r="C8183" s="41" t="s">
        <v>2</v>
      </c>
      <c r="D8183" s="42">
        <v>0</v>
      </c>
      <c r="E8183" s="42">
        <v>1</v>
      </c>
      <c r="F8183" s="9" t="s">
        <v>2</v>
      </c>
      <c r="G8183" s="11">
        <f>IF(C8183=F8183,1,0)</f>
        <v>1</v>
      </c>
      <c r="H8183" s="11" t="b">
        <f>AND(C8183="incels",F8183="incels")</f>
        <v>0</v>
      </c>
      <c r="I8183" s="11" t="b">
        <f>AND(C8183="incels",F8183="neutre")</f>
        <v>0</v>
      </c>
      <c r="J8183" s="11" t="b">
        <f>AND(C8183="neutre",F8183="neutre")</f>
        <v>1</v>
      </c>
      <c r="K8183" s="12" t="b">
        <f>AND(C8183="neutre",F8183="incels")</f>
        <v>0</v>
      </c>
    </row>
    <row r="8184" spans="1:11" ht="15.75" customHeight="1" x14ac:dyDescent="0.15">
      <c r="A8184" s="39" t="s">
        <v>6066</v>
      </c>
      <c r="B8184" s="40">
        <v>6100</v>
      </c>
      <c r="C8184" s="41" t="s">
        <v>2</v>
      </c>
      <c r="D8184" s="42">
        <v>0</v>
      </c>
      <c r="E8184" s="42">
        <v>1</v>
      </c>
      <c r="F8184" s="9" t="s">
        <v>2</v>
      </c>
      <c r="G8184" s="11">
        <f>IF(C8184=F8184,1,0)</f>
        <v>1</v>
      </c>
      <c r="H8184" s="11" t="b">
        <f>AND(C8184="incels",F8184="incels")</f>
        <v>0</v>
      </c>
      <c r="I8184" s="11" t="b">
        <f>AND(C8184="incels",F8184="neutre")</f>
        <v>0</v>
      </c>
      <c r="J8184" s="11" t="b">
        <f>AND(C8184="neutre",F8184="neutre")</f>
        <v>1</v>
      </c>
      <c r="K8184" s="12" t="b">
        <f>AND(C8184="neutre",F8184="incels")</f>
        <v>0</v>
      </c>
    </row>
    <row r="8185" spans="1:11" ht="15.75" customHeight="1" x14ac:dyDescent="0.15">
      <c r="A8185" s="39" t="s">
        <v>4179</v>
      </c>
      <c r="B8185" s="40">
        <v>4188</v>
      </c>
      <c r="C8185" s="41" t="s">
        <v>2</v>
      </c>
      <c r="D8185" s="42">
        <v>0</v>
      </c>
      <c r="E8185" s="42">
        <v>1</v>
      </c>
      <c r="F8185" s="9" t="s">
        <v>2</v>
      </c>
      <c r="G8185" s="11">
        <f>IF(C8185=F8185,1,0)</f>
        <v>1</v>
      </c>
      <c r="H8185" s="11" t="b">
        <f>AND(C8185="incels",F8185="incels")</f>
        <v>0</v>
      </c>
      <c r="I8185" s="11" t="b">
        <f>AND(C8185="incels",F8185="neutre")</f>
        <v>0</v>
      </c>
      <c r="J8185" s="11" t="b">
        <f>AND(C8185="neutre",F8185="neutre")</f>
        <v>1</v>
      </c>
      <c r="K8185" s="12" t="b">
        <f>AND(C8185="neutre",F8185="incels")</f>
        <v>0</v>
      </c>
    </row>
    <row r="8186" spans="1:11" ht="15.75" customHeight="1" x14ac:dyDescent="0.15">
      <c r="A8186" s="39" t="s">
        <v>4564</v>
      </c>
      <c r="B8186" s="40">
        <v>4575</v>
      </c>
      <c r="C8186" s="41" t="s">
        <v>2</v>
      </c>
      <c r="D8186" s="42">
        <v>0</v>
      </c>
      <c r="E8186" s="42">
        <v>1</v>
      </c>
      <c r="F8186" s="9" t="s">
        <v>2</v>
      </c>
      <c r="G8186" s="11">
        <f>IF(C8186=F8186,1,0)</f>
        <v>1</v>
      </c>
      <c r="H8186" s="11" t="b">
        <f>AND(C8186="incels",F8186="incels")</f>
        <v>0</v>
      </c>
      <c r="I8186" s="11" t="b">
        <f>AND(C8186="incels",F8186="neutre")</f>
        <v>0</v>
      </c>
      <c r="J8186" s="11" t="b">
        <f>AND(C8186="neutre",F8186="neutre")</f>
        <v>1</v>
      </c>
      <c r="K8186" s="12" t="b">
        <f>AND(C8186="neutre",F8186="incels")</f>
        <v>0</v>
      </c>
    </row>
    <row r="8187" spans="1:11" ht="15.75" customHeight="1" x14ac:dyDescent="0.15">
      <c r="A8187" s="39" t="s">
        <v>2572</v>
      </c>
      <c r="B8187" s="40">
        <v>2574</v>
      </c>
      <c r="C8187" s="41" t="s">
        <v>2</v>
      </c>
      <c r="D8187" s="42">
        <v>0</v>
      </c>
      <c r="E8187" s="42">
        <v>1</v>
      </c>
      <c r="F8187" s="9" t="s">
        <v>2</v>
      </c>
      <c r="G8187" s="11">
        <f>IF(C8187=F8187,1,0)</f>
        <v>1</v>
      </c>
      <c r="H8187" s="11" t="b">
        <f>AND(C8187="incels",F8187="incels")</f>
        <v>0</v>
      </c>
      <c r="I8187" s="11" t="b">
        <f>AND(C8187="incels",F8187="neutre")</f>
        <v>0</v>
      </c>
      <c r="J8187" s="11" t="b">
        <f>AND(C8187="neutre",F8187="neutre")</f>
        <v>1</v>
      </c>
      <c r="K8187" s="12" t="b">
        <f>AND(C8187="neutre",F8187="incels")</f>
        <v>0</v>
      </c>
    </row>
    <row r="8188" spans="1:11" ht="15.75" customHeight="1" x14ac:dyDescent="0.15">
      <c r="A8188" s="39" t="s">
        <v>4104</v>
      </c>
      <c r="B8188" s="40">
        <v>4112</v>
      </c>
      <c r="C8188" s="41" t="s">
        <v>2</v>
      </c>
      <c r="D8188" s="42">
        <v>0</v>
      </c>
      <c r="E8188" s="42">
        <v>1</v>
      </c>
      <c r="F8188" s="9" t="s">
        <v>2</v>
      </c>
      <c r="G8188" s="11">
        <f>IF(C8188=F8188,1,0)</f>
        <v>1</v>
      </c>
      <c r="H8188" s="11" t="b">
        <f>AND(C8188="incels",F8188="incels")</f>
        <v>0</v>
      </c>
      <c r="I8188" s="11" t="b">
        <f>AND(C8188="incels",F8188="neutre")</f>
        <v>0</v>
      </c>
      <c r="J8188" s="11" t="b">
        <f>AND(C8188="neutre",F8188="neutre")</f>
        <v>1</v>
      </c>
      <c r="K8188" s="12" t="b">
        <f>AND(C8188="neutre",F8188="incels")</f>
        <v>0</v>
      </c>
    </row>
    <row r="8189" spans="1:11" ht="15.75" customHeight="1" x14ac:dyDescent="0.15">
      <c r="A8189" s="39" t="s">
        <v>50</v>
      </c>
      <c r="B8189" s="40">
        <v>47</v>
      </c>
      <c r="C8189" s="41" t="s">
        <v>2</v>
      </c>
      <c r="D8189" s="42">
        <v>0</v>
      </c>
      <c r="E8189" s="42">
        <v>1</v>
      </c>
      <c r="F8189" s="9" t="s">
        <v>2</v>
      </c>
      <c r="G8189" s="11">
        <f>IF(C8189=F8189,1,0)</f>
        <v>1</v>
      </c>
      <c r="H8189" s="11" t="b">
        <f>AND(C8189="incels",F8189="incels")</f>
        <v>0</v>
      </c>
      <c r="I8189" s="11" t="b">
        <f>AND(C8189="incels",F8189="neutre")</f>
        <v>0</v>
      </c>
      <c r="J8189" s="11" t="b">
        <f>AND(C8189="neutre",F8189="neutre")</f>
        <v>1</v>
      </c>
      <c r="K8189" s="12" t="b">
        <f>AND(C8189="neutre",F8189="incels")</f>
        <v>0</v>
      </c>
    </row>
    <row r="8190" spans="1:11" ht="15.75" customHeight="1" x14ac:dyDescent="0.15">
      <c r="A8190" s="39" t="s">
        <v>3908</v>
      </c>
      <c r="B8190" s="40">
        <v>3915</v>
      </c>
      <c r="C8190" s="41" t="s">
        <v>2</v>
      </c>
      <c r="D8190" s="42">
        <v>0</v>
      </c>
      <c r="E8190" s="42">
        <v>1</v>
      </c>
      <c r="F8190" s="9" t="s">
        <v>2</v>
      </c>
      <c r="G8190" s="11">
        <f>IF(C8190=F8190,1,0)</f>
        <v>1</v>
      </c>
      <c r="H8190" s="11" t="b">
        <f>AND(C8190="incels",F8190="incels")</f>
        <v>0</v>
      </c>
      <c r="I8190" s="11" t="b">
        <f>AND(C8190="incels",F8190="neutre")</f>
        <v>0</v>
      </c>
      <c r="J8190" s="11" t="b">
        <f>AND(C8190="neutre",F8190="neutre")</f>
        <v>1</v>
      </c>
      <c r="K8190" s="12" t="b">
        <f>AND(C8190="neutre",F8190="incels")</f>
        <v>0</v>
      </c>
    </row>
    <row r="8191" spans="1:11" ht="15.75" customHeight="1" x14ac:dyDescent="0.15">
      <c r="A8191" s="39" t="s">
        <v>4795</v>
      </c>
      <c r="B8191" s="40">
        <v>4810</v>
      </c>
      <c r="C8191" s="41" t="s">
        <v>2</v>
      </c>
      <c r="D8191" s="42">
        <v>0</v>
      </c>
      <c r="E8191" s="42">
        <v>1</v>
      </c>
      <c r="F8191" s="9" t="s">
        <v>2</v>
      </c>
      <c r="G8191" s="11">
        <f>IF(C8191=F8191,1,0)</f>
        <v>1</v>
      </c>
      <c r="H8191" s="11" t="b">
        <f>AND(C8191="incels",F8191="incels")</f>
        <v>0</v>
      </c>
      <c r="I8191" s="11" t="b">
        <f>AND(C8191="incels",F8191="neutre")</f>
        <v>0</v>
      </c>
      <c r="J8191" s="11" t="b">
        <f>AND(C8191="neutre",F8191="neutre")</f>
        <v>1</v>
      </c>
      <c r="K8191" s="12" t="b">
        <f>AND(C8191="neutre",F8191="incels")</f>
        <v>0</v>
      </c>
    </row>
    <row r="8192" spans="1:11" ht="15.75" customHeight="1" x14ac:dyDescent="0.15">
      <c r="A8192" s="39" t="s">
        <v>6019</v>
      </c>
      <c r="B8192" s="40">
        <v>6053</v>
      </c>
      <c r="C8192" s="41" t="s">
        <v>2</v>
      </c>
      <c r="D8192" s="42">
        <v>0</v>
      </c>
      <c r="E8192" s="42">
        <v>1</v>
      </c>
      <c r="F8192" s="9" t="s">
        <v>2</v>
      </c>
      <c r="G8192" s="11">
        <f>IF(C8192=F8192,1,0)</f>
        <v>1</v>
      </c>
      <c r="H8192" s="11" t="b">
        <f>AND(C8192="incels",F8192="incels")</f>
        <v>0</v>
      </c>
      <c r="I8192" s="11" t="b">
        <f>AND(C8192="incels",F8192="neutre")</f>
        <v>0</v>
      </c>
      <c r="J8192" s="11" t="b">
        <f>AND(C8192="neutre",F8192="neutre")</f>
        <v>1</v>
      </c>
      <c r="K8192" s="12" t="b">
        <f>AND(C8192="neutre",F8192="incels")</f>
        <v>0</v>
      </c>
    </row>
    <row r="8193" spans="1:11" ht="15.75" customHeight="1" x14ac:dyDescent="0.15">
      <c r="A8193" s="39" t="s">
        <v>560</v>
      </c>
      <c r="B8193" s="40">
        <v>558</v>
      </c>
      <c r="C8193" s="41" t="s">
        <v>2</v>
      </c>
      <c r="D8193" s="42">
        <v>0</v>
      </c>
      <c r="E8193" s="42">
        <v>1</v>
      </c>
      <c r="F8193" s="9" t="s">
        <v>2</v>
      </c>
      <c r="G8193" s="11">
        <f>IF(C8193=F8193,1,0)</f>
        <v>1</v>
      </c>
      <c r="H8193" s="11" t="b">
        <f>AND(C8193="incels",F8193="incels")</f>
        <v>0</v>
      </c>
      <c r="I8193" s="11" t="b">
        <f>AND(C8193="incels",F8193="neutre")</f>
        <v>0</v>
      </c>
      <c r="J8193" s="11" t="b">
        <f>AND(C8193="neutre",F8193="neutre")</f>
        <v>1</v>
      </c>
      <c r="K8193" s="12" t="b">
        <f>AND(C8193="neutre",F8193="incels")</f>
        <v>0</v>
      </c>
    </row>
    <row r="8194" spans="1:11" ht="15.75" customHeight="1" x14ac:dyDescent="0.15">
      <c r="A8194" s="39" t="s">
        <v>7846</v>
      </c>
      <c r="B8194" s="40">
        <v>7904</v>
      </c>
      <c r="C8194" s="41" t="s">
        <v>2</v>
      </c>
      <c r="D8194" s="42">
        <v>0</v>
      </c>
      <c r="E8194" s="42">
        <v>1</v>
      </c>
      <c r="F8194" s="9" t="s">
        <v>2</v>
      </c>
      <c r="G8194" s="11">
        <f>IF(C8194=F8194,1,0)</f>
        <v>1</v>
      </c>
      <c r="H8194" s="11" t="b">
        <f>AND(C8194="incels",F8194="incels")</f>
        <v>0</v>
      </c>
      <c r="I8194" s="11" t="b">
        <f>AND(C8194="incels",F8194="neutre")</f>
        <v>0</v>
      </c>
      <c r="J8194" s="11" t="b">
        <f>AND(C8194="neutre",F8194="neutre")</f>
        <v>1</v>
      </c>
      <c r="K8194" s="12" t="b">
        <f>AND(C8194="neutre",F8194="incels")</f>
        <v>0</v>
      </c>
    </row>
    <row r="8195" spans="1:11" ht="15.75" customHeight="1" x14ac:dyDescent="0.15">
      <c r="A8195" s="39" t="s">
        <v>2479</v>
      </c>
      <c r="B8195" s="40">
        <v>2481</v>
      </c>
      <c r="C8195" s="41" t="s">
        <v>1</v>
      </c>
      <c r="D8195" s="42">
        <v>1</v>
      </c>
      <c r="E8195" s="42">
        <v>0</v>
      </c>
      <c r="F8195" s="9" t="s">
        <v>2</v>
      </c>
      <c r="G8195" s="11">
        <f>IF(C8195=F8195,1,0)</f>
        <v>0</v>
      </c>
      <c r="H8195" s="11" t="b">
        <f>AND(C8195="incels",F8195="incels")</f>
        <v>0</v>
      </c>
      <c r="I8195" s="11" t="b">
        <f>AND(C8195="incels",F8195="neutre")</f>
        <v>1</v>
      </c>
      <c r="J8195" s="11" t="b">
        <f>AND(C8195="neutre",F8195="neutre")</f>
        <v>0</v>
      </c>
      <c r="K8195" s="12" t="b">
        <f>AND(C8195="neutre",F8195="incels")</f>
        <v>0</v>
      </c>
    </row>
    <row r="8196" spans="1:11" ht="15.75" customHeight="1" x14ac:dyDescent="0.15">
      <c r="A8196" s="39" t="s">
        <v>7600</v>
      </c>
      <c r="B8196" s="40">
        <v>7656</v>
      </c>
      <c r="C8196" s="41" t="s">
        <v>2</v>
      </c>
      <c r="D8196" s="42">
        <v>0</v>
      </c>
      <c r="E8196" s="42">
        <v>1</v>
      </c>
      <c r="F8196" s="9" t="s">
        <v>2</v>
      </c>
      <c r="G8196" s="11">
        <f>IF(C8196=F8196,1,0)</f>
        <v>1</v>
      </c>
      <c r="H8196" s="11" t="b">
        <f>AND(C8196="incels",F8196="incels")</f>
        <v>0</v>
      </c>
      <c r="I8196" s="11" t="b">
        <f>AND(C8196="incels",F8196="neutre")</f>
        <v>0</v>
      </c>
      <c r="J8196" s="11" t="b">
        <f>AND(C8196="neutre",F8196="neutre")</f>
        <v>1</v>
      </c>
      <c r="K8196" s="12" t="b">
        <f>AND(C8196="neutre",F8196="incels")</f>
        <v>0</v>
      </c>
    </row>
    <row r="8197" spans="1:11" ht="15.75" customHeight="1" x14ac:dyDescent="0.15">
      <c r="A8197" s="39" t="s">
        <v>6038</v>
      </c>
      <c r="B8197" s="40">
        <v>6072</v>
      </c>
      <c r="C8197" s="41" t="s">
        <v>2</v>
      </c>
      <c r="D8197" s="42">
        <v>0</v>
      </c>
      <c r="E8197" s="42">
        <v>1</v>
      </c>
      <c r="F8197" s="9" t="s">
        <v>2</v>
      </c>
      <c r="G8197" s="11">
        <f>IF(C8197=F8197,1,0)</f>
        <v>1</v>
      </c>
      <c r="H8197" s="11" t="b">
        <f>AND(C8197="incels",F8197="incels")</f>
        <v>0</v>
      </c>
      <c r="I8197" s="11" t="b">
        <f>AND(C8197="incels",F8197="neutre")</f>
        <v>0</v>
      </c>
      <c r="J8197" s="11" t="b">
        <f>AND(C8197="neutre",F8197="neutre")</f>
        <v>1</v>
      </c>
      <c r="K8197" s="12" t="b">
        <f>AND(C8197="neutre",F8197="incels")</f>
        <v>0</v>
      </c>
    </row>
    <row r="8198" spans="1:11" ht="15.75" customHeight="1" x14ac:dyDescent="0.15">
      <c r="A8198" s="39" t="s">
        <v>9358</v>
      </c>
      <c r="B8198" s="40">
        <v>9431</v>
      </c>
      <c r="C8198" s="41" t="s">
        <v>2</v>
      </c>
      <c r="D8198" s="42">
        <v>0</v>
      </c>
      <c r="E8198" s="42">
        <v>1</v>
      </c>
      <c r="F8198" s="9" t="s">
        <v>2</v>
      </c>
      <c r="G8198" s="11">
        <f>IF(C8198=F8198,1,0)</f>
        <v>1</v>
      </c>
      <c r="H8198" s="11" t="b">
        <f>AND(C8198="incels",F8198="incels")</f>
        <v>0</v>
      </c>
      <c r="I8198" s="11" t="b">
        <f>AND(C8198="incels",F8198="neutre")</f>
        <v>0</v>
      </c>
      <c r="J8198" s="11" t="b">
        <f>AND(C8198="neutre",F8198="neutre")</f>
        <v>1</v>
      </c>
      <c r="K8198" s="12" t="b">
        <f>AND(C8198="neutre",F8198="incels")</f>
        <v>0</v>
      </c>
    </row>
    <row r="8199" spans="1:11" ht="15.75" customHeight="1" x14ac:dyDescent="0.15">
      <c r="A8199" s="39" t="s">
        <v>5399</v>
      </c>
      <c r="B8199" s="40">
        <v>5426</v>
      </c>
      <c r="C8199" s="41" t="s">
        <v>2</v>
      </c>
      <c r="D8199" s="42">
        <v>0</v>
      </c>
      <c r="E8199" s="42">
        <v>1</v>
      </c>
      <c r="F8199" s="9" t="s">
        <v>2</v>
      </c>
      <c r="G8199" s="11">
        <f>IF(C8199=F8199,1,0)</f>
        <v>1</v>
      </c>
      <c r="H8199" s="11" t="b">
        <f>AND(C8199="incels",F8199="incels")</f>
        <v>0</v>
      </c>
      <c r="I8199" s="11" t="b">
        <f>AND(C8199="incels",F8199="neutre")</f>
        <v>0</v>
      </c>
      <c r="J8199" s="11" t="b">
        <f>AND(C8199="neutre",F8199="neutre")</f>
        <v>1</v>
      </c>
      <c r="K8199" s="12" t="b">
        <f>AND(C8199="neutre",F8199="incels")</f>
        <v>0</v>
      </c>
    </row>
    <row r="8200" spans="1:11" ht="15.75" customHeight="1" x14ac:dyDescent="0.15">
      <c r="A8200" s="39" t="s">
        <v>1007</v>
      </c>
      <c r="B8200" s="40">
        <v>1007</v>
      </c>
      <c r="C8200" s="41" t="s">
        <v>2</v>
      </c>
      <c r="D8200" s="42">
        <v>0</v>
      </c>
      <c r="E8200" s="42">
        <v>1</v>
      </c>
      <c r="F8200" s="9" t="s">
        <v>2</v>
      </c>
      <c r="G8200" s="11">
        <f>IF(C8200=F8200,1,0)</f>
        <v>1</v>
      </c>
      <c r="H8200" s="11" t="b">
        <f>AND(C8200="incels",F8200="incels")</f>
        <v>0</v>
      </c>
      <c r="I8200" s="11" t="b">
        <f>AND(C8200="incels",F8200="neutre")</f>
        <v>0</v>
      </c>
      <c r="J8200" s="11" t="b">
        <f>AND(C8200="neutre",F8200="neutre")</f>
        <v>1</v>
      </c>
      <c r="K8200" s="12" t="b">
        <f>AND(C8200="neutre",F8200="incels")</f>
        <v>0</v>
      </c>
    </row>
    <row r="8201" spans="1:11" ht="15.75" customHeight="1" x14ac:dyDescent="0.15">
      <c r="A8201" s="39" t="s">
        <v>6210</v>
      </c>
      <c r="B8201" s="40">
        <v>6246</v>
      </c>
      <c r="C8201" s="41" t="s">
        <v>1</v>
      </c>
      <c r="D8201" s="42">
        <v>1</v>
      </c>
      <c r="E8201" s="42">
        <v>0</v>
      </c>
      <c r="F8201" s="9" t="s">
        <v>2</v>
      </c>
      <c r="G8201" s="11">
        <f>IF(C8201=F8201,1,0)</f>
        <v>0</v>
      </c>
      <c r="H8201" s="11" t="b">
        <f>AND(C8201="incels",F8201="incels")</f>
        <v>0</v>
      </c>
      <c r="I8201" s="11" t="b">
        <f>AND(C8201="incels",F8201="neutre")</f>
        <v>1</v>
      </c>
      <c r="J8201" s="11" t="b">
        <f>AND(C8201="neutre",F8201="neutre")</f>
        <v>0</v>
      </c>
      <c r="K8201" s="12" t="b">
        <f>AND(C8201="neutre",F8201="incels")</f>
        <v>0</v>
      </c>
    </row>
    <row r="8202" spans="1:11" ht="15.75" customHeight="1" x14ac:dyDescent="0.15">
      <c r="A8202" s="39" t="s">
        <v>9261</v>
      </c>
      <c r="B8202" s="40">
        <v>9334</v>
      </c>
      <c r="C8202" s="41" t="s">
        <v>2</v>
      </c>
      <c r="D8202" s="42">
        <v>0</v>
      </c>
      <c r="E8202" s="42">
        <v>1</v>
      </c>
      <c r="F8202" s="9" t="s">
        <v>2</v>
      </c>
      <c r="G8202" s="11">
        <f>IF(C8202=F8202,1,0)</f>
        <v>1</v>
      </c>
      <c r="H8202" s="11" t="b">
        <f>AND(C8202="incels",F8202="incels")</f>
        <v>0</v>
      </c>
      <c r="I8202" s="11" t="b">
        <f>AND(C8202="incels",F8202="neutre")</f>
        <v>0</v>
      </c>
      <c r="J8202" s="11" t="b">
        <f>AND(C8202="neutre",F8202="neutre")</f>
        <v>1</v>
      </c>
      <c r="K8202" s="12" t="b">
        <f>AND(C8202="neutre",F8202="incels")</f>
        <v>0</v>
      </c>
    </row>
    <row r="8203" spans="1:11" ht="15.75" customHeight="1" x14ac:dyDescent="0.15">
      <c r="A8203" s="39" t="s">
        <v>2062</v>
      </c>
      <c r="B8203" s="40">
        <v>2064</v>
      </c>
      <c r="C8203" s="41" t="s">
        <v>2</v>
      </c>
      <c r="D8203" s="42">
        <v>0</v>
      </c>
      <c r="E8203" s="42">
        <v>1</v>
      </c>
      <c r="F8203" s="9" t="s">
        <v>2</v>
      </c>
      <c r="G8203" s="11">
        <f>IF(C8203=F8203,1,0)</f>
        <v>1</v>
      </c>
      <c r="H8203" s="11" t="b">
        <f>AND(C8203="incels",F8203="incels")</f>
        <v>0</v>
      </c>
      <c r="I8203" s="11" t="b">
        <f>AND(C8203="incels",F8203="neutre")</f>
        <v>0</v>
      </c>
      <c r="J8203" s="11" t="b">
        <f>AND(C8203="neutre",F8203="neutre")</f>
        <v>1</v>
      </c>
      <c r="K8203" s="12" t="b">
        <f>AND(C8203="neutre",F8203="incels")</f>
        <v>0</v>
      </c>
    </row>
    <row r="8204" spans="1:11" ht="15.75" customHeight="1" x14ac:dyDescent="0.15">
      <c r="A8204" s="39" t="s">
        <v>3068</v>
      </c>
      <c r="B8204" s="40">
        <v>3071</v>
      </c>
      <c r="C8204" s="41" t="s">
        <v>2</v>
      </c>
      <c r="D8204" s="42">
        <v>0</v>
      </c>
      <c r="E8204" s="42">
        <v>1</v>
      </c>
      <c r="F8204" s="9" t="s">
        <v>2</v>
      </c>
      <c r="G8204" s="11">
        <f>IF(C8204=F8204,1,0)</f>
        <v>1</v>
      </c>
      <c r="H8204" s="11" t="b">
        <f>AND(C8204="incels",F8204="incels")</f>
        <v>0</v>
      </c>
      <c r="I8204" s="11" t="b">
        <f>AND(C8204="incels",F8204="neutre")</f>
        <v>0</v>
      </c>
      <c r="J8204" s="11" t="b">
        <f>AND(C8204="neutre",F8204="neutre")</f>
        <v>1</v>
      </c>
      <c r="K8204" s="12" t="b">
        <f>AND(C8204="neutre",F8204="incels")</f>
        <v>0</v>
      </c>
    </row>
    <row r="8205" spans="1:11" ht="15.75" customHeight="1" x14ac:dyDescent="0.15">
      <c r="A8205" s="39" t="s">
        <v>260</v>
      </c>
      <c r="B8205" s="40">
        <v>258</v>
      </c>
      <c r="C8205" s="41" t="s">
        <v>2</v>
      </c>
      <c r="D8205" s="42">
        <v>0</v>
      </c>
      <c r="E8205" s="42">
        <v>1</v>
      </c>
      <c r="F8205" s="9" t="s">
        <v>2</v>
      </c>
      <c r="G8205" s="11">
        <f>IF(C8205=F8205,1,0)</f>
        <v>1</v>
      </c>
      <c r="H8205" s="11" t="b">
        <f>AND(C8205="incels",F8205="incels")</f>
        <v>0</v>
      </c>
      <c r="I8205" s="11" t="b">
        <f>AND(C8205="incels",F8205="neutre")</f>
        <v>0</v>
      </c>
      <c r="J8205" s="11" t="b">
        <f>AND(C8205="neutre",F8205="neutre")</f>
        <v>1</v>
      </c>
      <c r="K8205" s="12" t="b">
        <f>AND(C8205="neutre",F8205="incels")</f>
        <v>0</v>
      </c>
    </row>
    <row r="8206" spans="1:11" ht="15.75" customHeight="1" x14ac:dyDescent="0.15">
      <c r="A8206" s="39" t="s">
        <v>4441</v>
      </c>
      <c r="B8206" s="40">
        <v>4450</v>
      </c>
      <c r="C8206" s="41" t="s">
        <v>2</v>
      </c>
      <c r="D8206" s="42">
        <v>0</v>
      </c>
      <c r="E8206" s="42">
        <v>1</v>
      </c>
      <c r="F8206" s="9" t="s">
        <v>2</v>
      </c>
      <c r="G8206" s="11">
        <f>IF(C8206=F8206,1,0)</f>
        <v>1</v>
      </c>
      <c r="H8206" s="11" t="b">
        <f>AND(C8206="incels",F8206="incels")</f>
        <v>0</v>
      </c>
      <c r="I8206" s="11" t="b">
        <f>AND(C8206="incels",F8206="neutre")</f>
        <v>0</v>
      </c>
      <c r="J8206" s="11" t="b">
        <f>AND(C8206="neutre",F8206="neutre")</f>
        <v>1</v>
      </c>
      <c r="K8206" s="12" t="b">
        <f>AND(C8206="neutre",F8206="incels")</f>
        <v>0</v>
      </c>
    </row>
    <row r="8207" spans="1:11" ht="15.75" customHeight="1" x14ac:dyDescent="0.15">
      <c r="A8207" s="39" t="s">
        <v>4625</v>
      </c>
      <c r="B8207" s="40">
        <v>4637</v>
      </c>
      <c r="C8207" s="41" t="s">
        <v>2</v>
      </c>
      <c r="D8207" s="42">
        <v>0</v>
      </c>
      <c r="E8207" s="42">
        <v>1</v>
      </c>
      <c r="F8207" s="9" t="s">
        <v>2</v>
      </c>
      <c r="G8207" s="11">
        <f>IF(C8207=F8207,1,0)</f>
        <v>1</v>
      </c>
      <c r="H8207" s="11" t="b">
        <f>AND(C8207="incels",F8207="incels")</f>
        <v>0</v>
      </c>
      <c r="I8207" s="11" t="b">
        <f>AND(C8207="incels",F8207="neutre")</f>
        <v>0</v>
      </c>
      <c r="J8207" s="11" t="b">
        <f>AND(C8207="neutre",F8207="neutre")</f>
        <v>1</v>
      </c>
      <c r="K8207" s="12" t="b">
        <f>AND(C8207="neutre",F8207="incels")</f>
        <v>0</v>
      </c>
    </row>
    <row r="8208" spans="1:11" ht="15.75" customHeight="1" x14ac:dyDescent="0.15">
      <c r="A8208" s="39" t="s">
        <v>662</v>
      </c>
      <c r="B8208" s="40">
        <v>661</v>
      </c>
      <c r="C8208" s="41" t="s">
        <v>2</v>
      </c>
      <c r="D8208" s="42">
        <v>0</v>
      </c>
      <c r="E8208" s="42">
        <v>1</v>
      </c>
      <c r="F8208" s="9" t="s">
        <v>2</v>
      </c>
      <c r="G8208" s="11">
        <f>IF(C8208=F8208,1,0)</f>
        <v>1</v>
      </c>
      <c r="H8208" s="11" t="b">
        <f>AND(C8208="incels",F8208="incels")</f>
        <v>0</v>
      </c>
      <c r="I8208" s="11" t="b">
        <f>AND(C8208="incels",F8208="neutre")</f>
        <v>0</v>
      </c>
      <c r="J8208" s="11" t="b">
        <f>AND(C8208="neutre",F8208="neutre")</f>
        <v>1</v>
      </c>
      <c r="K8208" s="12" t="b">
        <f>AND(C8208="neutre",F8208="incels")</f>
        <v>0</v>
      </c>
    </row>
    <row r="8209" spans="1:11" ht="15.75" customHeight="1" x14ac:dyDescent="0.15">
      <c r="A8209" s="39" t="s">
        <v>3618</v>
      </c>
      <c r="B8209" s="40">
        <v>3623</v>
      </c>
      <c r="C8209" s="41" t="s">
        <v>2</v>
      </c>
      <c r="D8209" s="42">
        <v>0</v>
      </c>
      <c r="E8209" s="42">
        <v>1</v>
      </c>
      <c r="F8209" s="9" t="s">
        <v>2</v>
      </c>
      <c r="G8209" s="11">
        <f>IF(C8209=F8209,1,0)</f>
        <v>1</v>
      </c>
      <c r="H8209" s="11" t="b">
        <f>AND(C8209="incels",F8209="incels")</f>
        <v>0</v>
      </c>
      <c r="I8209" s="11" t="b">
        <f>AND(C8209="incels",F8209="neutre")</f>
        <v>0</v>
      </c>
      <c r="J8209" s="11" t="b">
        <f>AND(C8209="neutre",F8209="neutre")</f>
        <v>1</v>
      </c>
      <c r="K8209" s="12" t="b">
        <f>AND(C8209="neutre",F8209="incels")</f>
        <v>0</v>
      </c>
    </row>
    <row r="8210" spans="1:11" ht="15.75" customHeight="1" x14ac:dyDescent="0.15">
      <c r="A8210" s="39" t="s">
        <v>5144</v>
      </c>
      <c r="B8210" s="40">
        <v>5166</v>
      </c>
      <c r="C8210" s="41" t="s">
        <v>2</v>
      </c>
      <c r="D8210" s="42">
        <v>0</v>
      </c>
      <c r="E8210" s="42">
        <v>1</v>
      </c>
      <c r="F8210" s="9" t="s">
        <v>2</v>
      </c>
      <c r="G8210" s="11">
        <f>IF(C8210=F8210,1,0)</f>
        <v>1</v>
      </c>
      <c r="H8210" s="11" t="b">
        <f>AND(C8210="incels",F8210="incels")</f>
        <v>0</v>
      </c>
      <c r="I8210" s="11" t="b">
        <f>AND(C8210="incels",F8210="neutre")</f>
        <v>0</v>
      </c>
      <c r="J8210" s="11" t="b">
        <f>AND(C8210="neutre",F8210="neutre")</f>
        <v>1</v>
      </c>
      <c r="K8210" s="12" t="b">
        <f>AND(C8210="neutre",F8210="incels")</f>
        <v>0</v>
      </c>
    </row>
    <row r="8211" spans="1:11" ht="15.75" customHeight="1" x14ac:dyDescent="0.15">
      <c r="A8211" s="39" t="s">
        <v>393</v>
      </c>
      <c r="B8211" s="40">
        <v>391</v>
      </c>
      <c r="C8211" s="41" t="s">
        <v>2</v>
      </c>
      <c r="D8211" s="42">
        <v>0</v>
      </c>
      <c r="E8211" s="42">
        <v>1</v>
      </c>
      <c r="F8211" s="9" t="s">
        <v>2</v>
      </c>
      <c r="G8211" s="11">
        <f>IF(C8211=F8211,1,0)</f>
        <v>1</v>
      </c>
      <c r="H8211" s="11" t="b">
        <f>AND(C8211="incels",F8211="incels")</f>
        <v>0</v>
      </c>
      <c r="I8211" s="11" t="b">
        <f>AND(C8211="incels",F8211="neutre")</f>
        <v>0</v>
      </c>
      <c r="J8211" s="11" t="b">
        <f>AND(C8211="neutre",F8211="neutre")</f>
        <v>1</v>
      </c>
      <c r="K8211" s="12" t="b">
        <f>AND(C8211="neutre",F8211="incels")</f>
        <v>0</v>
      </c>
    </row>
    <row r="8212" spans="1:11" ht="15.75" customHeight="1" x14ac:dyDescent="0.15">
      <c r="A8212" s="39" t="s">
        <v>1108</v>
      </c>
      <c r="B8212" s="40">
        <v>1109</v>
      </c>
      <c r="C8212" s="41" t="s">
        <v>2</v>
      </c>
      <c r="D8212" s="42">
        <v>0</v>
      </c>
      <c r="E8212" s="42">
        <v>1</v>
      </c>
      <c r="F8212" s="9" t="s">
        <v>2</v>
      </c>
      <c r="G8212" s="11">
        <f>IF(C8212=F8212,1,0)</f>
        <v>1</v>
      </c>
      <c r="H8212" s="11" t="b">
        <f>AND(C8212="incels",F8212="incels")</f>
        <v>0</v>
      </c>
      <c r="I8212" s="11" t="b">
        <f>AND(C8212="incels",F8212="neutre")</f>
        <v>0</v>
      </c>
      <c r="J8212" s="11" t="b">
        <f>AND(C8212="neutre",F8212="neutre")</f>
        <v>1</v>
      </c>
      <c r="K8212" s="12" t="b">
        <f>AND(C8212="neutre",F8212="incels")</f>
        <v>0</v>
      </c>
    </row>
    <row r="8213" spans="1:11" ht="15.75" customHeight="1" x14ac:dyDescent="0.15">
      <c r="A8213" s="39" t="s">
        <v>1496</v>
      </c>
      <c r="B8213" s="40">
        <v>1498</v>
      </c>
      <c r="C8213" s="41" t="s">
        <v>2</v>
      </c>
      <c r="D8213" s="42">
        <v>0</v>
      </c>
      <c r="E8213" s="42">
        <v>1</v>
      </c>
      <c r="F8213" s="9" t="s">
        <v>2</v>
      </c>
      <c r="G8213" s="11">
        <f>IF(C8213=F8213,1,0)</f>
        <v>1</v>
      </c>
      <c r="H8213" s="11" t="b">
        <f>AND(C8213="incels",F8213="incels")</f>
        <v>0</v>
      </c>
      <c r="I8213" s="11" t="b">
        <f>AND(C8213="incels",F8213="neutre")</f>
        <v>0</v>
      </c>
      <c r="J8213" s="11" t="b">
        <f>AND(C8213="neutre",F8213="neutre")</f>
        <v>1</v>
      </c>
      <c r="K8213" s="12" t="b">
        <f>AND(C8213="neutre",F8213="incels")</f>
        <v>0</v>
      </c>
    </row>
    <row r="8214" spans="1:11" ht="15.75" customHeight="1" x14ac:dyDescent="0.15">
      <c r="A8214" s="39" t="s">
        <v>3277</v>
      </c>
      <c r="B8214" s="40">
        <v>3280</v>
      </c>
      <c r="C8214" s="41" t="s">
        <v>2</v>
      </c>
      <c r="D8214" s="42">
        <v>0</v>
      </c>
      <c r="E8214" s="42">
        <v>1</v>
      </c>
      <c r="F8214" s="9" t="s">
        <v>2</v>
      </c>
      <c r="G8214" s="11">
        <f>IF(C8214=F8214,1,0)</f>
        <v>1</v>
      </c>
      <c r="H8214" s="11" t="b">
        <f>AND(C8214="incels",F8214="incels")</f>
        <v>0</v>
      </c>
      <c r="I8214" s="11" t="b">
        <f>AND(C8214="incels",F8214="neutre")</f>
        <v>0</v>
      </c>
      <c r="J8214" s="11" t="b">
        <f>AND(C8214="neutre",F8214="neutre")</f>
        <v>1</v>
      </c>
      <c r="K8214" s="12" t="b">
        <f>AND(C8214="neutre",F8214="incels")</f>
        <v>0</v>
      </c>
    </row>
    <row r="8215" spans="1:11" ht="15.75" customHeight="1" x14ac:dyDescent="0.15">
      <c r="A8215" s="39" t="s">
        <v>222</v>
      </c>
      <c r="B8215" s="40">
        <v>220</v>
      </c>
      <c r="C8215" s="41" t="s">
        <v>2</v>
      </c>
      <c r="D8215" s="42">
        <v>0</v>
      </c>
      <c r="E8215" s="42">
        <v>1</v>
      </c>
      <c r="F8215" s="9" t="s">
        <v>2</v>
      </c>
      <c r="G8215" s="11">
        <f>IF(C8215=F8215,1,0)</f>
        <v>1</v>
      </c>
      <c r="H8215" s="11" t="b">
        <f>AND(C8215="incels",F8215="incels")</f>
        <v>0</v>
      </c>
      <c r="I8215" s="11" t="b">
        <f>AND(C8215="incels",F8215="neutre")</f>
        <v>0</v>
      </c>
      <c r="J8215" s="11" t="b">
        <f>AND(C8215="neutre",F8215="neutre")</f>
        <v>1</v>
      </c>
      <c r="K8215" s="12" t="b">
        <f>AND(C8215="neutre",F8215="incels")</f>
        <v>0</v>
      </c>
    </row>
    <row r="8216" spans="1:11" ht="15.75" customHeight="1" x14ac:dyDescent="0.15">
      <c r="A8216" s="39" t="s">
        <v>9305</v>
      </c>
      <c r="B8216" s="40">
        <v>9378</v>
      </c>
      <c r="C8216" s="41" t="s">
        <v>2</v>
      </c>
      <c r="D8216" s="42">
        <v>0</v>
      </c>
      <c r="E8216" s="42">
        <v>1</v>
      </c>
      <c r="F8216" s="9" t="s">
        <v>2</v>
      </c>
      <c r="G8216" s="11">
        <f>IF(C8216=F8216,1,0)</f>
        <v>1</v>
      </c>
      <c r="H8216" s="11" t="b">
        <f>AND(C8216="incels",F8216="incels")</f>
        <v>0</v>
      </c>
      <c r="I8216" s="11" t="b">
        <f>AND(C8216="incels",F8216="neutre")</f>
        <v>0</v>
      </c>
      <c r="J8216" s="11" t="b">
        <f>AND(C8216="neutre",F8216="neutre")</f>
        <v>1</v>
      </c>
      <c r="K8216" s="12" t="b">
        <f>AND(C8216="neutre",F8216="incels")</f>
        <v>0</v>
      </c>
    </row>
    <row r="8217" spans="1:11" ht="15.75" customHeight="1" x14ac:dyDescent="0.15">
      <c r="A8217" s="39" t="s">
        <v>3852</v>
      </c>
      <c r="B8217" s="40">
        <v>3859</v>
      </c>
      <c r="C8217" s="41" t="s">
        <v>1</v>
      </c>
      <c r="D8217" s="42">
        <v>1</v>
      </c>
      <c r="E8217" s="42">
        <v>0</v>
      </c>
      <c r="F8217" s="9" t="s">
        <v>2</v>
      </c>
      <c r="G8217" s="11">
        <f>IF(C8217=F8217,1,0)</f>
        <v>0</v>
      </c>
      <c r="H8217" s="11" t="b">
        <f>AND(C8217="incels",F8217="incels")</f>
        <v>0</v>
      </c>
      <c r="I8217" s="11" t="b">
        <f>AND(C8217="incels",F8217="neutre")</f>
        <v>1</v>
      </c>
      <c r="J8217" s="11" t="b">
        <f>AND(C8217="neutre",F8217="neutre")</f>
        <v>0</v>
      </c>
      <c r="K8217" s="12" t="b">
        <f>AND(C8217="neutre",F8217="incels")</f>
        <v>0</v>
      </c>
    </row>
    <row r="8218" spans="1:11" ht="15.75" customHeight="1" x14ac:dyDescent="0.15">
      <c r="A8218" s="39" t="s">
        <v>5674</v>
      </c>
      <c r="B8218" s="40">
        <v>5703</v>
      </c>
      <c r="C8218" s="41" t="s">
        <v>2</v>
      </c>
      <c r="D8218" s="42">
        <v>0</v>
      </c>
      <c r="E8218" s="42">
        <v>1</v>
      </c>
      <c r="F8218" s="9" t="s">
        <v>2</v>
      </c>
      <c r="G8218" s="11">
        <f>IF(C8218=F8218,1,0)</f>
        <v>1</v>
      </c>
      <c r="H8218" s="11" t="b">
        <f>AND(C8218="incels",F8218="incels")</f>
        <v>0</v>
      </c>
      <c r="I8218" s="11" t="b">
        <f>AND(C8218="incels",F8218="neutre")</f>
        <v>0</v>
      </c>
      <c r="J8218" s="11" t="b">
        <f>AND(C8218="neutre",F8218="neutre")</f>
        <v>1</v>
      </c>
      <c r="K8218" s="12" t="b">
        <f>AND(C8218="neutre",F8218="incels")</f>
        <v>0</v>
      </c>
    </row>
    <row r="8219" spans="1:11" ht="15.75" customHeight="1" x14ac:dyDescent="0.15">
      <c r="A8219" s="39" t="s">
        <v>8634</v>
      </c>
      <c r="B8219" s="40">
        <v>8698</v>
      </c>
      <c r="C8219" s="41" t="s">
        <v>2</v>
      </c>
      <c r="D8219" s="42">
        <v>0</v>
      </c>
      <c r="E8219" s="42">
        <v>1</v>
      </c>
      <c r="F8219" s="9" t="s">
        <v>2</v>
      </c>
      <c r="G8219" s="11">
        <f>IF(C8219=F8219,1,0)</f>
        <v>1</v>
      </c>
      <c r="H8219" s="11" t="b">
        <f>AND(C8219="incels",F8219="incels")</f>
        <v>0</v>
      </c>
      <c r="I8219" s="11" t="b">
        <f>AND(C8219="incels",F8219="neutre")</f>
        <v>0</v>
      </c>
      <c r="J8219" s="11" t="b">
        <f>AND(C8219="neutre",F8219="neutre")</f>
        <v>1</v>
      </c>
      <c r="K8219" s="12" t="b">
        <f>AND(C8219="neutre",F8219="incels")</f>
        <v>0</v>
      </c>
    </row>
    <row r="8220" spans="1:11" ht="15.75" customHeight="1" x14ac:dyDescent="0.15">
      <c r="A8220" s="39" t="s">
        <v>1792</v>
      </c>
      <c r="B8220" s="40">
        <v>1794</v>
      </c>
      <c r="C8220" s="41" t="s">
        <v>1</v>
      </c>
      <c r="D8220" s="42">
        <v>0</v>
      </c>
      <c r="E8220" s="42">
        <v>0</v>
      </c>
      <c r="F8220" s="9" t="s">
        <v>2</v>
      </c>
      <c r="G8220" s="11">
        <f>IF(C8220=F8220,1,0)</f>
        <v>0</v>
      </c>
      <c r="H8220" s="11" t="b">
        <f>AND(C8220="incels",F8220="incels")</f>
        <v>0</v>
      </c>
      <c r="I8220" s="11" t="b">
        <f>AND(C8220="incels",F8220="neutre")</f>
        <v>1</v>
      </c>
      <c r="J8220" s="11" t="b">
        <f>AND(C8220="neutre",F8220="neutre")</f>
        <v>0</v>
      </c>
      <c r="K8220" s="12" t="b">
        <f>AND(C8220="neutre",F8220="incels")</f>
        <v>0</v>
      </c>
    </row>
    <row r="8221" spans="1:11" ht="15.75" customHeight="1" x14ac:dyDescent="0.15">
      <c r="A8221" s="39" t="s">
        <v>8560</v>
      </c>
      <c r="B8221" s="40">
        <v>8624</v>
      </c>
      <c r="C8221" s="41" t="s">
        <v>2</v>
      </c>
      <c r="D8221" s="42">
        <v>0</v>
      </c>
      <c r="E8221" s="42">
        <v>1</v>
      </c>
      <c r="F8221" s="9" t="s">
        <v>2</v>
      </c>
      <c r="G8221" s="11">
        <f>IF(C8221=F8221,1,0)</f>
        <v>1</v>
      </c>
      <c r="H8221" s="11" t="b">
        <f>AND(C8221="incels",F8221="incels")</f>
        <v>0</v>
      </c>
      <c r="I8221" s="11" t="b">
        <f>AND(C8221="incels",F8221="neutre")</f>
        <v>0</v>
      </c>
      <c r="J8221" s="11" t="b">
        <f>AND(C8221="neutre",F8221="neutre")</f>
        <v>1</v>
      </c>
      <c r="K8221" s="12" t="b">
        <f>AND(C8221="neutre",F8221="incels")</f>
        <v>0</v>
      </c>
    </row>
    <row r="8222" spans="1:11" ht="15.75" customHeight="1" x14ac:dyDescent="0.15">
      <c r="A8222" s="39" t="s">
        <v>536</v>
      </c>
      <c r="B8222" s="40">
        <v>534</v>
      </c>
      <c r="C8222" s="41" t="s">
        <v>2</v>
      </c>
      <c r="D8222" s="42">
        <v>0</v>
      </c>
      <c r="E8222" s="42">
        <v>1</v>
      </c>
      <c r="F8222" s="9" t="s">
        <v>2</v>
      </c>
      <c r="G8222" s="11">
        <f>IF(C8222=F8222,1,0)</f>
        <v>1</v>
      </c>
      <c r="H8222" s="11" t="b">
        <f>AND(C8222="incels",F8222="incels")</f>
        <v>0</v>
      </c>
      <c r="I8222" s="11" t="b">
        <f>AND(C8222="incels",F8222="neutre")</f>
        <v>0</v>
      </c>
      <c r="J8222" s="11" t="b">
        <f>AND(C8222="neutre",F8222="neutre")</f>
        <v>1</v>
      </c>
      <c r="K8222" s="12" t="b">
        <f>AND(C8222="neutre",F8222="incels")</f>
        <v>0</v>
      </c>
    </row>
    <row r="8223" spans="1:11" ht="15.75" customHeight="1" x14ac:dyDescent="0.15">
      <c r="A8223" s="39" t="s">
        <v>8392</v>
      </c>
      <c r="B8223" s="40">
        <v>8455</v>
      </c>
      <c r="C8223" s="41" t="s">
        <v>2</v>
      </c>
      <c r="D8223" s="42">
        <v>0</v>
      </c>
      <c r="E8223" s="42">
        <v>1</v>
      </c>
      <c r="F8223" s="9" t="s">
        <v>2</v>
      </c>
      <c r="G8223" s="11">
        <f>IF(C8223=F8223,1,0)</f>
        <v>1</v>
      </c>
      <c r="H8223" s="11" t="b">
        <f>AND(C8223="incels",F8223="incels")</f>
        <v>0</v>
      </c>
      <c r="I8223" s="11" t="b">
        <f>AND(C8223="incels",F8223="neutre")</f>
        <v>0</v>
      </c>
      <c r="J8223" s="11" t="b">
        <f>AND(C8223="neutre",F8223="neutre")</f>
        <v>1</v>
      </c>
      <c r="K8223" s="12" t="b">
        <f>AND(C8223="neutre",F8223="incels")</f>
        <v>0</v>
      </c>
    </row>
    <row r="8224" spans="1:11" ht="15.75" customHeight="1" x14ac:dyDescent="0.15">
      <c r="A8224" s="39" t="s">
        <v>5565</v>
      </c>
      <c r="B8224" s="40">
        <v>5594</v>
      </c>
      <c r="C8224" s="41" t="s">
        <v>1</v>
      </c>
      <c r="D8224" s="42">
        <v>0</v>
      </c>
      <c r="E8224" s="42">
        <v>0</v>
      </c>
      <c r="F8224" s="9" t="s">
        <v>2</v>
      </c>
      <c r="G8224" s="11">
        <f>IF(C8224=F8224,1,0)</f>
        <v>0</v>
      </c>
      <c r="H8224" s="11" t="b">
        <f>AND(C8224="incels",F8224="incels")</f>
        <v>0</v>
      </c>
      <c r="I8224" s="11" t="b">
        <f>AND(C8224="incels",F8224="neutre")</f>
        <v>1</v>
      </c>
      <c r="J8224" s="11" t="b">
        <f>AND(C8224="neutre",F8224="neutre")</f>
        <v>0</v>
      </c>
      <c r="K8224" s="12" t="b">
        <f>AND(C8224="neutre",F8224="incels")</f>
        <v>0</v>
      </c>
    </row>
    <row r="8225" spans="1:11" ht="15.75" customHeight="1" x14ac:dyDescent="0.15">
      <c r="A8225" s="39" t="s">
        <v>1531</v>
      </c>
      <c r="B8225" s="40">
        <v>1533</v>
      </c>
      <c r="C8225" s="41" t="s">
        <v>2</v>
      </c>
      <c r="D8225" s="42">
        <v>0</v>
      </c>
      <c r="E8225" s="42">
        <v>1</v>
      </c>
      <c r="F8225" s="9" t="s">
        <v>2</v>
      </c>
      <c r="G8225" s="11">
        <f>IF(C8225=F8225,1,0)</f>
        <v>1</v>
      </c>
      <c r="H8225" s="11" t="b">
        <f>AND(C8225="incels",F8225="incels")</f>
        <v>0</v>
      </c>
      <c r="I8225" s="11" t="b">
        <f>AND(C8225="incels",F8225="neutre")</f>
        <v>0</v>
      </c>
      <c r="J8225" s="11" t="b">
        <f>AND(C8225="neutre",F8225="neutre")</f>
        <v>1</v>
      </c>
      <c r="K8225" s="12" t="b">
        <f>AND(C8225="neutre",F8225="incels")</f>
        <v>0</v>
      </c>
    </row>
    <row r="8226" spans="1:11" ht="15.75" customHeight="1" x14ac:dyDescent="0.15">
      <c r="A8226" s="39" t="s">
        <v>3872</v>
      </c>
      <c r="B8226" s="40">
        <v>3879</v>
      </c>
      <c r="C8226" s="41" t="s">
        <v>2</v>
      </c>
      <c r="D8226" s="42">
        <v>0</v>
      </c>
      <c r="E8226" s="42">
        <v>1</v>
      </c>
      <c r="F8226" s="9" t="s">
        <v>2</v>
      </c>
      <c r="G8226" s="11">
        <f>IF(C8226=F8226,1,0)</f>
        <v>1</v>
      </c>
      <c r="H8226" s="11" t="b">
        <f>AND(C8226="incels",F8226="incels")</f>
        <v>0</v>
      </c>
      <c r="I8226" s="11" t="b">
        <f>AND(C8226="incels",F8226="neutre")</f>
        <v>0</v>
      </c>
      <c r="J8226" s="11" t="b">
        <f>AND(C8226="neutre",F8226="neutre")</f>
        <v>1</v>
      </c>
      <c r="K8226" s="12" t="b">
        <f>AND(C8226="neutre",F8226="incels")</f>
        <v>0</v>
      </c>
    </row>
    <row r="8227" spans="1:11" ht="15.75" customHeight="1" x14ac:dyDescent="0.15">
      <c r="A8227" s="39" t="s">
        <v>8867</v>
      </c>
      <c r="B8227" s="40">
        <v>8935</v>
      </c>
      <c r="C8227" s="41" t="s">
        <v>2</v>
      </c>
      <c r="D8227" s="42">
        <v>0</v>
      </c>
      <c r="E8227" s="42">
        <v>1</v>
      </c>
      <c r="F8227" s="9" t="s">
        <v>2</v>
      </c>
      <c r="G8227" s="11">
        <f>IF(C8227=F8227,1,0)</f>
        <v>1</v>
      </c>
      <c r="H8227" s="11" t="b">
        <f>AND(C8227="incels",F8227="incels")</f>
        <v>0</v>
      </c>
      <c r="I8227" s="11" t="b">
        <f>AND(C8227="incels",F8227="neutre")</f>
        <v>0</v>
      </c>
      <c r="J8227" s="11" t="b">
        <f>AND(C8227="neutre",F8227="neutre")</f>
        <v>1</v>
      </c>
      <c r="K8227" s="12" t="b">
        <f>AND(C8227="neutre",F8227="incels")</f>
        <v>0</v>
      </c>
    </row>
    <row r="8228" spans="1:11" ht="15.75" customHeight="1" x14ac:dyDescent="0.15">
      <c r="A8228" s="39" t="s">
        <v>778</v>
      </c>
      <c r="B8228" s="40">
        <v>777</v>
      </c>
      <c r="C8228" s="41" t="s">
        <v>1</v>
      </c>
      <c r="D8228" s="42">
        <v>1</v>
      </c>
      <c r="E8228" s="42">
        <v>0</v>
      </c>
      <c r="F8228" s="9" t="s">
        <v>2</v>
      </c>
      <c r="G8228" s="11">
        <f>IF(C8228=F8228,1,0)</f>
        <v>0</v>
      </c>
      <c r="H8228" s="11" t="b">
        <f>AND(C8228="incels",F8228="incels")</f>
        <v>0</v>
      </c>
      <c r="I8228" s="11" t="b">
        <f>AND(C8228="incels",F8228="neutre")</f>
        <v>1</v>
      </c>
      <c r="J8228" s="11" t="b">
        <f>AND(C8228="neutre",F8228="neutre")</f>
        <v>0</v>
      </c>
      <c r="K8228" s="12" t="b">
        <f>AND(C8228="neutre",F8228="incels")</f>
        <v>0</v>
      </c>
    </row>
    <row r="8229" spans="1:11" ht="15.75" customHeight="1" x14ac:dyDescent="0.15">
      <c r="A8229" s="39" t="s">
        <v>4326</v>
      </c>
      <c r="B8229" s="40">
        <v>4335</v>
      </c>
      <c r="C8229" s="41" t="s">
        <v>2</v>
      </c>
      <c r="D8229" s="42">
        <v>0</v>
      </c>
      <c r="E8229" s="42">
        <v>1</v>
      </c>
      <c r="F8229" s="9" t="s">
        <v>2</v>
      </c>
      <c r="G8229" s="11">
        <f>IF(C8229=F8229,1,0)</f>
        <v>1</v>
      </c>
      <c r="H8229" s="11" t="b">
        <f>AND(C8229="incels",F8229="incels")</f>
        <v>0</v>
      </c>
      <c r="I8229" s="11" t="b">
        <f>AND(C8229="incels",F8229="neutre")</f>
        <v>0</v>
      </c>
      <c r="J8229" s="11" t="b">
        <f>AND(C8229="neutre",F8229="neutre")</f>
        <v>1</v>
      </c>
      <c r="K8229" s="12" t="b">
        <f>AND(C8229="neutre",F8229="incels")</f>
        <v>0</v>
      </c>
    </row>
    <row r="8230" spans="1:11" ht="15.75" customHeight="1" x14ac:dyDescent="0.15">
      <c r="A8230" s="39" t="s">
        <v>7532</v>
      </c>
      <c r="B8230" s="40">
        <v>7588</v>
      </c>
      <c r="C8230" s="41" t="s">
        <v>2</v>
      </c>
      <c r="D8230" s="42">
        <v>0</v>
      </c>
      <c r="E8230" s="42">
        <v>1</v>
      </c>
      <c r="F8230" s="9" t="s">
        <v>2</v>
      </c>
      <c r="G8230" s="11">
        <f>IF(C8230=F8230,1,0)</f>
        <v>1</v>
      </c>
      <c r="H8230" s="11" t="b">
        <f>AND(C8230="incels",F8230="incels")</f>
        <v>0</v>
      </c>
      <c r="I8230" s="11" t="b">
        <f>AND(C8230="incels",F8230="neutre")</f>
        <v>0</v>
      </c>
      <c r="J8230" s="11" t="b">
        <f>AND(C8230="neutre",F8230="neutre")</f>
        <v>1</v>
      </c>
      <c r="K8230" s="12" t="b">
        <f>AND(C8230="neutre",F8230="incels")</f>
        <v>0</v>
      </c>
    </row>
    <row r="8231" spans="1:11" ht="15.75" customHeight="1" x14ac:dyDescent="0.15">
      <c r="A8231" s="39" t="s">
        <v>4679</v>
      </c>
      <c r="B8231" s="40">
        <v>4691</v>
      </c>
      <c r="C8231" s="41" t="s">
        <v>2</v>
      </c>
      <c r="D8231" s="42">
        <v>0</v>
      </c>
      <c r="E8231" s="42">
        <v>1</v>
      </c>
      <c r="F8231" s="9" t="s">
        <v>2</v>
      </c>
      <c r="G8231" s="11">
        <f>IF(C8231=F8231,1,0)</f>
        <v>1</v>
      </c>
      <c r="H8231" s="11" t="b">
        <f>AND(C8231="incels",F8231="incels")</f>
        <v>0</v>
      </c>
      <c r="I8231" s="11" t="b">
        <f>AND(C8231="incels",F8231="neutre")</f>
        <v>0</v>
      </c>
      <c r="J8231" s="11" t="b">
        <f>AND(C8231="neutre",F8231="neutre")</f>
        <v>1</v>
      </c>
      <c r="K8231" s="12" t="b">
        <f>AND(C8231="neutre",F8231="incels")</f>
        <v>0</v>
      </c>
    </row>
    <row r="8232" spans="1:11" ht="15.75" customHeight="1" x14ac:dyDescent="0.15">
      <c r="A8232" s="39" t="s">
        <v>6817</v>
      </c>
      <c r="B8232" s="40">
        <v>6861</v>
      </c>
      <c r="C8232" s="41" t="s">
        <v>2</v>
      </c>
      <c r="D8232" s="42">
        <v>0</v>
      </c>
      <c r="E8232" s="42">
        <v>1</v>
      </c>
      <c r="F8232" s="9" t="s">
        <v>2</v>
      </c>
      <c r="G8232" s="11">
        <f>IF(C8232=F8232,1,0)</f>
        <v>1</v>
      </c>
      <c r="H8232" s="11" t="b">
        <f>AND(C8232="incels",F8232="incels")</f>
        <v>0</v>
      </c>
      <c r="I8232" s="11" t="b">
        <f>AND(C8232="incels",F8232="neutre")</f>
        <v>0</v>
      </c>
      <c r="J8232" s="11" t="b">
        <f>AND(C8232="neutre",F8232="neutre")</f>
        <v>1</v>
      </c>
      <c r="K8232" s="12" t="b">
        <f>AND(C8232="neutre",F8232="incels")</f>
        <v>0</v>
      </c>
    </row>
    <row r="8233" spans="1:11" ht="15.75" customHeight="1" x14ac:dyDescent="0.15">
      <c r="A8233" s="39" t="s">
        <v>8411</v>
      </c>
      <c r="B8233" s="40">
        <v>8474</v>
      </c>
      <c r="C8233" s="41" t="s">
        <v>2</v>
      </c>
      <c r="D8233" s="42">
        <v>0</v>
      </c>
      <c r="E8233" s="42">
        <v>1</v>
      </c>
      <c r="F8233" s="9" t="s">
        <v>2</v>
      </c>
      <c r="G8233" s="11">
        <f>IF(C8233=F8233,1,0)</f>
        <v>1</v>
      </c>
      <c r="H8233" s="11" t="b">
        <f>AND(C8233="incels",F8233="incels")</f>
        <v>0</v>
      </c>
      <c r="I8233" s="11" t="b">
        <f>AND(C8233="incels",F8233="neutre")</f>
        <v>0</v>
      </c>
      <c r="J8233" s="11" t="b">
        <f>AND(C8233="neutre",F8233="neutre")</f>
        <v>1</v>
      </c>
      <c r="K8233" s="12" t="b">
        <f>AND(C8233="neutre",F8233="incels")</f>
        <v>0</v>
      </c>
    </row>
    <row r="8234" spans="1:11" ht="15.75" customHeight="1" x14ac:dyDescent="0.15">
      <c r="A8234" s="39" t="s">
        <v>9743</v>
      </c>
      <c r="B8234" s="40">
        <v>9823</v>
      </c>
      <c r="C8234" s="41" t="s">
        <v>2</v>
      </c>
      <c r="D8234" s="42">
        <v>0</v>
      </c>
      <c r="E8234" s="42">
        <v>1</v>
      </c>
      <c r="F8234" s="9" t="s">
        <v>2</v>
      </c>
      <c r="G8234" s="11">
        <f>IF(C8234=F8234,1,0)</f>
        <v>1</v>
      </c>
      <c r="H8234" s="11" t="b">
        <f>AND(C8234="incels",F8234="incels")</f>
        <v>0</v>
      </c>
      <c r="I8234" s="11" t="b">
        <f>AND(C8234="incels",F8234="neutre")</f>
        <v>0</v>
      </c>
      <c r="J8234" s="11" t="b">
        <f>AND(C8234="neutre",F8234="neutre")</f>
        <v>1</v>
      </c>
      <c r="K8234" s="12" t="b">
        <f>AND(C8234="neutre",F8234="incels")</f>
        <v>0</v>
      </c>
    </row>
    <row r="8235" spans="1:11" ht="15.75" customHeight="1" x14ac:dyDescent="0.15">
      <c r="A8235" s="39" t="s">
        <v>6068</v>
      </c>
      <c r="B8235" s="40">
        <v>6102</v>
      </c>
      <c r="C8235" s="41" t="s">
        <v>2</v>
      </c>
      <c r="D8235" s="42">
        <v>0</v>
      </c>
      <c r="E8235" s="42">
        <v>1</v>
      </c>
      <c r="F8235" s="9" t="s">
        <v>2</v>
      </c>
      <c r="G8235" s="11">
        <f>IF(C8235=F8235,1,0)</f>
        <v>1</v>
      </c>
      <c r="H8235" s="11" t="b">
        <f>AND(C8235="incels",F8235="incels")</f>
        <v>0</v>
      </c>
      <c r="I8235" s="11" t="b">
        <f>AND(C8235="incels",F8235="neutre")</f>
        <v>0</v>
      </c>
      <c r="J8235" s="11" t="b">
        <f>AND(C8235="neutre",F8235="neutre")</f>
        <v>1</v>
      </c>
      <c r="K8235" s="12" t="b">
        <f>AND(C8235="neutre",F8235="incels")</f>
        <v>0</v>
      </c>
    </row>
    <row r="8236" spans="1:11" ht="15.75" customHeight="1" x14ac:dyDescent="0.15">
      <c r="A8236" s="39" t="s">
        <v>8749</v>
      </c>
      <c r="B8236" s="40">
        <v>8815</v>
      </c>
      <c r="C8236" s="41" t="s">
        <v>1</v>
      </c>
      <c r="D8236" s="42">
        <v>0</v>
      </c>
      <c r="E8236" s="42">
        <v>0</v>
      </c>
      <c r="F8236" s="9" t="s">
        <v>2</v>
      </c>
      <c r="G8236" s="11">
        <f>IF(C8236=F8236,1,0)</f>
        <v>0</v>
      </c>
      <c r="H8236" s="11" t="b">
        <f>AND(C8236="incels",F8236="incels")</f>
        <v>0</v>
      </c>
      <c r="I8236" s="11" t="b">
        <f>AND(C8236="incels",F8236="neutre")</f>
        <v>1</v>
      </c>
      <c r="J8236" s="11" t="b">
        <f>AND(C8236="neutre",F8236="neutre")</f>
        <v>0</v>
      </c>
      <c r="K8236" s="12" t="b">
        <f>AND(C8236="neutre",F8236="incels")</f>
        <v>0</v>
      </c>
    </row>
    <row r="8237" spans="1:11" ht="15.75" customHeight="1" x14ac:dyDescent="0.15">
      <c r="A8237" s="39" t="s">
        <v>4008</v>
      </c>
      <c r="B8237" s="40">
        <v>4015</v>
      </c>
      <c r="C8237" s="41" t="s">
        <v>2</v>
      </c>
      <c r="D8237" s="42">
        <v>0</v>
      </c>
      <c r="E8237" s="42">
        <v>1</v>
      </c>
      <c r="F8237" s="9" t="s">
        <v>2</v>
      </c>
      <c r="G8237" s="11">
        <f>IF(C8237=F8237,1,0)</f>
        <v>1</v>
      </c>
      <c r="H8237" s="11" t="b">
        <f>AND(C8237="incels",F8237="incels")</f>
        <v>0</v>
      </c>
      <c r="I8237" s="11" t="b">
        <f>AND(C8237="incels",F8237="neutre")</f>
        <v>0</v>
      </c>
      <c r="J8237" s="11" t="b">
        <f>AND(C8237="neutre",F8237="neutre")</f>
        <v>1</v>
      </c>
      <c r="K8237" s="12" t="b">
        <f>AND(C8237="neutre",F8237="incels")</f>
        <v>0</v>
      </c>
    </row>
    <row r="8238" spans="1:11" ht="15.75" customHeight="1" x14ac:dyDescent="0.15">
      <c r="A8238" s="39" t="s">
        <v>8138</v>
      </c>
      <c r="B8238" s="40">
        <v>8200</v>
      </c>
      <c r="C8238" s="41" t="s">
        <v>1</v>
      </c>
      <c r="D8238" s="42">
        <v>1</v>
      </c>
      <c r="E8238" s="42">
        <v>0</v>
      </c>
      <c r="F8238" s="9" t="s">
        <v>2</v>
      </c>
      <c r="G8238" s="11">
        <f>IF(C8238=F8238,1,0)</f>
        <v>0</v>
      </c>
      <c r="H8238" s="11" t="b">
        <f>AND(C8238="incels",F8238="incels")</f>
        <v>0</v>
      </c>
      <c r="I8238" s="11" t="b">
        <f>AND(C8238="incels",F8238="neutre")</f>
        <v>1</v>
      </c>
      <c r="J8238" s="11" t="b">
        <f>AND(C8238="neutre",F8238="neutre")</f>
        <v>0</v>
      </c>
      <c r="K8238" s="12" t="b">
        <f>AND(C8238="neutre",F8238="incels")</f>
        <v>0</v>
      </c>
    </row>
    <row r="8239" spans="1:11" ht="15.75" customHeight="1" x14ac:dyDescent="0.15">
      <c r="A8239" s="39" t="s">
        <v>1136</v>
      </c>
      <c r="B8239" s="40">
        <v>1137</v>
      </c>
      <c r="C8239" s="41" t="s">
        <v>2</v>
      </c>
      <c r="D8239" s="42">
        <v>0</v>
      </c>
      <c r="E8239" s="42">
        <v>1</v>
      </c>
      <c r="F8239" s="9" t="s">
        <v>2</v>
      </c>
      <c r="G8239" s="11">
        <f>IF(C8239=F8239,1,0)</f>
        <v>1</v>
      </c>
      <c r="H8239" s="11" t="b">
        <f>AND(C8239="incels",F8239="incels")</f>
        <v>0</v>
      </c>
      <c r="I8239" s="11" t="b">
        <f>AND(C8239="incels",F8239="neutre")</f>
        <v>0</v>
      </c>
      <c r="J8239" s="11" t="b">
        <f>AND(C8239="neutre",F8239="neutre")</f>
        <v>1</v>
      </c>
      <c r="K8239" s="12" t="b">
        <f>AND(C8239="neutre",F8239="incels")</f>
        <v>0</v>
      </c>
    </row>
    <row r="8240" spans="1:11" ht="15.75" customHeight="1" x14ac:dyDescent="0.15">
      <c r="A8240" s="39" t="s">
        <v>4422</v>
      </c>
      <c r="B8240" s="40">
        <v>4431</v>
      </c>
      <c r="C8240" s="41" t="s">
        <v>2</v>
      </c>
      <c r="D8240" s="42">
        <v>0</v>
      </c>
      <c r="E8240" s="42">
        <v>1</v>
      </c>
      <c r="F8240" s="9" t="s">
        <v>2</v>
      </c>
      <c r="G8240" s="11">
        <f>IF(C8240=F8240,1,0)</f>
        <v>1</v>
      </c>
      <c r="H8240" s="11" t="b">
        <f>AND(C8240="incels",F8240="incels")</f>
        <v>0</v>
      </c>
      <c r="I8240" s="11" t="b">
        <f>AND(C8240="incels",F8240="neutre")</f>
        <v>0</v>
      </c>
      <c r="J8240" s="11" t="b">
        <f>AND(C8240="neutre",F8240="neutre")</f>
        <v>1</v>
      </c>
      <c r="K8240" s="12" t="b">
        <f>AND(C8240="neutre",F8240="incels")</f>
        <v>0</v>
      </c>
    </row>
    <row r="8241" spans="1:11" ht="15.75" customHeight="1" x14ac:dyDescent="0.15">
      <c r="A8241" s="39" t="s">
        <v>2745</v>
      </c>
      <c r="B8241" s="40">
        <v>2747</v>
      </c>
      <c r="C8241" s="41" t="s">
        <v>2</v>
      </c>
      <c r="D8241" s="42">
        <v>0</v>
      </c>
      <c r="E8241" s="42">
        <v>1</v>
      </c>
      <c r="F8241" s="9" t="s">
        <v>2</v>
      </c>
      <c r="G8241" s="11">
        <f>IF(C8241=F8241,1,0)</f>
        <v>1</v>
      </c>
      <c r="H8241" s="11" t="b">
        <f>AND(C8241="incels",F8241="incels")</f>
        <v>0</v>
      </c>
      <c r="I8241" s="11" t="b">
        <f>AND(C8241="incels",F8241="neutre")</f>
        <v>0</v>
      </c>
      <c r="J8241" s="11" t="b">
        <f>AND(C8241="neutre",F8241="neutre")</f>
        <v>1</v>
      </c>
      <c r="K8241" s="12" t="b">
        <f>AND(C8241="neutre",F8241="incels")</f>
        <v>0</v>
      </c>
    </row>
    <row r="8242" spans="1:11" ht="15.75" customHeight="1" x14ac:dyDescent="0.15">
      <c r="A8242" s="39" t="s">
        <v>5058</v>
      </c>
      <c r="B8242" s="40">
        <v>5077</v>
      </c>
      <c r="C8242" s="41" t="s">
        <v>2</v>
      </c>
      <c r="D8242" s="42">
        <v>0</v>
      </c>
      <c r="E8242" s="42">
        <v>1</v>
      </c>
      <c r="F8242" s="9" t="s">
        <v>2</v>
      </c>
      <c r="G8242" s="11">
        <f>IF(C8242=F8242,1,0)</f>
        <v>1</v>
      </c>
      <c r="H8242" s="11" t="b">
        <f>AND(C8242="incels",F8242="incels")</f>
        <v>0</v>
      </c>
      <c r="I8242" s="11" t="b">
        <f>AND(C8242="incels",F8242="neutre")</f>
        <v>0</v>
      </c>
      <c r="J8242" s="11" t="b">
        <f>AND(C8242="neutre",F8242="neutre")</f>
        <v>1</v>
      </c>
      <c r="K8242" s="12" t="b">
        <f>AND(C8242="neutre",F8242="incels")</f>
        <v>0</v>
      </c>
    </row>
    <row r="8243" spans="1:11" ht="15.75" customHeight="1" x14ac:dyDescent="0.15">
      <c r="A8243" s="39" t="s">
        <v>7398</v>
      </c>
      <c r="B8243" s="40">
        <v>7451</v>
      </c>
      <c r="C8243" s="41" t="s">
        <v>2</v>
      </c>
      <c r="D8243" s="42">
        <v>0</v>
      </c>
      <c r="E8243" s="42">
        <v>1</v>
      </c>
      <c r="F8243" s="9" t="s">
        <v>2</v>
      </c>
      <c r="G8243" s="11">
        <f>IF(C8243=F8243,1,0)</f>
        <v>1</v>
      </c>
      <c r="H8243" s="11" t="b">
        <f>AND(C8243="incels",F8243="incels")</f>
        <v>0</v>
      </c>
      <c r="I8243" s="11" t="b">
        <f>AND(C8243="incels",F8243="neutre")</f>
        <v>0</v>
      </c>
      <c r="J8243" s="11" t="b">
        <f>AND(C8243="neutre",F8243="neutre")</f>
        <v>1</v>
      </c>
      <c r="K8243" s="12" t="b">
        <f>AND(C8243="neutre",F8243="incels")</f>
        <v>0</v>
      </c>
    </row>
    <row r="8244" spans="1:11" ht="15.75" customHeight="1" x14ac:dyDescent="0.15">
      <c r="A8244" s="39" t="s">
        <v>6009</v>
      </c>
      <c r="B8244" s="40">
        <v>6043</v>
      </c>
      <c r="C8244" s="41" t="s">
        <v>2</v>
      </c>
      <c r="D8244" s="42">
        <v>0</v>
      </c>
      <c r="E8244" s="42">
        <v>1</v>
      </c>
      <c r="F8244" s="9" t="s">
        <v>2</v>
      </c>
      <c r="G8244" s="11">
        <f>IF(C8244=F8244,1,0)</f>
        <v>1</v>
      </c>
      <c r="H8244" s="11" t="b">
        <f>AND(C8244="incels",F8244="incels")</f>
        <v>0</v>
      </c>
      <c r="I8244" s="11" t="b">
        <f>AND(C8244="incels",F8244="neutre")</f>
        <v>0</v>
      </c>
      <c r="J8244" s="11" t="b">
        <f>AND(C8244="neutre",F8244="neutre")</f>
        <v>1</v>
      </c>
      <c r="K8244" s="12" t="b">
        <f>AND(C8244="neutre",F8244="incels")</f>
        <v>0</v>
      </c>
    </row>
    <row r="8245" spans="1:11" ht="15.75" customHeight="1" x14ac:dyDescent="0.15">
      <c r="A8245" s="39" t="s">
        <v>8058</v>
      </c>
      <c r="B8245" s="40">
        <v>8119</v>
      </c>
      <c r="C8245" s="41" t="s">
        <v>2</v>
      </c>
      <c r="D8245" s="42">
        <v>0</v>
      </c>
      <c r="E8245" s="42">
        <v>1</v>
      </c>
      <c r="F8245" s="9" t="s">
        <v>2</v>
      </c>
      <c r="G8245" s="11">
        <f>IF(C8245=F8245,1,0)</f>
        <v>1</v>
      </c>
      <c r="H8245" s="11" t="b">
        <f>AND(C8245="incels",F8245="incels")</f>
        <v>0</v>
      </c>
      <c r="I8245" s="11" t="b">
        <f>AND(C8245="incels",F8245="neutre")</f>
        <v>0</v>
      </c>
      <c r="J8245" s="11" t="b">
        <f>AND(C8245="neutre",F8245="neutre")</f>
        <v>1</v>
      </c>
      <c r="K8245" s="12" t="b">
        <f>AND(C8245="neutre",F8245="incels")</f>
        <v>0</v>
      </c>
    </row>
    <row r="8246" spans="1:11" ht="15.75" customHeight="1" x14ac:dyDescent="0.15">
      <c r="A8246" s="39" t="s">
        <v>5491</v>
      </c>
      <c r="B8246" s="40">
        <v>5520</v>
      </c>
      <c r="C8246" s="41" t="s">
        <v>2</v>
      </c>
      <c r="D8246" s="42">
        <v>0</v>
      </c>
      <c r="E8246" s="42">
        <v>1</v>
      </c>
      <c r="F8246" s="9" t="s">
        <v>2</v>
      </c>
      <c r="G8246" s="11">
        <f>IF(C8246=F8246,1,0)</f>
        <v>1</v>
      </c>
      <c r="H8246" s="11" t="b">
        <f>AND(C8246="incels",F8246="incels")</f>
        <v>0</v>
      </c>
      <c r="I8246" s="11" t="b">
        <f>AND(C8246="incels",F8246="neutre")</f>
        <v>0</v>
      </c>
      <c r="J8246" s="11" t="b">
        <f>AND(C8246="neutre",F8246="neutre")</f>
        <v>1</v>
      </c>
      <c r="K8246" s="12" t="b">
        <f>AND(C8246="neutre",F8246="incels")</f>
        <v>0</v>
      </c>
    </row>
    <row r="8247" spans="1:11" ht="15.75" customHeight="1" x14ac:dyDescent="0.15">
      <c r="A8247" s="39" t="s">
        <v>2913</v>
      </c>
      <c r="B8247" s="40">
        <v>2916</v>
      </c>
      <c r="C8247" s="41" t="s">
        <v>2</v>
      </c>
      <c r="D8247" s="42">
        <v>0</v>
      </c>
      <c r="E8247" s="42">
        <v>1</v>
      </c>
      <c r="F8247" s="9" t="s">
        <v>2</v>
      </c>
      <c r="G8247" s="11">
        <f>IF(C8247=F8247,1,0)</f>
        <v>1</v>
      </c>
      <c r="H8247" s="11" t="b">
        <f>AND(C8247="incels",F8247="incels")</f>
        <v>0</v>
      </c>
      <c r="I8247" s="11" t="b">
        <f>AND(C8247="incels",F8247="neutre")</f>
        <v>0</v>
      </c>
      <c r="J8247" s="11" t="b">
        <f>AND(C8247="neutre",F8247="neutre")</f>
        <v>1</v>
      </c>
      <c r="K8247" s="12" t="b">
        <f>AND(C8247="neutre",F8247="incels")</f>
        <v>0</v>
      </c>
    </row>
    <row r="8248" spans="1:11" ht="15.75" customHeight="1" x14ac:dyDescent="0.15">
      <c r="A8248" s="39" t="s">
        <v>5094</v>
      </c>
      <c r="B8248" s="40">
        <v>5115</v>
      </c>
      <c r="C8248" s="41" t="s">
        <v>2</v>
      </c>
      <c r="D8248" s="42">
        <v>0</v>
      </c>
      <c r="E8248" s="42">
        <v>1</v>
      </c>
      <c r="F8248" s="9" t="s">
        <v>2</v>
      </c>
      <c r="G8248" s="11">
        <f>IF(C8248=F8248,1,0)</f>
        <v>1</v>
      </c>
      <c r="H8248" s="11" t="b">
        <f>AND(C8248="incels",F8248="incels")</f>
        <v>0</v>
      </c>
      <c r="I8248" s="11" t="b">
        <f>AND(C8248="incels",F8248="neutre")</f>
        <v>0</v>
      </c>
      <c r="J8248" s="11" t="b">
        <f>AND(C8248="neutre",F8248="neutre")</f>
        <v>1</v>
      </c>
      <c r="K8248" s="12" t="b">
        <f>AND(C8248="neutre",F8248="incels")</f>
        <v>0</v>
      </c>
    </row>
    <row r="8249" spans="1:11" ht="15.75" customHeight="1" x14ac:dyDescent="0.15">
      <c r="A8249" s="39" t="s">
        <v>3777</v>
      </c>
      <c r="B8249" s="40">
        <v>3783</v>
      </c>
      <c r="C8249" s="41" t="s">
        <v>2</v>
      </c>
      <c r="D8249" s="42">
        <v>0</v>
      </c>
      <c r="E8249" s="42">
        <v>1</v>
      </c>
      <c r="F8249" s="9" t="s">
        <v>2</v>
      </c>
      <c r="G8249" s="11">
        <f>IF(C8249=F8249,1,0)</f>
        <v>1</v>
      </c>
      <c r="H8249" s="11" t="b">
        <f>AND(C8249="incels",F8249="incels")</f>
        <v>0</v>
      </c>
      <c r="I8249" s="11" t="b">
        <f>AND(C8249="incels",F8249="neutre")</f>
        <v>0</v>
      </c>
      <c r="J8249" s="11" t="b">
        <f>AND(C8249="neutre",F8249="neutre")</f>
        <v>1</v>
      </c>
      <c r="K8249" s="12" t="b">
        <f>AND(C8249="neutre",F8249="incels")</f>
        <v>0</v>
      </c>
    </row>
    <row r="8250" spans="1:11" ht="15.75" customHeight="1" x14ac:dyDescent="0.15">
      <c r="A8250" s="39" t="s">
        <v>767</v>
      </c>
      <c r="B8250" s="40">
        <v>766</v>
      </c>
      <c r="C8250" s="41" t="s">
        <v>2</v>
      </c>
      <c r="D8250" s="42">
        <v>0</v>
      </c>
      <c r="E8250" s="42">
        <v>1</v>
      </c>
      <c r="F8250" s="9" t="s">
        <v>2</v>
      </c>
      <c r="G8250" s="11">
        <f>IF(C8250=F8250,1,0)</f>
        <v>1</v>
      </c>
      <c r="H8250" s="11" t="b">
        <f>AND(C8250="incels",F8250="incels")</f>
        <v>0</v>
      </c>
      <c r="I8250" s="11" t="b">
        <f>AND(C8250="incels",F8250="neutre")</f>
        <v>0</v>
      </c>
      <c r="J8250" s="11" t="b">
        <f>AND(C8250="neutre",F8250="neutre")</f>
        <v>1</v>
      </c>
      <c r="K8250" s="12" t="b">
        <f>AND(C8250="neutre",F8250="incels")</f>
        <v>0</v>
      </c>
    </row>
    <row r="8251" spans="1:11" ht="15.75" customHeight="1" x14ac:dyDescent="0.15">
      <c r="A8251" s="39" t="s">
        <v>9266</v>
      </c>
      <c r="B8251" s="40">
        <v>9339</v>
      </c>
      <c r="C8251" s="41" t="s">
        <v>1</v>
      </c>
      <c r="D8251" s="42">
        <v>0</v>
      </c>
      <c r="E8251" s="42">
        <v>0</v>
      </c>
      <c r="F8251" s="9" t="s">
        <v>2</v>
      </c>
      <c r="G8251" s="11">
        <f>IF(C8251=F8251,1,0)</f>
        <v>0</v>
      </c>
      <c r="H8251" s="11" t="b">
        <f>AND(C8251="incels",F8251="incels")</f>
        <v>0</v>
      </c>
      <c r="I8251" s="11" t="b">
        <f>AND(C8251="incels",F8251="neutre")</f>
        <v>1</v>
      </c>
      <c r="J8251" s="11" t="b">
        <f>AND(C8251="neutre",F8251="neutre")</f>
        <v>0</v>
      </c>
      <c r="K8251" s="12" t="b">
        <f>AND(C8251="neutre",F8251="incels")</f>
        <v>0</v>
      </c>
    </row>
    <row r="8252" spans="1:11" ht="15.75" customHeight="1" x14ac:dyDescent="0.15">
      <c r="A8252" s="39" t="s">
        <v>4601</v>
      </c>
      <c r="B8252" s="40">
        <v>4612</v>
      </c>
      <c r="C8252" s="41" t="s">
        <v>2</v>
      </c>
      <c r="D8252" s="42">
        <v>0</v>
      </c>
      <c r="E8252" s="42">
        <v>1</v>
      </c>
      <c r="F8252" s="9" t="s">
        <v>2</v>
      </c>
      <c r="G8252" s="11">
        <f>IF(C8252=F8252,1,0)</f>
        <v>1</v>
      </c>
      <c r="H8252" s="11" t="b">
        <f>AND(C8252="incels",F8252="incels")</f>
        <v>0</v>
      </c>
      <c r="I8252" s="11" t="b">
        <f>AND(C8252="incels",F8252="neutre")</f>
        <v>0</v>
      </c>
      <c r="J8252" s="11" t="b">
        <f>AND(C8252="neutre",F8252="neutre")</f>
        <v>1</v>
      </c>
      <c r="K8252" s="12" t="b">
        <f>AND(C8252="neutre",F8252="incels")</f>
        <v>0</v>
      </c>
    </row>
    <row r="8253" spans="1:11" ht="15.75" customHeight="1" x14ac:dyDescent="0.15">
      <c r="A8253" s="39" t="s">
        <v>102</v>
      </c>
      <c r="B8253" s="40">
        <v>99</v>
      </c>
      <c r="C8253" s="41" t="s">
        <v>2</v>
      </c>
      <c r="D8253" s="42">
        <v>0</v>
      </c>
      <c r="E8253" s="42">
        <v>1</v>
      </c>
      <c r="F8253" s="9" t="s">
        <v>2</v>
      </c>
      <c r="G8253" s="11">
        <f>IF(C8253=F8253,1,0)</f>
        <v>1</v>
      </c>
      <c r="H8253" s="11" t="b">
        <f>AND(C8253="incels",F8253="incels")</f>
        <v>0</v>
      </c>
      <c r="I8253" s="11" t="b">
        <f>AND(C8253="incels",F8253="neutre")</f>
        <v>0</v>
      </c>
      <c r="J8253" s="11" t="b">
        <f>AND(C8253="neutre",F8253="neutre")</f>
        <v>1</v>
      </c>
      <c r="K8253" s="12" t="b">
        <f>AND(C8253="neutre",F8253="incels")</f>
        <v>0</v>
      </c>
    </row>
    <row r="8254" spans="1:11" ht="15.75" customHeight="1" x14ac:dyDescent="0.15">
      <c r="A8254" s="39" t="s">
        <v>362</v>
      </c>
      <c r="B8254" s="40">
        <v>360</v>
      </c>
      <c r="C8254" s="41" t="s">
        <v>2</v>
      </c>
      <c r="D8254" s="42">
        <v>0</v>
      </c>
      <c r="E8254" s="42">
        <v>1</v>
      </c>
      <c r="F8254" s="9" t="s">
        <v>2</v>
      </c>
      <c r="G8254" s="11">
        <f>IF(C8254=F8254,1,0)</f>
        <v>1</v>
      </c>
      <c r="H8254" s="11" t="b">
        <f>AND(C8254="incels",F8254="incels")</f>
        <v>0</v>
      </c>
      <c r="I8254" s="11" t="b">
        <f>AND(C8254="incels",F8254="neutre")</f>
        <v>0</v>
      </c>
      <c r="J8254" s="11" t="b">
        <f>AND(C8254="neutre",F8254="neutre")</f>
        <v>1</v>
      </c>
      <c r="K8254" s="12" t="b">
        <f>AND(C8254="neutre",F8254="incels")</f>
        <v>0</v>
      </c>
    </row>
    <row r="8255" spans="1:11" ht="15.75" customHeight="1" x14ac:dyDescent="0.15">
      <c r="A8255" s="39" t="s">
        <v>8174</v>
      </c>
      <c r="B8255" s="40">
        <v>8236</v>
      </c>
      <c r="C8255" s="41" t="s">
        <v>2</v>
      </c>
      <c r="D8255" s="42">
        <v>0</v>
      </c>
      <c r="E8255" s="42">
        <v>1</v>
      </c>
      <c r="F8255" s="9" t="s">
        <v>2</v>
      </c>
      <c r="G8255" s="11">
        <f>IF(C8255=F8255,1,0)</f>
        <v>1</v>
      </c>
      <c r="H8255" s="11" t="b">
        <f>AND(C8255="incels",F8255="incels")</f>
        <v>0</v>
      </c>
      <c r="I8255" s="11" t="b">
        <f>AND(C8255="incels",F8255="neutre")</f>
        <v>0</v>
      </c>
      <c r="J8255" s="11" t="b">
        <f>AND(C8255="neutre",F8255="neutre")</f>
        <v>1</v>
      </c>
      <c r="K8255" s="12" t="b">
        <f>AND(C8255="neutre",F8255="incels")</f>
        <v>0</v>
      </c>
    </row>
    <row r="8256" spans="1:11" ht="15.75" customHeight="1" x14ac:dyDescent="0.15">
      <c r="A8256" s="39" t="s">
        <v>8958</v>
      </c>
      <c r="B8256" s="40">
        <v>9028</v>
      </c>
      <c r="C8256" s="41" t="s">
        <v>2</v>
      </c>
      <c r="D8256" s="42">
        <v>0</v>
      </c>
      <c r="E8256" s="42">
        <v>1</v>
      </c>
      <c r="F8256" s="9" t="s">
        <v>2</v>
      </c>
      <c r="G8256" s="11">
        <f>IF(C8256=F8256,1,0)</f>
        <v>1</v>
      </c>
      <c r="H8256" s="11" t="b">
        <f>AND(C8256="incels",F8256="incels")</f>
        <v>0</v>
      </c>
      <c r="I8256" s="11" t="b">
        <f>AND(C8256="incels",F8256="neutre")</f>
        <v>0</v>
      </c>
      <c r="J8256" s="11" t="b">
        <f>AND(C8256="neutre",F8256="neutre")</f>
        <v>1</v>
      </c>
      <c r="K8256" s="12" t="b">
        <f>AND(C8256="neutre",F8256="incels")</f>
        <v>0</v>
      </c>
    </row>
    <row r="8257" spans="1:11" ht="15.75" customHeight="1" x14ac:dyDescent="0.15">
      <c r="A8257" s="39" t="s">
        <v>6932</v>
      </c>
      <c r="B8257" s="40">
        <v>6978</v>
      </c>
      <c r="C8257" s="41" t="s">
        <v>2</v>
      </c>
      <c r="D8257" s="42">
        <v>0</v>
      </c>
      <c r="E8257" s="42">
        <v>1</v>
      </c>
      <c r="F8257" s="9" t="s">
        <v>2</v>
      </c>
      <c r="G8257" s="11">
        <f>IF(C8257=F8257,1,0)</f>
        <v>1</v>
      </c>
      <c r="H8257" s="11" t="b">
        <f>AND(C8257="incels",F8257="incels")</f>
        <v>0</v>
      </c>
      <c r="I8257" s="11" t="b">
        <f>AND(C8257="incels",F8257="neutre")</f>
        <v>0</v>
      </c>
      <c r="J8257" s="11" t="b">
        <f>AND(C8257="neutre",F8257="neutre")</f>
        <v>1</v>
      </c>
      <c r="K8257" s="12" t="b">
        <f>AND(C8257="neutre",F8257="incels")</f>
        <v>0</v>
      </c>
    </row>
    <row r="8258" spans="1:11" ht="15.75" customHeight="1" x14ac:dyDescent="0.15">
      <c r="A8258" s="39" t="s">
        <v>9113</v>
      </c>
      <c r="B8258" s="40">
        <v>9184</v>
      </c>
      <c r="C8258" s="41" t="s">
        <v>2</v>
      </c>
      <c r="D8258" s="42">
        <v>0</v>
      </c>
      <c r="E8258" s="42">
        <v>1</v>
      </c>
      <c r="F8258" s="9" t="s">
        <v>2</v>
      </c>
      <c r="G8258" s="11">
        <f>IF(C8258=F8258,1,0)</f>
        <v>1</v>
      </c>
      <c r="H8258" s="11" t="b">
        <f>AND(C8258="incels",F8258="incels")</f>
        <v>0</v>
      </c>
      <c r="I8258" s="11" t="b">
        <f>AND(C8258="incels",F8258="neutre")</f>
        <v>0</v>
      </c>
      <c r="J8258" s="11" t="b">
        <f>AND(C8258="neutre",F8258="neutre")</f>
        <v>1</v>
      </c>
      <c r="K8258" s="12" t="b">
        <f>AND(C8258="neutre",F8258="incels")</f>
        <v>0</v>
      </c>
    </row>
    <row r="8259" spans="1:11" ht="15.75" customHeight="1" x14ac:dyDescent="0.15">
      <c r="A8259" s="39" t="s">
        <v>25</v>
      </c>
      <c r="B8259" s="40">
        <v>22</v>
      </c>
      <c r="C8259" s="41" t="s">
        <v>2</v>
      </c>
      <c r="D8259" s="42">
        <v>0</v>
      </c>
      <c r="E8259" s="42">
        <v>1</v>
      </c>
      <c r="F8259" s="9" t="s">
        <v>2</v>
      </c>
      <c r="G8259" s="11">
        <f>IF(C8259=F8259,1,0)</f>
        <v>1</v>
      </c>
      <c r="H8259" s="11" t="b">
        <f>AND(C8259="incels",F8259="incels")</f>
        <v>0</v>
      </c>
      <c r="I8259" s="11" t="b">
        <f>AND(C8259="incels",F8259="neutre")</f>
        <v>0</v>
      </c>
      <c r="J8259" s="11" t="b">
        <f>AND(C8259="neutre",F8259="neutre")</f>
        <v>1</v>
      </c>
      <c r="K8259" s="12" t="b">
        <f>AND(C8259="neutre",F8259="incels")</f>
        <v>0</v>
      </c>
    </row>
    <row r="8260" spans="1:11" ht="15.75" customHeight="1" x14ac:dyDescent="0.15">
      <c r="A8260" s="39" t="s">
        <v>2244</v>
      </c>
      <c r="B8260" s="40">
        <v>2246</v>
      </c>
      <c r="C8260" s="41" t="s">
        <v>2</v>
      </c>
      <c r="D8260" s="42">
        <v>0</v>
      </c>
      <c r="E8260" s="42">
        <v>1</v>
      </c>
      <c r="F8260" s="9" t="s">
        <v>2</v>
      </c>
      <c r="G8260" s="11">
        <f>IF(C8260=F8260,1,0)</f>
        <v>1</v>
      </c>
      <c r="H8260" s="11" t="b">
        <f>AND(C8260="incels",F8260="incels")</f>
        <v>0</v>
      </c>
      <c r="I8260" s="11" t="b">
        <f>AND(C8260="incels",F8260="neutre")</f>
        <v>0</v>
      </c>
      <c r="J8260" s="11" t="b">
        <f>AND(C8260="neutre",F8260="neutre")</f>
        <v>1</v>
      </c>
      <c r="K8260" s="12" t="b">
        <f>AND(C8260="neutre",F8260="incels")</f>
        <v>0</v>
      </c>
    </row>
    <row r="8261" spans="1:11" ht="15.75" customHeight="1" x14ac:dyDescent="0.15">
      <c r="A8261" s="39" t="s">
        <v>6460</v>
      </c>
      <c r="B8261" s="40">
        <v>6500</v>
      </c>
      <c r="C8261" s="41" t="s">
        <v>2</v>
      </c>
      <c r="D8261" s="42">
        <v>0</v>
      </c>
      <c r="E8261" s="42">
        <v>1</v>
      </c>
      <c r="F8261" s="9" t="s">
        <v>2</v>
      </c>
      <c r="G8261" s="11">
        <f>IF(C8261=F8261,1,0)</f>
        <v>1</v>
      </c>
      <c r="H8261" s="11" t="b">
        <f>AND(C8261="incels",F8261="incels")</f>
        <v>0</v>
      </c>
      <c r="I8261" s="11" t="b">
        <f>AND(C8261="incels",F8261="neutre")</f>
        <v>0</v>
      </c>
      <c r="J8261" s="11" t="b">
        <f>AND(C8261="neutre",F8261="neutre")</f>
        <v>1</v>
      </c>
      <c r="K8261" s="12" t="b">
        <f>AND(C8261="neutre",F8261="incels")</f>
        <v>0</v>
      </c>
    </row>
    <row r="8262" spans="1:11" ht="15.75" customHeight="1" x14ac:dyDescent="0.15">
      <c r="A8262" s="39" t="s">
        <v>8205</v>
      </c>
      <c r="B8262" s="40">
        <v>8267</v>
      </c>
      <c r="C8262" s="41" t="s">
        <v>2</v>
      </c>
      <c r="D8262" s="42">
        <v>0</v>
      </c>
      <c r="E8262" s="42">
        <v>1</v>
      </c>
      <c r="F8262" s="9" t="s">
        <v>2</v>
      </c>
      <c r="G8262" s="11">
        <f>IF(C8262=F8262,1,0)</f>
        <v>1</v>
      </c>
      <c r="H8262" s="11" t="b">
        <f>AND(C8262="incels",F8262="incels")</f>
        <v>0</v>
      </c>
      <c r="I8262" s="11" t="b">
        <f>AND(C8262="incels",F8262="neutre")</f>
        <v>0</v>
      </c>
      <c r="J8262" s="11" t="b">
        <f>AND(C8262="neutre",F8262="neutre")</f>
        <v>1</v>
      </c>
      <c r="K8262" s="12" t="b">
        <f>AND(C8262="neutre",F8262="incels")</f>
        <v>0</v>
      </c>
    </row>
    <row r="8263" spans="1:11" ht="15.75" customHeight="1" x14ac:dyDescent="0.15">
      <c r="A8263" s="39" t="s">
        <v>4666</v>
      </c>
      <c r="B8263" s="40">
        <v>4678</v>
      </c>
      <c r="C8263" s="41" t="s">
        <v>2</v>
      </c>
      <c r="D8263" s="42">
        <v>0</v>
      </c>
      <c r="E8263" s="42">
        <v>1</v>
      </c>
      <c r="F8263" s="9" t="s">
        <v>2</v>
      </c>
      <c r="G8263" s="11">
        <f>IF(C8263=F8263,1,0)</f>
        <v>1</v>
      </c>
      <c r="H8263" s="11" t="b">
        <f>AND(C8263="incels",F8263="incels")</f>
        <v>0</v>
      </c>
      <c r="I8263" s="11" t="b">
        <f>AND(C8263="incels",F8263="neutre")</f>
        <v>0</v>
      </c>
      <c r="J8263" s="11" t="b">
        <f>AND(C8263="neutre",F8263="neutre")</f>
        <v>1</v>
      </c>
      <c r="K8263" s="12" t="b">
        <f>AND(C8263="neutre",F8263="incels")</f>
        <v>0</v>
      </c>
    </row>
    <row r="8264" spans="1:11" ht="15.75" customHeight="1" x14ac:dyDescent="0.15">
      <c r="A8264" s="39" t="s">
        <v>3669</v>
      </c>
      <c r="B8264" s="40">
        <v>3674</v>
      </c>
      <c r="C8264" s="41" t="s">
        <v>2</v>
      </c>
      <c r="D8264" s="42">
        <v>0</v>
      </c>
      <c r="E8264" s="42">
        <v>1</v>
      </c>
      <c r="F8264" s="9" t="s">
        <v>2</v>
      </c>
      <c r="G8264" s="11">
        <f>IF(C8264=F8264,1,0)</f>
        <v>1</v>
      </c>
      <c r="H8264" s="11" t="b">
        <f>AND(C8264="incels",F8264="incels")</f>
        <v>0</v>
      </c>
      <c r="I8264" s="11" t="b">
        <f>AND(C8264="incels",F8264="neutre")</f>
        <v>0</v>
      </c>
      <c r="J8264" s="11" t="b">
        <f>AND(C8264="neutre",F8264="neutre")</f>
        <v>1</v>
      </c>
      <c r="K8264" s="12" t="b">
        <f>AND(C8264="neutre",F8264="incels")</f>
        <v>0</v>
      </c>
    </row>
    <row r="8265" spans="1:11" ht="15.75" customHeight="1" x14ac:dyDescent="0.15">
      <c r="A8265" s="39" t="s">
        <v>9208</v>
      </c>
      <c r="B8265" s="40">
        <v>9280</v>
      </c>
      <c r="C8265" s="41" t="s">
        <v>2</v>
      </c>
      <c r="D8265" s="42">
        <v>0</v>
      </c>
      <c r="E8265" s="42">
        <v>1</v>
      </c>
      <c r="F8265" s="9" t="s">
        <v>2</v>
      </c>
      <c r="G8265" s="11">
        <f>IF(C8265=F8265,1,0)</f>
        <v>1</v>
      </c>
      <c r="H8265" s="11" t="b">
        <f>AND(C8265="incels",F8265="incels")</f>
        <v>0</v>
      </c>
      <c r="I8265" s="11" t="b">
        <f>AND(C8265="incels",F8265="neutre")</f>
        <v>0</v>
      </c>
      <c r="J8265" s="11" t="b">
        <f>AND(C8265="neutre",F8265="neutre")</f>
        <v>1</v>
      </c>
      <c r="K8265" s="12" t="b">
        <f>AND(C8265="neutre",F8265="incels")</f>
        <v>0</v>
      </c>
    </row>
    <row r="8266" spans="1:11" ht="15.75" customHeight="1" x14ac:dyDescent="0.15">
      <c r="A8266" s="39" t="s">
        <v>3297</v>
      </c>
      <c r="B8266" s="40">
        <v>3300</v>
      </c>
      <c r="C8266" s="41" t="s">
        <v>2</v>
      </c>
      <c r="D8266" s="42">
        <v>0</v>
      </c>
      <c r="E8266" s="42">
        <v>1</v>
      </c>
      <c r="F8266" s="9" t="s">
        <v>2</v>
      </c>
      <c r="G8266" s="11">
        <f>IF(C8266=F8266,1,0)</f>
        <v>1</v>
      </c>
      <c r="H8266" s="11" t="b">
        <f>AND(C8266="incels",F8266="incels")</f>
        <v>0</v>
      </c>
      <c r="I8266" s="11" t="b">
        <f>AND(C8266="incels",F8266="neutre")</f>
        <v>0</v>
      </c>
      <c r="J8266" s="11" t="b">
        <f>AND(C8266="neutre",F8266="neutre")</f>
        <v>1</v>
      </c>
      <c r="K8266" s="12" t="b">
        <f>AND(C8266="neutre",F8266="incels")</f>
        <v>0</v>
      </c>
    </row>
    <row r="8267" spans="1:11" ht="15.75" customHeight="1" x14ac:dyDescent="0.15">
      <c r="A8267" s="39" t="s">
        <v>6471</v>
      </c>
      <c r="B8267" s="40">
        <v>6511</v>
      </c>
      <c r="C8267" s="41" t="s">
        <v>1</v>
      </c>
      <c r="D8267" s="42">
        <v>1</v>
      </c>
      <c r="E8267" s="42">
        <v>0</v>
      </c>
      <c r="F8267" s="9" t="s">
        <v>2</v>
      </c>
      <c r="G8267" s="11">
        <f>IF(C8267=F8267,1,0)</f>
        <v>0</v>
      </c>
      <c r="H8267" s="11" t="b">
        <f>AND(C8267="incels",F8267="incels")</f>
        <v>0</v>
      </c>
      <c r="I8267" s="11" t="b">
        <f>AND(C8267="incels",F8267="neutre")</f>
        <v>1</v>
      </c>
      <c r="J8267" s="11" t="b">
        <f>AND(C8267="neutre",F8267="neutre")</f>
        <v>0</v>
      </c>
      <c r="K8267" s="12" t="b">
        <f>AND(C8267="neutre",F8267="incels")</f>
        <v>0</v>
      </c>
    </row>
    <row r="8268" spans="1:11" ht="15.75" customHeight="1" x14ac:dyDescent="0.15">
      <c r="A8268" s="39" t="s">
        <v>5708</v>
      </c>
      <c r="B8268" s="40">
        <v>5738</v>
      </c>
      <c r="C8268" s="41" t="s">
        <v>2</v>
      </c>
      <c r="D8268" s="42">
        <v>0</v>
      </c>
      <c r="E8268" s="42">
        <v>1</v>
      </c>
      <c r="F8268" s="9" t="s">
        <v>2</v>
      </c>
      <c r="G8268" s="11">
        <f>IF(C8268=F8268,1,0)</f>
        <v>1</v>
      </c>
      <c r="H8268" s="11" t="b">
        <f>AND(C8268="incels",F8268="incels")</f>
        <v>0</v>
      </c>
      <c r="I8268" s="11" t="b">
        <f>AND(C8268="incels",F8268="neutre")</f>
        <v>0</v>
      </c>
      <c r="J8268" s="11" t="b">
        <f>AND(C8268="neutre",F8268="neutre")</f>
        <v>1</v>
      </c>
      <c r="K8268" s="12" t="b">
        <f>AND(C8268="neutre",F8268="incels")</f>
        <v>0</v>
      </c>
    </row>
    <row r="8269" spans="1:11" ht="15.75" customHeight="1" x14ac:dyDescent="0.15">
      <c r="A8269" s="39" t="s">
        <v>7359</v>
      </c>
      <c r="B8269" s="40">
        <v>7412</v>
      </c>
      <c r="C8269" s="41" t="s">
        <v>2</v>
      </c>
      <c r="D8269" s="42">
        <v>0</v>
      </c>
      <c r="E8269" s="42">
        <v>1</v>
      </c>
      <c r="F8269" s="9" t="s">
        <v>2</v>
      </c>
      <c r="G8269" s="11">
        <f>IF(C8269=F8269,1,0)</f>
        <v>1</v>
      </c>
      <c r="H8269" s="11" t="b">
        <f>AND(C8269="incels",F8269="incels")</f>
        <v>0</v>
      </c>
      <c r="I8269" s="11" t="b">
        <f>AND(C8269="incels",F8269="neutre")</f>
        <v>0</v>
      </c>
      <c r="J8269" s="11" t="b">
        <f>AND(C8269="neutre",F8269="neutre")</f>
        <v>1</v>
      </c>
      <c r="K8269" s="12" t="b">
        <f>AND(C8269="neutre",F8269="incels")</f>
        <v>0</v>
      </c>
    </row>
    <row r="8270" spans="1:11" ht="15.75" customHeight="1" x14ac:dyDescent="0.15">
      <c r="A8270" s="39" t="s">
        <v>8471</v>
      </c>
      <c r="B8270" s="40">
        <v>8535</v>
      </c>
      <c r="C8270" s="41" t="s">
        <v>2</v>
      </c>
      <c r="D8270" s="42">
        <v>0</v>
      </c>
      <c r="E8270" s="42">
        <v>1</v>
      </c>
      <c r="F8270" s="9" t="s">
        <v>2</v>
      </c>
      <c r="G8270" s="11">
        <f>IF(C8270=F8270,1,0)</f>
        <v>1</v>
      </c>
      <c r="H8270" s="11" t="b">
        <f>AND(C8270="incels",F8270="incels")</f>
        <v>0</v>
      </c>
      <c r="I8270" s="11" t="b">
        <f>AND(C8270="incels",F8270="neutre")</f>
        <v>0</v>
      </c>
      <c r="J8270" s="11" t="b">
        <f>AND(C8270="neutre",F8270="neutre")</f>
        <v>1</v>
      </c>
      <c r="K8270" s="12" t="b">
        <f>AND(C8270="neutre",F8270="incels")</f>
        <v>0</v>
      </c>
    </row>
    <row r="8271" spans="1:11" ht="15.75" customHeight="1" x14ac:dyDescent="0.15">
      <c r="A8271" s="39" t="s">
        <v>295</v>
      </c>
      <c r="B8271" s="40">
        <v>293</v>
      </c>
      <c r="C8271" s="41" t="s">
        <v>2</v>
      </c>
      <c r="D8271" s="42">
        <v>0</v>
      </c>
      <c r="E8271" s="42">
        <v>1</v>
      </c>
      <c r="F8271" s="9" t="s">
        <v>2</v>
      </c>
      <c r="G8271" s="11">
        <f>IF(C8271=F8271,1,0)</f>
        <v>1</v>
      </c>
      <c r="H8271" s="11" t="b">
        <f>AND(C8271="incels",F8271="incels")</f>
        <v>0</v>
      </c>
      <c r="I8271" s="11" t="b">
        <f>AND(C8271="incels",F8271="neutre")</f>
        <v>0</v>
      </c>
      <c r="J8271" s="11" t="b">
        <f>AND(C8271="neutre",F8271="neutre")</f>
        <v>1</v>
      </c>
      <c r="K8271" s="12" t="b">
        <f>AND(C8271="neutre",F8271="incels")</f>
        <v>0</v>
      </c>
    </row>
    <row r="8272" spans="1:11" ht="15.75" customHeight="1" x14ac:dyDescent="0.15">
      <c r="A8272" s="39" t="s">
        <v>9889</v>
      </c>
      <c r="B8272" s="40">
        <v>9971</v>
      </c>
      <c r="C8272" s="41" t="s">
        <v>2</v>
      </c>
      <c r="D8272" s="42">
        <v>0</v>
      </c>
      <c r="E8272" s="42">
        <v>1</v>
      </c>
      <c r="F8272" s="9" t="s">
        <v>2</v>
      </c>
      <c r="G8272" s="11">
        <f>IF(C8272=F8272,1,0)</f>
        <v>1</v>
      </c>
      <c r="H8272" s="11" t="b">
        <f>AND(C8272="incels",F8272="incels")</f>
        <v>0</v>
      </c>
      <c r="I8272" s="11" t="b">
        <f>AND(C8272="incels",F8272="neutre")</f>
        <v>0</v>
      </c>
      <c r="J8272" s="11" t="b">
        <f>AND(C8272="neutre",F8272="neutre")</f>
        <v>1</v>
      </c>
      <c r="K8272" s="12" t="b">
        <f>AND(C8272="neutre",F8272="incels")</f>
        <v>0</v>
      </c>
    </row>
    <row r="8273" spans="1:11" ht="15.75" customHeight="1" x14ac:dyDescent="0.15">
      <c r="A8273" s="39" t="s">
        <v>7519</v>
      </c>
      <c r="B8273" s="40">
        <v>7575</v>
      </c>
      <c r="C8273" s="41" t="s">
        <v>2</v>
      </c>
      <c r="D8273" s="42">
        <v>0</v>
      </c>
      <c r="E8273" s="42">
        <v>1</v>
      </c>
      <c r="F8273" s="9" t="s">
        <v>2</v>
      </c>
      <c r="G8273" s="11">
        <f>IF(C8273=F8273,1,0)</f>
        <v>1</v>
      </c>
      <c r="H8273" s="11" t="b">
        <f>AND(C8273="incels",F8273="incels")</f>
        <v>0</v>
      </c>
      <c r="I8273" s="11" t="b">
        <f>AND(C8273="incels",F8273="neutre")</f>
        <v>0</v>
      </c>
      <c r="J8273" s="11" t="b">
        <f>AND(C8273="neutre",F8273="neutre")</f>
        <v>1</v>
      </c>
      <c r="K8273" s="12" t="b">
        <f>AND(C8273="neutre",F8273="incels")</f>
        <v>0</v>
      </c>
    </row>
    <row r="8274" spans="1:11" ht="15.75" customHeight="1" x14ac:dyDescent="0.15">
      <c r="A8274" s="39" t="s">
        <v>5594</v>
      </c>
      <c r="B8274" s="40">
        <v>5623</v>
      </c>
      <c r="C8274" s="41" t="s">
        <v>2</v>
      </c>
      <c r="D8274" s="42">
        <v>0</v>
      </c>
      <c r="E8274" s="42">
        <v>1</v>
      </c>
      <c r="F8274" s="9" t="s">
        <v>2</v>
      </c>
      <c r="G8274" s="11">
        <f>IF(C8274=F8274,1,0)</f>
        <v>1</v>
      </c>
      <c r="H8274" s="11" t="b">
        <f>AND(C8274="incels",F8274="incels")</f>
        <v>0</v>
      </c>
      <c r="I8274" s="11" t="b">
        <f>AND(C8274="incels",F8274="neutre")</f>
        <v>0</v>
      </c>
      <c r="J8274" s="11" t="b">
        <f>AND(C8274="neutre",F8274="neutre")</f>
        <v>1</v>
      </c>
      <c r="K8274" s="12" t="b">
        <f>AND(C8274="neutre",F8274="incels")</f>
        <v>0</v>
      </c>
    </row>
    <row r="8275" spans="1:11" ht="15.75" customHeight="1" x14ac:dyDescent="0.15">
      <c r="A8275" s="39" t="s">
        <v>1960</v>
      </c>
      <c r="B8275" s="40">
        <v>1962</v>
      </c>
      <c r="C8275" s="41" t="s">
        <v>2</v>
      </c>
      <c r="D8275" s="42">
        <v>0</v>
      </c>
      <c r="E8275" s="42">
        <v>1</v>
      </c>
      <c r="F8275" s="9" t="s">
        <v>2</v>
      </c>
      <c r="G8275" s="11">
        <f>IF(C8275=F8275,1,0)</f>
        <v>1</v>
      </c>
      <c r="H8275" s="11" t="b">
        <f>AND(C8275="incels",F8275="incels")</f>
        <v>0</v>
      </c>
      <c r="I8275" s="11" t="b">
        <f>AND(C8275="incels",F8275="neutre")</f>
        <v>0</v>
      </c>
      <c r="J8275" s="11" t="b">
        <f>AND(C8275="neutre",F8275="neutre")</f>
        <v>1</v>
      </c>
      <c r="K8275" s="12" t="b">
        <f>AND(C8275="neutre",F8275="incels")</f>
        <v>0</v>
      </c>
    </row>
    <row r="8276" spans="1:11" ht="15.75" customHeight="1" x14ac:dyDescent="0.15">
      <c r="A8276" s="39" t="s">
        <v>1052</v>
      </c>
      <c r="B8276" s="40">
        <v>1053</v>
      </c>
      <c r="C8276" s="41" t="s">
        <v>1</v>
      </c>
      <c r="D8276" s="42">
        <v>1</v>
      </c>
      <c r="E8276" s="42">
        <v>0</v>
      </c>
      <c r="F8276" s="9" t="s">
        <v>2</v>
      </c>
      <c r="G8276" s="11">
        <f>IF(C8276=F8276,1,0)</f>
        <v>0</v>
      </c>
      <c r="H8276" s="11" t="b">
        <f>AND(C8276="incels",F8276="incels")</f>
        <v>0</v>
      </c>
      <c r="I8276" s="11" t="b">
        <f>AND(C8276="incels",F8276="neutre")</f>
        <v>1</v>
      </c>
      <c r="J8276" s="11" t="b">
        <f>AND(C8276="neutre",F8276="neutre")</f>
        <v>0</v>
      </c>
      <c r="K8276" s="12" t="b">
        <f>AND(C8276="neutre",F8276="incels")</f>
        <v>0</v>
      </c>
    </row>
    <row r="8277" spans="1:11" ht="15.75" customHeight="1" x14ac:dyDescent="0.15">
      <c r="A8277" s="39" t="s">
        <v>3426</v>
      </c>
      <c r="B8277" s="40">
        <v>3431</v>
      </c>
      <c r="C8277" s="41" t="s">
        <v>2</v>
      </c>
      <c r="D8277" s="42">
        <v>0</v>
      </c>
      <c r="E8277" s="42">
        <v>1</v>
      </c>
      <c r="F8277" s="9" t="s">
        <v>2</v>
      </c>
      <c r="G8277" s="11">
        <f>IF(C8277=F8277,1,0)</f>
        <v>1</v>
      </c>
      <c r="H8277" s="11" t="b">
        <f>AND(C8277="incels",F8277="incels")</f>
        <v>0</v>
      </c>
      <c r="I8277" s="11" t="b">
        <f>AND(C8277="incels",F8277="neutre")</f>
        <v>0</v>
      </c>
      <c r="J8277" s="11" t="b">
        <f>AND(C8277="neutre",F8277="neutre")</f>
        <v>1</v>
      </c>
      <c r="K8277" s="12" t="b">
        <f>AND(C8277="neutre",F8277="incels")</f>
        <v>0</v>
      </c>
    </row>
    <row r="8278" spans="1:11" ht="15.75" customHeight="1" x14ac:dyDescent="0.15">
      <c r="A8278" s="39" t="s">
        <v>9465</v>
      </c>
      <c r="B8278" s="40">
        <v>9540</v>
      </c>
      <c r="C8278" s="41" t="s">
        <v>2</v>
      </c>
      <c r="D8278" s="42">
        <v>0</v>
      </c>
      <c r="E8278" s="42">
        <v>1</v>
      </c>
      <c r="F8278" s="9" t="s">
        <v>2</v>
      </c>
      <c r="G8278" s="11">
        <f>IF(C8278=F8278,1,0)</f>
        <v>1</v>
      </c>
      <c r="H8278" s="11" t="b">
        <f>AND(C8278="incels",F8278="incels")</f>
        <v>0</v>
      </c>
      <c r="I8278" s="11" t="b">
        <f>AND(C8278="incels",F8278="neutre")</f>
        <v>0</v>
      </c>
      <c r="J8278" s="11" t="b">
        <f>AND(C8278="neutre",F8278="neutre")</f>
        <v>1</v>
      </c>
      <c r="K8278" s="12" t="b">
        <f>AND(C8278="neutre",F8278="incels")</f>
        <v>0</v>
      </c>
    </row>
    <row r="8279" spans="1:11" ht="15.75" customHeight="1" x14ac:dyDescent="0.15">
      <c r="A8279" s="39" t="s">
        <v>2866</v>
      </c>
      <c r="B8279" s="40">
        <v>2868</v>
      </c>
      <c r="C8279" s="41" t="s">
        <v>2</v>
      </c>
      <c r="D8279" s="42">
        <v>0</v>
      </c>
      <c r="E8279" s="42">
        <v>1</v>
      </c>
      <c r="F8279" s="9" t="s">
        <v>2</v>
      </c>
      <c r="G8279" s="11">
        <f>IF(C8279=F8279,1,0)</f>
        <v>1</v>
      </c>
      <c r="H8279" s="11" t="b">
        <f>AND(C8279="incels",F8279="incels")</f>
        <v>0</v>
      </c>
      <c r="I8279" s="11" t="b">
        <f>AND(C8279="incels",F8279="neutre")</f>
        <v>0</v>
      </c>
      <c r="J8279" s="11" t="b">
        <f>AND(C8279="neutre",F8279="neutre")</f>
        <v>1</v>
      </c>
      <c r="K8279" s="12" t="b">
        <f>AND(C8279="neutre",F8279="incels")</f>
        <v>0</v>
      </c>
    </row>
    <row r="8280" spans="1:11" ht="15.75" customHeight="1" x14ac:dyDescent="0.15">
      <c r="A8280" s="39" t="s">
        <v>7240</v>
      </c>
      <c r="B8280" s="40">
        <v>7292</v>
      </c>
      <c r="C8280" s="41" t="s">
        <v>2</v>
      </c>
      <c r="D8280" s="42">
        <v>0</v>
      </c>
      <c r="E8280" s="42">
        <v>1</v>
      </c>
      <c r="F8280" s="9" t="s">
        <v>2</v>
      </c>
      <c r="G8280" s="11">
        <f>IF(C8280=F8280,1,0)</f>
        <v>1</v>
      </c>
      <c r="H8280" s="11" t="b">
        <f>AND(C8280="incels",F8280="incels")</f>
        <v>0</v>
      </c>
      <c r="I8280" s="11" t="b">
        <f>AND(C8280="incels",F8280="neutre")</f>
        <v>0</v>
      </c>
      <c r="J8280" s="11" t="b">
        <f>AND(C8280="neutre",F8280="neutre")</f>
        <v>1</v>
      </c>
      <c r="K8280" s="12" t="b">
        <f>AND(C8280="neutre",F8280="incels")</f>
        <v>0</v>
      </c>
    </row>
    <row r="8281" spans="1:11" ht="15.75" customHeight="1" x14ac:dyDescent="0.15">
      <c r="A8281" s="39" t="s">
        <v>810</v>
      </c>
      <c r="B8281" s="40">
        <v>809</v>
      </c>
      <c r="C8281" s="41" t="s">
        <v>1</v>
      </c>
      <c r="D8281" s="42">
        <v>1</v>
      </c>
      <c r="E8281" s="42">
        <v>0</v>
      </c>
      <c r="F8281" s="9" t="s">
        <v>2</v>
      </c>
      <c r="G8281" s="11">
        <f>IF(C8281=F8281,1,0)</f>
        <v>0</v>
      </c>
      <c r="H8281" s="11" t="b">
        <f>AND(C8281="incels",F8281="incels")</f>
        <v>0</v>
      </c>
      <c r="I8281" s="11" t="b">
        <f>AND(C8281="incels",F8281="neutre")</f>
        <v>1</v>
      </c>
      <c r="J8281" s="11" t="b">
        <f>AND(C8281="neutre",F8281="neutre")</f>
        <v>0</v>
      </c>
      <c r="K8281" s="12" t="b">
        <f>AND(C8281="neutre",F8281="incels")</f>
        <v>0</v>
      </c>
    </row>
    <row r="8282" spans="1:11" ht="15.75" customHeight="1" x14ac:dyDescent="0.15">
      <c r="A8282" s="39" t="s">
        <v>6140</v>
      </c>
      <c r="B8282" s="40">
        <v>6176</v>
      </c>
      <c r="C8282" s="41" t="s">
        <v>2</v>
      </c>
      <c r="D8282" s="42">
        <v>0</v>
      </c>
      <c r="E8282" s="42">
        <v>1</v>
      </c>
      <c r="F8282" s="9" t="s">
        <v>2</v>
      </c>
      <c r="G8282" s="11">
        <f>IF(C8282=F8282,1,0)</f>
        <v>1</v>
      </c>
      <c r="H8282" s="11" t="b">
        <f>AND(C8282="incels",F8282="incels")</f>
        <v>0</v>
      </c>
      <c r="I8282" s="11" t="b">
        <f>AND(C8282="incels",F8282="neutre")</f>
        <v>0</v>
      </c>
      <c r="J8282" s="11" t="b">
        <f>AND(C8282="neutre",F8282="neutre")</f>
        <v>1</v>
      </c>
      <c r="K8282" s="12" t="b">
        <f>AND(C8282="neutre",F8282="incels")</f>
        <v>0</v>
      </c>
    </row>
    <row r="8283" spans="1:11" ht="15.75" customHeight="1" x14ac:dyDescent="0.15">
      <c r="A8283" s="39" t="s">
        <v>8388</v>
      </c>
      <c r="B8283" s="40">
        <v>8451</v>
      </c>
      <c r="C8283" s="41" t="s">
        <v>2</v>
      </c>
      <c r="D8283" s="42">
        <v>0</v>
      </c>
      <c r="E8283" s="42">
        <v>1</v>
      </c>
      <c r="F8283" s="9" t="s">
        <v>2</v>
      </c>
      <c r="G8283" s="11">
        <f>IF(C8283=F8283,1,0)</f>
        <v>1</v>
      </c>
      <c r="H8283" s="11" t="b">
        <f>AND(C8283="incels",F8283="incels")</f>
        <v>0</v>
      </c>
      <c r="I8283" s="11" t="b">
        <f>AND(C8283="incels",F8283="neutre")</f>
        <v>0</v>
      </c>
      <c r="J8283" s="11" t="b">
        <f>AND(C8283="neutre",F8283="neutre")</f>
        <v>1</v>
      </c>
      <c r="K8283" s="12" t="b">
        <f>AND(C8283="neutre",F8283="incels")</f>
        <v>0</v>
      </c>
    </row>
    <row r="8284" spans="1:11" ht="15.75" customHeight="1" x14ac:dyDescent="0.15">
      <c r="A8284" s="39" t="s">
        <v>1701</v>
      </c>
      <c r="B8284" s="40">
        <v>1703</v>
      </c>
      <c r="C8284" s="41" t="s">
        <v>2</v>
      </c>
      <c r="D8284" s="42">
        <v>0</v>
      </c>
      <c r="E8284" s="42">
        <v>1</v>
      </c>
      <c r="F8284" s="9" t="s">
        <v>2</v>
      </c>
      <c r="G8284" s="11">
        <f>IF(C8284=F8284,1,0)</f>
        <v>1</v>
      </c>
      <c r="H8284" s="11" t="b">
        <f>AND(C8284="incels",F8284="incels")</f>
        <v>0</v>
      </c>
      <c r="I8284" s="11" t="b">
        <f>AND(C8284="incels",F8284="neutre")</f>
        <v>0</v>
      </c>
      <c r="J8284" s="11" t="b">
        <f>AND(C8284="neutre",F8284="neutre")</f>
        <v>1</v>
      </c>
      <c r="K8284" s="12" t="b">
        <f>AND(C8284="neutre",F8284="incels")</f>
        <v>0</v>
      </c>
    </row>
    <row r="8285" spans="1:11" ht="15.75" customHeight="1" x14ac:dyDescent="0.15">
      <c r="A8285" s="39" t="s">
        <v>9526</v>
      </c>
      <c r="B8285" s="40">
        <v>9603</v>
      </c>
      <c r="C8285" s="41" t="s">
        <v>2</v>
      </c>
      <c r="D8285" s="42">
        <v>0</v>
      </c>
      <c r="E8285" s="42">
        <v>1</v>
      </c>
      <c r="F8285" s="9" t="s">
        <v>2</v>
      </c>
      <c r="G8285" s="11">
        <f>IF(C8285=F8285,1,0)</f>
        <v>1</v>
      </c>
      <c r="H8285" s="11" t="b">
        <f>AND(C8285="incels",F8285="incels")</f>
        <v>0</v>
      </c>
      <c r="I8285" s="11" t="b">
        <f>AND(C8285="incels",F8285="neutre")</f>
        <v>0</v>
      </c>
      <c r="J8285" s="11" t="b">
        <f>AND(C8285="neutre",F8285="neutre")</f>
        <v>1</v>
      </c>
      <c r="K8285" s="12" t="b">
        <f>AND(C8285="neutre",F8285="incels")</f>
        <v>0</v>
      </c>
    </row>
    <row r="8286" spans="1:11" ht="15.75" customHeight="1" x14ac:dyDescent="0.15">
      <c r="A8286" s="39" t="s">
        <v>4043</v>
      </c>
      <c r="B8286" s="40">
        <v>4050</v>
      </c>
      <c r="C8286" s="41" t="s">
        <v>2</v>
      </c>
      <c r="D8286" s="42">
        <v>0</v>
      </c>
      <c r="E8286" s="42">
        <v>1</v>
      </c>
      <c r="F8286" s="9" t="s">
        <v>2</v>
      </c>
      <c r="G8286" s="11">
        <f>IF(C8286=F8286,1,0)</f>
        <v>1</v>
      </c>
      <c r="H8286" s="11" t="b">
        <f>AND(C8286="incels",F8286="incels")</f>
        <v>0</v>
      </c>
      <c r="I8286" s="11" t="b">
        <f>AND(C8286="incels",F8286="neutre")</f>
        <v>0</v>
      </c>
      <c r="J8286" s="11" t="b">
        <f>AND(C8286="neutre",F8286="neutre")</f>
        <v>1</v>
      </c>
      <c r="K8286" s="12" t="b">
        <f>AND(C8286="neutre",F8286="incels")</f>
        <v>0</v>
      </c>
    </row>
    <row r="8287" spans="1:11" ht="15.75" customHeight="1" x14ac:dyDescent="0.15">
      <c r="A8287" s="39" t="s">
        <v>1477</v>
      </c>
      <c r="B8287" s="40">
        <v>1478</v>
      </c>
      <c r="C8287" s="41" t="s">
        <v>2</v>
      </c>
      <c r="D8287" s="42">
        <v>0</v>
      </c>
      <c r="E8287" s="42">
        <v>1</v>
      </c>
      <c r="F8287" s="9" t="s">
        <v>2</v>
      </c>
      <c r="G8287" s="11">
        <f>IF(C8287=F8287,1,0)</f>
        <v>1</v>
      </c>
      <c r="H8287" s="11" t="b">
        <f>AND(C8287="incels",F8287="incels")</f>
        <v>0</v>
      </c>
      <c r="I8287" s="11" t="b">
        <f>AND(C8287="incels",F8287="neutre")</f>
        <v>0</v>
      </c>
      <c r="J8287" s="11" t="b">
        <f>AND(C8287="neutre",F8287="neutre")</f>
        <v>1</v>
      </c>
      <c r="K8287" s="12" t="b">
        <f>AND(C8287="neutre",F8287="incels")</f>
        <v>0</v>
      </c>
    </row>
    <row r="8288" spans="1:11" ht="15.75" customHeight="1" x14ac:dyDescent="0.15">
      <c r="A8288" s="39" t="s">
        <v>3778</v>
      </c>
      <c r="B8288" s="40">
        <v>3785</v>
      </c>
      <c r="C8288" s="41" t="s">
        <v>2</v>
      </c>
      <c r="D8288" s="42">
        <v>0</v>
      </c>
      <c r="E8288" s="42">
        <v>1</v>
      </c>
      <c r="F8288" s="9" t="s">
        <v>2</v>
      </c>
      <c r="G8288" s="11">
        <f>IF(C8288=F8288,1,0)</f>
        <v>1</v>
      </c>
      <c r="H8288" s="11" t="b">
        <f>AND(C8288="incels",F8288="incels")</f>
        <v>0</v>
      </c>
      <c r="I8288" s="11" t="b">
        <f>AND(C8288="incels",F8288="neutre")</f>
        <v>0</v>
      </c>
      <c r="J8288" s="11" t="b">
        <f>AND(C8288="neutre",F8288="neutre")</f>
        <v>1</v>
      </c>
      <c r="K8288" s="12" t="b">
        <f>AND(C8288="neutre",F8288="incels")</f>
        <v>0</v>
      </c>
    </row>
    <row r="8289" spans="1:11" ht="15.75" customHeight="1" x14ac:dyDescent="0.15">
      <c r="A8289" s="39" t="s">
        <v>6479</v>
      </c>
      <c r="B8289" s="40">
        <v>6519</v>
      </c>
      <c r="C8289" s="41" t="s">
        <v>2</v>
      </c>
      <c r="D8289" s="42">
        <v>0</v>
      </c>
      <c r="E8289" s="42">
        <v>1</v>
      </c>
      <c r="F8289" s="9" t="s">
        <v>2</v>
      </c>
      <c r="G8289" s="11">
        <f>IF(C8289=F8289,1,0)</f>
        <v>1</v>
      </c>
      <c r="H8289" s="11" t="b">
        <f>AND(C8289="incels",F8289="incels")</f>
        <v>0</v>
      </c>
      <c r="I8289" s="11" t="b">
        <f>AND(C8289="incels",F8289="neutre")</f>
        <v>0</v>
      </c>
      <c r="J8289" s="11" t="b">
        <f>AND(C8289="neutre",F8289="neutre")</f>
        <v>1</v>
      </c>
      <c r="K8289" s="12" t="b">
        <f>AND(C8289="neutre",F8289="incels")</f>
        <v>0</v>
      </c>
    </row>
    <row r="8290" spans="1:11" ht="15.75" customHeight="1" x14ac:dyDescent="0.15">
      <c r="A8290" s="39" t="s">
        <v>2616</v>
      </c>
      <c r="B8290" s="40">
        <v>2618</v>
      </c>
      <c r="C8290" s="41" t="s">
        <v>1</v>
      </c>
      <c r="D8290" s="42">
        <v>1</v>
      </c>
      <c r="E8290" s="42">
        <v>0</v>
      </c>
      <c r="F8290" s="9" t="s">
        <v>2</v>
      </c>
      <c r="G8290" s="11">
        <f>IF(C8290=F8290,1,0)</f>
        <v>0</v>
      </c>
      <c r="H8290" s="11" t="b">
        <f>AND(C8290="incels",F8290="incels")</f>
        <v>0</v>
      </c>
      <c r="I8290" s="11" t="b">
        <f>AND(C8290="incels",F8290="neutre")</f>
        <v>1</v>
      </c>
      <c r="J8290" s="11" t="b">
        <f>AND(C8290="neutre",F8290="neutre")</f>
        <v>0</v>
      </c>
      <c r="K8290" s="12" t="b">
        <f>AND(C8290="neutre",F8290="incels")</f>
        <v>0</v>
      </c>
    </row>
    <row r="8291" spans="1:11" ht="15.75" customHeight="1" x14ac:dyDescent="0.15">
      <c r="A8291" s="39" t="s">
        <v>3069</v>
      </c>
      <c r="B8291" s="40">
        <v>3072</v>
      </c>
      <c r="C8291" s="41" t="s">
        <v>2</v>
      </c>
      <c r="D8291" s="42">
        <v>0</v>
      </c>
      <c r="E8291" s="42">
        <v>1</v>
      </c>
      <c r="F8291" s="9" t="s">
        <v>2</v>
      </c>
      <c r="G8291" s="11">
        <f>IF(C8291=F8291,1,0)</f>
        <v>1</v>
      </c>
      <c r="H8291" s="11" t="b">
        <f>AND(C8291="incels",F8291="incels")</f>
        <v>0</v>
      </c>
      <c r="I8291" s="11" t="b">
        <f>AND(C8291="incels",F8291="neutre")</f>
        <v>0</v>
      </c>
      <c r="J8291" s="11" t="b">
        <f>AND(C8291="neutre",F8291="neutre")</f>
        <v>1</v>
      </c>
      <c r="K8291" s="12" t="b">
        <f>AND(C8291="neutre",F8291="incels")</f>
        <v>0</v>
      </c>
    </row>
    <row r="8292" spans="1:11" ht="15.75" customHeight="1" x14ac:dyDescent="0.15">
      <c r="A8292" s="39" t="s">
        <v>887</v>
      </c>
      <c r="B8292" s="40">
        <v>886</v>
      </c>
      <c r="C8292" s="41" t="s">
        <v>2</v>
      </c>
      <c r="D8292" s="42">
        <v>0</v>
      </c>
      <c r="E8292" s="42">
        <v>1</v>
      </c>
      <c r="F8292" s="9" t="s">
        <v>2</v>
      </c>
      <c r="G8292" s="11">
        <f>IF(C8292=F8292,1,0)</f>
        <v>1</v>
      </c>
      <c r="H8292" s="11" t="b">
        <f>AND(C8292="incels",F8292="incels")</f>
        <v>0</v>
      </c>
      <c r="I8292" s="11" t="b">
        <f>AND(C8292="incels",F8292="neutre")</f>
        <v>0</v>
      </c>
      <c r="J8292" s="11" t="b">
        <f>AND(C8292="neutre",F8292="neutre")</f>
        <v>1</v>
      </c>
      <c r="K8292" s="12" t="b">
        <f>AND(C8292="neutre",F8292="incels")</f>
        <v>0</v>
      </c>
    </row>
    <row r="8293" spans="1:11" ht="15.75" customHeight="1" x14ac:dyDescent="0.15">
      <c r="A8293" s="39" t="s">
        <v>3363</v>
      </c>
      <c r="B8293" s="40">
        <v>3367</v>
      </c>
      <c r="C8293" s="41" t="s">
        <v>2</v>
      </c>
      <c r="D8293" s="42">
        <v>0</v>
      </c>
      <c r="E8293" s="42">
        <v>1</v>
      </c>
      <c r="F8293" s="9" t="s">
        <v>2</v>
      </c>
      <c r="G8293" s="11">
        <f>IF(C8293=F8293,1,0)</f>
        <v>1</v>
      </c>
      <c r="H8293" s="11" t="b">
        <f>AND(C8293="incels",F8293="incels")</f>
        <v>0</v>
      </c>
      <c r="I8293" s="11" t="b">
        <f>AND(C8293="incels",F8293="neutre")</f>
        <v>0</v>
      </c>
      <c r="J8293" s="11" t="b">
        <f>AND(C8293="neutre",F8293="neutre")</f>
        <v>1</v>
      </c>
      <c r="K8293" s="12" t="b">
        <f>AND(C8293="neutre",F8293="incels")</f>
        <v>0</v>
      </c>
    </row>
    <row r="8294" spans="1:11" ht="15.75" customHeight="1" x14ac:dyDescent="0.15">
      <c r="A8294" s="39" t="s">
        <v>4388</v>
      </c>
      <c r="B8294" s="40">
        <v>4397</v>
      </c>
      <c r="C8294" s="41" t="s">
        <v>2</v>
      </c>
      <c r="D8294" s="42">
        <v>0</v>
      </c>
      <c r="E8294" s="42">
        <v>1</v>
      </c>
      <c r="F8294" s="9" t="s">
        <v>2</v>
      </c>
      <c r="G8294" s="11">
        <f>IF(C8294=F8294,1,0)</f>
        <v>1</v>
      </c>
      <c r="H8294" s="11" t="b">
        <f>AND(C8294="incels",F8294="incels")</f>
        <v>0</v>
      </c>
      <c r="I8294" s="11" t="b">
        <f>AND(C8294="incels",F8294="neutre")</f>
        <v>0</v>
      </c>
      <c r="J8294" s="11" t="b">
        <f>AND(C8294="neutre",F8294="neutre")</f>
        <v>1</v>
      </c>
      <c r="K8294" s="12" t="b">
        <f>AND(C8294="neutre",F8294="incels")</f>
        <v>0</v>
      </c>
    </row>
    <row r="8295" spans="1:11" ht="15.75" customHeight="1" x14ac:dyDescent="0.15">
      <c r="A8295" s="39" t="s">
        <v>1635</v>
      </c>
      <c r="B8295" s="40">
        <v>1637</v>
      </c>
      <c r="C8295" s="41" t="s">
        <v>2</v>
      </c>
      <c r="D8295" s="42">
        <v>0</v>
      </c>
      <c r="E8295" s="42">
        <v>1</v>
      </c>
      <c r="F8295" s="9" t="s">
        <v>2</v>
      </c>
      <c r="G8295" s="11">
        <f>IF(C8295=F8295,1,0)</f>
        <v>1</v>
      </c>
      <c r="H8295" s="11" t="b">
        <f>AND(C8295="incels",F8295="incels")</f>
        <v>0</v>
      </c>
      <c r="I8295" s="11" t="b">
        <f>AND(C8295="incels",F8295="neutre")</f>
        <v>0</v>
      </c>
      <c r="J8295" s="11" t="b">
        <f>AND(C8295="neutre",F8295="neutre")</f>
        <v>1</v>
      </c>
      <c r="K8295" s="12" t="b">
        <f>AND(C8295="neutre",F8295="incels")</f>
        <v>0</v>
      </c>
    </row>
    <row r="8296" spans="1:11" ht="15.75" customHeight="1" x14ac:dyDescent="0.15">
      <c r="A8296" s="39" t="s">
        <v>3884</v>
      </c>
      <c r="B8296" s="40">
        <v>3891</v>
      </c>
      <c r="C8296" s="41" t="s">
        <v>2</v>
      </c>
      <c r="D8296" s="42">
        <v>0</v>
      </c>
      <c r="E8296" s="42">
        <v>1</v>
      </c>
      <c r="F8296" s="9" t="s">
        <v>2</v>
      </c>
      <c r="G8296" s="11">
        <f>IF(C8296=F8296,1,0)</f>
        <v>1</v>
      </c>
      <c r="H8296" s="11" t="b">
        <f>AND(C8296="incels",F8296="incels")</f>
        <v>0</v>
      </c>
      <c r="I8296" s="11" t="b">
        <f>AND(C8296="incels",F8296="neutre")</f>
        <v>0</v>
      </c>
      <c r="J8296" s="11" t="b">
        <f>AND(C8296="neutre",F8296="neutre")</f>
        <v>1</v>
      </c>
      <c r="K8296" s="12" t="b">
        <f>AND(C8296="neutre",F8296="incels")</f>
        <v>0</v>
      </c>
    </row>
    <row r="8297" spans="1:11" ht="15.75" customHeight="1" x14ac:dyDescent="0.15">
      <c r="A8297" s="39" t="s">
        <v>9786</v>
      </c>
      <c r="B8297" s="40">
        <v>9867</v>
      </c>
      <c r="C8297" s="41" t="s">
        <v>2</v>
      </c>
      <c r="D8297" s="42">
        <v>0</v>
      </c>
      <c r="E8297" s="42">
        <v>1</v>
      </c>
      <c r="F8297" s="9" t="s">
        <v>2</v>
      </c>
      <c r="G8297" s="11">
        <f>IF(C8297=F8297,1,0)</f>
        <v>1</v>
      </c>
      <c r="H8297" s="11" t="b">
        <f>AND(C8297="incels",F8297="incels")</f>
        <v>0</v>
      </c>
      <c r="I8297" s="11" t="b">
        <f>AND(C8297="incels",F8297="neutre")</f>
        <v>0</v>
      </c>
      <c r="J8297" s="11" t="b">
        <f>AND(C8297="neutre",F8297="neutre")</f>
        <v>1</v>
      </c>
      <c r="K8297" s="12" t="b">
        <f>AND(C8297="neutre",F8297="incels")</f>
        <v>0</v>
      </c>
    </row>
    <row r="8298" spans="1:11" ht="15.75" customHeight="1" x14ac:dyDescent="0.15">
      <c r="A8298" s="39" t="s">
        <v>7264</v>
      </c>
      <c r="B8298" s="40">
        <v>7316</v>
      </c>
      <c r="C8298" s="41" t="s">
        <v>2</v>
      </c>
      <c r="D8298" s="42">
        <v>0</v>
      </c>
      <c r="E8298" s="42">
        <v>1</v>
      </c>
      <c r="F8298" s="9" t="s">
        <v>2</v>
      </c>
      <c r="G8298" s="11">
        <f>IF(C8298=F8298,1,0)</f>
        <v>1</v>
      </c>
      <c r="H8298" s="11" t="b">
        <f>AND(C8298="incels",F8298="incels")</f>
        <v>0</v>
      </c>
      <c r="I8298" s="11" t="b">
        <f>AND(C8298="incels",F8298="neutre")</f>
        <v>0</v>
      </c>
      <c r="J8298" s="11" t="b">
        <f>AND(C8298="neutre",F8298="neutre")</f>
        <v>1</v>
      </c>
      <c r="K8298" s="12" t="b">
        <f>AND(C8298="neutre",F8298="incels")</f>
        <v>0</v>
      </c>
    </row>
    <row r="8299" spans="1:11" ht="15.75" customHeight="1" x14ac:dyDescent="0.15">
      <c r="A8299" s="39" t="s">
        <v>4546</v>
      </c>
      <c r="B8299" s="40">
        <v>4556</v>
      </c>
      <c r="C8299" s="41" t="s">
        <v>2</v>
      </c>
      <c r="D8299" s="42">
        <v>0</v>
      </c>
      <c r="E8299" s="42">
        <v>1</v>
      </c>
      <c r="F8299" s="9" t="s">
        <v>2</v>
      </c>
      <c r="G8299" s="11">
        <f>IF(C8299=F8299,1,0)</f>
        <v>1</v>
      </c>
      <c r="H8299" s="11" t="b">
        <f>AND(C8299="incels",F8299="incels")</f>
        <v>0</v>
      </c>
      <c r="I8299" s="11" t="b">
        <f>AND(C8299="incels",F8299="neutre")</f>
        <v>0</v>
      </c>
      <c r="J8299" s="11" t="b">
        <f>AND(C8299="neutre",F8299="neutre")</f>
        <v>1</v>
      </c>
      <c r="K8299" s="12" t="b">
        <f>AND(C8299="neutre",F8299="incels")</f>
        <v>0</v>
      </c>
    </row>
    <row r="8300" spans="1:11" ht="15.75" customHeight="1" x14ac:dyDescent="0.15">
      <c r="A8300" s="39" t="s">
        <v>8291</v>
      </c>
      <c r="B8300" s="40">
        <v>8353</v>
      </c>
      <c r="C8300" s="41" t="s">
        <v>2</v>
      </c>
      <c r="D8300" s="42">
        <v>0</v>
      </c>
      <c r="E8300" s="42">
        <v>1</v>
      </c>
      <c r="F8300" s="9" t="s">
        <v>2</v>
      </c>
      <c r="G8300" s="11">
        <f>IF(C8300=F8300,1,0)</f>
        <v>1</v>
      </c>
      <c r="H8300" s="11" t="b">
        <f>AND(C8300="incels",F8300="incels")</f>
        <v>0</v>
      </c>
      <c r="I8300" s="11" t="b">
        <f>AND(C8300="incels",F8300="neutre")</f>
        <v>0</v>
      </c>
      <c r="J8300" s="11" t="b">
        <f>AND(C8300="neutre",F8300="neutre")</f>
        <v>1</v>
      </c>
      <c r="K8300" s="12" t="b">
        <f>AND(C8300="neutre",F8300="incels")</f>
        <v>0</v>
      </c>
    </row>
    <row r="8301" spans="1:11" ht="15.75" customHeight="1" x14ac:dyDescent="0.15">
      <c r="A8301" s="39" t="s">
        <v>2547</v>
      </c>
      <c r="B8301" s="40">
        <v>2549</v>
      </c>
      <c r="C8301" s="41" t="s">
        <v>2</v>
      </c>
      <c r="D8301" s="42">
        <v>0</v>
      </c>
      <c r="E8301" s="42">
        <v>1</v>
      </c>
      <c r="F8301" s="9" t="s">
        <v>2</v>
      </c>
      <c r="G8301" s="11">
        <f>IF(C8301=F8301,1,0)</f>
        <v>1</v>
      </c>
      <c r="H8301" s="11" t="b">
        <f>AND(C8301="incels",F8301="incels")</f>
        <v>0</v>
      </c>
      <c r="I8301" s="11" t="b">
        <f>AND(C8301="incels",F8301="neutre")</f>
        <v>0</v>
      </c>
      <c r="J8301" s="11" t="b">
        <f>AND(C8301="neutre",F8301="neutre")</f>
        <v>1</v>
      </c>
      <c r="K8301" s="12" t="b">
        <f>AND(C8301="neutre",F8301="incels")</f>
        <v>0</v>
      </c>
    </row>
    <row r="8302" spans="1:11" ht="15.75" customHeight="1" x14ac:dyDescent="0.15">
      <c r="A8302" s="39" t="s">
        <v>2261</v>
      </c>
      <c r="B8302" s="40">
        <v>2263</v>
      </c>
      <c r="C8302" s="41" t="s">
        <v>2</v>
      </c>
      <c r="D8302" s="42">
        <v>0</v>
      </c>
      <c r="E8302" s="42">
        <v>1</v>
      </c>
      <c r="F8302" s="9" t="s">
        <v>2</v>
      </c>
      <c r="G8302" s="11">
        <f>IF(C8302=F8302,1,0)</f>
        <v>1</v>
      </c>
      <c r="H8302" s="11" t="b">
        <f>AND(C8302="incels",F8302="incels")</f>
        <v>0</v>
      </c>
      <c r="I8302" s="11" t="b">
        <f>AND(C8302="incels",F8302="neutre")</f>
        <v>0</v>
      </c>
      <c r="J8302" s="11" t="b">
        <f>AND(C8302="neutre",F8302="neutre")</f>
        <v>1</v>
      </c>
      <c r="K8302" s="12" t="b">
        <f>AND(C8302="neutre",F8302="incels")</f>
        <v>0</v>
      </c>
    </row>
    <row r="8303" spans="1:11" ht="15.75" customHeight="1" x14ac:dyDescent="0.15">
      <c r="A8303" s="39" t="s">
        <v>2519</v>
      </c>
      <c r="B8303" s="40">
        <v>2521</v>
      </c>
      <c r="C8303" s="41" t="s">
        <v>2</v>
      </c>
      <c r="D8303" s="42">
        <v>0</v>
      </c>
      <c r="E8303" s="42">
        <v>1</v>
      </c>
      <c r="F8303" s="9" t="s">
        <v>2</v>
      </c>
      <c r="G8303" s="11">
        <f>IF(C8303=F8303,1,0)</f>
        <v>1</v>
      </c>
      <c r="H8303" s="11" t="b">
        <f>AND(C8303="incels",F8303="incels")</f>
        <v>0</v>
      </c>
      <c r="I8303" s="11" t="b">
        <f>AND(C8303="incels",F8303="neutre")</f>
        <v>0</v>
      </c>
      <c r="J8303" s="11" t="b">
        <f>AND(C8303="neutre",F8303="neutre")</f>
        <v>1</v>
      </c>
      <c r="K8303" s="12" t="b">
        <f>AND(C8303="neutre",F8303="incels")</f>
        <v>0</v>
      </c>
    </row>
    <row r="8304" spans="1:11" ht="15.75" customHeight="1" x14ac:dyDescent="0.15">
      <c r="A8304" s="39" t="s">
        <v>133</v>
      </c>
      <c r="B8304" s="40">
        <v>130</v>
      </c>
      <c r="C8304" s="41" t="s">
        <v>1</v>
      </c>
      <c r="D8304" s="42">
        <v>0</v>
      </c>
      <c r="E8304" s="42">
        <v>0</v>
      </c>
      <c r="F8304" s="9" t="s">
        <v>2</v>
      </c>
      <c r="G8304" s="11">
        <f>IF(C8304=F8304,1,0)</f>
        <v>0</v>
      </c>
      <c r="H8304" s="11" t="b">
        <f>AND(C8304="incels",F8304="incels")</f>
        <v>0</v>
      </c>
      <c r="I8304" s="11" t="b">
        <f>AND(C8304="incels",F8304="neutre")</f>
        <v>1</v>
      </c>
      <c r="J8304" s="11" t="b">
        <f>AND(C8304="neutre",F8304="neutre")</f>
        <v>0</v>
      </c>
      <c r="K8304" s="12" t="b">
        <f>AND(C8304="neutre",F8304="incels")</f>
        <v>0</v>
      </c>
    </row>
    <row r="8305" spans="1:11" ht="15.75" customHeight="1" x14ac:dyDescent="0.15">
      <c r="A8305" s="39" t="s">
        <v>3703</v>
      </c>
      <c r="B8305" s="40">
        <v>3708</v>
      </c>
      <c r="C8305" s="41" t="s">
        <v>1</v>
      </c>
      <c r="D8305" s="42">
        <v>1</v>
      </c>
      <c r="E8305" s="42">
        <v>0</v>
      </c>
      <c r="F8305" s="9" t="s">
        <v>2</v>
      </c>
      <c r="G8305" s="11">
        <f>IF(C8305=F8305,1,0)</f>
        <v>0</v>
      </c>
      <c r="H8305" s="11" t="b">
        <f>AND(C8305="incels",F8305="incels")</f>
        <v>0</v>
      </c>
      <c r="I8305" s="11" t="b">
        <f>AND(C8305="incels",F8305="neutre")</f>
        <v>1</v>
      </c>
      <c r="J8305" s="11" t="b">
        <f>AND(C8305="neutre",F8305="neutre")</f>
        <v>0</v>
      </c>
      <c r="K8305" s="12" t="b">
        <f>AND(C8305="neutre",F8305="incels")</f>
        <v>0</v>
      </c>
    </row>
    <row r="8306" spans="1:11" ht="15.75" customHeight="1" x14ac:dyDescent="0.15">
      <c r="A8306" s="39" t="s">
        <v>8956</v>
      </c>
      <c r="B8306" s="40">
        <v>9026</v>
      </c>
      <c r="C8306" s="41" t="s">
        <v>2</v>
      </c>
      <c r="D8306" s="42">
        <v>0</v>
      </c>
      <c r="E8306" s="42">
        <v>1</v>
      </c>
      <c r="F8306" s="9" t="s">
        <v>2</v>
      </c>
      <c r="G8306" s="11">
        <f>IF(C8306=F8306,1,0)</f>
        <v>1</v>
      </c>
      <c r="H8306" s="11" t="b">
        <f>AND(C8306="incels",F8306="incels")</f>
        <v>0</v>
      </c>
      <c r="I8306" s="11" t="b">
        <f>AND(C8306="incels",F8306="neutre")</f>
        <v>0</v>
      </c>
      <c r="J8306" s="11" t="b">
        <f>AND(C8306="neutre",F8306="neutre")</f>
        <v>1</v>
      </c>
      <c r="K8306" s="12" t="b">
        <f>AND(C8306="neutre",F8306="incels")</f>
        <v>0</v>
      </c>
    </row>
    <row r="8307" spans="1:11" ht="15.75" customHeight="1" x14ac:dyDescent="0.15">
      <c r="A8307" s="39" t="s">
        <v>7085</v>
      </c>
      <c r="B8307" s="40">
        <v>7135</v>
      </c>
      <c r="C8307" s="41" t="s">
        <v>2</v>
      </c>
      <c r="D8307" s="42">
        <v>0</v>
      </c>
      <c r="E8307" s="42">
        <v>1</v>
      </c>
      <c r="F8307" s="9" t="s">
        <v>2</v>
      </c>
      <c r="G8307" s="11">
        <f>IF(C8307=F8307,1,0)</f>
        <v>1</v>
      </c>
      <c r="H8307" s="11" t="b">
        <f>AND(C8307="incels",F8307="incels")</f>
        <v>0</v>
      </c>
      <c r="I8307" s="11" t="b">
        <f>AND(C8307="incels",F8307="neutre")</f>
        <v>0</v>
      </c>
      <c r="J8307" s="11" t="b">
        <f>AND(C8307="neutre",F8307="neutre")</f>
        <v>1</v>
      </c>
      <c r="K8307" s="12" t="b">
        <f>AND(C8307="neutre",F8307="incels")</f>
        <v>0</v>
      </c>
    </row>
    <row r="8308" spans="1:11" ht="15.75" customHeight="1" x14ac:dyDescent="0.15">
      <c r="A8308" s="39" t="s">
        <v>4831</v>
      </c>
      <c r="B8308" s="40">
        <v>4846</v>
      </c>
      <c r="C8308" s="41" t="s">
        <v>2</v>
      </c>
      <c r="D8308" s="42">
        <v>0</v>
      </c>
      <c r="E8308" s="42">
        <v>1</v>
      </c>
      <c r="F8308" s="9" t="s">
        <v>2</v>
      </c>
      <c r="G8308" s="11">
        <f>IF(C8308=F8308,1,0)</f>
        <v>1</v>
      </c>
      <c r="H8308" s="11" t="b">
        <f>AND(C8308="incels",F8308="incels")</f>
        <v>0</v>
      </c>
      <c r="I8308" s="11" t="b">
        <f>AND(C8308="incels",F8308="neutre")</f>
        <v>0</v>
      </c>
      <c r="J8308" s="11" t="b">
        <f>AND(C8308="neutre",F8308="neutre")</f>
        <v>1</v>
      </c>
      <c r="K8308" s="12" t="b">
        <f>AND(C8308="neutre",F8308="incels")</f>
        <v>0</v>
      </c>
    </row>
    <row r="8309" spans="1:11" ht="15.75" customHeight="1" x14ac:dyDescent="0.15">
      <c r="A8309" s="39" t="s">
        <v>6580</v>
      </c>
      <c r="B8309" s="40">
        <v>6621</v>
      </c>
      <c r="C8309" s="41" t="s">
        <v>2</v>
      </c>
      <c r="D8309" s="42">
        <v>0</v>
      </c>
      <c r="E8309" s="42">
        <v>1</v>
      </c>
      <c r="F8309" s="9" t="s">
        <v>2</v>
      </c>
      <c r="G8309" s="11">
        <f>IF(C8309=F8309,1,0)</f>
        <v>1</v>
      </c>
      <c r="H8309" s="11" t="b">
        <f>AND(C8309="incels",F8309="incels")</f>
        <v>0</v>
      </c>
      <c r="I8309" s="11" t="b">
        <f>AND(C8309="incels",F8309="neutre")</f>
        <v>0</v>
      </c>
      <c r="J8309" s="11" t="b">
        <f>AND(C8309="neutre",F8309="neutre")</f>
        <v>1</v>
      </c>
      <c r="K8309" s="12" t="b">
        <f>AND(C8309="neutre",F8309="incels")</f>
        <v>0</v>
      </c>
    </row>
    <row r="8310" spans="1:11" ht="15.75" customHeight="1" x14ac:dyDescent="0.15">
      <c r="A8310" s="39" t="s">
        <v>4778</v>
      </c>
      <c r="B8310" s="40">
        <v>4793</v>
      </c>
      <c r="C8310" s="41" t="s">
        <v>2</v>
      </c>
      <c r="D8310" s="42">
        <v>0</v>
      </c>
      <c r="E8310" s="42">
        <v>1</v>
      </c>
      <c r="F8310" s="9" t="s">
        <v>2</v>
      </c>
      <c r="G8310" s="11">
        <f>IF(C8310=F8310,1,0)</f>
        <v>1</v>
      </c>
      <c r="H8310" s="11" t="b">
        <f>AND(C8310="incels",F8310="incels")</f>
        <v>0</v>
      </c>
      <c r="I8310" s="11" t="b">
        <f>AND(C8310="incels",F8310="neutre")</f>
        <v>0</v>
      </c>
      <c r="J8310" s="11" t="b">
        <f>AND(C8310="neutre",F8310="neutre")</f>
        <v>1</v>
      </c>
      <c r="K8310" s="12" t="b">
        <f>AND(C8310="neutre",F8310="incels")</f>
        <v>0</v>
      </c>
    </row>
    <row r="8311" spans="1:11" ht="15.75" customHeight="1" x14ac:dyDescent="0.15">
      <c r="A8311" s="39" t="s">
        <v>8955</v>
      </c>
      <c r="B8311" s="40">
        <v>9025</v>
      </c>
      <c r="C8311" s="41" t="s">
        <v>2</v>
      </c>
      <c r="D8311" s="42">
        <v>0</v>
      </c>
      <c r="E8311" s="42">
        <v>1</v>
      </c>
      <c r="F8311" s="9" t="s">
        <v>2</v>
      </c>
      <c r="G8311" s="11">
        <f>IF(C8311=F8311,1,0)</f>
        <v>1</v>
      </c>
      <c r="H8311" s="11" t="b">
        <f>AND(C8311="incels",F8311="incels")</f>
        <v>0</v>
      </c>
      <c r="I8311" s="11" t="b">
        <f>AND(C8311="incels",F8311="neutre")</f>
        <v>0</v>
      </c>
      <c r="J8311" s="11" t="b">
        <f>AND(C8311="neutre",F8311="neutre")</f>
        <v>1</v>
      </c>
      <c r="K8311" s="12" t="b">
        <f>AND(C8311="neutre",F8311="incels")</f>
        <v>0</v>
      </c>
    </row>
    <row r="8312" spans="1:11" ht="15.75" customHeight="1" x14ac:dyDescent="0.15">
      <c r="A8312" s="39" t="s">
        <v>77</v>
      </c>
      <c r="B8312" s="40">
        <v>74</v>
      </c>
      <c r="C8312" s="41" t="s">
        <v>2</v>
      </c>
      <c r="D8312" s="42">
        <v>0</v>
      </c>
      <c r="E8312" s="42">
        <v>1</v>
      </c>
      <c r="F8312" s="9" t="s">
        <v>2</v>
      </c>
      <c r="G8312" s="11">
        <f>IF(C8312=F8312,1,0)</f>
        <v>1</v>
      </c>
      <c r="H8312" s="11" t="b">
        <f>AND(C8312="incels",F8312="incels")</f>
        <v>0</v>
      </c>
      <c r="I8312" s="11" t="b">
        <f>AND(C8312="incels",F8312="neutre")</f>
        <v>0</v>
      </c>
      <c r="J8312" s="11" t="b">
        <f>AND(C8312="neutre",F8312="neutre")</f>
        <v>1</v>
      </c>
      <c r="K8312" s="12" t="b">
        <f>AND(C8312="neutre",F8312="incels")</f>
        <v>0</v>
      </c>
    </row>
    <row r="8313" spans="1:11" ht="15.75" customHeight="1" x14ac:dyDescent="0.15">
      <c r="A8313" s="39" t="s">
        <v>1609</v>
      </c>
      <c r="B8313" s="40">
        <v>1611</v>
      </c>
      <c r="C8313" s="41" t="s">
        <v>2</v>
      </c>
      <c r="D8313" s="42">
        <v>0</v>
      </c>
      <c r="E8313" s="42">
        <v>1</v>
      </c>
      <c r="F8313" s="9" t="s">
        <v>2</v>
      </c>
      <c r="G8313" s="11">
        <f>IF(C8313=F8313,1,0)</f>
        <v>1</v>
      </c>
      <c r="H8313" s="11" t="b">
        <f>AND(C8313="incels",F8313="incels")</f>
        <v>0</v>
      </c>
      <c r="I8313" s="11" t="b">
        <f>AND(C8313="incels",F8313="neutre")</f>
        <v>0</v>
      </c>
      <c r="J8313" s="11" t="b">
        <f>AND(C8313="neutre",F8313="neutre")</f>
        <v>1</v>
      </c>
      <c r="K8313" s="12" t="b">
        <f>AND(C8313="neutre",F8313="incels")</f>
        <v>0</v>
      </c>
    </row>
    <row r="8314" spans="1:11" ht="15.75" customHeight="1" x14ac:dyDescent="0.15">
      <c r="A8314" s="39" t="s">
        <v>6848</v>
      </c>
      <c r="B8314" s="40">
        <v>6892</v>
      </c>
      <c r="C8314" s="41" t="s">
        <v>2</v>
      </c>
      <c r="D8314" s="42">
        <v>0</v>
      </c>
      <c r="E8314" s="42">
        <v>1</v>
      </c>
      <c r="F8314" s="9" t="s">
        <v>2</v>
      </c>
      <c r="G8314" s="11">
        <f>IF(C8314=F8314,1,0)</f>
        <v>1</v>
      </c>
      <c r="H8314" s="11" t="b">
        <f>AND(C8314="incels",F8314="incels")</f>
        <v>0</v>
      </c>
      <c r="I8314" s="11" t="b">
        <f>AND(C8314="incels",F8314="neutre")</f>
        <v>0</v>
      </c>
      <c r="J8314" s="11" t="b">
        <f>AND(C8314="neutre",F8314="neutre")</f>
        <v>1</v>
      </c>
      <c r="K8314" s="12" t="b">
        <f>AND(C8314="neutre",F8314="incels")</f>
        <v>0</v>
      </c>
    </row>
    <row r="8315" spans="1:11" ht="15.75" customHeight="1" x14ac:dyDescent="0.15">
      <c r="A8315" s="39" t="s">
        <v>9806</v>
      </c>
      <c r="B8315" s="40">
        <v>9887</v>
      </c>
      <c r="C8315" s="41" t="s">
        <v>1</v>
      </c>
      <c r="D8315" s="42">
        <v>1</v>
      </c>
      <c r="E8315" s="42">
        <v>0</v>
      </c>
      <c r="F8315" s="9" t="s">
        <v>2</v>
      </c>
      <c r="G8315" s="11">
        <f>IF(C8315=F8315,1,0)</f>
        <v>0</v>
      </c>
      <c r="H8315" s="11" t="b">
        <f>AND(C8315="incels",F8315="incels")</f>
        <v>0</v>
      </c>
      <c r="I8315" s="11" t="b">
        <f>AND(C8315="incels",F8315="neutre")</f>
        <v>1</v>
      </c>
      <c r="J8315" s="11" t="b">
        <f>AND(C8315="neutre",F8315="neutre")</f>
        <v>0</v>
      </c>
      <c r="K8315" s="12" t="b">
        <f>AND(C8315="neutre",F8315="incels")</f>
        <v>0</v>
      </c>
    </row>
    <row r="8316" spans="1:11" ht="15.75" customHeight="1" x14ac:dyDescent="0.15">
      <c r="A8316" s="39" t="s">
        <v>7679</v>
      </c>
      <c r="B8316" s="40">
        <v>7735</v>
      </c>
      <c r="C8316" s="41" t="s">
        <v>2</v>
      </c>
      <c r="D8316" s="42">
        <v>0</v>
      </c>
      <c r="E8316" s="42">
        <v>1</v>
      </c>
      <c r="F8316" s="9" t="s">
        <v>2</v>
      </c>
      <c r="G8316" s="11">
        <f>IF(C8316=F8316,1,0)</f>
        <v>1</v>
      </c>
      <c r="H8316" s="11" t="b">
        <f>AND(C8316="incels",F8316="incels")</f>
        <v>0</v>
      </c>
      <c r="I8316" s="11" t="b">
        <f>AND(C8316="incels",F8316="neutre")</f>
        <v>0</v>
      </c>
      <c r="J8316" s="11" t="b">
        <f>AND(C8316="neutre",F8316="neutre")</f>
        <v>1</v>
      </c>
      <c r="K8316" s="12" t="b">
        <f>AND(C8316="neutre",F8316="incels")</f>
        <v>0</v>
      </c>
    </row>
    <row r="8317" spans="1:11" ht="15.75" customHeight="1" x14ac:dyDescent="0.15">
      <c r="A8317" s="39" t="s">
        <v>9727</v>
      </c>
      <c r="B8317" s="40">
        <v>9806</v>
      </c>
      <c r="C8317" s="41" t="s">
        <v>2</v>
      </c>
      <c r="D8317" s="42">
        <v>0</v>
      </c>
      <c r="E8317" s="42">
        <v>1</v>
      </c>
      <c r="F8317" s="9" t="s">
        <v>2</v>
      </c>
      <c r="G8317" s="11">
        <f>IF(C8317=F8317,1,0)</f>
        <v>1</v>
      </c>
      <c r="H8317" s="11" t="b">
        <f>AND(C8317="incels",F8317="incels")</f>
        <v>0</v>
      </c>
      <c r="I8317" s="11" t="b">
        <f>AND(C8317="incels",F8317="neutre")</f>
        <v>0</v>
      </c>
      <c r="J8317" s="11" t="b">
        <f>AND(C8317="neutre",F8317="neutre")</f>
        <v>1</v>
      </c>
      <c r="K8317" s="12" t="b">
        <f>AND(C8317="neutre",F8317="incels")</f>
        <v>0</v>
      </c>
    </row>
    <row r="8318" spans="1:11" ht="15.75" customHeight="1" x14ac:dyDescent="0.15">
      <c r="A8318" s="39" t="s">
        <v>3711</v>
      </c>
      <c r="B8318" s="40">
        <v>3716</v>
      </c>
      <c r="C8318" s="41" t="s">
        <v>2</v>
      </c>
      <c r="D8318" s="42">
        <v>0</v>
      </c>
      <c r="E8318" s="42">
        <v>1</v>
      </c>
      <c r="F8318" s="9" t="s">
        <v>2</v>
      </c>
      <c r="G8318" s="11">
        <f>IF(C8318=F8318,1,0)</f>
        <v>1</v>
      </c>
      <c r="H8318" s="11" t="b">
        <f>AND(C8318="incels",F8318="incels")</f>
        <v>0</v>
      </c>
      <c r="I8318" s="11" t="b">
        <f>AND(C8318="incels",F8318="neutre")</f>
        <v>0</v>
      </c>
      <c r="J8318" s="11" t="b">
        <f>AND(C8318="neutre",F8318="neutre")</f>
        <v>1</v>
      </c>
      <c r="K8318" s="12" t="b">
        <f>AND(C8318="neutre",F8318="incels")</f>
        <v>0</v>
      </c>
    </row>
    <row r="8319" spans="1:11" ht="15.75" customHeight="1" x14ac:dyDescent="0.15">
      <c r="A8319" s="39" t="s">
        <v>6958</v>
      </c>
      <c r="B8319" s="40">
        <v>7007</v>
      </c>
      <c r="C8319" s="41" t="s">
        <v>2</v>
      </c>
      <c r="D8319" s="42">
        <v>0</v>
      </c>
      <c r="E8319" s="42">
        <v>1</v>
      </c>
      <c r="F8319" s="9" t="s">
        <v>2</v>
      </c>
      <c r="G8319" s="11">
        <f>IF(C8319=F8319,1,0)</f>
        <v>1</v>
      </c>
      <c r="H8319" s="11" t="b">
        <f>AND(C8319="incels",F8319="incels")</f>
        <v>0</v>
      </c>
      <c r="I8319" s="11" t="b">
        <f>AND(C8319="incels",F8319="neutre")</f>
        <v>0</v>
      </c>
      <c r="J8319" s="11" t="b">
        <f>AND(C8319="neutre",F8319="neutre")</f>
        <v>1</v>
      </c>
      <c r="K8319" s="12" t="b">
        <f>AND(C8319="neutre",F8319="incels")</f>
        <v>0</v>
      </c>
    </row>
    <row r="8320" spans="1:11" ht="15.75" customHeight="1" x14ac:dyDescent="0.15">
      <c r="A8320" s="39" t="s">
        <v>7167</v>
      </c>
      <c r="B8320" s="40">
        <v>7218</v>
      </c>
      <c r="C8320" s="41" t="s">
        <v>2</v>
      </c>
      <c r="D8320" s="42">
        <v>0</v>
      </c>
      <c r="E8320" s="42">
        <v>1</v>
      </c>
      <c r="F8320" s="9" t="s">
        <v>2</v>
      </c>
      <c r="G8320" s="11">
        <f>IF(C8320=F8320,1,0)</f>
        <v>1</v>
      </c>
      <c r="H8320" s="11" t="b">
        <f>AND(C8320="incels",F8320="incels")</f>
        <v>0</v>
      </c>
      <c r="I8320" s="11" t="b">
        <f>AND(C8320="incels",F8320="neutre")</f>
        <v>0</v>
      </c>
      <c r="J8320" s="11" t="b">
        <f>AND(C8320="neutre",F8320="neutre")</f>
        <v>1</v>
      </c>
      <c r="K8320" s="12" t="b">
        <f>AND(C8320="neutre",F8320="incels")</f>
        <v>0</v>
      </c>
    </row>
    <row r="8321" spans="1:11" ht="15.75" customHeight="1" x14ac:dyDescent="0.15">
      <c r="A8321" s="39" t="s">
        <v>2633</v>
      </c>
      <c r="B8321" s="40">
        <v>2635</v>
      </c>
      <c r="C8321" s="41" t="s">
        <v>2</v>
      </c>
      <c r="D8321" s="42">
        <v>0</v>
      </c>
      <c r="E8321" s="42">
        <v>1</v>
      </c>
      <c r="F8321" s="9" t="s">
        <v>2</v>
      </c>
      <c r="G8321" s="11">
        <f>IF(C8321=F8321,1,0)</f>
        <v>1</v>
      </c>
      <c r="H8321" s="11" t="b">
        <f>AND(C8321="incels",F8321="incels")</f>
        <v>0</v>
      </c>
      <c r="I8321" s="11" t="b">
        <f>AND(C8321="incels",F8321="neutre")</f>
        <v>0</v>
      </c>
      <c r="J8321" s="11" t="b">
        <f>AND(C8321="neutre",F8321="neutre")</f>
        <v>1</v>
      </c>
      <c r="K8321" s="12" t="b">
        <f>AND(C8321="neutre",F8321="incels")</f>
        <v>0</v>
      </c>
    </row>
    <row r="8322" spans="1:11" ht="15.75" customHeight="1" x14ac:dyDescent="0.15">
      <c r="A8322" s="39" t="s">
        <v>6187</v>
      </c>
      <c r="B8322" s="40">
        <v>6223</v>
      </c>
      <c r="C8322" s="41" t="s">
        <v>2</v>
      </c>
      <c r="D8322" s="42">
        <v>0</v>
      </c>
      <c r="E8322" s="42">
        <v>1</v>
      </c>
      <c r="F8322" s="9" t="s">
        <v>2</v>
      </c>
      <c r="G8322" s="11">
        <f>IF(C8322=F8322,1,0)</f>
        <v>1</v>
      </c>
      <c r="H8322" s="11" t="b">
        <f>AND(C8322="incels",F8322="incels")</f>
        <v>0</v>
      </c>
      <c r="I8322" s="11" t="b">
        <f>AND(C8322="incels",F8322="neutre")</f>
        <v>0</v>
      </c>
      <c r="J8322" s="11" t="b">
        <f>AND(C8322="neutre",F8322="neutre")</f>
        <v>1</v>
      </c>
      <c r="K8322" s="12" t="b">
        <f>AND(C8322="neutre",F8322="incels")</f>
        <v>0</v>
      </c>
    </row>
    <row r="8323" spans="1:11" ht="15.75" customHeight="1" x14ac:dyDescent="0.15">
      <c r="A8323" s="39" t="s">
        <v>8663</v>
      </c>
      <c r="B8323" s="40">
        <v>8727</v>
      </c>
      <c r="C8323" s="41" t="s">
        <v>2</v>
      </c>
      <c r="D8323" s="42">
        <v>0</v>
      </c>
      <c r="E8323" s="42">
        <v>1</v>
      </c>
      <c r="F8323" s="9" t="s">
        <v>2</v>
      </c>
      <c r="G8323" s="11">
        <f>IF(C8323=F8323,1,0)</f>
        <v>1</v>
      </c>
      <c r="H8323" s="11" t="b">
        <f>AND(C8323="incels",F8323="incels")</f>
        <v>0</v>
      </c>
      <c r="I8323" s="11" t="b">
        <f>AND(C8323="incels",F8323="neutre")</f>
        <v>0</v>
      </c>
      <c r="J8323" s="11" t="b">
        <f>AND(C8323="neutre",F8323="neutre")</f>
        <v>1</v>
      </c>
      <c r="K8323" s="12" t="b">
        <f>AND(C8323="neutre",F8323="incels")</f>
        <v>0</v>
      </c>
    </row>
    <row r="8324" spans="1:11" ht="15.75" customHeight="1" x14ac:dyDescent="0.15">
      <c r="A8324" s="39" t="s">
        <v>637</v>
      </c>
      <c r="B8324" s="40">
        <v>635</v>
      </c>
      <c r="C8324" s="41" t="s">
        <v>2</v>
      </c>
      <c r="D8324" s="42">
        <v>0</v>
      </c>
      <c r="E8324" s="42">
        <v>1</v>
      </c>
      <c r="F8324" s="9" t="s">
        <v>2</v>
      </c>
      <c r="G8324" s="11">
        <f>IF(C8324=F8324,1,0)</f>
        <v>1</v>
      </c>
      <c r="H8324" s="11" t="b">
        <f>AND(C8324="incels",F8324="incels")</f>
        <v>0</v>
      </c>
      <c r="I8324" s="11" t="b">
        <f>AND(C8324="incels",F8324="neutre")</f>
        <v>0</v>
      </c>
      <c r="J8324" s="11" t="b">
        <f>AND(C8324="neutre",F8324="neutre")</f>
        <v>1</v>
      </c>
      <c r="K8324" s="12" t="b">
        <f>AND(C8324="neutre",F8324="incels")</f>
        <v>0</v>
      </c>
    </row>
    <row r="8325" spans="1:11" ht="15.75" customHeight="1" x14ac:dyDescent="0.15">
      <c r="A8325" s="39" t="s">
        <v>1036</v>
      </c>
      <c r="B8325" s="40">
        <v>1037</v>
      </c>
      <c r="C8325" s="41" t="s">
        <v>2</v>
      </c>
      <c r="D8325" s="42">
        <v>0</v>
      </c>
      <c r="E8325" s="42">
        <v>1</v>
      </c>
      <c r="F8325" s="9" t="s">
        <v>2</v>
      </c>
      <c r="G8325" s="11">
        <f>IF(C8325=F8325,1,0)</f>
        <v>1</v>
      </c>
      <c r="H8325" s="11" t="b">
        <f>AND(C8325="incels",F8325="incels")</f>
        <v>0</v>
      </c>
      <c r="I8325" s="11" t="b">
        <f>AND(C8325="incels",F8325="neutre")</f>
        <v>0</v>
      </c>
      <c r="J8325" s="11" t="b">
        <f>AND(C8325="neutre",F8325="neutre")</f>
        <v>1</v>
      </c>
      <c r="K8325" s="12" t="b">
        <f>AND(C8325="neutre",F8325="incels")</f>
        <v>0</v>
      </c>
    </row>
    <row r="8326" spans="1:11" ht="15.75" customHeight="1" x14ac:dyDescent="0.15">
      <c r="A8326" s="39" t="s">
        <v>4918</v>
      </c>
      <c r="B8326" s="40">
        <v>4935</v>
      </c>
      <c r="C8326" s="41" t="s">
        <v>2</v>
      </c>
      <c r="D8326" s="42">
        <v>0</v>
      </c>
      <c r="E8326" s="42">
        <v>1</v>
      </c>
      <c r="F8326" s="9" t="s">
        <v>2</v>
      </c>
      <c r="G8326" s="11">
        <f>IF(C8326=F8326,1,0)</f>
        <v>1</v>
      </c>
      <c r="H8326" s="11" t="b">
        <f>AND(C8326="incels",F8326="incels")</f>
        <v>0</v>
      </c>
      <c r="I8326" s="11" t="b">
        <f>AND(C8326="incels",F8326="neutre")</f>
        <v>0</v>
      </c>
      <c r="J8326" s="11" t="b">
        <f>AND(C8326="neutre",F8326="neutre")</f>
        <v>1</v>
      </c>
      <c r="K8326" s="12" t="b">
        <f>AND(C8326="neutre",F8326="incels")</f>
        <v>0</v>
      </c>
    </row>
    <row r="8327" spans="1:11" ht="15.75" customHeight="1" x14ac:dyDescent="0.15">
      <c r="A8327" s="39" t="s">
        <v>7126</v>
      </c>
      <c r="B8327" s="40">
        <v>7176</v>
      </c>
      <c r="C8327" s="41" t="s">
        <v>2</v>
      </c>
      <c r="D8327" s="42">
        <v>0</v>
      </c>
      <c r="E8327" s="42">
        <v>1</v>
      </c>
      <c r="F8327" s="9" t="s">
        <v>2</v>
      </c>
      <c r="G8327" s="11">
        <f>IF(C8327=F8327,1,0)</f>
        <v>1</v>
      </c>
      <c r="H8327" s="11" t="b">
        <f>AND(C8327="incels",F8327="incels")</f>
        <v>0</v>
      </c>
      <c r="I8327" s="11" t="b">
        <f>AND(C8327="incels",F8327="neutre")</f>
        <v>0</v>
      </c>
      <c r="J8327" s="11" t="b">
        <f>AND(C8327="neutre",F8327="neutre")</f>
        <v>1</v>
      </c>
      <c r="K8327" s="12" t="b">
        <f>AND(C8327="neutre",F8327="incels")</f>
        <v>0</v>
      </c>
    </row>
    <row r="8328" spans="1:11" ht="15.75" customHeight="1" x14ac:dyDescent="0.15">
      <c r="A8328" s="39" t="s">
        <v>3561</v>
      </c>
      <c r="B8328" s="40">
        <v>3566</v>
      </c>
      <c r="C8328" s="41" t="s">
        <v>2</v>
      </c>
      <c r="D8328" s="42">
        <v>0</v>
      </c>
      <c r="E8328" s="42">
        <v>1</v>
      </c>
      <c r="F8328" s="9" t="s">
        <v>2</v>
      </c>
      <c r="G8328" s="11">
        <f>IF(C8328=F8328,1,0)</f>
        <v>1</v>
      </c>
      <c r="H8328" s="11" t="b">
        <f>AND(C8328="incels",F8328="incels")</f>
        <v>0</v>
      </c>
      <c r="I8328" s="11" t="b">
        <f>AND(C8328="incels",F8328="neutre")</f>
        <v>0</v>
      </c>
      <c r="J8328" s="11" t="b">
        <f>AND(C8328="neutre",F8328="neutre")</f>
        <v>1</v>
      </c>
      <c r="K8328" s="12" t="b">
        <f>AND(C8328="neutre",F8328="incels")</f>
        <v>0</v>
      </c>
    </row>
    <row r="8329" spans="1:11" ht="15.75" customHeight="1" x14ac:dyDescent="0.15">
      <c r="A8329" s="39" t="s">
        <v>5021</v>
      </c>
      <c r="B8329" s="40">
        <v>5039</v>
      </c>
      <c r="C8329" s="41" t="s">
        <v>2</v>
      </c>
      <c r="D8329" s="42">
        <v>0</v>
      </c>
      <c r="E8329" s="42">
        <v>1</v>
      </c>
      <c r="F8329" s="9" t="s">
        <v>2</v>
      </c>
      <c r="G8329" s="11">
        <f>IF(C8329=F8329,1,0)</f>
        <v>1</v>
      </c>
      <c r="H8329" s="11" t="b">
        <f>AND(C8329="incels",F8329="incels")</f>
        <v>0</v>
      </c>
      <c r="I8329" s="11" t="b">
        <f>AND(C8329="incels",F8329="neutre")</f>
        <v>0</v>
      </c>
      <c r="J8329" s="11" t="b">
        <f>AND(C8329="neutre",F8329="neutre")</f>
        <v>1</v>
      </c>
      <c r="K8329" s="12" t="b">
        <f>AND(C8329="neutre",F8329="incels")</f>
        <v>0</v>
      </c>
    </row>
    <row r="8330" spans="1:11" ht="15.75" customHeight="1" x14ac:dyDescent="0.15">
      <c r="A8330" s="39" t="s">
        <v>418</v>
      </c>
      <c r="B8330" s="40">
        <v>416</v>
      </c>
      <c r="C8330" s="41" t="s">
        <v>2</v>
      </c>
      <c r="D8330" s="42">
        <v>0</v>
      </c>
      <c r="E8330" s="42">
        <v>1</v>
      </c>
      <c r="F8330" s="9" t="s">
        <v>2</v>
      </c>
      <c r="G8330" s="11">
        <f>IF(C8330=F8330,1,0)</f>
        <v>1</v>
      </c>
      <c r="H8330" s="11" t="b">
        <f>AND(C8330="incels",F8330="incels")</f>
        <v>0</v>
      </c>
      <c r="I8330" s="11" t="b">
        <f>AND(C8330="incels",F8330="neutre")</f>
        <v>0</v>
      </c>
      <c r="J8330" s="11" t="b">
        <f>AND(C8330="neutre",F8330="neutre")</f>
        <v>1</v>
      </c>
      <c r="K8330" s="12" t="b">
        <f>AND(C8330="neutre",F8330="incels")</f>
        <v>0</v>
      </c>
    </row>
    <row r="8331" spans="1:11" ht="15.75" customHeight="1" x14ac:dyDescent="0.15">
      <c r="A8331" s="39" t="s">
        <v>4370</v>
      </c>
      <c r="B8331" s="40">
        <v>4379</v>
      </c>
      <c r="C8331" s="41" t="s">
        <v>2</v>
      </c>
      <c r="D8331" s="42">
        <v>0</v>
      </c>
      <c r="E8331" s="42">
        <v>1</v>
      </c>
      <c r="F8331" s="9" t="s">
        <v>2</v>
      </c>
      <c r="G8331" s="11">
        <f>IF(C8331=F8331,1,0)</f>
        <v>1</v>
      </c>
      <c r="H8331" s="11" t="b">
        <f>AND(C8331="incels",F8331="incels")</f>
        <v>0</v>
      </c>
      <c r="I8331" s="11" t="b">
        <f>AND(C8331="incels",F8331="neutre")</f>
        <v>0</v>
      </c>
      <c r="J8331" s="11" t="b">
        <f>AND(C8331="neutre",F8331="neutre")</f>
        <v>1</v>
      </c>
      <c r="K8331" s="12" t="b">
        <f>AND(C8331="neutre",F8331="incels")</f>
        <v>0</v>
      </c>
    </row>
    <row r="8332" spans="1:11" ht="15.75" customHeight="1" x14ac:dyDescent="0.15">
      <c r="A8332" s="39" t="s">
        <v>2266</v>
      </c>
      <c r="B8332" s="40">
        <v>2268</v>
      </c>
      <c r="C8332" s="41" t="s">
        <v>2</v>
      </c>
      <c r="D8332" s="42">
        <v>0</v>
      </c>
      <c r="E8332" s="42">
        <v>1</v>
      </c>
      <c r="F8332" s="9" t="s">
        <v>2</v>
      </c>
      <c r="G8332" s="11">
        <f>IF(C8332=F8332,1,0)</f>
        <v>1</v>
      </c>
      <c r="H8332" s="11" t="b">
        <f>AND(C8332="incels",F8332="incels")</f>
        <v>0</v>
      </c>
      <c r="I8332" s="11" t="b">
        <f>AND(C8332="incels",F8332="neutre")</f>
        <v>0</v>
      </c>
      <c r="J8332" s="11" t="b">
        <f>AND(C8332="neutre",F8332="neutre")</f>
        <v>1</v>
      </c>
      <c r="K8332" s="12" t="b">
        <f>AND(C8332="neutre",F8332="incels")</f>
        <v>0</v>
      </c>
    </row>
    <row r="8333" spans="1:11" ht="15.75" customHeight="1" x14ac:dyDescent="0.15">
      <c r="A8333" s="39" t="s">
        <v>7376</v>
      </c>
      <c r="B8333" s="40">
        <v>7429</v>
      </c>
      <c r="C8333" s="41" t="s">
        <v>2</v>
      </c>
      <c r="D8333" s="42">
        <v>0</v>
      </c>
      <c r="E8333" s="42">
        <v>1</v>
      </c>
      <c r="F8333" s="9" t="s">
        <v>2</v>
      </c>
      <c r="G8333" s="11">
        <f>IF(C8333=F8333,1,0)</f>
        <v>1</v>
      </c>
      <c r="H8333" s="11" t="b">
        <f>AND(C8333="incels",F8333="incels")</f>
        <v>0</v>
      </c>
      <c r="I8333" s="11" t="b">
        <f>AND(C8333="incels",F8333="neutre")</f>
        <v>0</v>
      </c>
      <c r="J8333" s="11" t="b">
        <f>AND(C8333="neutre",F8333="neutre")</f>
        <v>1</v>
      </c>
      <c r="K8333" s="12" t="b">
        <f>AND(C8333="neutre",F8333="incels")</f>
        <v>0</v>
      </c>
    </row>
    <row r="8334" spans="1:11" ht="15.75" customHeight="1" x14ac:dyDescent="0.15">
      <c r="A8334" s="39" t="s">
        <v>8502</v>
      </c>
      <c r="B8334" s="40">
        <v>8566</v>
      </c>
      <c r="C8334" s="41" t="s">
        <v>2</v>
      </c>
      <c r="D8334" s="42">
        <v>0</v>
      </c>
      <c r="E8334" s="42">
        <v>1</v>
      </c>
      <c r="F8334" s="9" t="s">
        <v>2</v>
      </c>
      <c r="G8334" s="11">
        <f>IF(C8334=F8334,1,0)</f>
        <v>1</v>
      </c>
      <c r="H8334" s="11" t="b">
        <f>AND(C8334="incels",F8334="incels")</f>
        <v>0</v>
      </c>
      <c r="I8334" s="11" t="b">
        <f>AND(C8334="incels",F8334="neutre")</f>
        <v>0</v>
      </c>
      <c r="J8334" s="11" t="b">
        <f>AND(C8334="neutre",F8334="neutre")</f>
        <v>1</v>
      </c>
      <c r="K8334" s="12" t="b">
        <f>AND(C8334="neutre",F8334="incels")</f>
        <v>0</v>
      </c>
    </row>
    <row r="8335" spans="1:11" ht="15.75" customHeight="1" x14ac:dyDescent="0.15">
      <c r="A8335" s="39" t="s">
        <v>7893</v>
      </c>
      <c r="B8335" s="40">
        <v>7952</v>
      </c>
      <c r="C8335" s="41" t="s">
        <v>2</v>
      </c>
      <c r="D8335" s="42">
        <v>0</v>
      </c>
      <c r="E8335" s="42">
        <v>1</v>
      </c>
      <c r="F8335" s="9" t="s">
        <v>2</v>
      </c>
      <c r="G8335" s="11">
        <f>IF(C8335=F8335,1,0)</f>
        <v>1</v>
      </c>
      <c r="H8335" s="11" t="b">
        <f>AND(C8335="incels",F8335="incels")</f>
        <v>0</v>
      </c>
      <c r="I8335" s="11" t="b">
        <f>AND(C8335="incels",F8335="neutre")</f>
        <v>0</v>
      </c>
      <c r="J8335" s="11" t="b">
        <f>AND(C8335="neutre",F8335="neutre")</f>
        <v>1</v>
      </c>
      <c r="K8335" s="12" t="b">
        <f>AND(C8335="neutre",F8335="incels")</f>
        <v>0</v>
      </c>
    </row>
    <row r="8336" spans="1:11" ht="15.75" customHeight="1" x14ac:dyDescent="0.15">
      <c r="A8336" s="39" t="s">
        <v>1252</v>
      </c>
      <c r="B8336" s="40">
        <v>1253</v>
      </c>
      <c r="C8336" s="41" t="s">
        <v>2</v>
      </c>
      <c r="D8336" s="42">
        <v>0</v>
      </c>
      <c r="E8336" s="42">
        <v>1</v>
      </c>
      <c r="F8336" s="9" t="s">
        <v>2</v>
      </c>
      <c r="G8336" s="11">
        <f>IF(C8336=F8336,1,0)</f>
        <v>1</v>
      </c>
      <c r="H8336" s="11" t="b">
        <f>AND(C8336="incels",F8336="incels")</f>
        <v>0</v>
      </c>
      <c r="I8336" s="11" t="b">
        <f>AND(C8336="incels",F8336="neutre")</f>
        <v>0</v>
      </c>
      <c r="J8336" s="11" t="b">
        <f>AND(C8336="neutre",F8336="neutre")</f>
        <v>1</v>
      </c>
      <c r="K8336" s="12" t="b">
        <f>AND(C8336="neutre",F8336="incels")</f>
        <v>0</v>
      </c>
    </row>
    <row r="8337" spans="1:11" ht="15.75" customHeight="1" x14ac:dyDescent="0.15">
      <c r="A8337" s="39" t="s">
        <v>4743</v>
      </c>
      <c r="B8337" s="40">
        <v>4757</v>
      </c>
      <c r="C8337" s="41" t="s">
        <v>2</v>
      </c>
      <c r="D8337" s="42">
        <v>0</v>
      </c>
      <c r="E8337" s="42">
        <v>1</v>
      </c>
      <c r="F8337" s="9" t="s">
        <v>2</v>
      </c>
      <c r="G8337" s="11">
        <f>IF(C8337=F8337,1,0)</f>
        <v>1</v>
      </c>
      <c r="H8337" s="11" t="b">
        <f>AND(C8337="incels",F8337="incels")</f>
        <v>0</v>
      </c>
      <c r="I8337" s="11" t="b">
        <f>AND(C8337="incels",F8337="neutre")</f>
        <v>0</v>
      </c>
      <c r="J8337" s="11" t="b">
        <f>AND(C8337="neutre",F8337="neutre")</f>
        <v>1</v>
      </c>
      <c r="K8337" s="12" t="b">
        <f>AND(C8337="neutre",F8337="incels")</f>
        <v>0</v>
      </c>
    </row>
    <row r="8338" spans="1:11" ht="15.75" customHeight="1" x14ac:dyDescent="0.15">
      <c r="A8338" s="39" t="s">
        <v>4538</v>
      </c>
      <c r="B8338" s="40">
        <v>4548</v>
      </c>
      <c r="C8338" s="41" t="s">
        <v>1</v>
      </c>
      <c r="D8338" s="42">
        <v>1</v>
      </c>
      <c r="E8338" s="42">
        <v>0</v>
      </c>
      <c r="F8338" s="9" t="s">
        <v>2</v>
      </c>
      <c r="G8338" s="11">
        <f>IF(C8338=F8338,1,0)</f>
        <v>0</v>
      </c>
      <c r="H8338" s="11" t="b">
        <f>AND(C8338="incels",F8338="incels")</f>
        <v>0</v>
      </c>
      <c r="I8338" s="11" t="b">
        <f>AND(C8338="incels",F8338="neutre")</f>
        <v>1</v>
      </c>
      <c r="J8338" s="11" t="b">
        <f>AND(C8338="neutre",F8338="neutre")</f>
        <v>0</v>
      </c>
      <c r="K8338" s="12" t="b">
        <f>AND(C8338="neutre",F8338="incels")</f>
        <v>0</v>
      </c>
    </row>
    <row r="8339" spans="1:11" ht="15.75" customHeight="1" x14ac:dyDescent="0.15">
      <c r="A8339" s="39" t="s">
        <v>2966</v>
      </c>
      <c r="B8339" s="40">
        <v>2969</v>
      </c>
      <c r="C8339" s="41" t="s">
        <v>1</v>
      </c>
      <c r="D8339" s="42">
        <v>1</v>
      </c>
      <c r="E8339" s="42">
        <v>0</v>
      </c>
      <c r="F8339" s="9" t="s">
        <v>2</v>
      </c>
      <c r="G8339" s="11">
        <f>IF(C8339=F8339,1,0)</f>
        <v>0</v>
      </c>
      <c r="H8339" s="11" t="b">
        <f>AND(C8339="incels",F8339="incels")</f>
        <v>0</v>
      </c>
      <c r="I8339" s="11" t="b">
        <f>AND(C8339="incels",F8339="neutre")</f>
        <v>1</v>
      </c>
      <c r="J8339" s="11" t="b">
        <f>AND(C8339="neutre",F8339="neutre")</f>
        <v>0</v>
      </c>
      <c r="K8339" s="12" t="b">
        <f>AND(C8339="neutre",F8339="incels")</f>
        <v>0</v>
      </c>
    </row>
    <row r="8340" spans="1:11" ht="15.75" customHeight="1" x14ac:dyDescent="0.15">
      <c r="A8340" s="39" t="s">
        <v>2122</v>
      </c>
      <c r="B8340" s="40">
        <v>2124</v>
      </c>
      <c r="C8340" s="41" t="s">
        <v>2</v>
      </c>
      <c r="D8340" s="42">
        <v>0</v>
      </c>
      <c r="E8340" s="42">
        <v>1</v>
      </c>
      <c r="F8340" s="9" t="s">
        <v>2</v>
      </c>
      <c r="G8340" s="11">
        <f>IF(C8340=F8340,1,0)</f>
        <v>1</v>
      </c>
      <c r="H8340" s="11" t="b">
        <f>AND(C8340="incels",F8340="incels")</f>
        <v>0</v>
      </c>
      <c r="I8340" s="11" t="b">
        <f>AND(C8340="incels",F8340="neutre")</f>
        <v>0</v>
      </c>
      <c r="J8340" s="11" t="b">
        <f>AND(C8340="neutre",F8340="neutre")</f>
        <v>1</v>
      </c>
      <c r="K8340" s="12" t="b">
        <f>AND(C8340="neutre",F8340="incels")</f>
        <v>0</v>
      </c>
    </row>
    <row r="8341" spans="1:11" ht="15.75" customHeight="1" x14ac:dyDescent="0.15">
      <c r="A8341" s="39" t="s">
        <v>3476</v>
      </c>
      <c r="B8341" s="40">
        <v>3481</v>
      </c>
      <c r="C8341" s="41" t="s">
        <v>1</v>
      </c>
      <c r="D8341" s="42">
        <v>1</v>
      </c>
      <c r="E8341" s="42">
        <v>0</v>
      </c>
      <c r="F8341" s="9" t="s">
        <v>2</v>
      </c>
      <c r="G8341" s="11">
        <f>IF(C8341=F8341,1,0)</f>
        <v>0</v>
      </c>
      <c r="H8341" s="11" t="b">
        <f>AND(C8341="incels",F8341="incels")</f>
        <v>0</v>
      </c>
      <c r="I8341" s="11" t="b">
        <f>AND(C8341="incels",F8341="neutre")</f>
        <v>1</v>
      </c>
      <c r="J8341" s="11" t="b">
        <f>AND(C8341="neutre",F8341="neutre")</f>
        <v>0</v>
      </c>
      <c r="K8341" s="12" t="b">
        <f>AND(C8341="neutre",F8341="incels")</f>
        <v>0</v>
      </c>
    </row>
    <row r="8342" spans="1:11" ht="15.75" customHeight="1" x14ac:dyDescent="0.15">
      <c r="A8342" s="39" t="s">
        <v>382</v>
      </c>
      <c r="B8342" s="40">
        <v>380</v>
      </c>
      <c r="C8342" s="41" t="s">
        <v>2</v>
      </c>
      <c r="D8342" s="42">
        <v>0</v>
      </c>
      <c r="E8342" s="42">
        <v>1</v>
      </c>
      <c r="F8342" s="9" t="s">
        <v>2</v>
      </c>
      <c r="G8342" s="11">
        <f>IF(C8342=F8342,1,0)</f>
        <v>1</v>
      </c>
      <c r="H8342" s="11" t="b">
        <f>AND(C8342="incels",F8342="incels")</f>
        <v>0</v>
      </c>
      <c r="I8342" s="11" t="b">
        <f>AND(C8342="incels",F8342="neutre")</f>
        <v>0</v>
      </c>
      <c r="J8342" s="11" t="b">
        <f>AND(C8342="neutre",F8342="neutre")</f>
        <v>1</v>
      </c>
      <c r="K8342" s="12" t="b">
        <f>AND(C8342="neutre",F8342="incels")</f>
        <v>0</v>
      </c>
    </row>
    <row r="8343" spans="1:11" ht="15.75" customHeight="1" x14ac:dyDescent="0.15">
      <c r="A8343" s="39" t="s">
        <v>7013</v>
      </c>
      <c r="B8343" s="40">
        <v>7062</v>
      </c>
      <c r="C8343" s="41" t="s">
        <v>1</v>
      </c>
      <c r="D8343" s="42">
        <v>0</v>
      </c>
      <c r="E8343" s="42">
        <v>0</v>
      </c>
      <c r="F8343" s="9" t="s">
        <v>2</v>
      </c>
      <c r="G8343" s="11">
        <f>IF(C8343=F8343,1,0)</f>
        <v>0</v>
      </c>
      <c r="H8343" s="11" t="b">
        <f>AND(C8343="incels",F8343="incels")</f>
        <v>0</v>
      </c>
      <c r="I8343" s="11" t="b">
        <f>AND(C8343="incels",F8343="neutre")</f>
        <v>1</v>
      </c>
      <c r="J8343" s="11" t="b">
        <f>AND(C8343="neutre",F8343="neutre")</f>
        <v>0</v>
      </c>
      <c r="K8343" s="12" t="b">
        <f>AND(C8343="neutre",F8343="incels")</f>
        <v>0</v>
      </c>
    </row>
    <row r="8344" spans="1:11" ht="15.75" customHeight="1" x14ac:dyDescent="0.15">
      <c r="A8344" s="39" t="s">
        <v>4429</v>
      </c>
      <c r="B8344" s="40">
        <v>4438</v>
      </c>
      <c r="C8344" s="41" t="s">
        <v>2</v>
      </c>
      <c r="D8344" s="42">
        <v>0</v>
      </c>
      <c r="E8344" s="42">
        <v>1</v>
      </c>
      <c r="F8344" s="9" t="s">
        <v>2</v>
      </c>
      <c r="G8344" s="11">
        <f>IF(C8344=F8344,1,0)</f>
        <v>1</v>
      </c>
      <c r="H8344" s="11" t="b">
        <f>AND(C8344="incels",F8344="incels")</f>
        <v>0</v>
      </c>
      <c r="I8344" s="11" t="b">
        <f>AND(C8344="incels",F8344="neutre")</f>
        <v>0</v>
      </c>
      <c r="J8344" s="11" t="b">
        <f>AND(C8344="neutre",F8344="neutre")</f>
        <v>1</v>
      </c>
      <c r="K8344" s="12" t="b">
        <f>AND(C8344="neutre",F8344="incels")</f>
        <v>0</v>
      </c>
    </row>
    <row r="8345" spans="1:11" ht="15.75" customHeight="1" x14ac:dyDescent="0.15">
      <c r="A8345" s="39" t="s">
        <v>4764</v>
      </c>
      <c r="B8345" s="40">
        <v>4778</v>
      </c>
      <c r="C8345" s="41" t="s">
        <v>2</v>
      </c>
      <c r="D8345" s="42">
        <v>0</v>
      </c>
      <c r="E8345" s="42">
        <v>1</v>
      </c>
      <c r="F8345" s="9" t="s">
        <v>2</v>
      </c>
      <c r="G8345" s="11">
        <f>IF(C8345=F8345,1,0)</f>
        <v>1</v>
      </c>
      <c r="H8345" s="11" t="b">
        <f>AND(C8345="incels",F8345="incels")</f>
        <v>0</v>
      </c>
      <c r="I8345" s="11" t="b">
        <f>AND(C8345="incels",F8345="neutre")</f>
        <v>0</v>
      </c>
      <c r="J8345" s="11" t="b">
        <f>AND(C8345="neutre",F8345="neutre")</f>
        <v>1</v>
      </c>
      <c r="K8345" s="12" t="b">
        <f>AND(C8345="neutre",F8345="incels")</f>
        <v>0</v>
      </c>
    </row>
    <row r="8346" spans="1:11" ht="15.75" customHeight="1" x14ac:dyDescent="0.15">
      <c r="A8346" s="39" t="s">
        <v>3398</v>
      </c>
      <c r="B8346" s="40">
        <v>3402</v>
      </c>
      <c r="C8346" s="41" t="s">
        <v>1</v>
      </c>
      <c r="D8346" s="42">
        <v>0</v>
      </c>
      <c r="E8346" s="42">
        <v>0</v>
      </c>
      <c r="F8346" s="9" t="s">
        <v>2</v>
      </c>
      <c r="G8346" s="11">
        <f>IF(C8346=F8346,1,0)</f>
        <v>0</v>
      </c>
      <c r="H8346" s="11" t="b">
        <f>AND(C8346="incels",F8346="incels")</f>
        <v>0</v>
      </c>
      <c r="I8346" s="11" t="b">
        <f>AND(C8346="incels",F8346="neutre")</f>
        <v>1</v>
      </c>
      <c r="J8346" s="11" t="b">
        <f>AND(C8346="neutre",F8346="neutre")</f>
        <v>0</v>
      </c>
      <c r="K8346" s="12" t="b">
        <f>AND(C8346="neutre",F8346="incels")</f>
        <v>0</v>
      </c>
    </row>
    <row r="8347" spans="1:11" ht="15.75" customHeight="1" x14ac:dyDescent="0.15">
      <c r="A8347" s="39" t="s">
        <v>6252</v>
      </c>
      <c r="B8347" s="40">
        <v>6288</v>
      </c>
      <c r="C8347" s="41" t="s">
        <v>1</v>
      </c>
      <c r="D8347" s="42">
        <v>0</v>
      </c>
      <c r="E8347" s="42">
        <v>0</v>
      </c>
      <c r="F8347" s="9" t="s">
        <v>2</v>
      </c>
      <c r="G8347" s="11">
        <f>IF(C8347=F8347,1,0)</f>
        <v>0</v>
      </c>
      <c r="H8347" s="11" t="b">
        <f>AND(C8347="incels",F8347="incels")</f>
        <v>0</v>
      </c>
      <c r="I8347" s="11" t="b">
        <f>AND(C8347="incels",F8347="neutre")</f>
        <v>1</v>
      </c>
      <c r="J8347" s="11" t="b">
        <f>AND(C8347="neutre",F8347="neutre")</f>
        <v>0</v>
      </c>
      <c r="K8347" s="12" t="b">
        <f>AND(C8347="neutre",F8347="incels")</f>
        <v>0</v>
      </c>
    </row>
    <row r="8348" spans="1:11" ht="15.75" customHeight="1" x14ac:dyDescent="0.15">
      <c r="A8348" s="39" t="s">
        <v>6798</v>
      </c>
      <c r="B8348" s="40">
        <v>6842</v>
      </c>
      <c r="C8348" s="41" t="s">
        <v>1</v>
      </c>
      <c r="D8348" s="42">
        <v>0</v>
      </c>
      <c r="E8348" s="42">
        <v>0</v>
      </c>
      <c r="F8348" s="9" t="s">
        <v>2</v>
      </c>
      <c r="G8348" s="11">
        <f>IF(C8348=F8348,1,0)</f>
        <v>0</v>
      </c>
      <c r="H8348" s="11" t="b">
        <f>AND(C8348="incels",F8348="incels")</f>
        <v>0</v>
      </c>
      <c r="I8348" s="11" t="b">
        <f>AND(C8348="incels",F8348="neutre")</f>
        <v>1</v>
      </c>
      <c r="J8348" s="11" t="b">
        <f>AND(C8348="neutre",F8348="neutre")</f>
        <v>0</v>
      </c>
      <c r="K8348" s="12" t="b">
        <f>AND(C8348="neutre",F8348="incels")</f>
        <v>0</v>
      </c>
    </row>
    <row r="8349" spans="1:11" ht="15.75" customHeight="1" x14ac:dyDescent="0.15">
      <c r="A8349" s="39" t="s">
        <v>3017</v>
      </c>
      <c r="B8349" s="40">
        <v>3020</v>
      </c>
      <c r="C8349" s="41" t="s">
        <v>2</v>
      </c>
      <c r="D8349" s="42">
        <v>0</v>
      </c>
      <c r="E8349" s="42">
        <v>1</v>
      </c>
      <c r="F8349" s="9" t="s">
        <v>2</v>
      </c>
      <c r="G8349" s="11">
        <f>IF(C8349=F8349,1,0)</f>
        <v>1</v>
      </c>
      <c r="H8349" s="11" t="b">
        <f>AND(C8349="incels",F8349="incels")</f>
        <v>0</v>
      </c>
      <c r="I8349" s="11" t="b">
        <f>AND(C8349="incels",F8349="neutre")</f>
        <v>0</v>
      </c>
      <c r="J8349" s="11" t="b">
        <f>AND(C8349="neutre",F8349="neutre")</f>
        <v>1</v>
      </c>
      <c r="K8349" s="12" t="b">
        <f>AND(C8349="neutre",F8349="incels")</f>
        <v>0</v>
      </c>
    </row>
    <row r="8350" spans="1:11" ht="15.75" customHeight="1" x14ac:dyDescent="0.15">
      <c r="A8350" s="39" t="s">
        <v>6100</v>
      </c>
      <c r="B8350" s="40">
        <v>6134</v>
      </c>
      <c r="C8350" s="41" t="s">
        <v>2</v>
      </c>
      <c r="D8350" s="42">
        <v>0</v>
      </c>
      <c r="E8350" s="42">
        <v>1</v>
      </c>
      <c r="F8350" s="9" t="s">
        <v>2</v>
      </c>
      <c r="G8350" s="11">
        <f>IF(C8350=F8350,1,0)</f>
        <v>1</v>
      </c>
      <c r="H8350" s="11" t="b">
        <f>AND(C8350="incels",F8350="incels")</f>
        <v>0</v>
      </c>
      <c r="I8350" s="11" t="b">
        <f>AND(C8350="incels",F8350="neutre")</f>
        <v>0</v>
      </c>
      <c r="J8350" s="11" t="b">
        <f>AND(C8350="neutre",F8350="neutre")</f>
        <v>1</v>
      </c>
      <c r="K8350" s="12" t="b">
        <f>AND(C8350="neutre",F8350="incels")</f>
        <v>0</v>
      </c>
    </row>
    <row r="8351" spans="1:11" ht="15.75" customHeight="1" x14ac:dyDescent="0.15">
      <c r="A8351" s="39" t="s">
        <v>9040</v>
      </c>
      <c r="B8351" s="40">
        <v>9111</v>
      </c>
      <c r="C8351" s="41" t="s">
        <v>2</v>
      </c>
      <c r="D8351" s="42">
        <v>0</v>
      </c>
      <c r="E8351" s="42">
        <v>1</v>
      </c>
      <c r="F8351" s="9" t="s">
        <v>2</v>
      </c>
      <c r="G8351" s="11">
        <f>IF(C8351=F8351,1,0)</f>
        <v>1</v>
      </c>
      <c r="H8351" s="11" t="b">
        <f>AND(C8351="incels",F8351="incels")</f>
        <v>0</v>
      </c>
      <c r="I8351" s="11" t="b">
        <f>AND(C8351="incels",F8351="neutre")</f>
        <v>0</v>
      </c>
      <c r="J8351" s="11" t="b">
        <f>AND(C8351="neutre",F8351="neutre")</f>
        <v>1</v>
      </c>
      <c r="K8351" s="12" t="b">
        <f>AND(C8351="neutre",F8351="incels")</f>
        <v>0</v>
      </c>
    </row>
    <row r="8352" spans="1:11" ht="15.75" customHeight="1" x14ac:dyDescent="0.15">
      <c r="A8352" s="39" t="s">
        <v>1620</v>
      </c>
      <c r="B8352" s="40">
        <v>1622</v>
      </c>
      <c r="C8352" s="41" t="s">
        <v>2</v>
      </c>
      <c r="D8352" s="42">
        <v>0</v>
      </c>
      <c r="E8352" s="42">
        <v>1</v>
      </c>
      <c r="F8352" s="9" t="s">
        <v>2</v>
      </c>
      <c r="G8352" s="11">
        <f>IF(C8352=F8352,1,0)</f>
        <v>1</v>
      </c>
      <c r="H8352" s="11" t="b">
        <f>AND(C8352="incels",F8352="incels")</f>
        <v>0</v>
      </c>
      <c r="I8352" s="11" t="b">
        <f>AND(C8352="incels",F8352="neutre")</f>
        <v>0</v>
      </c>
      <c r="J8352" s="11" t="b">
        <f>AND(C8352="neutre",F8352="neutre")</f>
        <v>1</v>
      </c>
      <c r="K8352" s="12" t="b">
        <f>AND(C8352="neutre",F8352="incels")</f>
        <v>0</v>
      </c>
    </row>
    <row r="8353" spans="1:11" ht="15.75" customHeight="1" x14ac:dyDescent="0.15">
      <c r="A8353" s="39" t="s">
        <v>6545</v>
      </c>
      <c r="B8353" s="40">
        <v>6585</v>
      </c>
      <c r="C8353" s="41" t="s">
        <v>2</v>
      </c>
      <c r="D8353" s="42">
        <v>0</v>
      </c>
      <c r="E8353" s="42">
        <v>1</v>
      </c>
      <c r="F8353" s="9" t="s">
        <v>2</v>
      </c>
      <c r="G8353" s="11">
        <f>IF(C8353=F8353,1,0)</f>
        <v>1</v>
      </c>
      <c r="H8353" s="11" t="b">
        <f>AND(C8353="incels",F8353="incels")</f>
        <v>0</v>
      </c>
      <c r="I8353" s="11" t="b">
        <f>AND(C8353="incels",F8353="neutre")</f>
        <v>0</v>
      </c>
      <c r="J8353" s="11" t="b">
        <f>AND(C8353="neutre",F8353="neutre")</f>
        <v>1</v>
      </c>
      <c r="K8353" s="12" t="b">
        <f>AND(C8353="neutre",F8353="incels")</f>
        <v>0</v>
      </c>
    </row>
    <row r="8354" spans="1:11" ht="15.75" customHeight="1" x14ac:dyDescent="0.15">
      <c r="A8354" s="39" t="s">
        <v>1674</v>
      </c>
      <c r="B8354" s="40">
        <v>1676</v>
      </c>
      <c r="C8354" s="41" t="s">
        <v>1</v>
      </c>
      <c r="D8354" s="42">
        <v>0</v>
      </c>
      <c r="E8354" s="42">
        <v>0</v>
      </c>
      <c r="F8354" s="9" t="s">
        <v>2</v>
      </c>
      <c r="G8354" s="11">
        <f>IF(C8354=F8354,1,0)</f>
        <v>0</v>
      </c>
      <c r="H8354" s="11" t="b">
        <f>AND(C8354="incels",F8354="incels")</f>
        <v>0</v>
      </c>
      <c r="I8354" s="11" t="b">
        <f>AND(C8354="incels",F8354="neutre")</f>
        <v>1</v>
      </c>
      <c r="J8354" s="11" t="b">
        <f>AND(C8354="neutre",F8354="neutre")</f>
        <v>0</v>
      </c>
      <c r="K8354" s="12" t="b">
        <f>AND(C8354="neutre",F8354="incels")</f>
        <v>0</v>
      </c>
    </row>
    <row r="8355" spans="1:11" ht="15.75" customHeight="1" x14ac:dyDescent="0.15">
      <c r="A8355" s="39" t="s">
        <v>1964</v>
      </c>
      <c r="B8355" s="40">
        <v>1966</v>
      </c>
      <c r="C8355" s="41" t="s">
        <v>2</v>
      </c>
      <c r="D8355" s="42">
        <v>0</v>
      </c>
      <c r="E8355" s="42">
        <v>1</v>
      </c>
      <c r="F8355" s="9" t="s">
        <v>2</v>
      </c>
      <c r="G8355" s="11">
        <f>IF(C8355=F8355,1,0)</f>
        <v>1</v>
      </c>
      <c r="H8355" s="11" t="b">
        <f>AND(C8355="incels",F8355="incels")</f>
        <v>0</v>
      </c>
      <c r="I8355" s="11" t="b">
        <f>AND(C8355="incels",F8355="neutre")</f>
        <v>0</v>
      </c>
      <c r="J8355" s="11" t="b">
        <f>AND(C8355="neutre",F8355="neutre")</f>
        <v>1</v>
      </c>
      <c r="K8355" s="12" t="b">
        <f>AND(C8355="neutre",F8355="incels")</f>
        <v>0</v>
      </c>
    </row>
    <row r="8356" spans="1:11" ht="15.75" customHeight="1" x14ac:dyDescent="0.15">
      <c r="A8356" s="39" t="s">
        <v>3075</v>
      </c>
      <c r="B8356" s="40">
        <v>3078</v>
      </c>
      <c r="C8356" s="41" t="s">
        <v>2</v>
      </c>
      <c r="D8356" s="42">
        <v>0</v>
      </c>
      <c r="E8356" s="42">
        <v>1</v>
      </c>
      <c r="F8356" s="9" t="s">
        <v>2</v>
      </c>
      <c r="G8356" s="11">
        <f>IF(C8356=F8356,1,0)</f>
        <v>1</v>
      </c>
      <c r="H8356" s="11" t="b">
        <f>AND(C8356="incels",F8356="incels")</f>
        <v>0</v>
      </c>
      <c r="I8356" s="11" t="b">
        <f>AND(C8356="incels",F8356="neutre")</f>
        <v>0</v>
      </c>
      <c r="J8356" s="11" t="b">
        <f>AND(C8356="neutre",F8356="neutre")</f>
        <v>1</v>
      </c>
      <c r="K8356" s="12" t="b">
        <f>AND(C8356="neutre",F8356="incels")</f>
        <v>0</v>
      </c>
    </row>
    <row r="8357" spans="1:11" ht="15.75" customHeight="1" x14ac:dyDescent="0.15">
      <c r="A8357" s="39" t="s">
        <v>338</v>
      </c>
      <c r="B8357" s="40">
        <v>336</v>
      </c>
      <c r="C8357" s="41" t="s">
        <v>2</v>
      </c>
      <c r="D8357" s="42">
        <v>0</v>
      </c>
      <c r="E8357" s="42">
        <v>1</v>
      </c>
      <c r="F8357" s="9" t="s">
        <v>2</v>
      </c>
      <c r="G8357" s="11">
        <f>IF(C8357=F8357,1,0)</f>
        <v>1</v>
      </c>
      <c r="H8357" s="11" t="b">
        <f>AND(C8357="incels",F8357="incels")</f>
        <v>0</v>
      </c>
      <c r="I8357" s="11" t="b">
        <f>AND(C8357="incels",F8357="neutre")</f>
        <v>0</v>
      </c>
      <c r="J8357" s="11" t="b">
        <f>AND(C8357="neutre",F8357="neutre")</f>
        <v>1</v>
      </c>
      <c r="K8357" s="12" t="b">
        <f>AND(C8357="neutre",F8357="incels")</f>
        <v>0</v>
      </c>
    </row>
    <row r="8358" spans="1:11" ht="15.75" customHeight="1" x14ac:dyDescent="0.15">
      <c r="A8358" s="39" t="s">
        <v>9340</v>
      </c>
      <c r="B8358" s="40">
        <v>9413</v>
      </c>
      <c r="C8358" s="41" t="s">
        <v>2</v>
      </c>
      <c r="D8358" s="42">
        <v>0</v>
      </c>
      <c r="E8358" s="42">
        <v>1</v>
      </c>
      <c r="F8358" s="9" t="s">
        <v>2</v>
      </c>
      <c r="G8358" s="11">
        <f>IF(C8358=F8358,1,0)</f>
        <v>1</v>
      </c>
      <c r="H8358" s="11" t="b">
        <f>AND(C8358="incels",F8358="incels")</f>
        <v>0</v>
      </c>
      <c r="I8358" s="11" t="b">
        <f>AND(C8358="incels",F8358="neutre")</f>
        <v>0</v>
      </c>
      <c r="J8358" s="11" t="b">
        <f>AND(C8358="neutre",F8358="neutre")</f>
        <v>1</v>
      </c>
      <c r="K8358" s="12" t="b">
        <f>AND(C8358="neutre",F8358="incels")</f>
        <v>0</v>
      </c>
    </row>
    <row r="8359" spans="1:11" ht="15.75" customHeight="1" x14ac:dyDescent="0.15">
      <c r="A8359" s="39" t="s">
        <v>3157</v>
      </c>
      <c r="B8359" s="40">
        <v>3160</v>
      </c>
      <c r="C8359" s="41" t="s">
        <v>2</v>
      </c>
      <c r="D8359" s="42">
        <v>0</v>
      </c>
      <c r="E8359" s="42">
        <v>1</v>
      </c>
      <c r="F8359" s="9" t="s">
        <v>2</v>
      </c>
      <c r="G8359" s="11">
        <f>IF(C8359=F8359,1,0)</f>
        <v>1</v>
      </c>
      <c r="H8359" s="11" t="b">
        <f>AND(C8359="incels",F8359="incels")</f>
        <v>0</v>
      </c>
      <c r="I8359" s="11" t="b">
        <f>AND(C8359="incels",F8359="neutre")</f>
        <v>0</v>
      </c>
      <c r="J8359" s="11" t="b">
        <f>AND(C8359="neutre",F8359="neutre")</f>
        <v>1</v>
      </c>
      <c r="K8359" s="12" t="b">
        <f>AND(C8359="neutre",F8359="incels")</f>
        <v>0</v>
      </c>
    </row>
    <row r="8360" spans="1:11" ht="15.75" customHeight="1" x14ac:dyDescent="0.15">
      <c r="A8360" s="39" t="s">
        <v>1277</v>
      </c>
      <c r="B8360" s="40">
        <v>1278</v>
      </c>
      <c r="C8360" s="41" t="s">
        <v>2</v>
      </c>
      <c r="D8360" s="42">
        <v>0</v>
      </c>
      <c r="E8360" s="42">
        <v>1</v>
      </c>
      <c r="F8360" s="9" t="s">
        <v>2</v>
      </c>
      <c r="G8360" s="11">
        <f>IF(C8360=F8360,1,0)</f>
        <v>1</v>
      </c>
      <c r="H8360" s="11" t="b">
        <f>AND(C8360="incels",F8360="incels")</f>
        <v>0</v>
      </c>
      <c r="I8360" s="11" t="b">
        <f>AND(C8360="incels",F8360="neutre")</f>
        <v>0</v>
      </c>
      <c r="J8360" s="11" t="b">
        <f>AND(C8360="neutre",F8360="neutre")</f>
        <v>1</v>
      </c>
      <c r="K8360" s="12" t="b">
        <f>AND(C8360="neutre",F8360="incels")</f>
        <v>0</v>
      </c>
    </row>
    <row r="8361" spans="1:11" ht="15.75" customHeight="1" x14ac:dyDescent="0.15">
      <c r="A8361" s="39" t="s">
        <v>7759</v>
      </c>
      <c r="B8361" s="40">
        <v>7815</v>
      </c>
      <c r="C8361" s="41" t="s">
        <v>2</v>
      </c>
      <c r="D8361" s="42">
        <v>0</v>
      </c>
      <c r="E8361" s="42">
        <v>1</v>
      </c>
      <c r="F8361" s="9" t="s">
        <v>2</v>
      </c>
      <c r="G8361" s="11">
        <f>IF(C8361=F8361,1,0)</f>
        <v>1</v>
      </c>
      <c r="H8361" s="11" t="b">
        <f>AND(C8361="incels",F8361="incels")</f>
        <v>0</v>
      </c>
      <c r="I8361" s="11" t="b">
        <f>AND(C8361="incels",F8361="neutre")</f>
        <v>0</v>
      </c>
      <c r="J8361" s="11" t="b">
        <f>AND(C8361="neutre",F8361="neutre")</f>
        <v>1</v>
      </c>
      <c r="K8361" s="12" t="b">
        <f>AND(C8361="neutre",F8361="incels")</f>
        <v>0</v>
      </c>
    </row>
    <row r="8362" spans="1:11" ht="15.75" customHeight="1" x14ac:dyDescent="0.15">
      <c r="A8362" s="39" t="s">
        <v>2748</v>
      </c>
      <c r="B8362" s="40">
        <v>2750</v>
      </c>
      <c r="C8362" s="41" t="s">
        <v>2</v>
      </c>
      <c r="D8362" s="42">
        <v>0</v>
      </c>
      <c r="E8362" s="42">
        <v>1</v>
      </c>
      <c r="F8362" s="9" t="s">
        <v>2</v>
      </c>
      <c r="G8362" s="11">
        <f>IF(C8362=F8362,1,0)</f>
        <v>1</v>
      </c>
      <c r="H8362" s="11" t="b">
        <f>AND(C8362="incels",F8362="incels")</f>
        <v>0</v>
      </c>
      <c r="I8362" s="11" t="b">
        <f>AND(C8362="incels",F8362="neutre")</f>
        <v>0</v>
      </c>
      <c r="J8362" s="11" t="b">
        <f>AND(C8362="neutre",F8362="neutre")</f>
        <v>1</v>
      </c>
      <c r="K8362" s="12" t="b">
        <f>AND(C8362="neutre",F8362="incels")</f>
        <v>0</v>
      </c>
    </row>
    <row r="8363" spans="1:11" ht="15.75" customHeight="1" x14ac:dyDescent="0.15">
      <c r="A8363" s="39" t="s">
        <v>4085</v>
      </c>
      <c r="B8363" s="40">
        <v>4092</v>
      </c>
      <c r="C8363" s="41" t="s">
        <v>2</v>
      </c>
      <c r="D8363" s="42">
        <v>0</v>
      </c>
      <c r="E8363" s="42">
        <v>1</v>
      </c>
      <c r="F8363" s="9" t="s">
        <v>2</v>
      </c>
      <c r="G8363" s="11">
        <f>IF(C8363=F8363,1,0)</f>
        <v>1</v>
      </c>
      <c r="H8363" s="11" t="b">
        <f>AND(C8363="incels",F8363="incels")</f>
        <v>0</v>
      </c>
      <c r="I8363" s="11" t="b">
        <f>AND(C8363="incels",F8363="neutre")</f>
        <v>0</v>
      </c>
      <c r="J8363" s="11" t="b">
        <f>AND(C8363="neutre",F8363="neutre")</f>
        <v>1</v>
      </c>
      <c r="K8363" s="12" t="b">
        <f>AND(C8363="neutre",F8363="incels")</f>
        <v>0</v>
      </c>
    </row>
    <row r="8364" spans="1:11" ht="15.75" customHeight="1" x14ac:dyDescent="0.15">
      <c r="A8364" s="39" t="s">
        <v>6403</v>
      </c>
      <c r="B8364" s="40">
        <v>6442</v>
      </c>
      <c r="C8364" s="41" t="s">
        <v>1</v>
      </c>
      <c r="D8364" s="42">
        <v>0</v>
      </c>
      <c r="E8364" s="42">
        <v>0</v>
      </c>
      <c r="F8364" s="9" t="s">
        <v>2</v>
      </c>
      <c r="G8364" s="11">
        <f>IF(C8364=F8364,1,0)</f>
        <v>0</v>
      </c>
      <c r="H8364" s="11" t="b">
        <f>AND(C8364="incels",F8364="incels")</f>
        <v>0</v>
      </c>
      <c r="I8364" s="11" t="b">
        <f>AND(C8364="incels",F8364="neutre")</f>
        <v>1</v>
      </c>
      <c r="J8364" s="11" t="b">
        <f>AND(C8364="neutre",F8364="neutre")</f>
        <v>0</v>
      </c>
      <c r="K8364" s="12" t="b">
        <f>AND(C8364="neutre",F8364="incels")</f>
        <v>0</v>
      </c>
    </row>
    <row r="8365" spans="1:11" ht="15.75" customHeight="1" x14ac:dyDescent="0.15">
      <c r="A8365" s="39" t="s">
        <v>2973</v>
      </c>
      <c r="B8365" s="40">
        <v>2976</v>
      </c>
      <c r="C8365" s="41" t="s">
        <v>2</v>
      </c>
      <c r="D8365" s="42">
        <v>0</v>
      </c>
      <c r="E8365" s="42">
        <v>1</v>
      </c>
      <c r="F8365" s="9" t="s">
        <v>2</v>
      </c>
      <c r="G8365" s="11">
        <f>IF(C8365=F8365,1,0)</f>
        <v>1</v>
      </c>
      <c r="H8365" s="11" t="b">
        <f>AND(C8365="incels",F8365="incels")</f>
        <v>0</v>
      </c>
      <c r="I8365" s="11" t="b">
        <f>AND(C8365="incels",F8365="neutre")</f>
        <v>0</v>
      </c>
      <c r="J8365" s="11" t="b">
        <f>AND(C8365="neutre",F8365="neutre")</f>
        <v>1</v>
      </c>
      <c r="K8365" s="12" t="b">
        <f>AND(C8365="neutre",F8365="incels")</f>
        <v>0</v>
      </c>
    </row>
    <row r="8366" spans="1:11" ht="15.75" customHeight="1" x14ac:dyDescent="0.15">
      <c r="A8366" s="39" t="s">
        <v>4685</v>
      </c>
      <c r="B8366" s="40">
        <v>4697</v>
      </c>
      <c r="C8366" s="41" t="s">
        <v>2</v>
      </c>
      <c r="D8366" s="42">
        <v>0</v>
      </c>
      <c r="E8366" s="42">
        <v>1</v>
      </c>
      <c r="F8366" s="9" t="s">
        <v>2</v>
      </c>
      <c r="G8366" s="11">
        <f>IF(C8366=F8366,1,0)</f>
        <v>1</v>
      </c>
      <c r="H8366" s="11" t="b">
        <f>AND(C8366="incels",F8366="incels")</f>
        <v>0</v>
      </c>
      <c r="I8366" s="11" t="b">
        <f>AND(C8366="incels",F8366="neutre")</f>
        <v>0</v>
      </c>
      <c r="J8366" s="11" t="b">
        <f>AND(C8366="neutre",F8366="neutre")</f>
        <v>1</v>
      </c>
      <c r="K8366" s="12" t="b">
        <f>AND(C8366="neutre",F8366="incels")</f>
        <v>0</v>
      </c>
    </row>
    <row r="8367" spans="1:11" ht="15.75" customHeight="1" x14ac:dyDescent="0.15">
      <c r="A8367" s="39" t="s">
        <v>7321</v>
      </c>
      <c r="B8367" s="40">
        <v>7373</v>
      </c>
      <c r="C8367" s="41" t="s">
        <v>2</v>
      </c>
      <c r="D8367" s="42">
        <v>0</v>
      </c>
      <c r="E8367" s="42">
        <v>1</v>
      </c>
      <c r="F8367" s="9" t="s">
        <v>2</v>
      </c>
      <c r="G8367" s="11">
        <f>IF(C8367=F8367,1,0)</f>
        <v>1</v>
      </c>
      <c r="H8367" s="11" t="b">
        <f>AND(C8367="incels",F8367="incels")</f>
        <v>0</v>
      </c>
      <c r="I8367" s="11" t="b">
        <f>AND(C8367="incels",F8367="neutre")</f>
        <v>0</v>
      </c>
      <c r="J8367" s="11" t="b">
        <f>AND(C8367="neutre",F8367="neutre")</f>
        <v>1</v>
      </c>
      <c r="K8367" s="12" t="b">
        <f>AND(C8367="neutre",F8367="incels")</f>
        <v>0</v>
      </c>
    </row>
    <row r="8368" spans="1:11" ht="15.75" customHeight="1" x14ac:dyDescent="0.15">
      <c r="A8368" s="39" t="s">
        <v>9055</v>
      </c>
      <c r="B8368" s="40">
        <v>9126</v>
      </c>
      <c r="C8368" s="41" t="s">
        <v>1</v>
      </c>
      <c r="D8368" s="42">
        <v>1</v>
      </c>
      <c r="E8368" s="42">
        <v>0</v>
      </c>
      <c r="F8368" s="9" t="s">
        <v>2</v>
      </c>
      <c r="G8368" s="11">
        <f>IF(C8368=F8368,1,0)</f>
        <v>0</v>
      </c>
      <c r="H8368" s="11" t="b">
        <f>AND(C8368="incels",F8368="incels")</f>
        <v>0</v>
      </c>
      <c r="I8368" s="11" t="b">
        <f>AND(C8368="incels",F8368="neutre")</f>
        <v>1</v>
      </c>
      <c r="J8368" s="11" t="b">
        <f>AND(C8368="neutre",F8368="neutre")</f>
        <v>0</v>
      </c>
      <c r="K8368" s="12" t="b">
        <f>AND(C8368="neutre",F8368="incels")</f>
        <v>0</v>
      </c>
    </row>
    <row r="8369" spans="1:11" ht="15.75" customHeight="1" x14ac:dyDescent="0.15">
      <c r="A8369" s="39" t="s">
        <v>9217</v>
      </c>
      <c r="B8369" s="40">
        <v>9290</v>
      </c>
      <c r="C8369" s="41" t="s">
        <v>2</v>
      </c>
      <c r="D8369" s="42">
        <v>0</v>
      </c>
      <c r="E8369" s="42">
        <v>1</v>
      </c>
      <c r="F8369" s="9" t="s">
        <v>2</v>
      </c>
      <c r="G8369" s="11">
        <f>IF(C8369=F8369,1,0)</f>
        <v>1</v>
      </c>
      <c r="H8369" s="11" t="b">
        <f>AND(C8369="incels",F8369="incels")</f>
        <v>0</v>
      </c>
      <c r="I8369" s="11" t="b">
        <f>AND(C8369="incels",F8369="neutre")</f>
        <v>0</v>
      </c>
      <c r="J8369" s="11" t="b">
        <f>AND(C8369="neutre",F8369="neutre")</f>
        <v>1</v>
      </c>
      <c r="K8369" s="12" t="b">
        <f>AND(C8369="neutre",F8369="incels")</f>
        <v>0</v>
      </c>
    </row>
    <row r="8370" spans="1:11" ht="15.75" customHeight="1" x14ac:dyDescent="0.15">
      <c r="A8370" s="39" t="s">
        <v>9021</v>
      </c>
      <c r="B8370" s="40">
        <v>9092</v>
      </c>
      <c r="C8370" s="41" t="s">
        <v>2</v>
      </c>
      <c r="D8370" s="42">
        <v>0</v>
      </c>
      <c r="E8370" s="42">
        <v>1</v>
      </c>
      <c r="F8370" s="9" t="s">
        <v>2</v>
      </c>
      <c r="G8370" s="11">
        <f>IF(C8370=F8370,1,0)</f>
        <v>1</v>
      </c>
      <c r="H8370" s="11" t="b">
        <f>AND(C8370="incels",F8370="incels")</f>
        <v>0</v>
      </c>
      <c r="I8370" s="11" t="b">
        <f>AND(C8370="incels",F8370="neutre")</f>
        <v>0</v>
      </c>
      <c r="J8370" s="11" t="b">
        <f>AND(C8370="neutre",F8370="neutre")</f>
        <v>1</v>
      </c>
      <c r="K8370" s="12" t="b">
        <f>AND(C8370="neutre",F8370="incels")</f>
        <v>0</v>
      </c>
    </row>
    <row r="8371" spans="1:11" ht="15.75" customHeight="1" x14ac:dyDescent="0.15">
      <c r="A8371" s="39" t="s">
        <v>7435</v>
      </c>
      <c r="B8371" s="40">
        <v>7489</v>
      </c>
      <c r="C8371" s="41" t="s">
        <v>2</v>
      </c>
      <c r="D8371" s="42">
        <v>0</v>
      </c>
      <c r="E8371" s="42">
        <v>1</v>
      </c>
      <c r="F8371" s="9" t="s">
        <v>2</v>
      </c>
      <c r="G8371" s="11">
        <f>IF(C8371=F8371,1,0)</f>
        <v>1</v>
      </c>
      <c r="H8371" s="11" t="b">
        <f>AND(C8371="incels",F8371="incels")</f>
        <v>0</v>
      </c>
      <c r="I8371" s="11" t="b">
        <f>AND(C8371="incels",F8371="neutre")</f>
        <v>0</v>
      </c>
      <c r="J8371" s="11" t="b">
        <f>AND(C8371="neutre",F8371="neutre")</f>
        <v>1</v>
      </c>
      <c r="K8371" s="12" t="b">
        <f>AND(C8371="neutre",F8371="incels")</f>
        <v>0</v>
      </c>
    </row>
    <row r="8372" spans="1:11" ht="15.75" customHeight="1" x14ac:dyDescent="0.15">
      <c r="A8372" s="39" t="s">
        <v>4928</v>
      </c>
      <c r="B8372" s="40">
        <v>4946</v>
      </c>
      <c r="C8372" s="41" t="s">
        <v>2</v>
      </c>
      <c r="D8372" s="42">
        <v>0</v>
      </c>
      <c r="E8372" s="42">
        <v>1</v>
      </c>
      <c r="F8372" s="9" t="s">
        <v>2</v>
      </c>
      <c r="G8372" s="11">
        <f>IF(C8372=F8372,1,0)</f>
        <v>1</v>
      </c>
      <c r="H8372" s="11" t="b">
        <f>AND(C8372="incels",F8372="incels")</f>
        <v>0</v>
      </c>
      <c r="I8372" s="11" t="b">
        <f>AND(C8372="incels",F8372="neutre")</f>
        <v>0</v>
      </c>
      <c r="J8372" s="11" t="b">
        <f>AND(C8372="neutre",F8372="neutre")</f>
        <v>1</v>
      </c>
      <c r="K8372" s="12" t="b">
        <f>AND(C8372="neutre",F8372="incels")</f>
        <v>0</v>
      </c>
    </row>
    <row r="8373" spans="1:11" ht="15.75" customHeight="1" x14ac:dyDescent="0.15">
      <c r="A8373" s="39" t="s">
        <v>585</v>
      </c>
      <c r="B8373" s="40">
        <v>583</v>
      </c>
      <c r="C8373" s="41" t="s">
        <v>1</v>
      </c>
      <c r="D8373" s="42">
        <v>0</v>
      </c>
      <c r="E8373" s="42">
        <v>0</v>
      </c>
      <c r="F8373" s="9" t="s">
        <v>2</v>
      </c>
      <c r="G8373" s="11">
        <f>IF(C8373=F8373,1,0)</f>
        <v>0</v>
      </c>
      <c r="H8373" s="11" t="b">
        <f>AND(C8373="incels",F8373="incels")</f>
        <v>0</v>
      </c>
      <c r="I8373" s="11" t="b">
        <f>AND(C8373="incels",F8373="neutre")</f>
        <v>1</v>
      </c>
      <c r="J8373" s="11" t="b">
        <f>AND(C8373="neutre",F8373="neutre")</f>
        <v>0</v>
      </c>
      <c r="K8373" s="12" t="b">
        <f>AND(C8373="neutre",F8373="incels")</f>
        <v>0</v>
      </c>
    </row>
    <row r="8374" spans="1:11" ht="15.75" customHeight="1" x14ac:dyDescent="0.15">
      <c r="A8374" s="39" t="s">
        <v>1836</v>
      </c>
      <c r="B8374" s="40">
        <v>1838</v>
      </c>
      <c r="C8374" s="41" t="s">
        <v>2</v>
      </c>
      <c r="D8374" s="42">
        <v>0</v>
      </c>
      <c r="E8374" s="42">
        <v>1</v>
      </c>
      <c r="F8374" s="9" t="s">
        <v>2</v>
      </c>
      <c r="G8374" s="11">
        <f>IF(C8374=F8374,1,0)</f>
        <v>1</v>
      </c>
      <c r="H8374" s="11" t="b">
        <f>AND(C8374="incels",F8374="incels")</f>
        <v>0</v>
      </c>
      <c r="I8374" s="11" t="b">
        <f>AND(C8374="incels",F8374="neutre")</f>
        <v>0</v>
      </c>
      <c r="J8374" s="11" t="b">
        <f>AND(C8374="neutre",F8374="neutre")</f>
        <v>1</v>
      </c>
      <c r="K8374" s="12" t="b">
        <f>AND(C8374="neutre",F8374="incels")</f>
        <v>0</v>
      </c>
    </row>
    <row r="8375" spans="1:11" ht="15.75" customHeight="1" x14ac:dyDescent="0.15">
      <c r="A8375" s="39" t="s">
        <v>1788</v>
      </c>
      <c r="B8375" s="40">
        <v>1790</v>
      </c>
      <c r="C8375" s="41" t="s">
        <v>2</v>
      </c>
      <c r="D8375" s="42">
        <v>0</v>
      </c>
      <c r="E8375" s="42">
        <v>1</v>
      </c>
      <c r="F8375" s="9" t="s">
        <v>2</v>
      </c>
      <c r="G8375" s="11">
        <f>IF(C8375=F8375,1,0)</f>
        <v>1</v>
      </c>
      <c r="H8375" s="11" t="b">
        <f>AND(C8375="incels",F8375="incels")</f>
        <v>0</v>
      </c>
      <c r="I8375" s="11" t="b">
        <f>AND(C8375="incels",F8375="neutre")</f>
        <v>0</v>
      </c>
      <c r="J8375" s="11" t="b">
        <f>AND(C8375="neutre",F8375="neutre")</f>
        <v>1</v>
      </c>
      <c r="K8375" s="12" t="b">
        <f>AND(C8375="neutre",F8375="incels")</f>
        <v>0</v>
      </c>
    </row>
    <row r="8376" spans="1:11" ht="15.75" customHeight="1" x14ac:dyDescent="0.15">
      <c r="A8376" s="39" t="s">
        <v>3475</v>
      </c>
      <c r="B8376" s="40">
        <v>3480</v>
      </c>
      <c r="C8376" s="41" t="s">
        <v>2</v>
      </c>
      <c r="D8376" s="42">
        <v>0</v>
      </c>
      <c r="E8376" s="42">
        <v>1</v>
      </c>
      <c r="F8376" s="9" t="s">
        <v>2</v>
      </c>
      <c r="G8376" s="11">
        <f>IF(C8376=F8376,1,0)</f>
        <v>1</v>
      </c>
      <c r="H8376" s="11" t="b">
        <f>AND(C8376="incels",F8376="incels")</f>
        <v>0</v>
      </c>
      <c r="I8376" s="11" t="b">
        <f>AND(C8376="incels",F8376="neutre")</f>
        <v>0</v>
      </c>
      <c r="J8376" s="11" t="b">
        <f>AND(C8376="neutre",F8376="neutre")</f>
        <v>1</v>
      </c>
      <c r="K8376" s="12" t="b">
        <f>AND(C8376="neutre",F8376="incels")</f>
        <v>0</v>
      </c>
    </row>
    <row r="8377" spans="1:11" ht="15.75" customHeight="1" x14ac:dyDescent="0.15">
      <c r="A8377" s="39" t="s">
        <v>4132</v>
      </c>
      <c r="B8377" s="40">
        <v>4141</v>
      </c>
      <c r="C8377" s="41" t="s">
        <v>2</v>
      </c>
      <c r="D8377" s="42">
        <v>0</v>
      </c>
      <c r="E8377" s="42">
        <v>1</v>
      </c>
      <c r="F8377" s="9" t="s">
        <v>2</v>
      </c>
      <c r="G8377" s="11">
        <f>IF(C8377=F8377,1,0)</f>
        <v>1</v>
      </c>
      <c r="H8377" s="11" t="b">
        <f>AND(C8377="incels",F8377="incels")</f>
        <v>0</v>
      </c>
      <c r="I8377" s="11" t="b">
        <f>AND(C8377="incels",F8377="neutre")</f>
        <v>0</v>
      </c>
      <c r="J8377" s="11" t="b">
        <f>AND(C8377="neutre",F8377="neutre")</f>
        <v>1</v>
      </c>
      <c r="K8377" s="12" t="b">
        <f>AND(C8377="neutre",F8377="incels")</f>
        <v>0</v>
      </c>
    </row>
    <row r="8378" spans="1:11" ht="15.75" customHeight="1" x14ac:dyDescent="0.15">
      <c r="A8378" s="39" t="s">
        <v>5535</v>
      </c>
      <c r="B8378" s="40">
        <v>5564</v>
      </c>
      <c r="C8378" s="41" t="s">
        <v>2</v>
      </c>
      <c r="D8378" s="42">
        <v>0</v>
      </c>
      <c r="E8378" s="42">
        <v>1</v>
      </c>
      <c r="F8378" s="9" t="s">
        <v>2</v>
      </c>
      <c r="G8378" s="11">
        <f>IF(C8378=F8378,1,0)</f>
        <v>1</v>
      </c>
      <c r="H8378" s="11" t="b">
        <f>AND(C8378="incels",F8378="incels")</f>
        <v>0</v>
      </c>
      <c r="I8378" s="11" t="b">
        <f>AND(C8378="incels",F8378="neutre")</f>
        <v>0</v>
      </c>
      <c r="J8378" s="11" t="b">
        <f>AND(C8378="neutre",F8378="neutre")</f>
        <v>1</v>
      </c>
      <c r="K8378" s="12" t="b">
        <f>AND(C8378="neutre",F8378="incels")</f>
        <v>0</v>
      </c>
    </row>
    <row r="8379" spans="1:11" ht="15.75" customHeight="1" x14ac:dyDescent="0.15">
      <c r="A8379" s="39" t="s">
        <v>3837</v>
      </c>
      <c r="B8379" s="40">
        <v>3844</v>
      </c>
      <c r="C8379" s="41" t="s">
        <v>1</v>
      </c>
      <c r="D8379" s="42">
        <v>0</v>
      </c>
      <c r="E8379" s="42">
        <v>0</v>
      </c>
      <c r="F8379" s="9" t="s">
        <v>2</v>
      </c>
      <c r="G8379" s="11">
        <f>IF(C8379=F8379,1,0)</f>
        <v>0</v>
      </c>
      <c r="H8379" s="11" t="b">
        <f>AND(C8379="incels",F8379="incels")</f>
        <v>0</v>
      </c>
      <c r="I8379" s="11" t="b">
        <f>AND(C8379="incels",F8379="neutre")</f>
        <v>1</v>
      </c>
      <c r="J8379" s="11" t="b">
        <f>AND(C8379="neutre",F8379="neutre")</f>
        <v>0</v>
      </c>
      <c r="K8379" s="12" t="b">
        <f>AND(C8379="neutre",F8379="incels")</f>
        <v>0</v>
      </c>
    </row>
    <row r="8380" spans="1:11" ht="15.75" customHeight="1" x14ac:dyDescent="0.15">
      <c r="A8380" s="39" t="s">
        <v>9248</v>
      </c>
      <c r="B8380" s="40">
        <v>9321</v>
      </c>
      <c r="C8380" s="41" t="s">
        <v>2</v>
      </c>
      <c r="D8380" s="42">
        <v>0</v>
      </c>
      <c r="E8380" s="42">
        <v>1</v>
      </c>
      <c r="F8380" s="9" t="s">
        <v>2</v>
      </c>
      <c r="G8380" s="11">
        <f>IF(C8380=F8380,1,0)</f>
        <v>1</v>
      </c>
      <c r="H8380" s="11" t="b">
        <f>AND(C8380="incels",F8380="incels")</f>
        <v>0</v>
      </c>
      <c r="I8380" s="11" t="b">
        <f>AND(C8380="incels",F8380="neutre")</f>
        <v>0</v>
      </c>
      <c r="J8380" s="11" t="b">
        <f>AND(C8380="neutre",F8380="neutre")</f>
        <v>1</v>
      </c>
      <c r="K8380" s="12" t="b">
        <f>AND(C8380="neutre",F8380="incels")</f>
        <v>0</v>
      </c>
    </row>
    <row r="8381" spans="1:11" ht="15.75" customHeight="1" x14ac:dyDescent="0.15">
      <c r="A8381" s="39" t="s">
        <v>5307</v>
      </c>
      <c r="B8381" s="40">
        <v>5331</v>
      </c>
      <c r="C8381" s="41" t="s">
        <v>2</v>
      </c>
      <c r="D8381" s="42">
        <v>0</v>
      </c>
      <c r="E8381" s="42">
        <v>1</v>
      </c>
      <c r="F8381" s="9" t="s">
        <v>2</v>
      </c>
      <c r="G8381" s="11">
        <f>IF(C8381=F8381,1,0)</f>
        <v>1</v>
      </c>
      <c r="H8381" s="11" t="b">
        <f>AND(C8381="incels",F8381="incels")</f>
        <v>0</v>
      </c>
      <c r="I8381" s="11" t="b">
        <f>AND(C8381="incels",F8381="neutre")</f>
        <v>0</v>
      </c>
      <c r="J8381" s="11" t="b">
        <f>AND(C8381="neutre",F8381="neutre")</f>
        <v>1</v>
      </c>
      <c r="K8381" s="12" t="b">
        <f>AND(C8381="neutre",F8381="incels")</f>
        <v>0</v>
      </c>
    </row>
    <row r="8382" spans="1:11" ht="15.75" customHeight="1" x14ac:dyDescent="0.15">
      <c r="A8382" s="39" t="s">
        <v>8795</v>
      </c>
      <c r="B8382" s="40">
        <v>8862</v>
      </c>
      <c r="C8382" s="41" t="s">
        <v>2</v>
      </c>
      <c r="D8382" s="42">
        <v>0</v>
      </c>
      <c r="E8382" s="42">
        <v>1</v>
      </c>
      <c r="F8382" s="9" t="s">
        <v>2</v>
      </c>
      <c r="G8382" s="11">
        <f>IF(C8382=F8382,1,0)</f>
        <v>1</v>
      </c>
      <c r="H8382" s="11" t="b">
        <f>AND(C8382="incels",F8382="incels")</f>
        <v>0</v>
      </c>
      <c r="I8382" s="11" t="b">
        <f>AND(C8382="incels",F8382="neutre")</f>
        <v>0</v>
      </c>
      <c r="J8382" s="11" t="b">
        <f>AND(C8382="neutre",F8382="neutre")</f>
        <v>1</v>
      </c>
      <c r="K8382" s="12" t="b">
        <f>AND(C8382="neutre",F8382="incels")</f>
        <v>0</v>
      </c>
    </row>
    <row r="8383" spans="1:11" ht="15.75" customHeight="1" x14ac:dyDescent="0.15">
      <c r="A8383" s="39" t="s">
        <v>2142</v>
      </c>
      <c r="B8383" s="40">
        <v>2144</v>
      </c>
      <c r="C8383" s="41" t="s">
        <v>2</v>
      </c>
      <c r="D8383" s="42">
        <v>0</v>
      </c>
      <c r="E8383" s="42">
        <v>1</v>
      </c>
      <c r="F8383" s="9" t="s">
        <v>2</v>
      </c>
      <c r="G8383" s="11">
        <f>IF(C8383=F8383,1,0)</f>
        <v>1</v>
      </c>
      <c r="H8383" s="11" t="b">
        <f>AND(C8383="incels",F8383="incels")</f>
        <v>0</v>
      </c>
      <c r="I8383" s="11" t="b">
        <f>AND(C8383="incels",F8383="neutre")</f>
        <v>0</v>
      </c>
      <c r="J8383" s="11" t="b">
        <f>AND(C8383="neutre",F8383="neutre")</f>
        <v>1</v>
      </c>
      <c r="K8383" s="12" t="b">
        <f>AND(C8383="neutre",F8383="incels")</f>
        <v>0</v>
      </c>
    </row>
    <row r="8384" spans="1:11" ht="15.75" customHeight="1" x14ac:dyDescent="0.15">
      <c r="A8384" s="39" t="s">
        <v>1249</v>
      </c>
      <c r="B8384" s="40">
        <v>1250</v>
      </c>
      <c r="C8384" s="41" t="s">
        <v>2</v>
      </c>
      <c r="D8384" s="42">
        <v>0</v>
      </c>
      <c r="E8384" s="42">
        <v>1</v>
      </c>
      <c r="F8384" s="9" t="s">
        <v>2</v>
      </c>
      <c r="G8384" s="11">
        <f>IF(C8384=F8384,1,0)</f>
        <v>1</v>
      </c>
      <c r="H8384" s="11" t="b">
        <f>AND(C8384="incels",F8384="incels")</f>
        <v>0</v>
      </c>
      <c r="I8384" s="11" t="b">
        <f>AND(C8384="incels",F8384="neutre")</f>
        <v>0</v>
      </c>
      <c r="J8384" s="11" t="b">
        <f>AND(C8384="neutre",F8384="neutre")</f>
        <v>1</v>
      </c>
      <c r="K8384" s="12" t="b">
        <f>AND(C8384="neutre",F8384="incels")</f>
        <v>0</v>
      </c>
    </row>
    <row r="8385" spans="1:11" ht="15.75" customHeight="1" x14ac:dyDescent="0.15">
      <c r="A8385" s="39" t="s">
        <v>1242</v>
      </c>
      <c r="B8385" s="40">
        <v>1243</v>
      </c>
      <c r="C8385" s="41" t="s">
        <v>2</v>
      </c>
      <c r="D8385" s="42">
        <v>0</v>
      </c>
      <c r="E8385" s="42">
        <v>1</v>
      </c>
      <c r="F8385" s="9" t="s">
        <v>2</v>
      </c>
      <c r="G8385" s="11">
        <f>IF(C8385=F8385,1,0)</f>
        <v>1</v>
      </c>
      <c r="H8385" s="11" t="b">
        <f>AND(C8385="incels",F8385="incels")</f>
        <v>0</v>
      </c>
      <c r="I8385" s="11" t="b">
        <f>AND(C8385="incels",F8385="neutre")</f>
        <v>0</v>
      </c>
      <c r="J8385" s="11" t="b">
        <f>AND(C8385="neutre",F8385="neutre")</f>
        <v>1</v>
      </c>
      <c r="K8385" s="12" t="b">
        <f>AND(C8385="neutre",F8385="incels")</f>
        <v>0</v>
      </c>
    </row>
    <row r="8386" spans="1:11" ht="15.75" customHeight="1" x14ac:dyDescent="0.15">
      <c r="A8386" s="39" t="s">
        <v>1347</v>
      </c>
      <c r="B8386" s="40">
        <v>1348</v>
      </c>
      <c r="C8386" s="41" t="s">
        <v>1</v>
      </c>
      <c r="D8386" s="42">
        <v>1</v>
      </c>
      <c r="E8386" s="42">
        <v>0</v>
      </c>
      <c r="F8386" s="9" t="s">
        <v>2</v>
      </c>
      <c r="G8386" s="11">
        <f>IF(C8386=F8386,1,0)</f>
        <v>0</v>
      </c>
      <c r="H8386" s="11" t="b">
        <f>AND(C8386="incels",F8386="incels")</f>
        <v>0</v>
      </c>
      <c r="I8386" s="11" t="b">
        <f>AND(C8386="incels",F8386="neutre")</f>
        <v>1</v>
      </c>
      <c r="J8386" s="11" t="b">
        <f>AND(C8386="neutre",F8386="neutre")</f>
        <v>0</v>
      </c>
      <c r="K8386" s="12" t="b">
        <f>AND(C8386="neutre",F8386="incels")</f>
        <v>0</v>
      </c>
    </row>
    <row r="8387" spans="1:11" ht="15.75" customHeight="1" x14ac:dyDescent="0.15">
      <c r="A8387" s="39" t="s">
        <v>3838</v>
      </c>
      <c r="B8387" s="40">
        <v>3845</v>
      </c>
      <c r="C8387" s="41" t="s">
        <v>2</v>
      </c>
      <c r="D8387" s="42">
        <v>0</v>
      </c>
      <c r="E8387" s="42">
        <v>1</v>
      </c>
      <c r="F8387" s="9" t="s">
        <v>2</v>
      </c>
      <c r="G8387" s="11">
        <f>IF(C8387=F8387,1,0)</f>
        <v>1</v>
      </c>
      <c r="H8387" s="11" t="b">
        <f>AND(C8387="incels",F8387="incels")</f>
        <v>0</v>
      </c>
      <c r="I8387" s="11" t="b">
        <f>AND(C8387="incels",F8387="neutre")</f>
        <v>0</v>
      </c>
      <c r="J8387" s="11" t="b">
        <f>AND(C8387="neutre",F8387="neutre")</f>
        <v>1</v>
      </c>
      <c r="K8387" s="12" t="b">
        <f>AND(C8387="neutre",F8387="incels")</f>
        <v>0</v>
      </c>
    </row>
    <row r="8388" spans="1:11" ht="15.75" customHeight="1" x14ac:dyDescent="0.15">
      <c r="A8388" s="39" t="s">
        <v>6056</v>
      </c>
      <c r="B8388" s="40">
        <v>6090</v>
      </c>
      <c r="C8388" s="41" t="s">
        <v>2</v>
      </c>
      <c r="D8388" s="42">
        <v>0</v>
      </c>
      <c r="E8388" s="42">
        <v>1</v>
      </c>
      <c r="F8388" s="9" t="s">
        <v>2</v>
      </c>
      <c r="G8388" s="11">
        <f>IF(C8388=F8388,1,0)</f>
        <v>1</v>
      </c>
      <c r="H8388" s="11" t="b">
        <f>AND(C8388="incels",F8388="incels")</f>
        <v>0</v>
      </c>
      <c r="I8388" s="11" t="b">
        <f>AND(C8388="incels",F8388="neutre")</f>
        <v>0</v>
      </c>
      <c r="J8388" s="11" t="b">
        <f>AND(C8388="neutre",F8388="neutre")</f>
        <v>1</v>
      </c>
      <c r="K8388" s="12" t="b">
        <f>AND(C8388="neutre",F8388="incels")</f>
        <v>0</v>
      </c>
    </row>
    <row r="8389" spans="1:11" ht="15.75" customHeight="1" x14ac:dyDescent="0.15">
      <c r="A8389" s="39" t="s">
        <v>4659</v>
      </c>
      <c r="B8389" s="40">
        <v>4671</v>
      </c>
      <c r="C8389" s="41" t="s">
        <v>2</v>
      </c>
      <c r="D8389" s="42">
        <v>0</v>
      </c>
      <c r="E8389" s="42">
        <v>1</v>
      </c>
      <c r="F8389" s="9" t="s">
        <v>2</v>
      </c>
      <c r="G8389" s="11">
        <f>IF(C8389=F8389,1,0)</f>
        <v>1</v>
      </c>
      <c r="H8389" s="11" t="b">
        <f>AND(C8389="incels",F8389="incels")</f>
        <v>0</v>
      </c>
      <c r="I8389" s="11" t="b">
        <f>AND(C8389="incels",F8389="neutre")</f>
        <v>0</v>
      </c>
      <c r="J8389" s="11" t="b">
        <f>AND(C8389="neutre",F8389="neutre")</f>
        <v>1</v>
      </c>
      <c r="K8389" s="12" t="b">
        <f>AND(C8389="neutre",F8389="incels")</f>
        <v>0</v>
      </c>
    </row>
    <row r="8390" spans="1:11" ht="15.75" customHeight="1" x14ac:dyDescent="0.15">
      <c r="A8390" s="39" t="s">
        <v>646</v>
      </c>
      <c r="B8390" s="40">
        <v>645</v>
      </c>
      <c r="C8390" s="41" t="s">
        <v>1</v>
      </c>
      <c r="D8390" s="42">
        <v>1</v>
      </c>
      <c r="E8390" s="42">
        <v>0</v>
      </c>
      <c r="F8390" s="9" t="s">
        <v>2</v>
      </c>
      <c r="G8390" s="11">
        <f>IF(C8390=F8390,1,0)</f>
        <v>0</v>
      </c>
      <c r="H8390" s="11" t="b">
        <f>AND(C8390="incels",F8390="incels")</f>
        <v>0</v>
      </c>
      <c r="I8390" s="11" t="b">
        <f>AND(C8390="incels",F8390="neutre")</f>
        <v>1</v>
      </c>
      <c r="J8390" s="11" t="b">
        <f>AND(C8390="neutre",F8390="neutre")</f>
        <v>0</v>
      </c>
      <c r="K8390" s="12" t="b">
        <f>AND(C8390="neutre",F8390="incels")</f>
        <v>0</v>
      </c>
    </row>
    <row r="8391" spans="1:11" ht="15.75" customHeight="1" x14ac:dyDescent="0.15">
      <c r="A8391" s="39" t="s">
        <v>8075</v>
      </c>
      <c r="B8391" s="40">
        <v>8136</v>
      </c>
      <c r="C8391" s="41" t="s">
        <v>2</v>
      </c>
      <c r="D8391" s="42">
        <v>0</v>
      </c>
      <c r="E8391" s="42">
        <v>1</v>
      </c>
      <c r="F8391" s="9" t="s">
        <v>2</v>
      </c>
      <c r="G8391" s="11">
        <f>IF(C8391=F8391,1,0)</f>
        <v>1</v>
      </c>
      <c r="H8391" s="11" t="b">
        <f>AND(C8391="incels",F8391="incels")</f>
        <v>0</v>
      </c>
      <c r="I8391" s="11" t="b">
        <f>AND(C8391="incels",F8391="neutre")</f>
        <v>0</v>
      </c>
      <c r="J8391" s="11" t="b">
        <f>AND(C8391="neutre",F8391="neutre")</f>
        <v>1</v>
      </c>
      <c r="K8391" s="12" t="b">
        <f>AND(C8391="neutre",F8391="incels")</f>
        <v>0</v>
      </c>
    </row>
    <row r="8392" spans="1:11" ht="15.75" customHeight="1" x14ac:dyDescent="0.15">
      <c r="A8392" s="39" t="s">
        <v>6121</v>
      </c>
      <c r="B8392" s="40">
        <v>6156</v>
      </c>
      <c r="C8392" s="41" t="s">
        <v>2</v>
      </c>
      <c r="D8392" s="42">
        <v>0</v>
      </c>
      <c r="E8392" s="42">
        <v>1</v>
      </c>
      <c r="F8392" s="9" t="s">
        <v>2</v>
      </c>
      <c r="G8392" s="11">
        <f>IF(C8392=F8392,1,0)</f>
        <v>1</v>
      </c>
      <c r="H8392" s="11" t="b">
        <f>AND(C8392="incels",F8392="incels")</f>
        <v>0</v>
      </c>
      <c r="I8392" s="11" t="b">
        <f>AND(C8392="incels",F8392="neutre")</f>
        <v>0</v>
      </c>
      <c r="J8392" s="11" t="b">
        <f>AND(C8392="neutre",F8392="neutre")</f>
        <v>1</v>
      </c>
      <c r="K8392" s="12" t="b">
        <f>AND(C8392="neutre",F8392="incels")</f>
        <v>0</v>
      </c>
    </row>
    <row r="8393" spans="1:11" ht="15.75" customHeight="1" x14ac:dyDescent="0.15">
      <c r="A8393" s="39" t="s">
        <v>3706</v>
      </c>
      <c r="B8393" s="40">
        <v>3711</v>
      </c>
      <c r="C8393" s="41" t="s">
        <v>1</v>
      </c>
      <c r="D8393" s="42">
        <v>1</v>
      </c>
      <c r="E8393" s="42">
        <v>0</v>
      </c>
      <c r="F8393" s="9" t="s">
        <v>2</v>
      </c>
      <c r="G8393" s="11">
        <f>IF(C8393=F8393,1,0)</f>
        <v>0</v>
      </c>
      <c r="H8393" s="11" t="b">
        <f>AND(C8393="incels",F8393="incels")</f>
        <v>0</v>
      </c>
      <c r="I8393" s="11" t="b">
        <f>AND(C8393="incels",F8393="neutre")</f>
        <v>1</v>
      </c>
      <c r="J8393" s="11" t="b">
        <f>AND(C8393="neutre",F8393="neutre")</f>
        <v>0</v>
      </c>
      <c r="K8393" s="12" t="b">
        <f>AND(C8393="neutre",F8393="incels")</f>
        <v>0</v>
      </c>
    </row>
    <row r="8394" spans="1:11" ht="15.75" customHeight="1" x14ac:dyDescent="0.15">
      <c r="A8394" s="39" t="s">
        <v>7018</v>
      </c>
      <c r="B8394" s="40">
        <v>7068</v>
      </c>
      <c r="C8394" s="41" t="s">
        <v>1</v>
      </c>
      <c r="D8394" s="42">
        <v>0</v>
      </c>
      <c r="E8394" s="42">
        <v>0</v>
      </c>
      <c r="F8394" s="9" t="s">
        <v>2</v>
      </c>
      <c r="G8394" s="11">
        <f>IF(C8394=F8394,1,0)</f>
        <v>0</v>
      </c>
      <c r="H8394" s="11" t="b">
        <f>AND(C8394="incels",F8394="incels")</f>
        <v>0</v>
      </c>
      <c r="I8394" s="11" t="b">
        <f>AND(C8394="incels",F8394="neutre")</f>
        <v>1</v>
      </c>
      <c r="J8394" s="11" t="b">
        <f>AND(C8394="neutre",F8394="neutre")</f>
        <v>0</v>
      </c>
      <c r="K8394" s="12" t="b">
        <f>AND(C8394="neutre",F8394="incels")</f>
        <v>0</v>
      </c>
    </row>
    <row r="8395" spans="1:11" ht="15.75" customHeight="1" x14ac:dyDescent="0.15">
      <c r="A8395" s="39" t="s">
        <v>2108</v>
      </c>
      <c r="B8395" s="40">
        <v>2110</v>
      </c>
      <c r="C8395" s="41" t="s">
        <v>2</v>
      </c>
      <c r="D8395" s="42">
        <v>0</v>
      </c>
      <c r="E8395" s="42">
        <v>1</v>
      </c>
      <c r="F8395" s="9" t="s">
        <v>2</v>
      </c>
      <c r="G8395" s="11">
        <f>IF(C8395=F8395,1,0)</f>
        <v>1</v>
      </c>
      <c r="H8395" s="11" t="b">
        <f>AND(C8395="incels",F8395="incels")</f>
        <v>0</v>
      </c>
      <c r="I8395" s="11" t="b">
        <f>AND(C8395="incels",F8395="neutre")</f>
        <v>0</v>
      </c>
      <c r="J8395" s="11" t="b">
        <f>AND(C8395="neutre",F8395="neutre")</f>
        <v>1</v>
      </c>
      <c r="K8395" s="12" t="b">
        <f>AND(C8395="neutre",F8395="incels")</f>
        <v>0</v>
      </c>
    </row>
    <row r="8396" spans="1:11" ht="15.75" customHeight="1" x14ac:dyDescent="0.15">
      <c r="A8396" s="39" t="s">
        <v>9832</v>
      </c>
      <c r="B8396" s="40">
        <v>9914</v>
      </c>
      <c r="C8396" s="41" t="s">
        <v>2</v>
      </c>
      <c r="D8396" s="42">
        <v>0</v>
      </c>
      <c r="E8396" s="42">
        <v>1</v>
      </c>
      <c r="F8396" s="9" t="s">
        <v>2</v>
      </c>
      <c r="G8396" s="11">
        <f>IF(C8396=F8396,1,0)</f>
        <v>1</v>
      </c>
      <c r="H8396" s="11" t="b">
        <f>AND(C8396="incels",F8396="incels")</f>
        <v>0</v>
      </c>
      <c r="I8396" s="11" t="b">
        <f>AND(C8396="incels",F8396="neutre")</f>
        <v>0</v>
      </c>
      <c r="J8396" s="11" t="b">
        <f>AND(C8396="neutre",F8396="neutre")</f>
        <v>1</v>
      </c>
      <c r="K8396" s="12" t="b">
        <f>AND(C8396="neutre",F8396="incels")</f>
        <v>0</v>
      </c>
    </row>
    <row r="8397" spans="1:11" ht="15.75" customHeight="1" x14ac:dyDescent="0.15">
      <c r="A8397" s="39" t="s">
        <v>5304</v>
      </c>
      <c r="B8397" s="40">
        <v>5328</v>
      </c>
      <c r="C8397" s="41" t="s">
        <v>2</v>
      </c>
      <c r="D8397" s="42">
        <v>0</v>
      </c>
      <c r="E8397" s="42">
        <v>1</v>
      </c>
      <c r="F8397" s="9" t="s">
        <v>2</v>
      </c>
      <c r="G8397" s="11">
        <f>IF(C8397=F8397,1,0)</f>
        <v>1</v>
      </c>
      <c r="H8397" s="11" t="b">
        <f>AND(C8397="incels",F8397="incels")</f>
        <v>0</v>
      </c>
      <c r="I8397" s="11" t="b">
        <f>AND(C8397="incels",F8397="neutre")</f>
        <v>0</v>
      </c>
      <c r="J8397" s="11" t="b">
        <f>AND(C8397="neutre",F8397="neutre")</f>
        <v>1</v>
      </c>
      <c r="K8397" s="12" t="b">
        <f>AND(C8397="neutre",F8397="incels")</f>
        <v>0</v>
      </c>
    </row>
    <row r="8398" spans="1:11" ht="15.75" customHeight="1" x14ac:dyDescent="0.15">
      <c r="A8398" s="39" t="s">
        <v>4788</v>
      </c>
      <c r="B8398" s="40">
        <v>4803</v>
      </c>
      <c r="C8398" s="41" t="s">
        <v>2</v>
      </c>
      <c r="D8398" s="42">
        <v>0</v>
      </c>
      <c r="E8398" s="42">
        <v>1</v>
      </c>
      <c r="F8398" s="9" t="s">
        <v>2</v>
      </c>
      <c r="G8398" s="11">
        <f>IF(C8398=F8398,1,0)</f>
        <v>1</v>
      </c>
      <c r="H8398" s="11" t="b">
        <f>AND(C8398="incels",F8398="incels")</f>
        <v>0</v>
      </c>
      <c r="I8398" s="11" t="b">
        <f>AND(C8398="incels",F8398="neutre")</f>
        <v>0</v>
      </c>
      <c r="J8398" s="11" t="b">
        <f>AND(C8398="neutre",F8398="neutre")</f>
        <v>1</v>
      </c>
      <c r="K8398" s="12" t="b">
        <f>AND(C8398="neutre",F8398="incels")</f>
        <v>0</v>
      </c>
    </row>
    <row r="8399" spans="1:11" ht="15.75" customHeight="1" x14ac:dyDescent="0.15">
      <c r="A8399" s="39" t="s">
        <v>8387</v>
      </c>
      <c r="B8399" s="40">
        <v>8450</v>
      </c>
      <c r="C8399" s="41" t="s">
        <v>2</v>
      </c>
      <c r="D8399" s="42">
        <v>0</v>
      </c>
      <c r="E8399" s="42">
        <v>1</v>
      </c>
      <c r="F8399" s="9" t="s">
        <v>2</v>
      </c>
      <c r="G8399" s="11">
        <f>IF(C8399=F8399,1,0)</f>
        <v>1</v>
      </c>
      <c r="H8399" s="11" t="b">
        <f>AND(C8399="incels",F8399="incels")</f>
        <v>0</v>
      </c>
      <c r="I8399" s="11" t="b">
        <f>AND(C8399="incels",F8399="neutre")</f>
        <v>0</v>
      </c>
      <c r="J8399" s="11" t="b">
        <f>AND(C8399="neutre",F8399="neutre")</f>
        <v>1</v>
      </c>
      <c r="K8399" s="12" t="b">
        <f>AND(C8399="neutre",F8399="incels")</f>
        <v>0</v>
      </c>
    </row>
    <row r="8400" spans="1:11" ht="15.75" customHeight="1" x14ac:dyDescent="0.15">
      <c r="A8400" s="39" t="s">
        <v>5772</v>
      </c>
      <c r="B8400" s="40">
        <v>5802</v>
      </c>
      <c r="C8400" s="41" t="s">
        <v>2</v>
      </c>
      <c r="D8400" s="42">
        <v>0</v>
      </c>
      <c r="E8400" s="42">
        <v>1</v>
      </c>
      <c r="F8400" s="9" t="s">
        <v>2</v>
      </c>
      <c r="G8400" s="11">
        <f>IF(C8400=F8400,1,0)</f>
        <v>1</v>
      </c>
      <c r="H8400" s="11" t="b">
        <f>AND(C8400="incels",F8400="incels")</f>
        <v>0</v>
      </c>
      <c r="I8400" s="11" t="b">
        <f>AND(C8400="incels",F8400="neutre")</f>
        <v>0</v>
      </c>
      <c r="J8400" s="11" t="b">
        <f>AND(C8400="neutre",F8400="neutre")</f>
        <v>1</v>
      </c>
      <c r="K8400" s="12" t="b">
        <f>AND(C8400="neutre",F8400="incels")</f>
        <v>0</v>
      </c>
    </row>
    <row r="8401" spans="1:11" ht="15.75" customHeight="1" x14ac:dyDescent="0.15">
      <c r="A8401" s="39" t="s">
        <v>5338</v>
      </c>
      <c r="B8401" s="40">
        <v>5364</v>
      </c>
      <c r="C8401" s="41" t="s">
        <v>1</v>
      </c>
      <c r="D8401" s="42">
        <v>0</v>
      </c>
      <c r="E8401" s="42">
        <v>0</v>
      </c>
      <c r="F8401" s="9" t="s">
        <v>2</v>
      </c>
      <c r="G8401" s="11">
        <f>IF(C8401=F8401,1,0)</f>
        <v>0</v>
      </c>
      <c r="H8401" s="11" t="b">
        <f>AND(C8401="incels",F8401="incels")</f>
        <v>0</v>
      </c>
      <c r="I8401" s="11" t="b">
        <f>AND(C8401="incels",F8401="neutre")</f>
        <v>1</v>
      </c>
      <c r="J8401" s="11" t="b">
        <f>AND(C8401="neutre",F8401="neutre")</f>
        <v>0</v>
      </c>
      <c r="K8401" s="12" t="b">
        <f>AND(C8401="neutre",F8401="incels")</f>
        <v>0</v>
      </c>
    </row>
    <row r="8402" spans="1:11" ht="15.75" customHeight="1" x14ac:dyDescent="0.15">
      <c r="A8402" s="39" t="s">
        <v>6213</v>
      </c>
      <c r="B8402" s="40">
        <v>6249</v>
      </c>
      <c r="C8402" s="41" t="s">
        <v>2</v>
      </c>
      <c r="D8402" s="42">
        <v>0</v>
      </c>
      <c r="E8402" s="42">
        <v>1</v>
      </c>
      <c r="F8402" s="9" t="s">
        <v>2</v>
      </c>
      <c r="G8402" s="11">
        <f>IF(C8402=F8402,1,0)</f>
        <v>1</v>
      </c>
      <c r="H8402" s="11" t="b">
        <f>AND(C8402="incels",F8402="incels")</f>
        <v>0</v>
      </c>
      <c r="I8402" s="11" t="b">
        <f>AND(C8402="incels",F8402="neutre")</f>
        <v>0</v>
      </c>
      <c r="J8402" s="11" t="b">
        <f>AND(C8402="neutre",F8402="neutre")</f>
        <v>1</v>
      </c>
      <c r="K8402" s="12" t="b">
        <f>AND(C8402="neutre",F8402="incels")</f>
        <v>0</v>
      </c>
    </row>
    <row r="8403" spans="1:11" ht="15.75" customHeight="1" x14ac:dyDescent="0.15">
      <c r="A8403" s="39" t="s">
        <v>5158</v>
      </c>
      <c r="B8403" s="40">
        <v>5180</v>
      </c>
      <c r="C8403" s="41" t="s">
        <v>2</v>
      </c>
      <c r="D8403" s="42">
        <v>0</v>
      </c>
      <c r="E8403" s="42">
        <v>1</v>
      </c>
      <c r="F8403" s="9" t="s">
        <v>2</v>
      </c>
      <c r="G8403" s="11">
        <f>IF(C8403=F8403,1,0)</f>
        <v>1</v>
      </c>
      <c r="H8403" s="11" t="b">
        <f>AND(C8403="incels",F8403="incels")</f>
        <v>0</v>
      </c>
      <c r="I8403" s="11" t="b">
        <f>AND(C8403="incels",F8403="neutre")</f>
        <v>0</v>
      </c>
      <c r="J8403" s="11" t="b">
        <f>AND(C8403="neutre",F8403="neutre")</f>
        <v>1</v>
      </c>
      <c r="K8403" s="12" t="b">
        <f>AND(C8403="neutre",F8403="incels")</f>
        <v>0</v>
      </c>
    </row>
    <row r="8404" spans="1:11" ht="15.75" customHeight="1" x14ac:dyDescent="0.15">
      <c r="A8404" s="39" t="s">
        <v>7920</v>
      </c>
      <c r="B8404" s="40">
        <v>7979</v>
      </c>
      <c r="C8404" s="41" t="s">
        <v>1</v>
      </c>
      <c r="D8404" s="42">
        <v>1</v>
      </c>
      <c r="E8404" s="42">
        <v>0</v>
      </c>
      <c r="F8404" s="9" t="s">
        <v>2</v>
      </c>
      <c r="G8404" s="11">
        <f>IF(C8404=F8404,1,0)</f>
        <v>0</v>
      </c>
      <c r="H8404" s="11" t="b">
        <f>AND(C8404="incels",F8404="incels")</f>
        <v>0</v>
      </c>
      <c r="I8404" s="11" t="b">
        <f>AND(C8404="incels",F8404="neutre")</f>
        <v>1</v>
      </c>
      <c r="J8404" s="11" t="b">
        <f>AND(C8404="neutre",F8404="neutre")</f>
        <v>0</v>
      </c>
      <c r="K8404" s="12" t="b">
        <f>AND(C8404="neutre",F8404="incels")</f>
        <v>0</v>
      </c>
    </row>
    <row r="8405" spans="1:11" ht="15.75" customHeight="1" x14ac:dyDescent="0.15">
      <c r="A8405" s="39" t="s">
        <v>7545</v>
      </c>
      <c r="B8405" s="40">
        <v>7601</v>
      </c>
      <c r="C8405" s="41" t="s">
        <v>2</v>
      </c>
      <c r="D8405" s="42">
        <v>0</v>
      </c>
      <c r="E8405" s="42">
        <v>1</v>
      </c>
      <c r="F8405" s="9" t="s">
        <v>2</v>
      </c>
      <c r="G8405" s="11">
        <f>IF(C8405=F8405,1,0)</f>
        <v>1</v>
      </c>
      <c r="H8405" s="11" t="b">
        <f>AND(C8405="incels",F8405="incels")</f>
        <v>0</v>
      </c>
      <c r="I8405" s="11" t="b">
        <f>AND(C8405="incels",F8405="neutre")</f>
        <v>0</v>
      </c>
      <c r="J8405" s="11" t="b">
        <f>AND(C8405="neutre",F8405="neutre")</f>
        <v>1</v>
      </c>
      <c r="K8405" s="12" t="b">
        <f>AND(C8405="neutre",F8405="incels")</f>
        <v>0</v>
      </c>
    </row>
    <row r="8406" spans="1:11" ht="15.75" customHeight="1" x14ac:dyDescent="0.15">
      <c r="A8406" s="39" t="s">
        <v>389</v>
      </c>
      <c r="B8406" s="40">
        <v>387</v>
      </c>
      <c r="C8406" s="41" t="s">
        <v>2</v>
      </c>
      <c r="D8406" s="42">
        <v>0</v>
      </c>
      <c r="E8406" s="42">
        <v>1</v>
      </c>
      <c r="F8406" s="9" t="s">
        <v>2</v>
      </c>
      <c r="G8406" s="11">
        <f>IF(C8406=F8406,1,0)</f>
        <v>1</v>
      </c>
      <c r="H8406" s="11" t="b">
        <f>AND(C8406="incels",F8406="incels")</f>
        <v>0</v>
      </c>
      <c r="I8406" s="11" t="b">
        <f>AND(C8406="incels",F8406="neutre")</f>
        <v>0</v>
      </c>
      <c r="J8406" s="11" t="b">
        <f>AND(C8406="neutre",F8406="neutre")</f>
        <v>1</v>
      </c>
      <c r="K8406" s="12" t="b">
        <f>AND(C8406="neutre",F8406="incels")</f>
        <v>0</v>
      </c>
    </row>
    <row r="8407" spans="1:11" ht="15.75" customHeight="1" x14ac:dyDescent="0.15">
      <c r="A8407" s="39" t="s">
        <v>6872</v>
      </c>
      <c r="B8407" s="40">
        <v>6916</v>
      </c>
      <c r="C8407" s="41" t="s">
        <v>2</v>
      </c>
      <c r="D8407" s="42">
        <v>0</v>
      </c>
      <c r="E8407" s="42">
        <v>1</v>
      </c>
      <c r="F8407" s="9" t="s">
        <v>2</v>
      </c>
      <c r="G8407" s="11">
        <f>IF(C8407=F8407,1,0)</f>
        <v>1</v>
      </c>
      <c r="H8407" s="11" t="b">
        <f>AND(C8407="incels",F8407="incels")</f>
        <v>0</v>
      </c>
      <c r="I8407" s="11" t="b">
        <f>AND(C8407="incels",F8407="neutre")</f>
        <v>0</v>
      </c>
      <c r="J8407" s="11" t="b">
        <f>AND(C8407="neutre",F8407="neutre")</f>
        <v>1</v>
      </c>
      <c r="K8407" s="12" t="b">
        <f>AND(C8407="neutre",F8407="incels")</f>
        <v>0</v>
      </c>
    </row>
    <row r="8408" spans="1:11" ht="15.75" customHeight="1" x14ac:dyDescent="0.15">
      <c r="A8408" s="39" t="s">
        <v>4683</v>
      </c>
      <c r="B8408" s="40">
        <v>4695</v>
      </c>
      <c r="C8408" s="41" t="s">
        <v>1</v>
      </c>
      <c r="D8408" s="42">
        <v>0</v>
      </c>
      <c r="E8408" s="42">
        <v>0</v>
      </c>
      <c r="F8408" s="9" t="s">
        <v>2</v>
      </c>
      <c r="G8408" s="11">
        <f>IF(C8408=F8408,1,0)</f>
        <v>0</v>
      </c>
      <c r="H8408" s="11" t="b">
        <f>AND(C8408="incels",F8408="incels")</f>
        <v>0</v>
      </c>
      <c r="I8408" s="11" t="b">
        <f>AND(C8408="incels",F8408="neutre")</f>
        <v>1</v>
      </c>
      <c r="J8408" s="11" t="b">
        <f>AND(C8408="neutre",F8408="neutre")</f>
        <v>0</v>
      </c>
      <c r="K8408" s="12" t="b">
        <f>AND(C8408="neutre",F8408="incels")</f>
        <v>0</v>
      </c>
    </row>
    <row r="8409" spans="1:11" ht="15.75" customHeight="1" x14ac:dyDescent="0.15">
      <c r="A8409" s="39" t="s">
        <v>3190</v>
      </c>
      <c r="B8409" s="40">
        <v>3193</v>
      </c>
      <c r="C8409" s="41" t="s">
        <v>2</v>
      </c>
      <c r="D8409" s="42">
        <v>0</v>
      </c>
      <c r="E8409" s="42">
        <v>1</v>
      </c>
      <c r="F8409" s="9" t="s">
        <v>2</v>
      </c>
      <c r="G8409" s="11">
        <f>IF(C8409=F8409,1,0)</f>
        <v>1</v>
      </c>
      <c r="H8409" s="11" t="b">
        <f>AND(C8409="incels",F8409="incels")</f>
        <v>0</v>
      </c>
      <c r="I8409" s="11" t="b">
        <f>AND(C8409="incels",F8409="neutre")</f>
        <v>0</v>
      </c>
      <c r="J8409" s="11" t="b">
        <f>AND(C8409="neutre",F8409="neutre")</f>
        <v>1</v>
      </c>
      <c r="K8409" s="12" t="b">
        <f>AND(C8409="neutre",F8409="incels")</f>
        <v>0</v>
      </c>
    </row>
    <row r="8410" spans="1:11" ht="15.75" customHeight="1" x14ac:dyDescent="0.15">
      <c r="A8410" s="39" t="s">
        <v>5250</v>
      </c>
      <c r="B8410" s="40">
        <v>5272</v>
      </c>
      <c r="C8410" s="41" t="s">
        <v>2</v>
      </c>
      <c r="D8410" s="42">
        <v>0</v>
      </c>
      <c r="E8410" s="42">
        <v>1</v>
      </c>
      <c r="F8410" s="9" t="s">
        <v>2</v>
      </c>
      <c r="G8410" s="11">
        <f>IF(C8410=F8410,1,0)</f>
        <v>1</v>
      </c>
      <c r="H8410" s="11" t="b">
        <f>AND(C8410="incels",F8410="incels")</f>
        <v>0</v>
      </c>
      <c r="I8410" s="11" t="b">
        <f>AND(C8410="incels",F8410="neutre")</f>
        <v>0</v>
      </c>
      <c r="J8410" s="11" t="b">
        <f>AND(C8410="neutre",F8410="neutre")</f>
        <v>1</v>
      </c>
      <c r="K8410" s="12" t="b">
        <f>AND(C8410="neutre",F8410="incels")</f>
        <v>0</v>
      </c>
    </row>
    <row r="8411" spans="1:11" ht="15.75" customHeight="1" x14ac:dyDescent="0.15">
      <c r="A8411" s="39" t="s">
        <v>2805</v>
      </c>
      <c r="B8411" s="40">
        <v>2807</v>
      </c>
      <c r="C8411" s="41" t="s">
        <v>2</v>
      </c>
      <c r="D8411" s="42">
        <v>0</v>
      </c>
      <c r="E8411" s="42">
        <v>1</v>
      </c>
      <c r="F8411" s="9" t="s">
        <v>2</v>
      </c>
      <c r="G8411" s="11">
        <f>IF(C8411=F8411,1,0)</f>
        <v>1</v>
      </c>
      <c r="H8411" s="11" t="b">
        <f>AND(C8411="incels",F8411="incels")</f>
        <v>0</v>
      </c>
      <c r="I8411" s="11" t="b">
        <f>AND(C8411="incels",F8411="neutre")</f>
        <v>0</v>
      </c>
      <c r="J8411" s="11" t="b">
        <f>AND(C8411="neutre",F8411="neutre")</f>
        <v>1</v>
      </c>
      <c r="K8411" s="12" t="b">
        <f>AND(C8411="neutre",F8411="incels")</f>
        <v>0</v>
      </c>
    </row>
    <row r="8412" spans="1:11" ht="15.75" customHeight="1" x14ac:dyDescent="0.15">
      <c r="A8412" s="39" t="s">
        <v>4362</v>
      </c>
      <c r="B8412" s="40">
        <v>4371</v>
      </c>
      <c r="C8412" s="41" t="s">
        <v>2</v>
      </c>
      <c r="D8412" s="42">
        <v>0</v>
      </c>
      <c r="E8412" s="42">
        <v>1</v>
      </c>
      <c r="F8412" s="9" t="s">
        <v>2</v>
      </c>
      <c r="G8412" s="11">
        <f>IF(C8412=F8412,1,0)</f>
        <v>1</v>
      </c>
      <c r="H8412" s="11" t="b">
        <f>AND(C8412="incels",F8412="incels")</f>
        <v>0</v>
      </c>
      <c r="I8412" s="11" t="b">
        <f>AND(C8412="incels",F8412="neutre")</f>
        <v>0</v>
      </c>
      <c r="J8412" s="11" t="b">
        <f>AND(C8412="neutre",F8412="neutre")</f>
        <v>1</v>
      </c>
      <c r="K8412" s="12" t="b">
        <f>AND(C8412="neutre",F8412="incels")</f>
        <v>0</v>
      </c>
    </row>
    <row r="8413" spans="1:11" ht="15.75" customHeight="1" x14ac:dyDescent="0.15">
      <c r="A8413" s="39" t="s">
        <v>3356</v>
      </c>
      <c r="B8413" s="40">
        <v>3360</v>
      </c>
      <c r="C8413" s="41" t="s">
        <v>2</v>
      </c>
      <c r="D8413" s="42">
        <v>0</v>
      </c>
      <c r="E8413" s="42">
        <v>1</v>
      </c>
      <c r="F8413" s="9" t="s">
        <v>2</v>
      </c>
      <c r="G8413" s="11">
        <f>IF(C8413=F8413,1,0)</f>
        <v>1</v>
      </c>
      <c r="H8413" s="11" t="b">
        <f>AND(C8413="incels",F8413="incels")</f>
        <v>0</v>
      </c>
      <c r="I8413" s="11" t="b">
        <f>AND(C8413="incels",F8413="neutre")</f>
        <v>0</v>
      </c>
      <c r="J8413" s="11" t="b">
        <f>AND(C8413="neutre",F8413="neutre")</f>
        <v>1</v>
      </c>
      <c r="K8413" s="12" t="b">
        <f>AND(C8413="neutre",F8413="incels")</f>
        <v>0</v>
      </c>
    </row>
    <row r="8414" spans="1:11" ht="15.75" customHeight="1" x14ac:dyDescent="0.15">
      <c r="A8414" s="39" t="s">
        <v>9703</v>
      </c>
      <c r="B8414" s="40">
        <v>9782</v>
      </c>
      <c r="C8414" s="41" t="s">
        <v>2</v>
      </c>
      <c r="D8414" s="42">
        <v>0</v>
      </c>
      <c r="E8414" s="42">
        <v>1</v>
      </c>
      <c r="F8414" s="9" t="s">
        <v>2</v>
      </c>
      <c r="G8414" s="11">
        <f>IF(C8414=F8414,1,0)</f>
        <v>1</v>
      </c>
      <c r="H8414" s="11" t="b">
        <f>AND(C8414="incels",F8414="incels")</f>
        <v>0</v>
      </c>
      <c r="I8414" s="11" t="b">
        <f>AND(C8414="incels",F8414="neutre")</f>
        <v>0</v>
      </c>
      <c r="J8414" s="11" t="b">
        <f>AND(C8414="neutre",F8414="neutre")</f>
        <v>1</v>
      </c>
      <c r="K8414" s="12" t="b">
        <f>AND(C8414="neutre",F8414="incels")</f>
        <v>0</v>
      </c>
    </row>
    <row r="8415" spans="1:11" ht="15.75" customHeight="1" x14ac:dyDescent="0.15">
      <c r="A8415" s="39" t="s">
        <v>6179</v>
      </c>
      <c r="B8415" s="40">
        <v>6215</v>
      </c>
      <c r="C8415" s="41" t="s">
        <v>2</v>
      </c>
      <c r="D8415" s="42">
        <v>0</v>
      </c>
      <c r="E8415" s="42">
        <v>1</v>
      </c>
      <c r="F8415" s="9" t="s">
        <v>2</v>
      </c>
      <c r="G8415" s="11">
        <f>IF(C8415=F8415,1,0)</f>
        <v>1</v>
      </c>
      <c r="H8415" s="11" t="b">
        <f>AND(C8415="incels",F8415="incels")</f>
        <v>0</v>
      </c>
      <c r="I8415" s="11" t="b">
        <f>AND(C8415="incels",F8415="neutre")</f>
        <v>0</v>
      </c>
      <c r="J8415" s="11" t="b">
        <f>AND(C8415="neutre",F8415="neutre")</f>
        <v>1</v>
      </c>
      <c r="K8415" s="12" t="b">
        <f>AND(C8415="neutre",F8415="incels")</f>
        <v>0</v>
      </c>
    </row>
    <row r="8416" spans="1:11" ht="15.75" customHeight="1" x14ac:dyDescent="0.15">
      <c r="A8416" s="39" t="s">
        <v>9606</v>
      </c>
      <c r="B8416" s="40">
        <v>9684</v>
      </c>
      <c r="C8416" s="41" t="s">
        <v>2</v>
      </c>
      <c r="D8416" s="42">
        <v>0</v>
      </c>
      <c r="E8416" s="42">
        <v>1</v>
      </c>
      <c r="F8416" s="9" t="s">
        <v>2</v>
      </c>
      <c r="G8416" s="11">
        <f>IF(C8416=F8416,1,0)</f>
        <v>1</v>
      </c>
      <c r="H8416" s="11" t="b">
        <f>AND(C8416="incels",F8416="incels")</f>
        <v>0</v>
      </c>
      <c r="I8416" s="11" t="b">
        <f>AND(C8416="incels",F8416="neutre")</f>
        <v>0</v>
      </c>
      <c r="J8416" s="11" t="b">
        <f>AND(C8416="neutre",F8416="neutre")</f>
        <v>1</v>
      </c>
      <c r="K8416" s="12" t="b">
        <f>AND(C8416="neutre",F8416="incels")</f>
        <v>0</v>
      </c>
    </row>
    <row r="8417" spans="1:11" ht="15.75" customHeight="1" x14ac:dyDescent="0.15">
      <c r="A8417" s="39" t="s">
        <v>2449</v>
      </c>
      <c r="B8417" s="40">
        <v>2451</v>
      </c>
      <c r="C8417" s="41" t="s">
        <v>2</v>
      </c>
      <c r="D8417" s="42">
        <v>0</v>
      </c>
      <c r="E8417" s="42">
        <v>1</v>
      </c>
      <c r="F8417" s="9" t="s">
        <v>2</v>
      </c>
      <c r="G8417" s="11">
        <f>IF(C8417=F8417,1,0)</f>
        <v>1</v>
      </c>
      <c r="H8417" s="11" t="b">
        <f>AND(C8417="incels",F8417="incels")</f>
        <v>0</v>
      </c>
      <c r="I8417" s="11" t="b">
        <f>AND(C8417="incels",F8417="neutre")</f>
        <v>0</v>
      </c>
      <c r="J8417" s="11" t="b">
        <f>AND(C8417="neutre",F8417="neutre")</f>
        <v>1</v>
      </c>
      <c r="K8417" s="12" t="b">
        <f>AND(C8417="neutre",F8417="incels")</f>
        <v>0</v>
      </c>
    </row>
    <row r="8418" spans="1:11" ht="15.75" customHeight="1" x14ac:dyDescent="0.15">
      <c r="A8418" s="39" t="s">
        <v>6437</v>
      </c>
      <c r="B8418" s="40">
        <v>6476</v>
      </c>
      <c r="C8418" s="41" t="s">
        <v>2</v>
      </c>
      <c r="D8418" s="42">
        <v>0</v>
      </c>
      <c r="E8418" s="42">
        <v>1</v>
      </c>
      <c r="F8418" s="9" t="s">
        <v>2</v>
      </c>
      <c r="G8418" s="11">
        <f>IF(C8418=F8418,1,0)</f>
        <v>1</v>
      </c>
      <c r="H8418" s="11" t="b">
        <f>AND(C8418="incels",F8418="incels")</f>
        <v>0</v>
      </c>
      <c r="I8418" s="11" t="b">
        <f>AND(C8418="incels",F8418="neutre")</f>
        <v>0</v>
      </c>
      <c r="J8418" s="11" t="b">
        <f>AND(C8418="neutre",F8418="neutre")</f>
        <v>1</v>
      </c>
      <c r="K8418" s="12" t="b">
        <f>AND(C8418="neutre",F8418="incels")</f>
        <v>0</v>
      </c>
    </row>
    <row r="8419" spans="1:11" ht="15.75" customHeight="1" x14ac:dyDescent="0.15">
      <c r="A8419" s="39" t="s">
        <v>1961</v>
      </c>
      <c r="B8419" s="40">
        <v>1963</v>
      </c>
      <c r="C8419" s="41" t="s">
        <v>2</v>
      </c>
      <c r="D8419" s="42">
        <v>0</v>
      </c>
      <c r="E8419" s="42">
        <v>1</v>
      </c>
      <c r="F8419" s="9" t="s">
        <v>2</v>
      </c>
      <c r="G8419" s="11">
        <f>IF(C8419=F8419,1,0)</f>
        <v>1</v>
      </c>
      <c r="H8419" s="11" t="b">
        <f>AND(C8419="incels",F8419="incels")</f>
        <v>0</v>
      </c>
      <c r="I8419" s="11" t="b">
        <f>AND(C8419="incels",F8419="neutre")</f>
        <v>0</v>
      </c>
      <c r="J8419" s="11" t="b">
        <f>AND(C8419="neutre",F8419="neutre")</f>
        <v>1</v>
      </c>
      <c r="K8419" s="12" t="b">
        <f>AND(C8419="neutre",F8419="incels")</f>
        <v>0</v>
      </c>
    </row>
    <row r="8420" spans="1:11" ht="15.75" customHeight="1" x14ac:dyDescent="0.15">
      <c r="A8420" s="39" t="s">
        <v>2077</v>
      </c>
      <c r="B8420" s="40">
        <v>2079</v>
      </c>
      <c r="C8420" s="41" t="s">
        <v>2</v>
      </c>
      <c r="D8420" s="42">
        <v>0</v>
      </c>
      <c r="E8420" s="42">
        <v>1</v>
      </c>
      <c r="F8420" s="9" t="s">
        <v>2</v>
      </c>
      <c r="G8420" s="11">
        <f>IF(C8420=F8420,1,0)</f>
        <v>1</v>
      </c>
      <c r="H8420" s="11" t="b">
        <f>AND(C8420="incels",F8420="incels")</f>
        <v>0</v>
      </c>
      <c r="I8420" s="11" t="b">
        <f>AND(C8420="incels",F8420="neutre")</f>
        <v>0</v>
      </c>
      <c r="J8420" s="11" t="b">
        <f>AND(C8420="neutre",F8420="neutre")</f>
        <v>1</v>
      </c>
      <c r="K8420" s="12" t="b">
        <f>AND(C8420="neutre",F8420="incels")</f>
        <v>0</v>
      </c>
    </row>
    <row r="8421" spans="1:11" ht="15.75" customHeight="1" x14ac:dyDescent="0.15">
      <c r="A8421" s="39" t="s">
        <v>5816</v>
      </c>
      <c r="B8421" s="40">
        <v>5846</v>
      </c>
      <c r="C8421" s="41" t="s">
        <v>2</v>
      </c>
      <c r="D8421" s="42">
        <v>0</v>
      </c>
      <c r="E8421" s="42">
        <v>1</v>
      </c>
      <c r="F8421" s="9" t="s">
        <v>2</v>
      </c>
      <c r="G8421" s="11">
        <f>IF(C8421=F8421,1,0)</f>
        <v>1</v>
      </c>
      <c r="H8421" s="11" t="b">
        <f>AND(C8421="incels",F8421="incels")</f>
        <v>0</v>
      </c>
      <c r="I8421" s="11" t="b">
        <f>AND(C8421="incels",F8421="neutre")</f>
        <v>0</v>
      </c>
      <c r="J8421" s="11" t="b">
        <f>AND(C8421="neutre",F8421="neutre")</f>
        <v>1</v>
      </c>
      <c r="K8421" s="12" t="b">
        <f>AND(C8421="neutre",F8421="incels")</f>
        <v>0</v>
      </c>
    </row>
    <row r="8422" spans="1:11" ht="15.75" customHeight="1" x14ac:dyDescent="0.15">
      <c r="A8422" s="39" t="s">
        <v>4192</v>
      </c>
      <c r="B8422" s="40">
        <v>4201</v>
      </c>
      <c r="C8422" s="41" t="s">
        <v>2</v>
      </c>
      <c r="D8422" s="42">
        <v>0</v>
      </c>
      <c r="E8422" s="42">
        <v>1</v>
      </c>
      <c r="F8422" s="9" t="s">
        <v>2</v>
      </c>
      <c r="G8422" s="11">
        <f>IF(C8422=F8422,1,0)</f>
        <v>1</v>
      </c>
      <c r="H8422" s="11" t="b">
        <f>AND(C8422="incels",F8422="incels")</f>
        <v>0</v>
      </c>
      <c r="I8422" s="11" t="b">
        <f>AND(C8422="incels",F8422="neutre")</f>
        <v>0</v>
      </c>
      <c r="J8422" s="11" t="b">
        <f>AND(C8422="neutre",F8422="neutre")</f>
        <v>1</v>
      </c>
      <c r="K8422" s="12" t="b">
        <f>AND(C8422="neutre",F8422="incels")</f>
        <v>0</v>
      </c>
    </row>
    <row r="8423" spans="1:11" ht="15.75" customHeight="1" x14ac:dyDescent="0.15">
      <c r="A8423" s="39" t="s">
        <v>4258</v>
      </c>
      <c r="B8423" s="40">
        <v>4267</v>
      </c>
      <c r="C8423" s="41" t="s">
        <v>2</v>
      </c>
      <c r="D8423" s="42">
        <v>0</v>
      </c>
      <c r="E8423" s="42">
        <v>1</v>
      </c>
      <c r="F8423" s="9" t="s">
        <v>2</v>
      </c>
      <c r="G8423" s="11">
        <f>IF(C8423=F8423,1,0)</f>
        <v>1</v>
      </c>
      <c r="H8423" s="11" t="b">
        <f>AND(C8423="incels",F8423="incels")</f>
        <v>0</v>
      </c>
      <c r="I8423" s="11" t="b">
        <f>AND(C8423="incels",F8423="neutre")</f>
        <v>0</v>
      </c>
      <c r="J8423" s="11" t="b">
        <f>AND(C8423="neutre",F8423="neutre")</f>
        <v>1</v>
      </c>
      <c r="K8423" s="12" t="b">
        <f>AND(C8423="neutre",F8423="incels")</f>
        <v>0</v>
      </c>
    </row>
    <row r="8424" spans="1:11" ht="15.75" customHeight="1" x14ac:dyDescent="0.15">
      <c r="A8424" s="39" t="s">
        <v>3052</v>
      </c>
      <c r="B8424" s="40">
        <v>3055</v>
      </c>
      <c r="C8424" s="41" t="s">
        <v>2</v>
      </c>
      <c r="D8424" s="42">
        <v>0</v>
      </c>
      <c r="E8424" s="42">
        <v>1</v>
      </c>
      <c r="F8424" s="9" t="s">
        <v>2</v>
      </c>
      <c r="G8424" s="11">
        <f>IF(C8424=F8424,1,0)</f>
        <v>1</v>
      </c>
      <c r="H8424" s="11" t="b">
        <f>AND(C8424="incels",F8424="incels")</f>
        <v>0</v>
      </c>
      <c r="I8424" s="11" t="b">
        <f>AND(C8424="incels",F8424="neutre")</f>
        <v>0</v>
      </c>
      <c r="J8424" s="11" t="b">
        <f>AND(C8424="neutre",F8424="neutre")</f>
        <v>1</v>
      </c>
      <c r="K8424" s="12" t="b">
        <f>AND(C8424="neutre",F8424="incels")</f>
        <v>0</v>
      </c>
    </row>
    <row r="8425" spans="1:11" ht="15.75" customHeight="1" x14ac:dyDescent="0.15">
      <c r="A8425" s="39" t="s">
        <v>2756</v>
      </c>
      <c r="B8425" s="40">
        <v>2758</v>
      </c>
      <c r="C8425" s="41" t="s">
        <v>2</v>
      </c>
      <c r="D8425" s="42">
        <v>0</v>
      </c>
      <c r="E8425" s="42">
        <v>1</v>
      </c>
      <c r="F8425" s="9" t="s">
        <v>2</v>
      </c>
      <c r="G8425" s="11">
        <f>IF(C8425=F8425,1,0)</f>
        <v>1</v>
      </c>
      <c r="H8425" s="11" t="b">
        <f>AND(C8425="incels",F8425="incels")</f>
        <v>0</v>
      </c>
      <c r="I8425" s="11" t="b">
        <f>AND(C8425="incels",F8425="neutre")</f>
        <v>0</v>
      </c>
      <c r="J8425" s="11" t="b">
        <f>AND(C8425="neutre",F8425="neutre")</f>
        <v>1</v>
      </c>
      <c r="K8425" s="12" t="b">
        <f>AND(C8425="neutre",F8425="incels")</f>
        <v>0</v>
      </c>
    </row>
    <row r="8426" spans="1:11" ht="15.75" customHeight="1" x14ac:dyDescent="0.15">
      <c r="A8426" s="39" t="s">
        <v>9344</v>
      </c>
      <c r="B8426" s="40">
        <v>9417</v>
      </c>
      <c r="C8426" s="41" t="s">
        <v>1</v>
      </c>
      <c r="D8426" s="42">
        <v>1</v>
      </c>
      <c r="E8426" s="42">
        <v>0</v>
      </c>
      <c r="F8426" s="9" t="s">
        <v>2</v>
      </c>
      <c r="G8426" s="11">
        <f>IF(C8426=F8426,1,0)</f>
        <v>0</v>
      </c>
      <c r="H8426" s="11" t="b">
        <f>AND(C8426="incels",F8426="incels")</f>
        <v>0</v>
      </c>
      <c r="I8426" s="11" t="b">
        <f>AND(C8426="incels",F8426="neutre")</f>
        <v>1</v>
      </c>
      <c r="J8426" s="11" t="b">
        <f>AND(C8426="neutre",F8426="neutre")</f>
        <v>0</v>
      </c>
      <c r="K8426" s="12" t="b">
        <f>AND(C8426="neutre",F8426="incels")</f>
        <v>0</v>
      </c>
    </row>
    <row r="8427" spans="1:11" ht="15.75" customHeight="1" x14ac:dyDescent="0.15">
      <c r="A8427" s="39" t="s">
        <v>370</v>
      </c>
      <c r="B8427" s="40">
        <v>368</v>
      </c>
      <c r="C8427" s="41" t="s">
        <v>2</v>
      </c>
      <c r="D8427" s="42">
        <v>0</v>
      </c>
      <c r="E8427" s="42">
        <v>1</v>
      </c>
      <c r="F8427" s="9" t="s">
        <v>2</v>
      </c>
      <c r="G8427" s="11">
        <f>IF(C8427=F8427,1,0)</f>
        <v>1</v>
      </c>
      <c r="H8427" s="11" t="b">
        <f>AND(C8427="incels",F8427="incels")</f>
        <v>0</v>
      </c>
      <c r="I8427" s="11" t="b">
        <f>AND(C8427="incels",F8427="neutre")</f>
        <v>0</v>
      </c>
      <c r="J8427" s="11" t="b">
        <f>AND(C8427="neutre",F8427="neutre")</f>
        <v>1</v>
      </c>
      <c r="K8427" s="12" t="b">
        <f>AND(C8427="neutre",F8427="incels")</f>
        <v>0</v>
      </c>
    </row>
    <row r="8428" spans="1:11" ht="15.75" customHeight="1" x14ac:dyDescent="0.15">
      <c r="A8428" s="39" t="s">
        <v>6249</v>
      </c>
      <c r="B8428" s="40">
        <v>6285</v>
      </c>
      <c r="C8428" s="41" t="s">
        <v>2</v>
      </c>
      <c r="D8428" s="42">
        <v>0</v>
      </c>
      <c r="E8428" s="42">
        <v>1</v>
      </c>
      <c r="F8428" s="9" t="s">
        <v>2</v>
      </c>
      <c r="G8428" s="11">
        <f>IF(C8428=F8428,1,0)</f>
        <v>1</v>
      </c>
      <c r="H8428" s="11" t="b">
        <f>AND(C8428="incels",F8428="incels")</f>
        <v>0</v>
      </c>
      <c r="I8428" s="11" t="b">
        <f>AND(C8428="incels",F8428="neutre")</f>
        <v>0</v>
      </c>
      <c r="J8428" s="11" t="b">
        <f>AND(C8428="neutre",F8428="neutre")</f>
        <v>1</v>
      </c>
      <c r="K8428" s="12" t="b">
        <f>AND(C8428="neutre",F8428="incels")</f>
        <v>0</v>
      </c>
    </row>
    <row r="8429" spans="1:11" ht="15.75" customHeight="1" x14ac:dyDescent="0.15">
      <c r="A8429" s="39" t="s">
        <v>3506</v>
      </c>
      <c r="B8429" s="40">
        <v>3511</v>
      </c>
      <c r="C8429" s="41" t="s">
        <v>2</v>
      </c>
      <c r="D8429" s="42">
        <v>0</v>
      </c>
      <c r="E8429" s="42">
        <v>1</v>
      </c>
      <c r="F8429" s="9" t="s">
        <v>2</v>
      </c>
      <c r="G8429" s="11">
        <f>IF(C8429=F8429,1,0)</f>
        <v>1</v>
      </c>
      <c r="H8429" s="11" t="b">
        <f>AND(C8429="incels",F8429="incels")</f>
        <v>0</v>
      </c>
      <c r="I8429" s="11" t="b">
        <f>AND(C8429="incels",F8429="neutre")</f>
        <v>0</v>
      </c>
      <c r="J8429" s="11" t="b">
        <f>AND(C8429="neutre",F8429="neutre")</f>
        <v>1</v>
      </c>
      <c r="K8429" s="12" t="b">
        <f>AND(C8429="neutre",F8429="incels")</f>
        <v>0</v>
      </c>
    </row>
    <row r="8430" spans="1:11" ht="15.75" customHeight="1" x14ac:dyDescent="0.15">
      <c r="A8430" s="39" t="s">
        <v>7957</v>
      </c>
      <c r="B8430" s="40">
        <v>8017</v>
      </c>
      <c r="C8430" s="41" t="s">
        <v>2</v>
      </c>
      <c r="D8430" s="42">
        <v>0</v>
      </c>
      <c r="E8430" s="42">
        <v>1</v>
      </c>
      <c r="F8430" s="9" t="s">
        <v>2</v>
      </c>
      <c r="G8430" s="11">
        <f>IF(C8430=F8430,1,0)</f>
        <v>1</v>
      </c>
      <c r="H8430" s="11" t="b">
        <f>AND(C8430="incels",F8430="incels")</f>
        <v>0</v>
      </c>
      <c r="I8430" s="11" t="b">
        <f>AND(C8430="incels",F8430="neutre")</f>
        <v>0</v>
      </c>
      <c r="J8430" s="11" t="b">
        <f>AND(C8430="neutre",F8430="neutre")</f>
        <v>1</v>
      </c>
      <c r="K8430" s="12" t="b">
        <f>AND(C8430="neutre",F8430="incels")</f>
        <v>0</v>
      </c>
    </row>
    <row r="8431" spans="1:11" ht="15.75" customHeight="1" x14ac:dyDescent="0.15">
      <c r="A8431" s="39" t="s">
        <v>573</v>
      </c>
      <c r="B8431" s="40">
        <v>571</v>
      </c>
      <c r="C8431" s="41" t="s">
        <v>2</v>
      </c>
      <c r="D8431" s="42">
        <v>0</v>
      </c>
      <c r="E8431" s="42">
        <v>1</v>
      </c>
      <c r="F8431" s="9" t="s">
        <v>2</v>
      </c>
      <c r="G8431" s="11">
        <f>IF(C8431=F8431,1,0)</f>
        <v>1</v>
      </c>
      <c r="H8431" s="11" t="b">
        <f>AND(C8431="incels",F8431="incels")</f>
        <v>0</v>
      </c>
      <c r="I8431" s="11" t="b">
        <f>AND(C8431="incels",F8431="neutre")</f>
        <v>0</v>
      </c>
      <c r="J8431" s="11" t="b">
        <f>AND(C8431="neutre",F8431="neutre")</f>
        <v>1</v>
      </c>
      <c r="K8431" s="12" t="b">
        <f>AND(C8431="neutre",F8431="incels")</f>
        <v>0</v>
      </c>
    </row>
    <row r="8432" spans="1:11" ht="15.75" customHeight="1" x14ac:dyDescent="0.15">
      <c r="A8432" s="39" t="s">
        <v>6329</v>
      </c>
      <c r="B8432" s="40">
        <v>6367</v>
      </c>
      <c r="C8432" s="41" t="s">
        <v>2</v>
      </c>
      <c r="D8432" s="42">
        <v>0</v>
      </c>
      <c r="E8432" s="42">
        <v>1</v>
      </c>
      <c r="F8432" s="9" t="s">
        <v>2</v>
      </c>
      <c r="G8432" s="11">
        <f>IF(C8432=F8432,1,0)</f>
        <v>1</v>
      </c>
      <c r="H8432" s="11" t="b">
        <f>AND(C8432="incels",F8432="incels")</f>
        <v>0</v>
      </c>
      <c r="I8432" s="11" t="b">
        <f>AND(C8432="incels",F8432="neutre")</f>
        <v>0</v>
      </c>
      <c r="J8432" s="11" t="b">
        <f>AND(C8432="neutre",F8432="neutre")</f>
        <v>1</v>
      </c>
      <c r="K8432" s="12" t="b">
        <f>AND(C8432="neutre",F8432="incels")</f>
        <v>0</v>
      </c>
    </row>
    <row r="8433" spans="1:11" ht="15.75" customHeight="1" x14ac:dyDescent="0.15">
      <c r="A8433" s="39" t="s">
        <v>2374</v>
      </c>
      <c r="B8433" s="40">
        <v>2376</v>
      </c>
      <c r="C8433" s="41" t="s">
        <v>2</v>
      </c>
      <c r="D8433" s="42">
        <v>0</v>
      </c>
      <c r="E8433" s="42">
        <v>1</v>
      </c>
      <c r="F8433" s="9" t="s">
        <v>2</v>
      </c>
      <c r="G8433" s="11">
        <f>IF(C8433=F8433,1,0)</f>
        <v>1</v>
      </c>
      <c r="H8433" s="11" t="b">
        <f>AND(C8433="incels",F8433="incels")</f>
        <v>0</v>
      </c>
      <c r="I8433" s="11" t="b">
        <f>AND(C8433="incels",F8433="neutre")</f>
        <v>0</v>
      </c>
      <c r="J8433" s="11" t="b">
        <f>AND(C8433="neutre",F8433="neutre")</f>
        <v>1</v>
      </c>
      <c r="K8433" s="12" t="b">
        <f>AND(C8433="neutre",F8433="incels")</f>
        <v>0</v>
      </c>
    </row>
    <row r="8434" spans="1:11" ht="15.75" customHeight="1" x14ac:dyDescent="0.15">
      <c r="A8434" s="39" t="s">
        <v>9427</v>
      </c>
      <c r="B8434" s="40">
        <v>9502</v>
      </c>
      <c r="C8434" s="41" t="s">
        <v>2</v>
      </c>
      <c r="D8434" s="42">
        <v>0</v>
      </c>
      <c r="E8434" s="42">
        <v>1</v>
      </c>
      <c r="F8434" s="9" t="s">
        <v>2</v>
      </c>
      <c r="G8434" s="11">
        <f>IF(C8434=F8434,1,0)</f>
        <v>1</v>
      </c>
      <c r="H8434" s="11" t="b">
        <f>AND(C8434="incels",F8434="incels")</f>
        <v>0</v>
      </c>
      <c r="I8434" s="11" t="b">
        <f>AND(C8434="incels",F8434="neutre")</f>
        <v>0</v>
      </c>
      <c r="J8434" s="11" t="b">
        <f>AND(C8434="neutre",F8434="neutre")</f>
        <v>1</v>
      </c>
      <c r="K8434" s="12" t="b">
        <f>AND(C8434="neutre",F8434="incels")</f>
        <v>0</v>
      </c>
    </row>
    <row r="8435" spans="1:11" ht="15.75" customHeight="1" x14ac:dyDescent="0.15">
      <c r="A8435" s="39" t="s">
        <v>1000</v>
      </c>
      <c r="B8435" s="40">
        <v>1000</v>
      </c>
      <c r="C8435" s="41" t="s">
        <v>2</v>
      </c>
      <c r="D8435" s="42">
        <v>0</v>
      </c>
      <c r="E8435" s="42">
        <v>1</v>
      </c>
      <c r="F8435" s="9" t="s">
        <v>2</v>
      </c>
      <c r="G8435" s="11">
        <f>IF(C8435=F8435,1,0)</f>
        <v>1</v>
      </c>
      <c r="H8435" s="11" t="b">
        <f>AND(C8435="incels",F8435="incels")</f>
        <v>0</v>
      </c>
      <c r="I8435" s="11" t="b">
        <f>AND(C8435="incels",F8435="neutre")</f>
        <v>0</v>
      </c>
      <c r="J8435" s="11" t="b">
        <f>AND(C8435="neutre",F8435="neutre")</f>
        <v>1</v>
      </c>
      <c r="K8435" s="12" t="b">
        <f>AND(C8435="neutre",F8435="incels")</f>
        <v>0</v>
      </c>
    </row>
    <row r="8436" spans="1:11" ht="15.75" customHeight="1" x14ac:dyDescent="0.15">
      <c r="A8436" s="39" t="s">
        <v>2209</v>
      </c>
      <c r="B8436" s="40">
        <v>2211</v>
      </c>
      <c r="C8436" s="41" t="s">
        <v>2</v>
      </c>
      <c r="D8436" s="42">
        <v>0</v>
      </c>
      <c r="E8436" s="42">
        <v>1</v>
      </c>
      <c r="F8436" s="9" t="s">
        <v>2</v>
      </c>
      <c r="G8436" s="11">
        <f>IF(C8436=F8436,1,0)</f>
        <v>1</v>
      </c>
      <c r="H8436" s="11" t="b">
        <f>AND(C8436="incels",F8436="incels")</f>
        <v>0</v>
      </c>
      <c r="I8436" s="11" t="b">
        <f>AND(C8436="incels",F8436="neutre")</f>
        <v>0</v>
      </c>
      <c r="J8436" s="11" t="b">
        <f>AND(C8436="neutre",F8436="neutre")</f>
        <v>1</v>
      </c>
      <c r="K8436" s="12" t="b">
        <f>AND(C8436="neutre",F8436="incels")</f>
        <v>0</v>
      </c>
    </row>
    <row r="8437" spans="1:11" ht="15.75" customHeight="1" x14ac:dyDescent="0.15">
      <c r="A8437" s="39" t="s">
        <v>2728</v>
      </c>
      <c r="B8437" s="40">
        <v>2730</v>
      </c>
      <c r="C8437" s="41" t="s">
        <v>1</v>
      </c>
      <c r="D8437" s="42">
        <v>0</v>
      </c>
      <c r="E8437" s="42">
        <v>0</v>
      </c>
      <c r="F8437" s="9" t="s">
        <v>2</v>
      </c>
      <c r="G8437" s="11">
        <f>IF(C8437=F8437,1,0)</f>
        <v>0</v>
      </c>
      <c r="H8437" s="11" t="b">
        <f>AND(C8437="incels",F8437="incels")</f>
        <v>0</v>
      </c>
      <c r="I8437" s="11" t="b">
        <f>AND(C8437="incels",F8437="neutre")</f>
        <v>1</v>
      </c>
      <c r="J8437" s="11" t="b">
        <f>AND(C8437="neutre",F8437="neutre")</f>
        <v>0</v>
      </c>
      <c r="K8437" s="12" t="b">
        <f>AND(C8437="neutre",F8437="incels")</f>
        <v>0</v>
      </c>
    </row>
    <row r="8438" spans="1:11" ht="15.75" customHeight="1" x14ac:dyDescent="0.15">
      <c r="A8438" s="39" t="s">
        <v>7434</v>
      </c>
      <c r="B8438" s="40">
        <v>7488</v>
      </c>
      <c r="C8438" s="41" t="s">
        <v>2</v>
      </c>
      <c r="D8438" s="42">
        <v>0</v>
      </c>
      <c r="E8438" s="42">
        <v>1</v>
      </c>
      <c r="F8438" s="9" t="s">
        <v>2</v>
      </c>
      <c r="G8438" s="11">
        <f>IF(C8438=F8438,1,0)</f>
        <v>1</v>
      </c>
      <c r="H8438" s="11" t="b">
        <f>AND(C8438="incels",F8438="incels")</f>
        <v>0</v>
      </c>
      <c r="I8438" s="11" t="b">
        <f>AND(C8438="incels",F8438="neutre")</f>
        <v>0</v>
      </c>
      <c r="J8438" s="11" t="b">
        <f>AND(C8438="neutre",F8438="neutre")</f>
        <v>1</v>
      </c>
      <c r="K8438" s="12" t="b">
        <f>AND(C8438="neutre",F8438="incels")</f>
        <v>0</v>
      </c>
    </row>
    <row r="8439" spans="1:11" ht="15.75" customHeight="1" x14ac:dyDescent="0.15">
      <c r="A8439" s="39" t="s">
        <v>2863</v>
      </c>
      <c r="B8439" s="40">
        <v>2865</v>
      </c>
      <c r="C8439" s="41" t="s">
        <v>2</v>
      </c>
      <c r="D8439" s="42">
        <v>0</v>
      </c>
      <c r="E8439" s="42">
        <v>1</v>
      </c>
      <c r="F8439" s="9" t="s">
        <v>2</v>
      </c>
      <c r="G8439" s="11">
        <f>IF(C8439=F8439,1,0)</f>
        <v>1</v>
      </c>
      <c r="H8439" s="11" t="b">
        <f>AND(C8439="incels",F8439="incels")</f>
        <v>0</v>
      </c>
      <c r="I8439" s="11" t="b">
        <f>AND(C8439="incels",F8439="neutre")</f>
        <v>0</v>
      </c>
      <c r="J8439" s="11" t="b">
        <f>AND(C8439="neutre",F8439="neutre")</f>
        <v>1</v>
      </c>
      <c r="K8439" s="12" t="b">
        <f>AND(C8439="neutre",F8439="incels")</f>
        <v>0</v>
      </c>
    </row>
    <row r="8440" spans="1:11" ht="15.75" customHeight="1" x14ac:dyDescent="0.15">
      <c r="A8440" s="39" t="s">
        <v>7787</v>
      </c>
      <c r="B8440" s="40">
        <v>7844</v>
      </c>
      <c r="C8440" s="41" t="s">
        <v>2</v>
      </c>
      <c r="D8440" s="42">
        <v>0</v>
      </c>
      <c r="E8440" s="42">
        <v>1</v>
      </c>
      <c r="F8440" s="9" t="s">
        <v>2</v>
      </c>
      <c r="G8440" s="11">
        <f>IF(C8440=F8440,1,0)</f>
        <v>1</v>
      </c>
      <c r="H8440" s="11" t="b">
        <f>AND(C8440="incels",F8440="incels")</f>
        <v>0</v>
      </c>
      <c r="I8440" s="11" t="b">
        <f>AND(C8440="incels",F8440="neutre")</f>
        <v>0</v>
      </c>
      <c r="J8440" s="11" t="b">
        <f>AND(C8440="neutre",F8440="neutre")</f>
        <v>1</v>
      </c>
      <c r="K8440" s="12" t="b">
        <f>AND(C8440="neutre",F8440="incels")</f>
        <v>0</v>
      </c>
    </row>
    <row r="8441" spans="1:11" ht="15.75" customHeight="1" x14ac:dyDescent="0.15">
      <c r="A8441" s="39" t="s">
        <v>3238</v>
      </c>
      <c r="B8441" s="40">
        <v>3241</v>
      </c>
      <c r="C8441" s="41" t="s">
        <v>2</v>
      </c>
      <c r="D8441" s="42">
        <v>0</v>
      </c>
      <c r="E8441" s="42">
        <v>1</v>
      </c>
      <c r="F8441" s="9" t="s">
        <v>2</v>
      </c>
      <c r="G8441" s="11">
        <f>IF(C8441=F8441,1,0)</f>
        <v>1</v>
      </c>
      <c r="H8441" s="11" t="b">
        <f>AND(C8441="incels",F8441="incels")</f>
        <v>0</v>
      </c>
      <c r="I8441" s="11" t="b">
        <f>AND(C8441="incels",F8441="neutre")</f>
        <v>0</v>
      </c>
      <c r="J8441" s="11" t="b">
        <f>AND(C8441="neutre",F8441="neutre")</f>
        <v>1</v>
      </c>
      <c r="K8441" s="12" t="b">
        <f>AND(C8441="neutre",F8441="incels")</f>
        <v>0</v>
      </c>
    </row>
    <row r="8442" spans="1:11" ht="15.75" customHeight="1" x14ac:dyDescent="0.15">
      <c r="A8442" s="39" t="s">
        <v>8080</v>
      </c>
      <c r="B8442" s="40">
        <v>8141</v>
      </c>
      <c r="C8442" s="41" t="s">
        <v>1</v>
      </c>
      <c r="D8442" s="42">
        <v>0</v>
      </c>
      <c r="E8442" s="42">
        <v>0</v>
      </c>
      <c r="F8442" s="9" t="s">
        <v>2</v>
      </c>
      <c r="G8442" s="11">
        <f>IF(C8442=F8442,1,0)</f>
        <v>0</v>
      </c>
      <c r="H8442" s="11" t="b">
        <f>AND(C8442="incels",F8442="incels")</f>
        <v>0</v>
      </c>
      <c r="I8442" s="11" t="b">
        <f>AND(C8442="incels",F8442="neutre")</f>
        <v>1</v>
      </c>
      <c r="J8442" s="11" t="b">
        <f>AND(C8442="neutre",F8442="neutre")</f>
        <v>0</v>
      </c>
      <c r="K8442" s="12" t="b">
        <f>AND(C8442="neutre",F8442="incels")</f>
        <v>0</v>
      </c>
    </row>
    <row r="8443" spans="1:11" ht="15.75" customHeight="1" x14ac:dyDescent="0.15">
      <c r="A8443" s="39" t="s">
        <v>4227</v>
      </c>
      <c r="B8443" s="40">
        <v>4236</v>
      </c>
      <c r="C8443" s="41" t="s">
        <v>2</v>
      </c>
      <c r="D8443" s="42">
        <v>0</v>
      </c>
      <c r="E8443" s="42">
        <v>1</v>
      </c>
      <c r="F8443" s="9" t="s">
        <v>2</v>
      </c>
      <c r="G8443" s="11">
        <f>IF(C8443=F8443,1,0)</f>
        <v>1</v>
      </c>
      <c r="H8443" s="11" t="b">
        <f>AND(C8443="incels",F8443="incels")</f>
        <v>0</v>
      </c>
      <c r="I8443" s="11" t="b">
        <f>AND(C8443="incels",F8443="neutre")</f>
        <v>0</v>
      </c>
      <c r="J8443" s="11" t="b">
        <f>AND(C8443="neutre",F8443="neutre")</f>
        <v>1</v>
      </c>
      <c r="K8443" s="12" t="b">
        <f>AND(C8443="neutre",F8443="incels")</f>
        <v>0</v>
      </c>
    </row>
    <row r="8444" spans="1:11" ht="15.75" customHeight="1" x14ac:dyDescent="0.15">
      <c r="A8444" s="39" t="s">
        <v>1742</v>
      </c>
      <c r="B8444" s="40">
        <v>1744</v>
      </c>
      <c r="C8444" s="41" t="s">
        <v>2</v>
      </c>
      <c r="D8444" s="42">
        <v>0</v>
      </c>
      <c r="E8444" s="42">
        <v>1</v>
      </c>
      <c r="F8444" s="9" t="s">
        <v>2</v>
      </c>
      <c r="G8444" s="11">
        <f>IF(C8444=F8444,1,0)</f>
        <v>1</v>
      </c>
      <c r="H8444" s="11" t="b">
        <f>AND(C8444="incels",F8444="incels")</f>
        <v>0</v>
      </c>
      <c r="I8444" s="11" t="b">
        <f>AND(C8444="incels",F8444="neutre")</f>
        <v>0</v>
      </c>
      <c r="J8444" s="11" t="b">
        <f>AND(C8444="neutre",F8444="neutre")</f>
        <v>1</v>
      </c>
      <c r="K8444" s="12" t="b">
        <f>AND(C8444="neutre",F8444="incels")</f>
        <v>0</v>
      </c>
    </row>
    <row r="8445" spans="1:11" ht="15.75" customHeight="1" x14ac:dyDescent="0.15">
      <c r="A8445" s="39" t="s">
        <v>8487</v>
      </c>
      <c r="B8445" s="40">
        <v>8551</v>
      </c>
      <c r="C8445" s="41" t="s">
        <v>2</v>
      </c>
      <c r="D8445" s="42">
        <v>0</v>
      </c>
      <c r="E8445" s="42">
        <v>1</v>
      </c>
      <c r="F8445" s="9" t="s">
        <v>2</v>
      </c>
      <c r="G8445" s="11">
        <f>IF(C8445=F8445,1,0)</f>
        <v>1</v>
      </c>
      <c r="H8445" s="11" t="b">
        <f>AND(C8445="incels",F8445="incels")</f>
        <v>0</v>
      </c>
      <c r="I8445" s="11" t="b">
        <f>AND(C8445="incels",F8445="neutre")</f>
        <v>0</v>
      </c>
      <c r="J8445" s="11" t="b">
        <f>AND(C8445="neutre",F8445="neutre")</f>
        <v>1</v>
      </c>
      <c r="K8445" s="12" t="b">
        <f>AND(C8445="neutre",F8445="incels")</f>
        <v>0</v>
      </c>
    </row>
    <row r="8446" spans="1:11" ht="15.75" customHeight="1" x14ac:dyDescent="0.15">
      <c r="A8446" s="39" t="s">
        <v>5786</v>
      </c>
      <c r="B8446" s="40">
        <v>5816</v>
      </c>
      <c r="C8446" s="41" t="s">
        <v>2</v>
      </c>
      <c r="D8446" s="42">
        <v>0</v>
      </c>
      <c r="E8446" s="42">
        <v>1</v>
      </c>
      <c r="F8446" s="9" t="s">
        <v>2</v>
      </c>
      <c r="G8446" s="11">
        <f>IF(C8446=F8446,1,0)</f>
        <v>1</v>
      </c>
      <c r="H8446" s="11" t="b">
        <f>AND(C8446="incels",F8446="incels")</f>
        <v>0</v>
      </c>
      <c r="I8446" s="11" t="b">
        <f>AND(C8446="incels",F8446="neutre")</f>
        <v>0</v>
      </c>
      <c r="J8446" s="11" t="b">
        <f>AND(C8446="neutre",F8446="neutre")</f>
        <v>1</v>
      </c>
      <c r="K8446" s="12" t="b">
        <f>AND(C8446="neutre",F8446="incels")</f>
        <v>0</v>
      </c>
    </row>
    <row r="8447" spans="1:11" ht="15.75" customHeight="1" x14ac:dyDescent="0.15">
      <c r="A8447" s="39" t="s">
        <v>8856</v>
      </c>
      <c r="B8447" s="40">
        <v>8924</v>
      </c>
      <c r="C8447" s="41" t="s">
        <v>2</v>
      </c>
      <c r="D8447" s="42">
        <v>0</v>
      </c>
      <c r="E8447" s="42">
        <v>1</v>
      </c>
      <c r="F8447" s="9" t="s">
        <v>2</v>
      </c>
      <c r="G8447" s="11">
        <f>IF(C8447=F8447,1,0)</f>
        <v>1</v>
      </c>
      <c r="H8447" s="11" t="b">
        <f>AND(C8447="incels",F8447="incels")</f>
        <v>0</v>
      </c>
      <c r="I8447" s="11" t="b">
        <f>AND(C8447="incels",F8447="neutre")</f>
        <v>0</v>
      </c>
      <c r="J8447" s="11" t="b">
        <f>AND(C8447="neutre",F8447="neutre")</f>
        <v>1</v>
      </c>
      <c r="K8447" s="12" t="b">
        <f>AND(C8447="neutre",F8447="incels")</f>
        <v>0</v>
      </c>
    </row>
    <row r="8448" spans="1:11" ht="15.75" customHeight="1" x14ac:dyDescent="0.15">
      <c r="A8448" s="39" t="s">
        <v>7139</v>
      </c>
      <c r="B8448" s="40">
        <v>7189</v>
      </c>
      <c r="C8448" s="41" t="s">
        <v>2</v>
      </c>
      <c r="D8448" s="42">
        <v>0</v>
      </c>
      <c r="E8448" s="42">
        <v>1</v>
      </c>
      <c r="F8448" s="9" t="s">
        <v>2</v>
      </c>
      <c r="G8448" s="11">
        <f>IF(C8448=F8448,1,0)</f>
        <v>1</v>
      </c>
      <c r="H8448" s="11" t="b">
        <f>AND(C8448="incels",F8448="incels")</f>
        <v>0</v>
      </c>
      <c r="I8448" s="11" t="b">
        <f>AND(C8448="incels",F8448="neutre")</f>
        <v>0</v>
      </c>
      <c r="J8448" s="11" t="b">
        <f>AND(C8448="neutre",F8448="neutre")</f>
        <v>1</v>
      </c>
      <c r="K8448" s="12" t="b">
        <f>AND(C8448="neutre",F8448="incels")</f>
        <v>0</v>
      </c>
    </row>
    <row r="8449" spans="1:11" ht="15.75" customHeight="1" x14ac:dyDescent="0.15">
      <c r="A8449" s="39" t="s">
        <v>4009</v>
      </c>
      <c r="B8449" s="40">
        <v>4016</v>
      </c>
      <c r="C8449" s="41" t="s">
        <v>2</v>
      </c>
      <c r="D8449" s="42">
        <v>0</v>
      </c>
      <c r="E8449" s="42">
        <v>1</v>
      </c>
      <c r="F8449" s="9" t="s">
        <v>2</v>
      </c>
      <c r="G8449" s="11">
        <f>IF(C8449=F8449,1,0)</f>
        <v>1</v>
      </c>
      <c r="H8449" s="11" t="b">
        <f>AND(C8449="incels",F8449="incels")</f>
        <v>0</v>
      </c>
      <c r="I8449" s="11" t="b">
        <f>AND(C8449="incels",F8449="neutre")</f>
        <v>0</v>
      </c>
      <c r="J8449" s="11" t="b">
        <f>AND(C8449="neutre",F8449="neutre")</f>
        <v>1</v>
      </c>
      <c r="K8449" s="12" t="b">
        <f>AND(C8449="neutre",F8449="incels")</f>
        <v>0</v>
      </c>
    </row>
    <row r="8450" spans="1:11" ht="15.75" customHeight="1" x14ac:dyDescent="0.15">
      <c r="A8450" s="39" t="s">
        <v>1338</v>
      </c>
      <c r="B8450" s="40">
        <v>1339</v>
      </c>
      <c r="C8450" s="41" t="s">
        <v>2</v>
      </c>
      <c r="D8450" s="42">
        <v>0</v>
      </c>
      <c r="E8450" s="42">
        <v>1</v>
      </c>
      <c r="F8450" s="9" t="s">
        <v>2</v>
      </c>
      <c r="G8450" s="11">
        <f>IF(C8450=F8450,1,0)</f>
        <v>1</v>
      </c>
      <c r="H8450" s="11" t="b">
        <f>AND(C8450="incels",F8450="incels")</f>
        <v>0</v>
      </c>
      <c r="I8450" s="11" t="b">
        <f>AND(C8450="incels",F8450="neutre")</f>
        <v>0</v>
      </c>
      <c r="J8450" s="11" t="b">
        <f>AND(C8450="neutre",F8450="neutre")</f>
        <v>1</v>
      </c>
      <c r="K8450" s="12" t="b">
        <f>AND(C8450="neutre",F8450="incels")</f>
        <v>0</v>
      </c>
    </row>
    <row r="8451" spans="1:11" ht="15.75" customHeight="1" x14ac:dyDescent="0.15">
      <c r="A8451" s="39" t="s">
        <v>1009</v>
      </c>
      <c r="B8451" s="40">
        <v>1009</v>
      </c>
      <c r="C8451" s="41" t="s">
        <v>2</v>
      </c>
      <c r="D8451" s="42">
        <v>0</v>
      </c>
      <c r="E8451" s="42">
        <v>1</v>
      </c>
      <c r="F8451" s="9" t="s">
        <v>2</v>
      </c>
      <c r="G8451" s="11">
        <f>IF(C8451=F8451,1,0)</f>
        <v>1</v>
      </c>
      <c r="H8451" s="11" t="b">
        <f>AND(C8451="incels",F8451="incels")</f>
        <v>0</v>
      </c>
      <c r="I8451" s="11" t="b">
        <f>AND(C8451="incels",F8451="neutre")</f>
        <v>0</v>
      </c>
      <c r="J8451" s="11" t="b">
        <f>AND(C8451="neutre",F8451="neutre")</f>
        <v>1</v>
      </c>
      <c r="K8451" s="12" t="b">
        <f>AND(C8451="neutre",F8451="incels")</f>
        <v>0</v>
      </c>
    </row>
    <row r="8452" spans="1:11" ht="15.75" customHeight="1" x14ac:dyDescent="0.15">
      <c r="A8452" s="39" t="s">
        <v>577</v>
      </c>
      <c r="B8452" s="40">
        <v>575</v>
      </c>
      <c r="C8452" s="41" t="s">
        <v>2</v>
      </c>
      <c r="D8452" s="42">
        <v>0</v>
      </c>
      <c r="E8452" s="42">
        <v>1</v>
      </c>
      <c r="F8452" s="9" t="s">
        <v>2</v>
      </c>
      <c r="G8452" s="11">
        <f>IF(C8452=F8452,1,0)</f>
        <v>1</v>
      </c>
      <c r="H8452" s="11" t="b">
        <f>AND(C8452="incels",F8452="incels")</f>
        <v>0</v>
      </c>
      <c r="I8452" s="11" t="b">
        <f>AND(C8452="incels",F8452="neutre")</f>
        <v>0</v>
      </c>
      <c r="J8452" s="11" t="b">
        <f>AND(C8452="neutre",F8452="neutre")</f>
        <v>1</v>
      </c>
      <c r="K8452" s="12" t="b">
        <f>AND(C8452="neutre",F8452="incels")</f>
        <v>0</v>
      </c>
    </row>
    <row r="8453" spans="1:11" ht="15.75" customHeight="1" x14ac:dyDescent="0.15">
      <c r="A8453" s="39" t="s">
        <v>2445</v>
      </c>
      <c r="B8453" s="40">
        <v>2447</v>
      </c>
      <c r="C8453" s="41" t="s">
        <v>2</v>
      </c>
      <c r="D8453" s="42">
        <v>0</v>
      </c>
      <c r="E8453" s="42">
        <v>1</v>
      </c>
      <c r="F8453" s="9" t="s">
        <v>2</v>
      </c>
      <c r="G8453" s="11">
        <f>IF(C8453=F8453,1,0)</f>
        <v>1</v>
      </c>
      <c r="H8453" s="11" t="b">
        <f>AND(C8453="incels",F8453="incels")</f>
        <v>0</v>
      </c>
      <c r="I8453" s="11" t="b">
        <f>AND(C8453="incels",F8453="neutre")</f>
        <v>0</v>
      </c>
      <c r="J8453" s="11" t="b">
        <f>AND(C8453="neutre",F8453="neutre")</f>
        <v>1</v>
      </c>
      <c r="K8453" s="12" t="b">
        <f>AND(C8453="neutre",F8453="incels")</f>
        <v>0</v>
      </c>
    </row>
    <row r="8454" spans="1:11" ht="15.75" customHeight="1" x14ac:dyDescent="0.15">
      <c r="A8454" s="39" t="s">
        <v>1529</v>
      </c>
      <c r="B8454" s="40">
        <v>1531</v>
      </c>
      <c r="C8454" s="41" t="s">
        <v>2</v>
      </c>
      <c r="D8454" s="42">
        <v>0</v>
      </c>
      <c r="E8454" s="42">
        <v>1</v>
      </c>
      <c r="F8454" s="9" t="s">
        <v>2</v>
      </c>
      <c r="G8454" s="11">
        <f>IF(C8454=F8454,1,0)</f>
        <v>1</v>
      </c>
      <c r="H8454" s="11" t="b">
        <f>AND(C8454="incels",F8454="incels")</f>
        <v>0</v>
      </c>
      <c r="I8454" s="11" t="b">
        <f>AND(C8454="incels",F8454="neutre")</f>
        <v>0</v>
      </c>
      <c r="J8454" s="11" t="b">
        <f>AND(C8454="neutre",F8454="neutre")</f>
        <v>1</v>
      </c>
      <c r="K8454" s="12" t="b">
        <f>AND(C8454="neutre",F8454="incels")</f>
        <v>0</v>
      </c>
    </row>
    <row r="8455" spans="1:11" ht="15.75" customHeight="1" x14ac:dyDescent="0.15">
      <c r="A8455" s="39" t="s">
        <v>779</v>
      </c>
      <c r="B8455" s="40">
        <v>778</v>
      </c>
      <c r="C8455" s="41" t="s">
        <v>2</v>
      </c>
      <c r="D8455" s="42">
        <v>0</v>
      </c>
      <c r="E8455" s="42">
        <v>1</v>
      </c>
      <c r="F8455" s="9" t="s">
        <v>2</v>
      </c>
      <c r="G8455" s="11">
        <f>IF(C8455=F8455,1,0)</f>
        <v>1</v>
      </c>
      <c r="H8455" s="11" t="b">
        <f>AND(C8455="incels",F8455="incels")</f>
        <v>0</v>
      </c>
      <c r="I8455" s="11" t="b">
        <f>AND(C8455="incels",F8455="neutre")</f>
        <v>0</v>
      </c>
      <c r="J8455" s="11" t="b">
        <f>AND(C8455="neutre",F8455="neutre")</f>
        <v>1</v>
      </c>
      <c r="K8455" s="12" t="b">
        <f>AND(C8455="neutre",F8455="incels")</f>
        <v>0</v>
      </c>
    </row>
    <row r="8456" spans="1:11" ht="15.75" customHeight="1" x14ac:dyDescent="0.15">
      <c r="A8456" s="39" t="s">
        <v>8369</v>
      </c>
      <c r="B8456" s="40">
        <v>8432</v>
      </c>
      <c r="C8456" s="41" t="s">
        <v>1</v>
      </c>
      <c r="D8456" s="42">
        <v>0</v>
      </c>
      <c r="E8456" s="42">
        <v>0</v>
      </c>
      <c r="F8456" s="9" t="s">
        <v>2</v>
      </c>
      <c r="G8456" s="11">
        <f>IF(C8456=F8456,1,0)</f>
        <v>0</v>
      </c>
      <c r="H8456" s="11" t="b">
        <f>AND(C8456="incels",F8456="incels")</f>
        <v>0</v>
      </c>
      <c r="I8456" s="11" t="b">
        <f>AND(C8456="incels",F8456="neutre")</f>
        <v>1</v>
      </c>
      <c r="J8456" s="11" t="b">
        <f>AND(C8456="neutre",F8456="neutre")</f>
        <v>0</v>
      </c>
      <c r="K8456" s="12" t="b">
        <f>AND(C8456="neutre",F8456="incels")</f>
        <v>0</v>
      </c>
    </row>
    <row r="8457" spans="1:11" ht="15.75" customHeight="1" x14ac:dyDescent="0.15">
      <c r="A8457" s="39" t="s">
        <v>6101</v>
      </c>
      <c r="B8457" s="40">
        <v>6135</v>
      </c>
      <c r="C8457" s="41" t="s">
        <v>2</v>
      </c>
      <c r="D8457" s="42">
        <v>0</v>
      </c>
      <c r="E8457" s="42">
        <v>1</v>
      </c>
      <c r="F8457" s="9" t="s">
        <v>2</v>
      </c>
      <c r="G8457" s="11">
        <f>IF(C8457=F8457,1,0)</f>
        <v>1</v>
      </c>
      <c r="H8457" s="11" t="b">
        <f>AND(C8457="incels",F8457="incels")</f>
        <v>0</v>
      </c>
      <c r="I8457" s="11" t="b">
        <f>AND(C8457="incels",F8457="neutre")</f>
        <v>0</v>
      </c>
      <c r="J8457" s="11" t="b">
        <f>AND(C8457="neutre",F8457="neutre")</f>
        <v>1</v>
      </c>
      <c r="K8457" s="12" t="b">
        <f>AND(C8457="neutre",F8457="incels")</f>
        <v>0</v>
      </c>
    </row>
    <row r="8458" spans="1:11" ht="15.75" customHeight="1" x14ac:dyDescent="0.15">
      <c r="A8458" s="39" t="s">
        <v>6897</v>
      </c>
      <c r="B8458" s="40">
        <v>6941</v>
      </c>
      <c r="C8458" s="41" t="s">
        <v>1</v>
      </c>
      <c r="D8458" s="42">
        <v>0</v>
      </c>
      <c r="E8458" s="42">
        <v>0</v>
      </c>
      <c r="F8458" s="9" t="s">
        <v>2</v>
      </c>
      <c r="G8458" s="11">
        <f>IF(C8458=F8458,1,0)</f>
        <v>0</v>
      </c>
      <c r="H8458" s="11" t="b">
        <f>AND(C8458="incels",F8458="incels")</f>
        <v>0</v>
      </c>
      <c r="I8458" s="11" t="b">
        <f>AND(C8458="incels",F8458="neutre")</f>
        <v>1</v>
      </c>
      <c r="J8458" s="11" t="b">
        <f>AND(C8458="neutre",F8458="neutre")</f>
        <v>0</v>
      </c>
      <c r="K8458" s="12" t="b">
        <f>AND(C8458="neutre",F8458="incels")</f>
        <v>0</v>
      </c>
    </row>
    <row r="8459" spans="1:11" ht="15.75" customHeight="1" x14ac:dyDescent="0.15">
      <c r="A8459" s="39" t="s">
        <v>118</v>
      </c>
      <c r="B8459" s="40">
        <v>115</v>
      </c>
      <c r="C8459" s="41" t="s">
        <v>2</v>
      </c>
      <c r="D8459" s="42">
        <v>0</v>
      </c>
      <c r="E8459" s="42">
        <v>1</v>
      </c>
      <c r="F8459" s="9" t="s">
        <v>2</v>
      </c>
      <c r="G8459" s="11">
        <f>IF(C8459=F8459,1,0)</f>
        <v>1</v>
      </c>
      <c r="H8459" s="11" t="b">
        <f>AND(C8459="incels",F8459="incels")</f>
        <v>0</v>
      </c>
      <c r="I8459" s="11" t="b">
        <f>AND(C8459="incels",F8459="neutre")</f>
        <v>0</v>
      </c>
      <c r="J8459" s="11" t="b">
        <f>AND(C8459="neutre",F8459="neutre")</f>
        <v>1</v>
      </c>
      <c r="K8459" s="12" t="b">
        <f>AND(C8459="neutre",F8459="incels")</f>
        <v>0</v>
      </c>
    </row>
    <row r="8460" spans="1:11" ht="15.75" customHeight="1" x14ac:dyDescent="0.15">
      <c r="A8460" s="39" t="s">
        <v>861</v>
      </c>
      <c r="B8460" s="40">
        <v>860</v>
      </c>
      <c r="C8460" s="41" t="s">
        <v>2</v>
      </c>
      <c r="D8460" s="42">
        <v>0</v>
      </c>
      <c r="E8460" s="42">
        <v>1</v>
      </c>
      <c r="F8460" s="9" t="s">
        <v>2</v>
      </c>
      <c r="G8460" s="11">
        <f>IF(C8460=F8460,1,0)</f>
        <v>1</v>
      </c>
      <c r="H8460" s="11" t="b">
        <f>AND(C8460="incels",F8460="incels")</f>
        <v>0</v>
      </c>
      <c r="I8460" s="11" t="b">
        <f>AND(C8460="incels",F8460="neutre")</f>
        <v>0</v>
      </c>
      <c r="J8460" s="11" t="b">
        <f>AND(C8460="neutre",F8460="neutre")</f>
        <v>1</v>
      </c>
      <c r="K8460" s="12" t="b">
        <f>AND(C8460="neutre",F8460="incels")</f>
        <v>0</v>
      </c>
    </row>
    <row r="8461" spans="1:11" ht="15.75" customHeight="1" x14ac:dyDescent="0.15">
      <c r="A8461" s="39" t="s">
        <v>3929</v>
      </c>
      <c r="B8461" s="40">
        <v>3936</v>
      </c>
      <c r="C8461" s="41" t="s">
        <v>2</v>
      </c>
      <c r="D8461" s="42">
        <v>0</v>
      </c>
      <c r="E8461" s="42">
        <v>1</v>
      </c>
      <c r="F8461" s="9" t="s">
        <v>2</v>
      </c>
      <c r="G8461" s="11">
        <f>IF(C8461=F8461,1,0)</f>
        <v>1</v>
      </c>
      <c r="H8461" s="11" t="b">
        <f>AND(C8461="incels",F8461="incels")</f>
        <v>0</v>
      </c>
      <c r="I8461" s="11" t="b">
        <f>AND(C8461="incels",F8461="neutre")</f>
        <v>0</v>
      </c>
      <c r="J8461" s="11" t="b">
        <f>AND(C8461="neutre",F8461="neutre")</f>
        <v>1</v>
      </c>
      <c r="K8461" s="12" t="b">
        <f>AND(C8461="neutre",F8461="incels")</f>
        <v>0</v>
      </c>
    </row>
    <row r="8462" spans="1:11" ht="15.75" customHeight="1" x14ac:dyDescent="0.15">
      <c r="A8462" s="39" t="s">
        <v>2739</v>
      </c>
      <c r="B8462" s="40">
        <v>2741</v>
      </c>
      <c r="C8462" s="41" t="s">
        <v>2</v>
      </c>
      <c r="D8462" s="42">
        <v>0</v>
      </c>
      <c r="E8462" s="42">
        <v>1</v>
      </c>
      <c r="F8462" s="9" t="s">
        <v>2</v>
      </c>
      <c r="G8462" s="11">
        <f>IF(C8462=F8462,1,0)</f>
        <v>1</v>
      </c>
      <c r="H8462" s="11" t="b">
        <f>AND(C8462="incels",F8462="incels")</f>
        <v>0</v>
      </c>
      <c r="I8462" s="11" t="b">
        <f>AND(C8462="incels",F8462="neutre")</f>
        <v>0</v>
      </c>
      <c r="J8462" s="11" t="b">
        <f>AND(C8462="neutre",F8462="neutre")</f>
        <v>1</v>
      </c>
      <c r="K8462" s="12" t="b">
        <f>AND(C8462="neutre",F8462="incels")</f>
        <v>0</v>
      </c>
    </row>
    <row r="8463" spans="1:11" ht="15.75" customHeight="1" x14ac:dyDescent="0.15">
      <c r="A8463" s="39" t="s">
        <v>3396</v>
      </c>
      <c r="B8463" s="40">
        <v>3400</v>
      </c>
      <c r="C8463" s="41" t="s">
        <v>1</v>
      </c>
      <c r="D8463" s="42">
        <v>0</v>
      </c>
      <c r="E8463" s="42">
        <v>0</v>
      </c>
      <c r="F8463" s="9" t="s">
        <v>2</v>
      </c>
      <c r="G8463" s="11">
        <f>IF(C8463=F8463,1,0)</f>
        <v>0</v>
      </c>
      <c r="H8463" s="11" t="b">
        <f>AND(C8463="incels",F8463="incels")</f>
        <v>0</v>
      </c>
      <c r="I8463" s="11" t="b">
        <f>AND(C8463="incels",F8463="neutre")</f>
        <v>1</v>
      </c>
      <c r="J8463" s="11" t="b">
        <f>AND(C8463="neutre",F8463="neutre")</f>
        <v>0</v>
      </c>
      <c r="K8463" s="12" t="b">
        <f>AND(C8463="neutre",F8463="incels")</f>
        <v>0</v>
      </c>
    </row>
    <row r="8464" spans="1:11" ht="15.75" customHeight="1" x14ac:dyDescent="0.15">
      <c r="A8464" s="39" t="s">
        <v>430</v>
      </c>
      <c r="B8464" s="40">
        <v>428</v>
      </c>
      <c r="C8464" s="41" t="s">
        <v>2</v>
      </c>
      <c r="D8464" s="42">
        <v>0</v>
      </c>
      <c r="E8464" s="42">
        <v>1</v>
      </c>
      <c r="F8464" s="9" t="s">
        <v>2</v>
      </c>
      <c r="G8464" s="11">
        <f>IF(C8464=F8464,1,0)</f>
        <v>1</v>
      </c>
      <c r="H8464" s="11" t="b">
        <f>AND(C8464="incels",F8464="incels")</f>
        <v>0</v>
      </c>
      <c r="I8464" s="11" t="b">
        <f>AND(C8464="incels",F8464="neutre")</f>
        <v>0</v>
      </c>
      <c r="J8464" s="11" t="b">
        <f>AND(C8464="neutre",F8464="neutre")</f>
        <v>1</v>
      </c>
      <c r="K8464" s="12" t="b">
        <f>AND(C8464="neutre",F8464="incels")</f>
        <v>0</v>
      </c>
    </row>
    <row r="8465" spans="1:11" ht="15.75" customHeight="1" x14ac:dyDescent="0.15">
      <c r="A8465" s="39" t="s">
        <v>2152</v>
      </c>
      <c r="B8465" s="40">
        <v>2154</v>
      </c>
      <c r="C8465" s="41" t="s">
        <v>2</v>
      </c>
      <c r="D8465" s="42">
        <v>0</v>
      </c>
      <c r="E8465" s="42">
        <v>1</v>
      </c>
      <c r="F8465" s="9" t="s">
        <v>2</v>
      </c>
      <c r="G8465" s="11">
        <f>IF(C8465=F8465,1,0)</f>
        <v>1</v>
      </c>
      <c r="H8465" s="11" t="b">
        <f>AND(C8465="incels",F8465="incels")</f>
        <v>0</v>
      </c>
      <c r="I8465" s="11" t="b">
        <f>AND(C8465="incels",F8465="neutre")</f>
        <v>0</v>
      </c>
      <c r="J8465" s="11" t="b">
        <f>AND(C8465="neutre",F8465="neutre")</f>
        <v>1</v>
      </c>
      <c r="K8465" s="12" t="b">
        <f>AND(C8465="neutre",F8465="incels")</f>
        <v>0</v>
      </c>
    </row>
    <row r="8466" spans="1:11" ht="15.75" customHeight="1" x14ac:dyDescent="0.15">
      <c r="A8466" s="39" t="s">
        <v>7681</v>
      </c>
      <c r="B8466" s="40">
        <v>7737</v>
      </c>
      <c r="C8466" s="41" t="s">
        <v>2</v>
      </c>
      <c r="D8466" s="42">
        <v>0</v>
      </c>
      <c r="E8466" s="42">
        <v>1</v>
      </c>
      <c r="F8466" s="9" t="s">
        <v>2</v>
      </c>
      <c r="G8466" s="11">
        <f>IF(C8466=F8466,1,0)</f>
        <v>1</v>
      </c>
      <c r="H8466" s="11" t="b">
        <f>AND(C8466="incels",F8466="incels")</f>
        <v>0</v>
      </c>
      <c r="I8466" s="11" t="b">
        <f>AND(C8466="incels",F8466="neutre")</f>
        <v>0</v>
      </c>
      <c r="J8466" s="11" t="b">
        <f>AND(C8466="neutre",F8466="neutre")</f>
        <v>1</v>
      </c>
      <c r="K8466" s="12" t="b">
        <f>AND(C8466="neutre",F8466="incels")</f>
        <v>0</v>
      </c>
    </row>
    <row r="8467" spans="1:11" ht="15.75" customHeight="1" x14ac:dyDescent="0.15">
      <c r="A8467" s="39" t="s">
        <v>3894</v>
      </c>
      <c r="B8467" s="40">
        <v>3901</v>
      </c>
      <c r="C8467" s="41" t="s">
        <v>2</v>
      </c>
      <c r="D8467" s="42">
        <v>0</v>
      </c>
      <c r="E8467" s="42">
        <v>1</v>
      </c>
      <c r="F8467" s="9" t="s">
        <v>2</v>
      </c>
      <c r="G8467" s="11">
        <f>IF(C8467=F8467,1,0)</f>
        <v>1</v>
      </c>
      <c r="H8467" s="11" t="b">
        <f>AND(C8467="incels",F8467="incels")</f>
        <v>0</v>
      </c>
      <c r="I8467" s="11" t="b">
        <f>AND(C8467="incels",F8467="neutre")</f>
        <v>0</v>
      </c>
      <c r="J8467" s="11" t="b">
        <f>AND(C8467="neutre",F8467="neutre")</f>
        <v>1</v>
      </c>
      <c r="K8467" s="12" t="b">
        <f>AND(C8467="neutre",F8467="incels")</f>
        <v>0</v>
      </c>
    </row>
    <row r="8468" spans="1:11" ht="15.75" customHeight="1" x14ac:dyDescent="0.15">
      <c r="A8468" s="39" t="s">
        <v>1680</v>
      </c>
      <c r="B8468" s="40">
        <v>1682</v>
      </c>
      <c r="C8468" s="41" t="s">
        <v>2</v>
      </c>
      <c r="D8468" s="42">
        <v>0</v>
      </c>
      <c r="E8468" s="42">
        <v>1</v>
      </c>
      <c r="F8468" s="9" t="s">
        <v>2</v>
      </c>
      <c r="G8468" s="11">
        <f>IF(C8468=F8468,1,0)</f>
        <v>1</v>
      </c>
      <c r="H8468" s="11" t="b">
        <f>AND(C8468="incels",F8468="incels")</f>
        <v>0</v>
      </c>
      <c r="I8468" s="11" t="b">
        <f>AND(C8468="incels",F8468="neutre")</f>
        <v>0</v>
      </c>
      <c r="J8468" s="11" t="b">
        <f>AND(C8468="neutre",F8468="neutre")</f>
        <v>1</v>
      </c>
      <c r="K8468" s="12" t="b">
        <f>AND(C8468="neutre",F8468="incels")</f>
        <v>0</v>
      </c>
    </row>
    <row r="8469" spans="1:11" ht="15.75" customHeight="1" x14ac:dyDescent="0.15">
      <c r="A8469" s="39" t="s">
        <v>4011</v>
      </c>
      <c r="B8469" s="40">
        <v>4018</v>
      </c>
      <c r="C8469" s="41" t="s">
        <v>2</v>
      </c>
      <c r="D8469" s="42">
        <v>0</v>
      </c>
      <c r="E8469" s="42">
        <v>1</v>
      </c>
      <c r="F8469" s="9" t="s">
        <v>2</v>
      </c>
      <c r="G8469" s="11">
        <f>IF(C8469=F8469,1,0)</f>
        <v>1</v>
      </c>
      <c r="H8469" s="11" t="b">
        <f>AND(C8469="incels",F8469="incels")</f>
        <v>0</v>
      </c>
      <c r="I8469" s="11" t="b">
        <f>AND(C8469="incels",F8469="neutre")</f>
        <v>0</v>
      </c>
      <c r="J8469" s="11" t="b">
        <f>AND(C8469="neutre",F8469="neutre")</f>
        <v>1</v>
      </c>
      <c r="K8469" s="12" t="b">
        <f>AND(C8469="neutre",F8469="incels")</f>
        <v>0</v>
      </c>
    </row>
    <row r="8470" spans="1:11" ht="15.75" customHeight="1" x14ac:dyDescent="0.15">
      <c r="A8470" s="39" t="s">
        <v>7077</v>
      </c>
      <c r="B8470" s="40">
        <v>7127</v>
      </c>
      <c r="C8470" s="41" t="s">
        <v>2</v>
      </c>
      <c r="D8470" s="42">
        <v>0</v>
      </c>
      <c r="E8470" s="42">
        <v>1</v>
      </c>
      <c r="F8470" s="9" t="s">
        <v>2</v>
      </c>
      <c r="G8470" s="11">
        <f>IF(C8470=F8470,1,0)</f>
        <v>1</v>
      </c>
      <c r="H8470" s="11" t="b">
        <f>AND(C8470="incels",F8470="incels")</f>
        <v>0</v>
      </c>
      <c r="I8470" s="11" t="b">
        <f>AND(C8470="incels",F8470="neutre")</f>
        <v>0</v>
      </c>
      <c r="J8470" s="11" t="b">
        <f>AND(C8470="neutre",F8470="neutre")</f>
        <v>1</v>
      </c>
      <c r="K8470" s="12" t="b">
        <f>AND(C8470="neutre",F8470="incels")</f>
        <v>0</v>
      </c>
    </row>
    <row r="8471" spans="1:11" ht="15.75" customHeight="1" x14ac:dyDescent="0.15">
      <c r="A8471" s="39" t="s">
        <v>9031</v>
      </c>
      <c r="B8471" s="40">
        <v>9102</v>
      </c>
      <c r="C8471" s="41" t="s">
        <v>2</v>
      </c>
      <c r="D8471" s="42">
        <v>0</v>
      </c>
      <c r="E8471" s="42">
        <v>1</v>
      </c>
      <c r="F8471" s="9" t="s">
        <v>2</v>
      </c>
      <c r="G8471" s="11">
        <f>IF(C8471=F8471,1,0)</f>
        <v>1</v>
      </c>
      <c r="H8471" s="11" t="b">
        <f>AND(C8471="incels",F8471="incels")</f>
        <v>0</v>
      </c>
      <c r="I8471" s="11" t="b">
        <f>AND(C8471="incels",F8471="neutre")</f>
        <v>0</v>
      </c>
      <c r="J8471" s="11" t="b">
        <f>AND(C8471="neutre",F8471="neutre")</f>
        <v>1</v>
      </c>
      <c r="K8471" s="12" t="b">
        <f>AND(C8471="neutre",F8471="incels")</f>
        <v>0</v>
      </c>
    </row>
    <row r="8472" spans="1:11" ht="15.75" customHeight="1" x14ac:dyDescent="0.15">
      <c r="A8472" s="39" t="s">
        <v>4963</v>
      </c>
      <c r="B8472" s="40">
        <v>4981</v>
      </c>
      <c r="C8472" s="41" t="s">
        <v>2</v>
      </c>
      <c r="D8472" s="42">
        <v>0</v>
      </c>
      <c r="E8472" s="42">
        <v>1</v>
      </c>
      <c r="F8472" s="9" t="s">
        <v>2</v>
      </c>
      <c r="G8472" s="11">
        <f>IF(C8472=F8472,1,0)</f>
        <v>1</v>
      </c>
      <c r="H8472" s="11" t="b">
        <f>AND(C8472="incels",F8472="incels")</f>
        <v>0</v>
      </c>
      <c r="I8472" s="11" t="b">
        <f>AND(C8472="incels",F8472="neutre")</f>
        <v>0</v>
      </c>
      <c r="J8472" s="11" t="b">
        <f>AND(C8472="neutre",F8472="neutre")</f>
        <v>1</v>
      </c>
      <c r="K8472" s="12" t="b">
        <f>AND(C8472="neutre",F8472="incels")</f>
        <v>0</v>
      </c>
    </row>
    <row r="8473" spans="1:11" ht="15.75" customHeight="1" x14ac:dyDescent="0.15">
      <c r="A8473" s="39" t="s">
        <v>6266</v>
      </c>
      <c r="B8473" s="40">
        <v>6302</v>
      </c>
      <c r="C8473" s="41" t="s">
        <v>2</v>
      </c>
      <c r="D8473" s="42">
        <v>0</v>
      </c>
      <c r="E8473" s="42">
        <v>1</v>
      </c>
      <c r="F8473" s="9" t="s">
        <v>2</v>
      </c>
      <c r="G8473" s="11">
        <f>IF(C8473=F8473,1,0)</f>
        <v>1</v>
      </c>
      <c r="H8473" s="11" t="b">
        <f>AND(C8473="incels",F8473="incels")</f>
        <v>0</v>
      </c>
      <c r="I8473" s="11" t="b">
        <f>AND(C8473="incels",F8473="neutre")</f>
        <v>0</v>
      </c>
      <c r="J8473" s="11" t="b">
        <f>AND(C8473="neutre",F8473="neutre")</f>
        <v>1</v>
      </c>
      <c r="K8473" s="12" t="b">
        <f>AND(C8473="neutre",F8473="incels")</f>
        <v>0</v>
      </c>
    </row>
    <row r="8474" spans="1:11" ht="15.75" customHeight="1" x14ac:dyDescent="0.15">
      <c r="A8474" s="39" t="s">
        <v>2075</v>
      </c>
      <c r="B8474" s="40">
        <v>2077</v>
      </c>
      <c r="C8474" s="41" t="s">
        <v>2</v>
      </c>
      <c r="D8474" s="42">
        <v>0</v>
      </c>
      <c r="E8474" s="42">
        <v>1</v>
      </c>
      <c r="F8474" s="9" t="s">
        <v>2</v>
      </c>
      <c r="G8474" s="11">
        <f>IF(C8474=F8474,1,0)</f>
        <v>1</v>
      </c>
      <c r="H8474" s="11" t="b">
        <f>AND(C8474="incels",F8474="incels")</f>
        <v>0</v>
      </c>
      <c r="I8474" s="11" t="b">
        <f>AND(C8474="incels",F8474="neutre")</f>
        <v>0</v>
      </c>
      <c r="J8474" s="11" t="b">
        <f>AND(C8474="neutre",F8474="neutre")</f>
        <v>1</v>
      </c>
      <c r="K8474" s="12" t="b">
        <f>AND(C8474="neutre",F8474="incels")</f>
        <v>0</v>
      </c>
    </row>
    <row r="8475" spans="1:11" ht="15.75" customHeight="1" x14ac:dyDescent="0.15">
      <c r="A8475" s="39" t="s">
        <v>3063</v>
      </c>
      <c r="B8475" s="40">
        <v>3066</v>
      </c>
      <c r="C8475" s="41" t="s">
        <v>2</v>
      </c>
      <c r="D8475" s="42">
        <v>0</v>
      </c>
      <c r="E8475" s="42">
        <v>1</v>
      </c>
      <c r="F8475" s="9" t="s">
        <v>2</v>
      </c>
      <c r="G8475" s="11">
        <f>IF(C8475=F8475,1,0)</f>
        <v>1</v>
      </c>
      <c r="H8475" s="11" t="b">
        <f>AND(C8475="incels",F8475="incels")</f>
        <v>0</v>
      </c>
      <c r="I8475" s="11" t="b">
        <f>AND(C8475="incels",F8475="neutre")</f>
        <v>0</v>
      </c>
      <c r="J8475" s="11" t="b">
        <f>AND(C8475="neutre",F8475="neutre")</f>
        <v>1</v>
      </c>
      <c r="K8475" s="12" t="b">
        <f>AND(C8475="neutre",F8475="incels")</f>
        <v>0</v>
      </c>
    </row>
    <row r="8476" spans="1:11" ht="15.75" customHeight="1" x14ac:dyDescent="0.15">
      <c r="A8476" s="39" t="s">
        <v>5062</v>
      </c>
      <c r="B8476" s="40">
        <v>5082</v>
      </c>
      <c r="C8476" s="41" t="s">
        <v>2</v>
      </c>
      <c r="D8476" s="42">
        <v>0</v>
      </c>
      <c r="E8476" s="42">
        <v>1</v>
      </c>
      <c r="F8476" s="9" t="s">
        <v>2</v>
      </c>
      <c r="G8476" s="11">
        <f>IF(C8476=F8476,1,0)</f>
        <v>1</v>
      </c>
      <c r="H8476" s="11" t="b">
        <f>AND(C8476="incels",F8476="incels")</f>
        <v>0</v>
      </c>
      <c r="I8476" s="11" t="b">
        <f>AND(C8476="incels",F8476="neutre")</f>
        <v>0</v>
      </c>
      <c r="J8476" s="11" t="b">
        <f>AND(C8476="neutre",F8476="neutre")</f>
        <v>1</v>
      </c>
      <c r="K8476" s="12" t="b">
        <f>AND(C8476="neutre",F8476="incels")</f>
        <v>0</v>
      </c>
    </row>
    <row r="8477" spans="1:11" ht="15.75" customHeight="1" x14ac:dyDescent="0.15">
      <c r="A8477" s="39" t="s">
        <v>8614</v>
      </c>
      <c r="B8477" s="40">
        <v>8678</v>
      </c>
      <c r="C8477" s="41" t="s">
        <v>2</v>
      </c>
      <c r="D8477" s="42">
        <v>0</v>
      </c>
      <c r="E8477" s="42">
        <v>1</v>
      </c>
      <c r="F8477" s="9" t="s">
        <v>2</v>
      </c>
      <c r="G8477" s="11">
        <f>IF(C8477=F8477,1,0)</f>
        <v>1</v>
      </c>
      <c r="H8477" s="11" t="b">
        <f>AND(C8477="incels",F8477="incels")</f>
        <v>0</v>
      </c>
      <c r="I8477" s="11" t="b">
        <f>AND(C8477="incels",F8477="neutre")</f>
        <v>0</v>
      </c>
      <c r="J8477" s="11" t="b">
        <f>AND(C8477="neutre",F8477="neutre")</f>
        <v>1</v>
      </c>
      <c r="K8477" s="12" t="b">
        <f>AND(C8477="neutre",F8477="incels")</f>
        <v>0</v>
      </c>
    </row>
    <row r="8478" spans="1:11" ht="15.75" customHeight="1" x14ac:dyDescent="0.15">
      <c r="A8478" s="39" t="s">
        <v>6419</v>
      </c>
      <c r="B8478" s="40">
        <v>6458</v>
      </c>
      <c r="C8478" s="41" t="s">
        <v>2</v>
      </c>
      <c r="D8478" s="42">
        <v>0</v>
      </c>
      <c r="E8478" s="42">
        <v>1</v>
      </c>
      <c r="F8478" s="9" t="s">
        <v>2</v>
      </c>
      <c r="G8478" s="11">
        <f>IF(C8478=F8478,1,0)</f>
        <v>1</v>
      </c>
      <c r="H8478" s="11" t="b">
        <f>AND(C8478="incels",F8478="incels")</f>
        <v>0</v>
      </c>
      <c r="I8478" s="11" t="b">
        <f>AND(C8478="incels",F8478="neutre")</f>
        <v>0</v>
      </c>
      <c r="J8478" s="11" t="b">
        <f>AND(C8478="neutre",F8478="neutre")</f>
        <v>1</v>
      </c>
      <c r="K8478" s="12" t="b">
        <f>AND(C8478="neutre",F8478="incels")</f>
        <v>0</v>
      </c>
    </row>
    <row r="8479" spans="1:11" ht="15.75" customHeight="1" x14ac:dyDescent="0.15">
      <c r="A8479" s="39" t="s">
        <v>858</v>
      </c>
      <c r="B8479" s="40">
        <v>857</v>
      </c>
      <c r="C8479" s="41" t="s">
        <v>2</v>
      </c>
      <c r="D8479" s="42">
        <v>0</v>
      </c>
      <c r="E8479" s="42">
        <v>1</v>
      </c>
      <c r="F8479" s="9" t="s">
        <v>2</v>
      </c>
      <c r="G8479" s="11">
        <f>IF(C8479=F8479,1,0)</f>
        <v>1</v>
      </c>
      <c r="H8479" s="11" t="b">
        <f>AND(C8479="incels",F8479="incels")</f>
        <v>0</v>
      </c>
      <c r="I8479" s="11" t="b">
        <f>AND(C8479="incels",F8479="neutre")</f>
        <v>0</v>
      </c>
      <c r="J8479" s="11" t="b">
        <f>AND(C8479="neutre",F8479="neutre")</f>
        <v>1</v>
      </c>
      <c r="K8479" s="12" t="b">
        <f>AND(C8479="neutre",F8479="incels")</f>
        <v>0</v>
      </c>
    </row>
    <row r="8480" spans="1:11" ht="15.75" customHeight="1" x14ac:dyDescent="0.15">
      <c r="A8480" s="39" t="s">
        <v>2781</v>
      </c>
      <c r="B8480" s="40">
        <v>2783</v>
      </c>
      <c r="C8480" s="41" t="s">
        <v>2</v>
      </c>
      <c r="D8480" s="42">
        <v>0</v>
      </c>
      <c r="E8480" s="42">
        <v>1</v>
      </c>
      <c r="F8480" s="9" t="s">
        <v>2</v>
      </c>
      <c r="G8480" s="11">
        <f>IF(C8480=F8480,1,0)</f>
        <v>1</v>
      </c>
      <c r="H8480" s="11" t="b">
        <f>AND(C8480="incels",F8480="incels")</f>
        <v>0</v>
      </c>
      <c r="I8480" s="11" t="b">
        <f>AND(C8480="incels",F8480="neutre")</f>
        <v>0</v>
      </c>
      <c r="J8480" s="11" t="b">
        <f>AND(C8480="neutre",F8480="neutre")</f>
        <v>1</v>
      </c>
      <c r="K8480" s="12" t="b">
        <f>AND(C8480="neutre",F8480="incels")</f>
        <v>0</v>
      </c>
    </row>
    <row r="8481" spans="1:11" ht="15.75" customHeight="1" x14ac:dyDescent="0.15">
      <c r="A8481" s="39" t="s">
        <v>505</v>
      </c>
      <c r="B8481" s="40">
        <v>503</v>
      </c>
      <c r="C8481" s="41" t="s">
        <v>2</v>
      </c>
      <c r="D8481" s="42">
        <v>0</v>
      </c>
      <c r="E8481" s="42">
        <v>1</v>
      </c>
      <c r="F8481" s="9" t="s">
        <v>2</v>
      </c>
      <c r="G8481" s="11">
        <f>IF(C8481=F8481,1,0)</f>
        <v>1</v>
      </c>
      <c r="H8481" s="11" t="b">
        <f>AND(C8481="incels",F8481="incels")</f>
        <v>0</v>
      </c>
      <c r="I8481" s="11" t="b">
        <f>AND(C8481="incels",F8481="neutre")</f>
        <v>0</v>
      </c>
      <c r="J8481" s="11" t="b">
        <f>AND(C8481="neutre",F8481="neutre")</f>
        <v>1</v>
      </c>
      <c r="K8481" s="12" t="b">
        <f>AND(C8481="neutre",F8481="incels")</f>
        <v>0</v>
      </c>
    </row>
    <row r="8482" spans="1:11" ht="15.75" customHeight="1" x14ac:dyDescent="0.15">
      <c r="A8482" s="39" t="s">
        <v>8861</v>
      </c>
      <c r="B8482" s="40">
        <v>8929</v>
      </c>
      <c r="C8482" s="41" t="s">
        <v>2</v>
      </c>
      <c r="D8482" s="42">
        <v>0</v>
      </c>
      <c r="E8482" s="42">
        <v>1</v>
      </c>
      <c r="F8482" s="9" t="s">
        <v>2</v>
      </c>
      <c r="G8482" s="11">
        <f>IF(C8482=F8482,1,0)</f>
        <v>1</v>
      </c>
      <c r="H8482" s="11" t="b">
        <f>AND(C8482="incels",F8482="incels")</f>
        <v>0</v>
      </c>
      <c r="I8482" s="11" t="b">
        <f>AND(C8482="incels",F8482="neutre")</f>
        <v>0</v>
      </c>
      <c r="J8482" s="11" t="b">
        <f>AND(C8482="neutre",F8482="neutre")</f>
        <v>1</v>
      </c>
      <c r="K8482" s="12" t="b">
        <f>AND(C8482="neutre",F8482="incels")</f>
        <v>0</v>
      </c>
    </row>
    <row r="8483" spans="1:11" ht="15.75" customHeight="1" x14ac:dyDescent="0.15">
      <c r="A8483" s="39" t="s">
        <v>8521</v>
      </c>
      <c r="B8483" s="40">
        <v>8585</v>
      </c>
      <c r="C8483" s="41" t="s">
        <v>2</v>
      </c>
      <c r="D8483" s="42">
        <v>0</v>
      </c>
      <c r="E8483" s="42">
        <v>1</v>
      </c>
      <c r="F8483" s="9" t="s">
        <v>2</v>
      </c>
      <c r="G8483" s="11">
        <f>IF(C8483=F8483,1,0)</f>
        <v>1</v>
      </c>
      <c r="H8483" s="11" t="b">
        <f>AND(C8483="incels",F8483="incels")</f>
        <v>0</v>
      </c>
      <c r="I8483" s="11" t="b">
        <f>AND(C8483="incels",F8483="neutre")</f>
        <v>0</v>
      </c>
      <c r="J8483" s="11" t="b">
        <f>AND(C8483="neutre",F8483="neutre")</f>
        <v>1</v>
      </c>
      <c r="K8483" s="12" t="b">
        <f>AND(C8483="neutre",F8483="incels")</f>
        <v>0</v>
      </c>
    </row>
    <row r="8484" spans="1:11" ht="15.75" customHeight="1" x14ac:dyDescent="0.15">
      <c r="A8484" s="39" t="s">
        <v>2326</v>
      </c>
      <c r="B8484" s="40">
        <v>2328</v>
      </c>
      <c r="C8484" s="41" t="s">
        <v>2</v>
      </c>
      <c r="D8484" s="42">
        <v>0</v>
      </c>
      <c r="E8484" s="42">
        <v>1</v>
      </c>
      <c r="F8484" s="9" t="s">
        <v>2</v>
      </c>
      <c r="G8484" s="11">
        <f>IF(C8484=F8484,1,0)</f>
        <v>1</v>
      </c>
      <c r="H8484" s="11" t="b">
        <f>AND(C8484="incels",F8484="incels")</f>
        <v>0</v>
      </c>
      <c r="I8484" s="11" t="b">
        <f>AND(C8484="incels",F8484="neutre")</f>
        <v>0</v>
      </c>
      <c r="J8484" s="11" t="b">
        <f>AND(C8484="neutre",F8484="neutre")</f>
        <v>1</v>
      </c>
      <c r="K8484" s="12" t="b">
        <f>AND(C8484="neutre",F8484="incels")</f>
        <v>0</v>
      </c>
    </row>
    <row r="8485" spans="1:11" ht="15.75" customHeight="1" x14ac:dyDescent="0.15">
      <c r="A8485" s="39" t="s">
        <v>8982</v>
      </c>
      <c r="B8485" s="40">
        <v>9052</v>
      </c>
      <c r="C8485" s="41" t="s">
        <v>2</v>
      </c>
      <c r="D8485" s="42">
        <v>0</v>
      </c>
      <c r="E8485" s="42">
        <v>1</v>
      </c>
      <c r="F8485" s="9" t="s">
        <v>2</v>
      </c>
      <c r="G8485" s="11">
        <f>IF(C8485=F8485,1,0)</f>
        <v>1</v>
      </c>
      <c r="H8485" s="11" t="b">
        <f>AND(C8485="incels",F8485="incels")</f>
        <v>0</v>
      </c>
      <c r="I8485" s="11" t="b">
        <f>AND(C8485="incels",F8485="neutre")</f>
        <v>0</v>
      </c>
      <c r="J8485" s="11" t="b">
        <f>AND(C8485="neutre",F8485="neutre")</f>
        <v>1</v>
      </c>
      <c r="K8485" s="12" t="b">
        <f>AND(C8485="neutre",F8485="incels")</f>
        <v>0</v>
      </c>
    </row>
    <row r="8486" spans="1:11" ht="15.75" customHeight="1" x14ac:dyDescent="0.15">
      <c r="A8486" s="39" t="s">
        <v>4827</v>
      </c>
      <c r="B8486" s="40">
        <v>4842</v>
      </c>
      <c r="C8486" s="41" t="s">
        <v>2</v>
      </c>
      <c r="D8486" s="42">
        <v>0</v>
      </c>
      <c r="E8486" s="42">
        <v>1</v>
      </c>
      <c r="F8486" s="9" t="s">
        <v>2</v>
      </c>
      <c r="G8486" s="11">
        <f>IF(C8486=F8486,1,0)</f>
        <v>1</v>
      </c>
      <c r="H8486" s="11" t="b">
        <f>AND(C8486="incels",F8486="incels")</f>
        <v>0</v>
      </c>
      <c r="I8486" s="11" t="b">
        <f>AND(C8486="incels",F8486="neutre")</f>
        <v>0</v>
      </c>
      <c r="J8486" s="11" t="b">
        <f>AND(C8486="neutre",F8486="neutre")</f>
        <v>1</v>
      </c>
      <c r="K8486" s="12" t="b">
        <f>AND(C8486="neutre",F8486="incels")</f>
        <v>0</v>
      </c>
    </row>
    <row r="8487" spans="1:11" ht="15.75" customHeight="1" x14ac:dyDescent="0.15">
      <c r="A8487" s="39" t="s">
        <v>5066</v>
      </c>
      <c r="B8487" s="40">
        <v>5086</v>
      </c>
      <c r="C8487" s="41" t="s">
        <v>2</v>
      </c>
      <c r="D8487" s="42">
        <v>0</v>
      </c>
      <c r="E8487" s="42">
        <v>1</v>
      </c>
      <c r="F8487" s="9" t="s">
        <v>2</v>
      </c>
      <c r="G8487" s="11">
        <f>IF(C8487=F8487,1,0)</f>
        <v>1</v>
      </c>
      <c r="H8487" s="11" t="b">
        <f>AND(C8487="incels",F8487="incels")</f>
        <v>0</v>
      </c>
      <c r="I8487" s="11" t="b">
        <f>AND(C8487="incels",F8487="neutre")</f>
        <v>0</v>
      </c>
      <c r="J8487" s="11" t="b">
        <f>AND(C8487="neutre",F8487="neutre")</f>
        <v>1</v>
      </c>
      <c r="K8487" s="12" t="b">
        <f>AND(C8487="neutre",F8487="incels")</f>
        <v>0</v>
      </c>
    </row>
    <row r="8488" spans="1:11" ht="15.75" customHeight="1" x14ac:dyDescent="0.15">
      <c r="A8488" s="39" t="s">
        <v>3634</v>
      </c>
      <c r="B8488" s="40">
        <v>3639</v>
      </c>
      <c r="C8488" s="41" t="s">
        <v>2</v>
      </c>
      <c r="D8488" s="42">
        <v>0</v>
      </c>
      <c r="E8488" s="42">
        <v>1</v>
      </c>
      <c r="F8488" s="9" t="s">
        <v>2</v>
      </c>
      <c r="G8488" s="11">
        <f>IF(C8488=F8488,1,0)</f>
        <v>1</v>
      </c>
      <c r="H8488" s="11" t="b">
        <f>AND(C8488="incels",F8488="incels")</f>
        <v>0</v>
      </c>
      <c r="I8488" s="11" t="b">
        <f>AND(C8488="incels",F8488="neutre")</f>
        <v>0</v>
      </c>
      <c r="J8488" s="11" t="b">
        <f>AND(C8488="neutre",F8488="neutre")</f>
        <v>1</v>
      </c>
      <c r="K8488" s="12" t="b">
        <f>AND(C8488="neutre",F8488="incels")</f>
        <v>0</v>
      </c>
    </row>
    <row r="8489" spans="1:11" ht="15.75" customHeight="1" x14ac:dyDescent="0.15">
      <c r="A8489" s="39" t="s">
        <v>3116</v>
      </c>
      <c r="B8489" s="40">
        <v>3119</v>
      </c>
      <c r="C8489" s="41" t="s">
        <v>2</v>
      </c>
      <c r="D8489" s="42">
        <v>0</v>
      </c>
      <c r="E8489" s="42">
        <v>1</v>
      </c>
      <c r="F8489" s="9" t="s">
        <v>2</v>
      </c>
      <c r="G8489" s="11">
        <f>IF(C8489=F8489,1,0)</f>
        <v>1</v>
      </c>
      <c r="H8489" s="11" t="b">
        <f>AND(C8489="incels",F8489="incels")</f>
        <v>0</v>
      </c>
      <c r="I8489" s="11" t="b">
        <f>AND(C8489="incels",F8489="neutre")</f>
        <v>0</v>
      </c>
      <c r="J8489" s="11" t="b">
        <f>AND(C8489="neutre",F8489="neutre")</f>
        <v>1</v>
      </c>
      <c r="K8489" s="12" t="b">
        <f>AND(C8489="neutre",F8489="incels")</f>
        <v>0</v>
      </c>
    </row>
    <row r="8490" spans="1:11" ht="15.75" customHeight="1" x14ac:dyDescent="0.15">
      <c r="A8490" s="39" t="s">
        <v>9421</v>
      </c>
      <c r="B8490" s="40">
        <v>9496</v>
      </c>
      <c r="C8490" s="41" t="s">
        <v>2</v>
      </c>
      <c r="D8490" s="42">
        <v>0</v>
      </c>
      <c r="E8490" s="42">
        <v>1</v>
      </c>
      <c r="F8490" s="9" t="s">
        <v>2</v>
      </c>
      <c r="G8490" s="11">
        <f>IF(C8490=F8490,1,0)</f>
        <v>1</v>
      </c>
      <c r="H8490" s="11" t="b">
        <f>AND(C8490="incels",F8490="incels")</f>
        <v>0</v>
      </c>
      <c r="I8490" s="11" t="b">
        <f>AND(C8490="incels",F8490="neutre")</f>
        <v>0</v>
      </c>
      <c r="J8490" s="11" t="b">
        <f>AND(C8490="neutre",F8490="neutre")</f>
        <v>1</v>
      </c>
      <c r="K8490" s="12" t="b">
        <f>AND(C8490="neutre",F8490="incels")</f>
        <v>0</v>
      </c>
    </row>
    <row r="8491" spans="1:11" ht="15.75" customHeight="1" x14ac:dyDescent="0.15">
      <c r="A8491" s="39" t="s">
        <v>4655</v>
      </c>
      <c r="B8491" s="40">
        <v>4667</v>
      </c>
      <c r="C8491" s="41" t="s">
        <v>2</v>
      </c>
      <c r="D8491" s="42">
        <v>0</v>
      </c>
      <c r="E8491" s="42">
        <v>1</v>
      </c>
      <c r="F8491" s="9" t="s">
        <v>2</v>
      </c>
      <c r="G8491" s="11">
        <f>IF(C8491=F8491,1,0)</f>
        <v>1</v>
      </c>
      <c r="H8491" s="11" t="b">
        <f>AND(C8491="incels",F8491="incels")</f>
        <v>0</v>
      </c>
      <c r="I8491" s="11" t="b">
        <f>AND(C8491="incels",F8491="neutre")</f>
        <v>0</v>
      </c>
      <c r="J8491" s="11" t="b">
        <f>AND(C8491="neutre",F8491="neutre")</f>
        <v>1</v>
      </c>
      <c r="K8491" s="12" t="b">
        <f>AND(C8491="neutre",F8491="incels")</f>
        <v>0</v>
      </c>
    </row>
    <row r="8492" spans="1:11" ht="15.75" customHeight="1" x14ac:dyDescent="0.15">
      <c r="A8492" s="39" t="s">
        <v>5861</v>
      </c>
      <c r="B8492" s="40">
        <v>5893</v>
      </c>
      <c r="C8492" s="41" t="s">
        <v>2</v>
      </c>
      <c r="D8492" s="42">
        <v>0</v>
      </c>
      <c r="E8492" s="42">
        <v>1</v>
      </c>
      <c r="F8492" s="9" t="s">
        <v>2</v>
      </c>
      <c r="G8492" s="11">
        <f>IF(C8492=F8492,1,0)</f>
        <v>1</v>
      </c>
      <c r="H8492" s="11" t="b">
        <f>AND(C8492="incels",F8492="incels")</f>
        <v>0</v>
      </c>
      <c r="I8492" s="11" t="b">
        <f>AND(C8492="incels",F8492="neutre")</f>
        <v>0</v>
      </c>
      <c r="J8492" s="11" t="b">
        <f>AND(C8492="neutre",F8492="neutre")</f>
        <v>1</v>
      </c>
      <c r="K8492" s="12" t="b">
        <f>AND(C8492="neutre",F8492="incels")</f>
        <v>0</v>
      </c>
    </row>
    <row r="8493" spans="1:11" ht="15.75" customHeight="1" x14ac:dyDescent="0.15">
      <c r="A8493" s="39" t="s">
        <v>1287</v>
      </c>
      <c r="B8493" s="40">
        <v>1288</v>
      </c>
      <c r="C8493" s="41" t="s">
        <v>2</v>
      </c>
      <c r="D8493" s="42">
        <v>0</v>
      </c>
      <c r="E8493" s="42">
        <v>1</v>
      </c>
      <c r="F8493" s="9" t="s">
        <v>2</v>
      </c>
      <c r="G8493" s="11">
        <f>IF(C8493=F8493,1,0)</f>
        <v>1</v>
      </c>
      <c r="H8493" s="11" t="b">
        <f>AND(C8493="incels",F8493="incels")</f>
        <v>0</v>
      </c>
      <c r="I8493" s="11" t="b">
        <f>AND(C8493="incels",F8493="neutre")</f>
        <v>0</v>
      </c>
      <c r="J8493" s="11" t="b">
        <f>AND(C8493="neutre",F8493="neutre")</f>
        <v>1</v>
      </c>
      <c r="K8493" s="12" t="b">
        <f>AND(C8493="neutre",F8493="incels")</f>
        <v>0</v>
      </c>
    </row>
    <row r="8494" spans="1:11" ht="15.75" customHeight="1" x14ac:dyDescent="0.15">
      <c r="A8494" s="39" t="s">
        <v>9683</v>
      </c>
      <c r="B8494" s="40">
        <v>9762</v>
      </c>
      <c r="C8494" s="41" t="s">
        <v>2</v>
      </c>
      <c r="D8494" s="42">
        <v>0</v>
      </c>
      <c r="E8494" s="42">
        <v>1</v>
      </c>
      <c r="F8494" s="9" t="s">
        <v>2</v>
      </c>
      <c r="G8494" s="11">
        <f>IF(C8494=F8494,1,0)</f>
        <v>1</v>
      </c>
      <c r="H8494" s="11" t="b">
        <f>AND(C8494="incels",F8494="incels")</f>
        <v>0</v>
      </c>
      <c r="I8494" s="11" t="b">
        <f>AND(C8494="incels",F8494="neutre")</f>
        <v>0</v>
      </c>
      <c r="J8494" s="11" t="b">
        <f>AND(C8494="neutre",F8494="neutre")</f>
        <v>1</v>
      </c>
      <c r="K8494" s="12" t="b">
        <f>AND(C8494="neutre",F8494="incels")</f>
        <v>0</v>
      </c>
    </row>
    <row r="8495" spans="1:11" ht="15.75" customHeight="1" x14ac:dyDescent="0.15">
      <c r="A8495" s="39" t="s">
        <v>7003</v>
      </c>
      <c r="B8495" s="40">
        <v>7052</v>
      </c>
      <c r="C8495" s="41" t="s">
        <v>2</v>
      </c>
      <c r="D8495" s="42">
        <v>0</v>
      </c>
      <c r="E8495" s="42">
        <v>1</v>
      </c>
      <c r="F8495" s="9" t="s">
        <v>2</v>
      </c>
      <c r="G8495" s="11">
        <f>IF(C8495=F8495,1,0)</f>
        <v>1</v>
      </c>
      <c r="H8495" s="11" t="b">
        <f>AND(C8495="incels",F8495="incels")</f>
        <v>0</v>
      </c>
      <c r="I8495" s="11" t="b">
        <f>AND(C8495="incels",F8495="neutre")</f>
        <v>0</v>
      </c>
      <c r="J8495" s="11" t="b">
        <f>AND(C8495="neutre",F8495="neutre")</f>
        <v>1</v>
      </c>
      <c r="K8495" s="12" t="b">
        <f>AND(C8495="neutre",F8495="incels")</f>
        <v>0</v>
      </c>
    </row>
    <row r="8496" spans="1:11" ht="15.75" customHeight="1" x14ac:dyDescent="0.15">
      <c r="A8496" s="39" t="s">
        <v>4051</v>
      </c>
      <c r="B8496" s="40">
        <v>4058</v>
      </c>
      <c r="C8496" s="41" t="s">
        <v>2</v>
      </c>
      <c r="D8496" s="42">
        <v>0</v>
      </c>
      <c r="E8496" s="42">
        <v>1</v>
      </c>
      <c r="F8496" s="9" t="s">
        <v>2</v>
      </c>
      <c r="G8496" s="11">
        <f>IF(C8496=F8496,1,0)</f>
        <v>1</v>
      </c>
      <c r="H8496" s="11" t="b">
        <f>AND(C8496="incels",F8496="incels")</f>
        <v>0</v>
      </c>
      <c r="I8496" s="11" t="b">
        <f>AND(C8496="incels",F8496="neutre")</f>
        <v>0</v>
      </c>
      <c r="J8496" s="11" t="b">
        <f>AND(C8496="neutre",F8496="neutre")</f>
        <v>1</v>
      </c>
      <c r="K8496" s="12" t="b">
        <f>AND(C8496="neutre",F8496="incels")</f>
        <v>0</v>
      </c>
    </row>
    <row r="8497" spans="1:11" ht="15.75" customHeight="1" x14ac:dyDescent="0.15">
      <c r="A8497" s="39" t="s">
        <v>3892</v>
      </c>
      <c r="B8497" s="40">
        <v>3899</v>
      </c>
      <c r="C8497" s="41" t="s">
        <v>2</v>
      </c>
      <c r="D8497" s="42">
        <v>0</v>
      </c>
      <c r="E8497" s="42">
        <v>1</v>
      </c>
      <c r="F8497" s="9" t="s">
        <v>2</v>
      </c>
      <c r="G8497" s="11">
        <f>IF(C8497=F8497,1,0)</f>
        <v>1</v>
      </c>
      <c r="H8497" s="11" t="b">
        <f>AND(C8497="incels",F8497="incels")</f>
        <v>0</v>
      </c>
      <c r="I8497" s="11" t="b">
        <f>AND(C8497="incels",F8497="neutre")</f>
        <v>0</v>
      </c>
      <c r="J8497" s="11" t="b">
        <f>AND(C8497="neutre",F8497="neutre")</f>
        <v>1</v>
      </c>
      <c r="K8497" s="12" t="b">
        <f>AND(C8497="neutre",F8497="incels")</f>
        <v>0</v>
      </c>
    </row>
    <row r="8498" spans="1:11" ht="15.75" customHeight="1" x14ac:dyDescent="0.15">
      <c r="A8498" s="39" t="s">
        <v>6906</v>
      </c>
      <c r="B8498" s="40">
        <v>6950</v>
      </c>
      <c r="C8498" s="41" t="s">
        <v>2</v>
      </c>
      <c r="D8498" s="42">
        <v>0</v>
      </c>
      <c r="E8498" s="42">
        <v>1</v>
      </c>
      <c r="F8498" s="9" t="s">
        <v>2</v>
      </c>
      <c r="G8498" s="11">
        <f>IF(C8498=F8498,1,0)</f>
        <v>1</v>
      </c>
      <c r="H8498" s="11" t="b">
        <f>AND(C8498="incels",F8498="incels")</f>
        <v>0</v>
      </c>
      <c r="I8498" s="11" t="b">
        <f>AND(C8498="incels",F8498="neutre")</f>
        <v>0</v>
      </c>
      <c r="J8498" s="11" t="b">
        <f>AND(C8498="neutre",F8498="neutre")</f>
        <v>1</v>
      </c>
      <c r="K8498" s="12" t="b">
        <f>AND(C8498="neutre",F8498="incels")</f>
        <v>0</v>
      </c>
    </row>
    <row r="8499" spans="1:11" ht="15.75" customHeight="1" x14ac:dyDescent="0.15">
      <c r="A8499" s="39" t="s">
        <v>2433</v>
      </c>
      <c r="B8499" s="40">
        <v>2435</v>
      </c>
      <c r="C8499" s="41" t="s">
        <v>2</v>
      </c>
      <c r="D8499" s="42">
        <v>0</v>
      </c>
      <c r="E8499" s="42">
        <v>1</v>
      </c>
      <c r="F8499" s="9" t="s">
        <v>2</v>
      </c>
      <c r="G8499" s="11">
        <f>IF(C8499=F8499,1,0)</f>
        <v>1</v>
      </c>
      <c r="H8499" s="11" t="b">
        <f>AND(C8499="incels",F8499="incels")</f>
        <v>0</v>
      </c>
      <c r="I8499" s="11" t="b">
        <f>AND(C8499="incels",F8499="neutre")</f>
        <v>0</v>
      </c>
      <c r="J8499" s="11" t="b">
        <f>AND(C8499="neutre",F8499="neutre")</f>
        <v>1</v>
      </c>
      <c r="K8499" s="12" t="b">
        <f>AND(C8499="neutre",F8499="incels")</f>
        <v>0</v>
      </c>
    </row>
    <row r="8500" spans="1:11" ht="15.75" customHeight="1" x14ac:dyDescent="0.15">
      <c r="A8500" s="39" t="s">
        <v>2932</v>
      </c>
      <c r="B8500" s="40">
        <v>2935</v>
      </c>
      <c r="C8500" s="41" t="s">
        <v>1</v>
      </c>
      <c r="D8500" s="42">
        <v>1</v>
      </c>
      <c r="E8500" s="42">
        <v>0</v>
      </c>
      <c r="F8500" s="9" t="s">
        <v>2</v>
      </c>
      <c r="G8500" s="11">
        <f>IF(C8500=F8500,1,0)</f>
        <v>0</v>
      </c>
      <c r="H8500" s="11" t="b">
        <f>AND(C8500="incels",F8500="incels")</f>
        <v>0</v>
      </c>
      <c r="I8500" s="11" t="b">
        <f>AND(C8500="incels",F8500="neutre")</f>
        <v>1</v>
      </c>
      <c r="J8500" s="11" t="b">
        <f>AND(C8500="neutre",F8500="neutre")</f>
        <v>0</v>
      </c>
      <c r="K8500" s="12" t="b">
        <f>AND(C8500="neutre",F8500="incels")</f>
        <v>0</v>
      </c>
    </row>
    <row r="8501" spans="1:11" ht="15.75" customHeight="1" x14ac:dyDescent="0.15">
      <c r="A8501" s="39" t="s">
        <v>4591</v>
      </c>
      <c r="B8501" s="40">
        <v>4602</v>
      </c>
      <c r="C8501" s="41" t="s">
        <v>1</v>
      </c>
      <c r="D8501" s="42">
        <v>1</v>
      </c>
      <c r="E8501" s="42">
        <v>0</v>
      </c>
      <c r="F8501" s="9" t="s">
        <v>2</v>
      </c>
      <c r="G8501" s="11">
        <f>IF(C8501=F8501,1,0)</f>
        <v>0</v>
      </c>
      <c r="H8501" s="11" t="b">
        <f>AND(C8501="incels",F8501="incels")</f>
        <v>0</v>
      </c>
      <c r="I8501" s="11" t="b">
        <f>AND(C8501="incels",F8501="neutre")</f>
        <v>1</v>
      </c>
      <c r="J8501" s="11" t="b">
        <f>AND(C8501="neutre",F8501="neutre")</f>
        <v>0</v>
      </c>
      <c r="K8501" s="12" t="b">
        <f>AND(C8501="neutre",F8501="incels")</f>
        <v>0</v>
      </c>
    </row>
    <row r="8502" spans="1:11" ht="15.75" customHeight="1" x14ac:dyDescent="0.15">
      <c r="A8502" s="39" t="s">
        <v>6727</v>
      </c>
      <c r="B8502" s="40">
        <v>6771</v>
      </c>
      <c r="C8502" s="41" t="s">
        <v>2</v>
      </c>
      <c r="D8502" s="42">
        <v>0</v>
      </c>
      <c r="E8502" s="42">
        <v>1</v>
      </c>
      <c r="F8502" s="9" t="s">
        <v>2</v>
      </c>
      <c r="G8502" s="11">
        <f>IF(C8502=F8502,1,0)</f>
        <v>1</v>
      </c>
      <c r="H8502" s="11" t="b">
        <f>AND(C8502="incels",F8502="incels")</f>
        <v>0</v>
      </c>
      <c r="I8502" s="11" t="b">
        <f>AND(C8502="incels",F8502="neutre")</f>
        <v>0</v>
      </c>
      <c r="J8502" s="11" t="b">
        <f>AND(C8502="neutre",F8502="neutre")</f>
        <v>1</v>
      </c>
      <c r="K8502" s="12" t="b">
        <f>AND(C8502="neutre",F8502="incels")</f>
        <v>0</v>
      </c>
    </row>
    <row r="8503" spans="1:11" ht="15.75" customHeight="1" x14ac:dyDescent="0.15">
      <c r="A8503" s="39" t="s">
        <v>9323</v>
      </c>
      <c r="B8503" s="40">
        <v>9396</v>
      </c>
      <c r="C8503" s="41" t="s">
        <v>2</v>
      </c>
      <c r="D8503" s="42">
        <v>0</v>
      </c>
      <c r="E8503" s="42">
        <v>1</v>
      </c>
      <c r="F8503" s="9" t="s">
        <v>2</v>
      </c>
      <c r="G8503" s="11">
        <f>IF(C8503=F8503,1,0)</f>
        <v>1</v>
      </c>
      <c r="H8503" s="11" t="b">
        <f>AND(C8503="incels",F8503="incels")</f>
        <v>0</v>
      </c>
      <c r="I8503" s="11" t="b">
        <f>AND(C8503="incels",F8503="neutre")</f>
        <v>0</v>
      </c>
      <c r="J8503" s="11" t="b">
        <f>AND(C8503="neutre",F8503="neutre")</f>
        <v>1</v>
      </c>
      <c r="K8503" s="12" t="b">
        <f>AND(C8503="neutre",F8503="incels")</f>
        <v>0</v>
      </c>
    </row>
    <row r="8504" spans="1:11" ht="15.75" customHeight="1" x14ac:dyDescent="0.15">
      <c r="A8504" s="39" t="s">
        <v>5409</v>
      </c>
      <c r="B8504" s="40">
        <v>5436</v>
      </c>
      <c r="C8504" s="41" t="s">
        <v>2</v>
      </c>
      <c r="D8504" s="42">
        <v>0</v>
      </c>
      <c r="E8504" s="42">
        <v>1</v>
      </c>
      <c r="F8504" s="9" t="s">
        <v>2</v>
      </c>
      <c r="G8504" s="11">
        <f>IF(C8504=F8504,1,0)</f>
        <v>1</v>
      </c>
      <c r="H8504" s="11" t="b">
        <f>AND(C8504="incels",F8504="incels")</f>
        <v>0</v>
      </c>
      <c r="I8504" s="11" t="b">
        <f>AND(C8504="incels",F8504="neutre")</f>
        <v>0</v>
      </c>
      <c r="J8504" s="11" t="b">
        <f>AND(C8504="neutre",F8504="neutre")</f>
        <v>1</v>
      </c>
      <c r="K8504" s="12" t="b">
        <f>AND(C8504="neutre",F8504="incels")</f>
        <v>0</v>
      </c>
    </row>
    <row r="8505" spans="1:11" ht="15.75" customHeight="1" x14ac:dyDescent="0.15">
      <c r="A8505" s="39" t="s">
        <v>4484</v>
      </c>
      <c r="B8505" s="40">
        <v>4494</v>
      </c>
      <c r="C8505" s="41" t="s">
        <v>2</v>
      </c>
      <c r="D8505" s="42">
        <v>0</v>
      </c>
      <c r="E8505" s="42">
        <v>1</v>
      </c>
      <c r="F8505" s="9" t="s">
        <v>2</v>
      </c>
      <c r="G8505" s="11">
        <f>IF(C8505=F8505,1,0)</f>
        <v>1</v>
      </c>
      <c r="H8505" s="11" t="b">
        <f>AND(C8505="incels",F8505="incels")</f>
        <v>0</v>
      </c>
      <c r="I8505" s="11" t="b">
        <f>AND(C8505="incels",F8505="neutre")</f>
        <v>0</v>
      </c>
      <c r="J8505" s="11" t="b">
        <f>AND(C8505="neutre",F8505="neutre")</f>
        <v>1</v>
      </c>
      <c r="K8505" s="12" t="b">
        <f>AND(C8505="neutre",F8505="incels")</f>
        <v>0</v>
      </c>
    </row>
    <row r="8506" spans="1:11" ht="15.75" customHeight="1" x14ac:dyDescent="0.15">
      <c r="A8506" s="39" t="s">
        <v>3714</v>
      </c>
      <c r="B8506" s="40">
        <v>3719</v>
      </c>
      <c r="C8506" s="41" t="s">
        <v>1</v>
      </c>
      <c r="D8506" s="42">
        <v>1</v>
      </c>
      <c r="E8506" s="42">
        <v>0</v>
      </c>
      <c r="F8506" s="9" t="s">
        <v>2</v>
      </c>
      <c r="G8506" s="11">
        <f>IF(C8506=F8506,1,0)</f>
        <v>0</v>
      </c>
      <c r="H8506" s="11" t="b">
        <f>AND(C8506="incels",F8506="incels")</f>
        <v>0</v>
      </c>
      <c r="I8506" s="11" t="b">
        <f>AND(C8506="incels",F8506="neutre")</f>
        <v>1</v>
      </c>
      <c r="J8506" s="11" t="b">
        <f>AND(C8506="neutre",F8506="neutre")</f>
        <v>0</v>
      </c>
      <c r="K8506" s="12" t="b">
        <f>AND(C8506="neutre",F8506="incels")</f>
        <v>0</v>
      </c>
    </row>
    <row r="8507" spans="1:11" ht="15.75" customHeight="1" x14ac:dyDescent="0.15">
      <c r="A8507" s="39" t="s">
        <v>7080</v>
      </c>
      <c r="B8507" s="40">
        <v>7130</v>
      </c>
      <c r="C8507" s="41" t="s">
        <v>1</v>
      </c>
      <c r="D8507" s="42">
        <v>1</v>
      </c>
      <c r="E8507" s="42">
        <v>0</v>
      </c>
      <c r="F8507" s="9" t="s">
        <v>2</v>
      </c>
      <c r="G8507" s="11">
        <f>IF(C8507=F8507,1,0)</f>
        <v>0</v>
      </c>
      <c r="H8507" s="11" t="b">
        <f>AND(C8507="incels",F8507="incels")</f>
        <v>0</v>
      </c>
      <c r="I8507" s="11" t="b">
        <f>AND(C8507="incels",F8507="neutre")</f>
        <v>1</v>
      </c>
      <c r="J8507" s="11" t="b">
        <f>AND(C8507="neutre",F8507="neutre")</f>
        <v>0</v>
      </c>
      <c r="K8507" s="12" t="b">
        <f>AND(C8507="neutre",F8507="incels")</f>
        <v>0</v>
      </c>
    </row>
    <row r="8508" spans="1:11" ht="15.75" customHeight="1" x14ac:dyDescent="0.15">
      <c r="A8508" s="39" t="s">
        <v>9467</v>
      </c>
      <c r="B8508" s="40">
        <v>9542</v>
      </c>
      <c r="C8508" s="41" t="s">
        <v>2</v>
      </c>
      <c r="D8508" s="42">
        <v>0</v>
      </c>
      <c r="E8508" s="42">
        <v>1</v>
      </c>
      <c r="F8508" s="9" t="s">
        <v>2</v>
      </c>
      <c r="G8508" s="11">
        <f>IF(C8508=F8508,1,0)</f>
        <v>1</v>
      </c>
      <c r="H8508" s="11" t="b">
        <f>AND(C8508="incels",F8508="incels")</f>
        <v>0</v>
      </c>
      <c r="I8508" s="11" t="b">
        <f>AND(C8508="incels",F8508="neutre")</f>
        <v>0</v>
      </c>
      <c r="J8508" s="11" t="b">
        <f>AND(C8508="neutre",F8508="neutre")</f>
        <v>1</v>
      </c>
      <c r="K8508" s="12" t="b">
        <f>AND(C8508="neutre",F8508="incels")</f>
        <v>0</v>
      </c>
    </row>
    <row r="8509" spans="1:11" ht="15.75" customHeight="1" x14ac:dyDescent="0.15">
      <c r="A8509" s="39" t="s">
        <v>859</v>
      </c>
      <c r="B8509" s="40">
        <v>858</v>
      </c>
      <c r="C8509" s="41" t="s">
        <v>2</v>
      </c>
      <c r="D8509" s="42">
        <v>0</v>
      </c>
      <c r="E8509" s="42">
        <v>1</v>
      </c>
      <c r="F8509" s="9" t="s">
        <v>2</v>
      </c>
      <c r="G8509" s="11">
        <f>IF(C8509=F8509,1,0)</f>
        <v>1</v>
      </c>
      <c r="H8509" s="11" t="b">
        <f>AND(C8509="incels",F8509="incels")</f>
        <v>0</v>
      </c>
      <c r="I8509" s="11" t="b">
        <f>AND(C8509="incels",F8509="neutre")</f>
        <v>0</v>
      </c>
      <c r="J8509" s="11" t="b">
        <f>AND(C8509="neutre",F8509="neutre")</f>
        <v>1</v>
      </c>
      <c r="K8509" s="12" t="b">
        <f>AND(C8509="neutre",F8509="incels")</f>
        <v>0</v>
      </c>
    </row>
    <row r="8510" spans="1:11" ht="15.75" customHeight="1" x14ac:dyDescent="0.15">
      <c r="A8510" s="39" t="s">
        <v>7484</v>
      </c>
      <c r="B8510" s="40">
        <v>7540</v>
      </c>
      <c r="C8510" s="41" t="s">
        <v>2</v>
      </c>
      <c r="D8510" s="42">
        <v>0</v>
      </c>
      <c r="E8510" s="42">
        <v>1</v>
      </c>
      <c r="F8510" s="9" t="s">
        <v>2</v>
      </c>
      <c r="G8510" s="11">
        <f>IF(C8510=F8510,1,0)</f>
        <v>1</v>
      </c>
      <c r="H8510" s="11" t="b">
        <f>AND(C8510="incels",F8510="incels")</f>
        <v>0</v>
      </c>
      <c r="I8510" s="11" t="b">
        <f>AND(C8510="incels",F8510="neutre")</f>
        <v>0</v>
      </c>
      <c r="J8510" s="11" t="b">
        <f>AND(C8510="neutre",F8510="neutre")</f>
        <v>1</v>
      </c>
      <c r="K8510" s="12" t="b">
        <f>AND(C8510="neutre",F8510="incels")</f>
        <v>0</v>
      </c>
    </row>
    <row r="8511" spans="1:11" ht="15.75" customHeight="1" x14ac:dyDescent="0.15">
      <c r="A8511" s="39" t="s">
        <v>7898</v>
      </c>
      <c r="B8511" s="40">
        <v>7957</v>
      </c>
      <c r="C8511" s="41" t="s">
        <v>2</v>
      </c>
      <c r="D8511" s="42">
        <v>0</v>
      </c>
      <c r="E8511" s="42">
        <v>1</v>
      </c>
      <c r="F8511" s="9" t="s">
        <v>2</v>
      </c>
      <c r="G8511" s="11">
        <f>IF(C8511=F8511,1,0)</f>
        <v>1</v>
      </c>
      <c r="H8511" s="11" t="b">
        <f>AND(C8511="incels",F8511="incels")</f>
        <v>0</v>
      </c>
      <c r="I8511" s="11" t="b">
        <f>AND(C8511="incels",F8511="neutre")</f>
        <v>0</v>
      </c>
      <c r="J8511" s="11" t="b">
        <f>AND(C8511="neutre",F8511="neutre")</f>
        <v>1</v>
      </c>
      <c r="K8511" s="12" t="b">
        <f>AND(C8511="neutre",F8511="incels")</f>
        <v>0</v>
      </c>
    </row>
    <row r="8512" spans="1:11" ht="15.75" customHeight="1" x14ac:dyDescent="0.15">
      <c r="A8512" s="39" t="s">
        <v>5593</v>
      </c>
      <c r="B8512" s="40">
        <v>5622</v>
      </c>
      <c r="C8512" s="41" t="s">
        <v>2</v>
      </c>
      <c r="D8512" s="42">
        <v>0</v>
      </c>
      <c r="E8512" s="42">
        <v>1</v>
      </c>
      <c r="F8512" s="9" t="s">
        <v>2</v>
      </c>
      <c r="G8512" s="11">
        <f>IF(C8512=F8512,1,0)</f>
        <v>1</v>
      </c>
      <c r="H8512" s="11" t="b">
        <f>AND(C8512="incels",F8512="incels")</f>
        <v>0</v>
      </c>
      <c r="I8512" s="11" t="b">
        <f>AND(C8512="incels",F8512="neutre")</f>
        <v>0</v>
      </c>
      <c r="J8512" s="11" t="b">
        <f>AND(C8512="neutre",F8512="neutre")</f>
        <v>1</v>
      </c>
      <c r="K8512" s="12" t="b">
        <f>AND(C8512="neutre",F8512="incels")</f>
        <v>0</v>
      </c>
    </row>
    <row r="8513" spans="1:11" ht="15.75" customHeight="1" x14ac:dyDescent="0.15">
      <c r="A8513" s="39" t="s">
        <v>2752</v>
      </c>
      <c r="B8513" s="40">
        <v>2754</v>
      </c>
      <c r="C8513" s="41" t="s">
        <v>2</v>
      </c>
      <c r="D8513" s="42">
        <v>0</v>
      </c>
      <c r="E8513" s="42">
        <v>1</v>
      </c>
      <c r="F8513" s="9" t="s">
        <v>2</v>
      </c>
      <c r="G8513" s="11">
        <f>IF(C8513=F8513,1,0)</f>
        <v>1</v>
      </c>
      <c r="H8513" s="11" t="b">
        <f>AND(C8513="incels",F8513="incels")</f>
        <v>0</v>
      </c>
      <c r="I8513" s="11" t="b">
        <f>AND(C8513="incels",F8513="neutre")</f>
        <v>0</v>
      </c>
      <c r="J8513" s="11" t="b">
        <f>AND(C8513="neutre",F8513="neutre")</f>
        <v>1</v>
      </c>
      <c r="K8513" s="12" t="b">
        <f>AND(C8513="neutre",F8513="incels")</f>
        <v>0</v>
      </c>
    </row>
    <row r="8514" spans="1:11" ht="15.75" customHeight="1" x14ac:dyDescent="0.15">
      <c r="A8514" s="39" t="s">
        <v>7236</v>
      </c>
      <c r="B8514" s="40">
        <v>7288</v>
      </c>
      <c r="C8514" s="41" t="s">
        <v>2</v>
      </c>
      <c r="D8514" s="42">
        <v>0</v>
      </c>
      <c r="E8514" s="42">
        <v>1</v>
      </c>
      <c r="F8514" s="9" t="s">
        <v>2</v>
      </c>
      <c r="G8514" s="11">
        <f>IF(C8514=F8514,1,0)</f>
        <v>1</v>
      </c>
      <c r="H8514" s="11" t="b">
        <f>AND(C8514="incels",F8514="incels")</f>
        <v>0</v>
      </c>
      <c r="I8514" s="11" t="b">
        <f>AND(C8514="incels",F8514="neutre")</f>
        <v>0</v>
      </c>
      <c r="J8514" s="11" t="b">
        <f>AND(C8514="neutre",F8514="neutre")</f>
        <v>1</v>
      </c>
      <c r="K8514" s="12" t="b">
        <f>AND(C8514="neutre",F8514="incels")</f>
        <v>0</v>
      </c>
    </row>
    <row r="8515" spans="1:11" ht="15.75" customHeight="1" x14ac:dyDescent="0.15">
      <c r="A8515" s="39" t="s">
        <v>8617</v>
      </c>
      <c r="B8515" s="40">
        <v>8681</v>
      </c>
      <c r="C8515" s="41" t="s">
        <v>2</v>
      </c>
      <c r="D8515" s="42">
        <v>0</v>
      </c>
      <c r="E8515" s="42">
        <v>1</v>
      </c>
      <c r="F8515" s="9" t="s">
        <v>2</v>
      </c>
      <c r="G8515" s="11">
        <f>IF(C8515=F8515,1,0)</f>
        <v>1</v>
      </c>
      <c r="H8515" s="11" t="b">
        <f>AND(C8515="incels",F8515="incels")</f>
        <v>0</v>
      </c>
      <c r="I8515" s="11" t="b">
        <f>AND(C8515="incels",F8515="neutre")</f>
        <v>0</v>
      </c>
      <c r="J8515" s="11" t="b">
        <f>AND(C8515="neutre",F8515="neutre")</f>
        <v>1</v>
      </c>
      <c r="K8515" s="12" t="b">
        <f>AND(C8515="neutre",F8515="incels")</f>
        <v>0</v>
      </c>
    </row>
    <row r="8516" spans="1:11" ht="15.75" customHeight="1" x14ac:dyDescent="0.15">
      <c r="A8516" s="39" t="s">
        <v>8877</v>
      </c>
      <c r="B8516" s="40">
        <v>8945</v>
      </c>
      <c r="C8516" s="41" t="s">
        <v>2</v>
      </c>
      <c r="D8516" s="42">
        <v>0</v>
      </c>
      <c r="E8516" s="42">
        <v>1</v>
      </c>
      <c r="F8516" s="9" t="s">
        <v>2</v>
      </c>
      <c r="G8516" s="11">
        <f>IF(C8516=F8516,1,0)</f>
        <v>1</v>
      </c>
      <c r="H8516" s="11" t="b">
        <f>AND(C8516="incels",F8516="incels")</f>
        <v>0</v>
      </c>
      <c r="I8516" s="11" t="b">
        <f>AND(C8516="incels",F8516="neutre")</f>
        <v>0</v>
      </c>
      <c r="J8516" s="11" t="b">
        <f>AND(C8516="neutre",F8516="neutre")</f>
        <v>1</v>
      </c>
      <c r="K8516" s="12" t="b">
        <f>AND(C8516="neutre",F8516="incels")</f>
        <v>0</v>
      </c>
    </row>
    <row r="8517" spans="1:11" ht="15.75" customHeight="1" x14ac:dyDescent="0.15">
      <c r="A8517" s="39" t="s">
        <v>5400</v>
      </c>
      <c r="B8517" s="40">
        <v>5427</v>
      </c>
      <c r="C8517" s="41" t="s">
        <v>2</v>
      </c>
      <c r="D8517" s="42">
        <v>0</v>
      </c>
      <c r="E8517" s="42">
        <v>1</v>
      </c>
      <c r="F8517" s="9" t="s">
        <v>2</v>
      </c>
      <c r="G8517" s="11">
        <f>IF(C8517=F8517,1,0)</f>
        <v>1</v>
      </c>
      <c r="H8517" s="11" t="b">
        <f>AND(C8517="incels",F8517="incels")</f>
        <v>0</v>
      </c>
      <c r="I8517" s="11" t="b">
        <f>AND(C8517="incels",F8517="neutre")</f>
        <v>0</v>
      </c>
      <c r="J8517" s="11" t="b">
        <f>AND(C8517="neutre",F8517="neutre")</f>
        <v>1</v>
      </c>
      <c r="K8517" s="12" t="b">
        <f>AND(C8517="neutre",F8517="incels")</f>
        <v>0</v>
      </c>
    </row>
    <row r="8518" spans="1:11" ht="15.75" customHeight="1" x14ac:dyDescent="0.15">
      <c r="A8518" s="39" t="s">
        <v>9838</v>
      </c>
      <c r="B8518" s="40">
        <v>9920</v>
      </c>
      <c r="C8518" s="41" t="s">
        <v>2</v>
      </c>
      <c r="D8518" s="42">
        <v>0</v>
      </c>
      <c r="E8518" s="42">
        <v>1</v>
      </c>
      <c r="F8518" s="9" t="s">
        <v>2</v>
      </c>
      <c r="G8518" s="11">
        <f>IF(C8518=F8518,1,0)</f>
        <v>1</v>
      </c>
      <c r="H8518" s="11" t="b">
        <f>AND(C8518="incels",F8518="incels")</f>
        <v>0</v>
      </c>
      <c r="I8518" s="11" t="b">
        <f>AND(C8518="incels",F8518="neutre")</f>
        <v>0</v>
      </c>
      <c r="J8518" s="11" t="b">
        <f>AND(C8518="neutre",F8518="neutre")</f>
        <v>1</v>
      </c>
      <c r="K8518" s="12" t="b">
        <f>AND(C8518="neutre",F8518="incels")</f>
        <v>0</v>
      </c>
    </row>
    <row r="8519" spans="1:11" ht="15.75" customHeight="1" x14ac:dyDescent="0.15">
      <c r="A8519" s="39" t="s">
        <v>4457</v>
      </c>
      <c r="B8519" s="40">
        <v>4467</v>
      </c>
      <c r="C8519" s="41" t="s">
        <v>2</v>
      </c>
      <c r="D8519" s="42">
        <v>0</v>
      </c>
      <c r="E8519" s="42">
        <v>1</v>
      </c>
      <c r="F8519" s="9" t="s">
        <v>2</v>
      </c>
      <c r="G8519" s="11">
        <f>IF(C8519=F8519,1,0)</f>
        <v>1</v>
      </c>
      <c r="H8519" s="11" t="b">
        <f>AND(C8519="incels",F8519="incels")</f>
        <v>0</v>
      </c>
      <c r="I8519" s="11" t="b">
        <f>AND(C8519="incels",F8519="neutre")</f>
        <v>0</v>
      </c>
      <c r="J8519" s="11" t="b">
        <f>AND(C8519="neutre",F8519="neutre")</f>
        <v>1</v>
      </c>
      <c r="K8519" s="12" t="b">
        <f>AND(C8519="neutre",F8519="incels")</f>
        <v>0</v>
      </c>
    </row>
    <row r="8520" spans="1:11" ht="15.75" customHeight="1" x14ac:dyDescent="0.15">
      <c r="A8520" s="39" t="s">
        <v>4938</v>
      </c>
      <c r="B8520" s="40">
        <v>4956</v>
      </c>
      <c r="C8520" s="41" t="s">
        <v>1</v>
      </c>
      <c r="D8520" s="42">
        <v>0</v>
      </c>
      <c r="E8520" s="42">
        <v>0</v>
      </c>
      <c r="F8520" s="9" t="s">
        <v>2</v>
      </c>
      <c r="G8520" s="11">
        <f>IF(C8520=F8520,1,0)</f>
        <v>0</v>
      </c>
      <c r="H8520" s="11" t="b">
        <f>AND(C8520="incels",F8520="incels")</f>
        <v>0</v>
      </c>
      <c r="I8520" s="11" t="b">
        <f>AND(C8520="incels",F8520="neutre")</f>
        <v>1</v>
      </c>
      <c r="J8520" s="11" t="b">
        <f>AND(C8520="neutre",F8520="neutre")</f>
        <v>0</v>
      </c>
      <c r="K8520" s="12" t="b">
        <f>AND(C8520="neutre",F8520="incels")</f>
        <v>0</v>
      </c>
    </row>
    <row r="8521" spans="1:11" ht="15.75" customHeight="1" x14ac:dyDescent="0.15">
      <c r="A8521" s="39" t="s">
        <v>4272</v>
      </c>
      <c r="B8521" s="40">
        <v>4281</v>
      </c>
      <c r="C8521" s="41" t="s">
        <v>2</v>
      </c>
      <c r="D8521" s="42">
        <v>0</v>
      </c>
      <c r="E8521" s="42">
        <v>1</v>
      </c>
      <c r="F8521" s="9" t="s">
        <v>2</v>
      </c>
      <c r="G8521" s="11">
        <f>IF(C8521=F8521,1,0)</f>
        <v>1</v>
      </c>
      <c r="H8521" s="11" t="b">
        <f>AND(C8521="incels",F8521="incels")</f>
        <v>0</v>
      </c>
      <c r="I8521" s="11" t="b">
        <f>AND(C8521="incels",F8521="neutre")</f>
        <v>0</v>
      </c>
      <c r="J8521" s="11" t="b">
        <f>AND(C8521="neutre",F8521="neutre")</f>
        <v>1</v>
      </c>
      <c r="K8521" s="12" t="b">
        <f>AND(C8521="neutre",F8521="incels")</f>
        <v>0</v>
      </c>
    </row>
    <row r="8522" spans="1:11" ht="15.75" customHeight="1" x14ac:dyDescent="0.15">
      <c r="A8522" s="39" t="s">
        <v>283</v>
      </c>
      <c r="B8522" s="40">
        <v>281</v>
      </c>
      <c r="C8522" s="41" t="s">
        <v>1</v>
      </c>
      <c r="D8522" s="42">
        <v>1</v>
      </c>
      <c r="E8522" s="42">
        <v>0</v>
      </c>
      <c r="F8522" s="9" t="s">
        <v>2</v>
      </c>
      <c r="G8522" s="11">
        <f>IF(C8522=F8522,1,0)</f>
        <v>0</v>
      </c>
      <c r="H8522" s="11" t="b">
        <f>AND(C8522="incels",F8522="incels")</f>
        <v>0</v>
      </c>
      <c r="I8522" s="11" t="b">
        <f>AND(C8522="incels",F8522="neutre")</f>
        <v>1</v>
      </c>
      <c r="J8522" s="11" t="b">
        <f>AND(C8522="neutre",F8522="neutre")</f>
        <v>0</v>
      </c>
      <c r="K8522" s="12" t="b">
        <f>AND(C8522="neutre",F8522="incels")</f>
        <v>0</v>
      </c>
    </row>
    <row r="8523" spans="1:11" ht="15.75" customHeight="1" x14ac:dyDescent="0.15">
      <c r="A8523" s="39" t="s">
        <v>8032</v>
      </c>
      <c r="B8523" s="40">
        <v>8093</v>
      </c>
      <c r="C8523" s="41" t="s">
        <v>2</v>
      </c>
      <c r="D8523" s="42">
        <v>0</v>
      </c>
      <c r="E8523" s="42">
        <v>1</v>
      </c>
      <c r="F8523" s="9" t="s">
        <v>2</v>
      </c>
      <c r="G8523" s="11">
        <f>IF(C8523=F8523,1,0)</f>
        <v>1</v>
      </c>
      <c r="H8523" s="11" t="b">
        <f>AND(C8523="incels",F8523="incels")</f>
        <v>0</v>
      </c>
      <c r="I8523" s="11" t="b">
        <f>AND(C8523="incels",F8523="neutre")</f>
        <v>0</v>
      </c>
      <c r="J8523" s="11" t="b">
        <f>AND(C8523="neutre",F8523="neutre")</f>
        <v>1</v>
      </c>
      <c r="K8523" s="12" t="b">
        <f>AND(C8523="neutre",F8523="incels")</f>
        <v>0</v>
      </c>
    </row>
    <row r="8524" spans="1:11" ht="15.75" customHeight="1" x14ac:dyDescent="0.15">
      <c r="A8524" s="39" t="s">
        <v>6868</v>
      </c>
      <c r="B8524" s="40">
        <v>6912</v>
      </c>
      <c r="C8524" s="41" t="s">
        <v>2</v>
      </c>
      <c r="D8524" s="42">
        <v>0</v>
      </c>
      <c r="E8524" s="42">
        <v>1</v>
      </c>
      <c r="F8524" s="9" t="s">
        <v>2</v>
      </c>
      <c r="G8524" s="11">
        <f>IF(C8524=F8524,1,0)</f>
        <v>1</v>
      </c>
      <c r="H8524" s="11" t="b">
        <f>AND(C8524="incels",F8524="incels")</f>
        <v>0</v>
      </c>
      <c r="I8524" s="11" t="b">
        <f>AND(C8524="incels",F8524="neutre")</f>
        <v>0</v>
      </c>
      <c r="J8524" s="11" t="b">
        <f>AND(C8524="neutre",F8524="neutre")</f>
        <v>1</v>
      </c>
      <c r="K8524" s="12" t="b">
        <f>AND(C8524="neutre",F8524="incels")</f>
        <v>0</v>
      </c>
    </row>
    <row r="8525" spans="1:11" ht="15.75" customHeight="1" x14ac:dyDescent="0.15">
      <c r="A8525" s="39" t="s">
        <v>9225</v>
      </c>
      <c r="B8525" s="40">
        <v>9298</v>
      </c>
      <c r="C8525" s="41" t="s">
        <v>2</v>
      </c>
      <c r="D8525" s="42">
        <v>0</v>
      </c>
      <c r="E8525" s="42">
        <v>1</v>
      </c>
      <c r="F8525" s="9" t="s">
        <v>2</v>
      </c>
      <c r="G8525" s="11">
        <f>IF(C8525=F8525,1,0)</f>
        <v>1</v>
      </c>
      <c r="H8525" s="11" t="b">
        <f>AND(C8525="incels",F8525="incels")</f>
        <v>0</v>
      </c>
      <c r="I8525" s="11" t="b">
        <f>AND(C8525="incels",F8525="neutre")</f>
        <v>0</v>
      </c>
      <c r="J8525" s="11" t="b">
        <f>AND(C8525="neutre",F8525="neutre")</f>
        <v>1</v>
      </c>
      <c r="K8525" s="12" t="b">
        <f>AND(C8525="neutre",F8525="incels")</f>
        <v>0</v>
      </c>
    </row>
    <row r="8526" spans="1:11" ht="15.75" customHeight="1" x14ac:dyDescent="0.15">
      <c r="A8526" s="39" t="s">
        <v>2903</v>
      </c>
      <c r="B8526" s="40">
        <v>2906</v>
      </c>
      <c r="C8526" s="41" t="s">
        <v>2</v>
      </c>
      <c r="D8526" s="42">
        <v>0</v>
      </c>
      <c r="E8526" s="42">
        <v>1</v>
      </c>
      <c r="F8526" s="9" t="s">
        <v>2</v>
      </c>
      <c r="G8526" s="11">
        <f>IF(C8526=F8526,1,0)</f>
        <v>1</v>
      </c>
      <c r="H8526" s="11" t="b">
        <f>AND(C8526="incels",F8526="incels")</f>
        <v>0</v>
      </c>
      <c r="I8526" s="11" t="b">
        <f>AND(C8526="incels",F8526="neutre")</f>
        <v>0</v>
      </c>
      <c r="J8526" s="11" t="b">
        <f>AND(C8526="neutre",F8526="neutre")</f>
        <v>1</v>
      </c>
      <c r="K8526" s="12" t="b">
        <f>AND(C8526="neutre",F8526="incels")</f>
        <v>0</v>
      </c>
    </row>
    <row r="8527" spans="1:11" ht="15.75" customHeight="1" x14ac:dyDescent="0.15">
      <c r="A8527" s="39" t="s">
        <v>1910</v>
      </c>
      <c r="B8527" s="40">
        <v>1912</v>
      </c>
      <c r="C8527" s="41" t="s">
        <v>2</v>
      </c>
      <c r="D8527" s="42">
        <v>0</v>
      </c>
      <c r="E8527" s="42">
        <v>1</v>
      </c>
      <c r="F8527" s="9" t="s">
        <v>2</v>
      </c>
      <c r="G8527" s="11">
        <f>IF(C8527=F8527,1,0)</f>
        <v>1</v>
      </c>
      <c r="H8527" s="11" t="b">
        <f>AND(C8527="incels",F8527="incels")</f>
        <v>0</v>
      </c>
      <c r="I8527" s="11" t="b">
        <f>AND(C8527="incels",F8527="neutre")</f>
        <v>0</v>
      </c>
      <c r="J8527" s="11" t="b">
        <f>AND(C8527="neutre",F8527="neutre")</f>
        <v>1</v>
      </c>
      <c r="K8527" s="12" t="b">
        <f>AND(C8527="neutre",F8527="incels")</f>
        <v>0</v>
      </c>
    </row>
    <row r="8528" spans="1:11" ht="15.75" customHeight="1" x14ac:dyDescent="0.15">
      <c r="A8528" s="39" t="s">
        <v>3816</v>
      </c>
      <c r="B8528" s="40">
        <v>3823</v>
      </c>
      <c r="C8528" s="41" t="s">
        <v>1</v>
      </c>
      <c r="D8528" s="42">
        <v>1</v>
      </c>
      <c r="E8528" s="42">
        <v>0</v>
      </c>
      <c r="F8528" s="9" t="s">
        <v>2</v>
      </c>
      <c r="G8528" s="11">
        <f>IF(C8528=F8528,1,0)</f>
        <v>0</v>
      </c>
      <c r="H8528" s="11" t="b">
        <f>AND(C8528="incels",F8528="incels")</f>
        <v>0</v>
      </c>
      <c r="I8528" s="11" t="b">
        <f>AND(C8528="incels",F8528="neutre")</f>
        <v>1</v>
      </c>
      <c r="J8528" s="11" t="b">
        <f>AND(C8528="neutre",F8528="neutre")</f>
        <v>0</v>
      </c>
      <c r="K8528" s="12" t="b">
        <f>AND(C8528="neutre",F8528="incels")</f>
        <v>0</v>
      </c>
    </row>
    <row r="8529" spans="1:11" ht="15.75" customHeight="1" x14ac:dyDescent="0.15">
      <c r="A8529" s="39" t="s">
        <v>7906</v>
      </c>
      <c r="B8529" s="40">
        <v>7965</v>
      </c>
      <c r="C8529" s="41" t="s">
        <v>2</v>
      </c>
      <c r="D8529" s="42">
        <v>0</v>
      </c>
      <c r="E8529" s="42">
        <v>1</v>
      </c>
      <c r="F8529" s="9" t="s">
        <v>2</v>
      </c>
      <c r="G8529" s="11">
        <f>IF(C8529=F8529,1,0)</f>
        <v>1</v>
      </c>
      <c r="H8529" s="11" t="b">
        <f>AND(C8529="incels",F8529="incels")</f>
        <v>0</v>
      </c>
      <c r="I8529" s="11" t="b">
        <f>AND(C8529="incels",F8529="neutre")</f>
        <v>0</v>
      </c>
      <c r="J8529" s="11" t="b">
        <f>AND(C8529="neutre",F8529="neutre")</f>
        <v>1</v>
      </c>
      <c r="K8529" s="12" t="b">
        <f>AND(C8529="neutre",F8529="incels")</f>
        <v>0</v>
      </c>
    </row>
    <row r="8530" spans="1:11" ht="15.75" customHeight="1" x14ac:dyDescent="0.15">
      <c r="A8530" s="39" t="s">
        <v>4664</v>
      </c>
      <c r="B8530" s="40">
        <v>4676</v>
      </c>
      <c r="C8530" s="41" t="s">
        <v>1</v>
      </c>
      <c r="D8530" s="42">
        <v>0</v>
      </c>
      <c r="E8530" s="42">
        <v>0</v>
      </c>
      <c r="F8530" s="9" t="s">
        <v>2</v>
      </c>
      <c r="G8530" s="11">
        <f>IF(C8530=F8530,1,0)</f>
        <v>0</v>
      </c>
      <c r="H8530" s="11" t="b">
        <f>AND(C8530="incels",F8530="incels")</f>
        <v>0</v>
      </c>
      <c r="I8530" s="11" t="b">
        <f>AND(C8530="incels",F8530="neutre")</f>
        <v>1</v>
      </c>
      <c r="J8530" s="11" t="b">
        <f>AND(C8530="neutre",F8530="neutre")</f>
        <v>0</v>
      </c>
      <c r="K8530" s="12" t="b">
        <f>AND(C8530="neutre",F8530="incels")</f>
        <v>0</v>
      </c>
    </row>
    <row r="8531" spans="1:11" ht="15.75" customHeight="1" x14ac:dyDescent="0.15">
      <c r="A8531" s="39" t="s">
        <v>5946</v>
      </c>
      <c r="B8531" s="40">
        <v>5979</v>
      </c>
      <c r="C8531" s="41" t="s">
        <v>2</v>
      </c>
      <c r="D8531" s="42">
        <v>0</v>
      </c>
      <c r="E8531" s="42">
        <v>1</v>
      </c>
      <c r="F8531" s="9" t="s">
        <v>2</v>
      </c>
      <c r="G8531" s="11">
        <f>IF(C8531=F8531,1,0)</f>
        <v>1</v>
      </c>
      <c r="H8531" s="11" t="b">
        <f>AND(C8531="incels",F8531="incels")</f>
        <v>0</v>
      </c>
      <c r="I8531" s="11" t="b">
        <f>AND(C8531="incels",F8531="neutre")</f>
        <v>0</v>
      </c>
      <c r="J8531" s="11" t="b">
        <f>AND(C8531="neutre",F8531="neutre")</f>
        <v>1</v>
      </c>
      <c r="K8531" s="12" t="b">
        <f>AND(C8531="neutre",F8531="incels")</f>
        <v>0</v>
      </c>
    </row>
    <row r="8532" spans="1:11" ht="15.75" customHeight="1" x14ac:dyDescent="0.15">
      <c r="A8532" s="39" t="s">
        <v>1853</v>
      </c>
      <c r="B8532" s="40">
        <v>1855</v>
      </c>
      <c r="C8532" s="41" t="s">
        <v>2</v>
      </c>
      <c r="D8532" s="42">
        <v>0</v>
      </c>
      <c r="E8532" s="42">
        <v>1</v>
      </c>
      <c r="F8532" s="9" t="s">
        <v>2</v>
      </c>
      <c r="G8532" s="11">
        <f>IF(C8532=F8532,1,0)</f>
        <v>1</v>
      </c>
      <c r="H8532" s="11" t="b">
        <f>AND(C8532="incels",F8532="incels")</f>
        <v>0</v>
      </c>
      <c r="I8532" s="11" t="b">
        <f>AND(C8532="incels",F8532="neutre")</f>
        <v>0</v>
      </c>
      <c r="J8532" s="11" t="b">
        <f>AND(C8532="neutre",F8532="neutre")</f>
        <v>1</v>
      </c>
      <c r="K8532" s="12" t="b">
        <f>AND(C8532="neutre",F8532="incels")</f>
        <v>0</v>
      </c>
    </row>
    <row r="8533" spans="1:11" ht="15.75" customHeight="1" x14ac:dyDescent="0.15">
      <c r="A8533" s="39" t="s">
        <v>5798</v>
      </c>
      <c r="B8533" s="40">
        <v>5828</v>
      </c>
      <c r="C8533" s="41" t="s">
        <v>2</v>
      </c>
      <c r="D8533" s="42">
        <v>0</v>
      </c>
      <c r="E8533" s="42">
        <v>1</v>
      </c>
      <c r="F8533" s="9" t="s">
        <v>2</v>
      </c>
      <c r="G8533" s="11">
        <f>IF(C8533=F8533,1,0)</f>
        <v>1</v>
      </c>
      <c r="H8533" s="11" t="b">
        <f>AND(C8533="incels",F8533="incels")</f>
        <v>0</v>
      </c>
      <c r="I8533" s="11" t="b">
        <f>AND(C8533="incels",F8533="neutre")</f>
        <v>0</v>
      </c>
      <c r="J8533" s="11" t="b">
        <f>AND(C8533="neutre",F8533="neutre")</f>
        <v>1</v>
      </c>
      <c r="K8533" s="12" t="b">
        <f>AND(C8533="neutre",F8533="incels")</f>
        <v>0</v>
      </c>
    </row>
    <row r="8534" spans="1:11" ht="15.75" customHeight="1" x14ac:dyDescent="0.15">
      <c r="A8534" s="39" t="s">
        <v>1612</v>
      </c>
      <c r="B8534" s="40">
        <v>1614</v>
      </c>
      <c r="C8534" s="41" t="s">
        <v>2</v>
      </c>
      <c r="D8534" s="42">
        <v>0</v>
      </c>
      <c r="E8534" s="42">
        <v>1</v>
      </c>
      <c r="F8534" s="9" t="s">
        <v>2</v>
      </c>
      <c r="G8534" s="11">
        <f>IF(C8534=F8534,1,0)</f>
        <v>1</v>
      </c>
      <c r="H8534" s="11" t="b">
        <f>AND(C8534="incels",F8534="incels")</f>
        <v>0</v>
      </c>
      <c r="I8534" s="11" t="b">
        <f>AND(C8534="incels",F8534="neutre")</f>
        <v>0</v>
      </c>
      <c r="J8534" s="11" t="b">
        <f>AND(C8534="neutre",F8534="neutre")</f>
        <v>1</v>
      </c>
      <c r="K8534" s="12" t="b">
        <f>AND(C8534="neutre",F8534="incels")</f>
        <v>0</v>
      </c>
    </row>
    <row r="8535" spans="1:11" ht="15.75" customHeight="1" x14ac:dyDescent="0.15">
      <c r="A8535" s="39" t="s">
        <v>7927</v>
      </c>
      <c r="B8535" s="40">
        <v>7986</v>
      </c>
      <c r="C8535" s="41" t="s">
        <v>2</v>
      </c>
      <c r="D8535" s="42">
        <v>0</v>
      </c>
      <c r="E8535" s="42">
        <v>1</v>
      </c>
      <c r="F8535" s="9" t="s">
        <v>2</v>
      </c>
      <c r="G8535" s="11">
        <f>IF(C8535=F8535,1,0)</f>
        <v>1</v>
      </c>
      <c r="H8535" s="11" t="b">
        <f>AND(C8535="incels",F8535="incels")</f>
        <v>0</v>
      </c>
      <c r="I8535" s="11" t="b">
        <f>AND(C8535="incels",F8535="neutre")</f>
        <v>0</v>
      </c>
      <c r="J8535" s="11" t="b">
        <f>AND(C8535="neutre",F8535="neutre")</f>
        <v>1</v>
      </c>
      <c r="K8535" s="12" t="b">
        <f>AND(C8535="neutre",F8535="incels")</f>
        <v>0</v>
      </c>
    </row>
    <row r="8536" spans="1:11" ht="15.75" customHeight="1" x14ac:dyDescent="0.15">
      <c r="A8536" s="39" t="s">
        <v>8072</v>
      </c>
      <c r="B8536" s="40">
        <v>8133</v>
      </c>
      <c r="C8536" s="41" t="s">
        <v>2</v>
      </c>
      <c r="D8536" s="42">
        <v>0</v>
      </c>
      <c r="E8536" s="42">
        <v>1</v>
      </c>
      <c r="F8536" s="9" t="s">
        <v>2</v>
      </c>
      <c r="G8536" s="11">
        <f>IF(C8536=F8536,1,0)</f>
        <v>1</v>
      </c>
      <c r="H8536" s="11" t="b">
        <f>AND(C8536="incels",F8536="incels")</f>
        <v>0</v>
      </c>
      <c r="I8536" s="11" t="b">
        <f>AND(C8536="incels",F8536="neutre")</f>
        <v>0</v>
      </c>
      <c r="J8536" s="11" t="b">
        <f>AND(C8536="neutre",F8536="neutre")</f>
        <v>1</v>
      </c>
      <c r="K8536" s="12" t="b">
        <f>AND(C8536="neutre",F8536="incels")</f>
        <v>0</v>
      </c>
    </row>
    <row r="8537" spans="1:11" ht="15.75" customHeight="1" x14ac:dyDescent="0.15">
      <c r="A8537" s="39" t="s">
        <v>8884</v>
      </c>
      <c r="B8537" s="40">
        <v>8952</v>
      </c>
      <c r="C8537" s="41" t="s">
        <v>2</v>
      </c>
      <c r="D8537" s="42">
        <v>0</v>
      </c>
      <c r="E8537" s="42">
        <v>1</v>
      </c>
      <c r="F8537" s="9" t="s">
        <v>2</v>
      </c>
      <c r="G8537" s="11">
        <f>IF(C8537=F8537,1,0)</f>
        <v>1</v>
      </c>
      <c r="H8537" s="11" t="b">
        <f>AND(C8537="incels",F8537="incels")</f>
        <v>0</v>
      </c>
      <c r="I8537" s="11" t="b">
        <f>AND(C8537="incels",F8537="neutre")</f>
        <v>0</v>
      </c>
      <c r="J8537" s="11" t="b">
        <f>AND(C8537="neutre",F8537="neutre")</f>
        <v>1</v>
      </c>
      <c r="K8537" s="12" t="b">
        <f>AND(C8537="neutre",F8537="incels")</f>
        <v>0</v>
      </c>
    </row>
    <row r="8538" spans="1:11" ht="15.75" customHeight="1" x14ac:dyDescent="0.15">
      <c r="A8538" s="39" t="s">
        <v>9722</v>
      </c>
      <c r="B8538" s="40">
        <v>9801</v>
      </c>
      <c r="C8538" s="41" t="s">
        <v>2</v>
      </c>
      <c r="D8538" s="42">
        <v>0</v>
      </c>
      <c r="E8538" s="42">
        <v>1</v>
      </c>
      <c r="F8538" s="9" t="s">
        <v>2</v>
      </c>
      <c r="G8538" s="11">
        <f>IF(C8538=F8538,1,0)</f>
        <v>1</v>
      </c>
      <c r="H8538" s="11" t="b">
        <f>AND(C8538="incels",F8538="incels")</f>
        <v>0</v>
      </c>
      <c r="I8538" s="11" t="b">
        <f>AND(C8538="incels",F8538="neutre")</f>
        <v>0</v>
      </c>
      <c r="J8538" s="11" t="b">
        <f>AND(C8538="neutre",F8538="neutre")</f>
        <v>1</v>
      </c>
      <c r="K8538" s="12" t="b">
        <f>AND(C8538="neutre",F8538="incels")</f>
        <v>0</v>
      </c>
    </row>
    <row r="8539" spans="1:11" ht="15.75" customHeight="1" x14ac:dyDescent="0.15">
      <c r="A8539" s="39" t="s">
        <v>3051</v>
      </c>
      <c r="B8539" s="40">
        <v>3054</v>
      </c>
      <c r="C8539" s="41" t="s">
        <v>2</v>
      </c>
      <c r="D8539" s="42">
        <v>0</v>
      </c>
      <c r="E8539" s="42">
        <v>1</v>
      </c>
      <c r="F8539" s="9" t="s">
        <v>2</v>
      </c>
      <c r="G8539" s="11">
        <f>IF(C8539=F8539,1,0)</f>
        <v>1</v>
      </c>
      <c r="H8539" s="11" t="b">
        <f>AND(C8539="incels",F8539="incels")</f>
        <v>0</v>
      </c>
      <c r="I8539" s="11" t="b">
        <f>AND(C8539="incels",F8539="neutre")</f>
        <v>0</v>
      </c>
      <c r="J8539" s="11" t="b">
        <f>AND(C8539="neutre",F8539="neutre")</f>
        <v>1</v>
      </c>
      <c r="K8539" s="12" t="b">
        <f>AND(C8539="neutre",F8539="incels")</f>
        <v>0</v>
      </c>
    </row>
    <row r="8540" spans="1:11" ht="15.75" customHeight="1" x14ac:dyDescent="0.15">
      <c r="A8540" s="39" t="s">
        <v>3966</v>
      </c>
      <c r="B8540" s="40">
        <v>3973</v>
      </c>
      <c r="C8540" s="41" t="s">
        <v>2</v>
      </c>
      <c r="D8540" s="42">
        <v>0</v>
      </c>
      <c r="E8540" s="42">
        <v>1</v>
      </c>
      <c r="F8540" s="9" t="s">
        <v>2</v>
      </c>
      <c r="G8540" s="11">
        <f>IF(C8540=F8540,1,0)</f>
        <v>1</v>
      </c>
      <c r="H8540" s="11" t="b">
        <f>AND(C8540="incels",F8540="incels")</f>
        <v>0</v>
      </c>
      <c r="I8540" s="11" t="b">
        <f>AND(C8540="incels",F8540="neutre")</f>
        <v>0</v>
      </c>
      <c r="J8540" s="11" t="b">
        <f>AND(C8540="neutre",F8540="neutre")</f>
        <v>1</v>
      </c>
      <c r="K8540" s="12" t="b">
        <f>AND(C8540="neutre",F8540="incels")</f>
        <v>0</v>
      </c>
    </row>
    <row r="8541" spans="1:11" ht="15.75" customHeight="1" x14ac:dyDescent="0.15">
      <c r="A8541" s="39" t="s">
        <v>4946</v>
      </c>
      <c r="B8541" s="40">
        <v>4964</v>
      </c>
      <c r="C8541" s="41" t="s">
        <v>1</v>
      </c>
      <c r="D8541" s="42">
        <v>0</v>
      </c>
      <c r="E8541" s="42">
        <v>0</v>
      </c>
      <c r="F8541" s="9" t="s">
        <v>2</v>
      </c>
      <c r="G8541" s="11">
        <f>IF(C8541=F8541,1,0)</f>
        <v>0</v>
      </c>
      <c r="H8541" s="11" t="b">
        <f>AND(C8541="incels",F8541="incels")</f>
        <v>0</v>
      </c>
      <c r="I8541" s="11" t="b">
        <f>AND(C8541="incels",F8541="neutre")</f>
        <v>1</v>
      </c>
      <c r="J8541" s="11" t="b">
        <f>AND(C8541="neutre",F8541="neutre")</f>
        <v>0</v>
      </c>
      <c r="K8541" s="12" t="b">
        <f>AND(C8541="neutre",F8541="incels")</f>
        <v>0</v>
      </c>
    </row>
    <row r="8542" spans="1:11" ht="15.75" customHeight="1" x14ac:dyDescent="0.15">
      <c r="A8542" s="39" t="s">
        <v>5499</v>
      </c>
      <c r="B8542" s="40">
        <v>5528</v>
      </c>
      <c r="C8542" s="41" t="s">
        <v>2</v>
      </c>
      <c r="D8542" s="42">
        <v>0</v>
      </c>
      <c r="E8542" s="42">
        <v>1</v>
      </c>
      <c r="F8542" s="9" t="s">
        <v>2</v>
      </c>
      <c r="G8542" s="11">
        <f>IF(C8542=F8542,1,0)</f>
        <v>1</v>
      </c>
      <c r="H8542" s="11" t="b">
        <f>AND(C8542="incels",F8542="incels")</f>
        <v>0</v>
      </c>
      <c r="I8542" s="11" t="b">
        <f>AND(C8542="incels",F8542="neutre")</f>
        <v>0</v>
      </c>
      <c r="J8542" s="11" t="b">
        <f>AND(C8542="neutre",F8542="neutre")</f>
        <v>1</v>
      </c>
      <c r="K8542" s="12" t="b">
        <f>AND(C8542="neutre",F8542="incels")</f>
        <v>0</v>
      </c>
    </row>
    <row r="8543" spans="1:11" ht="15.75" customHeight="1" x14ac:dyDescent="0.15">
      <c r="A8543" s="39" t="s">
        <v>3962</v>
      </c>
      <c r="B8543" s="40">
        <v>3969</v>
      </c>
      <c r="C8543" s="41" t="s">
        <v>2</v>
      </c>
      <c r="D8543" s="42">
        <v>0</v>
      </c>
      <c r="E8543" s="42">
        <v>1</v>
      </c>
      <c r="F8543" s="9" t="s">
        <v>2</v>
      </c>
      <c r="G8543" s="11">
        <f>IF(C8543=F8543,1,0)</f>
        <v>1</v>
      </c>
      <c r="H8543" s="11" t="b">
        <f>AND(C8543="incels",F8543="incels")</f>
        <v>0</v>
      </c>
      <c r="I8543" s="11" t="b">
        <f>AND(C8543="incels",F8543="neutre")</f>
        <v>0</v>
      </c>
      <c r="J8543" s="11" t="b">
        <f>AND(C8543="neutre",F8543="neutre")</f>
        <v>1</v>
      </c>
      <c r="K8543" s="12" t="b">
        <f>AND(C8543="neutre",F8543="incels")</f>
        <v>0</v>
      </c>
    </row>
    <row r="8544" spans="1:11" ht="15.75" customHeight="1" x14ac:dyDescent="0.15">
      <c r="A8544" s="39" t="s">
        <v>9899</v>
      </c>
      <c r="B8544" s="40">
        <v>9981</v>
      </c>
      <c r="C8544" s="41" t="s">
        <v>2</v>
      </c>
      <c r="D8544" s="42">
        <v>0</v>
      </c>
      <c r="E8544" s="42">
        <v>1</v>
      </c>
      <c r="F8544" s="9" t="s">
        <v>2</v>
      </c>
      <c r="G8544" s="11">
        <f>IF(C8544=F8544,1,0)</f>
        <v>1</v>
      </c>
      <c r="H8544" s="11" t="b">
        <f>AND(C8544="incels",F8544="incels")</f>
        <v>0</v>
      </c>
      <c r="I8544" s="11" t="b">
        <f>AND(C8544="incels",F8544="neutre")</f>
        <v>0</v>
      </c>
      <c r="J8544" s="11" t="b">
        <f>AND(C8544="neutre",F8544="neutre")</f>
        <v>1</v>
      </c>
      <c r="K8544" s="12" t="b">
        <f>AND(C8544="neutre",F8544="incels")</f>
        <v>0</v>
      </c>
    </row>
    <row r="8545" spans="1:11" ht="15.75" customHeight="1" x14ac:dyDescent="0.15">
      <c r="A8545" s="39" t="s">
        <v>6614</v>
      </c>
      <c r="B8545" s="40">
        <v>6655</v>
      </c>
      <c r="C8545" s="41" t="s">
        <v>1</v>
      </c>
      <c r="D8545" s="42">
        <v>1</v>
      </c>
      <c r="E8545" s="42">
        <v>0</v>
      </c>
      <c r="F8545" s="9" t="s">
        <v>2</v>
      </c>
      <c r="G8545" s="11">
        <f>IF(C8545=F8545,1,0)</f>
        <v>0</v>
      </c>
      <c r="H8545" s="11" t="b">
        <f>AND(C8545="incels",F8545="incels")</f>
        <v>0</v>
      </c>
      <c r="I8545" s="11" t="b">
        <f>AND(C8545="incels",F8545="neutre")</f>
        <v>1</v>
      </c>
      <c r="J8545" s="11" t="b">
        <f>AND(C8545="neutre",F8545="neutre")</f>
        <v>0</v>
      </c>
      <c r="K8545" s="12" t="b">
        <f>AND(C8545="neutre",F8545="incels")</f>
        <v>0</v>
      </c>
    </row>
    <row r="8546" spans="1:11" ht="15.75" customHeight="1" x14ac:dyDescent="0.15">
      <c r="A8546" s="39" t="s">
        <v>465</v>
      </c>
      <c r="B8546" s="40">
        <v>463</v>
      </c>
      <c r="C8546" s="41" t="s">
        <v>2</v>
      </c>
      <c r="D8546" s="42">
        <v>0</v>
      </c>
      <c r="E8546" s="42">
        <v>1</v>
      </c>
      <c r="F8546" s="9" t="s">
        <v>2</v>
      </c>
      <c r="G8546" s="11">
        <f>IF(C8546=F8546,1,0)</f>
        <v>1</v>
      </c>
      <c r="H8546" s="11" t="b">
        <f>AND(C8546="incels",F8546="incels")</f>
        <v>0</v>
      </c>
      <c r="I8546" s="11" t="b">
        <f>AND(C8546="incels",F8546="neutre")</f>
        <v>0</v>
      </c>
      <c r="J8546" s="11" t="b">
        <f>AND(C8546="neutre",F8546="neutre")</f>
        <v>1</v>
      </c>
      <c r="K8546" s="12" t="b">
        <f>AND(C8546="neutre",F8546="incels")</f>
        <v>0</v>
      </c>
    </row>
    <row r="8547" spans="1:11" ht="15.75" customHeight="1" x14ac:dyDescent="0.15">
      <c r="A8547" s="39" t="s">
        <v>5404</v>
      </c>
      <c r="B8547" s="40">
        <v>5431</v>
      </c>
      <c r="C8547" s="41" t="s">
        <v>2</v>
      </c>
      <c r="D8547" s="42">
        <v>0</v>
      </c>
      <c r="E8547" s="42">
        <v>1</v>
      </c>
      <c r="F8547" s="9" t="s">
        <v>2</v>
      </c>
      <c r="G8547" s="11">
        <f>IF(C8547=F8547,1,0)</f>
        <v>1</v>
      </c>
      <c r="H8547" s="11" t="b">
        <f>AND(C8547="incels",F8547="incels")</f>
        <v>0</v>
      </c>
      <c r="I8547" s="11" t="b">
        <f>AND(C8547="incels",F8547="neutre")</f>
        <v>0</v>
      </c>
      <c r="J8547" s="11" t="b">
        <f>AND(C8547="neutre",F8547="neutre")</f>
        <v>1</v>
      </c>
      <c r="K8547" s="12" t="b">
        <f>AND(C8547="neutre",F8547="incels")</f>
        <v>0</v>
      </c>
    </row>
    <row r="8548" spans="1:11" ht="15.75" customHeight="1" x14ac:dyDescent="0.15">
      <c r="A8548" s="39" t="s">
        <v>2289</v>
      </c>
      <c r="B8548" s="40">
        <v>2291</v>
      </c>
      <c r="C8548" s="41" t="s">
        <v>2</v>
      </c>
      <c r="D8548" s="42">
        <v>0</v>
      </c>
      <c r="E8548" s="42">
        <v>1</v>
      </c>
      <c r="F8548" s="9" t="s">
        <v>2</v>
      </c>
      <c r="G8548" s="11">
        <f>IF(C8548=F8548,1,0)</f>
        <v>1</v>
      </c>
      <c r="H8548" s="11" t="b">
        <f>AND(C8548="incels",F8548="incels")</f>
        <v>0</v>
      </c>
      <c r="I8548" s="11" t="b">
        <f>AND(C8548="incels",F8548="neutre")</f>
        <v>0</v>
      </c>
      <c r="J8548" s="11" t="b">
        <f>AND(C8548="neutre",F8548="neutre")</f>
        <v>1</v>
      </c>
      <c r="K8548" s="12" t="b">
        <f>AND(C8548="neutre",F8548="incels")</f>
        <v>0</v>
      </c>
    </row>
    <row r="8549" spans="1:11" ht="15.75" customHeight="1" x14ac:dyDescent="0.15">
      <c r="A8549" s="39" t="s">
        <v>1902</v>
      </c>
      <c r="B8549" s="40">
        <v>1904</v>
      </c>
      <c r="C8549" s="41" t="s">
        <v>2</v>
      </c>
      <c r="D8549" s="42">
        <v>0</v>
      </c>
      <c r="E8549" s="42">
        <v>1</v>
      </c>
      <c r="F8549" s="9" t="s">
        <v>2</v>
      </c>
      <c r="G8549" s="11">
        <f>IF(C8549=F8549,1,0)</f>
        <v>1</v>
      </c>
      <c r="H8549" s="11" t="b">
        <f>AND(C8549="incels",F8549="incels")</f>
        <v>0</v>
      </c>
      <c r="I8549" s="11" t="b">
        <f>AND(C8549="incels",F8549="neutre")</f>
        <v>0</v>
      </c>
      <c r="J8549" s="11" t="b">
        <f>AND(C8549="neutre",F8549="neutre")</f>
        <v>1</v>
      </c>
      <c r="K8549" s="12" t="b">
        <f>AND(C8549="neutre",F8549="incels")</f>
        <v>0</v>
      </c>
    </row>
    <row r="8550" spans="1:11" ht="15.75" customHeight="1" x14ac:dyDescent="0.15">
      <c r="A8550" s="39" t="s">
        <v>2721</v>
      </c>
      <c r="B8550" s="40">
        <v>2723</v>
      </c>
      <c r="C8550" s="41" t="s">
        <v>2</v>
      </c>
      <c r="D8550" s="42">
        <v>0</v>
      </c>
      <c r="E8550" s="42">
        <v>1</v>
      </c>
      <c r="F8550" s="9" t="s">
        <v>2</v>
      </c>
      <c r="G8550" s="11">
        <f>IF(C8550=F8550,1,0)</f>
        <v>1</v>
      </c>
      <c r="H8550" s="11" t="b">
        <f>AND(C8550="incels",F8550="incels")</f>
        <v>0</v>
      </c>
      <c r="I8550" s="11" t="b">
        <f>AND(C8550="incels",F8550="neutre")</f>
        <v>0</v>
      </c>
      <c r="J8550" s="11" t="b">
        <f>AND(C8550="neutre",F8550="neutre")</f>
        <v>1</v>
      </c>
      <c r="K8550" s="12" t="b">
        <f>AND(C8550="neutre",F8550="incels")</f>
        <v>0</v>
      </c>
    </row>
    <row r="8551" spans="1:11" ht="15.75" customHeight="1" x14ac:dyDescent="0.15">
      <c r="A8551" s="39" t="s">
        <v>8887</v>
      </c>
      <c r="B8551" s="40">
        <v>8955</v>
      </c>
      <c r="C8551" s="41" t="s">
        <v>2</v>
      </c>
      <c r="D8551" s="42">
        <v>0</v>
      </c>
      <c r="E8551" s="42">
        <v>1</v>
      </c>
      <c r="F8551" s="9" t="s">
        <v>2</v>
      </c>
      <c r="G8551" s="11">
        <f>IF(C8551=F8551,1,0)</f>
        <v>1</v>
      </c>
      <c r="H8551" s="11" t="b">
        <f>AND(C8551="incels",F8551="incels")</f>
        <v>0</v>
      </c>
      <c r="I8551" s="11" t="b">
        <f>AND(C8551="incels",F8551="neutre")</f>
        <v>0</v>
      </c>
      <c r="J8551" s="11" t="b">
        <f>AND(C8551="neutre",F8551="neutre")</f>
        <v>1</v>
      </c>
      <c r="K8551" s="12" t="b">
        <f>AND(C8551="neutre",F8551="incels")</f>
        <v>0</v>
      </c>
    </row>
    <row r="8552" spans="1:11" ht="15.75" customHeight="1" x14ac:dyDescent="0.15">
      <c r="A8552" s="39" t="s">
        <v>9641</v>
      </c>
      <c r="B8552" s="40">
        <v>9720</v>
      </c>
      <c r="C8552" s="41" t="s">
        <v>2</v>
      </c>
      <c r="D8552" s="42">
        <v>0</v>
      </c>
      <c r="E8552" s="42">
        <v>1</v>
      </c>
      <c r="F8552" s="9" t="s">
        <v>2</v>
      </c>
      <c r="G8552" s="11">
        <f>IF(C8552=F8552,1,0)</f>
        <v>1</v>
      </c>
      <c r="H8552" s="11" t="b">
        <f>AND(C8552="incels",F8552="incels")</f>
        <v>0</v>
      </c>
      <c r="I8552" s="11" t="b">
        <f>AND(C8552="incels",F8552="neutre")</f>
        <v>0</v>
      </c>
      <c r="J8552" s="11" t="b">
        <f>AND(C8552="neutre",F8552="neutre")</f>
        <v>1</v>
      </c>
      <c r="K8552" s="12" t="b">
        <f>AND(C8552="neutre",F8552="incels")</f>
        <v>0</v>
      </c>
    </row>
    <row r="8553" spans="1:11" ht="15.75" customHeight="1" x14ac:dyDescent="0.15">
      <c r="A8553" s="39" t="s">
        <v>4288</v>
      </c>
      <c r="B8553" s="40">
        <v>4297</v>
      </c>
      <c r="C8553" s="41" t="s">
        <v>2</v>
      </c>
      <c r="D8553" s="42">
        <v>0</v>
      </c>
      <c r="E8553" s="42">
        <v>1</v>
      </c>
      <c r="F8553" s="9" t="s">
        <v>2</v>
      </c>
      <c r="G8553" s="11">
        <f>IF(C8553=F8553,1,0)</f>
        <v>1</v>
      </c>
      <c r="H8553" s="11" t="b">
        <f>AND(C8553="incels",F8553="incels")</f>
        <v>0</v>
      </c>
      <c r="I8553" s="11" t="b">
        <f>AND(C8553="incels",F8553="neutre")</f>
        <v>0</v>
      </c>
      <c r="J8553" s="11" t="b">
        <f>AND(C8553="neutre",F8553="neutre")</f>
        <v>1</v>
      </c>
      <c r="K8553" s="12" t="b">
        <f>AND(C8553="neutre",F8553="incels")</f>
        <v>0</v>
      </c>
    </row>
    <row r="8554" spans="1:11" ht="15.75" customHeight="1" x14ac:dyDescent="0.15">
      <c r="A8554" s="39" t="s">
        <v>7338</v>
      </c>
      <c r="B8554" s="40">
        <v>7390</v>
      </c>
      <c r="C8554" s="41" t="s">
        <v>2</v>
      </c>
      <c r="D8554" s="42">
        <v>0</v>
      </c>
      <c r="E8554" s="42">
        <v>1</v>
      </c>
      <c r="F8554" s="9" t="s">
        <v>2</v>
      </c>
      <c r="G8554" s="11">
        <f>IF(C8554=F8554,1,0)</f>
        <v>1</v>
      </c>
      <c r="H8554" s="11" t="b">
        <f>AND(C8554="incels",F8554="incels")</f>
        <v>0</v>
      </c>
      <c r="I8554" s="11" t="b">
        <f>AND(C8554="incels",F8554="neutre")</f>
        <v>0</v>
      </c>
      <c r="J8554" s="11" t="b">
        <f>AND(C8554="neutre",F8554="neutre")</f>
        <v>1</v>
      </c>
      <c r="K8554" s="12" t="b">
        <f>AND(C8554="neutre",F8554="incels")</f>
        <v>0</v>
      </c>
    </row>
    <row r="8555" spans="1:11" ht="15.75" customHeight="1" x14ac:dyDescent="0.15">
      <c r="A8555" s="39" t="s">
        <v>4825</v>
      </c>
      <c r="B8555" s="40">
        <v>4840</v>
      </c>
      <c r="C8555" s="41" t="s">
        <v>2</v>
      </c>
      <c r="D8555" s="42">
        <v>0</v>
      </c>
      <c r="E8555" s="42">
        <v>1</v>
      </c>
      <c r="F8555" s="9" t="s">
        <v>2</v>
      </c>
      <c r="G8555" s="11">
        <f>IF(C8555=F8555,1,0)</f>
        <v>1</v>
      </c>
      <c r="H8555" s="11" t="b">
        <f>AND(C8555="incels",F8555="incels")</f>
        <v>0</v>
      </c>
      <c r="I8555" s="11" t="b">
        <f>AND(C8555="incels",F8555="neutre")</f>
        <v>0</v>
      </c>
      <c r="J8555" s="11" t="b">
        <f>AND(C8555="neutre",F8555="neutre")</f>
        <v>1</v>
      </c>
      <c r="K8555" s="12" t="b">
        <f>AND(C8555="neutre",F8555="incels")</f>
        <v>0</v>
      </c>
    </row>
    <row r="8556" spans="1:11" ht="15.75" customHeight="1" x14ac:dyDescent="0.15">
      <c r="A8556" s="39" t="s">
        <v>6365</v>
      </c>
      <c r="B8556" s="40">
        <v>6404</v>
      </c>
      <c r="C8556" s="41" t="s">
        <v>2</v>
      </c>
      <c r="D8556" s="42">
        <v>0</v>
      </c>
      <c r="E8556" s="42">
        <v>1</v>
      </c>
      <c r="F8556" s="9" t="s">
        <v>2</v>
      </c>
      <c r="G8556" s="11">
        <f>IF(C8556=F8556,1,0)</f>
        <v>1</v>
      </c>
      <c r="H8556" s="11" t="b">
        <f>AND(C8556="incels",F8556="incels")</f>
        <v>0</v>
      </c>
      <c r="I8556" s="11" t="b">
        <f>AND(C8556="incels",F8556="neutre")</f>
        <v>0</v>
      </c>
      <c r="J8556" s="11" t="b">
        <f>AND(C8556="neutre",F8556="neutre")</f>
        <v>1</v>
      </c>
      <c r="K8556" s="12" t="b">
        <f>AND(C8556="neutre",F8556="incels")</f>
        <v>0</v>
      </c>
    </row>
    <row r="8557" spans="1:11" ht="15.75" customHeight="1" x14ac:dyDescent="0.15">
      <c r="A8557" s="39" t="s">
        <v>2423</v>
      </c>
      <c r="B8557" s="40">
        <v>2425</v>
      </c>
      <c r="C8557" s="41" t="s">
        <v>1</v>
      </c>
      <c r="D8557" s="42">
        <v>1</v>
      </c>
      <c r="E8557" s="42">
        <v>0</v>
      </c>
      <c r="F8557" s="9" t="s">
        <v>2</v>
      </c>
      <c r="G8557" s="11">
        <f>IF(C8557=F8557,1,0)</f>
        <v>0</v>
      </c>
      <c r="H8557" s="11" t="b">
        <f>AND(C8557="incels",F8557="incels")</f>
        <v>0</v>
      </c>
      <c r="I8557" s="11" t="b">
        <f>AND(C8557="incels",F8557="neutre")</f>
        <v>1</v>
      </c>
      <c r="J8557" s="11" t="b">
        <f>AND(C8557="neutre",F8557="neutre")</f>
        <v>0</v>
      </c>
      <c r="K8557" s="12" t="b">
        <f>AND(C8557="neutre",F8557="incels")</f>
        <v>0</v>
      </c>
    </row>
    <row r="8558" spans="1:11" ht="15.75" customHeight="1" x14ac:dyDescent="0.15">
      <c r="A8558" s="39" t="s">
        <v>7808</v>
      </c>
      <c r="B8558" s="40">
        <v>7865</v>
      </c>
      <c r="C8558" s="41" t="s">
        <v>1</v>
      </c>
      <c r="D8558" s="42">
        <v>1</v>
      </c>
      <c r="E8558" s="42">
        <v>0</v>
      </c>
      <c r="F8558" s="9" t="s">
        <v>2</v>
      </c>
      <c r="G8558" s="11">
        <f>IF(C8558=F8558,1,0)</f>
        <v>0</v>
      </c>
      <c r="H8558" s="11" t="b">
        <f>AND(C8558="incels",F8558="incels")</f>
        <v>0</v>
      </c>
      <c r="I8558" s="11" t="b">
        <f>AND(C8558="incels",F8558="neutre")</f>
        <v>1</v>
      </c>
      <c r="J8558" s="11" t="b">
        <f>AND(C8558="neutre",F8558="neutre")</f>
        <v>0</v>
      </c>
      <c r="K8558" s="12" t="b">
        <f>AND(C8558="neutre",F8558="incels")</f>
        <v>0</v>
      </c>
    </row>
    <row r="8559" spans="1:11" ht="15.75" customHeight="1" x14ac:dyDescent="0.15">
      <c r="A8559" s="39" t="s">
        <v>3765</v>
      </c>
      <c r="B8559" s="40">
        <v>3771</v>
      </c>
      <c r="C8559" s="41" t="s">
        <v>2</v>
      </c>
      <c r="D8559" s="42">
        <v>0</v>
      </c>
      <c r="E8559" s="42">
        <v>1</v>
      </c>
      <c r="F8559" s="9" t="s">
        <v>2</v>
      </c>
      <c r="G8559" s="11">
        <f>IF(C8559=F8559,1,0)</f>
        <v>1</v>
      </c>
      <c r="H8559" s="11" t="b">
        <f>AND(C8559="incels",F8559="incels")</f>
        <v>0</v>
      </c>
      <c r="I8559" s="11" t="b">
        <f>AND(C8559="incels",F8559="neutre")</f>
        <v>0</v>
      </c>
      <c r="J8559" s="11" t="b">
        <f>AND(C8559="neutre",F8559="neutre")</f>
        <v>1</v>
      </c>
      <c r="K8559" s="12" t="b">
        <f>AND(C8559="neutre",F8559="incels")</f>
        <v>0</v>
      </c>
    </row>
    <row r="8560" spans="1:11" ht="15.75" customHeight="1" x14ac:dyDescent="0.15">
      <c r="A8560" s="39" t="s">
        <v>2487</v>
      </c>
      <c r="B8560" s="40">
        <v>2489</v>
      </c>
      <c r="C8560" s="41" t="s">
        <v>2</v>
      </c>
      <c r="D8560" s="42">
        <v>0</v>
      </c>
      <c r="E8560" s="42">
        <v>1</v>
      </c>
      <c r="F8560" s="9" t="s">
        <v>2</v>
      </c>
      <c r="G8560" s="11">
        <f>IF(C8560=F8560,1,0)</f>
        <v>1</v>
      </c>
      <c r="H8560" s="11" t="b">
        <f>AND(C8560="incels",F8560="incels")</f>
        <v>0</v>
      </c>
      <c r="I8560" s="11" t="b">
        <f>AND(C8560="incels",F8560="neutre")</f>
        <v>0</v>
      </c>
      <c r="J8560" s="11" t="b">
        <f>AND(C8560="neutre",F8560="neutre")</f>
        <v>1</v>
      </c>
      <c r="K8560" s="12" t="b">
        <f>AND(C8560="neutre",F8560="incels")</f>
        <v>0</v>
      </c>
    </row>
    <row r="8561" spans="1:11" ht="15.75" customHeight="1" x14ac:dyDescent="0.15">
      <c r="A8561" s="39" t="s">
        <v>8046</v>
      </c>
      <c r="B8561" s="40">
        <v>8107</v>
      </c>
      <c r="C8561" s="41" t="s">
        <v>2</v>
      </c>
      <c r="D8561" s="42">
        <v>0</v>
      </c>
      <c r="E8561" s="42">
        <v>1</v>
      </c>
      <c r="F8561" s="9" t="s">
        <v>2</v>
      </c>
      <c r="G8561" s="11">
        <f>IF(C8561=F8561,1,0)</f>
        <v>1</v>
      </c>
      <c r="H8561" s="11" t="b">
        <f>AND(C8561="incels",F8561="incels")</f>
        <v>0</v>
      </c>
      <c r="I8561" s="11" t="b">
        <f>AND(C8561="incels",F8561="neutre")</f>
        <v>0</v>
      </c>
      <c r="J8561" s="11" t="b">
        <f>AND(C8561="neutre",F8561="neutre")</f>
        <v>1</v>
      </c>
      <c r="K8561" s="12" t="b">
        <f>AND(C8561="neutre",F8561="incels")</f>
        <v>0</v>
      </c>
    </row>
    <row r="8562" spans="1:11" ht="15.75" customHeight="1" x14ac:dyDescent="0.15">
      <c r="A8562" s="39" t="s">
        <v>2642</v>
      </c>
      <c r="B8562" s="40">
        <v>2644</v>
      </c>
      <c r="C8562" s="41" t="s">
        <v>2</v>
      </c>
      <c r="D8562" s="42">
        <v>0</v>
      </c>
      <c r="E8562" s="42">
        <v>1</v>
      </c>
      <c r="F8562" s="9" t="s">
        <v>2</v>
      </c>
      <c r="G8562" s="11">
        <f>IF(C8562=F8562,1,0)</f>
        <v>1</v>
      </c>
      <c r="H8562" s="11" t="b">
        <f>AND(C8562="incels",F8562="incels")</f>
        <v>0</v>
      </c>
      <c r="I8562" s="11" t="b">
        <f>AND(C8562="incels",F8562="neutre")</f>
        <v>0</v>
      </c>
      <c r="J8562" s="11" t="b">
        <f>AND(C8562="neutre",F8562="neutre")</f>
        <v>1</v>
      </c>
      <c r="K8562" s="12" t="b">
        <f>AND(C8562="neutre",F8562="incels")</f>
        <v>0</v>
      </c>
    </row>
    <row r="8563" spans="1:11" ht="15.75" customHeight="1" x14ac:dyDescent="0.15">
      <c r="A8563" s="39" t="s">
        <v>7659</v>
      </c>
      <c r="B8563" s="40">
        <v>7715</v>
      </c>
      <c r="C8563" s="41" t="s">
        <v>2</v>
      </c>
      <c r="D8563" s="42">
        <v>0</v>
      </c>
      <c r="E8563" s="42">
        <v>1</v>
      </c>
      <c r="F8563" s="9" t="s">
        <v>2</v>
      </c>
      <c r="G8563" s="11">
        <f>IF(C8563=F8563,1,0)</f>
        <v>1</v>
      </c>
      <c r="H8563" s="11" t="b">
        <f>AND(C8563="incels",F8563="incels")</f>
        <v>0</v>
      </c>
      <c r="I8563" s="11" t="b">
        <f>AND(C8563="incels",F8563="neutre")</f>
        <v>0</v>
      </c>
      <c r="J8563" s="11" t="b">
        <f>AND(C8563="neutre",F8563="neutre")</f>
        <v>1</v>
      </c>
      <c r="K8563" s="12" t="b">
        <f>AND(C8563="neutre",F8563="incels")</f>
        <v>0</v>
      </c>
    </row>
    <row r="8564" spans="1:11" ht="15.75" customHeight="1" x14ac:dyDescent="0.15">
      <c r="A8564" s="39" t="s">
        <v>5219</v>
      </c>
      <c r="B8564" s="40">
        <v>5241</v>
      </c>
      <c r="C8564" s="41" t="s">
        <v>2</v>
      </c>
      <c r="D8564" s="42">
        <v>0</v>
      </c>
      <c r="E8564" s="42">
        <v>1</v>
      </c>
      <c r="F8564" s="9" t="s">
        <v>2</v>
      </c>
      <c r="G8564" s="11">
        <f>IF(C8564=F8564,1,0)</f>
        <v>1</v>
      </c>
      <c r="H8564" s="11" t="b">
        <f>AND(C8564="incels",F8564="incels")</f>
        <v>0</v>
      </c>
      <c r="I8564" s="11" t="b">
        <f>AND(C8564="incels",F8564="neutre")</f>
        <v>0</v>
      </c>
      <c r="J8564" s="11" t="b">
        <f>AND(C8564="neutre",F8564="neutre")</f>
        <v>1</v>
      </c>
      <c r="K8564" s="12" t="b">
        <f>AND(C8564="neutre",F8564="incels")</f>
        <v>0</v>
      </c>
    </row>
    <row r="8565" spans="1:11" ht="15.75" customHeight="1" x14ac:dyDescent="0.15">
      <c r="A8565" s="39" t="s">
        <v>8098</v>
      </c>
      <c r="B8565" s="40">
        <v>8159</v>
      </c>
      <c r="C8565" s="41" t="s">
        <v>2</v>
      </c>
      <c r="D8565" s="42">
        <v>0</v>
      </c>
      <c r="E8565" s="42">
        <v>1</v>
      </c>
      <c r="F8565" s="9" t="s">
        <v>2</v>
      </c>
      <c r="G8565" s="11">
        <f>IF(C8565=F8565,1,0)</f>
        <v>1</v>
      </c>
      <c r="H8565" s="11" t="b">
        <f>AND(C8565="incels",F8565="incels")</f>
        <v>0</v>
      </c>
      <c r="I8565" s="11" t="b">
        <f>AND(C8565="incels",F8565="neutre")</f>
        <v>0</v>
      </c>
      <c r="J8565" s="11" t="b">
        <f>AND(C8565="neutre",F8565="neutre")</f>
        <v>1</v>
      </c>
      <c r="K8565" s="12" t="b">
        <f>AND(C8565="neutre",F8565="incels")</f>
        <v>0</v>
      </c>
    </row>
    <row r="8566" spans="1:11" ht="15.75" customHeight="1" x14ac:dyDescent="0.15">
      <c r="A8566" s="39" t="s">
        <v>3748</v>
      </c>
      <c r="B8566" s="40">
        <v>3754</v>
      </c>
      <c r="C8566" s="41" t="s">
        <v>1</v>
      </c>
      <c r="D8566" s="42">
        <v>0</v>
      </c>
      <c r="E8566" s="42">
        <v>0</v>
      </c>
      <c r="F8566" s="9" t="s">
        <v>2</v>
      </c>
      <c r="G8566" s="11">
        <f>IF(C8566=F8566,1,0)</f>
        <v>0</v>
      </c>
      <c r="H8566" s="11" t="b">
        <f>AND(C8566="incels",F8566="incels")</f>
        <v>0</v>
      </c>
      <c r="I8566" s="11" t="b">
        <f>AND(C8566="incels",F8566="neutre")</f>
        <v>1</v>
      </c>
      <c r="J8566" s="11" t="b">
        <f>AND(C8566="neutre",F8566="neutre")</f>
        <v>0</v>
      </c>
      <c r="K8566" s="12" t="b">
        <f>AND(C8566="neutre",F8566="incels")</f>
        <v>0</v>
      </c>
    </row>
    <row r="8567" spans="1:11" ht="15.75" customHeight="1" x14ac:dyDescent="0.15">
      <c r="A8567" s="39" t="s">
        <v>6283</v>
      </c>
      <c r="B8567" s="40">
        <v>6319</v>
      </c>
      <c r="C8567" s="41" t="s">
        <v>2</v>
      </c>
      <c r="D8567" s="42">
        <v>0</v>
      </c>
      <c r="E8567" s="42">
        <v>1</v>
      </c>
      <c r="F8567" s="9" t="s">
        <v>2</v>
      </c>
      <c r="G8567" s="11">
        <f>IF(C8567=F8567,1,0)</f>
        <v>1</v>
      </c>
      <c r="H8567" s="11" t="b">
        <f>AND(C8567="incels",F8567="incels")</f>
        <v>0</v>
      </c>
      <c r="I8567" s="11" t="b">
        <f>AND(C8567="incels",F8567="neutre")</f>
        <v>0</v>
      </c>
      <c r="J8567" s="11" t="b">
        <f>AND(C8567="neutre",F8567="neutre")</f>
        <v>1</v>
      </c>
      <c r="K8567" s="12" t="b">
        <f>AND(C8567="neutre",F8567="incels")</f>
        <v>0</v>
      </c>
    </row>
    <row r="8568" spans="1:11" ht="15.75" customHeight="1" x14ac:dyDescent="0.15">
      <c r="A8568" s="39" t="s">
        <v>4954</v>
      </c>
      <c r="B8568" s="40">
        <v>4972</v>
      </c>
      <c r="C8568" s="41" t="s">
        <v>2</v>
      </c>
      <c r="D8568" s="42">
        <v>0</v>
      </c>
      <c r="E8568" s="42">
        <v>1</v>
      </c>
      <c r="F8568" s="9" t="s">
        <v>2</v>
      </c>
      <c r="G8568" s="11">
        <f>IF(C8568=F8568,1,0)</f>
        <v>1</v>
      </c>
      <c r="H8568" s="11" t="b">
        <f>AND(C8568="incels",F8568="incels")</f>
        <v>0</v>
      </c>
      <c r="I8568" s="11" t="b">
        <f>AND(C8568="incels",F8568="neutre")</f>
        <v>0</v>
      </c>
      <c r="J8568" s="11" t="b">
        <f>AND(C8568="neutre",F8568="neutre")</f>
        <v>1</v>
      </c>
      <c r="K8568" s="12" t="b">
        <f>AND(C8568="neutre",F8568="incels")</f>
        <v>0</v>
      </c>
    </row>
    <row r="8569" spans="1:11" ht="15.75" customHeight="1" x14ac:dyDescent="0.15">
      <c r="A8569" s="39" t="s">
        <v>5195</v>
      </c>
      <c r="B8569" s="40">
        <v>5217</v>
      </c>
      <c r="C8569" s="41" t="s">
        <v>2</v>
      </c>
      <c r="D8569" s="42">
        <v>0</v>
      </c>
      <c r="E8569" s="42">
        <v>1</v>
      </c>
      <c r="F8569" s="9" t="s">
        <v>2</v>
      </c>
      <c r="G8569" s="11">
        <f>IF(C8569=F8569,1,0)</f>
        <v>1</v>
      </c>
      <c r="H8569" s="11" t="b">
        <f>AND(C8569="incels",F8569="incels")</f>
        <v>0</v>
      </c>
      <c r="I8569" s="11" t="b">
        <f>AND(C8569="incels",F8569="neutre")</f>
        <v>0</v>
      </c>
      <c r="J8569" s="11" t="b">
        <f>AND(C8569="neutre",F8569="neutre")</f>
        <v>1</v>
      </c>
      <c r="K8569" s="12" t="b">
        <f>AND(C8569="neutre",F8569="incels")</f>
        <v>0</v>
      </c>
    </row>
    <row r="8570" spans="1:11" ht="15.75" customHeight="1" x14ac:dyDescent="0.15">
      <c r="A8570" s="39" t="s">
        <v>931</v>
      </c>
      <c r="B8570" s="40">
        <v>930</v>
      </c>
      <c r="C8570" s="41" t="s">
        <v>2</v>
      </c>
      <c r="D8570" s="42">
        <v>0</v>
      </c>
      <c r="E8570" s="42">
        <v>1</v>
      </c>
      <c r="F8570" s="9" t="s">
        <v>2</v>
      </c>
      <c r="G8570" s="11">
        <f>IF(C8570=F8570,1,0)</f>
        <v>1</v>
      </c>
      <c r="H8570" s="11" t="b">
        <f>AND(C8570="incels",F8570="incels")</f>
        <v>0</v>
      </c>
      <c r="I8570" s="11" t="b">
        <f>AND(C8570="incels",F8570="neutre")</f>
        <v>0</v>
      </c>
      <c r="J8570" s="11" t="b">
        <f>AND(C8570="neutre",F8570="neutre")</f>
        <v>1</v>
      </c>
      <c r="K8570" s="12" t="b">
        <f>AND(C8570="neutre",F8570="incels")</f>
        <v>0</v>
      </c>
    </row>
    <row r="8571" spans="1:11" ht="15.75" customHeight="1" x14ac:dyDescent="0.15">
      <c r="A8571" s="39" t="s">
        <v>912</v>
      </c>
      <c r="B8571" s="40">
        <v>911</v>
      </c>
      <c r="C8571" s="41" t="s">
        <v>2</v>
      </c>
      <c r="D8571" s="42">
        <v>0</v>
      </c>
      <c r="E8571" s="42">
        <v>1</v>
      </c>
      <c r="F8571" s="9" t="s">
        <v>2</v>
      </c>
      <c r="G8571" s="11">
        <f>IF(C8571=F8571,1,0)</f>
        <v>1</v>
      </c>
      <c r="H8571" s="11" t="b">
        <f>AND(C8571="incels",F8571="incels")</f>
        <v>0</v>
      </c>
      <c r="I8571" s="11" t="b">
        <f>AND(C8571="incels",F8571="neutre")</f>
        <v>0</v>
      </c>
      <c r="J8571" s="11" t="b">
        <f>AND(C8571="neutre",F8571="neutre")</f>
        <v>1</v>
      </c>
      <c r="K8571" s="12" t="b">
        <f>AND(C8571="neutre",F8571="incels")</f>
        <v>0</v>
      </c>
    </row>
    <row r="8572" spans="1:11" ht="15.75" customHeight="1" x14ac:dyDescent="0.15">
      <c r="A8572" s="39" t="s">
        <v>224</v>
      </c>
      <c r="B8572" s="40">
        <v>222</v>
      </c>
      <c r="C8572" s="41" t="s">
        <v>2</v>
      </c>
      <c r="D8572" s="42">
        <v>0</v>
      </c>
      <c r="E8572" s="42">
        <v>1</v>
      </c>
      <c r="F8572" s="9" t="s">
        <v>2</v>
      </c>
      <c r="G8572" s="11">
        <f>IF(C8572=F8572,1,0)</f>
        <v>1</v>
      </c>
      <c r="H8572" s="11" t="b">
        <f>AND(C8572="incels",F8572="incels")</f>
        <v>0</v>
      </c>
      <c r="I8572" s="11" t="b">
        <f>AND(C8572="incels",F8572="neutre")</f>
        <v>0</v>
      </c>
      <c r="J8572" s="11" t="b">
        <f>AND(C8572="neutre",F8572="neutre")</f>
        <v>1</v>
      </c>
      <c r="K8572" s="12" t="b">
        <f>AND(C8572="neutre",F8572="incels")</f>
        <v>0</v>
      </c>
    </row>
    <row r="8573" spans="1:11" ht="15.75" customHeight="1" x14ac:dyDescent="0.15">
      <c r="A8573" s="39" t="s">
        <v>6753</v>
      </c>
      <c r="B8573" s="40">
        <v>6797</v>
      </c>
      <c r="C8573" s="41" t="s">
        <v>2</v>
      </c>
      <c r="D8573" s="42">
        <v>0</v>
      </c>
      <c r="E8573" s="42">
        <v>1</v>
      </c>
      <c r="F8573" s="9" t="s">
        <v>2</v>
      </c>
      <c r="G8573" s="11">
        <f>IF(C8573=F8573,1,0)</f>
        <v>1</v>
      </c>
      <c r="H8573" s="11" t="b">
        <f>AND(C8573="incels",F8573="incels")</f>
        <v>0</v>
      </c>
      <c r="I8573" s="11" t="b">
        <f>AND(C8573="incels",F8573="neutre")</f>
        <v>0</v>
      </c>
      <c r="J8573" s="11" t="b">
        <f>AND(C8573="neutre",F8573="neutre")</f>
        <v>1</v>
      </c>
      <c r="K8573" s="12" t="b">
        <f>AND(C8573="neutre",F8573="incels")</f>
        <v>0</v>
      </c>
    </row>
    <row r="8574" spans="1:11" ht="15.75" customHeight="1" x14ac:dyDescent="0.15">
      <c r="A8574" s="39" t="s">
        <v>4956</v>
      </c>
      <c r="B8574" s="40">
        <v>4974</v>
      </c>
      <c r="C8574" s="41" t="s">
        <v>2</v>
      </c>
      <c r="D8574" s="42">
        <v>0</v>
      </c>
      <c r="E8574" s="42">
        <v>1</v>
      </c>
      <c r="F8574" s="9" t="s">
        <v>2</v>
      </c>
      <c r="G8574" s="11">
        <f>IF(C8574=F8574,1,0)</f>
        <v>1</v>
      </c>
      <c r="H8574" s="11" t="b">
        <f>AND(C8574="incels",F8574="incels")</f>
        <v>0</v>
      </c>
      <c r="I8574" s="11" t="b">
        <f>AND(C8574="incels",F8574="neutre")</f>
        <v>0</v>
      </c>
      <c r="J8574" s="11" t="b">
        <f>AND(C8574="neutre",F8574="neutre")</f>
        <v>1</v>
      </c>
      <c r="K8574" s="12" t="b">
        <f>AND(C8574="neutre",F8574="incels")</f>
        <v>0</v>
      </c>
    </row>
    <row r="8575" spans="1:11" ht="15.75" customHeight="1" x14ac:dyDescent="0.15">
      <c r="A8575" s="39" t="s">
        <v>570</v>
      </c>
      <c r="B8575" s="40">
        <v>568</v>
      </c>
      <c r="C8575" s="41" t="s">
        <v>2</v>
      </c>
      <c r="D8575" s="42">
        <v>0</v>
      </c>
      <c r="E8575" s="42">
        <v>1</v>
      </c>
      <c r="F8575" s="9" t="s">
        <v>2</v>
      </c>
      <c r="G8575" s="11">
        <f>IF(C8575=F8575,1,0)</f>
        <v>1</v>
      </c>
      <c r="H8575" s="11" t="b">
        <f>AND(C8575="incels",F8575="incels")</f>
        <v>0</v>
      </c>
      <c r="I8575" s="11" t="b">
        <f>AND(C8575="incels",F8575="neutre")</f>
        <v>0</v>
      </c>
      <c r="J8575" s="11" t="b">
        <f>AND(C8575="neutre",F8575="neutre")</f>
        <v>1</v>
      </c>
      <c r="K8575" s="12" t="b">
        <f>AND(C8575="neutre",F8575="incels")</f>
        <v>0</v>
      </c>
    </row>
    <row r="8576" spans="1:11" ht="15.75" customHeight="1" x14ac:dyDescent="0.15">
      <c r="A8576" s="39" t="s">
        <v>5040</v>
      </c>
      <c r="B8576" s="40">
        <v>5059</v>
      </c>
      <c r="C8576" s="41" t="s">
        <v>2</v>
      </c>
      <c r="D8576" s="42">
        <v>0</v>
      </c>
      <c r="E8576" s="42">
        <v>1</v>
      </c>
      <c r="F8576" s="9" t="s">
        <v>2</v>
      </c>
      <c r="G8576" s="11">
        <f>IF(C8576=F8576,1,0)</f>
        <v>1</v>
      </c>
      <c r="H8576" s="11" t="b">
        <f>AND(C8576="incels",F8576="incels")</f>
        <v>0</v>
      </c>
      <c r="I8576" s="11" t="b">
        <f>AND(C8576="incels",F8576="neutre")</f>
        <v>0</v>
      </c>
      <c r="J8576" s="11" t="b">
        <f>AND(C8576="neutre",F8576="neutre")</f>
        <v>1</v>
      </c>
      <c r="K8576" s="12" t="b">
        <f>AND(C8576="neutre",F8576="incels")</f>
        <v>0</v>
      </c>
    </row>
    <row r="8577" spans="1:11" ht="15.75" customHeight="1" x14ac:dyDescent="0.15">
      <c r="A8577" s="39" t="s">
        <v>1869</v>
      </c>
      <c r="B8577" s="40">
        <v>1871</v>
      </c>
      <c r="C8577" s="41" t="s">
        <v>2</v>
      </c>
      <c r="D8577" s="42">
        <v>0</v>
      </c>
      <c r="E8577" s="42">
        <v>1</v>
      </c>
      <c r="F8577" s="9" t="s">
        <v>2</v>
      </c>
      <c r="G8577" s="11">
        <f>IF(C8577=F8577,1,0)</f>
        <v>1</v>
      </c>
      <c r="H8577" s="11" t="b">
        <f>AND(C8577="incels",F8577="incels")</f>
        <v>0</v>
      </c>
      <c r="I8577" s="11" t="b">
        <f>AND(C8577="incels",F8577="neutre")</f>
        <v>0</v>
      </c>
      <c r="J8577" s="11" t="b">
        <f>AND(C8577="neutre",F8577="neutre")</f>
        <v>1</v>
      </c>
      <c r="K8577" s="12" t="b">
        <f>AND(C8577="neutre",F8577="incels")</f>
        <v>0</v>
      </c>
    </row>
    <row r="8578" spans="1:11" ht="15.75" customHeight="1" x14ac:dyDescent="0.15">
      <c r="A8578" s="39" t="s">
        <v>8120</v>
      </c>
      <c r="B8578" s="40">
        <v>8182</v>
      </c>
      <c r="C8578" s="41" t="s">
        <v>2</v>
      </c>
      <c r="D8578" s="42">
        <v>0</v>
      </c>
      <c r="E8578" s="42">
        <v>1</v>
      </c>
      <c r="F8578" s="9" t="s">
        <v>2</v>
      </c>
      <c r="G8578" s="11">
        <f>IF(C8578=F8578,1,0)</f>
        <v>1</v>
      </c>
      <c r="H8578" s="11" t="b">
        <f>AND(C8578="incels",F8578="incels")</f>
        <v>0</v>
      </c>
      <c r="I8578" s="11" t="b">
        <f>AND(C8578="incels",F8578="neutre")</f>
        <v>0</v>
      </c>
      <c r="J8578" s="11" t="b">
        <f>AND(C8578="neutre",F8578="neutre")</f>
        <v>1</v>
      </c>
      <c r="K8578" s="12" t="b">
        <f>AND(C8578="neutre",F8578="incels")</f>
        <v>0</v>
      </c>
    </row>
    <row r="8579" spans="1:11" ht="15.75" customHeight="1" x14ac:dyDescent="0.15">
      <c r="A8579" s="39" t="s">
        <v>2111</v>
      </c>
      <c r="B8579" s="40">
        <v>2113</v>
      </c>
      <c r="C8579" s="41" t="s">
        <v>2</v>
      </c>
      <c r="D8579" s="42">
        <v>0</v>
      </c>
      <c r="E8579" s="42">
        <v>1</v>
      </c>
      <c r="F8579" s="9" t="s">
        <v>2</v>
      </c>
      <c r="G8579" s="11">
        <f>IF(C8579=F8579,1,0)</f>
        <v>1</v>
      </c>
      <c r="H8579" s="11" t="b">
        <f>AND(C8579="incels",F8579="incels")</f>
        <v>0</v>
      </c>
      <c r="I8579" s="11" t="b">
        <f>AND(C8579="incels",F8579="neutre")</f>
        <v>0</v>
      </c>
      <c r="J8579" s="11" t="b">
        <f>AND(C8579="neutre",F8579="neutre")</f>
        <v>1</v>
      </c>
      <c r="K8579" s="12" t="b">
        <f>AND(C8579="neutre",F8579="incels")</f>
        <v>0</v>
      </c>
    </row>
    <row r="8580" spans="1:11" ht="15.75" customHeight="1" x14ac:dyDescent="0.15">
      <c r="A8580" s="39" t="s">
        <v>7985</v>
      </c>
      <c r="B8580" s="40">
        <v>8046</v>
      </c>
      <c r="C8580" s="41" t="s">
        <v>2</v>
      </c>
      <c r="D8580" s="42">
        <v>0</v>
      </c>
      <c r="E8580" s="42">
        <v>1</v>
      </c>
      <c r="F8580" s="9" t="s">
        <v>2</v>
      </c>
      <c r="G8580" s="11">
        <f>IF(C8580=F8580,1,0)</f>
        <v>1</v>
      </c>
      <c r="H8580" s="11" t="b">
        <f>AND(C8580="incels",F8580="incels")</f>
        <v>0</v>
      </c>
      <c r="I8580" s="11" t="b">
        <f>AND(C8580="incels",F8580="neutre")</f>
        <v>0</v>
      </c>
      <c r="J8580" s="11" t="b">
        <f>AND(C8580="neutre",F8580="neutre")</f>
        <v>1</v>
      </c>
      <c r="K8580" s="12" t="b">
        <f>AND(C8580="neutre",F8580="incels")</f>
        <v>0</v>
      </c>
    </row>
    <row r="8581" spans="1:11" ht="15.75" customHeight="1" x14ac:dyDescent="0.15">
      <c r="A8581" s="39" t="s">
        <v>159</v>
      </c>
      <c r="B8581" s="40">
        <v>156</v>
      </c>
      <c r="C8581" s="41" t="s">
        <v>1</v>
      </c>
      <c r="D8581" s="42">
        <v>1</v>
      </c>
      <c r="E8581" s="42">
        <v>0</v>
      </c>
      <c r="F8581" s="9" t="s">
        <v>2</v>
      </c>
      <c r="G8581" s="11">
        <f>IF(C8581=F8581,1,0)</f>
        <v>0</v>
      </c>
      <c r="H8581" s="11" t="b">
        <f>AND(C8581="incels",F8581="incels")</f>
        <v>0</v>
      </c>
      <c r="I8581" s="11" t="b">
        <f>AND(C8581="incels",F8581="neutre")</f>
        <v>1</v>
      </c>
      <c r="J8581" s="11" t="b">
        <f>AND(C8581="neutre",F8581="neutre")</f>
        <v>0</v>
      </c>
      <c r="K8581" s="12" t="b">
        <f>AND(C8581="neutre",F8581="incels")</f>
        <v>0</v>
      </c>
    </row>
    <row r="8582" spans="1:11" ht="15.75" customHeight="1" x14ac:dyDescent="0.15">
      <c r="A8582" s="39" t="s">
        <v>2689</v>
      </c>
      <c r="B8582" s="40">
        <v>2691</v>
      </c>
      <c r="C8582" s="41" t="s">
        <v>2</v>
      </c>
      <c r="D8582" s="42">
        <v>0</v>
      </c>
      <c r="E8582" s="42">
        <v>1</v>
      </c>
      <c r="F8582" s="9" t="s">
        <v>2</v>
      </c>
      <c r="G8582" s="11">
        <f>IF(C8582=F8582,1,0)</f>
        <v>1</v>
      </c>
      <c r="H8582" s="11" t="b">
        <f>AND(C8582="incels",F8582="incels")</f>
        <v>0</v>
      </c>
      <c r="I8582" s="11" t="b">
        <f>AND(C8582="incels",F8582="neutre")</f>
        <v>0</v>
      </c>
      <c r="J8582" s="11" t="b">
        <f>AND(C8582="neutre",F8582="neutre")</f>
        <v>1</v>
      </c>
      <c r="K8582" s="12" t="b">
        <f>AND(C8582="neutre",F8582="incels")</f>
        <v>0</v>
      </c>
    </row>
    <row r="8583" spans="1:11" ht="15.75" customHeight="1" x14ac:dyDescent="0.15">
      <c r="A8583" s="39" t="s">
        <v>7471</v>
      </c>
      <c r="B8583" s="40">
        <v>7527</v>
      </c>
      <c r="C8583" s="41" t="s">
        <v>2</v>
      </c>
      <c r="D8583" s="42">
        <v>0</v>
      </c>
      <c r="E8583" s="42">
        <v>1</v>
      </c>
      <c r="F8583" s="9" t="s">
        <v>2</v>
      </c>
      <c r="G8583" s="11">
        <f>IF(C8583=F8583,1,0)</f>
        <v>1</v>
      </c>
      <c r="H8583" s="11" t="b">
        <f>AND(C8583="incels",F8583="incels")</f>
        <v>0</v>
      </c>
      <c r="I8583" s="11" t="b">
        <f>AND(C8583="incels",F8583="neutre")</f>
        <v>0</v>
      </c>
      <c r="J8583" s="11" t="b">
        <f>AND(C8583="neutre",F8583="neutre")</f>
        <v>1</v>
      </c>
      <c r="K8583" s="12" t="b">
        <f>AND(C8583="neutre",F8583="incels")</f>
        <v>0</v>
      </c>
    </row>
    <row r="8584" spans="1:11" ht="15.75" customHeight="1" x14ac:dyDescent="0.15">
      <c r="A8584" s="39" t="s">
        <v>1206</v>
      </c>
      <c r="B8584" s="40">
        <v>1207</v>
      </c>
      <c r="C8584" s="41" t="s">
        <v>1</v>
      </c>
      <c r="D8584" s="42">
        <v>1</v>
      </c>
      <c r="E8584" s="42">
        <v>0</v>
      </c>
      <c r="F8584" s="9" t="s">
        <v>2</v>
      </c>
      <c r="G8584" s="11">
        <f>IF(C8584=F8584,1,0)</f>
        <v>0</v>
      </c>
      <c r="H8584" s="11" t="b">
        <f>AND(C8584="incels",F8584="incels")</f>
        <v>0</v>
      </c>
      <c r="I8584" s="11" t="b">
        <f>AND(C8584="incels",F8584="neutre")</f>
        <v>1</v>
      </c>
      <c r="J8584" s="11" t="b">
        <f>AND(C8584="neutre",F8584="neutre")</f>
        <v>0</v>
      </c>
      <c r="K8584" s="12" t="b">
        <f>AND(C8584="neutre",F8584="incels")</f>
        <v>0</v>
      </c>
    </row>
    <row r="8585" spans="1:11" ht="15.75" customHeight="1" x14ac:dyDescent="0.15">
      <c r="A8585" s="39" t="s">
        <v>4318</v>
      </c>
      <c r="B8585" s="40">
        <v>4327</v>
      </c>
      <c r="C8585" s="41" t="s">
        <v>2</v>
      </c>
      <c r="D8585" s="42">
        <v>0</v>
      </c>
      <c r="E8585" s="42">
        <v>1</v>
      </c>
      <c r="F8585" s="9" t="s">
        <v>2</v>
      </c>
      <c r="G8585" s="11">
        <f>IF(C8585=F8585,1,0)</f>
        <v>1</v>
      </c>
      <c r="H8585" s="11" t="b">
        <f>AND(C8585="incels",F8585="incels")</f>
        <v>0</v>
      </c>
      <c r="I8585" s="11" t="b">
        <f>AND(C8585="incels",F8585="neutre")</f>
        <v>0</v>
      </c>
      <c r="J8585" s="11" t="b">
        <f>AND(C8585="neutre",F8585="neutre")</f>
        <v>1</v>
      </c>
      <c r="K8585" s="12" t="b">
        <f>AND(C8585="neutre",F8585="incels")</f>
        <v>0</v>
      </c>
    </row>
    <row r="8586" spans="1:11" ht="15.75" customHeight="1" x14ac:dyDescent="0.15">
      <c r="A8586" s="39" t="s">
        <v>7511</v>
      </c>
      <c r="B8586" s="40">
        <v>7567</v>
      </c>
      <c r="C8586" s="41" t="s">
        <v>2</v>
      </c>
      <c r="D8586" s="42">
        <v>0</v>
      </c>
      <c r="E8586" s="42">
        <v>1</v>
      </c>
      <c r="F8586" s="9" t="s">
        <v>2</v>
      </c>
      <c r="G8586" s="11">
        <f>IF(C8586=F8586,1,0)</f>
        <v>1</v>
      </c>
      <c r="H8586" s="11" t="b">
        <f>AND(C8586="incels",F8586="incels")</f>
        <v>0</v>
      </c>
      <c r="I8586" s="11" t="b">
        <f>AND(C8586="incels",F8586="neutre")</f>
        <v>0</v>
      </c>
      <c r="J8586" s="11" t="b">
        <f>AND(C8586="neutre",F8586="neutre")</f>
        <v>1</v>
      </c>
      <c r="K8586" s="12" t="b">
        <f>AND(C8586="neutre",F8586="incels")</f>
        <v>0</v>
      </c>
    </row>
    <row r="8587" spans="1:11" ht="15.75" customHeight="1" x14ac:dyDescent="0.15">
      <c r="A8587" s="39" t="s">
        <v>588</v>
      </c>
      <c r="B8587" s="40">
        <v>586</v>
      </c>
      <c r="C8587" s="41" t="s">
        <v>2</v>
      </c>
      <c r="D8587" s="42">
        <v>0</v>
      </c>
      <c r="E8587" s="42">
        <v>1</v>
      </c>
      <c r="F8587" s="9" t="s">
        <v>2</v>
      </c>
      <c r="G8587" s="11">
        <f>IF(C8587=F8587,1,0)</f>
        <v>1</v>
      </c>
      <c r="H8587" s="11" t="b">
        <f>AND(C8587="incels",F8587="incels")</f>
        <v>0</v>
      </c>
      <c r="I8587" s="11" t="b">
        <f>AND(C8587="incels",F8587="neutre")</f>
        <v>0</v>
      </c>
      <c r="J8587" s="11" t="b">
        <f>AND(C8587="neutre",F8587="neutre")</f>
        <v>1</v>
      </c>
      <c r="K8587" s="12" t="b">
        <f>AND(C8587="neutre",F8587="incels")</f>
        <v>0</v>
      </c>
    </row>
    <row r="8588" spans="1:11" ht="15.75" customHeight="1" x14ac:dyDescent="0.15">
      <c r="A8588" s="39" t="s">
        <v>7201</v>
      </c>
      <c r="B8588" s="40">
        <v>7252</v>
      </c>
      <c r="C8588" s="41" t="s">
        <v>2</v>
      </c>
      <c r="D8588" s="42">
        <v>0</v>
      </c>
      <c r="E8588" s="42">
        <v>1</v>
      </c>
      <c r="F8588" s="9" t="s">
        <v>2</v>
      </c>
      <c r="G8588" s="11">
        <f>IF(C8588=F8588,1,0)</f>
        <v>1</v>
      </c>
      <c r="H8588" s="11" t="b">
        <f>AND(C8588="incels",F8588="incels")</f>
        <v>0</v>
      </c>
      <c r="I8588" s="11" t="b">
        <f>AND(C8588="incels",F8588="neutre")</f>
        <v>0</v>
      </c>
      <c r="J8588" s="11" t="b">
        <f>AND(C8588="neutre",F8588="neutre")</f>
        <v>1</v>
      </c>
      <c r="K8588" s="12" t="b">
        <f>AND(C8588="neutre",F8588="incels")</f>
        <v>0</v>
      </c>
    </row>
    <row r="8589" spans="1:11" ht="15.75" customHeight="1" x14ac:dyDescent="0.15">
      <c r="A8589" s="39" t="s">
        <v>6276</v>
      </c>
      <c r="B8589" s="40">
        <v>6312</v>
      </c>
      <c r="C8589" s="41" t="s">
        <v>2</v>
      </c>
      <c r="D8589" s="42">
        <v>0</v>
      </c>
      <c r="E8589" s="42">
        <v>1</v>
      </c>
      <c r="F8589" s="9" t="s">
        <v>2</v>
      </c>
      <c r="G8589" s="11">
        <f>IF(C8589=F8589,1,0)</f>
        <v>1</v>
      </c>
      <c r="H8589" s="11" t="b">
        <f>AND(C8589="incels",F8589="incels")</f>
        <v>0</v>
      </c>
      <c r="I8589" s="11" t="b">
        <f>AND(C8589="incels",F8589="neutre")</f>
        <v>0</v>
      </c>
      <c r="J8589" s="11" t="b">
        <f>AND(C8589="neutre",F8589="neutre")</f>
        <v>1</v>
      </c>
      <c r="K8589" s="12" t="b">
        <f>AND(C8589="neutre",F8589="incels")</f>
        <v>0</v>
      </c>
    </row>
    <row r="8590" spans="1:11" ht="15.75" customHeight="1" x14ac:dyDescent="0.15">
      <c r="A8590" s="39" t="s">
        <v>3429</v>
      </c>
      <c r="B8590" s="40">
        <v>3434</v>
      </c>
      <c r="C8590" s="41" t="s">
        <v>2</v>
      </c>
      <c r="D8590" s="42">
        <v>0</v>
      </c>
      <c r="E8590" s="42">
        <v>1</v>
      </c>
      <c r="F8590" s="9" t="s">
        <v>2</v>
      </c>
      <c r="G8590" s="11">
        <f>IF(C8590=F8590,1,0)</f>
        <v>1</v>
      </c>
      <c r="H8590" s="11" t="b">
        <f>AND(C8590="incels",F8590="incels")</f>
        <v>0</v>
      </c>
      <c r="I8590" s="11" t="b">
        <f>AND(C8590="incels",F8590="neutre")</f>
        <v>0</v>
      </c>
      <c r="J8590" s="11" t="b">
        <f>AND(C8590="neutre",F8590="neutre")</f>
        <v>1</v>
      </c>
      <c r="K8590" s="12" t="b">
        <f>AND(C8590="neutre",F8590="incels")</f>
        <v>0</v>
      </c>
    </row>
    <row r="8591" spans="1:11" ht="15.75" customHeight="1" x14ac:dyDescent="0.15">
      <c r="A8591" s="39" t="s">
        <v>9048</v>
      </c>
      <c r="B8591" s="40">
        <v>9119</v>
      </c>
      <c r="C8591" s="41" t="s">
        <v>2</v>
      </c>
      <c r="D8591" s="42">
        <v>0</v>
      </c>
      <c r="E8591" s="42">
        <v>1</v>
      </c>
      <c r="F8591" s="9" t="s">
        <v>2</v>
      </c>
      <c r="G8591" s="11">
        <f>IF(C8591=F8591,1,0)</f>
        <v>1</v>
      </c>
      <c r="H8591" s="11" t="b">
        <f>AND(C8591="incels",F8591="incels")</f>
        <v>0</v>
      </c>
      <c r="I8591" s="11" t="b">
        <f>AND(C8591="incels",F8591="neutre")</f>
        <v>0</v>
      </c>
      <c r="J8591" s="11" t="b">
        <f>AND(C8591="neutre",F8591="neutre")</f>
        <v>1</v>
      </c>
      <c r="K8591" s="12" t="b">
        <f>AND(C8591="neutre",F8591="incels")</f>
        <v>0</v>
      </c>
    </row>
    <row r="8592" spans="1:11" ht="15.75" customHeight="1" x14ac:dyDescent="0.15">
      <c r="A8592" s="39" t="s">
        <v>5439</v>
      </c>
      <c r="B8592" s="40">
        <v>5467</v>
      </c>
      <c r="C8592" s="41" t="s">
        <v>2</v>
      </c>
      <c r="D8592" s="42">
        <v>0</v>
      </c>
      <c r="E8592" s="42">
        <v>1</v>
      </c>
      <c r="F8592" s="9" t="s">
        <v>2</v>
      </c>
      <c r="G8592" s="11">
        <f>IF(C8592=F8592,1,0)</f>
        <v>1</v>
      </c>
      <c r="H8592" s="11" t="b">
        <f>AND(C8592="incels",F8592="incels")</f>
        <v>0</v>
      </c>
      <c r="I8592" s="11" t="b">
        <f>AND(C8592="incels",F8592="neutre")</f>
        <v>0</v>
      </c>
      <c r="J8592" s="11" t="b">
        <f>AND(C8592="neutre",F8592="neutre")</f>
        <v>1</v>
      </c>
      <c r="K8592" s="12" t="b">
        <f>AND(C8592="neutre",F8592="incels")</f>
        <v>0</v>
      </c>
    </row>
    <row r="8593" spans="1:11" ht="15.75" customHeight="1" x14ac:dyDescent="0.15">
      <c r="A8593" s="39" t="s">
        <v>8254</v>
      </c>
      <c r="B8593" s="40">
        <v>8316</v>
      </c>
      <c r="C8593" s="41" t="s">
        <v>2</v>
      </c>
      <c r="D8593" s="42">
        <v>0</v>
      </c>
      <c r="E8593" s="42">
        <v>1</v>
      </c>
      <c r="F8593" s="9" t="s">
        <v>2</v>
      </c>
      <c r="G8593" s="11">
        <f>IF(C8593=F8593,1,0)</f>
        <v>1</v>
      </c>
      <c r="H8593" s="11" t="b">
        <f>AND(C8593="incels",F8593="incels")</f>
        <v>0</v>
      </c>
      <c r="I8593" s="11" t="b">
        <f>AND(C8593="incels",F8593="neutre")</f>
        <v>0</v>
      </c>
      <c r="J8593" s="11" t="b">
        <f>AND(C8593="neutre",F8593="neutre")</f>
        <v>1</v>
      </c>
      <c r="K8593" s="12" t="b">
        <f>AND(C8593="neutre",F8593="incels")</f>
        <v>0</v>
      </c>
    </row>
    <row r="8594" spans="1:11" ht="15.75" customHeight="1" x14ac:dyDescent="0.15">
      <c r="A8594" s="39" t="s">
        <v>2115</v>
      </c>
      <c r="B8594" s="40">
        <v>2117</v>
      </c>
      <c r="C8594" s="41" t="s">
        <v>2</v>
      </c>
      <c r="D8594" s="42">
        <v>0</v>
      </c>
      <c r="E8594" s="42">
        <v>1</v>
      </c>
      <c r="F8594" s="9" t="s">
        <v>2</v>
      </c>
      <c r="G8594" s="11">
        <f>IF(C8594=F8594,1,0)</f>
        <v>1</v>
      </c>
      <c r="H8594" s="11" t="b">
        <f>AND(C8594="incels",F8594="incels")</f>
        <v>0</v>
      </c>
      <c r="I8594" s="11" t="b">
        <f>AND(C8594="incels",F8594="neutre")</f>
        <v>0</v>
      </c>
      <c r="J8594" s="11" t="b">
        <f>AND(C8594="neutre",F8594="neutre")</f>
        <v>1</v>
      </c>
      <c r="K8594" s="12" t="b">
        <f>AND(C8594="neutre",F8594="incels")</f>
        <v>0</v>
      </c>
    </row>
    <row r="8595" spans="1:11" ht="15.75" customHeight="1" x14ac:dyDescent="0.15">
      <c r="A8595" s="39" t="s">
        <v>6627</v>
      </c>
      <c r="B8595" s="40">
        <v>6669</v>
      </c>
      <c r="C8595" s="41" t="s">
        <v>2</v>
      </c>
      <c r="D8595" s="42">
        <v>0</v>
      </c>
      <c r="E8595" s="42">
        <v>1</v>
      </c>
      <c r="F8595" s="9" t="s">
        <v>2</v>
      </c>
      <c r="G8595" s="11">
        <f>IF(C8595=F8595,1,0)</f>
        <v>1</v>
      </c>
      <c r="H8595" s="11" t="b">
        <f>AND(C8595="incels",F8595="incels")</f>
        <v>0</v>
      </c>
      <c r="I8595" s="11" t="b">
        <f>AND(C8595="incels",F8595="neutre")</f>
        <v>0</v>
      </c>
      <c r="J8595" s="11" t="b">
        <f>AND(C8595="neutre",F8595="neutre")</f>
        <v>1</v>
      </c>
      <c r="K8595" s="12" t="b">
        <f>AND(C8595="neutre",F8595="incels")</f>
        <v>0</v>
      </c>
    </row>
    <row r="8596" spans="1:11" ht="15.75" customHeight="1" x14ac:dyDescent="0.15">
      <c r="A8596" s="39" t="s">
        <v>7886</v>
      </c>
      <c r="B8596" s="40">
        <v>7945</v>
      </c>
      <c r="C8596" s="41" t="s">
        <v>2</v>
      </c>
      <c r="D8596" s="42">
        <v>0</v>
      </c>
      <c r="E8596" s="42">
        <v>1</v>
      </c>
      <c r="F8596" s="9" t="s">
        <v>2</v>
      </c>
      <c r="G8596" s="11">
        <f>IF(C8596=F8596,1,0)</f>
        <v>1</v>
      </c>
      <c r="H8596" s="11" t="b">
        <f>AND(C8596="incels",F8596="incels")</f>
        <v>0</v>
      </c>
      <c r="I8596" s="11" t="b">
        <f>AND(C8596="incels",F8596="neutre")</f>
        <v>0</v>
      </c>
      <c r="J8596" s="11" t="b">
        <f>AND(C8596="neutre",F8596="neutre")</f>
        <v>1</v>
      </c>
      <c r="K8596" s="12" t="b">
        <f>AND(C8596="neutre",F8596="incels")</f>
        <v>0</v>
      </c>
    </row>
    <row r="8597" spans="1:11" ht="15.75" customHeight="1" x14ac:dyDescent="0.15">
      <c r="A8597" s="39" t="s">
        <v>9746</v>
      </c>
      <c r="B8597" s="40">
        <v>9826</v>
      </c>
      <c r="C8597" s="41" t="s">
        <v>1</v>
      </c>
      <c r="D8597" s="42">
        <v>1</v>
      </c>
      <c r="E8597" s="42">
        <v>0</v>
      </c>
      <c r="F8597" s="9" t="s">
        <v>2</v>
      </c>
      <c r="G8597" s="11">
        <f>IF(C8597=F8597,1,0)</f>
        <v>0</v>
      </c>
      <c r="H8597" s="11" t="b">
        <f>AND(C8597="incels",F8597="incels")</f>
        <v>0</v>
      </c>
      <c r="I8597" s="11" t="b">
        <f>AND(C8597="incels",F8597="neutre")</f>
        <v>1</v>
      </c>
      <c r="J8597" s="11" t="b">
        <f>AND(C8597="neutre",F8597="neutre")</f>
        <v>0</v>
      </c>
      <c r="K8597" s="12" t="b">
        <f>AND(C8597="neutre",F8597="incels")</f>
        <v>0</v>
      </c>
    </row>
    <row r="8598" spans="1:11" ht="15.75" customHeight="1" x14ac:dyDescent="0.15">
      <c r="A8598" s="39" t="s">
        <v>253</v>
      </c>
      <c r="B8598" s="40">
        <v>251</v>
      </c>
      <c r="C8598" s="41" t="s">
        <v>2</v>
      </c>
      <c r="D8598" s="42">
        <v>0</v>
      </c>
      <c r="E8598" s="42">
        <v>1</v>
      </c>
      <c r="F8598" s="9" t="s">
        <v>2</v>
      </c>
      <c r="G8598" s="11">
        <f>IF(C8598=F8598,1,0)</f>
        <v>1</v>
      </c>
      <c r="H8598" s="11" t="b">
        <f>AND(C8598="incels",F8598="incels")</f>
        <v>0</v>
      </c>
      <c r="I8598" s="11" t="b">
        <f>AND(C8598="incels",F8598="neutre")</f>
        <v>0</v>
      </c>
      <c r="J8598" s="11" t="b">
        <f>AND(C8598="neutre",F8598="neutre")</f>
        <v>1</v>
      </c>
      <c r="K8598" s="12" t="b">
        <f>AND(C8598="neutre",F8598="incels")</f>
        <v>0</v>
      </c>
    </row>
    <row r="8599" spans="1:11" ht="15.75" customHeight="1" x14ac:dyDescent="0.15">
      <c r="A8599" s="39" t="s">
        <v>1807</v>
      </c>
      <c r="B8599" s="40">
        <v>1809</v>
      </c>
      <c r="C8599" s="41" t="s">
        <v>2</v>
      </c>
      <c r="D8599" s="42">
        <v>0</v>
      </c>
      <c r="E8599" s="42">
        <v>1</v>
      </c>
      <c r="F8599" s="9" t="s">
        <v>2</v>
      </c>
      <c r="G8599" s="11">
        <f>IF(C8599=F8599,1,0)</f>
        <v>1</v>
      </c>
      <c r="H8599" s="11" t="b">
        <f>AND(C8599="incels",F8599="incels")</f>
        <v>0</v>
      </c>
      <c r="I8599" s="11" t="b">
        <f>AND(C8599="incels",F8599="neutre")</f>
        <v>0</v>
      </c>
      <c r="J8599" s="11" t="b">
        <f>AND(C8599="neutre",F8599="neutre")</f>
        <v>1</v>
      </c>
      <c r="K8599" s="12" t="b">
        <f>AND(C8599="neutre",F8599="incels")</f>
        <v>0</v>
      </c>
    </row>
    <row r="8600" spans="1:11" ht="15.75" customHeight="1" x14ac:dyDescent="0.15">
      <c r="A8600" s="39" t="s">
        <v>7685</v>
      </c>
      <c r="B8600" s="40">
        <v>7741</v>
      </c>
      <c r="C8600" s="41" t="s">
        <v>2</v>
      </c>
      <c r="D8600" s="42">
        <v>0</v>
      </c>
      <c r="E8600" s="42">
        <v>1</v>
      </c>
      <c r="F8600" s="9" t="s">
        <v>2</v>
      </c>
      <c r="G8600" s="11">
        <f>IF(C8600=F8600,1,0)</f>
        <v>1</v>
      </c>
      <c r="H8600" s="11" t="b">
        <f>AND(C8600="incels",F8600="incels")</f>
        <v>0</v>
      </c>
      <c r="I8600" s="11" t="b">
        <f>AND(C8600="incels",F8600="neutre")</f>
        <v>0</v>
      </c>
      <c r="J8600" s="11" t="b">
        <f>AND(C8600="neutre",F8600="neutre")</f>
        <v>1</v>
      </c>
      <c r="K8600" s="12" t="b">
        <f>AND(C8600="neutre",F8600="incels")</f>
        <v>0</v>
      </c>
    </row>
    <row r="8601" spans="1:11" ht="15.75" customHeight="1" x14ac:dyDescent="0.15">
      <c r="A8601" s="39" t="s">
        <v>1483</v>
      </c>
      <c r="B8601" s="40">
        <v>1484</v>
      </c>
      <c r="C8601" s="41" t="s">
        <v>1</v>
      </c>
      <c r="D8601" s="42">
        <v>0</v>
      </c>
      <c r="E8601" s="42">
        <v>0</v>
      </c>
      <c r="F8601" s="9" t="s">
        <v>2</v>
      </c>
      <c r="G8601" s="11">
        <f>IF(C8601=F8601,1,0)</f>
        <v>0</v>
      </c>
      <c r="H8601" s="11" t="b">
        <f>AND(C8601="incels",F8601="incels")</f>
        <v>0</v>
      </c>
      <c r="I8601" s="11" t="b">
        <f>AND(C8601="incels",F8601="neutre")</f>
        <v>1</v>
      </c>
      <c r="J8601" s="11" t="b">
        <f>AND(C8601="neutre",F8601="neutre")</f>
        <v>0</v>
      </c>
      <c r="K8601" s="12" t="b">
        <f>AND(C8601="neutre",F8601="incels")</f>
        <v>0</v>
      </c>
    </row>
    <row r="8602" spans="1:11" ht="15.75" customHeight="1" x14ac:dyDescent="0.15">
      <c r="A8602" s="39" t="s">
        <v>9625</v>
      </c>
      <c r="B8602" s="40">
        <v>9704</v>
      </c>
      <c r="C8602" s="41" t="s">
        <v>2</v>
      </c>
      <c r="D8602" s="42">
        <v>0</v>
      </c>
      <c r="E8602" s="42">
        <v>1</v>
      </c>
      <c r="F8602" s="9" t="s">
        <v>2</v>
      </c>
      <c r="G8602" s="11">
        <f>IF(C8602=F8602,1,0)</f>
        <v>1</v>
      </c>
      <c r="H8602" s="11" t="b">
        <f>AND(C8602="incels",F8602="incels")</f>
        <v>0</v>
      </c>
      <c r="I8602" s="11" t="b">
        <f>AND(C8602="incels",F8602="neutre")</f>
        <v>0</v>
      </c>
      <c r="J8602" s="11" t="b">
        <f>AND(C8602="neutre",F8602="neutre")</f>
        <v>1</v>
      </c>
      <c r="K8602" s="12" t="b">
        <f>AND(C8602="neutre",F8602="incels")</f>
        <v>0</v>
      </c>
    </row>
    <row r="8603" spans="1:11" ht="15.75" customHeight="1" x14ac:dyDescent="0.15">
      <c r="A8603" s="39" t="s">
        <v>9678</v>
      </c>
      <c r="B8603" s="40">
        <v>9757</v>
      </c>
      <c r="C8603" s="41" t="s">
        <v>2</v>
      </c>
      <c r="D8603" s="42">
        <v>0</v>
      </c>
      <c r="E8603" s="42">
        <v>1</v>
      </c>
      <c r="F8603" s="9" t="s">
        <v>2</v>
      </c>
      <c r="G8603" s="11">
        <f>IF(C8603=F8603,1,0)</f>
        <v>1</v>
      </c>
      <c r="H8603" s="11" t="b">
        <f>AND(C8603="incels",F8603="incels")</f>
        <v>0</v>
      </c>
      <c r="I8603" s="11" t="b">
        <f>AND(C8603="incels",F8603="neutre")</f>
        <v>0</v>
      </c>
      <c r="J8603" s="11" t="b">
        <f>AND(C8603="neutre",F8603="neutre")</f>
        <v>1</v>
      </c>
      <c r="K8603" s="12" t="b">
        <f>AND(C8603="neutre",F8603="incels")</f>
        <v>0</v>
      </c>
    </row>
    <row r="8604" spans="1:11" ht="15.75" customHeight="1" x14ac:dyDescent="0.15">
      <c r="A8604" s="39" t="s">
        <v>2194</v>
      </c>
      <c r="B8604" s="40">
        <v>2196</v>
      </c>
      <c r="C8604" s="41" t="s">
        <v>2</v>
      </c>
      <c r="D8604" s="42">
        <v>0</v>
      </c>
      <c r="E8604" s="42">
        <v>1</v>
      </c>
      <c r="F8604" s="9" t="s">
        <v>2</v>
      </c>
      <c r="G8604" s="11">
        <f>IF(C8604=F8604,1,0)</f>
        <v>1</v>
      </c>
      <c r="H8604" s="11" t="b">
        <f>AND(C8604="incels",F8604="incels")</f>
        <v>0</v>
      </c>
      <c r="I8604" s="11" t="b">
        <f>AND(C8604="incels",F8604="neutre")</f>
        <v>0</v>
      </c>
      <c r="J8604" s="11" t="b">
        <f>AND(C8604="neutre",F8604="neutre")</f>
        <v>1</v>
      </c>
      <c r="K8604" s="12" t="b">
        <f>AND(C8604="neutre",F8604="incels")</f>
        <v>0</v>
      </c>
    </row>
    <row r="8605" spans="1:11" ht="15.75" customHeight="1" x14ac:dyDescent="0.15">
      <c r="A8605" s="39" t="s">
        <v>670</v>
      </c>
      <c r="B8605" s="40">
        <v>669</v>
      </c>
      <c r="C8605" s="41" t="s">
        <v>1</v>
      </c>
      <c r="D8605" s="42">
        <v>1</v>
      </c>
      <c r="E8605" s="42">
        <v>0</v>
      </c>
      <c r="F8605" s="9" t="s">
        <v>2</v>
      </c>
      <c r="G8605" s="11">
        <f>IF(C8605=F8605,1,0)</f>
        <v>0</v>
      </c>
      <c r="H8605" s="11" t="b">
        <f>AND(C8605="incels",F8605="incels")</f>
        <v>0</v>
      </c>
      <c r="I8605" s="11" t="b">
        <f>AND(C8605="incels",F8605="neutre")</f>
        <v>1</v>
      </c>
      <c r="J8605" s="11" t="b">
        <f>AND(C8605="neutre",F8605="neutre")</f>
        <v>0</v>
      </c>
      <c r="K8605" s="12" t="b">
        <f>AND(C8605="neutre",F8605="incels")</f>
        <v>0</v>
      </c>
    </row>
    <row r="8606" spans="1:11" ht="15.75" customHeight="1" x14ac:dyDescent="0.15">
      <c r="A8606" s="39" t="s">
        <v>9620</v>
      </c>
      <c r="B8606" s="40">
        <v>9699</v>
      </c>
      <c r="C8606" s="41" t="s">
        <v>1</v>
      </c>
      <c r="D8606" s="42">
        <v>1</v>
      </c>
      <c r="E8606" s="42">
        <v>0</v>
      </c>
      <c r="F8606" s="9" t="s">
        <v>2</v>
      </c>
      <c r="G8606" s="11">
        <f>IF(C8606=F8606,1,0)</f>
        <v>0</v>
      </c>
      <c r="H8606" s="11" t="b">
        <f>AND(C8606="incels",F8606="incels")</f>
        <v>0</v>
      </c>
      <c r="I8606" s="11" t="b">
        <f>AND(C8606="incels",F8606="neutre")</f>
        <v>1</v>
      </c>
      <c r="J8606" s="11" t="b">
        <f>AND(C8606="neutre",F8606="neutre")</f>
        <v>0</v>
      </c>
      <c r="K8606" s="12" t="b">
        <f>AND(C8606="neutre",F8606="incels")</f>
        <v>0</v>
      </c>
    </row>
    <row r="8607" spans="1:11" ht="15.75" customHeight="1" x14ac:dyDescent="0.15">
      <c r="A8607" s="39" t="s">
        <v>2335</v>
      </c>
      <c r="B8607" s="40">
        <v>2337</v>
      </c>
      <c r="C8607" s="41" t="s">
        <v>2</v>
      </c>
      <c r="D8607" s="42">
        <v>0</v>
      </c>
      <c r="E8607" s="42">
        <v>1</v>
      </c>
      <c r="F8607" s="9" t="s">
        <v>2</v>
      </c>
      <c r="G8607" s="11">
        <f>IF(C8607=F8607,1,0)</f>
        <v>1</v>
      </c>
      <c r="H8607" s="11" t="b">
        <f>AND(C8607="incels",F8607="incels")</f>
        <v>0</v>
      </c>
      <c r="I8607" s="11" t="b">
        <f>AND(C8607="incels",F8607="neutre")</f>
        <v>0</v>
      </c>
      <c r="J8607" s="11" t="b">
        <f>AND(C8607="neutre",F8607="neutre")</f>
        <v>1</v>
      </c>
      <c r="K8607" s="12" t="b">
        <f>AND(C8607="neutre",F8607="incels")</f>
        <v>0</v>
      </c>
    </row>
    <row r="8608" spans="1:11" ht="15.75" customHeight="1" x14ac:dyDescent="0.15">
      <c r="A8608" s="39" t="s">
        <v>635</v>
      </c>
      <c r="B8608" s="40">
        <v>633</v>
      </c>
      <c r="C8608" s="41" t="s">
        <v>2</v>
      </c>
      <c r="D8608" s="42">
        <v>0</v>
      </c>
      <c r="E8608" s="42">
        <v>1</v>
      </c>
      <c r="F8608" s="9" t="s">
        <v>2</v>
      </c>
      <c r="G8608" s="11">
        <f>IF(C8608=F8608,1,0)</f>
        <v>1</v>
      </c>
      <c r="H8608" s="11" t="b">
        <f>AND(C8608="incels",F8608="incels")</f>
        <v>0</v>
      </c>
      <c r="I8608" s="11" t="b">
        <f>AND(C8608="incels",F8608="neutre")</f>
        <v>0</v>
      </c>
      <c r="J8608" s="11" t="b">
        <f>AND(C8608="neutre",F8608="neutre")</f>
        <v>1</v>
      </c>
      <c r="K8608" s="12" t="b">
        <f>AND(C8608="neutre",F8608="incels")</f>
        <v>0</v>
      </c>
    </row>
    <row r="8609" spans="1:11" ht="15.75" customHeight="1" x14ac:dyDescent="0.15">
      <c r="A8609" s="39" t="s">
        <v>2470</v>
      </c>
      <c r="B8609" s="40">
        <v>2472</v>
      </c>
      <c r="C8609" s="41" t="s">
        <v>2</v>
      </c>
      <c r="D8609" s="42">
        <v>0</v>
      </c>
      <c r="E8609" s="42">
        <v>1</v>
      </c>
      <c r="F8609" s="9" t="s">
        <v>2</v>
      </c>
      <c r="G8609" s="11">
        <f>IF(C8609=F8609,1,0)</f>
        <v>1</v>
      </c>
      <c r="H8609" s="11" t="b">
        <f>AND(C8609="incels",F8609="incels")</f>
        <v>0</v>
      </c>
      <c r="I8609" s="11" t="b">
        <f>AND(C8609="incels",F8609="neutre")</f>
        <v>0</v>
      </c>
      <c r="J8609" s="11" t="b">
        <f>AND(C8609="neutre",F8609="neutre")</f>
        <v>1</v>
      </c>
      <c r="K8609" s="12" t="b">
        <f>AND(C8609="neutre",F8609="incels")</f>
        <v>0</v>
      </c>
    </row>
    <row r="8610" spans="1:11" ht="15.75" customHeight="1" x14ac:dyDescent="0.15">
      <c r="A8610" s="39" t="s">
        <v>9622</v>
      </c>
      <c r="B8610" s="40">
        <v>9701</v>
      </c>
      <c r="C8610" s="41" t="s">
        <v>2</v>
      </c>
      <c r="D8610" s="42">
        <v>0</v>
      </c>
      <c r="E8610" s="42">
        <v>1</v>
      </c>
      <c r="F8610" s="9" t="s">
        <v>2</v>
      </c>
      <c r="G8610" s="11">
        <f>IF(C8610=F8610,1,0)</f>
        <v>1</v>
      </c>
      <c r="H8610" s="11" t="b">
        <f>AND(C8610="incels",F8610="incels")</f>
        <v>0</v>
      </c>
      <c r="I8610" s="11" t="b">
        <f>AND(C8610="incels",F8610="neutre")</f>
        <v>0</v>
      </c>
      <c r="J8610" s="11" t="b">
        <f>AND(C8610="neutre",F8610="neutre")</f>
        <v>1</v>
      </c>
      <c r="K8610" s="12" t="b">
        <f>AND(C8610="neutre",F8610="incels")</f>
        <v>0</v>
      </c>
    </row>
    <row r="8611" spans="1:11" ht="15.75" customHeight="1" x14ac:dyDescent="0.15">
      <c r="A8611" s="39" t="s">
        <v>2549</v>
      </c>
      <c r="B8611" s="40">
        <v>2551</v>
      </c>
      <c r="C8611" s="41" t="s">
        <v>2</v>
      </c>
      <c r="D8611" s="42">
        <v>0</v>
      </c>
      <c r="E8611" s="42">
        <v>1</v>
      </c>
      <c r="F8611" s="9" t="s">
        <v>2</v>
      </c>
      <c r="G8611" s="11">
        <f>IF(C8611=F8611,1,0)</f>
        <v>1</v>
      </c>
      <c r="H8611" s="11" t="b">
        <f>AND(C8611="incels",F8611="incels")</f>
        <v>0</v>
      </c>
      <c r="I8611" s="11" t="b">
        <f>AND(C8611="incels",F8611="neutre")</f>
        <v>0</v>
      </c>
      <c r="J8611" s="11" t="b">
        <f>AND(C8611="neutre",F8611="neutre")</f>
        <v>1</v>
      </c>
      <c r="K8611" s="12" t="b">
        <f>AND(C8611="neutre",F8611="incels")</f>
        <v>0</v>
      </c>
    </row>
    <row r="8612" spans="1:11" ht="15.75" customHeight="1" x14ac:dyDescent="0.15">
      <c r="A8612" s="39" t="s">
        <v>2238</v>
      </c>
      <c r="B8612" s="40">
        <v>2240</v>
      </c>
      <c r="C8612" s="41" t="s">
        <v>2</v>
      </c>
      <c r="D8612" s="42">
        <v>0</v>
      </c>
      <c r="E8612" s="42">
        <v>1</v>
      </c>
      <c r="F8612" s="9" t="s">
        <v>2</v>
      </c>
      <c r="G8612" s="11">
        <f>IF(C8612=F8612,1,0)</f>
        <v>1</v>
      </c>
      <c r="H8612" s="11" t="b">
        <f>AND(C8612="incels",F8612="incels")</f>
        <v>0</v>
      </c>
      <c r="I8612" s="11" t="b">
        <f>AND(C8612="incels",F8612="neutre")</f>
        <v>0</v>
      </c>
      <c r="J8612" s="11" t="b">
        <f>AND(C8612="neutre",F8612="neutre")</f>
        <v>1</v>
      </c>
      <c r="K8612" s="12" t="b">
        <f>AND(C8612="neutre",F8612="incels")</f>
        <v>0</v>
      </c>
    </row>
    <row r="8613" spans="1:11" ht="15.75" customHeight="1" x14ac:dyDescent="0.15">
      <c r="A8613" s="39" t="s">
        <v>4848</v>
      </c>
      <c r="B8613" s="40">
        <v>4863</v>
      </c>
      <c r="C8613" s="41" t="s">
        <v>2</v>
      </c>
      <c r="D8613" s="42">
        <v>0</v>
      </c>
      <c r="E8613" s="42">
        <v>1</v>
      </c>
      <c r="F8613" s="9" t="s">
        <v>2</v>
      </c>
      <c r="G8613" s="11">
        <f>IF(C8613=F8613,1,0)</f>
        <v>1</v>
      </c>
      <c r="H8613" s="11" t="b">
        <f>AND(C8613="incels",F8613="incels")</f>
        <v>0</v>
      </c>
      <c r="I8613" s="11" t="b">
        <f>AND(C8613="incels",F8613="neutre")</f>
        <v>0</v>
      </c>
      <c r="J8613" s="11" t="b">
        <f>AND(C8613="neutre",F8613="neutre")</f>
        <v>1</v>
      </c>
      <c r="K8613" s="12" t="b">
        <f>AND(C8613="neutre",F8613="incels")</f>
        <v>0</v>
      </c>
    </row>
    <row r="8614" spans="1:11" ht="15.75" customHeight="1" x14ac:dyDescent="0.15">
      <c r="A8614" s="39" t="s">
        <v>3279</v>
      </c>
      <c r="B8614" s="40">
        <v>3282</v>
      </c>
      <c r="C8614" s="41" t="s">
        <v>2</v>
      </c>
      <c r="D8614" s="42">
        <v>0</v>
      </c>
      <c r="E8614" s="42">
        <v>1</v>
      </c>
      <c r="F8614" s="9" t="s">
        <v>2</v>
      </c>
      <c r="G8614" s="11">
        <f>IF(C8614=F8614,1,0)</f>
        <v>1</v>
      </c>
      <c r="H8614" s="11" t="b">
        <f>AND(C8614="incels",F8614="incels")</f>
        <v>0</v>
      </c>
      <c r="I8614" s="11" t="b">
        <f>AND(C8614="incels",F8614="neutre")</f>
        <v>0</v>
      </c>
      <c r="J8614" s="11" t="b">
        <f>AND(C8614="neutre",F8614="neutre")</f>
        <v>1</v>
      </c>
      <c r="K8614" s="12" t="b">
        <f>AND(C8614="neutre",F8614="incels")</f>
        <v>0</v>
      </c>
    </row>
    <row r="8615" spans="1:11" ht="15.75" customHeight="1" x14ac:dyDescent="0.15">
      <c r="A8615" s="39" t="s">
        <v>8132</v>
      </c>
      <c r="B8615" s="40">
        <v>8194</v>
      </c>
      <c r="C8615" s="41" t="s">
        <v>2</v>
      </c>
      <c r="D8615" s="42">
        <v>0</v>
      </c>
      <c r="E8615" s="42">
        <v>1</v>
      </c>
      <c r="F8615" s="9" t="s">
        <v>2</v>
      </c>
      <c r="G8615" s="11">
        <f>IF(C8615=F8615,1,0)</f>
        <v>1</v>
      </c>
      <c r="H8615" s="11" t="b">
        <f>AND(C8615="incels",F8615="incels")</f>
        <v>0</v>
      </c>
      <c r="I8615" s="11" t="b">
        <f>AND(C8615="incels",F8615="neutre")</f>
        <v>0</v>
      </c>
      <c r="J8615" s="11" t="b">
        <f>AND(C8615="neutre",F8615="neutre")</f>
        <v>1</v>
      </c>
      <c r="K8615" s="12" t="b">
        <f>AND(C8615="neutre",F8615="incels")</f>
        <v>0</v>
      </c>
    </row>
    <row r="8616" spans="1:11" ht="15.75" customHeight="1" x14ac:dyDescent="0.15">
      <c r="A8616" s="39" t="s">
        <v>5353</v>
      </c>
      <c r="B8616" s="40">
        <v>5379</v>
      </c>
      <c r="C8616" s="41" t="s">
        <v>2</v>
      </c>
      <c r="D8616" s="42">
        <v>0</v>
      </c>
      <c r="E8616" s="42">
        <v>1</v>
      </c>
      <c r="F8616" s="9" t="s">
        <v>2</v>
      </c>
      <c r="G8616" s="11">
        <f>IF(C8616=F8616,1,0)</f>
        <v>1</v>
      </c>
      <c r="H8616" s="11" t="b">
        <f>AND(C8616="incels",F8616="incels")</f>
        <v>0</v>
      </c>
      <c r="I8616" s="11" t="b">
        <f>AND(C8616="incels",F8616="neutre")</f>
        <v>0</v>
      </c>
      <c r="J8616" s="11" t="b">
        <f>AND(C8616="neutre",F8616="neutre")</f>
        <v>1</v>
      </c>
      <c r="K8616" s="12" t="b">
        <f>AND(C8616="neutre",F8616="incels")</f>
        <v>0</v>
      </c>
    </row>
    <row r="8617" spans="1:11" ht="15.75" customHeight="1" x14ac:dyDescent="0.15">
      <c r="A8617" s="39" t="s">
        <v>4191</v>
      </c>
      <c r="B8617" s="40">
        <v>4200</v>
      </c>
      <c r="C8617" s="41" t="s">
        <v>2</v>
      </c>
      <c r="D8617" s="42">
        <v>0</v>
      </c>
      <c r="E8617" s="42">
        <v>1</v>
      </c>
      <c r="F8617" s="9" t="s">
        <v>2</v>
      </c>
      <c r="G8617" s="11">
        <f>IF(C8617=F8617,1,0)</f>
        <v>1</v>
      </c>
      <c r="H8617" s="11" t="b">
        <f>AND(C8617="incels",F8617="incels")</f>
        <v>0</v>
      </c>
      <c r="I8617" s="11" t="b">
        <f>AND(C8617="incels",F8617="neutre")</f>
        <v>0</v>
      </c>
      <c r="J8617" s="11" t="b">
        <f>AND(C8617="neutre",F8617="neutre")</f>
        <v>1</v>
      </c>
      <c r="K8617" s="12" t="b">
        <f>AND(C8617="neutre",F8617="incels")</f>
        <v>0</v>
      </c>
    </row>
    <row r="8618" spans="1:11" ht="15.75" customHeight="1" x14ac:dyDescent="0.15">
      <c r="A8618" s="39" t="s">
        <v>493</v>
      </c>
      <c r="B8618" s="40">
        <v>491</v>
      </c>
      <c r="C8618" s="41" t="s">
        <v>1</v>
      </c>
      <c r="D8618" s="42">
        <v>0</v>
      </c>
      <c r="E8618" s="42">
        <v>0</v>
      </c>
      <c r="F8618" s="9" t="s">
        <v>2</v>
      </c>
      <c r="G8618" s="11">
        <f>IF(C8618=F8618,1,0)</f>
        <v>0</v>
      </c>
      <c r="H8618" s="11" t="b">
        <f>AND(C8618="incels",F8618="incels")</f>
        <v>0</v>
      </c>
      <c r="I8618" s="11" t="b">
        <f>AND(C8618="incels",F8618="neutre")</f>
        <v>1</v>
      </c>
      <c r="J8618" s="11" t="b">
        <f>AND(C8618="neutre",F8618="neutre")</f>
        <v>0</v>
      </c>
      <c r="K8618" s="12" t="b">
        <f>AND(C8618="neutre",F8618="incels")</f>
        <v>0</v>
      </c>
    </row>
    <row r="8619" spans="1:11" ht="15.75" customHeight="1" x14ac:dyDescent="0.15">
      <c r="A8619" s="39" t="s">
        <v>7329</v>
      </c>
      <c r="B8619" s="40">
        <v>7381</v>
      </c>
      <c r="C8619" s="41" t="s">
        <v>1</v>
      </c>
      <c r="D8619" s="42">
        <v>0</v>
      </c>
      <c r="E8619" s="42">
        <v>0</v>
      </c>
      <c r="F8619" s="9" t="s">
        <v>2</v>
      </c>
      <c r="G8619" s="11">
        <f>IF(C8619=F8619,1,0)</f>
        <v>0</v>
      </c>
      <c r="H8619" s="11" t="b">
        <f>AND(C8619="incels",F8619="incels")</f>
        <v>0</v>
      </c>
      <c r="I8619" s="11" t="b">
        <f>AND(C8619="incels",F8619="neutre")</f>
        <v>1</v>
      </c>
      <c r="J8619" s="11" t="b">
        <f>AND(C8619="neutre",F8619="neutre")</f>
        <v>0</v>
      </c>
      <c r="K8619" s="12" t="b">
        <f>AND(C8619="neutre",F8619="incels")</f>
        <v>0</v>
      </c>
    </row>
    <row r="8620" spans="1:11" ht="15.75" customHeight="1" x14ac:dyDescent="0.15">
      <c r="A8620" s="39" t="s">
        <v>8725</v>
      </c>
      <c r="B8620" s="40">
        <v>8791</v>
      </c>
      <c r="C8620" s="41" t="s">
        <v>2</v>
      </c>
      <c r="D8620" s="42">
        <v>0</v>
      </c>
      <c r="E8620" s="42">
        <v>1</v>
      </c>
      <c r="F8620" s="9" t="s">
        <v>2</v>
      </c>
      <c r="G8620" s="11">
        <f>IF(C8620=F8620,1,0)</f>
        <v>1</v>
      </c>
      <c r="H8620" s="11" t="b">
        <f>AND(C8620="incels",F8620="incels")</f>
        <v>0</v>
      </c>
      <c r="I8620" s="11" t="b">
        <f>AND(C8620="incels",F8620="neutre")</f>
        <v>0</v>
      </c>
      <c r="J8620" s="11" t="b">
        <f>AND(C8620="neutre",F8620="neutre")</f>
        <v>1</v>
      </c>
      <c r="K8620" s="12" t="b">
        <f>AND(C8620="neutre",F8620="incels")</f>
        <v>0</v>
      </c>
    </row>
    <row r="8621" spans="1:11" ht="15.75" customHeight="1" x14ac:dyDescent="0.15">
      <c r="A8621" s="39" t="s">
        <v>4580</v>
      </c>
      <c r="B8621" s="40">
        <v>4591</v>
      </c>
      <c r="C8621" s="41" t="s">
        <v>2</v>
      </c>
      <c r="D8621" s="42">
        <v>0</v>
      </c>
      <c r="E8621" s="42">
        <v>1</v>
      </c>
      <c r="F8621" s="9" t="s">
        <v>2</v>
      </c>
      <c r="G8621" s="11">
        <f>IF(C8621=F8621,1,0)</f>
        <v>1</v>
      </c>
      <c r="H8621" s="11" t="b">
        <f>AND(C8621="incels",F8621="incels")</f>
        <v>0</v>
      </c>
      <c r="I8621" s="11" t="b">
        <f>AND(C8621="incels",F8621="neutre")</f>
        <v>0</v>
      </c>
      <c r="J8621" s="11" t="b">
        <f>AND(C8621="neutre",F8621="neutre")</f>
        <v>1</v>
      </c>
      <c r="K8621" s="12" t="b">
        <f>AND(C8621="neutre",F8621="incels")</f>
        <v>0</v>
      </c>
    </row>
    <row r="8622" spans="1:11" ht="15.75" customHeight="1" x14ac:dyDescent="0.15">
      <c r="A8622" s="39" t="s">
        <v>9790</v>
      </c>
      <c r="B8622" s="40">
        <v>9871</v>
      </c>
      <c r="C8622" s="41" t="s">
        <v>2</v>
      </c>
      <c r="D8622" s="42">
        <v>0</v>
      </c>
      <c r="E8622" s="42">
        <v>1</v>
      </c>
      <c r="F8622" s="9" t="s">
        <v>2</v>
      </c>
      <c r="G8622" s="11">
        <f>IF(C8622=F8622,1,0)</f>
        <v>1</v>
      </c>
      <c r="H8622" s="11" t="b">
        <f>AND(C8622="incels",F8622="incels")</f>
        <v>0</v>
      </c>
      <c r="I8622" s="11" t="b">
        <f>AND(C8622="incels",F8622="neutre")</f>
        <v>0</v>
      </c>
      <c r="J8622" s="11" t="b">
        <f>AND(C8622="neutre",F8622="neutre")</f>
        <v>1</v>
      </c>
      <c r="K8622" s="12" t="b">
        <f>AND(C8622="neutre",F8622="incels")</f>
        <v>0</v>
      </c>
    </row>
    <row r="8623" spans="1:11" ht="15.75" customHeight="1" x14ac:dyDescent="0.15">
      <c r="A8623" s="39" t="s">
        <v>4988</v>
      </c>
      <c r="B8623" s="40">
        <v>5006</v>
      </c>
      <c r="C8623" s="41" t="s">
        <v>2</v>
      </c>
      <c r="D8623" s="42">
        <v>0</v>
      </c>
      <c r="E8623" s="42">
        <v>1</v>
      </c>
      <c r="F8623" s="9" t="s">
        <v>2</v>
      </c>
      <c r="G8623" s="11">
        <f>IF(C8623=F8623,1,0)</f>
        <v>1</v>
      </c>
      <c r="H8623" s="11" t="b">
        <f>AND(C8623="incels",F8623="incels")</f>
        <v>0</v>
      </c>
      <c r="I8623" s="11" t="b">
        <f>AND(C8623="incels",F8623="neutre")</f>
        <v>0</v>
      </c>
      <c r="J8623" s="11" t="b">
        <f>AND(C8623="neutre",F8623="neutre")</f>
        <v>1</v>
      </c>
      <c r="K8623" s="12" t="b">
        <f>AND(C8623="neutre",F8623="incels")</f>
        <v>0</v>
      </c>
    </row>
    <row r="8624" spans="1:11" ht="15.75" customHeight="1" x14ac:dyDescent="0.15">
      <c r="A8624" s="39" t="s">
        <v>7475</v>
      </c>
      <c r="B8624" s="40">
        <v>7531</v>
      </c>
      <c r="C8624" s="41" t="s">
        <v>2</v>
      </c>
      <c r="D8624" s="42">
        <v>0</v>
      </c>
      <c r="E8624" s="42">
        <v>1</v>
      </c>
      <c r="F8624" s="9" t="s">
        <v>2</v>
      </c>
      <c r="G8624" s="11">
        <f>IF(C8624=F8624,1,0)</f>
        <v>1</v>
      </c>
      <c r="H8624" s="11" t="b">
        <f>AND(C8624="incels",F8624="incels")</f>
        <v>0</v>
      </c>
      <c r="I8624" s="11" t="b">
        <f>AND(C8624="incels",F8624="neutre")</f>
        <v>0</v>
      </c>
      <c r="J8624" s="11" t="b">
        <f>AND(C8624="neutre",F8624="neutre")</f>
        <v>1</v>
      </c>
      <c r="K8624" s="12" t="b">
        <f>AND(C8624="neutre",F8624="incels")</f>
        <v>0</v>
      </c>
    </row>
    <row r="8625" spans="1:11" ht="15.75" customHeight="1" x14ac:dyDescent="0.15">
      <c r="A8625" s="39" t="s">
        <v>4925</v>
      </c>
      <c r="B8625" s="40">
        <v>4943</v>
      </c>
      <c r="C8625" s="41" t="s">
        <v>2</v>
      </c>
      <c r="D8625" s="42">
        <v>0</v>
      </c>
      <c r="E8625" s="42">
        <v>1</v>
      </c>
      <c r="F8625" s="9" t="s">
        <v>2</v>
      </c>
      <c r="G8625" s="11">
        <f>IF(C8625=F8625,1,0)</f>
        <v>1</v>
      </c>
      <c r="H8625" s="11" t="b">
        <f>AND(C8625="incels",F8625="incels")</f>
        <v>0</v>
      </c>
      <c r="I8625" s="11" t="b">
        <f>AND(C8625="incels",F8625="neutre")</f>
        <v>0</v>
      </c>
      <c r="J8625" s="11" t="b">
        <f>AND(C8625="neutre",F8625="neutre")</f>
        <v>1</v>
      </c>
      <c r="K8625" s="12" t="b">
        <f>AND(C8625="neutre",F8625="incels")</f>
        <v>0</v>
      </c>
    </row>
    <row r="8626" spans="1:11" ht="15.75" customHeight="1" x14ac:dyDescent="0.15">
      <c r="A8626" s="39" t="s">
        <v>4846</v>
      </c>
      <c r="B8626" s="40">
        <v>4861</v>
      </c>
      <c r="C8626" s="41" t="s">
        <v>2</v>
      </c>
      <c r="D8626" s="42">
        <v>0</v>
      </c>
      <c r="E8626" s="42">
        <v>1</v>
      </c>
      <c r="F8626" s="9" t="s">
        <v>2</v>
      </c>
      <c r="G8626" s="11">
        <f>IF(C8626=F8626,1,0)</f>
        <v>1</v>
      </c>
      <c r="H8626" s="11" t="b">
        <f>AND(C8626="incels",F8626="incels")</f>
        <v>0</v>
      </c>
      <c r="I8626" s="11" t="b">
        <f>AND(C8626="incels",F8626="neutre")</f>
        <v>0</v>
      </c>
      <c r="J8626" s="11" t="b">
        <f>AND(C8626="neutre",F8626="neutre")</f>
        <v>1</v>
      </c>
      <c r="K8626" s="12" t="b">
        <f>AND(C8626="neutre",F8626="incels")</f>
        <v>0</v>
      </c>
    </row>
    <row r="8627" spans="1:11" ht="15.75" customHeight="1" x14ac:dyDescent="0.15">
      <c r="A8627" s="39" t="s">
        <v>6436</v>
      </c>
      <c r="B8627" s="40">
        <v>6475</v>
      </c>
      <c r="C8627" s="41" t="s">
        <v>2</v>
      </c>
      <c r="D8627" s="42">
        <v>0</v>
      </c>
      <c r="E8627" s="42">
        <v>1</v>
      </c>
      <c r="F8627" s="9" t="s">
        <v>2</v>
      </c>
      <c r="G8627" s="11">
        <f>IF(C8627=F8627,1,0)</f>
        <v>1</v>
      </c>
      <c r="H8627" s="11" t="b">
        <f>AND(C8627="incels",F8627="incels")</f>
        <v>0</v>
      </c>
      <c r="I8627" s="11" t="b">
        <f>AND(C8627="incels",F8627="neutre")</f>
        <v>0</v>
      </c>
      <c r="J8627" s="11" t="b">
        <f>AND(C8627="neutre",F8627="neutre")</f>
        <v>1</v>
      </c>
      <c r="K8627" s="12" t="b">
        <f>AND(C8627="neutre",F8627="incels")</f>
        <v>0</v>
      </c>
    </row>
    <row r="8628" spans="1:11" ht="15.75" customHeight="1" x14ac:dyDescent="0.15">
      <c r="A8628" s="39" t="s">
        <v>5842</v>
      </c>
      <c r="B8628" s="40">
        <v>5874</v>
      </c>
      <c r="C8628" s="41" t="s">
        <v>2</v>
      </c>
      <c r="D8628" s="42">
        <v>0</v>
      </c>
      <c r="E8628" s="42">
        <v>1</v>
      </c>
      <c r="F8628" s="9" t="s">
        <v>2</v>
      </c>
      <c r="G8628" s="11">
        <f>IF(C8628=F8628,1,0)</f>
        <v>1</v>
      </c>
      <c r="H8628" s="11" t="b">
        <f>AND(C8628="incels",F8628="incels")</f>
        <v>0</v>
      </c>
      <c r="I8628" s="11" t="b">
        <f>AND(C8628="incels",F8628="neutre")</f>
        <v>0</v>
      </c>
      <c r="J8628" s="11" t="b">
        <f>AND(C8628="neutre",F8628="neutre")</f>
        <v>1</v>
      </c>
      <c r="K8628" s="12" t="b">
        <f>AND(C8628="neutre",F8628="incels")</f>
        <v>0</v>
      </c>
    </row>
    <row r="8629" spans="1:11" ht="15.75" customHeight="1" x14ac:dyDescent="0.15">
      <c r="A8629" s="39" t="s">
        <v>9882</v>
      </c>
      <c r="B8629" s="40">
        <v>9964</v>
      </c>
      <c r="C8629" s="41" t="s">
        <v>2</v>
      </c>
      <c r="D8629" s="42">
        <v>0</v>
      </c>
      <c r="E8629" s="42">
        <v>1</v>
      </c>
      <c r="F8629" s="9" t="s">
        <v>2</v>
      </c>
      <c r="G8629" s="11">
        <f>IF(C8629=F8629,1,0)</f>
        <v>1</v>
      </c>
      <c r="H8629" s="11" t="b">
        <f>AND(C8629="incels",F8629="incels")</f>
        <v>0</v>
      </c>
      <c r="I8629" s="11" t="b">
        <f>AND(C8629="incels",F8629="neutre")</f>
        <v>0</v>
      </c>
      <c r="J8629" s="11" t="b">
        <f>AND(C8629="neutre",F8629="neutre")</f>
        <v>1</v>
      </c>
      <c r="K8629" s="12" t="b">
        <f>AND(C8629="neutre",F8629="incels")</f>
        <v>0</v>
      </c>
    </row>
    <row r="8630" spans="1:11" ht="15.75" customHeight="1" x14ac:dyDescent="0.15">
      <c r="A8630" s="39" t="s">
        <v>5155</v>
      </c>
      <c r="B8630" s="40">
        <v>5177</v>
      </c>
      <c r="C8630" s="41" t="s">
        <v>2</v>
      </c>
      <c r="D8630" s="42">
        <v>0</v>
      </c>
      <c r="E8630" s="42">
        <v>1</v>
      </c>
      <c r="F8630" s="9" t="s">
        <v>2</v>
      </c>
      <c r="G8630" s="11">
        <f>IF(C8630=F8630,1,0)</f>
        <v>1</v>
      </c>
      <c r="H8630" s="11" t="b">
        <f>AND(C8630="incels",F8630="incels")</f>
        <v>0</v>
      </c>
      <c r="I8630" s="11" t="b">
        <f>AND(C8630="incels",F8630="neutre")</f>
        <v>0</v>
      </c>
      <c r="J8630" s="11" t="b">
        <f>AND(C8630="neutre",F8630="neutre")</f>
        <v>1</v>
      </c>
      <c r="K8630" s="12" t="b">
        <f>AND(C8630="neutre",F8630="incels")</f>
        <v>0</v>
      </c>
    </row>
    <row r="8631" spans="1:11" ht="15.75" customHeight="1" x14ac:dyDescent="0.15">
      <c r="A8631" s="39" t="s">
        <v>349</v>
      </c>
      <c r="B8631" s="40">
        <v>347</v>
      </c>
      <c r="C8631" s="41" t="s">
        <v>2</v>
      </c>
      <c r="D8631" s="42">
        <v>0</v>
      </c>
      <c r="E8631" s="42">
        <v>1</v>
      </c>
      <c r="F8631" s="9" t="s">
        <v>2</v>
      </c>
      <c r="G8631" s="11">
        <f>IF(C8631=F8631,1,0)</f>
        <v>1</v>
      </c>
      <c r="H8631" s="11" t="b">
        <f>AND(C8631="incels",F8631="incels")</f>
        <v>0</v>
      </c>
      <c r="I8631" s="11" t="b">
        <f>AND(C8631="incels",F8631="neutre")</f>
        <v>0</v>
      </c>
      <c r="J8631" s="11" t="b">
        <f>AND(C8631="neutre",F8631="neutre")</f>
        <v>1</v>
      </c>
      <c r="K8631" s="12" t="b">
        <f>AND(C8631="neutre",F8631="incels")</f>
        <v>0</v>
      </c>
    </row>
    <row r="8632" spans="1:11" ht="15.75" customHeight="1" x14ac:dyDescent="0.15">
      <c r="A8632" s="39" t="s">
        <v>9010</v>
      </c>
      <c r="B8632" s="40">
        <v>9080</v>
      </c>
      <c r="C8632" s="41" t="s">
        <v>1</v>
      </c>
      <c r="D8632" s="42">
        <v>0</v>
      </c>
      <c r="E8632" s="42">
        <v>0</v>
      </c>
      <c r="F8632" s="9" t="s">
        <v>2</v>
      </c>
      <c r="G8632" s="11">
        <f>IF(C8632=F8632,1,0)</f>
        <v>0</v>
      </c>
      <c r="H8632" s="11" t="b">
        <f>AND(C8632="incels",F8632="incels")</f>
        <v>0</v>
      </c>
      <c r="I8632" s="11" t="b">
        <f>AND(C8632="incels",F8632="neutre")</f>
        <v>1</v>
      </c>
      <c r="J8632" s="11" t="b">
        <f>AND(C8632="neutre",F8632="neutre")</f>
        <v>0</v>
      </c>
      <c r="K8632" s="12" t="b">
        <f>AND(C8632="neutre",F8632="incels")</f>
        <v>0</v>
      </c>
    </row>
    <row r="8633" spans="1:11" ht="15.75" customHeight="1" x14ac:dyDescent="0.15">
      <c r="A8633" s="39" t="s">
        <v>9593</v>
      </c>
      <c r="B8633" s="40">
        <v>9670</v>
      </c>
      <c r="C8633" s="41" t="s">
        <v>2</v>
      </c>
      <c r="D8633" s="42">
        <v>0</v>
      </c>
      <c r="E8633" s="42">
        <v>1</v>
      </c>
      <c r="F8633" s="9" t="s">
        <v>2</v>
      </c>
      <c r="G8633" s="11">
        <f>IF(C8633=F8633,1,0)</f>
        <v>1</v>
      </c>
      <c r="H8633" s="11" t="b">
        <f>AND(C8633="incels",F8633="incels")</f>
        <v>0</v>
      </c>
      <c r="I8633" s="11" t="b">
        <f>AND(C8633="incels",F8633="neutre")</f>
        <v>0</v>
      </c>
      <c r="J8633" s="11" t="b">
        <f>AND(C8633="neutre",F8633="neutre")</f>
        <v>1</v>
      </c>
      <c r="K8633" s="12" t="b">
        <f>AND(C8633="neutre",F8633="incels")</f>
        <v>0</v>
      </c>
    </row>
    <row r="8634" spans="1:11" ht="15.75" customHeight="1" x14ac:dyDescent="0.15">
      <c r="A8634" s="39" t="s">
        <v>1507</v>
      </c>
      <c r="B8634" s="40">
        <v>1509</v>
      </c>
      <c r="C8634" s="41" t="s">
        <v>1</v>
      </c>
      <c r="D8634" s="42">
        <v>1</v>
      </c>
      <c r="E8634" s="42">
        <v>0</v>
      </c>
      <c r="F8634" s="9" t="s">
        <v>2</v>
      </c>
      <c r="G8634" s="11">
        <f>IF(C8634=F8634,1,0)</f>
        <v>0</v>
      </c>
      <c r="H8634" s="11" t="b">
        <f>AND(C8634="incels",F8634="incels")</f>
        <v>0</v>
      </c>
      <c r="I8634" s="11" t="b">
        <f>AND(C8634="incels",F8634="neutre")</f>
        <v>1</v>
      </c>
      <c r="J8634" s="11" t="b">
        <f>AND(C8634="neutre",F8634="neutre")</f>
        <v>0</v>
      </c>
      <c r="K8634" s="12" t="b">
        <f>AND(C8634="neutre",F8634="incels")</f>
        <v>0</v>
      </c>
    </row>
    <row r="8635" spans="1:11" ht="15.75" customHeight="1" x14ac:dyDescent="0.15">
      <c r="A8635" s="39" t="s">
        <v>4654</v>
      </c>
      <c r="B8635" s="40">
        <v>4666</v>
      </c>
      <c r="C8635" s="41" t="s">
        <v>2</v>
      </c>
      <c r="D8635" s="42">
        <v>0</v>
      </c>
      <c r="E8635" s="42">
        <v>1</v>
      </c>
      <c r="F8635" s="9" t="s">
        <v>2</v>
      </c>
      <c r="G8635" s="11">
        <f>IF(C8635=F8635,1,0)</f>
        <v>1</v>
      </c>
      <c r="H8635" s="11" t="b">
        <f>AND(C8635="incels",F8635="incels")</f>
        <v>0</v>
      </c>
      <c r="I8635" s="11" t="b">
        <f>AND(C8635="incels",F8635="neutre")</f>
        <v>0</v>
      </c>
      <c r="J8635" s="11" t="b">
        <f>AND(C8635="neutre",F8635="neutre")</f>
        <v>1</v>
      </c>
      <c r="K8635" s="12" t="b">
        <f>AND(C8635="neutre",F8635="incels")</f>
        <v>0</v>
      </c>
    </row>
    <row r="8636" spans="1:11" ht="15.75" customHeight="1" x14ac:dyDescent="0.15">
      <c r="A8636" s="39" t="s">
        <v>7297</v>
      </c>
      <c r="B8636" s="40">
        <v>7349</v>
      </c>
      <c r="C8636" s="41" t="s">
        <v>2</v>
      </c>
      <c r="D8636" s="42">
        <v>0</v>
      </c>
      <c r="E8636" s="42">
        <v>1</v>
      </c>
      <c r="F8636" s="9" t="s">
        <v>2</v>
      </c>
      <c r="G8636" s="11">
        <f>IF(C8636=F8636,1,0)</f>
        <v>1</v>
      </c>
      <c r="H8636" s="11" t="b">
        <f>AND(C8636="incels",F8636="incels")</f>
        <v>0</v>
      </c>
      <c r="I8636" s="11" t="b">
        <f>AND(C8636="incels",F8636="neutre")</f>
        <v>0</v>
      </c>
      <c r="J8636" s="11" t="b">
        <f>AND(C8636="neutre",F8636="neutre")</f>
        <v>1</v>
      </c>
      <c r="K8636" s="12" t="b">
        <f>AND(C8636="neutre",F8636="incels")</f>
        <v>0</v>
      </c>
    </row>
    <row r="8637" spans="1:11" ht="15.75" customHeight="1" x14ac:dyDescent="0.15">
      <c r="A8637" s="39" t="s">
        <v>6944</v>
      </c>
      <c r="B8637" s="40">
        <v>6992</v>
      </c>
      <c r="C8637" s="41" t="s">
        <v>2</v>
      </c>
      <c r="D8637" s="42">
        <v>0</v>
      </c>
      <c r="E8637" s="42">
        <v>1</v>
      </c>
      <c r="F8637" s="9" t="s">
        <v>2</v>
      </c>
      <c r="G8637" s="11">
        <f>IF(C8637=F8637,1,0)</f>
        <v>1</v>
      </c>
      <c r="H8637" s="11" t="b">
        <f>AND(C8637="incels",F8637="incels")</f>
        <v>0</v>
      </c>
      <c r="I8637" s="11" t="b">
        <f>AND(C8637="incels",F8637="neutre")</f>
        <v>0</v>
      </c>
      <c r="J8637" s="11" t="b">
        <f>AND(C8637="neutre",F8637="neutre")</f>
        <v>1</v>
      </c>
      <c r="K8637" s="12" t="b">
        <f>AND(C8637="neutre",F8637="incels")</f>
        <v>0</v>
      </c>
    </row>
    <row r="8638" spans="1:11" ht="15.75" customHeight="1" x14ac:dyDescent="0.15">
      <c r="A8638" s="39" t="s">
        <v>582</v>
      </c>
      <c r="B8638" s="40">
        <v>580</v>
      </c>
      <c r="C8638" s="41" t="s">
        <v>2</v>
      </c>
      <c r="D8638" s="42">
        <v>0</v>
      </c>
      <c r="E8638" s="42">
        <v>1</v>
      </c>
      <c r="F8638" s="9" t="s">
        <v>2</v>
      </c>
      <c r="G8638" s="11">
        <f>IF(C8638=F8638,1,0)</f>
        <v>1</v>
      </c>
      <c r="H8638" s="11" t="b">
        <f>AND(C8638="incels",F8638="incels")</f>
        <v>0</v>
      </c>
      <c r="I8638" s="11" t="b">
        <f>AND(C8638="incels",F8638="neutre")</f>
        <v>0</v>
      </c>
      <c r="J8638" s="11" t="b">
        <f>AND(C8638="neutre",F8638="neutre")</f>
        <v>1</v>
      </c>
      <c r="K8638" s="12" t="b">
        <f>AND(C8638="neutre",F8638="incels")</f>
        <v>0</v>
      </c>
    </row>
    <row r="8639" spans="1:11" ht="15.75" customHeight="1" x14ac:dyDescent="0.15">
      <c r="A8639" s="39" t="s">
        <v>9052</v>
      </c>
      <c r="B8639" s="40">
        <v>9123</v>
      </c>
      <c r="C8639" s="41" t="s">
        <v>2</v>
      </c>
      <c r="D8639" s="42">
        <v>0</v>
      </c>
      <c r="E8639" s="42">
        <v>1</v>
      </c>
      <c r="F8639" s="9" t="s">
        <v>2</v>
      </c>
      <c r="G8639" s="11">
        <f>IF(C8639=F8639,1,0)</f>
        <v>1</v>
      </c>
      <c r="H8639" s="11" t="b">
        <f>AND(C8639="incels",F8639="incels")</f>
        <v>0</v>
      </c>
      <c r="I8639" s="11" t="b">
        <f>AND(C8639="incels",F8639="neutre")</f>
        <v>0</v>
      </c>
      <c r="J8639" s="11" t="b">
        <f>AND(C8639="neutre",F8639="neutre")</f>
        <v>1</v>
      </c>
      <c r="K8639" s="12" t="b">
        <f>AND(C8639="neutre",F8639="incels")</f>
        <v>0</v>
      </c>
    </row>
    <row r="8640" spans="1:11" ht="15.75" customHeight="1" x14ac:dyDescent="0.15">
      <c r="A8640" s="39" t="s">
        <v>8564</v>
      </c>
      <c r="B8640" s="40">
        <v>8628</v>
      </c>
      <c r="C8640" s="41" t="s">
        <v>2</v>
      </c>
      <c r="D8640" s="42">
        <v>0</v>
      </c>
      <c r="E8640" s="42">
        <v>1</v>
      </c>
      <c r="F8640" s="9" t="s">
        <v>2</v>
      </c>
      <c r="G8640" s="11">
        <f>IF(C8640=F8640,1,0)</f>
        <v>1</v>
      </c>
      <c r="H8640" s="11" t="b">
        <f>AND(C8640="incels",F8640="incels")</f>
        <v>0</v>
      </c>
      <c r="I8640" s="11" t="b">
        <f>AND(C8640="incels",F8640="neutre")</f>
        <v>0</v>
      </c>
      <c r="J8640" s="11" t="b">
        <f>AND(C8640="neutre",F8640="neutre")</f>
        <v>1</v>
      </c>
      <c r="K8640" s="12" t="b">
        <f>AND(C8640="neutre",F8640="incels")</f>
        <v>0</v>
      </c>
    </row>
    <row r="8641" spans="1:11" ht="15.75" customHeight="1" x14ac:dyDescent="0.15">
      <c r="A8641" s="39" t="s">
        <v>2505</v>
      </c>
      <c r="B8641" s="40">
        <v>2507</v>
      </c>
      <c r="C8641" s="41" t="s">
        <v>1</v>
      </c>
      <c r="D8641" s="42">
        <v>1</v>
      </c>
      <c r="E8641" s="42">
        <v>0</v>
      </c>
      <c r="F8641" s="9" t="s">
        <v>2</v>
      </c>
      <c r="G8641" s="11">
        <f>IF(C8641=F8641,1,0)</f>
        <v>0</v>
      </c>
      <c r="H8641" s="11" t="b">
        <f>AND(C8641="incels",F8641="incels")</f>
        <v>0</v>
      </c>
      <c r="I8641" s="11" t="b">
        <f>AND(C8641="incels",F8641="neutre")</f>
        <v>1</v>
      </c>
      <c r="J8641" s="11" t="b">
        <f>AND(C8641="neutre",F8641="neutre")</f>
        <v>0</v>
      </c>
      <c r="K8641" s="12" t="b">
        <f>AND(C8641="neutre",F8641="incels")</f>
        <v>0</v>
      </c>
    </row>
    <row r="8642" spans="1:11" ht="15.75" customHeight="1" x14ac:dyDescent="0.15">
      <c r="A8642" s="39" t="s">
        <v>7071</v>
      </c>
      <c r="B8642" s="40">
        <v>7121</v>
      </c>
      <c r="C8642" s="41" t="s">
        <v>1</v>
      </c>
      <c r="D8642" s="42">
        <v>1</v>
      </c>
      <c r="E8642" s="42">
        <v>0</v>
      </c>
      <c r="F8642" s="9" t="s">
        <v>2</v>
      </c>
      <c r="G8642" s="11">
        <f>IF(C8642=F8642,1,0)</f>
        <v>0</v>
      </c>
      <c r="H8642" s="11" t="b">
        <f>AND(C8642="incels",F8642="incels")</f>
        <v>0</v>
      </c>
      <c r="I8642" s="11" t="b">
        <f>AND(C8642="incels",F8642="neutre")</f>
        <v>1</v>
      </c>
      <c r="J8642" s="11" t="b">
        <f>AND(C8642="neutre",F8642="neutre")</f>
        <v>0</v>
      </c>
      <c r="K8642" s="12" t="b">
        <f>AND(C8642="neutre",F8642="incels")</f>
        <v>0</v>
      </c>
    </row>
    <row r="8643" spans="1:11" ht="15.75" customHeight="1" x14ac:dyDescent="0.15">
      <c r="A8643" s="39" t="s">
        <v>847</v>
      </c>
      <c r="B8643" s="40">
        <v>846</v>
      </c>
      <c r="C8643" s="41" t="s">
        <v>1</v>
      </c>
      <c r="D8643" s="42">
        <v>1</v>
      </c>
      <c r="E8643" s="42">
        <v>0</v>
      </c>
      <c r="F8643" s="9" t="s">
        <v>2</v>
      </c>
      <c r="G8643" s="11">
        <f>IF(C8643=F8643,1,0)</f>
        <v>0</v>
      </c>
      <c r="H8643" s="11" t="b">
        <f>AND(C8643="incels",F8643="incels")</f>
        <v>0</v>
      </c>
      <c r="I8643" s="11" t="b">
        <f>AND(C8643="incels",F8643="neutre")</f>
        <v>1</v>
      </c>
      <c r="J8643" s="11" t="b">
        <f>AND(C8643="neutre",F8643="neutre")</f>
        <v>0</v>
      </c>
      <c r="K8643" s="12" t="b">
        <f>AND(C8643="neutre",F8643="incels")</f>
        <v>0</v>
      </c>
    </row>
    <row r="8644" spans="1:11" ht="15.75" customHeight="1" x14ac:dyDescent="0.15">
      <c r="A8644" s="39" t="s">
        <v>7621</v>
      </c>
      <c r="B8644" s="40">
        <v>7677</v>
      </c>
      <c r="C8644" s="41" t="s">
        <v>2</v>
      </c>
      <c r="D8644" s="42">
        <v>0</v>
      </c>
      <c r="E8644" s="42">
        <v>1</v>
      </c>
      <c r="F8644" s="9" t="s">
        <v>2</v>
      </c>
      <c r="G8644" s="11">
        <f>IF(C8644=F8644,1,0)</f>
        <v>1</v>
      </c>
      <c r="H8644" s="11" t="b">
        <f>AND(C8644="incels",F8644="incels")</f>
        <v>0</v>
      </c>
      <c r="I8644" s="11" t="b">
        <f>AND(C8644="incels",F8644="neutre")</f>
        <v>0</v>
      </c>
      <c r="J8644" s="11" t="b">
        <f>AND(C8644="neutre",F8644="neutre")</f>
        <v>1</v>
      </c>
      <c r="K8644" s="12" t="b">
        <f>AND(C8644="neutre",F8644="incels")</f>
        <v>0</v>
      </c>
    </row>
    <row r="8645" spans="1:11" ht="15.75" customHeight="1" x14ac:dyDescent="0.15">
      <c r="A8645" s="39" t="s">
        <v>4224</v>
      </c>
      <c r="B8645" s="40">
        <v>4233</v>
      </c>
      <c r="C8645" s="41" t="s">
        <v>2</v>
      </c>
      <c r="D8645" s="42">
        <v>0</v>
      </c>
      <c r="E8645" s="42">
        <v>1</v>
      </c>
      <c r="F8645" s="9" t="s">
        <v>2</v>
      </c>
      <c r="G8645" s="11">
        <f>IF(C8645=F8645,1,0)</f>
        <v>1</v>
      </c>
      <c r="H8645" s="11" t="b">
        <f>AND(C8645="incels",F8645="incels")</f>
        <v>0</v>
      </c>
      <c r="I8645" s="11" t="b">
        <f>AND(C8645="incels",F8645="neutre")</f>
        <v>0</v>
      </c>
      <c r="J8645" s="11" t="b">
        <f>AND(C8645="neutre",F8645="neutre")</f>
        <v>1</v>
      </c>
      <c r="K8645" s="12" t="b">
        <f>AND(C8645="neutre",F8645="incels")</f>
        <v>0</v>
      </c>
    </row>
    <row r="8646" spans="1:11" ht="15.75" customHeight="1" x14ac:dyDescent="0.15">
      <c r="A8646" s="39" t="s">
        <v>1915</v>
      </c>
      <c r="B8646" s="40">
        <v>1917</v>
      </c>
      <c r="C8646" s="41" t="s">
        <v>2</v>
      </c>
      <c r="D8646" s="42">
        <v>0</v>
      </c>
      <c r="E8646" s="42">
        <v>1</v>
      </c>
      <c r="F8646" s="9" t="s">
        <v>2</v>
      </c>
      <c r="G8646" s="11">
        <f>IF(C8646=F8646,1,0)</f>
        <v>1</v>
      </c>
      <c r="H8646" s="11" t="b">
        <f>AND(C8646="incels",F8646="incels")</f>
        <v>0</v>
      </c>
      <c r="I8646" s="11" t="b">
        <f>AND(C8646="incels",F8646="neutre")</f>
        <v>0</v>
      </c>
      <c r="J8646" s="11" t="b">
        <f>AND(C8646="neutre",F8646="neutre")</f>
        <v>1</v>
      </c>
      <c r="K8646" s="12" t="b">
        <f>AND(C8646="neutre",F8646="incels")</f>
        <v>0</v>
      </c>
    </row>
    <row r="8647" spans="1:11" ht="15.75" customHeight="1" x14ac:dyDescent="0.15">
      <c r="A8647" s="39" t="s">
        <v>8292</v>
      </c>
      <c r="B8647" s="40">
        <v>8354</v>
      </c>
      <c r="C8647" s="41" t="s">
        <v>1</v>
      </c>
      <c r="D8647" s="42">
        <v>1</v>
      </c>
      <c r="E8647" s="42">
        <v>0</v>
      </c>
      <c r="F8647" s="9" t="s">
        <v>2</v>
      </c>
      <c r="G8647" s="11">
        <f>IF(C8647=F8647,1,0)</f>
        <v>0</v>
      </c>
      <c r="H8647" s="11" t="b">
        <f>AND(C8647="incels",F8647="incels")</f>
        <v>0</v>
      </c>
      <c r="I8647" s="11" t="b">
        <f>AND(C8647="incels",F8647="neutre")</f>
        <v>1</v>
      </c>
      <c r="J8647" s="11" t="b">
        <f>AND(C8647="neutre",F8647="neutre")</f>
        <v>0</v>
      </c>
      <c r="K8647" s="12" t="b">
        <f>AND(C8647="neutre",F8647="incels")</f>
        <v>0</v>
      </c>
    </row>
    <row r="8648" spans="1:11" ht="15.75" customHeight="1" x14ac:dyDescent="0.15">
      <c r="A8648" s="39" t="s">
        <v>7788</v>
      </c>
      <c r="B8648" s="40">
        <v>7845</v>
      </c>
      <c r="C8648" s="41" t="s">
        <v>2</v>
      </c>
      <c r="D8648" s="42">
        <v>0</v>
      </c>
      <c r="E8648" s="42">
        <v>1</v>
      </c>
      <c r="F8648" s="9" t="s">
        <v>2</v>
      </c>
      <c r="G8648" s="11">
        <f>IF(C8648=F8648,1,0)</f>
        <v>1</v>
      </c>
      <c r="H8648" s="11" t="b">
        <f>AND(C8648="incels",F8648="incels")</f>
        <v>0</v>
      </c>
      <c r="I8648" s="11" t="b">
        <f>AND(C8648="incels",F8648="neutre")</f>
        <v>0</v>
      </c>
      <c r="J8648" s="11" t="b">
        <f>AND(C8648="neutre",F8648="neutre")</f>
        <v>1</v>
      </c>
      <c r="K8648" s="12" t="b">
        <f>AND(C8648="neutre",F8648="incels")</f>
        <v>0</v>
      </c>
    </row>
    <row r="8649" spans="1:11" ht="15.75" customHeight="1" x14ac:dyDescent="0.15">
      <c r="A8649" s="39" t="s">
        <v>3972</v>
      </c>
      <c r="B8649" s="40">
        <v>3979</v>
      </c>
      <c r="C8649" s="41" t="s">
        <v>2</v>
      </c>
      <c r="D8649" s="42">
        <v>0</v>
      </c>
      <c r="E8649" s="42">
        <v>1</v>
      </c>
      <c r="F8649" s="9" t="s">
        <v>2</v>
      </c>
      <c r="G8649" s="11">
        <f>IF(C8649=F8649,1,0)</f>
        <v>1</v>
      </c>
      <c r="H8649" s="11" t="b">
        <f>AND(C8649="incels",F8649="incels")</f>
        <v>0</v>
      </c>
      <c r="I8649" s="11" t="b">
        <f>AND(C8649="incels",F8649="neutre")</f>
        <v>0</v>
      </c>
      <c r="J8649" s="11" t="b">
        <f>AND(C8649="neutre",F8649="neutre")</f>
        <v>1</v>
      </c>
      <c r="K8649" s="12" t="b">
        <f>AND(C8649="neutre",F8649="incels")</f>
        <v>0</v>
      </c>
    </row>
    <row r="8650" spans="1:11" ht="15.75" customHeight="1" x14ac:dyDescent="0.15">
      <c r="A8650" s="39" t="s">
        <v>7555</v>
      </c>
      <c r="B8650" s="40">
        <v>7611</v>
      </c>
      <c r="C8650" s="41" t="s">
        <v>2</v>
      </c>
      <c r="D8650" s="42">
        <v>0</v>
      </c>
      <c r="E8650" s="42">
        <v>1</v>
      </c>
      <c r="F8650" s="9" t="s">
        <v>2</v>
      </c>
      <c r="G8650" s="11">
        <f>IF(C8650=F8650,1,0)</f>
        <v>1</v>
      </c>
      <c r="H8650" s="11" t="b">
        <f>AND(C8650="incels",F8650="incels")</f>
        <v>0</v>
      </c>
      <c r="I8650" s="11" t="b">
        <f>AND(C8650="incels",F8650="neutre")</f>
        <v>0</v>
      </c>
      <c r="J8650" s="11" t="b">
        <f>AND(C8650="neutre",F8650="neutre")</f>
        <v>1</v>
      </c>
      <c r="K8650" s="12" t="b">
        <f>AND(C8650="neutre",F8650="incels")</f>
        <v>0</v>
      </c>
    </row>
    <row r="8651" spans="1:11" ht="15.75" customHeight="1" x14ac:dyDescent="0.15">
      <c r="A8651" s="39" t="s">
        <v>1342</v>
      </c>
      <c r="B8651" s="40">
        <v>1343</v>
      </c>
      <c r="C8651" s="41" t="s">
        <v>2</v>
      </c>
      <c r="D8651" s="42">
        <v>0</v>
      </c>
      <c r="E8651" s="42">
        <v>1</v>
      </c>
      <c r="F8651" s="9" t="s">
        <v>2</v>
      </c>
      <c r="G8651" s="11">
        <f>IF(C8651=F8651,1,0)</f>
        <v>1</v>
      </c>
      <c r="H8651" s="11" t="b">
        <f>AND(C8651="incels",F8651="incels")</f>
        <v>0</v>
      </c>
      <c r="I8651" s="11" t="b">
        <f>AND(C8651="incels",F8651="neutre")</f>
        <v>0</v>
      </c>
      <c r="J8651" s="11" t="b">
        <f>AND(C8651="neutre",F8651="neutre")</f>
        <v>1</v>
      </c>
      <c r="K8651" s="12" t="b">
        <f>AND(C8651="neutre",F8651="incels")</f>
        <v>0</v>
      </c>
    </row>
    <row r="8652" spans="1:11" ht="15.75" customHeight="1" x14ac:dyDescent="0.15">
      <c r="A8652" s="39" t="s">
        <v>6029</v>
      </c>
      <c r="B8652" s="40">
        <v>6063</v>
      </c>
      <c r="C8652" s="41" t="s">
        <v>2</v>
      </c>
      <c r="D8652" s="42">
        <v>0</v>
      </c>
      <c r="E8652" s="42">
        <v>1</v>
      </c>
      <c r="F8652" s="9" t="s">
        <v>2</v>
      </c>
      <c r="G8652" s="11">
        <f>IF(C8652=F8652,1,0)</f>
        <v>1</v>
      </c>
      <c r="H8652" s="11" t="b">
        <f>AND(C8652="incels",F8652="incels")</f>
        <v>0</v>
      </c>
      <c r="I8652" s="11" t="b">
        <f>AND(C8652="incels",F8652="neutre")</f>
        <v>0</v>
      </c>
      <c r="J8652" s="11" t="b">
        <f>AND(C8652="neutre",F8652="neutre")</f>
        <v>1</v>
      </c>
      <c r="K8652" s="12" t="b">
        <f>AND(C8652="neutre",F8652="incels")</f>
        <v>0</v>
      </c>
    </row>
    <row r="8653" spans="1:11" ht="15.75" customHeight="1" x14ac:dyDescent="0.15">
      <c r="A8653" s="39" t="s">
        <v>7079</v>
      </c>
      <c r="B8653" s="40">
        <v>7129</v>
      </c>
      <c r="C8653" s="41" t="s">
        <v>2</v>
      </c>
      <c r="D8653" s="42">
        <v>0</v>
      </c>
      <c r="E8653" s="42">
        <v>1</v>
      </c>
      <c r="F8653" s="9" t="s">
        <v>2</v>
      </c>
      <c r="G8653" s="11">
        <f>IF(C8653=F8653,1,0)</f>
        <v>1</v>
      </c>
      <c r="H8653" s="11" t="b">
        <f>AND(C8653="incels",F8653="incels")</f>
        <v>0</v>
      </c>
      <c r="I8653" s="11" t="b">
        <f>AND(C8653="incels",F8653="neutre")</f>
        <v>0</v>
      </c>
      <c r="J8653" s="11" t="b">
        <f>AND(C8653="neutre",F8653="neutre")</f>
        <v>1</v>
      </c>
      <c r="K8653" s="12" t="b">
        <f>AND(C8653="neutre",F8653="incels")</f>
        <v>0</v>
      </c>
    </row>
    <row r="8654" spans="1:11" ht="15.75" customHeight="1" x14ac:dyDescent="0.15">
      <c r="A8654" s="39" t="s">
        <v>459</v>
      </c>
      <c r="B8654" s="40">
        <v>457</v>
      </c>
      <c r="C8654" s="41" t="s">
        <v>2</v>
      </c>
      <c r="D8654" s="42">
        <v>0</v>
      </c>
      <c r="E8654" s="42">
        <v>1</v>
      </c>
      <c r="F8654" s="9" t="s">
        <v>2</v>
      </c>
      <c r="G8654" s="11">
        <f>IF(C8654=F8654,1,0)</f>
        <v>1</v>
      </c>
      <c r="H8654" s="11" t="b">
        <f>AND(C8654="incels",F8654="incels")</f>
        <v>0</v>
      </c>
      <c r="I8654" s="11" t="b">
        <f>AND(C8654="incels",F8654="neutre")</f>
        <v>0</v>
      </c>
      <c r="J8654" s="11" t="b">
        <f>AND(C8654="neutre",F8654="neutre")</f>
        <v>1</v>
      </c>
      <c r="K8654" s="12" t="b">
        <f>AND(C8654="neutre",F8654="incels")</f>
        <v>0</v>
      </c>
    </row>
    <row r="8655" spans="1:11" ht="15.75" customHeight="1" x14ac:dyDescent="0.15">
      <c r="A8655" s="39" t="s">
        <v>1040</v>
      </c>
      <c r="B8655" s="40">
        <v>1041</v>
      </c>
      <c r="C8655" s="41" t="s">
        <v>2</v>
      </c>
      <c r="D8655" s="42">
        <v>0</v>
      </c>
      <c r="E8655" s="42">
        <v>1</v>
      </c>
      <c r="F8655" s="9" t="s">
        <v>2</v>
      </c>
      <c r="G8655" s="11">
        <f>IF(C8655=F8655,1,0)</f>
        <v>1</v>
      </c>
      <c r="H8655" s="11" t="b">
        <f>AND(C8655="incels",F8655="incels")</f>
        <v>0</v>
      </c>
      <c r="I8655" s="11" t="b">
        <f>AND(C8655="incels",F8655="neutre")</f>
        <v>0</v>
      </c>
      <c r="J8655" s="11" t="b">
        <f>AND(C8655="neutre",F8655="neutre")</f>
        <v>1</v>
      </c>
      <c r="K8655" s="12" t="b">
        <f>AND(C8655="neutre",F8655="incels")</f>
        <v>0</v>
      </c>
    </row>
    <row r="8656" spans="1:11" ht="15.75" customHeight="1" x14ac:dyDescent="0.15">
      <c r="A8656" s="39" t="s">
        <v>1694</v>
      </c>
      <c r="B8656" s="40">
        <v>1696</v>
      </c>
      <c r="C8656" s="41" t="s">
        <v>2</v>
      </c>
      <c r="D8656" s="42">
        <v>0</v>
      </c>
      <c r="E8656" s="42">
        <v>1</v>
      </c>
      <c r="F8656" s="9" t="s">
        <v>2</v>
      </c>
      <c r="G8656" s="11">
        <f>IF(C8656=F8656,1,0)</f>
        <v>1</v>
      </c>
      <c r="H8656" s="11" t="b">
        <f>AND(C8656="incels",F8656="incels")</f>
        <v>0</v>
      </c>
      <c r="I8656" s="11" t="b">
        <f>AND(C8656="incels",F8656="neutre")</f>
        <v>0</v>
      </c>
      <c r="J8656" s="11" t="b">
        <f>AND(C8656="neutre",F8656="neutre")</f>
        <v>1</v>
      </c>
      <c r="K8656" s="12" t="b">
        <f>AND(C8656="neutre",F8656="incels")</f>
        <v>0</v>
      </c>
    </row>
    <row r="8657" spans="1:11" ht="15.75" customHeight="1" x14ac:dyDescent="0.15">
      <c r="A8657" s="39" t="s">
        <v>2242</v>
      </c>
      <c r="B8657" s="40">
        <v>2244</v>
      </c>
      <c r="C8657" s="41" t="s">
        <v>2</v>
      </c>
      <c r="D8657" s="42">
        <v>0</v>
      </c>
      <c r="E8657" s="42">
        <v>1</v>
      </c>
      <c r="F8657" s="9" t="s">
        <v>2</v>
      </c>
      <c r="G8657" s="11">
        <f>IF(C8657=F8657,1,0)</f>
        <v>1</v>
      </c>
      <c r="H8657" s="11" t="b">
        <f>AND(C8657="incels",F8657="incels")</f>
        <v>0</v>
      </c>
      <c r="I8657" s="11" t="b">
        <f>AND(C8657="incels",F8657="neutre")</f>
        <v>0</v>
      </c>
      <c r="J8657" s="11" t="b">
        <f>AND(C8657="neutre",F8657="neutre")</f>
        <v>1</v>
      </c>
      <c r="K8657" s="12" t="b">
        <f>AND(C8657="neutre",F8657="incels")</f>
        <v>0</v>
      </c>
    </row>
    <row r="8658" spans="1:11" ht="15.75" customHeight="1" x14ac:dyDescent="0.15">
      <c r="A8658" s="39" t="s">
        <v>4897</v>
      </c>
      <c r="B8658" s="40">
        <v>4914</v>
      </c>
      <c r="C8658" s="41" t="s">
        <v>2</v>
      </c>
      <c r="D8658" s="42">
        <v>0</v>
      </c>
      <c r="E8658" s="42">
        <v>1</v>
      </c>
      <c r="F8658" s="9" t="s">
        <v>2</v>
      </c>
      <c r="G8658" s="11">
        <f>IF(C8658=F8658,1,0)</f>
        <v>1</v>
      </c>
      <c r="H8658" s="11" t="b">
        <f>AND(C8658="incels",F8658="incels")</f>
        <v>0</v>
      </c>
      <c r="I8658" s="11" t="b">
        <f>AND(C8658="incels",F8658="neutre")</f>
        <v>0</v>
      </c>
      <c r="J8658" s="11" t="b">
        <f>AND(C8658="neutre",F8658="neutre")</f>
        <v>1</v>
      </c>
      <c r="K8658" s="12" t="b">
        <f>AND(C8658="neutre",F8658="incels")</f>
        <v>0</v>
      </c>
    </row>
    <row r="8659" spans="1:11" ht="15.75" customHeight="1" x14ac:dyDescent="0.15">
      <c r="A8659" s="39" t="s">
        <v>3300</v>
      </c>
      <c r="B8659" s="40">
        <v>3303</v>
      </c>
      <c r="C8659" s="41" t="s">
        <v>2</v>
      </c>
      <c r="D8659" s="42">
        <v>0</v>
      </c>
      <c r="E8659" s="42">
        <v>1</v>
      </c>
      <c r="F8659" s="9" t="s">
        <v>2</v>
      </c>
      <c r="G8659" s="11">
        <f>IF(C8659=F8659,1,0)</f>
        <v>1</v>
      </c>
      <c r="H8659" s="11" t="b">
        <f>AND(C8659="incels",F8659="incels")</f>
        <v>0</v>
      </c>
      <c r="I8659" s="11" t="b">
        <f>AND(C8659="incels",F8659="neutre")</f>
        <v>0</v>
      </c>
      <c r="J8659" s="11" t="b">
        <f>AND(C8659="neutre",F8659="neutre")</f>
        <v>1</v>
      </c>
      <c r="K8659" s="12" t="b">
        <f>AND(C8659="neutre",F8659="incels")</f>
        <v>0</v>
      </c>
    </row>
    <row r="8660" spans="1:11" ht="15.75" customHeight="1" x14ac:dyDescent="0.15">
      <c r="A8660" s="39" t="s">
        <v>9269</v>
      </c>
      <c r="B8660" s="40">
        <v>9342</v>
      </c>
      <c r="C8660" s="41" t="s">
        <v>2</v>
      </c>
      <c r="D8660" s="42">
        <v>0</v>
      </c>
      <c r="E8660" s="42">
        <v>1</v>
      </c>
      <c r="F8660" s="9" t="s">
        <v>2</v>
      </c>
      <c r="G8660" s="11">
        <f>IF(C8660=F8660,1,0)</f>
        <v>1</v>
      </c>
      <c r="H8660" s="11" t="b">
        <f>AND(C8660="incels",F8660="incels")</f>
        <v>0</v>
      </c>
      <c r="I8660" s="11" t="b">
        <f>AND(C8660="incels",F8660="neutre")</f>
        <v>0</v>
      </c>
      <c r="J8660" s="11" t="b">
        <f>AND(C8660="neutre",F8660="neutre")</f>
        <v>1</v>
      </c>
      <c r="K8660" s="12" t="b">
        <f>AND(C8660="neutre",F8660="incels")</f>
        <v>0</v>
      </c>
    </row>
    <row r="8661" spans="1:11" ht="15.75" customHeight="1" x14ac:dyDescent="0.15">
      <c r="A8661" s="39" t="s">
        <v>1790</v>
      </c>
      <c r="B8661" s="40">
        <v>1792</v>
      </c>
      <c r="C8661" s="41" t="s">
        <v>2</v>
      </c>
      <c r="D8661" s="42">
        <v>0</v>
      </c>
      <c r="E8661" s="42">
        <v>1</v>
      </c>
      <c r="F8661" s="9" t="s">
        <v>2</v>
      </c>
      <c r="G8661" s="11">
        <f>IF(C8661=F8661,1,0)</f>
        <v>1</v>
      </c>
      <c r="H8661" s="11" t="b">
        <f>AND(C8661="incels",F8661="incels")</f>
        <v>0</v>
      </c>
      <c r="I8661" s="11" t="b">
        <f>AND(C8661="incels",F8661="neutre")</f>
        <v>0</v>
      </c>
      <c r="J8661" s="11" t="b">
        <f>AND(C8661="neutre",F8661="neutre")</f>
        <v>1</v>
      </c>
      <c r="K8661" s="12" t="b">
        <f>AND(C8661="neutre",F8661="incels")</f>
        <v>0</v>
      </c>
    </row>
    <row r="8662" spans="1:11" ht="15.75" customHeight="1" x14ac:dyDescent="0.15">
      <c r="A8662" s="39" t="s">
        <v>5728</v>
      </c>
      <c r="B8662" s="40">
        <v>5758</v>
      </c>
      <c r="C8662" s="41" t="s">
        <v>1</v>
      </c>
      <c r="D8662" s="42">
        <v>1</v>
      </c>
      <c r="E8662" s="42">
        <v>0</v>
      </c>
      <c r="F8662" s="9" t="s">
        <v>2</v>
      </c>
      <c r="G8662" s="11">
        <f>IF(C8662=F8662,1,0)</f>
        <v>0</v>
      </c>
      <c r="H8662" s="11" t="b">
        <f>AND(C8662="incels",F8662="incels")</f>
        <v>0</v>
      </c>
      <c r="I8662" s="11" t="b">
        <f>AND(C8662="incels",F8662="neutre")</f>
        <v>1</v>
      </c>
      <c r="J8662" s="11" t="b">
        <f>AND(C8662="neutre",F8662="neutre")</f>
        <v>0</v>
      </c>
      <c r="K8662" s="12" t="b">
        <f>AND(C8662="neutre",F8662="incels")</f>
        <v>0</v>
      </c>
    </row>
    <row r="8663" spans="1:11" ht="15.75" customHeight="1" x14ac:dyDescent="0.15">
      <c r="A8663" s="39" t="s">
        <v>5482</v>
      </c>
      <c r="B8663" s="40">
        <v>5511</v>
      </c>
      <c r="C8663" s="41" t="s">
        <v>2</v>
      </c>
      <c r="D8663" s="42">
        <v>0</v>
      </c>
      <c r="E8663" s="42">
        <v>1</v>
      </c>
      <c r="F8663" s="9" t="s">
        <v>2</v>
      </c>
      <c r="G8663" s="11">
        <f>IF(C8663=F8663,1,0)</f>
        <v>1</v>
      </c>
      <c r="H8663" s="11" t="b">
        <f>AND(C8663="incels",F8663="incels")</f>
        <v>0</v>
      </c>
      <c r="I8663" s="11" t="b">
        <f>AND(C8663="incels",F8663="neutre")</f>
        <v>0</v>
      </c>
      <c r="J8663" s="11" t="b">
        <f>AND(C8663="neutre",F8663="neutre")</f>
        <v>1</v>
      </c>
      <c r="K8663" s="12" t="b">
        <f>AND(C8663="neutre",F8663="incels")</f>
        <v>0</v>
      </c>
    </row>
    <row r="8664" spans="1:11" ht="15.75" customHeight="1" x14ac:dyDescent="0.15">
      <c r="A8664" s="39" t="s">
        <v>8082</v>
      </c>
      <c r="B8664" s="40">
        <v>8143</v>
      </c>
      <c r="C8664" s="41" t="s">
        <v>2</v>
      </c>
      <c r="D8664" s="42">
        <v>0</v>
      </c>
      <c r="E8664" s="42">
        <v>1</v>
      </c>
      <c r="F8664" s="9" t="s">
        <v>2</v>
      </c>
      <c r="G8664" s="11">
        <f>IF(C8664=F8664,1,0)</f>
        <v>1</v>
      </c>
      <c r="H8664" s="11" t="b">
        <f>AND(C8664="incels",F8664="incels")</f>
        <v>0</v>
      </c>
      <c r="I8664" s="11" t="b">
        <f>AND(C8664="incels",F8664="neutre")</f>
        <v>0</v>
      </c>
      <c r="J8664" s="11" t="b">
        <f>AND(C8664="neutre",F8664="neutre")</f>
        <v>1</v>
      </c>
      <c r="K8664" s="12" t="b">
        <f>AND(C8664="neutre",F8664="incels")</f>
        <v>0</v>
      </c>
    </row>
    <row r="8665" spans="1:11" ht="15.75" customHeight="1" x14ac:dyDescent="0.15">
      <c r="A8665" s="39" t="s">
        <v>8389</v>
      </c>
      <c r="B8665" s="40">
        <v>8452</v>
      </c>
      <c r="C8665" s="41" t="s">
        <v>2</v>
      </c>
      <c r="D8665" s="42">
        <v>0</v>
      </c>
      <c r="E8665" s="42">
        <v>1</v>
      </c>
      <c r="F8665" s="9" t="s">
        <v>2</v>
      </c>
      <c r="G8665" s="11">
        <f>IF(C8665=F8665,1,0)</f>
        <v>1</v>
      </c>
      <c r="H8665" s="11" t="b">
        <f>AND(C8665="incels",F8665="incels")</f>
        <v>0</v>
      </c>
      <c r="I8665" s="11" t="b">
        <f>AND(C8665="incels",F8665="neutre")</f>
        <v>0</v>
      </c>
      <c r="J8665" s="11" t="b">
        <f>AND(C8665="neutre",F8665="neutre")</f>
        <v>1</v>
      </c>
      <c r="K8665" s="12" t="b">
        <f>AND(C8665="neutre",F8665="incels")</f>
        <v>0</v>
      </c>
    </row>
    <row r="8666" spans="1:11" ht="15.75" customHeight="1" x14ac:dyDescent="0.15">
      <c r="A8666" s="39" t="s">
        <v>1290</v>
      </c>
      <c r="B8666" s="40">
        <v>1291</v>
      </c>
      <c r="C8666" s="41" t="s">
        <v>2</v>
      </c>
      <c r="D8666" s="42">
        <v>0</v>
      </c>
      <c r="E8666" s="42">
        <v>1</v>
      </c>
      <c r="F8666" s="9" t="s">
        <v>2</v>
      </c>
      <c r="G8666" s="11">
        <f>IF(C8666=F8666,1,0)</f>
        <v>1</v>
      </c>
      <c r="H8666" s="11" t="b">
        <f>AND(C8666="incels",F8666="incels")</f>
        <v>0</v>
      </c>
      <c r="I8666" s="11" t="b">
        <f>AND(C8666="incels",F8666="neutre")</f>
        <v>0</v>
      </c>
      <c r="J8666" s="11" t="b">
        <f>AND(C8666="neutre",F8666="neutre")</f>
        <v>1</v>
      </c>
      <c r="K8666" s="12" t="b">
        <f>AND(C8666="neutre",F8666="incels")</f>
        <v>0</v>
      </c>
    </row>
    <row r="8667" spans="1:11" ht="15.75" customHeight="1" x14ac:dyDescent="0.15">
      <c r="A8667" s="39" t="s">
        <v>2040</v>
      </c>
      <c r="B8667" s="40">
        <v>2042</v>
      </c>
      <c r="C8667" s="41" t="s">
        <v>2</v>
      </c>
      <c r="D8667" s="42">
        <v>0</v>
      </c>
      <c r="E8667" s="42">
        <v>1</v>
      </c>
      <c r="F8667" s="9" t="s">
        <v>2</v>
      </c>
      <c r="G8667" s="11">
        <f>IF(C8667=F8667,1,0)</f>
        <v>1</v>
      </c>
      <c r="H8667" s="11" t="b">
        <f>AND(C8667="incels",F8667="incels")</f>
        <v>0</v>
      </c>
      <c r="I8667" s="11" t="b">
        <f>AND(C8667="incels",F8667="neutre")</f>
        <v>0</v>
      </c>
      <c r="J8667" s="11" t="b">
        <f>AND(C8667="neutre",F8667="neutre")</f>
        <v>1</v>
      </c>
      <c r="K8667" s="12" t="b">
        <f>AND(C8667="neutre",F8667="incels")</f>
        <v>0</v>
      </c>
    </row>
    <row r="8668" spans="1:11" ht="15.75" customHeight="1" x14ac:dyDescent="0.15">
      <c r="A8668" s="39" t="s">
        <v>8919</v>
      </c>
      <c r="B8668" s="40">
        <v>8988</v>
      </c>
      <c r="C8668" s="41" t="s">
        <v>2</v>
      </c>
      <c r="D8668" s="42">
        <v>0</v>
      </c>
      <c r="E8668" s="42">
        <v>1</v>
      </c>
      <c r="F8668" s="9" t="s">
        <v>2</v>
      </c>
      <c r="G8668" s="11">
        <f>IF(C8668=F8668,1,0)</f>
        <v>1</v>
      </c>
      <c r="H8668" s="11" t="b">
        <f>AND(C8668="incels",F8668="incels")</f>
        <v>0</v>
      </c>
      <c r="I8668" s="11" t="b">
        <f>AND(C8668="incels",F8668="neutre")</f>
        <v>0</v>
      </c>
      <c r="J8668" s="11" t="b">
        <f>AND(C8668="neutre",F8668="neutre")</f>
        <v>1</v>
      </c>
      <c r="K8668" s="12" t="b">
        <f>AND(C8668="neutre",F8668="incels")</f>
        <v>0</v>
      </c>
    </row>
    <row r="8669" spans="1:11" ht="15.75" customHeight="1" x14ac:dyDescent="0.15">
      <c r="A8669" s="39" t="s">
        <v>3471</v>
      </c>
      <c r="B8669" s="40">
        <v>3476</v>
      </c>
      <c r="C8669" s="41" t="s">
        <v>2</v>
      </c>
      <c r="D8669" s="42">
        <v>0</v>
      </c>
      <c r="E8669" s="42">
        <v>1</v>
      </c>
      <c r="F8669" s="9" t="s">
        <v>2</v>
      </c>
      <c r="G8669" s="11">
        <f>IF(C8669=F8669,1,0)</f>
        <v>1</v>
      </c>
      <c r="H8669" s="11" t="b">
        <f>AND(C8669="incels",F8669="incels")</f>
        <v>0</v>
      </c>
      <c r="I8669" s="11" t="b">
        <f>AND(C8669="incels",F8669="neutre")</f>
        <v>0</v>
      </c>
      <c r="J8669" s="11" t="b">
        <f>AND(C8669="neutre",F8669="neutre")</f>
        <v>1</v>
      </c>
      <c r="K8669" s="12" t="b">
        <f>AND(C8669="neutre",F8669="incels")</f>
        <v>0</v>
      </c>
    </row>
    <row r="8670" spans="1:11" ht="15.75" customHeight="1" x14ac:dyDescent="0.15">
      <c r="A8670" s="39" t="s">
        <v>8187</v>
      </c>
      <c r="B8670" s="40">
        <v>8249</v>
      </c>
      <c r="C8670" s="41" t="s">
        <v>2</v>
      </c>
      <c r="D8670" s="42">
        <v>0</v>
      </c>
      <c r="E8670" s="42">
        <v>1</v>
      </c>
      <c r="F8670" s="9" t="s">
        <v>2</v>
      </c>
      <c r="G8670" s="11">
        <f>IF(C8670=F8670,1,0)</f>
        <v>1</v>
      </c>
      <c r="H8670" s="11" t="b">
        <f>AND(C8670="incels",F8670="incels")</f>
        <v>0</v>
      </c>
      <c r="I8670" s="11" t="b">
        <f>AND(C8670="incels",F8670="neutre")</f>
        <v>0</v>
      </c>
      <c r="J8670" s="11" t="b">
        <f>AND(C8670="neutre",F8670="neutre")</f>
        <v>1</v>
      </c>
      <c r="K8670" s="12" t="b">
        <f>AND(C8670="neutre",F8670="incels")</f>
        <v>0</v>
      </c>
    </row>
    <row r="8671" spans="1:11" ht="15.75" customHeight="1" x14ac:dyDescent="0.15">
      <c r="A8671" s="39" t="s">
        <v>6863</v>
      </c>
      <c r="B8671" s="40">
        <v>6907</v>
      </c>
      <c r="C8671" s="41" t="s">
        <v>2</v>
      </c>
      <c r="D8671" s="42">
        <v>0</v>
      </c>
      <c r="E8671" s="42">
        <v>1</v>
      </c>
      <c r="F8671" s="9" t="s">
        <v>2</v>
      </c>
      <c r="G8671" s="11">
        <f>IF(C8671=F8671,1,0)</f>
        <v>1</v>
      </c>
      <c r="H8671" s="11" t="b">
        <f>AND(C8671="incels",F8671="incels")</f>
        <v>0</v>
      </c>
      <c r="I8671" s="11" t="b">
        <f>AND(C8671="incels",F8671="neutre")</f>
        <v>0</v>
      </c>
      <c r="J8671" s="11" t="b">
        <f>AND(C8671="neutre",F8671="neutre")</f>
        <v>1</v>
      </c>
      <c r="K8671" s="12" t="b">
        <f>AND(C8671="neutre",F8671="incels")</f>
        <v>0</v>
      </c>
    </row>
    <row r="8672" spans="1:11" ht="15.75" customHeight="1" x14ac:dyDescent="0.15">
      <c r="A8672" s="39" t="s">
        <v>6130</v>
      </c>
      <c r="B8672" s="40">
        <v>6166</v>
      </c>
      <c r="C8672" s="41" t="s">
        <v>1</v>
      </c>
      <c r="D8672" s="42">
        <v>1</v>
      </c>
      <c r="E8672" s="42">
        <v>0</v>
      </c>
      <c r="F8672" s="9" t="s">
        <v>2</v>
      </c>
      <c r="G8672" s="11">
        <f>IF(C8672=F8672,1,0)</f>
        <v>0</v>
      </c>
      <c r="H8672" s="11" t="b">
        <f>AND(C8672="incels",F8672="incels")</f>
        <v>0</v>
      </c>
      <c r="I8672" s="11" t="b">
        <f>AND(C8672="incels",F8672="neutre")</f>
        <v>1</v>
      </c>
      <c r="J8672" s="11" t="b">
        <f>AND(C8672="neutre",F8672="neutre")</f>
        <v>0</v>
      </c>
      <c r="K8672" s="12" t="b">
        <f>AND(C8672="neutre",F8672="incels")</f>
        <v>0</v>
      </c>
    </row>
    <row r="8673" spans="1:11" ht="15.75" customHeight="1" x14ac:dyDescent="0.15">
      <c r="A8673" s="39" t="s">
        <v>3453</v>
      </c>
      <c r="B8673" s="40">
        <v>3458</v>
      </c>
      <c r="C8673" s="41" t="s">
        <v>2</v>
      </c>
      <c r="D8673" s="42">
        <v>0</v>
      </c>
      <c r="E8673" s="42">
        <v>1</v>
      </c>
      <c r="F8673" s="9" t="s">
        <v>2</v>
      </c>
      <c r="G8673" s="11">
        <f>IF(C8673=F8673,1,0)</f>
        <v>1</v>
      </c>
      <c r="H8673" s="11" t="b">
        <f>AND(C8673="incels",F8673="incels")</f>
        <v>0</v>
      </c>
      <c r="I8673" s="11" t="b">
        <f>AND(C8673="incels",F8673="neutre")</f>
        <v>0</v>
      </c>
      <c r="J8673" s="11" t="b">
        <f>AND(C8673="neutre",F8673="neutre")</f>
        <v>1</v>
      </c>
      <c r="K8673" s="12" t="b">
        <f>AND(C8673="neutre",F8673="incels")</f>
        <v>0</v>
      </c>
    </row>
    <row r="8674" spans="1:11" ht="15.75" customHeight="1" x14ac:dyDescent="0.15">
      <c r="A8674" s="39" t="s">
        <v>2982</v>
      </c>
      <c r="B8674" s="40">
        <v>2985</v>
      </c>
      <c r="C8674" s="41" t="s">
        <v>2</v>
      </c>
      <c r="D8674" s="42">
        <v>0</v>
      </c>
      <c r="E8674" s="42">
        <v>1</v>
      </c>
      <c r="F8674" s="9" t="s">
        <v>2</v>
      </c>
      <c r="G8674" s="11">
        <f>IF(C8674=F8674,1,0)</f>
        <v>1</v>
      </c>
      <c r="H8674" s="11" t="b">
        <f>AND(C8674="incels",F8674="incels")</f>
        <v>0</v>
      </c>
      <c r="I8674" s="11" t="b">
        <f>AND(C8674="incels",F8674="neutre")</f>
        <v>0</v>
      </c>
      <c r="J8674" s="11" t="b">
        <f>AND(C8674="neutre",F8674="neutre")</f>
        <v>1</v>
      </c>
      <c r="K8674" s="12" t="b">
        <f>AND(C8674="neutre",F8674="incels")</f>
        <v>0</v>
      </c>
    </row>
    <row r="8675" spans="1:11" ht="15.75" customHeight="1" x14ac:dyDescent="0.15">
      <c r="A8675" s="39" t="s">
        <v>3096</v>
      </c>
      <c r="B8675" s="40">
        <v>3099</v>
      </c>
      <c r="C8675" s="41" t="s">
        <v>2</v>
      </c>
      <c r="D8675" s="42">
        <v>0</v>
      </c>
      <c r="E8675" s="42">
        <v>1</v>
      </c>
      <c r="F8675" s="9" t="s">
        <v>2</v>
      </c>
      <c r="G8675" s="11">
        <f>IF(C8675=F8675,1,0)</f>
        <v>1</v>
      </c>
      <c r="H8675" s="11" t="b">
        <f>AND(C8675="incels",F8675="incels")</f>
        <v>0</v>
      </c>
      <c r="I8675" s="11" t="b">
        <f>AND(C8675="incels",F8675="neutre")</f>
        <v>0</v>
      </c>
      <c r="J8675" s="11" t="b">
        <f>AND(C8675="neutre",F8675="neutre")</f>
        <v>1</v>
      </c>
      <c r="K8675" s="12" t="b">
        <f>AND(C8675="neutre",F8675="incels")</f>
        <v>0</v>
      </c>
    </row>
    <row r="8676" spans="1:11" ht="15.75" customHeight="1" x14ac:dyDescent="0.15">
      <c r="A8676" s="39" t="s">
        <v>1071</v>
      </c>
      <c r="B8676" s="40">
        <v>1072</v>
      </c>
      <c r="C8676" s="41" t="s">
        <v>2</v>
      </c>
      <c r="D8676" s="42">
        <v>0</v>
      </c>
      <c r="E8676" s="42">
        <v>1</v>
      </c>
      <c r="F8676" s="9" t="s">
        <v>2</v>
      </c>
      <c r="G8676" s="11">
        <f>IF(C8676=F8676,1,0)</f>
        <v>1</v>
      </c>
      <c r="H8676" s="11" t="b">
        <f>AND(C8676="incels",F8676="incels")</f>
        <v>0</v>
      </c>
      <c r="I8676" s="11" t="b">
        <f>AND(C8676="incels",F8676="neutre")</f>
        <v>0</v>
      </c>
      <c r="J8676" s="11" t="b">
        <f>AND(C8676="neutre",F8676="neutre")</f>
        <v>1</v>
      </c>
      <c r="K8676" s="12" t="b">
        <f>AND(C8676="neutre",F8676="incels")</f>
        <v>0</v>
      </c>
    </row>
    <row r="8677" spans="1:11" ht="15.75" customHeight="1" x14ac:dyDescent="0.15">
      <c r="A8677" s="39" t="s">
        <v>4283</v>
      </c>
      <c r="B8677" s="40">
        <v>4292</v>
      </c>
      <c r="C8677" s="41" t="s">
        <v>2</v>
      </c>
      <c r="D8677" s="42">
        <v>0</v>
      </c>
      <c r="E8677" s="42">
        <v>1</v>
      </c>
      <c r="F8677" s="9" t="s">
        <v>2</v>
      </c>
      <c r="G8677" s="11">
        <f>IF(C8677=F8677,1,0)</f>
        <v>1</v>
      </c>
      <c r="H8677" s="11" t="b">
        <f>AND(C8677="incels",F8677="incels")</f>
        <v>0</v>
      </c>
      <c r="I8677" s="11" t="b">
        <f>AND(C8677="incels",F8677="neutre")</f>
        <v>0</v>
      </c>
      <c r="J8677" s="11" t="b">
        <f>AND(C8677="neutre",F8677="neutre")</f>
        <v>1</v>
      </c>
      <c r="K8677" s="12" t="b">
        <f>AND(C8677="neutre",F8677="incels")</f>
        <v>0</v>
      </c>
    </row>
    <row r="8678" spans="1:11" ht="15.75" customHeight="1" x14ac:dyDescent="0.15">
      <c r="A8678" s="39" t="s">
        <v>4896</v>
      </c>
      <c r="B8678" s="40">
        <v>4913</v>
      </c>
      <c r="C8678" s="41" t="s">
        <v>2</v>
      </c>
      <c r="D8678" s="42">
        <v>0</v>
      </c>
      <c r="E8678" s="42">
        <v>1</v>
      </c>
      <c r="F8678" s="9" t="s">
        <v>2</v>
      </c>
      <c r="G8678" s="11">
        <f>IF(C8678=F8678,1,0)</f>
        <v>1</v>
      </c>
      <c r="H8678" s="11" t="b">
        <f>AND(C8678="incels",F8678="incels")</f>
        <v>0</v>
      </c>
      <c r="I8678" s="11" t="b">
        <f>AND(C8678="incels",F8678="neutre")</f>
        <v>0</v>
      </c>
      <c r="J8678" s="11" t="b">
        <f>AND(C8678="neutre",F8678="neutre")</f>
        <v>1</v>
      </c>
      <c r="K8678" s="12" t="b">
        <f>AND(C8678="neutre",F8678="incels")</f>
        <v>0</v>
      </c>
    </row>
    <row r="8679" spans="1:11" ht="15.75" customHeight="1" x14ac:dyDescent="0.15">
      <c r="A8679" s="39" t="s">
        <v>3988</v>
      </c>
      <c r="B8679" s="40">
        <v>3995</v>
      </c>
      <c r="C8679" s="41" t="s">
        <v>2</v>
      </c>
      <c r="D8679" s="42">
        <v>0</v>
      </c>
      <c r="E8679" s="42">
        <v>1</v>
      </c>
      <c r="F8679" s="9" t="s">
        <v>2</v>
      </c>
      <c r="G8679" s="11">
        <f>IF(C8679=F8679,1,0)</f>
        <v>1</v>
      </c>
      <c r="H8679" s="11" t="b">
        <f>AND(C8679="incels",F8679="incels")</f>
        <v>0</v>
      </c>
      <c r="I8679" s="11" t="b">
        <f>AND(C8679="incels",F8679="neutre")</f>
        <v>0</v>
      </c>
      <c r="J8679" s="11" t="b">
        <f>AND(C8679="neutre",F8679="neutre")</f>
        <v>1</v>
      </c>
      <c r="K8679" s="12" t="b">
        <f>AND(C8679="neutre",F8679="incels")</f>
        <v>0</v>
      </c>
    </row>
    <row r="8680" spans="1:11" ht="15.75" customHeight="1" x14ac:dyDescent="0.15">
      <c r="A8680" s="39" t="s">
        <v>9142</v>
      </c>
      <c r="B8680" s="40">
        <v>9213</v>
      </c>
      <c r="C8680" s="41" t="s">
        <v>2</v>
      </c>
      <c r="D8680" s="42">
        <v>0</v>
      </c>
      <c r="E8680" s="42">
        <v>1</v>
      </c>
      <c r="F8680" s="9" t="s">
        <v>2</v>
      </c>
      <c r="G8680" s="11">
        <f>IF(C8680=F8680,1,0)</f>
        <v>1</v>
      </c>
      <c r="H8680" s="11" t="b">
        <f>AND(C8680="incels",F8680="incels")</f>
        <v>0</v>
      </c>
      <c r="I8680" s="11" t="b">
        <f>AND(C8680="incels",F8680="neutre")</f>
        <v>0</v>
      </c>
      <c r="J8680" s="11" t="b">
        <f>AND(C8680="neutre",F8680="neutre")</f>
        <v>1</v>
      </c>
      <c r="K8680" s="12" t="b">
        <f>AND(C8680="neutre",F8680="incels")</f>
        <v>0</v>
      </c>
    </row>
    <row r="8681" spans="1:11" ht="15.75" customHeight="1" x14ac:dyDescent="0.15">
      <c r="A8681" s="39" t="s">
        <v>6132</v>
      </c>
      <c r="B8681" s="40">
        <v>6168</v>
      </c>
      <c r="C8681" s="41" t="s">
        <v>1</v>
      </c>
      <c r="D8681" s="42">
        <v>1</v>
      </c>
      <c r="E8681" s="42">
        <v>0</v>
      </c>
      <c r="F8681" s="9" t="s">
        <v>2</v>
      </c>
      <c r="G8681" s="11">
        <f>IF(C8681=F8681,1,0)</f>
        <v>0</v>
      </c>
      <c r="H8681" s="11" t="b">
        <f>AND(C8681="incels",F8681="incels")</f>
        <v>0</v>
      </c>
      <c r="I8681" s="11" t="b">
        <f>AND(C8681="incels",F8681="neutre")</f>
        <v>1</v>
      </c>
      <c r="J8681" s="11" t="b">
        <f>AND(C8681="neutre",F8681="neutre")</f>
        <v>0</v>
      </c>
      <c r="K8681" s="12" t="b">
        <f>AND(C8681="neutre",F8681="incels")</f>
        <v>0</v>
      </c>
    </row>
    <row r="8682" spans="1:11" ht="15.75" customHeight="1" x14ac:dyDescent="0.15">
      <c r="A8682" s="39" t="s">
        <v>653</v>
      </c>
      <c r="B8682" s="40">
        <v>652</v>
      </c>
      <c r="C8682" s="41" t="s">
        <v>1</v>
      </c>
      <c r="D8682" s="42">
        <v>0</v>
      </c>
      <c r="E8682" s="42">
        <v>0</v>
      </c>
      <c r="F8682" s="9" t="s">
        <v>2</v>
      </c>
      <c r="G8682" s="11">
        <f>IF(C8682=F8682,1,0)</f>
        <v>0</v>
      </c>
      <c r="H8682" s="11" t="b">
        <f>AND(C8682="incels",F8682="incels")</f>
        <v>0</v>
      </c>
      <c r="I8682" s="11" t="b">
        <f>AND(C8682="incels",F8682="neutre")</f>
        <v>1</v>
      </c>
      <c r="J8682" s="11" t="b">
        <f>AND(C8682="neutre",F8682="neutre")</f>
        <v>0</v>
      </c>
      <c r="K8682" s="12" t="b">
        <f>AND(C8682="neutre",F8682="incels")</f>
        <v>0</v>
      </c>
    </row>
    <row r="8683" spans="1:11" ht="15.75" customHeight="1" x14ac:dyDescent="0.15">
      <c r="A8683" s="39" t="s">
        <v>7213</v>
      </c>
      <c r="B8683" s="40">
        <v>7264</v>
      </c>
      <c r="C8683" s="41" t="s">
        <v>2</v>
      </c>
      <c r="D8683" s="42">
        <v>0</v>
      </c>
      <c r="E8683" s="42">
        <v>1</v>
      </c>
      <c r="F8683" s="9" t="s">
        <v>2</v>
      </c>
      <c r="G8683" s="11">
        <f>IF(C8683=F8683,1,0)</f>
        <v>1</v>
      </c>
      <c r="H8683" s="11" t="b">
        <f>AND(C8683="incels",F8683="incels")</f>
        <v>0</v>
      </c>
      <c r="I8683" s="11" t="b">
        <f>AND(C8683="incels",F8683="neutre")</f>
        <v>0</v>
      </c>
      <c r="J8683" s="11" t="b">
        <f>AND(C8683="neutre",F8683="neutre")</f>
        <v>1</v>
      </c>
      <c r="K8683" s="12" t="b">
        <f>AND(C8683="neutre",F8683="incels")</f>
        <v>0</v>
      </c>
    </row>
    <row r="8684" spans="1:11" ht="15.75" customHeight="1" x14ac:dyDescent="0.15">
      <c r="A8684" s="39" t="s">
        <v>9407</v>
      </c>
      <c r="B8684" s="40">
        <v>9482</v>
      </c>
      <c r="C8684" s="41" t="s">
        <v>1</v>
      </c>
      <c r="D8684" s="42">
        <v>0</v>
      </c>
      <c r="E8684" s="42">
        <v>0</v>
      </c>
      <c r="F8684" s="9" t="s">
        <v>2</v>
      </c>
      <c r="G8684" s="11">
        <f>IF(C8684=F8684,1,0)</f>
        <v>0</v>
      </c>
      <c r="H8684" s="11" t="b">
        <f>AND(C8684="incels",F8684="incels")</f>
        <v>0</v>
      </c>
      <c r="I8684" s="11" t="b">
        <f>AND(C8684="incels",F8684="neutre")</f>
        <v>1</v>
      </c>
      <c r="J8684" s="11" t="b">
        <f>AND(C8684="neutre",F8684="neutre")</f>
        <v>0</v>
      </c>
      <c r="K8684" s="12" t="b">
        <f>AND(C8684="neutre",F8684="incels")</f>
        <v>0</v>
      </c>
    </row>
    <row r="8685" spans="1:11" ht="15.75" customHeight="1" x14ac:dyDescent="0.15">
      <c r="A8685" s="39" t="s">
        <v>5483</v>
      </c>
      <c r="B8685" s="40">
        <v>5512</v>
      </c>
      <c r="C8685" s="41" t="s">
        <v>2</v>
      </c>
      <c r="D8685" s="42">
        <v>0</v>
      </c>
      <c r="E8685" s="42">
        <v>1</v>
      </c>
      <c r="F8685" s="9" t="s">
        <v>2</v>
      </c>
      <c r="G8685" s="11">
        <f>IF(C8685=F8685,1,0)</f>
        <v>1</v>
      </c>
      <c r="H8685" s="11" t="b">
        <f>AND(C8685="incels",F8685="incels")</f>
        <v>0</v>
      </c>
      <c r="I8685" s="11" t="b">
        <f>AND(C8685="incels",F8685="neutre")</f>
        <v>0</v>
      </c>
      <c r="J8685" s="11" t="b">
        <f>AND(C8685="neutre",F8685="neutre")</f>
        <v>1</v>
      </c>
      <c r="K8685" s="12" t="b">
        <f>AND(C8685="neutre",F8685="incels")</f>
        <v>0</v>
      </c>
    </row>
    <row r="8686" spans="1:11" ht="15.75" customHeight="1" x14ac:dyDescent="0.15">
      <c r="A8686" s="39" t="s">
        <v>3586</v>
      </c>
      <c r="B8686" s="40">
        <v>3591</v>
      </c>
      <c r="C8686" s="41" t="s">
        <v>2</v>
      </c>
      <c r="D8686" s="42">
        <v>0</v>
      </c>
      <c r="E8686" s="42">
        <v>1</v>
      </c>
      <c r="F8686" s="9" t="s">
        <v>2</v>
      </c>
      <c r="G8686" s="11">
        <f>IF(C8686=F8686,1,0)</f>
        <v>1</v>
      </c>
      <c r="H8686" s="11" t="b">
        <f>AND(C8686="incels",F8686="incels")</f>
        <v>0</v>
      </c>
      <c r="I8686" s="11" t="b">
        <f>AND(C8686="incels",F8686="neutre")</f>
        <v>0</v>
      </c>
      <c r="J8686" s="11" t="b">
        <f>AND(C8686="neutre",F8686="neutre")</f>
        <v>1</v>
      </c>
      <c r="K8686" s="12" t="b">
        <f>AND(C8686="neutre",F8686="incels")</f>
        <v>0</v>
      </c>
    </row>
    <row r="8687" spans="1:11" ht="15.75" customHeight="1" x14ac:dyDescent="0.15">
      <c r="A8687" s="39" t="s">
        <v>8629</v>
      </c>
      <c r="B8687" s="40">
        <v>8693</v>
      </c>
      <c r="C8687" s="41" t="s">
        <v>1</v>
      </c>
      <c r="D8687" s="42">
        <v>1</v>
      </c>
      <c r="E8687" s="42">
        <v>0</v>
      </c>
      <c r="F8687" s="9" t="s">
        <v>2</v>
      </c>
      <c r="G8687" s="11">
        <f>IF(C8687=F8687,1,0)</f>
        <v>0</v>
      </c>
      <c r="H8687" s="11" t="b">
        <f>AND(C8687="incels",F8687="incels")</f>
        <v>0</v>
      </c>
      <c r="I8687" s="11" t="b">
        <f>AND(C8687="incels",F8687="neutre")</f>
        <v>1</v>
      </c>
      <c r="J8687" s="11" t="b">
        <f>AND(C8687="neutre",F8687="neutre")</f>
        <v>0</v>
      </c>
      <c r="K8687" s="12" t="b">
        <f>AND(C8687="neutre",F8687="incels")</f>
        <v>0</v>
      </c>
    </row>
    <row r="8688" spans="1:11" ht="15.75" customHeight="1" x14ac:dyDescent="0.15">
      <c r="A8688" s="39" t="s">
        <v>8751</v>
      </c>
      <c r="B8688" s="40">
        <v>8817</v>
      </c>
      <c r="C8688" s="41" t="s">
        <v>2</v>
      </c>
      <c r="D8688" s="42">
        <v>0</v>
      </c>
      <c r="E8688" s="42">
        <v>1</v>
      </c>
      <c r="F8688" s="9" t="s">
        <v>2</v>
      </c>
      <c r="G8688" s="11">
        <f>IF(C8688=F8688,1,0)</f>
        <v>1</v>
      </c>
      <c r="H8688" s="11" t="b">
        <f>AND(C8688="incels",F8688="incels")</f>
        <v>0</v>
      </c>
      <c r="I8688" s="11" t="b">
        <f>AND(C8688="incels",F8688="neutre")</f>
        <v>0</v>
      </c>
      <c r="J8688" s="11" t="b">
        <f>AND(C8688="neutre",F8688="neutre")</f>
        <v>1</v>
      </c>
      <c r="K8688" s="12" t="b">
        <f>AND(C8688="neutre",F8688="incels")</f>
        <v>0</v>
      </c>
    </row>
    <row r="8689" spans="1:11" ht="15.75" customHeight="1" x14ac:dyDescent="0.15">
      <c r="A8689" s="39" t="s">
        <v>1759</v>
      </c>
      <c r="B8689" s="40">
        <v>1761</v>
      </c>
      <c r="C8689" s="41" t="s">
        <v>2</v>
      </c>
      <c r="D8689" s="42">
        <v>0</v>
      </c>
      <c r="E8689" s="42">
        <v>1</v>
      </c>
      <c r="F8689" s="9" t="s">
        <v>2</v>
      </c>
      <c r="G8689" s="11">
        <f>IF(C8689=F8689,1,0)</f>
        <v>1</v>
      </c>
      <c r="H8689" s="11" t="b">
        <f>AND(C8689="incels",F8689="incels")</f>
        <v>0</v>
      </c>
      <c r="I8689" s="11" t="b">
        <f>AND(C8689="incels",F8689="neutre")</f>
        <v>0</v>
      </c>
      <c r="J8689" s="11" t="b">
        <f>AND(C8689="neutre",F8689="neutre")</f>
        <v>1</v>
      </c>
      <c r="K8689" s="12" t="b">
        <f>AND(C8689="neutre",F8689="incels")</f>
        <v>0</v>
      </c>
    </row>
    <row r="8690" spans="1:11" ht="15.75" customHeight="1" x14ac:dyDescent="0.15">
      <c r="A8690" s="39" t="s">
        <v>5722</v>
      </c>
      <c r="B8690" s="40">
        <v>5752</v>
      </c>
      <c r="C8690" s="41" t="s">
        <v>2</v>
      </c>
      <c r="D8690" s="42">
        <v>0</v>
      </c>
      <c r="E8690" s="42">
        <v>1</v>
      </c>
      <c r="F8690" s="9" t="s">
        <v>2</v>
      </c>
      <c r="G8690" s="11">
        <f>IF(C8690=F8690,1,0)</f>
        <v>1</v>
      </c>
      <c r="H8690" s="11" t="b">
        <f>AND(C8690="incels",F8690="incels")</f>
        <v>0</v>
      </c>
      <c r="I8690" s="11" t="b">
        <f>AND(C8690="incels",F8690="neutre")</f>
        <v>0</v>
      </c>
      <c r="J8690" s="11" t="b">
        <f>AND(C8690="neutre",F8690="neutre")</f>
        <v>1</v>
      </c>
      <c r="K8690" s="12" t="b">
        <f>AND(C8690="neutre",F8690="incels")</f>
        <v>0</v>
      </c>
    </row>
    <row r="8691" spans="1:11" ht="15.75" customHeight="1" x14ac:dyDescent="0.15">
      <c r="A8691" s="39" t="s">
        <v>4806</v>
      </c>
      <c r="B8691" s="40">
        <v>4821</v>
      </c>
      <c r="C8691" s="41" t="s">
        <v>2</v>
      </c>
      <c r="D8691" s="42">
        <v>0</v>
      </c>
      <c r="E8691" s="42">
        <v>1</v>
      </c>
      <c r="F8691" s="9" t="s">
        <v>2</v>
      </c>
      <c r="G8691" s="11">
        <f>IF(C8691=F8691,1,0)</f>
        <v>1</v>
      </c>
      <c r="H8691" s="11" t="b">
        <f>AND(C8691="incels",F8691="incels")</f>
        <v>0</v>
      </c>
      <c r="I8691" s="11" t="b">
        <f>AND(C8691="incels",F8691="neutre")</f>
        <v>0</v>
      </c>
      <c r="J8691" s="11" t="b">
        <f>AND(C8691="neutre",F8691="neutre")</f>
        <v>1</v>
      </c>
      <c r="K8691" s="12" t="b">
        <f>AND(C8691="neutre",F8691="incels")</f>
        <v>0</v>
      </c>
    </row>
    <row r="8692" spans="1:11" ht="15.75" customHeight="1" x14ac:dyDescent="0.15">
      <c r="A8692" s="39" t="s">
        <v>7034</v>
      </c>
      <c r="B8692" s="40">
        <v>7084</v>
      </c>
      <c r="C8692" s="41" t="s">
        <v>2</v>
      </c>
      <c r="D8692" s="42">
        <v>0</v>
      </c>
      <c r="E8692" s="42">
        <v>1</v>
      </c>
      <c r="F8692" s="9" t="s">
        <v>2</v>
      </c>
      <c r="G8692" s="11">
        <f>IF(C8692=F8692,1,0)</f>
        <v>1</v>
      </c>
      <c r="H8692" s="11" t="b">
        <f>AND(C8692="incels",F8692="incels")</f>
        <v>0</v>
      </c>
      <c r="I8692" s="11" t="b">
        <f>AND(C8692="incels",F8692="neutre")</f>
        <v>0</v>
      </c>
      <c r="J8692" s="11" t="b">
        <f>AND(C8692="neutre",F8692="neutre")</f>
        <v>1</v>
      </c>
      <c r="K8692" s="12" t="b">
        <f>AND(C8692="neutre",F8692="incels")</f>
        <v>0</v>
      </c>
    </row>
    <row r="8693" spans="1:11" ht="15.75" customHeight="1" x14ac:dyDescent="0.15">
      <c r="A8693" s="39" t="s">
        <v>270</v>
      </c>
      <c r="B8693" s="40">
        <v>268</v>
      </c>
      <c r="C8693" s="41" t="s">
        <v>2</v>
      </c>
      <c r="D8693" s="42">
        <v>0</v>
      </c>
      <c r="E8693" s="42">
        <v>1</v>
      </c>
      <c r="F8693" s="9" t="s">
        <v>2</v>
      </c>
      <c r="G8693" s="11">
        <f>IF(C8693=F8693,1,0)</f>
        <v>1</v>
      </c>
      <c r="H8693" s="11" t="b">
        <f>AND(C8693="incels",F8693="incels")</f>
        <v>0</v>
      </c>
      <c r="I8693" s="11" t="b">
        <f>AND(C8693="incels",F8693="neutre")</f>
        <v>0</v>
      </c>
      <c r="J8693" s="11" t="b">
        <f>AND(C8693="neutre",F8693="neutre")</f>
        <v>1</v>
      </c>
      <c r="K8693" s="12" t="b">
        <f>AND(C8693="neutre",F8693="incels")</f>
        <v>0</v>
      </c>
    </row>
    <row r="8694" spans="1:11" ht="15.75" customHeight="1" x14ac:dyDescent="0.15">
      <c r="A8694" s="39" t="s">
        <v>7375</v>
      </c>
      <c r="B8694" s="40">
        <v>7428</v>
      </c>
      <c r="C8694" s="41" t="s">
        <v>2</v>
      </c>
      <c r="D8694" s="42">
        <v>0</v>
      </c>
      <c r="E8694" s="42">
        <v>1</v>
      </c>
      <c r="F8694" s="9" t="s">
        <v>2</v>
      </c>
      <c r="G8694" s="11">
        <f>IF(C8694=F8694,1,0)</f>
        <v>1</v>
      </c>
      <c r="H8694" s="11" t="b">
        <f>AND(C8694="incels",F8694="incels")</f>
        <v>0</v>
      </c>
      <c r="I8694" s="11" t="b">
        <f>AND(C8694="incels",F8694="neutre")</f>
        <v>0</v>
      </c>
      <c r="J8694" s="11" t="b">
        <f>AND(C8694="neutre",F8694="neutre")</f>
        <v>1</v>
      </c>
      <c r="K8694" s="12" t="b">
        <f>AND(C8694="neutre",F8694="incels")</f>
        <v>0</v>
      </c>
    </row>
    <row r="8695" spans="1:11" ht="15.75" customHeight="1" x14ac:dyDescent="0.15">
      <c r="A8695" s="39" t="s">
        <v>1692</v>
      </c>
      <c r="B8695" s="40">
        <v>1694</v>
      </c>
      <c r="C8695" s="41" t="s">
        <v>2</v>
      </c>
      <c r="D8695" s="42">
        <v>0</v>
      </c>
      <c r="E8695" s="42">
        <v>1</v>
      </c>
      <c r="F8695" s="9" t="s">
        <v>2</v>
      </c>
      <c r="G8695" s="11">
        <f>IF(C8695=F8695,1,0)</f>
        <v>1</v>
      </c>
      <c r="H8695" s="11" t="b">
        <f>AND(C8695="incels",F8695="incels")</f>
        <v>0</v>
      </c>
      <c r="I8695" s="11" t="b">
        <f>AND(C8695="incels",F8695="neutre")</f>
        <v>0</v>
      </c>
      <c r="J8695" s="11" t="b">
        <f>AND(C8695="neutre",F8695="neutre")</f>
        <v>1</v>
      </c>
      <c r="K8695" s="12" t="b">
        <f>AND(C8695="neutre",F8695="incels")</f>
        <v>0</v>
      </c>
    </row>
    <row r="8696" spans="1:11" ht="15.75" customHeight="1" x14ac:dyDescent="0.15">
      <c r="A8696" s="39" t="s">
        <v>96</v>
      </c>
      <c r="B8696" s="40">
        <v>93</v>
      </c>
      <c r="C8696" s="41" t="s">
        <v>1</v>
      </c>
      <c r="D8696" s="42">
        <v>1</v>
      </c>
      <c r="E8696" s="42">
        <v>0</v>
      </c>
      <c r="F8696" s="9" t="s">
        <v>2</v>
      </c>
      <c r="G8696" s="11">
        <f>IF(C8696=F8696,1,0)</f>
        <v>0</v>
      </c>
      <c r="H8696" s="11" t="b">
        <f>AND(C8696="incels",F8696="incels")</f>
        <v>0</v>
      </c>
      <c r="I8696" s="11" t="b">
        <f>AND(C8696="incels",F8696="neutre")</f>
        <v>1</v>
      </c>
      <c r="J8696" s="11" t="b">
        <f>AND(C8696="neutre",F8696="neutre")</f>
        <v>0</v>
      </c>
      <c r="K8696" s="12" t="b">
        <f>AND(C8696="neutre",F8696="incels")</f>
        <v>0</v>
      </c>
    </row>
    <row r="8697" spans="1:11" ht="15.75" customHeight="1" x14ac:dyDescent="0.15">
      <c r="A8697" s="39" t="s">
        <v>5927</v>
      </c>
      <c r="B8697" s="40">
        <v>5960</v>
      </c>
      <c r="C8697" s="41" t="s">
        <v>2</v>
      </c>
      <c r="D8697" s="42">
        <v>0</v>
      </c>
      <c r="E8697" s="42">
        <v>1</v>
      </c>
      <c r="F8697" s="9" t="s">
        <v>2</v>
      </c>
      <c r="G8697" s="11">
        <f>IF(C8697=F8697,1,0)</f>
        <v>1</v>
      </c>
      <c r="H8697" s="11" t="b">
        <f>AND(C8697="incels",F8697="incels")</f>
        <v>0</v>
      </c>
      <c r="I8697" s="11" t="b">
        <f>AND(C8697="incels",F8697="neutre")</f>
        <v>0</v>
      </c>
      <c r="J8697" s="11" t="b">
        <f>AND(C8697="neutre",F8697="neutre")</f>
        <v>1</v>
      </c>
      <c r="K8697" s="12" t="b">
        <f>AND(C8697="neutre",F8697="incels")</f>
        <v>0</v>
      </c>
    </row>
    <row r="8698" spans="1:11" ht="15.75" customHeight="1" x14ac:dyDescent="0.15">
      <c r="A8698" s="39" t="s">
        <v>5546</v>
      </c>
      <c r="B8698" s="40">
        <v>5575</v>
      </c>
      <c r="C8698" s="41" t="s">
        <v>2</v>
      </c>
      <c r="D8698" s="42">
        <v>0</v>
      </c>
      <c r="E8698" s="42">
        <v>1</v>
      </c>
      <c r="F8698" s="9" t="s">
        <v>2</v>
      </c>
      <c r="G8698" s="11">
        <f>IF(C8698=F8698,1,0)</f>
        <v>1</v>
      </c>
      <c r="H8698" s="11" t="b">
        <f>AND(C8698="incels",F8698="incels")</f>
        <v>0</v>
      </c>
      <c r="I8698" s="11" t="b">
        <f>AND(C8698="incels",F8698="neutre")</f>
        <v>0</v>
      </c>
      <c r="J8698" s="11" t="b">
        <f>AND(C8698="neutre",F8698="neutre")</f>
        <v>1</v>
      </c>
      <c r="K8698" s="12" t="b">
        <f>AND(C8698="neutre",F8698="incels")</f>
        <v>0</v>
      </c>
    </row>
    <row r="8699" spans="1:11" ht="15.75" customHeight="1" x14ac:dyDescent="0.15">
      <c r="A8699" s="39" t="s">
        <v>6008</v>
      </c>
      <c r="B8699" s="40">
        <v>6042</v>
      </c>
      <c r="C8699" s="41" t="s">
        <v>2</v>
      </c>
      <c r="D8699" s="42">
        <v>0</v>
      </c>
      <c r="E8699" s="42">
        <v>1</v>
      </c>
      <c r="F8699" s="9" t="s">
        <v>2</v>
      </c>
      <c r="G8699" s="11">
        <f>IF(C8699=F8699,1,0)</f>
        <v>1</v>
      </c>
      <c r="H8699" s="11" t="b">
        <f>AND(C8699="incels",F8699="incels")</f>
        <v>0</v>
      </c>
      <c r="I8699" s="11" t="b">
        <f>AND(C8699="incels",F8699="neutre")</f>
        <v>0</v>
      </c>
      <c r="J8699" s="11" t="b">
        <f>AND(C8699="neutre",F8699="neutre")</f>
        <v>1</v>
      </c>
      <c r="K8699" s="12" t="b">
        <f>AND(C8699="neutre",F8699="incels")</f>
        <v>0</v>
      </c>
    </row>
    <row r="8700" spans="1:11" ht="15.75" customHeight="1" x14ac:dyDescent="0.15">
      <c r="A8700" s="39" t="s">
        <v>8380</v>
      </c>
      <c r="B8700" s="40">
        <v>8443</v>
      </c>
      <c r="C8700" s="41" t="s">
        <v>2</v>
      </c>
      <c r="D8700" s="42">
        <v>0</v>
      </c>
      <c r="E8700" s="42">
        <v>1</v>
      </c>
      <c r="F8700" s="9" t="s">
        <v>2</v>
      </c>
      <c r="G8700" s="11">
        <f>IF(C8700=F8700,1,0)</f>
        <v>1</v>
      </c>
      <c r="H8700" s="11" t="b">
        <f>AND(C8700="incels",F8700="incels")</f>
        <v>0</v>
      </c>
      <c r="I8700" s="11" t="b">
        <f>AND(C8700="incels",F8700="neutre")</f>
        <v>0</v>
      </c>
      <c r="J8700" s="11" t="b">
        <f>AND(C8700="neutre",F8700="neutre")</f>
        <v>1</v>
      </c>
      <c r="K8700" s="12" t="b">
        <f>AND(C8700="neutre",F8700="incels")</f>
        <v>0</v>
      </c>
    </row>
    <row r="8701" spans="1:11" ht="15.75" customHeight="1" x14ac:dyDescent="0.15">
      <c r="A8701" s="39" t="s">
        <v>1405</v>
      </c>
      <c r="B8701" s="40">
        <v>1406</v>
      </c>
      <c r="C8701" s="41" t="s">
        <v>2</v>
      </c>
      <c r="D8701" s="42">
        <v>0</v>
      </c>
      <c r="E8701" s="42">
        <v>1</v>
      </c>
      <c r="F8701" s="9" t="s">
        <v>2</v>
      </c>
      <c r="G8701" s="11">
        <f>IF(C8701=F8701,1,0)</f>
        <v>1</v>
      </c>
      <c r="H8701" s="11" t="b">
        <f>AND(C8701="incels",F8701="incels")</f>
        <v>0</v>
      </c>
      <c r="I8701" s="11" t="b">
        <f>AND(C8701="incels",F8701="neutre")</f>
        <v>0</v>
      </c>
      <c r="J8701" s="11" t="b">
        <f>AND(C8701="neutre",F8701="neutre")</f>
        <v>1</v>
      </c>
      <c r="K8701" s="12" t="b">
        <f>AND(C8701="neutre",F8701="incels")</f>
        <v>0</v>
      </c>
    </row>
    <row r="8702" spans="1:11" ht="15.75" customHeight="1" x14ac:dyDescent="0.15">
      <c r="A8702" s="39" t="s">
        <v>7109</v>
      </c>
      <c r="B8702" s="40">
        <v>7159</v>
      </c>
      <c r="C8702" s="41" t="s">
        <v>2</v>
      </c>
      <c r="D8702" s="42">
        <v>0</v>
      </c>
      <c r="E8702" s="42">
        <v>1</v>
      </c>
      <c r="F8702" s="9" t="s">
        <v>2</v>
      </c>
      <c r="G8702" s="11">
        <f>IF(C8702=F8702,1,0)</f>
        <v>1</v>
      </c>
      <c r="H8702" s="11" t="b">
        <f>AND(C8702="incels",F8702="incels")</f>
        <v>0</v>
      </c>
      <c r="I8702" s="11" t="b">
        <f>AND(C8702="incels",F8702="neutre")</f>
        <v>0</v>
      </c>
      <c r="J8702" s="11" t="b">
        <f>AND(C8702="neutre",F8702="neutre")</f>
        <v>1</v>
      </c>
      <c r="K8702" s="12" t="b">
        <f>AND(C8702="neutre",F8702="incels")</f>
        <v>0</v>
      </c>
    </row>
    <row r="8703" spans="1:11" ht="15.75" customHeight="1" x14ac:dyDescent="0.15">
      <c r="A8703" s="39" t="s">
        <v>4417</v>
      </c>
      <c r="B8703" s="40">
        <v>4426</v>
      </c>
      <c r="C8703" s="41" t="s">
        <v>2</v>
      </c>
      <c r="D8703" s="42">
        <v>0</v>
      </c>
      <c r="E8703" s="42">
        <v>1</v>
      </c>
      <c r="F8703" s="9" t="s">
        <v>2</v>
      </c>
      <c r="G8703" s="11">
        <f>IF(C8703=F8703,1,0)</f>
        <v>1</v>
      </c>
      <c r="H8703" s="11" t="b">
        <f>AND(C8703="incels",F8703="incels")</f>
        <v>0</v>
      </c>
      <c r="I8703" s="11" t="b">
        <f>AND(C8703="incels",F8703="neutre")</f>
        <v>0</v>
      </c>
      <c r="J8703" s="11" t="b">
        <f>AND(C8703="neutre",F8703="neutre")</f>
        <v>1</v>
      </c>
      <c r="K8703" s="12" t="b">
        <f>AND(C8703="neutre",F8703="incels")</f>
        <v>0</v>
      </c>
    </row>
    <row r="8704" spans="1:11" ht="15.75" customHeight="1" x14ac:dyDescent="0.15">
      <c r="A8704" s="39" t="s">
        <v>6889</v>
      </c>
      <c r="B8704" s="40">
        <v>6933</v>
      </c>
      <c r="C8704" s="41" t="s">
        <v>2</v>
      </c>
      <c r="D8704" s="42">
        <v>0</v>
      </c>
      <c r="E8704" s="42">
        <v>1</v>
      </c>
      <c r="F8704" s="9" t="s">
        <v>2</v>
      </c>
      <c r="G8704" s="11">
        <f>IF(C8704=F8704,1,0)</f>
        <v>1</v>
      </c>
      <c r="H8704" s="11" t="b">
        <f>AND(C8704="incels",F8704="incels")</f>
        <v>0</v>
      </c>
      <c r="I8704" s="11" t="b">
        <f>AND(C8704="incels",F8704="neutre")</f>
        <v>0</v>
      </c>
      <c r="J8704" s="11" t="b">
        <f>AND(C8704="neutre",F8704="neutre")</f>
        <v>1</v>
      </c>
      <c r="K8704" s="12" t="b">
        <f>AND(C8704="neutre",F8704="incels")</f>
        <v>0</v>
      </c>
    </row>
    <row r="8705" spans="1:11" ht="15.75" customHeight="1" x14ac:dyDescent="0.15">
      <c r="A8705" s="39" t="s">
        <v>3829</v>
      </c>
      <c r="B8705" s="40">
        <v>3836</v>
      </c>
      <c r="C8705" s="41" t="s">
        <v>1</v>
      </c>
      <c r="D8705" s="42">
        <v>0</v>
      </c>
      <c r="E8705" s="42">
        <v>0</v>
      </c>
      <c r="F8705" s="9" t="s">
        <v>2</v>
      </c>
      <c r="G8705" s="11">
        <f>IF(C8705=F8705,1,0)</f>
        <v>0</v>
      </c>
      <c r="H8705" s="11" t="b">
        <f>AND(C8705="incels",F8705="incels")</f>
        <v>0</v>
      </c>
      <c r="I8705" s="11" t="b">
        <f>AND(C8705="incels",F8705="neutre")</f>
        <v>1</v>
      </c>
      <c r="J8705" s="11" t="b">
        <f>AND(C8705="neutre",F8705="neutre")</f>
        <v>0</v>
      </c>
      <c r="K8705" s="12" t="b">
        <f>AND(C8705="neutre",F8705="incels")</f>
        <v>0</v>
      </c>
    </row>
    <row r="8706" spans="1:11" ht="15.75" customHeight="1" x14ac:dyDescent="0.15">
      <c r="A8706" s="39" t="s">
        <v>9091</v>
      </c>
      <c r="B8706" s="40">
        <v>9162</v>
      </c>
      <c r="C8706" s="41" t="s">
        <v>1</v>
      </c>
      <c r="D8706" s="42">
        <v>1</v>
      </c>
      <c r="E8706" s="42">
        <v>0</v>
      </c>
      <c r="F8706" s="9" t="s">
        <v>2</v>
      </c>
      <c r="G8706" s="11">
        <f>IF(C8706=F8706,1,0)</f>
        <v>0</v>
      </c>
      <c r="H8706" s="11" t="b">
        <f>AND(C8706="incels",F8706="incels")</f>
        <v>0</v>
      </c>
      <c r="I8706" s="11" t="b">
        <f>AND(C8706="incels",F8706="neutre")</f>
        <v>1</v>
      </c>
      <c r="J8706" s="11" t="b">
        <f>AND(C8706="neutre",F8706="neutre")</f>
        <v>0</v>
      </c>
      <c r="K8706" s="12" t="b">
        <f>AND(C8706="neutre",F8706="incels")</f>
        <v>0</v>
      </c>
    </row>
    <row r="8707" spans="1:11" ht="15.75" customHeight="1" x14ac:dyDescent="0.15">
      <c r="A8707" s="39" t="s">
        <v>4606</v>
      </c>
      <c r="B8707" s="40">
        <v>4617</v>
      </c>
      <c r="C8707" s="41" t="s">
        <v>2</v>
      </c>
      <c r="D8707" s="42">
        <v>0</v>
      </c>
      <c r="E8707" s="42">
        <v>1</v>
      </c>
      <c r="F8707" s="9" t="s">
        <v>2</v>
      </c>
      <c r="G8707" s="11">
        <f>IF(C8707=F8707,1,0)</f>
        <v>1</v>
      </c>
      <c r="H8707" s="11" t="b">
        <f>AND(C8707="incels",F8707="incels")</f>
        <v>0</v>
      </c>
      <c r="I8707" s="11" t="b">
        <f>AND(C8707="incels",F8707="neutre")</f>
        <v>0</v>
      </c>
      <c r="J8707" s="11" t="b">
        <f>AND(C8707="neutre",F8707="neutre")</f>
        <v>1</v>
      </c>
      <c r="K8707" s="12" t="b">
        <f>AND(C8707="neutre",F8707="incels")</f>
        <v>0</v>
      </c>
    </row>
    <row r="8708" spans="1:11" ht="15.75" customHeight="1" x14ac:dyDescent="0.15">
      <c r="A8708" s="39" t="s">
        <v>877</v>
      </c>
      <c r="B8708" s="40">
        <v>876</v>
      </c>
      <c r="C8708" s="41" t="s">
        <v>2</v>
      </c>
      <c r="D8708" s="42">
        <v>0</v>
      </c>
      <c r="E8708" s="42">
        <v>1</v>
      </c>
      <c r="F8708" s="9" t="s">
        <v>2</v>
      </c>
      <c r="G8708" s="11">
        <f>IF(C8708=F8708,1,0)</f>
        <v>1</v>
      </c>
      <c r="H8708" s="11" t="b">
        <f>AND(C8708="incels",F8708="incels")</f>
        <v>0</v>
      </c>
      <c r="I8708" s="11" t="b">
        <f>AND(C8708="incels",F8708="neutre")</f>
        <v>0</v>
      </c>
      <c r="J8708" s="11" t="b">
        <f>AND(C8708="neutre",F8708="neutre")</f>
        <v>1</v>
      </c>
      <c r="K8708" s="12" t="b">
        <f>AND(C8708="neutre",F8708="incels")</f>
        <v>0</v>
      </c>
    </row>
    <row r="8709" spans="1:11" ht="15.75" customHeight="1" x14ac:dyDescent="0.15">
      <c r="A8709" s="39" t="s">
        <v>6469</v>
      </c>
      <c r="B8709" s="40">
        <v>6509</v>
      </c>
      <c r="C8709" s="41" t="s">
        <v>2</v>
      </c>
      <c r="D8709" s="42">
        <v>0</v>
      </c>
      <c r="E8709" s="42">
        <v>1</v>
      </c>
      <c r="F8709" s="9" t="s">
        <v>2</v>
      </c>
      <c r="G8709" s="11">
        <f>IF(C8709=F8709,1,0)</f>
        <v>1</v>
      </c>
      <c r="H8709" s="11" t="b">
        <f>AND(C8709="incels",F8709="incels")</f>
        <v>0</v>
      </c>
      <c r="I8709" s="11" t="b">
        <f>AND(C8709="incels",F8709="neutre")</f>
        <v>0</v>
      </c>
      <c r="J8709" s="11" t="b">
        <f>AND(C8709="neutre",F8709="neutre")</f>
        <v>1</v>
      </c>
      <c r="K8709" s="12" t="b">
        <f>AND(C8709="neutre",F8709="incels")</f>
        <v>0</v>
      </c>
    </row>
    <row r="8710" spans="1:11" ht="15.75" customHeight="1" x14ac:dyDescent="0.15">
      <c r="A8710" s="39" t="s">
        <v>6704</v>
      </c>
      <c r="B8710" s="40">
        <v>6748</v>
      </c>
      <c r="C8710" s="41" t="s">
        <v>1</v>
      </c>
      <c r="D8710" s="42">
        <v>1</v>
      </c>
      <c r="E8710" s="42">
        <v>0</v>
      </c>
      <c r="F8710" s="9" t="s">
        <v>2</v>
      </c>
      <c r="G8710" s="11">
        <f>IF(C8710=F8710,1,0)</f>
        <v>0</v>
      </c>
      <c r="H8710" s="11" t="b">
        <f>AND(C8710="incels",F8710="incels")</f>
        <v>0</v>
      </c>
      <c r="I8710" s="11" t="b">
        <f>AND(C8710="incels",F8710="neutre")</f>
        <v>1</v>
      </c>
      <c r="J8710" s="11" t="b">
        <f>AND(C8710="neutre",F8710="neutre")</f>
        <v>0</v>
      </c>
      <c r="K8710" s="12" t="b">
        <f>AND(C8710="neutre",F8710="incels")</f>
        <v>0</v>
      </c>
    </row>
    <row r="8711" spans="1:11" ht="15.75" customHeight="1" x14ac:dyDescent="0.15">
      <c r="A8711" s="39" t="s">
        <v>7672</v>
      </c>
      <c r="B8711" s="40">
        <v>7728</v>
      </c>
      <c r="C8711" s="41" t="s">
        <v>2</v>
      </c>
      <c r="D8711" s="42">
        <v>0</v>
      </c>
      <c r="E8711" s="42">
        <v>1</v>
      </c>
      <c r="F8711" s="9" t="s">
        <v>2</v>
      </c>
      <c r="G8711" s="11">
        <f>IF(C8711=F8711,1,0)</f>
        <v>1</v>
      </c>
      <c r="H8711" s="11" t="b">
        <f>AND(C8711="incels",F8711="incels")</f>
        <v>0</v>
      </c>
      <c r="I8711" s="11" t="b">
        <f>AND(C8711="incels",F8711="neutre")</f>
        <v>0</v>
      </c>
      <c r="J8711" s="11" t="b">
        <f>AND(C8711="neutre",F8711="neutre")</f>
        <v>1</v>
      </c>
      <c r="K8711" s="12" t="b">
        <f>AND(C8711="neutre",F8711="incels")</f>
        <v>0</v>
      </c>
    </row>
    <row r="8712" spans="1:11" ht="15.75" customHeight="1" x14ac:dyDescent="0.15">
      <c r="A8712" s="39" t="s">
        <v>1044</v>
      </c>
      <c r="B8712" s="40">
        <v>1045</v>
      </c>
      <c r="C8712" s="41" t="s">
        <v>2</v>
      </c>
      <c r="D8712" s="42">
        <v>0</v>
      </c>
      <c r="E8712" s="42">
        <v>1</v>
      </c>
      <c r="F8712" s="9" t="s">
        <v>2</v>
      </c>
      <c r="G8712" s="11">
        <f>IF(C8712=F8712,1,0)</f>
        <v>1</v>
      </c>
      <c r="H8712" s="11" t="b">
        <f>AND(C8712="incels",F8712="incels")</f>
        <v>0</v>
      </c>
      <c r="I8712" s="11" t="b">
        <f>AND(C8712="incels",F8712="neutre")</f>
        <v>0</v>
      </c>
      <c r="J8712" s="11" t="b">
        <f>AND(C8712="neutre",F8712="neutre")</f>
        <v>1</v>
      </c>
      <c r="K8712" s="12" t="b">
        <f>AND(C8712="neutre",F8712="incels")</f>
        <v>0</v>
      </c>
    </row>
    <row r="8713" spans="1:11" ht="15.75" customHeight="1" x14ac:dyDescent="0.15">
      <c r="A8713" s="39" t="s">
        <v>4149</v>
      </c>
      <c r="B8713" s="40">
        <v>4158</v>
      </c>
      <c r="C8713" s="41" t="s">
        <v>2</v>
      </c>
      <c r="D8713" s="42">
        <v>0</v>
      </c>
      <c r="E8713" s="42">
        <v>1</v>
      </c>
      <c r="F8713" s="9" t="s">
        <v>2</v>
      </c>
      <c r="G8713" s="11">
        <f>IF(C8713=F8713,1,0)</f>
        <v>1</v>
      </c>
      <c r="H8713" s="11" t="b">
        <f>AND(C8713="incels",F8713="incels")</f>
        <v>0</v>
      </c>
      <c r="I8713" s="11" t="b">
        <f>AND(C8713="incels",F8713="neutre")</f>
        <v>0</v>
      </c>
      <c r="J8713" s="11" t="b">
        <f>AND(C8713="neutre",F8713="neutre")</f>
        <v>1</v>
      </c>
      <c r="K8713" s="12" t="b">
        <f>AND(C8713="neutre",F8713="incels")</f>
        <v>0</v>
      </c>
    </row>
    <row r="8714" spans="1:11" ht="15.75" customHeight="1" x14ac:dyDescent="0.15">
      <c r="A8714" s="39" t="s">
        <v>2294</v>
      </c>
      <c r="B8714" s="40">
        <v>2296</v>
      </c>
      <c r="C8714" s="41" t="s">
        <v>2</v>
      </c>
      <c r="D8714" s="42">
        <v>0</v>
      </c>
      <c r="E8714" s="42">
        <v>1</v>
      </c>
      <c r="F8714" s="9" t="s">
        <v>2</v>
      </c>
      <c r="G8714" s="11">
        <f>IF(C8714=F8714,1,0)</f>
        <v>1</v>
      </c>
      <c r="H8714" s="11" t="b">
        <f>AND(C8714="incels",F8714="incels")</f>
        <v>0</v>
      </c>
      <c r="I8714" s="11" t="b">
        <f>AND(C8714="incels",F8714="neutre")</f>
        <v>0</v>
      </c>
      <c r="J8714" s="11" t="b">
        <f>AND(C8714="neutre",F8714="neutre")</f>
        <v>1</v>
      </c>
      <c r="K8714" s="12" t="b">
        <f>AND(C8714="neutre",F8714="incels")</f>
        <v>0</v>
      </c>
    </row>
    <row r="8715" spans="1:11" ht="15.75" customHeight="1" x14ac:dyDescent="0.15">
      <c r="A8715" s="39" t="s">
        <v>2267</v>
      </c>
      <c r="B8715" s="40">
        <v>2269</v>
      </c>
      <c r="C8715" s="41" t="s">
        <v>2</v>
      </c>
      <c r="D8715" s="42">
        <v>0</v>
      </c>
      <c r="E8715" s="42">
        <v>1</v>
      </c>
      <c r="F8715" s="9" t="s">
        <v>2</v>
      </c>
      <c r="G8715" s="11">
        <f>IF(C8715=F8715,1,0)</f>
        <v>1</v>
      </c>
      <c r="H8715" s="11" t="b">
        <f>AND(C8715="incels",F8715="incels")</f>
        <v>0</v>
      </c>
      <c r="I8715" s="11" t="b">
        <f>AND(C8715="incels",F8715="neutre")</f>
        <v>0</v>
      </c>
      <c r="J8715" s="11" t="b">
        <f>AND(C8715="neutre",F8715="neutre")</f>
        <v>1</v>
      </c>
      <c r="K8715" s="12" t="b">
        <f>AND(C8715="neutre",F8715="incels")</f>
        <v>0</v>
      </c>
    </row>
    <row r="8716" spans="1:11" ht="15.75" customHeight="1" x14ac:dyDescent="0.15">
      <c r="A8716" s="39" t="s">
        <v>7493</v>
      </c>
      <c r="B8716" s="40">
        <v>7549</v>
      </c>
      <c r="C8716" s="41" t="s">
        <v>1</v>
      </c>
      <c r="D8716" s="42">
        <v>0</v>
      </c>
      <c r="E8716" s="42">
        <v>0</v>
      </c>
      <c r="F8716" s="9" t="s">
        <v>2</v>
      </c>
      <c r="G8716" s="11">
        <f>IF(C8716=F8716,1,0)</f>
        <v>0</v>
      </c>
      <c r="H8716" s="11" t="b">
        <f>AND(C8716="incels",F8716="incels")</f>
        <v>0</v>
      </c>
      <c r="I8716" s="11" t="b">
        <f>AND(C8716="incels",F8716="neutre")</f>
        <v>1</v>
      </c>
      <c r="J8716" s="11" t="b">
        <f>AND(C8716="neutre",F8716="neutre")</f>
        <v>0</v>
      </c>
      <c r="K8716" s="12" t="b">
        <f>AND(C8716="neutre",F8716="incels")</f>
        <v>0</v>
      </c>
    </row>
    <row r="8717" spans="1:11" ht="15.75" customHeight="1" x14ac:dyDescent="0.15">
      <c r="A8717" s="39" t="s">
        <v>2178</v>
      </c>
      <c r="B8717" s="40">
        <v>2180</v>
      </c>
      <c r="C8717" s="41" t="s">
        <v>2</v>
      </c>
      <c r="D8717" s="42">
        <v>0</v>
      </c>
      <c r="E8717" s="42">
        <v>1</v>
      </c>
      <c r="F8717" s="9" t="s">
        <v>2</v>
      </c>
      <c r="G8717" s="11">
        <f>IF(C8717=F8717,1,0)</f>
        <v>1</v>
      </c>
      <c r="H8717" s="11" t="b">
        <f>AND(C8717="incels",F8717="incels")</f>
        <v>0</v>
      </c>
      <c r="I8717" s="11" t="b">
        <f>AND(C8717="incels",F8717="neutre")</f>
        <v>0</v>
      </c>
      <c r="J8717" s="11" t="b">
        <f>AND(C8717="neutre",F8717="neutre")</f>
        <v>1</v>
      </c>
      <c r="K8717" s="12" t="b">
        <f>AND(C8717="neutre",F8717="incels")</f>
        <v>0</v>
      </c>
    </row>
    <row r="8718" spans="1:11" ht="15.75" customHeight="1" x14ac:dyDescent="0.15">
      <c r="A8718" s="39" t="s">
        <v>7810</v>
      </c>
      <c r="B8718" s="40">
        <v>7867</v>
      </c>
      <c r="C8718" s="41" t="s">
        <v>2</v>
      </c>
      <c r="D8718" s="42">
        <v>0</v>
      </c>
      <c r="E8718" s="42">
        <v>1</v>
      </c>
      <c r="F8718" s="9" t="s">
        <v>2</v>
      </c>
      <c r="G8718" s="11">
        <f>IF(C8718=F8718,1,0)</f>
        <v>1</v>
      </c>
      <c r="H8718" s="11" t="b">
        <f>AND(C8718="incels",F8718="incels")</f>
        <v>0</v>
      </c>
      <c r="I8718" s="11" t="b">
        <f>AND(C8718="incels",F8718="neutre")</f>
        <v>0</v>
      </c>
      <c r="J8718" s="11" t="b">
        <f>AND(C8718="neutre",F8718="neutre")</f>
        <v>1</v>
      </c>
      <c r="K8718" s="12" t="b">
        <f>AND(C8718="neutre",F8718="incels")</f>
        <v>0</v>
      </c>
    </row>
    <row r="8719" spans="1:11" ht="15.75" customHeight="1" x14ac:dyDescent="0.15">
      <c r="A8719" s="39" t="s">
        <v>5569</v>
      </c>
      <c r="B8719" s="40">
        <v>5598</v>
      </c>
      <c r="C8719" s="41" t="s">
        <v>2</v>
      </c>
      <c r="D8719" s="42">
        <v>0</v>
      </c>
      <c r="E8719" s="42">
        <v>1</v>
      </c>
      <c r="F8719" s="9" t="s">
        <v>2</v>
      </c>
      <c r="G8719" s="11">
        <f>IF(C8719=F8719,1,0)</f>
        <v>1</v>
      </c>
      <c r="H8719" s="11" t="b">
        <f>AND(C8719="incels",F8719="incels")</f>
        <v>0</v>
      </c>
      <c r="I8719" s="11" t="b">
        <f>AND(C8719="incels",F8719="neutre")</f>
        <v>0</v>
      </c>
      <c r="J8719" s="11" t="b">
        <f>AND(C8719="neutre",F8719="neutre")</f>
        <v>1</v>
      </c>
      <c r="K8719" s="12" t="b">
        <f>AND(C8719="neutre",F8719="incels")</f>
        <v>0</v>
      </c>
    </row>
    <row r="8720" spans="1:11" ht="15.75" customHeight="1" x14ac:dyDescent="0.15">
      <c r="A8720" s="39" t="s">
        <v>3922</v>
      </c>
      <c r="B8720" s="40">
        <v>3929</v>
      </c>
      <c r="C8720" s="41" t="s">
        <v>2</v>
      </c>
      <c r="D8720" s="42">
        <v>0</v>
      </c>
      <c r="E8720" s="42">
        <v>1</v>
      </c>
      <c r="F8720" s="9" t="s">
        <v>2</v>
      </c>
      <c r="G8720" s="11">
        <f>IF(C8720=F8720,1,0)</f>
        <v>1</v>
      </c>
      <c r="H8720" s="11" t="b">
        <f>AND(C8720="incels",F8720="incels")</f>
        <v>0</v>
      </c>
      <c r="I8720" s="11" t="b">
        <f>AND(C8720="incels",F8720="neutre")</f>
        <v>0</v>
      </c>
      <c r="J8720" s="11" t="b">
        <f>AND(C8720="neutre",F8720="neutre")</f>
        <v>1</v>
      </c>
      <c r="K8720" s="12" t="b">
        <f>AND(C8720="neutre",F8720="incels")</f>
        <v>0</v>
      </c>
    </row>
    <row r="8721" spans="1:11" ht="15.75" customHeight="1" x14ac:dyDescent="0.15">
      <c r="A8721" s="39" t="s">
        <v>5989</v>
      </c>
      <c r="B8721" s="40">
        <v>6023</v>
      </c>
      <c r="C8721" s="41" t="s">
        <v>1</v>
      </c>
      <c r="D8721" s="42">
        <v>0</v>
      </c>
      <c r="E8721" s="42">
        <v>0</v>
      </c>
      <c r="F8721" s="9" t="s">
        <v>2</v>
      </c>
      <c r="G8721" s="11">
        <f>IF(C8721=F8721,1,0)</f>
        <v>0</v>
      </c>
      <c r="H8721" s="11" t="b">
        <f>AND(C8721="incels",F8721="incels")</f>
        <v>0</v>
      </c>
      <c r="I8721" s="11" t="b">
        <f>AND(C8721="incels",F8721="neutre")</f>
        <v>1</v>
      </c>
      <c r="J8721" s="11" t="b">
        <f>AND(C8721="neutre",F8721="neutre")</f>
        <v>0</v>
      </c>
      <c r="K8721" s="12" t="b">
        <f>AND(C8721="neutre",F8721="incels")</f>
        <v>0</v>
      </c>
    </row>
    <row r="8722" spans="1:11" ht="15.75" customHeight="1" x14ac:dyDescent="0.15">
      <c r="A8722" s="39" t="s">
        <v>5345</v>
      </c>
      <c r="B8722" s="40">
        <v>5371</v>
      </c>
      <c r="C8722" s="41" t="s">
        <v>2</v>
      </c>
      <c r="D8722" s="42">
        <v>0</v>
      </c>
      <c r="E8722" s="42">
        <v>1</v>
      </c>
      <c r="F8722" s="9" t="s">
        <v>2</v>
      </c>
      <c r="G8722" s="11">
        <f>IF(C8722=F8722,1,0)</f>
        <v>1</v>
      </c>
      <c r="H8722" s="11" t="b">
        <f>AND(C8722="incels",F8722="incels")</f>
        <v>0</v>
      </c>
      <c r="I8722" s="11" t="b">
        <f>AND(C8722="incels",F8722="neutre")</f>
        <v>0</v>
      </c>
      <c r="J8722" s="11" t="b">
        <f>AND(C8722="neutre",F8722="neutre")</f>
        <v>1</v>
      </c>
      <c r="K8722" s="12" t="b">
        <f>AND(C8722="neutre",F8722="incels")</f>
        <v>0</v>
      </c>
    </row>
    <row r="8723" spans="1:11" ht="15.75" customHeight="1" x14ac:dyDescent="0.15">
      <c r="A8723" s="39" t="s">
        <v>3169</v>
      </c>
      <c r="B8723" s="40">
        <v>3172</v>
      </c>
      <c r="C8723" s="41" t="s">
        <v>2</v>
      </c>
      <c r="D8723" s="42">
        <v>0</v>
      </c>
      <c r="E8723" s="42">
        <v>1</v>
      </c>
      <c r="F8723" s="9" t="s">
        <v>2</v>
      </c>
      <c r="G8723" s="11">
        <f>IF(C8723=F8723,1,0)</f>
        <v>1</v>
      </c>
      <c r="H8723" s="11" t="b">
        <f>AND(C8723="incels",F8723="incels")</f>
        <v>0</v>
      </c>
      <c r="I8723" s="11" t="b">
        <f>AND(C8723="incels",F8723="neutre")</f>
        <v>0</v>
      </c>
      <c r="J8723" s="11" t="b">
        <f>AND(C8723="neutre",F8723="neutre")</f>
        <v>1</v>
      </c>
      <c r="K8723" s="12" t="b">
        <f>AND(C8723="neutre",F8723="incels")</f>
        <v>0</v>
      </c>
    </row>
    <row r="8724" spans="1:11" ht="15.75" customHeight="1" x14ac:dyDescent="0.15">
      <c r="A8724" s="39" t="s">
        <v>2543</v>
      </c>
      <c r="B8724" s="40">
        <v>2545</v>
      </c>
      <c r="C8724" s="41" t="s">
        <v>2</v>
      </c>
      <c r="D8724" s="42">
        <v>0</v>
      </c>
      <c r="E8724" s="42">
        <v>1</v>
      </c>
      <c r="F8724" s="9" t="s">
        <v>2</v>
      </c>
      <c r="G8724" s="11">
        <f>IF(C8724=F8724,1,0)</f>
        <v>1</v>
      </c>
      <c r="H8724" s="11" t="b">
        <f>AND(C8724="incels",F8724="incels")</f>
        <v>0</v>
      </c>
      <c r="I8724" s="11" t="b">
        <f>AND(C8724="incels",F8724="neutre")</f>
        <v>0</v>
      </c>
      <c r="J8724" s="11" t="b">
        <f>AND(C8724="neutre",F8724="neutre")</f>
        <v>1</v>
      </c>
      <c r="K8724" s="12" t="b">
        <f>AND(C8724="neutre",F8724="incels")</f>
        <v>0</v>
      </c>
    </row>
    <row r="8725" spans="1:11" ht="15.75" customHeight="1" x14ac:dyDescent="0.15">
      <c r="A8725" s="39" t="s">
        <v>8598</v>
      </c>
      <c r="B8725" s="40">
        <v>8662</v>
      </c>
      <c r="C8725" s="41" t="s">
        <v>2</v>
      </c>
      <c r="D8725" s="42">
        <v>0</v>
      </c>
      <c r="E8725" s="42">
        <v>1</v>
      </c>
      <c r="F8725" s="9" t="s">
        <v>2</v>
      </c>
      <c r="G8725" s="11">
        <f>IF(C8725=F8725,1,0)</f>
        <v>1</v>
      </c>
      <c r="H8725" s="11" t="b">
        <f>AND(C8725="incels",F8725="incels")</f>
        <v>0</v>
      </c>
      <c r="I8725" s="11" t="b">
        <f>AND(C8725="incels",F8725="neutre")</f>
        <v>0</v>
      </c>
      <c r="J8725" s="11" t="b">
        <f>AND(C8725="neutre",F8725="neutre")</f>
        <v>1</v>
      </c>
      <c r="K8725" s="12" t="b">
        <f>AND(C8725="neutre",F8725="incels")</f>
        <v>0</v>
      </c>
    </row>
    <row r="8726" spans="1:11" ht="15.75" customHeight="1" x14ac:dyDescent="0.15">
      <c r="A8726" s="39" t="s">
        <v>1947</v>
      </c>
      <c r="B8726" s="40">
        <v>1949</v>
      </c>
      <c r="C8726" s="41" t="s">
        <v>2</v>
      </c>
      <c r="D8726" s="42">
        <v>0</v>
      </c>
      <c r="E8726" s="42">
        <v>1</v>
      </c>
      <c r="F8726" s="9" t="s">
        <v>2</v>
      </c>
      <c r="G8726" s="11">
        <f>IF(C8726=F8726,1,0)</f>
        <v>1</v>
      </c>
      <c r="H8726" s="11" t="b">
        <f>AND(C8726="incels",F8726="incels")</f>
        <v>0</v>
      </c>
      <c r="I8726" s="11" t="b">
        <f>AND(C8726="incels",F8726="neutre")</f>
        <v>0</v>
      </c>
      <c r="J8726" s="11" t="b">
        <f>AND(C8726="neutre",F8726="neutre")</f>
        <v>1</v>
      </c>
      <c r="K8726" s="12" t="b">
        <f>AND(C8726="neutre",F8726="incels")</f>
        <v>0</v>
      </c>
    </row>
    <row r="8727" spans="1:11" ht="15.75" customHeight="1" x14ac:dyDescent="0.15">
      <c r="A8727" s="39" t="s">
        <v>815</v>
      </c>
      <c r="B8727" s="40">
        <v>814</v>
      </c>
      <c r="C8727" s="41" t="s">
        <v>2</v>
      </c>
      <c r="D8727" s="42">
        <v>0</v>
      </c>
      <c r="E8727" s="42">
        <v>1</v>
      </c>
      <c r="F8727" s="9" t="s">
        <v>2</v>
      </c>
      <c r="G8727" s="11">
        <f>IF(C8727=F8727,1,0)</f>
        <v>1</v>
      </c>
      <c r="H8727" s="11" t="b">
        <f>AND(C8727="incels",F8727="incels")</f>
        <v>0</v>
      </c>
      <c r="I8727" s="11" t="b">
        <f>AND(C8727="incels",F8727="neutre")</f>
        <v>0</v>
      </c>
      <c r="J8727" s="11" t="b">
        <f>AND(C8727="neutre",F8727="neutre")</f>
        <v>1</v>
      </c>
      <c r="K8727" s="12" t="b">
        <f>AND(C8727="neutre",F8727="incels")</f>
        <v>0</v>
      </c>
    </row>
    <row r="8728" spans="1:11" ht="15.75" customHeight="1" x14ac:dyDescent="0.15">
      <c r="A8728" s="39" t="s">
        <v>3173</v>
      </c>
      <c r="B8728" s="40">
        <v>3176</v>
      </c>
      <c r="C8728" s="41" t="s">
        <v>2</v>
      </c>
      <c r="D8728" s="42">
        <v>0</v>
      </c>
      <c r="E8728" s="42">
        <v>1</v>
      </c>
      <c r="F8728" s="9" t="s">
        <v>2</v>
      </c>
      <c r="G8728" s="11">
        <f>IF(C8728=F8728,1,0)</f>
        <v>1</v>
      </c>
      <c r="H8728" s="11" t="b">
        <f>AND(C8728="incels",F8728="incels")</f>
        <v>0</v>
      </c>
      <c r="I8728" s="11" t="b">
        <f>AND(C8728="incels",F8728="neutre")</f>
        <v>0</v>
      </c>
      <c r="J8728" s="11" t="b">
        <f>AND(C8728="neutre",F8728="neutre")</f>
        <v>1</v>
      </c>
      <c r="K8728" s="12" t="b">
        <f>AND(C8728="neutre",F8728="incels")</f>
        <v>0</v>
      </c>
    </row>
    <row r="8729" spans="1:11" ht="15.75" customHeight="1" x14ac:dyDescent="0.15">
      <c r="A8729" s="39" t="s">
        <v>2437</v>
      </c>
      <c r="B8729" s="40">
        <v>2439</v>
      </c>
      <c r="C8729" s="41" t="s">
        <v>2</v>
      </c>
      <c r="D8729" s="42">
        <v>0</v>
      </c>
      <c r="E8729" s="42">
        <v>1</v>
      </c>
      <c r="F8729" s="9" t="s">
        <v>2</v>
      </c>
      <c r="G8729" s="11">
        <f>IF(C8729=F8729,1,0)</f>
        <v>1</v>
      </c>
      <c r="H8729" s="11" t="b">
        <f>AND(C8729="incels",F8729="incels")</f>
        <v>0</v>
      </c>
      <c r="I8729" s="11" t="b">
        <f>AND(C8729="incels",F8729="neutre")</f>
        <v>0</v>
      </c>
      <c r="J8729" s="11" t="b">
        <f>AND(C8729="neutre",F8729="neutre")</f>
        <v>1</v>
      </c>
      <c r="K8729" s="12" t="b">
        <f>AND(C8729="neutre",F8729="incels")</f>
        <v>0</v>
      </c>
    </row>
    <row r="8730" spans="1:11" ht="15.75" customHeight="1" x14ac:dyDescent="0.15">
      <c r="A8730" s="39" t="s">
        <v>9346</v>
      </c>
      <c r="B8730" s="40">
        <v>9419</v>
      </c>
      <c r="C8730" s="41" t="s">
        <v>2</v>
      </c>
      <c r="D8730" s="42">
        <v>0</v>
      </c>
      <c r="E8730" s="42">
        <v>1</v>
      </c>
      <c r="F8730" s="9" t="s">
        <v>2</v>
      </c>
      <c r="G8730" s="11">
        <f>IF(C8730=F8730,1,0)</f>
        <v>1</v>
      </c>
      <c r="H8730" s="11" t="b">
        <f>AND(C8730="incels",F8730="incels")</f>
        <v>0</v>
      </c>
      <c r="I8730" s="11" t="b">
        <f>AND(C8730="incels",F8730="neutre")</f>
        <v>0</v>
      </c>
      <c r="J8730" s="11" t="b">
        <f>AND(C8730="neutre",F8730="neutre")</f>
        <v>1</v>
      </c>
      <c r="K8730" s="12" t="b">
        <f>AND(C8730="neutre",F8730="incels")</f>
        <v>0</v>
      </c>
    </row>
    <row r="8731" spans="1:11" ht="15.75" customHeight="1" x14ac:dyDescent="0.15">
      <c r="A8731" s="39" t="s">
        <v>4372</v>
      </c>
      <c r="B8731" s="40">
        <v>4381</v>
      </c>
      <c r="C8731" s="41" t="s">
        <v>2</v>
      </c>
      <c r="D8731" s="42">
        <v>0</v>
      </c>
      <c r="E8731" s="42">
        <v>1</v>
      </c>
      <c r="F8731" s="9" t="s">
        <v>2</v>
      </c>
      <c r="G8731" s="11">
        <f>IF(C8731=F8731,1,0)</f>
        <v>1</v>
      </c>
      <c r="H8731" s="11" t="b">
        <f>AND(C8731="incels",F8731="incels")</f>
        <v>0</v>
      </c>
      <c r="I8731" s="11" t="b">
        <f>AND(C8731="incels",F8731="neutre")</f>
        <v>0</v>
      </c>
      <c r="J8731" s="11" t="b">
        <f>AND(C8731="neutre",F8731="neutre")</f>
        <v>1</v>
      </c>
      <c r="K8731" s="12" t="b">
        <f>AND(C8731="neutre",F8731="incels")</f>
        <v>0</v>
      </c>
    </row>
    <row r="8732" spans="1:11" ht="15.75" customHeight="1" x14ac:dyDescent="0.15">
      <c r="A8732" s="39" t="s">
        <v>5150</v>
      </c>
      <c r="B8732" s="40">
        <v>5172</v>
      </c>
      <c r="C8732" s="41" t="s">
        <v>2</v>
      </c>
      <c r="D8732" s="42">
        <v>0</v>
      </c>
      <c r="E8732" s="42">
        <v>1</v>
      </c>
      <c r="F8732" s="9" t="s">
        <v>2</v>
      </c>
      <c r="G8732" s="11">
        <f>IF(C8732=F8732,1,0)</f>
        <v>1</v>
      </c>
      <c r="H8732" s="11" t="b">
        <f>AND(C8732="incels",F8732="incels")</f>
        <v>0</v>
      </c>
      <c r="I8732" s="11" t="b">
        <f>AND(C8732="incels",F8732="neutre")</f>
        <v>0</v>
      </c>
      <c r="J8732" s="11" t="b">
        <f>AND(C8732="neutre",F8732="neutre")</f>
        <v>1</v>
      </c>
      <c r="K8732" s="12" t="b">
        <f>AND(C8732="neutre",F8732="incels")</f>
        <v>0</v>
      </c>
    </row>
    <row r="8733" spans="1:11" ht="15.75" customHeight="1" x14ac:dyDescent="0.15">
      <c r="A8733" s="39" t="s">
        <v>5469</v>
      </c>
      <c r="B8733" s="40">
        <v>5498</v>
      </c>
      <c r="C8733" s="41" t="s">
        <v>2</v>
      </c>
      <c r="D8733" s="42">
        <v>0</v>
      </c>
      <c r="E8733" s="42">
        <v>1</v>
      </c>
      <c r="F8733" s="9" t="s">
        <v>2</v>
      </c>
      <c r="G8733" s="11">
        <f>IF(C8733=F8733,1,0)</f>
        <v>1</v>
      </c>
      <c r="H8733" s="11" t="b">
        <f>AND(C8733="incels",F8733="incels")</f>
        <v>0</v>
      </c>
      <c r="I8733" s="11" t="b">
        <f>AND(C8733="incels",F8733="neutre")</f>
        <v>0</v>
      </c>
      <c r="J8733" s="11" t="b">
        <f>AND(C8733="neutre",F8733="neutre")</f>
        <v>1</v>
      </c>
      <c r="K8733" s="12" t="b">
        <f>AND(C8733="neutre",F8733="incels")</f>
        <v>0</v>
      </c>
    </row>
    <row r="8734" spans="1:11" ht="15.75" customHeight="1" x14ac:dyDescent="0.15">
      <c r="A8734" s="39" t="s">
        <v>1874</v>
      </c>
      <c r="B8734" s="40">
        <v>1876</v>
      </c>
      <c r="C8734" s="41" t="s">
        <v>2</v>
      </c>
      <c r="D8734" s="42">
        <v>0</v>
      </c>
      <c r="E8734" s="42">
        <v>1</v>
      </c>
      <c r="F8734" s="9" t="s">
        <v>2</v>
      </c>
      <c r="G8734" s="11">
        <f>IF(C8734=F8734,1,0)</f>
        <v>1</v>
      </c>
      <c r="H8734" s="11" t="b">
        <f>AND(C8734="incels",F8734="incels")</f>
        <v>0</v>
      </c>
      <c r="I8734" s="11" t="b">
        <f>AND(C8734="incels",F8734="neutre")</f>
        <v>0</v>
      </c>
      <c r="J8734" s="11" t="b">
        <f>AND(C8734="neutre",F8734="neutre")</f>
        <v>1</v>
      </c>
      <c r="K8734" s="12" t="b">
        <f>AND(C8734="neutre",F8734="incels")</f>
        <v>0</v>
      </c>
    </row>
    <row r="8735" spans="1:11" ht="15.75" customHeight="1" x14ac:dyDescent="0.15">
      <c r="A8735" s="39" t="s">
        <v>4203</v>
      </c>
      <c r="B8735" s="40">
        <v>4212</v>
      </c>
      <c r="C8735" s="41" t="s">
        <v>2</v>
      </c>
      <c r="D8735" s="42">
        <v>0</v>
      </c>
      <c r="E8735" s="42">
        <v>1</v>
      </c>
      <c r="F8735" s="9" t="s">
        <v>2</v>
      </c>
      <c r="G8735" s="11">
        <f>IF(C8735=F8735,1,0)</f>
        <v>1</v>
      </c>
      <c r="H8735" s="11" t="b">
        <f>AND(C8735="incels",F8735="incels")</f>
        <v>0</v>
      </c>
      <c r="I8735" s="11" t="b">
        <f>AND(C8735="incels",F8735="neutre")</f>
        <v>0</v>
      </c>
      <c r="J8735" s="11" t="b">
        <f>AND(C8735="neutre",F8735="neutre")</f>
        <v>1</v>
      </c>
      <c r="K8735" s="12" t="b">
        <f>AND(C8735="neutre",F8735="incels")</f>
        <v>0</v>
      </c>
    </row>
    <row r="8736" spans="1:11" ht="15.75" customHeight="1" x14ac:dyDescent="0.15">
      <c r="A8736" s="39" t="s">
        <v>1791</v>
      </c>
      <c r="B8736" s="40">
        <v>1793</v>
      </c>
      <c r="C8736" s="41" t="s">
        <v>2</v>
      </c>
      <c r="D8736" s="42">
        <v>0</v>
      </c>
      <c r="E8736" s="42">
        <v>1</v>
      </c>
      <c r="F8736" s="9" t="s">
        <v>2</v>
      </c>
      <c r="G8736" s="11">
        <f>IF(C8736=F8736,1,0)</f>
        <v>1</v>
      </c>
      <c r="H8736" s="11" t="b">
        <f>AND(C8736="incels",F8736="incels")</f>
        <v>0</v>
      </c>
      <c r="I8736" s="11" t="b">
        <f>AND(C8736="incels",F8736="neutre")</f>
        <v>0</v>
      </c>
      <c r="J8736" s="11" t="b">
        <f>AND(C8736="neutre",F8736="neutre")</f>
        <v>1</v>
      </c>
      <c r="K8736" s="12" t="b">
        <f>AND(C8736="neutre",F8736="incels")</f>
        <v>0</v>
      </c>
    </row>
    <row r="8737" spans="1:11" ht="15.75" customHeight="1" x14ac:dyDescent="0.15">
      <c r="A8737" s="39" t="s">
        <v>3025</v>
      </c>
      <c r="B8737" s="40">
        <v>3028</v>
      </c>
      <c r="C8737" s="41" t="s">
        <v>2</v>
      </c>
      <c r="D8737" s="42">
        <v>0</v>
      </c>
      <c r="E8737" s="42">
        <v>1</v>
      </c>
      <c r="F8737" s="9" t="s">
        <v>2</v>
      </c>
      <c r="G8737" s="11">
        <f>IF(C8737=F8737,1,0)</f>
        <v>1</v>
      </c>
      <c r="H8737" s="11" t="b">
        <f>AND(C8737="incels",F8737="incels")</f>
        <v>0</v>
      </c>
      <c r="I8737" s="11" t="b">
        <f>AND(C8737="incels",F8737="neutre")</f>
        <v>0</v>
      </c>
      <c r="J8737" s="11" t="b">
        <f>AND(C8737="neutre",F8737="neutre")</f>
        <v>1</v>
      </c>
      <c r="K8737" s="12" t="b">
        <f>AND(C8737="neutre",F8737="incels")</f>
        <v>0</v>
      </c>
    </row>
    <row r="8738" spans="1:11" ht="15.75" customHeight="1" x14ac:dyDescent="0.15">
      <c r="A8738" s="39" t="s">
        <v>8351</v>
      </c>
      <c r="B8738" s="40">
        <v>8414</v>
      </c>
      <c r="C8738" s="41" t="s">
        <v>2</v>
      </c>
      <c r="D8738" s="42">
        <v>0</v>
      </c>
      <c r="E8738" s="42">
        <v>1</v>
      </c>
      <c r="F8738" s="9" t="s">
        <v>2</v>
      </c>
      <c r="G8738" s="11">
        <f>IF(C8738=F8738,1,0)</f>
        <v>1</v>
      </c>
      <c r="H8738" s="11" t="b">
        <f>AND(C8738="incels",F8738="incels")</f>
        <v>0</v>
      </c>
      <c r="I8738" s="11" t="b">
        <f>AND(C8738="incels",F8738="neutre")</f>
        <v>0</v>
      </c>
      <c r="J8738" s="11" t="b">
        <f>AND(C8738="neutre",F8738="neutre")</f>
        <v>1</v>
      </c>
      <c r="K8738" s="12" t="b">
        <f>AND(C8738="neutre",F8738="incels")</f>
        <v>0</v>
      </c>
    </row>
    <row r="8739" spans="1:11" ht="15.75" customHeight="1" x14ac:dyDescent="0.15">
      <c r="A8739" s="39" t="s">
        <v>2053</v>
      </c>
      <c r="B8739" s="40">
        <v>2055</v>
      </c>
      <c r="C8739" s="41" t="s">
        <v>2</v>
      </c>
      <c r="D8739" s="42">
        <v>0</v>
      </c>
      <c r="E8739" s="42">
        <v>1</v>
      </c>
      <c r="F8739" s="9" t="s">
        <v>2</v>
      </c>
      <c r="G8739" s="11">
        <f>IF(C8739=F8739,1,0)</f>
        <v>1</v>
      </c>
      <c r="H8739" s="11" t="b">
        <f>AND(C8739="incels",F8739="incels")</f>
        <v>0</v>
      </c>
      <c r="I8739" s="11" t="b">
        <f>AND(C8739="incels",F8739="neutre")</f>
        <v>0</v>
      </c>
      <c r="J8739" s="11" t="b">
        <f>AND(C8739="neutre",F8739="neutre")</f>
        <v>1</v>
      </c>
      <c r="K8739" s="12" t="b">
        <f>AND(C8739="neutre",F8739="incels")</f>
        <v>0</v>
      </c>
    </row>
    <row r="8740" spans="1:11" ht="15.75" customHeight="1" x14ac:dyDescent="0.15">
      <c r="A8740" s="39" t="s">
        <v>7504</v>
      </c>
      <c r="B8740" s="40">
        <v>7560</v>
      </c>
      <c r="C8740" s="41" t="s">
        <v>2</v>
      </c>
      <c r="D8740" s="42">
        <v>0</v>
      </c>
      <c r="E8740" s="42">
        <v>1</v>
      </c>
      <c r="F8740" s="9" t="s">
        <v>2</v>
      </c>
      <c r="G8740" s="11">
        <f>IF(C8740=F8740,1,0)</f>
        <v>1</v>
      </c>
      <c r="H8740" s="11" t="b">
        <f>AND(C8740="incels",F8740="incels")</f>
        <v>0</v>
      </c>
      <c r="I8740" s="11" t="b">
        <f>AND(C8740="incels",F8740="neutre")</f>
        <v>0</v>
      </c>
      <c r="J8740" s="11" t="b">
        <f>AND(C8740="neutre",F8740="neutre")</f>
        <v>1</v>
      </c>
      <c r="K8740" s="12" t="b">
        <f>AND(C8740="neutre",F8740="incels")</f>
        <v>0</v>
      </c>
    </row>
    <row r="8741" spans="1:11" ht="15.75" customHeight="1" x14ac:dyDescent="0.15">
      <c r="A8741" s="39" t="s">
        <v>3104</v>
      </c>
      <c r="B8741" s="40">
        <v>3107</v>
      </c>
      <c r="C8741" s="41" t="s">
        <v>2</v>
      </c>
      <c r="D8741" s="42">
        <v>0</v>
      </c>
      <c r="E8741" s="42">
        <v>1</v>
      </c>
      <c r="F8741" s="9" t="s">
        <v>2</v>
      </c>
      <c r="G8741" s="11">
        <f>IF(C8741=F8741,1,0)</f>
        <v>1</v>
      </c>
      <c r="H8741" s="11" t="b">
        <f>AND(C8741="incels",F8741="incels")</f>
        <v>0</v>
      </c>
      <c r="I8741" s="11" t="b">
        <f>AND(C8741="incels",F8741="neutre")</f>
        <v>0</v>
      </c>
      <c r="J8741" s="11" t="b">
        <f>AND(C8741="neutre",F8741="neutre")</f>
        <v>1</v>
      </c>
      <c r="K8741" s="12" t="b">
        <f>AND(C8741="neutre",F8741="incels")</f>
        <v>0</v>
      </c>
    </row>
    <row r="8742" spans="1:11" ht="15.75" customHeight="1" x14ac:dyDescent="0.15">
      <c r="A8742" s="39" t="s">
        <v>8336</v>
      </c>
      <c r="B8742" s="40">
        <v>8398</v>
      </c>
      <c r="C8742" s="41" t="s">
        <v>2</v>
      </c>
      <c r="D8742" s="42">
        <v>0</v>
      </c>
      <c r="E8742" s="42">
        <v>1</v>
      </c>
      <c r="F8742" s="9" t="s">
        <v>2</v>
      </c>
      <c r="G8742" s="11">
        <f>IF(C8742=F8742,1,0)</f>
        <v>1</v>
      </c>
      <c r="H8742" s="11" t="b">
        <f>AND(C8742="incels",F8742="incels")</f>
        <v>0</v>
      </c>
      <c r="I8742" s="11" t="b">
        <f>AND(C8742="incels",F8742="neutre")</f>
        <v>0</v>
      </c>
      <c r="J8742" s="11" t="b">
        <f>AND(C8742="neutre",F8742="neutre")</f>
        <v>1</v>
      </c>
      <c r="K8742" s="12" t="b">
        <f>AND(C8742="neutre",F8742="incels")</f>
        <v>0</v>
      </c>
    </row>
    <row r="8743" spans="1:11" ht="15.75" customHeight="1" x14ac:dyDescent="0.15">
      <c r="A8743" s="39" t="s">
        <v>9808</v>
      </c>
      <c r="B8743" s="40">
        <v>9889</v>
      </c>
      <c r="C8743" s="41" t="s">
        <v>2</v>
      </c>
      <c r="D8743" s="42">
        <v>0</v>
      </c>
      <c r="E8743" s="42">
        <v>1</v>
      </c>
      <c r="F8743" s="9" t="s">
        <v>2</v>
      </c>
      <c r="G8743" s="11">
        <f>IF(C8743=F8743,1,0)</f>
        <v>1</v>
      </c>
      <c r="H8743" s="11" t="b">
        <f>AND(C8743="incels",F8743="incels")</f>
        <v>0</v>
      </c>
      <c r="I8743" s="11" t="b">
        <f>AND(C8743="incels",F8743="neutre")</f>
        <v>0</v>
      </c>
      <c r="J8743" s="11" t="b">
        <f>AND(C8743="neutre",F8743="neutre")</f>
        <v>1</v>
      </c>
      <c r="K8743" s="12" t="b">
        <f>AND(C8743="neutre",F8743="incels")</f>
        <v>0</v>
      </c>
    </row>
    <row r="8744" spans="1:11" ht="15.75" customHeight="1" x14ac:dyDescent="0.15">
      <c r="A8744" s="39" t="s">
        <v>1117</v>
      </c>
      <c r="B8744" s="40">
        <v>1118</v>
      </c>
      <c r="C8744" s="41" t="s">
        <v>2</v>
      </c>
      <c r="D8744" s="42">
        <v>0</v>
      </c>
      <c r="E8744" s="42">
        <v>1</v>
      </c>
      <c r="F8744" s="9" t="s">
        <v>2</v>
      </c>
      <c r="G8744" s="11">
        <f>IF(C8744=F8744,1,0)</f>
        <v>1</v>
      </c>
      <c r="H8744" s="11" t="b">
        <f>AND(C8744="incels",F8744="incels")</f>
        <v>0</v>
      </c>
      <c r="I8744" s="11" t="b">
        <f>AND(C8744="incels",F8744="neutre")</f>
        <v>0</v>
      </c>
      <c r="J8744" s="11" t="b">
        <f>AND(C8744="neutre",F8744="neutre")</f>
        <v>1</v>
      </c>
      <c r="K8744" s="12" t="b">
        <f>AND(C8744="neutre",F8744="incels")</f>
        <v>0</v>
      </c>
    </row>
    <row r="8745" spans="1:11" ht="15.75" customHeight="1" x14ac:dyDescent="0.15">
      <c r="A8745" s="39" t="s">
        <v>2747</v>
      </c>
      <c r="B8745" s="40">
        <v>2749</v>
      </c>
      <c r="C8745" s="41" t="s">
        <v>2</v>
      </c>
      <c r="D8745" s="42">
        <v>0</v>
      </c>
      <c r="E8745" s="42">
        <v>1</v>
      </c>
      <c r="F8745" s="9" t="s">
        <v>2</v>
      </c>
      <c r="G8745" s="11">
        <f>IF(C8745=F8745,1,0)</f>
        <v>1</v>
      </c>
      <c r="H8745" s="11" t="b">
        <f>AND(C8745="incels",F8745="incels")</f>
        <v>0</v>
      </c>
      <c r="I8745" s="11" t="b">
        <f>AND(C8745="incels",F8745="neutre")</f>
        <v>0</v>
      </c>
      <c r="J8745" s="11" t="b">
        <f>AND(C8745="neutre",F8745="neutre")</f>
        <v>1</v>
      </c>
      <c r="K8745" s="12" t="b">
        <f>AND(C8745="neutre",F8745="incels")</f>
        <v>0</v>
      </c>
    </row>
    <row r="8746" spans="1:11" ht="15.75" customHeight="1" x14ac:dyDescent="0.15">
      <c r="A8746" s="39" t="s">
        <v>9298</v>
      </c>
      <c r="B8746" s="40">
        <v>9371</v>
      </c>
      <c r="C8746" s="41" t="s">
        <v>2</v>
      </c>
      <c r="D8746" s="42">
        <v>0</v>
      </c>
      <c r="E8746" s="42">
        <v>1</v>
      </c>
      <c r="F8746" s="9" t="s">
        <v>2</v>
      </c>
      <c r="G8746" s="11">
        <f>IF(C8746=F8746,1,0)</f>
        <v>1</v>
      </c>
      <c r="H8746" s="11" t="b">
        <f>AND(C8746="incels",F8746="incels")</f>
        <v>0</v>
      </c>
      <c r="I8746" s="11" t="b">
        <f>AND(C8746="incels",F8746="neutre")</f>
        <v>0</v>
      </c>
      <c r="J8746" s="11" t="b">
        <f>AND(C8746="neutre",F8746="neutre")</f>
        <v>1</v>
      </c>
      <c r="K8746" s="12" t="b">
        <f>AND(C8746="neutre",F8746="incels")</f>
        <v>0</v>
      </c>
    </row>
    <row r="8747" spans="1:11" ht="15.75" customHeight="1" x14ac:dyDescent="0.15">
      <c r="A8747" s="39" t="s">
        <v>8575</v>
      </c>
      <c r="B8747" s="40">
        <v>8639</v>
      </c>
      <c r="C8747" s="41" t="s">
        <v>2</v>
      </c>
      <c r="D8747" s="42">
        <v>0</v>
      </c>
      <c r="E8747" s="42">
        <v>1</v>
      </c>
      <c r="F8747" s="9" t="s">
        <v>2</v>
      </c>
      <c r="G8747" s="11">
        <f>IF(C8747=F8747,1,0)</f>
        <v>1</v>
      </c>
      <c r="H8747" s="11" t="b">
        <f>AND(C8747="incels",F8747="incels")</f>
        <v>0</v>
      </c>
      <c r="I8747" s="11" t="b">
        <f>AND(C8747="incels",F8747="neutre")</f>
        <v>0</v>
      </c>
      <c r="J8747" s="11" t="b">
        <f>AND(C8747="neutre",F8747="neutre")</f>
        <v>1</v>
      </c>
      <c r="K8747" s="12" t="b">
        <f>AND(C8747="neutre",F8747="incels")</f>
        <v>0</v>
      </c>
    </row>
    <row r="8748" spans="1:11" ht="15.75" customHeight="1" x14ac:dyDescent="0.15">
      <c r="A8748" s="39" t="s">
        <v>6170</v>
      </c>
      <c r="B8748" s="40">
        <v>6206</v>
      </c>
      <c r="C8748" s="41" t="s">
        <v>1</v>
      </c>
      <c r="D8748" s="42">
        <v>1</v>
      </c>
      <c r="E8748" s="42">
        <v>0</v>
      </c>
      <c r="F8748" s="9" t="s">
        <v>2</v>
      </c>
      <c r="G8748" s="11">
        <f>IF(C8748=F8748,1,0)</f>
        <v>0</v>
      </c>
      <c r="H8748" s="11" t="b">
        <f>AND(C8748="incels",F8748="incels")</f>
        <v>0</v>
      </c>
      <c r="I8748" s="11" t="b">
        <f>AND(C8748="incels",F8748="neutre")</f>
        <v>1</v>
      </c>
      <c r="J8748" s="11" t="b">
        <f>AND(C8748="neutre",F8748="neutre")</f>
        <v>0</v>
      </c>
      <c r="K8748" s="12" t="b">
        <f>AND(C8748="neutre",F8748="incels")</f>
        <v>0</v>
      </c>
    </row>
    <row r="8749" spans="1:11" ht="15.75" customHeight="1" x14ac:dyDescent="0.15">
      <c r="A8749" s="39" t="s">
        <v>1324</v>
      </c>
      <c r="B8749" s="40">
        <v>1325</v>
      </c>
      <c r="C8749" s="41" t="s">
        <v>1</v>
      </c>
      <c r="D8749" s="42">
        <v>0</v>
      </c>
      <c r="E8749" s="42">
        <v>0</v>
      </c>
      <c r="F8749" s="9" t="s">
        <v>2</v>
      </c>
      <c r="G8749" s="11">
        <f>IF(C8749=F8749,1,0)</f>
        <v>0</v>
      </c>
      <c r="H8749" s="11" t="b">
        <f>AND(C8749="incels",F8749="incels")</f>
        <v>0</v>
      </c>
      <c r="I8749" s="11" t="b">
        <f>AND(C8749="incels",F8749="neutre")</f>
        <v>1</v>
      </c>
      <c r="J8749" s="11" t="b">
        <f>AND(C8749="neutre",F8749="neutre")</f>
        <v>0</v>
      </c>
      <c r="K8749" s="12" t="b">
        <f>AND(C8749="neutre",F8749="incels")</f>
        <v>0</v>
      </c>
    </row>
    <row r="8750" spans="1:11" ht="15.75" customHeight="1" x14ac:dyDescent="0.15">
      <c r="A8750" s="39" t="s">
        <v>315</v>
      </c>
      <c r="B8750" s="40">
        <v>313</v>
      </c>
      <c r="C8750" s="41" t="s">
        <v>2</v>
      </c>
      <c r="D8750" s="42">
        <v>0</v>
      </c>
      <c r="E8750" s="42">
        <v>1</v>
      </c>
      <c r="F8750" s="9" t="s">
        <v>2</v>
      </c>
      <c r="G8750" s="11">
        <f>IF(C8750=F8750,1,0)</f>
        <v>1</v>
      </c>
      <c r="H8750" s="11" t="b">
        <f>AND(C8750="incels",F8750="incels")</f>
        <v>0</v>
      </c>
      <c r="I8750" s="11" t="b">
        <f>AND(C8750="incels",F8750="neutre")</f>
        <v>0</v>
      </c>
      <c r="J8750" s="11" t="b">
        <f>AND(C8750="neutre",F8750="neutre")</f>
        <v>1</v>
      </c>
      <c r="K8750" s="12" t="b">
        <f>AND(C8750="neutre",F8750="incels")</f>
        <v>0</v>
      </c>
    </row>
    <row r="8751" spans="1:11" ht="15.75" customHeight="1" x14ac:dyDescent="0.15">
      <c r="A8751" s="39" t="s">
        <v>1572</v>
      </c>
      <c r="B8751" s="40">
        <v>1574</v>
      </c>
      <c r="C8751" s="41" t="s">
        <v>2</v>
      </c>
      <c r="D8751" s="42">
        <v>0</v>
      </c>
      <c r="E8751" s="42">
        <v>1</v>
      </c>
      <c r="F8751" s="9" t="s">
        <v>2</v>
      </c>
      <c r="G8751" s="11">
        <f>IF(C8751=F8751,1,0)</f>
        <v>1</v>
      </c>
      <c r="H8751" s="11" t="b">
        <f>AND(C8751="incels",F8751="incels")</f>
        <v>0</v>
      </c>
      <c r="I8751" s="11" t="b">
        <f>AND(C8751="incels",F8751="neutre")</f>
        <v>0</v>
      </c>
      <c r="J8751" s="11" t="b">
        <f>AND(C8751="neutre",F8751="neutre")</f>
        <v>1</v>
      </c>
      <c r="K8751" s="12" t="b">
        <f>AND(C8751="neutre",F8751="incels")</f>
        <v>0</v>
      </c>
    </row>
    <row r="8752" spans="1:11" ht="15.75" customHeight="1" x14ac:dyDescent="0.15">
      <c r="A8752" s="39" t="s">
        <v>8010</v>
      </c>
      <c r="B8752" s="40">
        <v>8071</v>
      </c>
      <c r="C8752" s="41" t="s">
        <v>2</v>
      </c>
      <c r="D8752" s="42">
        <v>0</v>
      </c>
      <c r="E8752" s="42">
        <v>1</v>
      </c>
      <c r="F8752" s="9" t="s">
        <v>2</v>
      </c>
      <c r="G8752" s="11">
        <f>IF(C8752=F8752,1,0)</f>
        <v>1</v>
      </c>
      <c r="H8752" s="11" t="b">
        <f>AND(C8752="incels",F8752="incels")</f>
        <v>0</v>
      </c>
      <c r="I8752" s="11" t="b">
        <f>AND(C8752="incels",F8752="neutre")</f>
        <v>0</v>
      </c>
      <c r="J8752" s="11" t="b">
        <f>AND(C8752="neutre",F8752="neutre")</f>
        <v>1</v>
      </c>
      <c r="K8752" s="12" t="b">
        <f>AND(C8752="neutre",F8752="incels")</f>
        <v>0</v>
      </c>
    </row>
    <row r="8753" spans="1:11" ht="15.75" customHeight="1" x14ac:dyDescent="0.15">
      <c r="A8753" s="39" t="s">
        <v>8467</v>
      </c>
      <c r="B8753" s="40">
        <v>8531</v>
      </c>
      <c r="C8753" s="41" t="s">
        <v>2</v>
      </c>
      <c r="D8753" s="42">
        <v>0</v>
      </c>
      <c r="E8753" s="42">
        <v>1</v>
      </c>
      <c r="F8753" s="9" t="s">
        <v>2</v>
      </c>
      <c r="G8753" s="11">
        <f>IF(C8753=F8753,1,0)</f>
        <v>1</v>
      </c>
      <c r="H8753" s="11" t="b">
        <f>AND(C8753="incels",F8753="incels")</f>
        <v>0</v>
      </c>
      <c r="I8753" s="11" t="b">
        <f>AND(C8753="incels",F8753="neutre")</f>
        <v>0</v>
      </c>
      <c r="J8753" s="11" t="b">
        <f>AND(C8753="neutre",F8753="neutre")</f>
        <v>1</v>
      </c>
      <c r="K8753" s="12" t="b">
        <f>AND(C8753="neutre",F8753="incels")</f>
        <v>0</v>
      </c>
    </row>
    <row r="8754" spans="1:11" ht="15.75" customHeight="1" x14ac:dyDescent="0.15">
      <c r="A8754" s="39" t="s">
        <v>8647</v>
      </c>
      <c r="B8754" s="40">
        <v>8711</v>
      </c>
      <c r="C8754" s="41" t="s">
        <v>2</v>
      </c>
      <c r="D8754" s="42">
        <v>0</v>
      </c>
      <c r="E8754" s="42">
        <v>1</v>
      </c>
      <c r="F8754" s="9" t="s">
        <v>2</v>
      </c>
      <c r="G8754" s="11">
        <f>IF(C8754=F8754,1,0)</f>
        <v>1</v>
      </c>
      <c r="H8754" s="11" t="b">
        <f>AND(C8754="incels",F8754="incels")</f>
        <v>0</v>
      </c>
      <c r="I8754" s="11" t="b">
        <f>AND(C8754="incels",F8754="neutre")</f>
        <v>0</v>
      </c>
      <c r="J8754" s="11" t="b">
        <f>AND(C8754="neutre",F8754="neutre")</f>
        <v>1</v>
      </c>
      <c r="K8754" s="12" t="b">
        <f>AND(C8754="neutre",F8754="incels")</f>
        <v>0</v>
      </c>
    </row>
    <row r="8755" spans="1:11" ht="15.75" customHeight="1" x14ac:dyDescent="0.15">
      <c r="A8755" s="39" t="s">
        <v>8318</v>
      </c>
      <c r="B8755" s="40">
        <v>8380</v>
      </c>
      <c r="C8755" s="41" t="s">
        <v>2</v>
      </c>
      <c r="D8755" s="42">
        <v>0</v>
      </c>
      <c r="E8755" s="42">
        <v>1</v>
      </c>
      <c r="F8755" s="9" t="s">
        <v>2</v>
      </c>
      <c r="G8755" s="11">
        <f>IF(C8755=F8755,1,0)</f>
        <v>1</v>
      </c>
      <c r="H8755" s="11" t="b">
        <f>AND(C8755="incels",F8755="incels")</f>
        <v>0</v>
      </c>
      <c r="I8755" s="11" t="b">
        <f>AND(C8755="incels",F8755="neutre")</f>
        <v>0</v>
      </c>
      <c r="J8755" s="11" t="b">
        <f>AND(C8755="neutre",F8755="neutre")</f>
        <v>1</v>
      </c>
      <c r="K8755" s="12" t="b">
        <f>AND(C8755="neutre",F8755="incels")</f>
        <v>0</v>
      </c>
    </row>
    <row r="8756" spans="1:11" ht="15.75" customHeight="1" x14ac:dyDescent="0.15">
      <c r="A8756" s="39" t="s">
        <v>9635</v>
      </c>
      <c r="B8756" s="40">
        <v>9714</v>
      </c>
      <c r="C8756" s="41" t="s">
        <v>2</v>
      </c>
      <c r="D8756" s="42">
        <v>0</v>
      </c>
      <c r="E8756" s="42">
        <v>1</v>
      </c>
      <c r="F8756" s="9" t="s">
        <v>2</v>
      </c>
      <c r="G8756" s="11">
        <f>IF(C8756=F8756,1,0)</f>
        <v>1</v>
      </c>
      <c r="H8756" s="11" t="b">
        <f>AND(C8756="incels",F8756="incels")</f>
        <v>0</v>
      </c>
      <c r="I8756" s="11" t="b">
        <f>AND(C8756="incels",F8756="neutre")</f>
        <v>0</v>
      </c>
      <c r="J8756" s="11" t="b">
        <f>AND(C8756="neutre",F8756="neutre")</f>
        <v>1</v>
      </c>
      <c r="K8756" s="12" t="b">
        <f>AND(C8756="neutre",F8756="incels")</f>
        <v>0</v>
      </c>
    </row>
    <row r="8757" spans="1:11" ht="15.75" customHeight="1" x14ac:dyDescent="0.15">
      <c r="A8757" s="39" t="s">
        <v>3403</v>
      </c>
      <c r="B8757" s="40">
        <v>3407</v>
      </c>
      <c r="C8757" s="41" t="s">
        <v>1</v>
      </c>
      <c r="D8757" s="42">
        <v>1</v>
      </c>
      <c r="E8757" s="42">
        <v>0</v>
      </c>
      <c r="F8757" s="9" t="s">
        <v>2</v>
      </c>
      <c r="G8757" s="11">
        <f>IF(C8757=F8757,1,0)</f>
        <v>0</v>
      </c>
      <c r="H8757" s="11" t="b">
        <f>AND(C8757="incels",F8757="incels")</f>
        <v>0</v>
      </c>
      <c r="I8757" s="11" t="b">
        <f>AND(C8757="incels",F8757="neutre")</f>
        <v>1</v>
      </c>
      <c r="J8757" s="11" t="b">
        <f>AND(C8757="neutre",F8757="neutre")</f>
        <v>0</v>
      </c>
      <c r="K8757" s="12" t="b">
        <f>AND(C8757="neutre",F8757="incels")</f>
        <v>0</v>
      </c>
    </row>
    <row r="8758" spans="1:11" ht="15.75" customHeight="1" x14ac:dyDescent="0.15">
      <c r="A8758" s="39" t="s">
        <v>1356</v>
      </c>
      <c r="B8758" s="40">
        <v>1357</v>
      </c>
      <c r="C8758" s="41" t="s">
        <v>2</v>
      </c>
      <c r="D8758" s="42">
        <v>0</v>
      </c>
      <c r="E8758" s="42">
        <v>1</v>
      </c>
      <c r="F8758" s="9" t="s">
        <v>2</v>
      </c>
      <c r="G8758" s="11">
        <f>IF(C8758=F8758,1,0)</f>
        <v>1</v>
      </c>
      <c r="H8758" s="11" t="b">
        <f>AND(C8758="incels",F8758="incels")</f>
        <v>0</v>
      </c>
      <c r="I8758" s="11" t="b">
        <f>AND(C8758="incels",F8758="neutre")</f>
        <v>0</v>
      </c>
      <c r="J8758" s="11" t="b">
        <f>AND(C8758="neutre",F8758="neutre")</f>
        <v>1</v>
      </c>
      <c r="K8758" s="12" t="b">
        <f>AND(C8758="neutre",F8758="incels")</f>
        <v>0</v>
      </c>
    </row>
    <row r="8759" spans="1:11" ht="15.75" customHeight="1" x14ac:dyDescent="0.15">
      <c r="A8759" s="39" t="s">
        <v>6588</v>
      </c>
      <c r="B8759" s="40">
        <v>6629</v>
      </c>
      <c r="C8759" s="41" t="s">
        <v>2</v>
      </c>
      <c r="D8759" s="42">
        <v>0</v>
      </c>
      <c r="E8759" s="42">
        <v>1</v>
      </c>
      <c r="F8759" s="9" t="s">
        <v>2</v>
      </c>
      <c r="G8759" s="11">
        <f>IF(C8759=F8759,1,0)</f>
        <v>1</v>
      </c>
      <c r="H8759" s="11" t="b">
        <f>AND(C8759="incels",F8759="incels")</f>
        <v>0</v>
      </c>
      <c r="I8759" s="11" t="b">
        <f>AND(C8759="incels",F8759="neutre")</f>
        <v>0</v>
      </c>
      <c r="J8759" s="11" t="b">
        <f>AND(C8759="neutre",F8759="neutre")</f>
        <v>1</v>
      </c>
      <c r="K8759" s="12" t="b">
        <f>AND(C8759="neutre",F8759="incels")</f>
        <v>0</v>
      </c>
    </row>
    <row r="8760" spans="1:11" ht="15.75" customHeight="1" x14ac:dyDescent="0.15">
      <c r="A8760" s="39" t="s">
        <v>9353</v>
      </c>
      <c r="B8760" s="40">
        <v>9426</v>
      </c>
      <c r="C8760" s="41" t="s">
        <v>2</v>
      </c>
      <c r="D8760" s="42">
        <v>0</v>
      </c>
      <c r="E8760" s="42">
        <v>1</v>
      </c>
      <c r="F8760" s="9" t="s">
        <v>2</v>
      </c>
      <c r="G8760" s="11">
        <f>IF(C8760=F8760,1,0)</f>
        <v>1</v>
      </c>
      <c r="H8760" s="11" t="b">
        <f>AND(C8760="incels",F8760="incels")</f>
        <v>0</v>
      </c>
      <c r="I8760" s="11" t="b">
        <f>AND(C8760="incels",F8760="neutre")</f>
        <v>0</v>
      </c>
      <c r="J8760" s="11" t="b">
        <f>AND(C8760="neutre",F8760="neutre")</f>
        <v>1</v>
      </c>
      <c r="K8760" s="12" t="b">
        <f>AND(C8760="neutre",F8760="incels")</f>
        <v>0</v>
      </c>
    </row>
    <row r="8761" spans="1:11" ht="15.75" customHeight="1" x14ac:dyDescent="0.15">
      <c r="A8761" s="39" t="s">
        <v>2082</v>
      </c>
      <c r="B8761" s="40">
        <v>2084</v>
      </c>
      <c r="C8761" s="41" t="s">
        <v>2</v>
      </c>
      <c r="D8761" s="42">
        <v>0</v>
      </c>
      <c r="E8761" s="42">
        <v>1</v>
      </c>
      <c r="F8761" s="9" t="s">
        <v>2</v>
      </c>
      <c r="G8761" s="11">
        <f>IF(C8761=F8761,1,0)</f>
        <v>1</v>
      </c>
      <c r="H8761" s="11" t="b">
        <f>AND(C8761="incels",F8761="incels")</f>
        <v>0</v>
      </c>
      <c r="I8761" s="11" t="b">
        <f>AND(C8761="incels",F8761="neutre")</f>
        <v>0</v>
      </c>
      <c r="J8761" s="11" t="b">
        <f>AND(C8761="neutre",F8761="neutre")</f>
        <v>1</v>
      </c>
      <c r="K8761" s="12" t="b">
        <f>AND(C8761="neutre",F8761="incels")</f>
        <v>0</v>
      </c>
    </row>
    <row r="8762" spans="1:11" ht="15.75" customHeight="1" x14ac:dyDescent="0.15">
      <c r="A8762" s="39" t="s">
        <v>407</v>
      </c>
      <c r="B8762" s="40">
        <v>405</v>
      </c>
      <c r="C8762" s="41" t="s">
        <v>2</v>
      </c>
      <c r="D8762" s="42">
        <v>0</v>
      </c>
      <c r="E8762" s="42">
        <v>1</v>
      </c>
      <c r="F8762" s="9" t="s">
        <v>2</v>
      </c>
      <c r="G8762" s="11">
        <f>IF(C8762=F8762,1,0)</f>
        <v>1</v>
      </c>
      <c r="H8762" s="11" t="b">
        <f>AND(C8762="incels",F8762="incels")</f>
        <v>0</v>
      </c>
      <c r="I8762" s="11" t="b">
        <f>AND(C8762="incels",F8762="neutre")</f>
        <v>0</v>
      </c>
      <c r="J8762" s="11" t="b">
        <f>AND(C8762="neutre",F8762="neutre")</f>
        <v>1</v>
      </c>
      <c r="K8762" s="12" t="b">
        <f>AND(C8762="neutre",F8762="incels")</f>
        <v>0</v>
      </c>
    </row>
    <row r="8763" spans="1:11" ht="15.75" customHeight="1" x14ac:dyDescent="0.15">
      <c r="A8763" s="39" t="s">
        <v>5511</v>
      </c>
      <c r="B8763" s="40">
        <v>5540</v>
      </c>
      <c r="C8763" s="41" t="s">
        <v>2</v>
      </c>
      <c r="D8763" s="42">
        <v>0</v>
      </c>
      <c r="E8763" s="42">
        <v>1</v>
      </c>
      <c r="F8763" s="9" t="s">
        <v>2</v>
      </c>
      <c r="G8763" s="11">
        <f>IF(C8763=F8763,1,0)</f>
        <v>1</v>
      </c>
      <c r="H8763" s="11" t="b">
        <f>AND(C8763="incels",F8763="incels")</f>
        <v>0</v>
      </c>
      <c r="I8763" s="11" t="b">
        <f>AND(C8763="incels",F8763="neutre")</f>
        <v>0</v>
      </c>
      <c r="J8763" s="11" t="b">
        <f>AND(C8763="neutre",F8763="neutre")</f>
        <v>1</v>
      </c>
      <c r="K8763" s="12" t="b">
        <f>AND(C8763="neutre",F8763="incels")</f>
        <v>0</v>
      </c>
    </row>
    <row r="8764" spans="1:11" ht="15.75" customHeight="1" x14ac:dyDescent="0.15">
      <c r="A8764" s="39" t="s">
        <v>3848</v>
      </c>
      <c r="B8764" s="40">
        <v>3855</v>
      </c>
      <c r="C8764" s="41" t="s">
        <v>2</v>
      </c>
      <c r="D8764" s="42">
        <v>0</v>
      </c>
      <c r="E8764" s="42">
        <v>1</v>
      </c>
      <c r="F8764" s="9" t="s">
        <v>2</v>
      </c>
      <c r="G8764" s="11">
        <f>IF(C8764=F8764,1,0)</f>
        <v>1</v>
      </c>
      <c r="H8764" s="11" t="b">
        <f>AND(C8764="incels",F8764="incels")</f>
        <v>0</v>
      </c>
      <c r="I8764" s="11" t="b">
        <f>AND(C8764="incels",F8764="neutre")</f>
        <v>0</v>
      </c>
      <c r="J8764" s="11" t="b">
        <f>AND(C8764="neutre",F8764="neutre")</f>
        <v>1</v>
      </c>
      <c r="K8764" s="12" t="b">
        <f>AND(C8764="neutre",F8764="incels")</f>
        <v>0</v>
      </c>
    </row>
    <row r="8765" spans="1:11" ht="15.75" customHeight="1" x14ac:dyDescent="0.15">
      <c r="A8765" s="39" t="s">
        <v>2465</v>
      </c>
      <c r="B8765" s="40">
        <v>2467</v>
      </c>
      <c r="C8765" s="41" t="s">
        <v>2</v>
      </c>
      <c r="D8765" s="42">
        <v>0</v>
      </c>
      <c r="E8765" s="42">
        <v>1</v>
      </c>
      <c r="F8765" s="9" t="s">
        <v>2</v>
      </c>
      <c r="G8765" s="11">
        <f>IF(C8765=F8765,1,0)</f>
        <v>1</v>
      </c>
      <c r="H8765" s="11" t="b">
        <f>AND(C8765="incels",F8765="incels")</f>
        <v>0</v>
      </c>
      <c r="I8765" s="11" t="b">
        <f>AND(C8765="incels",F8765="neutre")</f>
        <v>0</v>
      </c>
      <c r="J8765" s="11" t="b">
        <f>AND(C8765="neutre",F8765="neutre")</f>
        <v>1</v>
      </c>
      <c r="K8765" s="12" t="b">
        <f>AND(C8765="neutre",F8765="incels")</f>
        <v>0</v>
      </c>
    </row>
    <row r="8766" spans="1:11" ht="15.75" customHeight="1" x14ac:dyDescent="0.15">
      <c r="A8766" s="39" t="s">
        <v>4765</v>
      </c>
      <c r="B8766" s="40">
        <v>4779</v>
      </c>
      <c r="C8766" s="41" t="s">
        <v>2</v>
      </c>
      <c r="D8766" s="42">
        <v>0</v>
      </c>
      <c r="E8766" s="42">
        <v>1</v>
      </c>
      <c r="F8766" s="9" t="s">
        <v>2</v>
      </c>
      <c r="G8766" s="11">
        <f>IF(C8766=F8766,1,0)</f>
        <v>1</v>
      </c>
      <c r="H8766" s="11" t="b">
        <f>AND(C8766="incels",F8766="incels")</f>
        <v>0</v>
      </c>
      <c r="I8766" s="11" t="b">
        <f>AND(C8766="incels",F8766="neutre")</f>
        <v>0</v>
      </c>
      <c r="J8766" s="11" t="b">
        <f>AND(C8766="neutre",F8766="neutre")</f>
        <v>1</v>
      </c>
      <c r="K8766" s="12" t="b">
        <f>AND(C8766="neutre",F8766="incels")</f>
        <v>0</v>
      </c>
    </row>
    <row r="8767" spans="1:11" ht="15.75" customHeight="1" x14ac:dyDescent="0.15">
      <c r="A8767" s="39" t="s">
        <v>3435</v>
      </c>
      <c r="B8767" s="40">
        <v>3440</v>
      </c>
      <c r="C8767" s="41" t="s">
        <v>2</v>
      </c>
      <c r="D8767" s="42">
        <v>0</v>
      </c>
      <c r="E8767" s="42">
        <v>1</v>
      </c>
      <c r="F8767" s="9" t="s">
        <v>2</v>
      </c>
      <c r="G8767" s="11">
        <f>IF(C8767=F8767,1,0)</f>
        <v>1</v>
      </c>
      <c r="H8767" s="11" t="b">
        <f>AND(C8767="incels",F8767="incels")</f>
        <v>0</v>
      </c>
      <c r="I8767" s="11" t="b">
        <f>AND(C8767="incels",F8767="neutre")</f>
        <v>0</v>
      </c>
      <c r="J8767" s="11" t="b">
        <f>AND(C8767="neutre",F8767="neutre")</f>
        <v>1</v>
      </c>
      <c r="K8767" s="12" t="b">
        <f>AND(C8767="neutre",F8767="incels")</f>
        <v>0</v>
      </c>
    </row>
    <row r="8768" spans="1:11" ht="15.75" customHeight="1" x14ac:dyDescent="0.15">
      <c r="A8768" s="39" t="s">
        <v>6344</v>
      </c>
      <c r="B8768" s="40">
        <v>6382</v>
      </c>
      <c r="C8768" s="41" t="s">
        <v>2</v>
      </c>
      <c r="D8768" s="42">
        <v>0</v>
      </c>
      <c r="E8768" s="42">
        <v>1</v>
      </c>
      <c r="F8768" s="9" t="s">
        <v>2</v>
      </c>
      <c r="G8768" s="11">
        <f>IF(C8768=F8768,1,0)</f>
        <v>1</v>
      </c>
      <c r="H8768" s="11" t="b">
        <f>AND(C8768="incels",F8768="incels")</f>
        <v>0</v>
      </c>
      <c r="I8768" s="11" t="b">
        <f>AND(C8768="incels",F8768="neutre")</f>
        <v>0</v>
      </c>
      <c r="J8768" s="11" t="b">
        <f>AND(C8768="neutre",F8768="neutre")</f>
        <v>1</v>
      </c>
      <c r="K8768" s="12" t="b">
        <f>AND(C8768="neutre",F8768="incels")</f>
        <v>0</v>
      </c>
    </row>
    <row r="8769" spans="1:11" ht="15.75" customHeight="1" x14ac:dyDescent="0.15">
      <c r="A8769" s="39" t="s">
        <v>982</v>
      </c>
      <c r="B8769" s="40">
        <v>982</v>
      </c>
      <c r="C8769" s="41" t="s">
        <v>2</v>
      </c>
      <c r="D8769" s="42">
        <v>0</v>
      </c>
      <c r="E8769" s="42">
        <v>1</v>
      </c>
      <c r="F8769" s="9" t="s">
        <v>2</v>
      </c>
      <c r="G8769" s="11">
        <f>IF(C8769=F8769,1,0)</f>
        <v>1</v>
      </c>
      <c r="H8769" s="11" t="b">
        <f>AND(C8769="incels",F8769="incels")</f>
        <v>0</v>
      </c>
      <c r="I8769" s="11" t="b">
        <f>AND(C8769="incels",F8769="neutre")</f>
        <v>0</v>
      </c>
      <c r="J8769" s="11" t="b">
        <f>AND(C8769="neutre",F8769="neutre")</f>
        <v>1</v>
      </c>
      <c r="K8769" s="12" t="b">
        <f>AND(C8769="neutre",F8769="incels")</f>
        <v>0</v>
      </c>
    </row>
    <row r="8770" spans="1:11" ht="15.75" customHeight="1" x14ac:dyDescent="0.15">
      <c r="A8770" s="39" t="s">
        <v>9682</v>
      </c>
      <c r="B8770" s="40">
        <v>9761</v>
      </c>
      <c r="C8770" s="41" t="s">
        <v>2</v>
      </c>
      <c r="D8770" s="42">
        <v>0</v>
      </c>
      <c r="E8770" s="42">
        <v>1</v>
      </c>
      <c r="F8770" s="9" t="s">
        <v>2</v>
      </c>
      <c r="G8770" s="11">
        <f>IF(C8770=F8770,1,0)</f>
        <v>1</v>
      </c>
      <c r="H8770" s="11" t="b">
        <f>AND(C8770="incels",F8770="incels")</f>
        <v>0</v>
      </c>
      <c r="I8770" s="11" t="b">
        <f>AND(C8770="incels",F8770="neutre")</f>
        <v>0</v>
      </c>
      <c r="J8770" s="11" t="b">
        <f>AND(C8770="neutre",F8770="neutre")</f>
        <v>1</v>
      </c>
      <c r="K8770" s="12" t="b">
        <f>AND(C8770="neutre",F8770="incels")</f>
        <v>0</v>
      </c>
    </row>
    <row r="8771" spans="1:11" ht="15.75" customHeight="1" x14ac:dyDescent="0.15">
      <c r="A8771" s="39" t="s">
        <v>2269</v>
      </c>
      <c r="B8771" s="40">
        <v>2271</v>
      </c>
      <c r="C8771" s="41" t="s">
        <v>2</v>
      </c>
      <c r="D8771" s="42">
        <v>0</v>
      </c>
      <c r="E8771" s="42">
        <v>1</v>
      </c>
      <c r="F8771" s="9" t="s">
        <v>2</v>
      </c>
      <c r="G8771" s="11">
        <f>IF(C8771=F8771,1,0)</f>
        <v>1</v>
      </c>
      <c r="H8771" s="11" t="b">
        <f>AND(C8771="incels",F8771="incels")</f>
        <v>0</v>
      </c>
      <c r="I8771" s="11" t="b">
        <f>AND(C8771="incels",F8771="neutre")</f>
        <v>0</v>
      </c>
      <c r="J8771" s="11" t="b">
        <f>AND(C8771="neutre",F8771="neutre")</f>
        <v>1</v>
      </c>
      <c r="K8771" s="12" t="b">
        <f>AND(C8771="neutre",F8771="incels")</f>
        <v>0</v>
      </c>
    </row>
    <row r="8772" spans="1:11" ht="15.75" customHeight="1" x14ac:dyDescent="0.15">
      <c r="A8772" s="39" t="s">
        <v>5253</v>
      </c>
      <c r="B8772" s="40">
        <v>5276</v>
      </c>
      <c r="C8772" s="41" t="s">
        <v>1</v>
      </c>
      <c r="D8772" s="42">
        <v>1</v>
      </c>
      <c r="E8772" s="42">
        <v>0</v>
      </c>
      <c r="F8772" s="9" t="s">
        <v>2</v>
      </c>
      <c r="G8772" s="11">
        <f>IF(C8772=F8772,1,0)</f>
        <v>0</v>
      </c>
      <c r="H8772" s="11" t="b">
        <f>AND(C8772="incels",F8772="incels")</f>
        <v>0</v>
      </c>
      <c r="I8772" s="11" t="b">
        <f>AND(C8772="incels",F8772="neutre")</f>
        <v>1</v>
      </c>
      <c r="J8772" s="11" t="b">
        <f>AND(C8772="neutre",F8772="neutre")</f>
        <v>0</v>
      </c>
      <c r="K8772" s="12" t="b">
        <f>AND(C8772="neutre",F8772="incels")</f>
        <v>0</v>
      </c>
    </row>
    <row r="8773" spans="1:11" ht="15.75" customHeight="1" x14ac:dyDescent="0.15">
      <c r="A8773" s="39" t="s">
        <v>3738</v>
      </c>
      <c r="B8773" s="40">
        <v>3744</v>
      </c>
      <c r="C8773" s="41" t="s">
        <v>1</v>
      </c>
      <c r="D8773" s="42">
        <v>0</v>
      </c>
      <c r="E8773" s="42">
        <v>0</v>
      </c>
      <c r="F8773" s="9" t="s">
        <v>2</v>
      </c>
      <c r="G8773" s="11">
        <f>IF(C8773=F8773,1,0)</f>
        <v>0</v>
      </c>
      <c r="H8773" s="11" t="b">
        <f>AND(C8773="incels",F8773="incels")</f>
        <v>0</v>
      </c>
      <c r="I8773" s="11" t="b">
        <f>AND(C8773="incels",F8773="neutre")</f>
        <v>1</v>
      </c>
      <c r="J8773" s="11" t="b">
        <f>AND(C8773="neutre",F8773="neutre")</f>
        <v>0</v>
      </c>
      <c r="K8773" s="12" t="b">
        <f>AND(C8773="neutre",F8773="incels")</f>
        <v>0</v>
      </c>
    </row>
    <row r="8774" spans="1:11" ht="15.75" customHeight="1" x14ac:dyDescent="0.15">
      <c r="A8774" s="39" t="s">
        <v>1106</v>
      </c>
      <c r="B8774" s="40">
        <v>1107</v>
      </c>
      <c r="C8774" s="41" t="s">
        <v>2</v>
      </c>
      <c r="D8774" s="42">
        <v>0</v>
      </c>
      <c r="E8774" s="42">
        <v>1</v>
      </c>
      <c r="F8774" s="9" t="s">
        <v>2</v>
      </c>
      <c r="G8774" s="11">
        <f>IF(C8774=F8774,1,0)</f>
        <v>1</v>
      </c>
      <c r="H8774" s="11" t="b">
        <f>AND(C8774="incels",F8774="incels")</f>
        <v>0</v>
      </c>
      <c r="I8774" s="11" t="b">
        <f>AND(C8774="incels",F8774="neutre")</f>
        <v>0</v>
      </c>
      <c r="J8774" s="11" t="b">
        <f>AND(C8774="neutre",F8774="neutre")</f>
        <v>1</v>
      </c>
      <c r="K8774" s="12" t="b">
        <f>AND(C8774="neutre",F8774="incels")</f>
        <v>0</v>
      </c>
    </row>
    <row r="8775" spans="1:11" ht="15.75" customHeight="1" x14ac:dyDescent="0.15">
      <c r="A8775" s="39" t="s">
        <v>8613</v>
      </c>
      <c r="B8775" s="40">
        <v>8677</v>
      </c>
      <c r="C8775" s="41" t="s">
        <v>2</v>
      </c>
      <c r="D8775" s="42">
        <v>0</v>
      </c>
      <c r="E8775" s="42">
        <v>1</v>
      </c>
      <c r="F8775" s="9" t="s">
        <v>2</v>
      </c>
      <c r="G8775" s="11">
        <f>IF(C8775=F8775,1,0)</f>
        <v>1</v>
      </c>
      <c r="H8775" s="11" t="b">
        <f>AND(C8775="incels",F8775="incels")</f>
        <v>0</v>
      </c>
      <c r="I8775" s="11" t="b">
        <f>AND(C8775="incels",F8775="neutre")</f>
        <v>0</v>
      </c>
      <c r="J8775" s="11" t="b">
        <f>AND(C8775="neutre",F8775="neutre")</f>
        <v>1</v>
      </c>
      <c r="K8775" s="12" t="b">
        <f>AND(C8775="neutre",F8775="incels")</f>
        <v>0</v>
      </c>
    </row>
    <row r="8776" spans="1:11" ht="15.75" customHeight="1" x14ac:dyDescent="0.15">
      <c r="A8776" s="39" t="s">
        <v>3249</v>
      </c>
      <c r="B8776" s="40">
        <v>3252</v>
      </c>
      <c r="C8776" s="41" t="s">
        <v>1</v>
      </c>
      <c r="D8776" s="42">
        <v>1</v>
      </c>
      <c r="E8776" s="42">
        <v>0</v>
      </c>
      <c r="F8776" s="9" t="s">
        <v>2</v>
      </c>
      <c r="G8776" s="11">
        <f>IF(C8776=F8776,1,0)</f>
        <v>0</v>
      </c>
      <c r="H8776" s="11" t="b">
        <f>AND(C8776="incels",F8776="incels")</f>
        <v>0</v>
      </c>
      <c r="I8776" s="11" t="b">
        <f>AND(C8776="incels",F8776="neutre")</f>
        <v>1</v>
      </c>
      <c r="J8776" s="11" t="b">
        <f>AND(C8776="neutre",F8776="neutre")</f>
        <v>0</v>
      </c>
      <c r="K8776" s="12" t="b">
        <f>AND(C8776="neutre",F8776="incels")</f>
        <v>0</v>
      </c>
    </row>
    <row r="8777" spans="1:11" ht="15.75" customHeight="1" x14ac:dyDescent="0.15">
      <c r="A8777" s="39" t="s">
        <v>209</v>
      </c>
      <c r="B8777" s="40">
        <v>207</v>
      </c>
      <c r="C8777" s="41" t="s">
        <v>2</v>
      </c>
      <c r="D8777" s="42">
        <v>0</v>
      </c>
      <c r="E8777" s="42">
        <v>1</v>
      </c>
      <c r="F8777" s="9" t="s">
        <v>2</v>
      </c>
      <c r="G8777" s="11">
        <f>IF(C8777=F8777,1,0)</f>
        <v>1</v>
      </c>
      <c r="H8777" s="11" t="b">
        <f>AND(C8777="incels",F8777="incels")</f>
        <v>0</v>
      </c>
      <c r="I8777" s="11" t="b">
        <f>AND(C8777="incels",F8777="neutre")</f>
        <v>0</v>
      </c>
      <c r="J8777" s="11" t="b">
        <f>AND(C8777="neutre",F8777="neutre")</f>
        <v>1</v>
      </c>
      <c r="K8777" s="12" t="b">
        <f>AND(C8777="neutre",F8777="incels")</f>
        <v>0</v>
      </c>
    </row>
    <row r="8778" spans="1:11" ht="15.75" customHeight="1" x14ac:dyDescent="0.15">
      <c r="A8778" s="39" t="s">
        <v>5618</v>
      </c>
      <c r="B8778" s="40">
        <v>5647</v>
      </c>
      <c r="C8778" s="41" t="s">
        <v>2</v>
      </c>
      <c r="D8778" s="42">
        <v>0</v>
      </c>
      <c r="E8778" s="42">
        <v>1</v>
      </c>
      <c r="F8778" s="9" t="s">
        <v>2</v>
      </c>
      <c r="G8778" s="11">
        <f>IF(C8778=F8778,1,0)</f>
        <v>1</v>
      </c>
      <c r="H8778" s="11" t="b">
        <f>AND(C8778="incels",F8778="incels")</f>
        <v>0</v>
      </c>
      <c r="I8778" s="11" t="b">
        <f>AND(C8778="incels",F8778="neutre")</f>
        <v>0</v>
      </c>
      <c r="J8778" s="11" t="b">
        <f>AND(C8778="neutre",F8778="neutre")</f>
        <v>1</v>
      </c>
      <c r="K8778" s="12" t="b">
        <f>AND(C8778="neutre",F8778="incels")</f>
        <v>0</v>
      </c>
    </row>
    <row r="8779" spans="1:11" ht="15.75" customHeight="1" x14ac:dyDescent="0.15">
      <c r="A8779" s="39" t="s">
        <v>7918</v>
      </c>
      <c r="B8779" s="40">
        <v>7977</v>
      </c>
      <c r="C8779" s="41" t="s">
        <v>2</v>
      </c>
      <c r="D8779" s="42">
        <v>0</v>
      </c>
      <c r="E8779" s="42">
        <v>1</v>
      </c>
      <c r="F8779" s="9" t="s">
        <v>2</v>
      </c>
      <c r="G8779" s="11">
        <f>IF(C8779=F8779,1,0)</f>
        <v>1</v>
      </c>
      <c r="H8779" s="11" t="b">
        <f>AND(C8779="incels",F8779="incels")</f>
        <v>0</v>
      </c>
      <c r="I8779" s="11" t="b">
        <f>AND(C8779="incels",F8779="neutre")</f>
        <v>0</v>
      </c>
      <c r="J8779" s="11" t="b">
        <f>AND(C8779="neutre",F8779="neutre")</f>
        <v>1</v>
      </c>
      <c r="K8779" s="12" t="b">
        <f>AND(C8779="neutre",F8779="incels")</f>
        <v>0</v>
      </c>
    </row>
    <row r="8780" spans="1:11" ht="15.75" customHeight="1" x14ac:dyDescent="0.15">
      <c r="A8780" s="39" t="s">
        <v>9894</v>
      </c>
      <c r="B8780" s="40">
        <v>9976</v>
      </c>
      <c r="C8780" s="41" t="s">
        <v>2</v>
      </c>
      <c r="D8780" s="42">
        <v>0</v>
      </c>
      <c r="E8780" s="42">
        <v>1</v>
      </c>
      <c r="F8780" s="9" t="s">
        <v>2</v>
      </c>
      <c r="G8780" s="11">
        <f>IF(C8780=F8780,1,0)</f>
        <v>1</v>
      </c>
      <c r="H8780" s="11" t="b">
        <f>AND(C8780="incels",F8780="incels")</f>
        <v>0</v>
      </c>
      <c r="I8780" s="11" t="b">
        <f>AND(C8780="incels",F8780="neutre")</f>
        <v>0</v>
      </c>
      <c r="J8780" s="11" t="b">
        <f>AND(C8780="neutre",F8780="neutre")</f>
        <v>1</v>
      </c>
      <c r="K8780" s="12" t="b">
        <f>AND(C8780="neutre",F8780="incels")</f>
        <v>0</v>
      </c>
    </row>
    <row r="8781" spans="1:11" ht="15.75" customHeight="1" x14ac:dyDescent="0.15">
      <c r="A8781" s="39" t="s">
        <v>2942</v>
      </c>
      <c r="B8781" s="40">
        <v>2945</v>
      </c>
      <c r="C8781" s="41" t="s">
        <v>2</v>
      </c>
      <c r="D8781" s="42">
        <v>0</v>
      </c>
      <c r="E8781" s="42">
        <v>1</v>
      </c>
      <c r="F8781" s="9" t="s">
        <v>2</v>
      </c>
      <c r="G8781" s="11">
        <f>IF(C8781=F8781,1,0)</f>
        <v>1</v>
      </c>
      <c r="H8781" s="11" t="b">
        <f>AND(C8781="incels",F8781="incels")</f>
        <v>0</v>
      </c>
      <c r="I8781" s="11" t="b">
        <f>AND(C8781="incels",F8781="neutre")</f>
        <v>0</v>
      </c>
      <c r="J8781" s="11" t="b">
        <f>AND(C8781="neutre",F8781="neutre")</f>
        <v>1</v>
      </c>
      <c r="K8781" s="12" t="b">
        <f>AND(C8781="neutre",F8781="incels")</f>
        <v>0</v>
      </c>
    </row>
    <row r="8782" spans="1:11" ht="15.75" customHeight="1" x14ac:dyDescent="0.15">
      <c r="A8782" s="39" t="s">
        <v>4211</v>
      </c>
      <c r="B8782" s="40">
        <v>4220</v>
      </c>
      <c r="C8782" s="41" t="s">
        <v>2</v>
      </c>
      <c r="D8782" s="42">
        <v>0</v>
      </c>
      <c r="E8782" s="42">
        <v>1</v>
      </c>
      <c r="F8782" s="9" t="s">
        <v>2</v>
      </c>
      <c r="G8782" s="11">
        <f>IF(C8782=F8782,1,0)</f>
        <v>1</v>
      </c>
      <c r="H8782" s="11" t="b">
        <f>AND(C8782="incels",F8782="incels")</f>
        <v>0</v>
      </c>
      <c r="I8782" s="11" t="b">
        <f>AND(C8782="incels",F8782="neutre")</f>
        <v>0</v>
      </c>
      <c r="J8782" s="11" t="b">
        <f>AND(C8782="neutre",F8782="neutre")</f>
        <v>1</v>
      </c>
      <c r="K8782" s="12" t="b">
        <f>AND(C8782="neutre",F8782="incels")</f>
        <v>0</v>
      </c>
    </row>
    <row r="8783" spans="1:11" ht="15.75" customHeight="1" x14ac:dyDescent="0.15">
      <c r="A8783" s="39" t="s">
        <v>7644</v>
      </c>
      <c r="B8783" s="40">
        <v>7700</v>
      </c>
      <c r="C8783" s="41" t="s">
        <v>2</v>
      </c>
      <c r="D8783" s="42">
        <v>0</v>
      </c>
      <c r="E8783" s="42">
        <v>1</v>
      </c>
      <c r="F8783" s="9" t="s">
        <v>2</v>
      </c>
      <c r="G8783" s="11">
        <f>IF(C8783=F8783,1,0)</f>
        <v>1</v>
      </c>
      <c r="H8783" s="11" t="b">
        <f>AND(C8783="incels",F8783="incels")</f>
        <v>0</v>
      </c>
      <c r="I8783" s="11" t="b">
        <f>AND(C8783="incels",F8783="neutre")</f>
        <v>0</v>
      </c>
      <c r="J8783" s="11" t="b">
        <f>AND(C8783="neutre",F8783="neutre")</f>
        <v>1</v>
      </c>
      <c r="K8783" s="12" t="b">
        <f>AND(C8783="neutre",F8783="incels")</f>
        <v>0</v>
      </c>
    </row>
    <row r="8784" spans="1:11" ht="15.75" customHeight="1" x14ac:dyDescent="0.15">
      <c r="A8784" s="39" t="s">
        <v>8152</v>
      </c>
      <c r="B8784" s="40">
        <v>8214</v>
      </c>
      <c r="C8784" s="41" t="s">
        <v>1</v>
      </c>
      <c r="D8784" s="42">
        <v>1</v>
      </c>
      <c r="E8784" s="42">
        <v>0</v>
      </c>
      <c r="F8784" s="9" t="s">
        <v>2</v>
      </c>
      <c r="G8784" s="11">
        <f>IF(C8784=F8784,1,0)</f>
        <v>0</v>
      </c>
      <c r="H8784" s="11" t="b">
        <f>AND(C8784="incels",F8784="incels")</f>
        <v>0</v>
      </c>
      <c r="I8784" s="11" t="b">
        <f>AND(C8784="incels",F8784="neutre")</f>
        <v>1</v>
      </c>
      <c r="J8784" s="11" t="b">
        <f>AND(C8784="neutre",F8784="neutre")</f>
        <v>0</v>
      </c>
      <c r="K8784" s="12" t="b">
        <f>AND(C8784="neutre",F8784="incels")</f>
        <v>0</v>
      </c>
    </row>
    <row r="8785" spans="1:11" ht="15.75" customHeight="1" x14ac:dyDescent="0.15">
      <c r="A8785" s="39" t="s">
        <v>3608</v>
      </c>
      <c r="B8785" s="40">
        <v>3613</v>
      </c>
      <c r="C8785" s="41" t="s">
        <v>2</v>
      </c>
      <c r="D8785" s="42">
        <v>0</v>
      </c>
      <c r="E8785" s="42">
        <v>1</v>
      </c>
      <c r="F8785" s="9" t="s">
        <v>2</v>
      </c>
      <c r="G8785" s="11">
        <f>IF(C8785=F8785,1,0)</f>
        <v>1</v>
      </c>
      <c r="H8785" s="11" t="b">
        <f>AND(C8785="incels",F8785="incels")</f>
        <v>0</v>
      </c>
      <c r="I8785" s="11" t="b">
        <f>AND(C8785="incels",F8785="neutre")</f>
        <v>0</v>
      </c>
      <c r="J8785" s="11" t="b">
        <f>AND(C8785="neutre",F8785="neutre")</f>
        <v>1</v>
      </c>
      <c r="K8785" s="12" t="b">
        <f>AND(C8785="neutre",F8785="incels")</f>
        <v>0</v>
      </c>
    </row>
    <row r="8786" spans="1:11" ht="15.75" customHeight="1" x14ac:dyDescent="0.15">
      <c r="A8786" s="39" t="s">
        <v>2211</v>
      </c>
      <c r="B8786" s="40">
        <v>2213</v>
      </c>
      <c r="C8786" s="41" t="s">
        <v>2</v>
      </c>
      <c r="D8786" s="42">
        <v>0</v>
      </c>
      <c r="E8786" s="42">
        <v>1</v>
      </c>
      <c r="F8786" s="9" t="s">
        <v>2</v>
      </c>
      <c r="G8786" s="11">
        <f>IF(C8786=F8786,1,0)</f>
        <v>1</v>
      </c>
      <c r="H8786" s="11" t="b">
        <f>AND(C8786="incels",F8786="incels")</f>
        <v>0</v>
      </c>
      <c r="I8786" s="11" t="b">
        <f>AND(C8786="incels",F8786="neutre")</f>
        <v>0</v>
      </c>
      <c r="J8786" s="11" t="b">
        <f>AND(C8786="neutre",F8786="neutre")</f>
        <v>1</v>
      </c>
      <c r="K8786" s="12" t="b">
        <f>AND(C8786="neutre",F8786="incels")</f>
        <v>0</v>
      </c>
    </row>
    <row r="8787" spans="1:11" ht="15.75" customHeight="1" x14ac:dyDescent="0.15">
      <c r="A8787" s="39" t="s">
        <v>40</v>
      </c>
      <c r="B8787" s="40">
        <v>37</v>
      </c>
      <c r="C8787" s="41" t="s">
        <v>2</v>
      </c>
      <c r="D8787" s="42">
        <v>0</v>
      </c>
      <c r="E8787" s="42">
        <v>1</v>
      </c>
      <c r="F8787" s="9" t="s">
        <v>2</v>
      </c>
      <c r="G8787" s="11">
        <f>IF(C8787=F8787,1,0)</f>
        <v>1</v>
      </c>
      <c r="H8787" s="11" t="b">
        <f>AND(C8787="incels",F8787="incels")</f>
        <v>0</v>
      </c>
      <c r="I8787" s="11" t="b">
        <f>AND(C8787="incels",F8787="neutre")</f>
        <v>0</v>
      </c>
      <c r="J8787" s="11" t="b">
        <f>AND(C8787="neutre",F8787="neutre")</f>
        <v>1</v>
      </c>
      <c r="K8787" s="12" t="b">
        <f>AND(C8787="neutre",F8787="incels")</f>
        <v>0</v>
      </c>
    </row>
    <row r="8788" spans="1:11" ht="15.75" customHeight="1" x14ac:dyDescent="0.15">
      <c r="A8788" s="39" t="s">
        <v>2285</v>
      </c>
      <c r="B8788" s="40">
        <v>2287</v>
      </c>
      <c r="C8788" s="41" t="s">
        <v>2</v>
      </c>
      <c r="D8788" s="42">
        <v>0</v>
      </c>
      <c r="E8788" s="42">
        <v>1</v>
      </c>
      <c r="F8788" s="9" t="s">
        <v>2</v>
      </c>
      <c r="G8788" s="11">
        <f>IF(C8788=F8788,1,0)</f>
        <v>1</v>
      </c>
      <c r="H8788" s="11" t="b">
        <f>AND(C8788="incels",F8788="incels")</f>
        <v>0</v>
      </c>
      <c r="I8788" s="11" t="b">
        <f>AND(C8788="incels",F8788="neutre")</f>
        <v>0</v>
      </c>
      <c r="J8788" s="11" t="b">
        <f>AND(C8788="neutre",F8788="neutre")</f>
        <v>1</v>
      </c>
      <c r="K8788" s="12" t="b">
        <f>AND(C8788="neutre",F8788="incels")</f>
        <v>0</v>
      </c>
    </row>
    <row r="8789" spans="1:11" ht="15.75" customHeight="1" x14ac:dyDescent="0.15">
      <c r="A8789" s="39" t="s">
        <v>9760</v>
      </c>
      <c r="B8789" s="40">
        <v>9841</v>
      </c>
      <c r="C8789" s="41" t="s">
        <v>1</v>
      </c>
      <c r="D8789" s="42">
        <v>0</v>
      </c>
      <c r="E8789" s="42">
        <v>0</v>
      </c>
      <c r="F8789" s="9" t="s">
        <v>2</v>
      </c>
      <c r="G8789" s="11">
        <f>IF(C8789=F8789,1,0)</f>
        <v>0</v>
      </c>
      <c r="H8789" s="11" t="b">
        <f>AND(C8789="incels",F8789="incels")</f>
        <v>0</v>
      </c>
      <c r="I8789" s="11" t="b">
        <f>AND(C8789="incels",F8789="neutre")</f>
        <v>1</v>
      </c>
      <c r="J8789" s="11" t="b">
        <f>AND(C8789="neutre",F8789="neutre")</f>
        <v>0</v>
      </c>
      <c r="K8789" s="12" t="b">
        <f>AND(C8789="neutre",F8789="incels")</f>
        <v>0</v>
      </c>
    </row>
    <row r="8790" spans="1:11" ht="15.75" customHeight="1" x14ac:dyDescent="0.15">
      <c r="A8790" s="39" t="s">
        <v>7098</v>
      </c>
      <c r="B8790" s="40">
        <v>7148</v>
      </c>
      <c r="C8790" s="41" t="s">
        <v>2</v>
      </c>
      <c r="D8790" s="42">
        <v>0</v>
      </c>
      <c r="E8790" s="42">
        <v>1</v>
      </c>
      <c r="F8790" s="9" t="s">
        <v>2</v>
      </c>
      <c r="G8790" s="11">
        <f>IF(C8790=F8790,1,0)</f>
        <v>1</v>
      </c>
      <c r="H8790" s="11" t="b">
        <f>AND(C8790="incels",F8790="incels")</f>
        <v>0</v>
      </c>
      <c r="I8790" s="11" t="b">
        <f>AND(C8790="incels",F8790="neutre")</f>
        <v>0</v>
      </c>
      <c r="J8790" s="11" t="b">
        <f>AND(C8790="neutre",F8790="neutre")</f>
        <v>1</v>
      </c>
      <c r="K8790" s="12" t="b">
        <f>AND(C8790="neutre",F8790="incels")</f>
        <v>0</v>
      </c>
    </row>
    <row r="8791" spans="1:11" ht="15.75" customHeight="1" x14ac:dyDescent="0.15">
      <c r="A8791" s="39" t="s">
        <v>4430</v>
      </c>
      <c r="B8791" s="40">
        <v>4439</v>
      </c>
      <c r="C8791" s="41" t="s">
        <v>1</v>
      </c>
      <c r="D8791" s="42">
        <v>0</v>
      </c>
      <c r="E8791" s="42">
        <v>0</v>
      </c>
      <c r="F8791" s="9" t="s">
        <v>2</v>
      </c>
      <c r="G8791" s="11">
        <f>IF(C8791=F8791,1,0)</f>
        <v>0</v>
      </c>
      <c r="H8791" s="11" t="b">
        <f>AND(C8791="incels",F8791="incels")</f>
        <v>0</v>
      </c>
      <c r="I8791" s="11" t="b">
        <f>AND(C8791="incels",F8791="neutre")</f>
        <v>1</v>
      </c>
      <c r="J8791" s="11" t="b">
        <f>AND(C8791="neutre",F8791="neutre")</f>
        <v>0</v>
      </c>
      <c r="K8791" s="12" t="b">
        <f>AND(C8791="neutre",F8791="incels")</f>
        <v>0</v>
      </c>
    </row>
    <row r="8792" spans="1:11" ht="15.75" customHeight="1" x14ac:dyDescent="0.15">
      <c r="A8792" s="39" t="s">
        <v>581</v>
      </c>
      <c r="B8792" s="40">
        <v>579</v>
      </c>
      <c r="C8792" s="41" t="s">
        <v>1</v>
      </c>
      <c r="D8792" s="42">
        <v>0</v>
      </c>
      <c r="E8792" s="42">
        <v>0</v>
      </c>
      <c r="F8792" s="9" t="s">
        <v>2</v>
      </c>
      <c r="G8792" s="11">
        <f>IF(C8792=F8792,1,0)</f>
        <v>0</v>
      </c>
      <c r="H8792" s="11" t="b">
        <f>AND(C8792="incels",F8792="incels")</f>
        <v>0</v>
      </c>
      <c r="I8792" s="11" t="b">
        <f>AND(C8792="incels",F8792="neutre")</f>
        <v>1</v>
      </c>
      <c r="J8792" s="11" t="b">
        <f>AND(C8792="neutre",F8792="neutre")</f>
        <v>0</v>
      </c>
      <c r="K8792" s="12" t="b">
        <f>AND(C8792="neutre",F8792="incels")</f>
        <v>0</v>
      </c>
    </row>
    <row r="8793" spans="1:11" ht="15.75" customHeight="1" x14ac:dyDescent="0.15">
      <c r="A8793" s="39" t="s">
        <v>3887</v>
      </c>
      <c r="B8793" s="40">
        <v>3894</v>
      </c>
      <c r="C8793" s="41" t="s">
        <v>1</v>
      </c>
      <c r="D8793" s="42">
        <v>0</v>
      </c>
      <c r="E8793" s="42">
        <v>0</v>
      </c>
      <c r="F8793" s="9" t="s">
        <v>2</v>
      </c>
      <c r="G8793" s="11">
        <f>IF(C8793=F8793,1,0)</f>
        <v>0</v>
      </c>
      <c r="H8793" s="11" t="b">
        <f>AND(C8793="incels",F8793="incels")</f>
        <v>0</v>
      </c>
      <c r="I8793" s="11" t="b">
        <f>AND(C8793="incels",F8793="neutre")</f>
        <v>1</v>
      </c>
      <c r="J8793" s="11" t="b">
        <f>AND(C8793="neutre",F8793="neutre")</f>
        <v>0</v>
      </c>
      <c r="K8793" s="12" t="b">
        <f>AND(C8793="neutre",F8793="incels")</f>
        <v>0</v>
      </c>
    </row>
    <row r="8794" spans="1:11" ht="15.75" customHeight="1" x14ac:dyDescent="0.15">
      <c r="A8794" s="39" t="s">
        <v>8087</v>
      </c>
      <c r="B8794" s="40">
        <v>8148</v>
      </c>
      <c r="C8794" s="41" t="s">
        <v>2</v>
      </c>
      <c r="D8794" s="42">
        <v>0</v>
      </c>
      <c r="E8794" s="42">
        <v>1</v>
      </c>
      <c r="F8794" s="9" t="s">
        <v>2</v>
      </c>
      <c r="G8794" s="11">
        <f>IF(C8794=F8794,1,0)</f>
        <v>1</v>
      </c>
      <c r="H8794" s="11" t="b">
        <f>AND(C8794="incels",F8794="incels")</f>
        <v>0</v>
      </c>
      <c r="I8794" s="11" t="b">
        <f>AND(C8794="incels",F8794="neutre")</f>
        <v>0</v>
      </c>
      <c r="J8794" s="11" t="b">
        <f>AND(C8794="neutre",F8794="neutre")</f>
        <v>1</v>
      </c>
      <c r="K8794" s="12" t="b">
        <f>AND(C8794="neutre",F8794="incels")</f>
        <v>0</v>
      </c>
    </row>
    <row r="8795" spans="1:11" ht="15.75" customHeight="1" x14ac:dyDescent="0.15">
      <c r="A8795" s="39" t="s">
        <v>9719</v>
      </c>
      <c r="B8795" s="40">
        <v>9798</v>
      </c>
      <c r="C8795" s="41" t="s">
        <v>2</v>
      </c>
      <c r="D8795" s="42">
        <v>0</v>
      </c>
      <c r="E8795" s="42">
        <v>1</v>
      </c>
      <c r="F8795" s="9" t="s">
        <v>2</v>
      </c>
      <c r="G8795" s="11">
        <f>IF(C8795=F8795,1,0)</f>
        <v>1</v>
      </c>
      <c r="H8795" s="11" t="b">
        <f>AND(C8795="incels",F8795="incels")</f>
        <v>0</v>
      </c>
      <c r="I8795" s="11" t="b">
        <f>AND(C8795="incels",F8795="neutre")</f>
        <v>0</v>
      </c>
      <c r="J8795" s="11" t="b">
        <f>AND(C8795="neutre",F8795="neutre")</f>
        <v>1</v>
      </c>
      <c r="K8795" s="12" t="b">
        <f>AND(C8795="neutre",F8795="incels")</f>
        <v>0</v>
      </c>
    </row>
    <row r="8796" spans="1:11" ht="15.75" customHeight="1" x14ac:dyDescent="0.15">
      <c r="A8796" s="39" t="s">
        <v>7624</v>
      </c>
      <c r="B8796" s="40">
        <v>7680</v>
      </c>
      <c r="C8796" s="41" t="s">
        <v>2</v>
      </c>
      <c r="D8796" s="42">
        <v>0</v>
      </c>
      <c r="E8796" s="42">
        <v>1</v>
      </c>
      <c r="F8796" s="9" t="s">
        <v>2</v>
      </c>
      <c r="G8796" s="11">
        <f>IF(C8796=F8796,1,0)</f>
        <v>1</v>
      </c>
      <c r="H8796" s="11" t="b">
        <f>AND(C8796="incels",F8796="incels")</f>
        <v>0</v>
      </c>
      <c r="I8796" s="11" t="b">
        <f>AND(C8796="incels",F8796="neutre")</f>
        <v>0</v>
      </c>
      <c r="J8796" s="11" t="b">
        <f>AND(C8796="neutre",F8796="neutre")</f>
        <v>1</v>
      </c>
      <c r="K8796" s="12" t="b">
        <f>AND(C8796="neutre",F8796="incels")</f>
        <v>0</v>
      </c>
    </row>
    <row r="8797" spans="1:11" ht="15.75" customHeight="1" x14ac:dyDescent="0.15">
      <c r="A8797" s="39" t="s">
        <v>3707</v>
      </c>
      <c r="B8797" s="40">
        <v>3712</v>
      </c>
      <c r="C8797" s="41" t="s">
        <v>2</v>
      </c>
      <c r="D8797" s="42">
        <v>0</v>
      </c>
      <c r="E8797" s="42">
        <v>1</v>
      </c>
      <c r="F8797" s="9" t="s">
        <v>2</v>
      </c>
      <c r="G8797" s="11">
        <f>IF(C8797=F8797,1,0)</f>
        <v>1</v>
      </c>
      <c r="H8797" s="11" t="b">
        <f>AND(C8797="incels",F8797="incels")</f>
        <v>0</v>
      </c>
      <c r="I8797" s="11" t="b">
        <f>AND(C8797="incels",F8797="neutre")</f>
        <v>0</v>
      </c>
      <c r="J8797" s="11" t="b">
        <f>AND(C8797="neutre",F8797="neutre")</f>
        <v>1</v>
      </c>
      <c r="K8797" s="12" t="b">
        <f>AND(C8797="neutre",F8797="incels")</f>
        <v>0</v>
      </c>
    </row>
    <row r="8798" spans="1:11" ht="15.75" customHeight="1" x14ac:dyDescent="0.15">
      <c r="A8798" s="39" t="s">
        <v>1264</v>
      </c>
      <c r="B8798" s="40">
        <v>1265</v>
      </c>
      <c r="C8798" s="41" t="s">
        <v>2</v>
      </c>
      <c r="D8798" s="42">
        <v>0</v>
      </c>
      <c r="E8798" s="42">
        <v>1</v>
      </c>
      <c r="F8798" s="9" t="s">
        <v>2</v>
      </c>
      <c r="G8798" s="11">
        <f>IF(C8798=F8798,1,0)</f>
        <v>1</v>
      </c>
      <c r="H8798" s="11" t="b">
        <f>AND(C8798="incels",F8798="incels")</f>
        <v>0</v>
      </c>
      <c r="I8798" s="11" t="b">
        <f>AND(C8798="incels",F8798="neutre")</f>
        <v>0</v>
      </c>
      <c r="J8798" s="11" t="b">
        <f>AND(C8798="neutre",F8798="neutre")</f>
        <v>1</v>
      </c>
      <c r="K8798" s="12" t="b">
        <f>AND(C8798="neutre",F8798="incels")</f>
        <v>0</v>
      </c>
    </row>
    <row r="8799" spans="1:11" ht="15.75" customHeight="1" x14ac:dyDescent="0.15">
      <c r="A8799" s="39" t="s">
        <v>7355</v>
      </c>
      <c r="B8799" s="40">
        <v>7408</v>
      </c>
      <c r="C8799" s="41" t="s">
        <v>2</v>
      </c>
      <c r="D8799" s="42">
        <v>0</v>
      </c>
      <c r="E8799" s="42">
        <v>1</v>
      </c>
      <c r="F8799" s="9" t="s">
        <v>2</v>
      </c>
      <c r="G8799" s="11">
        <f>IF(C8799=F8799,1,0)</f>
        <v>1</v>
      </c>
      <c r="H8799" s="11" t="b">
        <f>AND(C8799="incels",F8799="incels")</f>
        <v>0</v>
      </c>
      <c r="I8799" s="11" t="b">
        <f>AND(C8799="incels",F8799="neutre")</f>
        <v>0</v>
      </c>
      <c r="J8799" s="11" t="b">
        <f>AND(C8799="neutre",F8799="neutre")</f>
        <v>1</v>
      </c>
      <c r="K8799" s="12" t="b">
        <f>AND(C8799="neutre",F8799="incels")</f>
        <v>0</v>
      </c>
    </row>
    <row r="8800" spans="1:11" ht="15.75" customHeight="1" x14ac:dyDescent="0.15">
      <c r="A8800" s="39" t="s">
        <v>3806</v>
      </c>
      <c r="B8800" s="40">
        <v>3813</v>
      </c>
      <c r="C8800" s="41" t="s">
        <v>2</v>
      </c>
      <c r="D8800" s="42">
        <v>0</v>
      </c>
      <c r="E8800" s="42">
        <v>1</v>
      </c>
      <c r="F8800" s="9" t="s">
        <v>2</v>
      </c>
      <c r="G8800" s="11">
        <f>IF(C8800=F8800,1,0)</f>
        <v>1</v>
      </c>
      <c r="H8800" s="11" t="b">
        <f>AND(C8800="incels",F8800="incels")</f>
        <v>0</v>
      </c>
      <c r="I8800" s="11" t="b">
        <f>AND(C8800="incels",F8800="neutre")</f>
        <v>0</v>
      </c>
      <c r="J8800" s="11" t="b">
        <f>AND(C8800="neutre",F8800="neutre")</f>
        <v>1</v>
      </c>
      <c r="K8800" s="12" t="b">
        <f>AND(C8800="neutre",F8800="incels")</f>
        <v>0</v>
      </c>
    </row>
    <row r="8801" spans="1:11" ht="15.75" customHeight="1" x14ac:dyDescent="0.15">
      <c r="A8801" s="39" t="s">
        <v>4968</v>
      </c>
      <c r="B8801" s="40">
        <v>4986</v>
      </c>
      <c r="C8801" s="41" t="s">
        <v>2</v>
      </c>
      <c r="D8801" s="42">
        <v>0</v>
      </c>
      <c r="E8801" s="42">
        <v>1</v>
      </c>
      <c r="F8801" s="9" t="s">
        <v>2</v>
      </c>
      <c r="G8801" s="11">
        <f>IF(C8801=F8801,1,0)</f>
        <v>1</v>
      </c>
      <c r="H8801" s="11" t="b">
        <f>AND(C8801="incels",F8801="incels")</f>
        <v>0</v>
      </c>
      <c r="I8801" s="11" t="b">
        <f>AND(C8801="incels",F8801="neutre")</f>
        <v>0</v>
      </c>
      <c r="J8801" s="11" t="b">
        <f>AND(C8801="neutre",F8801="neutre")</f>
        <v>1</v>
      </c>
      <c r="K8801" s="12" t="b">
        <f>AND(C8801="neutre",F8801="incels")</f>
        <v>0</v>
      </c>
    </row>
    <row r="8802" spans="1:11" ht="15.75" customHeight="1" x14ac:dyDescent="0.15">
      <c r="A8802" s="39" t="s">
        <v>3377</v>
      </c>
      <c r="B8802" s="40">
        <v>3381</v>
      </c>
      <c r="C8802" s="41" t="s">
        <v>2</v>
      </c>
      <c r="D8802" s="42">
        <v>0</v>
      </c>
      <c r="E8802" s="42">
        <v>1</v>
      </c>
      <c r="F8802" s="9" t="s">
        <v>2</v>
      </c>
      <c r="G8802" s="11">
        <f>IF(C8802=F8802,1,0)</f>
        <v>1</v>
      </c>
      <c r="H8802" s="11" t="b">
        <f>AND(C8802="incels",F8802="incels")</f>
        <v>0</v>
      </c>
      <c r="I8802" s="11" t="b">
        <f>AND(C8802="incels",F8802="neutre")</f>
        <v>0</v>
      </c>
      <c r="J8802" s="11" t="b">
        <f>AND(C8802="neutre",F8802="neutre")</f>
        <v>1</v>
      </c>
      <c r="K8802" s="12" t="b">
        <f>AND(C8802="neutre",F8802="incels")</f>
        <v>0</v>
      </c>
    </row>
    <row r="8803" spans="1:11" ht="15.75" customHeight="1" x14ac:dyDescent="0.15">
      <c r="A8803" s="39" t="s">
        <v>9721</v>
      </c>
      <c r="B8803" s="40">
        <v>9800</v>
      </c>
      <c r="C8803" s="41" t="s">
        <v>1</v>
      </c>
      <c r="D8803" s="42">
        <v>0</v>
      </c>
      <c r="E8803" s="42">
        <v>0</v>
      </c>
      <c r="F8803" s="9" t="s">
        <v>2</v>
      </c>
      <c r="G8803" s="11">
        <f>IF(C8803=F8803,1,0)</f>
        <v>0</v>
      </c>
      <c r="H8803" s="11" t="b">
        <f>AND(C8803="incels",F8803="incels")</f>
        <v>0</v>
      </c>
      <c r="I8803" s="11" t="b">
        <f>AND(C8803="incels",F8803="neutre")</f>
        <v>1</v>
      </c>
      <c r="J8803" s="11" t="b">
        <f>AND(C8803="neutre",F8803="neutre")</f>
        <v>0</v>
      </c>
      <c r="K8803" s="12" t="b">
        <f>AND(C8803="neutre",F8803="incels")</f>
        <v>0</v>
      </c>
    </row>
    <row r="8804" spans="1:11" ht="15.75" customHeight="1" x14ac:dyDescent="0.15">
      <c r="A8804" s="39" t="s">
        <v>8754</v>
      </c>
      <c r="B8804" s="40">
        <v>8821</v>
      </c>
      <c r="C8804" s="41" t="s">
        <v>2</v>
      </c>
      <c r="D8804" s="42">
        <v>0</v>
      </c>
      <c r="E8804" s="42">
        <v>1</v>
      </c>
      <c r="F8804" s="9" t="s">
        <v>2</v>
      </c>
      <c r="G8804" s="11">
        <f>IF(C8804=F8804,1,0)</f>
        <v>1</v>
      </c>
      <c r="H8804" s="11" t="b">
        <f>AND(C8804="incels",F8804="incels")</f>
        <v>0</v>
      </c>
      <c r="I8804" s="11" t="b">
        <f>AND(C8804="incels",F8804="neutre")</f>
        <v>0</v>
      </c>
      <c r="J8804" s="11" t="b">
        <f>AND(C8804="neutre",F8804="neutre")</f>
        <v>1</v>
      </c>
      <c r="K8804" s="12" t="b">
        <f>AND(C8804="neutre",F8804="incels")</f>
        <v>0</v>
      </c>
    </row>
    <row r="8805" spans="1:11" ht="15.75" customHeight="1" x14ac:dyDescent="0.15">
      <c r="A8805" s="39" t="s">
        <v>8793</v>
      </c>
      <c r="B8805" s="40">
        <v>8860</v>
      </c>
      <c r="C8805" s="41" t="s">
        <v>2</v>
      </c>
      <c r="D8805" s="42">
        <v>0</v>
      </c>
      <c r="E8805" s="42">
        <v>1</v>
      </c>
      <c r="F8805" s="9" t="s">
        <v>2</v>
      </c>
      <c r="G8805" s="11">
        <f>IF(C8805=F8805,1,0)</f>
        <v>1</v>
      </c>
      <c r="H8805" s="11" t="b">
        <f>AND(C8805="incels",F8805="incels")</f>
        <v>0</v>
      </c>
      <c r="I8805" s="11" t="b">
        <f>AND(C8805="incels",F8805="neutre")</f>
        <v>0</v>
      </c>
      <c r="J8805" s="11" t="b">
        <f>AND(C8805="neutre",F8805="neutre")</f>
        <v>1</v>
      </c>
      <c r="K8805" s="12" t="b">
        <f>AND(C8805="neutre",F8805="incels")</f>
        <v>0</v>
      </c>
    </row>
    <row r="8806" spans="1:11" ht="15.75" customHeight="1" x14ac:dyDescent="0.15">
      <c r="A8806" s="39" t="s">
        <v>8104</v>
      </c>
      <c r="B8806" s="40">
        <v>8166</v>
      </c>
      <c r="C8806" s="41" t="s">
        <v>2</v>
      </c>
      <c r="D8806" s="42">
        <v>0</v>
      </c>
      <c r="E8806" s="42">
        <v>1</v>
      </c>
      <c r="F8806" s="9" t="s">
        <v>2</v>
      </c>
      <c r="G8806" s="11">
        <f>IF(C8806=F8806,1,0)</f>
        <v>1</v>
      </c>
      <c r="H8806" s="11" t="b">
        <f>AND(C8806="incels",F8806="incels")</f>
        <v>0</v>
      </c>
      <c r="I8806" s="11" t="b">
        <f>AND(C8806="incels",F8806="neutre")</f>
        <v>0</v>
      </c>
      <c r="J8806" s="11" t="b">
        <f>AND(C8806="neutre",F8806="neutre")</f>
        <v>1</v>
      </c>
      <c r="K8806" s="12" t="b">
        <f>AND(C8806="neutre",F8806="incels")</f>
        <v>0</v>
      </c>
    </row>
    <row r="8807" spans="1:11" ht="15.75" customHeight="1" x14ac:dyDescent="0.15">
      <c r="A8807" s="39" t="s">
        <v>3591</v>
      </c>
      <c r="B8807" s="40">
        <v>3596</v>
      </c>
      <c r="C8807" s="41" t="s">
        <v>1</v>
      </c>
      <c r="D8807" s="42">
        <v>1</v>
      </c>
      <c r="E8807" s="42">
        <v>0</v>
      </c>
      <c r="F8807" s="9" t="s">
        <v>2</v>
      </c>
      <c r="G8807" s="11">
        <f>IF(C8807=F8807,1,0)</f>
        <v>0</v>
      </c>
      <c r="H8807" s="11" t="b">
        <f>AND(C8807="incels",F8807="incels")</f>
        <v>0</v>
      </c>
      <c r="I8807" s="11" t="b">
        <f>AND(C8807="incels",F8807="neutre")</f>
        <v>1</v>
      </c>
      <c r="J8807" s="11" t="b">
        <f>AND(C8807="neutre",F8807="neutre")</f>
        <v>0</v>
      </c>
      <c r="K8807" s="12" t="b">
        <f>AND(C8807="neutre",F8807="incels")</f>
        <v>0</v>
      </c>
    </row>
    <row r="8808" spans="1:11" ht="15.75" customHeight="1" x14ac:dyDescent="0.15">
      <c r="A8808" s="39" t="s">
        <v>4018</v>
      </c>
      <c r="B8808" s="40">
        <v>4025</v>
      </c>
      <c r="C8808" s="41" t="s">
        <v>2</v>
      </c>
      <c r="D8808" s="42">
        <v>0</v>
      </c>
      <c r="E8808" s="42">
        <v>1</v>
      </c>
      <c r="F8808" s="9" t="s">
        <v>2</v>
      </c>
      <c r="G8808" s="11">
        <f>IF(C8808=F8808,1,0)</f>
        <v>1</v>
      </c>
      <c r="H8808" s="11" t="b">
        <f>AND(C8808="incels",F8808="incels")</f>
        <v>0</v>
      </c>
      <c r="I8808" s="11" t="b">
        <f>AND(C8808="incels",F8808="neutre")</f>
        <v>0</v>
      </c>
      <c r="J8808" s="11" t="b">
        <f>AND(C8808="neutre",F8808="neutre")</f>
        <v>1</v>
      </c>
      <c r="K8808" s="12" t="b">
        <f>AND(C8808="neutre",F8808="incels")</f>
        <v>0</v>
      </c>
    </row>
    <row r="8809" spans="1:11" ht="15.75" customHeight="1" x14ac:dyDescent="0.15">
      <c r="A8809" s="39" t="s">
        <v>486</v>
      </c>
      <c r="B8809" s="40">
        <v>484</v>
      </c>
      <c r="C8809" s="41" t="s">
        <v>2</v>
      </c>
      <c r="D8809" s="42">
        <v>0</v>
      </c>
      <c r="E8809" s="42">
        <v>1</v>
      </c>
      <c r="F8809" s="9" t="s">
        <v>2</v>
      </c>
      <c r="G8809" s="11">
        <f>IF(C8809=F8809,1,0)</f>
        <v>1</v>
      </c>
      <c r="H8809" s="11" t="b">
        <f>AND(C8809="incels",F8809="incels")</f>
        <v>0</v>
      </c>
      <c r="I8809" s="11" t="b">
        <f>AND(C8809="incels",F8809="neutre")</f>
        <v>0</v>
      </c>
      <c r="J8809" s="11" t="b">
        <f>AND(C8809="neutre",F8809="neutre")</f>
        <v>1</v>
      </c>
      <c r="K8809" s="12" t="b">
        <f>AND(C8809="neutre",F8809="incels")</f>
        <v>0</v>
      </c>
    </row>
    <row r="8810" spans="1:11" ht="15.75" customHeight="1" x14ac:dyDescent="0.15">
      <c r="A8810" s="39" t="s">
        <v>9547</v>
      </c>
      <c r="B8810" s="40">
        <v>9624</v>
      </c>
      <c r="C8810" s="41" t="s">
        <v>1</v>
      </c>
      <c r="D8810" s="42">
        <v>1</v>
      </c>
      <c r="E8810" s="42">
        <v>0</v>
      </c>
      <c r="F8810" s="9" t="s">
        <v>2</v>
      </c>
      <c r="G8810" s="11">
        <f>IF(C8810=F8810,1,0)</f>
        <v>0</v>
      </c>
      <c r="H8810" s="11" t="b">
        <f>AND(C8810="incels",F8810="incels")</f>
        <v>0</v>
      </c>
      <c r="I8810" s="11" t="b">
        <f>AND(C8810="incels",F8810="neutre")</f>
        <v>1</v>
      </c>
      <c r="J8810" s="11" t="b">
        <f>AND(C8810="neutre",F8810="neutre")</f>
        <v>0</v>
      </c>
      <c r="K8810" s="12" t="b">
        <f>AND(C8810="neutre",F8810="incels")</f>
        <v>0</v>
      </c>
    </row>
    <row r="8811" spans="1:11" ht="15.75" customHeight="1" x14ac:dyDescent="0.15">
      <c r="A8811" s="39" t="s">
        <v>9086</v>
      </c>
      <c r="B8811" s="40">
        <v>9157</v>
      </c>
      <c r="C8811" s="41" t="s">
        <v>2</v>
      </c>
      <c r="D8811" s="42">
        <v>0</v>
      </c>
      <c r="E8811" s="42">
        <v>1</v>
      </c>
      <c r="F8811" s="9" t="s">
        <v>2</v>
      </c>
      <c r="G8811" s="11">
        <f>IF(C8811=F8811,1,0)</f>
        <v>1</v>
      </c>
      <c r="H8811" s="11" t="b">
        <f>AND(C8811="incels",F8811="incels")</f>
        <v>0</v>
      </c>
      <c r="I8811" s="11" t="b">
        <f>AND(C8811="incels",F8811="neutre")</f>
        <v>0</v>
      </c>
      <c r="J8811" s="11" t="b">
        <f>AND(C8811="neutre",F8811="neutre")</f>
        <v>1</v>
      </c>
      <c r="K8811" s="12" t="b">
        <f>AND(C8811="neutre",F8811="incels")</f>
        <v>0</v>
      </c>
    </row>
    <row r="8812" spans="1:11" ht="15.75" customHeight="1" x14ac:dyDescent="0.15">
      <c r="A8812" s="39" t="s">
        <v>174</v>
      </c>
      <c r="B8812" s="40">
        <v>172</v>
      </c>
      <c r="C8812" s="41" t="s">
        <v>2</v>
      </c>
      <c r="D8812" s="42">
        <v>0</v>
      </c>
      <c r="E8812" s="42">
        <v>1</v>
      </c>
      <c r="F8812" s="9" t="s">
        <v>2</v>
      </c>
      <c r="G8812" s="11">
        <f>IF(C8812=F8812,1,0)</f>
        <v>1</v>
      </c>
      <c r="H8812" s="11" t="b">
        <f>AND(C8812="incels",F8812="incels")</f>
        <v>0</v>
      </c>
      <c r="I8812" s="11" t="b">
        <f>AND(C8812="incels",F8812="neutre")</f>
        <v>0</v>
      </c>
      <c r="J8812" s="11" t="b">
        <f>AND(C8812="neutre",F8812="neutre")</f>
        <v>1</v>
      </c>
      <c r="K8812" s="12" t="b">
        <f>AND(C8812="neutre",F8812="incels")</f>
        <v>0</v>
      </c>
    </row>
    <row r="8813" spans="1:11" ht="15.75" customHeight="1" x14ac:dyDescent="0.15">
      <c r="A8813" s="39" t="s">
        <v>7002</v>
      </c>
      <c r="B8813" s="40">
        <v>7051</v>
      </c>
      <c r="C8813" s="41" t="s">
        <v>2</v>
      </c>
      <c r="D8813" s="42">
        <v>0</v>
      </c>
      <c r="E8813" s="42">
        <v>1</v>
      </c>
      <c r="F8813" s="9" t="s">
        <v>2</v>
      </c>
      <c r="G8813" s="11">
        <f>IF(C8813=F8813,1,0)</f>
        <v>1</v>
      </c>
      <c r="H8813" s="11" t="b">
        <f>AND(C8813="incels",F8813="incels")</f>
        <v>0</v>
      </c>
      <c r="I8813" s="11" t="b">
        <f>AND(C8813="incels",F8813="neutre")</f>
        <v>0</v>
      </c>
      <c r="J8813" s="11" t="b">
        <f>AND(C8813="neutre",F8813="neutre")</f>
        <v>1</v>
      </c>
      <c r="K8813" s="12" t="b">
        <f>AND(C8813="neutre",F8813="incels")</f>
        <v>0</v>
      </c>
    </row>
    <row r="8814" spans="1:11" ht="15.75" customHeight="1" x14ac:dyDescent="0.15">
      <c r="A8814" s="39" t="s">
        <v>163</v>
      </c>
      <c r="B8814" s="40">
        <v>160</v>
      </c>
      <c r="C8814" s="41" t="s">
        <v>2</v>
      </c>
      <c r="D8814" s="42">
        <v>0</v>
      </c>
      <c r="E8814" s="42">
        <v>1</v>
      </c>
      <c r="F8814" s="9" t="s">
        <v>2</v>
      </c>
      <c r="G8814" s="11">
        <f>IF(C8814=F8814,1,0)</f>
        <v>1</v>
      </c>
      <c r="H8814" s="11" t="b">
        <f>AND(C8814="incels",F8814="incels")</f>
        <v>0</v>
      </c>
      <c r="I8814" s="11" t="b">
        <f>AND(C8814="incels",F8814="neutre")</f>
        <v>0</v>
      </c>
      <c r="J8814" s="11" t="b">
        <f>AND(C8814="neutre",F8814="neutre")</f>
        <v>1</v>
      </c>
      <c r="K8814" s="12" t="b">
        <f>AND(C8814="neutre",F8814="incels")</f>
        <v>0</v>
      </c>
    </row>
    <row r="8815" spans="1:11" ht="15.75" customHeight="1" x14ac:dyDescent="0.15">
      <c r="A8815" s="39" t="s">
        <v>1017</v>
      </c>
      <c r="B8815" s="40">
        <v>1018</v>
      </c>
      <c r="C8815" s="41" t="s">
        <v>2</v>
      </c>
      <c r="D8815" s="42">
        <v>0</v>
      </c>
      <c r="E8815" s="42">
        <v>1</v>
      </c>
      <c r="F8815" s="9" t="s">
        <v>2</v>
      </c>
      <c r="G8815" s="11">
        <f>IF(C8815=F8815,1,0)</f>
        <v>1</v>
      </c>
      <c r="H8815" s="11" t="b">
        <f>AND(C8815="incels",F8815="incels")</f>
        <v>0</v>
      </c>
      <c r="I8815" s="11" t="b">
        <f>AND(C8815="incels",F8815="neutre")</f>
        <v>0</v>
      </c>
      <c r="J8815" s="11" t="b">
        <f>AND(C8815="neutre",F8815="neutre")</f>
        <v>1</v>
      </c>
      <c r="K8815" s="12" t="b">
        <f>AND(C8815="neutre",F8815="incels")</f>
        <v>0</v>
      </c>
    </row>
    <row r="8816" spans="1:11" ht="15.75" customHeight="1" x14ac:dyDescent="0.15">
      <c r="A8816" s="39" t="s">
        <v>1998</v>
      </c>
      <c r="B8816" s="40">
        <v>2000</v>
      </c>
      <c r="C8816" s="41" t="s">
        <v>1</v>
      </c>
      <c r="D8816" s="42">
        <v>0</v>
      </c>
      <c r="E8816" s="42">
        <v>0</v>
      </c>
      <c r="F8816" s="9" t="s">
        <v>2</v>
      </c>
      <c r="G8816" s="11">
        <f>IF(C8816=F8816,1,0)</f>
        <v>0</v>
      </c>
      <c r="H8816" s="11" t="b">
        <f>AND(C8816="incels",F8816="incels")</f>
        <v>0</v>
      </c>
      <c r="I8816" s="11" t="b">
        <f>AND(C8816="incels",F8816="neutre")</f>
        <v>1</v>
      </c>
      <c r="J8816" s="11" t="b">
        <f>AND(C8816="neutre",F8816="neutre")</f>
        <v>0</v>
      </c>
      <c r="K8816" s="12" t="b">
        <f>AND(C8816="neutre",F8816="incels")</f>
        <v>0</v>
      </c>
    </row>
    <row r="8817" spans="1:11" ht="15.75" customHeight="1" x14ac:dyDescent="0.15">
      <c r="A8817" s="39" t="s">
        <v>7829</v>
      </c>
      <c r="B8817" s="40">
        <v>7886</v>
      </c>
      <c r="C8817" s="41" t="s">
        <v>2</v>
      </c>
      <c r="D8817" s="42">
        <v>0</v>
      </c>
      <c r="E8817" s="42">
        <v>1</v>
      </c>
      <c r="F8817" s="9" t="s">
        <v>2</v>
      </c>
      <c r="G8817" s="11">
        <f>IF(C8817=F8817,1,0)</f>
        <v>1</v>
      </c>
      <c r="H8817" s="11" t="b">
        <f>AND(C8817="incels",F8817="incels")</f>
        <v>0</v>
      </c>
      <c r="I8817" s="11" t="b">
        <f>AND(C8817="incels",F8817="neutre")</f>
        <v>0</v>
      </c>
      <c r="J8817" s="11" t="b">
        <f>AND(C8817="neutre",F8817="neutre")</f>
        <v>1</v>
      </c>
      <c r="K8817" s="12" t="b">
        <f>AND(C8817="neutre",F8817="incels")</f>
        <v>0</v>
      </c>
    </row>
    <row r="8818" spans="1:11" ht="15.75" customHeight="1" x14ac:dyDescent="0.15">
      <c r="A8818" s="39" t="s">
        <v>9377</v>
      </c>
      <c r="B8818" s="40">
        <v>9450</v>
      </c>
      <c r="C8818" s="41" t="s">
        <v>2</v>
      </c>
      <c r="D8818" s="42">
        <v>0</v>
      </c>
      <c r="E8818" s="42">
        <v>1</v>
      </c>
      <c r="F8818" s="9" t="s">
        <v>2</v>
      </c>
      <c r="G8818" s="11">
        <f>IF(C8818=F8818,1,0)</f>
        <v>1</v>
      </c>
      <c r="H8818" s="11" t="b">
        <f>AND(C8818="incels",F8818="incels")</f>
        <v>0</v>
      </c>
      <c r="I8818" s="11" t="b">
        <f>AND(C8818="incels",F8818="neutre")</f>
        <v>0</v>
      </c>
      <c r="J8818" s="11" t="b">
        <f>AND(C8818="neutre",F8818="neutre")</f>
        <v>1</v>
      </c>
      <c r="K8818" s="12" t="b">
        <f>AND(C8818="neutre",F8818="incels")</f>
        <v>0</v>
      </c>
    </row>
    <row r="8819" spans="1:11" ht="15.75" customHeight="1" x14ac:dyDescent="0.15">
      <c r="A8819" s="39" t="s">
        <v>8333</v>
      </c>
      <c r="B8819" s="40">
        <v>8395</v>
      </c>
      <c r="C8819" s="41" t="s">
        <v>2</v>
      </c>
      <c r="D8819" s="42">
        <v>0</v>
      </c>
      <c r="E8819" s="42">
        <v>1</v>
      </c>
      <c r="F8819" s="9" t="s">
        <v>2</v>
      </c>
      <c r="G8819" s="11">
        <f>IF(C8819=F8819,1,0)</f>
        <v>1</v>
      </c>
      <c r="H8819" s="11" t="b">
        <f>AND(C8819="incels",F8819="incels")</f>
        <v>0</v>
      </c>
      <c r="I8819" s="11" t="b">
        <f>AND(C8819="incels",F8819="neutre")</f>
        <v>0</v>
      </c>
      <c r="J8819" s="11" t="b">
        <f>AND(C8819="neutre",F8819="neutre")</f>
        <v>1</v>
      </c>
      <c r="K8819" s="12" t="b">
        <f>AND(C8819="neutre",F8819="incels")</f>
        <v>0</v>
      </c>
    </row>
    <row r="8820" spans="1:11" ht="15.75" customHeight="1" x14ac:dyDescent="0.15">
      <c r="A8820" s="39" t="s">
        <v>8443</v>
      </c>
      <c r="B8820" s="40">
        <v>8507</v>
      </c>
      <c r="C8820" s="41" t="s">
        <v>2</v>
      </c>
      <c r="D8820" s="42">
        <v>0</v>
      </c>
      <c r="E8820" s="42">
        <v>1</v>
      </c>
      <c r="F8820" s="9" t="s">
        <v>2</v>
      </c>
      <c r="G8820" s="11">
        <f>IF(C8820=F8820,1,0)</f>
        <v>1</v>
      </c>
      <c r="H8820" s="11" t="b">
        <f>AND(C8820="incels",F8820="incels")</f>
        <v>0</v>
      </c>
      <c r="I8820" s="11" t="b">
        <f>AND(C8820="incels",F8820="neutre")</f>
        <v>0</v>
      </c>
      <c r="J8820" s="11" t="b">
        <f>AND(C8820="neutre",F8820="neutre")</f>
        <v>1</v>
      </c>
      <c r="K8820" s="12" t="b">
        <f>AND(C8820="neutre",F8820="incels")</f>
        <v>0</v>
      </c>
    </row>
    <row r="8821" spans="1:11" ht="15.75" customHeight="1" x14ac:dyDescent="0.15">
      <c r="A8821" s="39" t="s">
        <v>2284</v>
      </c>
      <c r="B8821" s="40">
        <v>2286</v>
      </c>
      <c r="C8821" s="41" t="s">
        <v>1</v>
      </c>
      <c r="D8821" s="42">
        <v>1</v>
      </c>
      <c r="E8821" s="42">
        <v>0</v>
      </c>
      <c r="F8821" s="9" t="s">
        <v>2</v>
      </c>
      <c r="G8821" s="11">
        <f>IF(C8821=F8821,1,0)</f>
        <v>0</v>
      </c>
      <c r="H8821" s="11" t="b">
        <f>AND(C8821="incels",F8821="incels")</f>
        <v>0</v>
      </c>
      <c r="I8821" s="11" t="b">
        <f>AND(C8821="incels",F8821="neutre")</f>
        <v>1</v>
      </c>
      <c r="J8821" s="11" t="b">
        <f>AND(C8821="neutre",F8821="neutre")</f>
        <v>0</v>
      </c>
      <c r="K8821" s="12" t="b">
        <f>AND(C8821="neutre",F8821="incels")</f>
        <v>0</v>
      </c>
    </row>
    <row r="8822" spans="1:11" ht="15.75" customHeight="1" x14ac:dyDescent="0.15">
      <c r="A8822" s="39" t="s">
        <v>6269</v>
      </c>
      <c r="B8822" s="40">
        <v>6305</v>
      </c>
      <c r="C8822" s="41" t="s">
        <v>2</v>
      </c>
      <c r="D8822" s="42">
        <v>0</v>
      </c>
      <c r="E8822" s="42">
        <v>1</v>
      </c>
      <c r="F8822" s="9" t="s">
        <v>2</v>
      </c>
      <c r="G8822" s="11">
        <f>IF(C8822=F8822,1,0)</f>
        <v>1</v>
      </c>
      <c r="H8822" s="11" t="b">
        <f>AND(C8822="incels",F8822="incels")</f>
        <v>0</v>
      </c>
      <c r="I8822" s="11" t="b">
        <f>AND(C8822="incels",F8822="neutre")</f>
        <v>0</v>
      </c>
      <c r="J8822" s="11" t="b">
        <f>AND(C8822="neutre",F8822="neutre")</f>
        <v>1</v>
      </c>
      <c r="K8822" s="12" t="b">
        <f>AND(C8822="neutre",F8822="incels")</f>
        <v>0</v>
      </c>
    </row>
    <row r="8823" spans="1:11" ht="15.75" customHeight="1" x14ac:dyDescent="0.15">
      <c r="A8823" s="39" t="s">
        <v>935</v>
      </c>
      <c r="B8823" s="40">
        <v>934</v>
      </c>
      <c r="C8823" s="41" t="s">
        <v>2</v>
      </c>
      <c r="D8823" s="42">
        <v>0</v>
      </c>
      <c r="E8823" s="42">
        <v>1</v>
      </c>
      <c r="F8823" s="9" t="s">
        <v>2</v>
      </c>
      <c r="G8823" s="11">
        <f>IF(C8823=F8823,1,0)</f>
        <v>1</v>
      </c>
      <c r="H8823" s="11" t="b">
        <f>AND(C8823="incels",F8823="incels")</f>
        <v>0</v>
      </c>
      <c r="I8823" s="11" t="b">
        <f>AND(C8823="incels",F8823="neutre")</f>
        <v>0</v>
      </c>
      <c r="J8823" s="11" t="b">
        <f>AND(C8823="neutre",F8823="neutre")</f>
        <v>1</v>
      </c>
      <c r="K8823" s="12" t="b">
        <f>AND(C8823="neutre",F8823="incels")</f>
        <v>0</v>
      </c>
    </row>
    <row r="8824" spans="1:11" ht="15.75" customHeight="1" x14ac:dyDescent="0.15">
      <c r="A8824" s="39" t="s">
        <v>1928</v>
      </c>
      <c r="B8824" s="40">
        <v>1930</v>
      </c>
      <c r="C8824" s="41" t="s">
        <v>1</v>
      </c>
      <c r="D8824" s="42">
        <v>0</v>
      </c>
      <c r="E8824" s="42">
        <v>0</v>
      </c>
      <c r="F8824" s="9" t="s">
        <v>2</v>
      </c>
      <c r="G8824" s="11">
        <f>IF(C8824=F8824,1,0)</f>
        <v>0</v>
      </c>
      <c r="H8824" s="11" t="b">
        <f>AND(C8824="incels",F8824="incels")</f>
        <v>0</v>
      </c>
      <c r="I8824" s="11" t="b">
        <f>AND(C8824="incels",F8824="neutre")</f>
        <v>1</v>
      </c>
      <c r="J8824" s="11" t="b">
        <f>AND(C8824="neutre",F8824="neutre")</f>
        <v>0</v>
      </c>
      <c r="K8824" s="12" t="b">
        <f>AND(C8824="neutre",F8824="incels")</f>
        <v>0</v>
      </c>
    </row>
    <row r="8825" spans="1:11" ht="15.75" customHeight="1" x14ac:dyDescent="0.15">
      <c r="A8825" s="39" t="s">
        <v>805</v>
      </c>
      <c r="B8825" s="40">
        <v>804</v>
      </c>
      <c r="C8825" s="41" t="s">
        <v>2</v>
      </c>
      <c r="D8825" s="42">
        <v>0</v>
      </c>
      <c r="E8825" s="42">
        <v>1</v>
      </c>
      <c r="F8825" s="9" t="s">
        <v>2</v>
      </c>
      <c r="G8825" s="11">
        <f>IF(C8825=F8825,1,0)</f>
        <v>1</v>
      </c>
      <c r="H8825" s="11" t="b">
        <f>AND(C8825="incels",F8825="incels")</f>
        <v>0</v>
      </c>
      <c r="I8825" s="11" t="b">
        <f>AND(C8825="incels",F8825="neutre")</f>
        <v>0</v>
      </c>
      <c r="J8825" s="11" t="b">
        <f>AND(C8825="neutre",F8825="neutre")</f>
        <v>1</v>
      </c>
      <c r="K8825" s="12" t="b">
        <f>AND(C8825="neutre",F8825="incels")</f>
        <v>0</v>
      </c>
    </row>
    <row r="8826" spans="1:11" ht="15.75" customHeight="1" x14ac:dyDescent="0.15">
      <c r="A8826" s="39" t="s">
        <v>3563</v>
      </c>
      <c r="B8826" s="40">
        <v>3568</v>
      </c>
      <c r="C8826" s="41" t="s">
        <v>2</v>
      </c>
      <c r="D8826" s="42">
        <v>0</v>
      </c>
      <c r="E8826" s="42">
        <v>1</v>
      </c>
      <c r="F8826" s="9" t="s">
        <v>2</v>
      </c>
      <c r="G8826" s="11">
        <f>IF(C8826=F8826,1,0)</f>
        <v>1</v>
      </c>
      <c r="H8826" s="11" t="b">
        <f>AND(C8826="incels",F8826="incels")</f>
        <v>0</v>
      </c>
      <c r="I8826" s="11" t="b">
        <f>AND(C8826="incels",F8826="neutre")</f>
        <v>0</v>
      </c>
      <c r="J8826" s="11" t="b">
        <f>AND(C8826="neutre",F8826="neutre")</f>
        <v>1</v>
      </c>
      <c r="K8826" s="12" t="b">
        <f>AND(C8826="neutre",F8826="incels")</f>
        <v>0</v>
      </c>
    </row>
    <row r="8827" spans="1:11" ht="15.75" customHeight="1" x14ac:dyDescent="0.15">
      <c r="A8827" s="39" t="s">
        <v>2084</v>
      </c>
      <c r="B8827" s="40">
        <v>2086</v>
      </c>
      <c r="C8827" s="41" t="s">
        <v>1</v>
      </c>
      <c r="D8827" s="42">
        <v>0</v>
      </c>
      <c r="E8827" s="42">
        <v>0</v>
      </c>
      <c r="F8827" s="9" t="s">
        <v>2</v>
      </c>
      <c r="G8827" s="11">
        <f>IF(C8827=F8827,1,0)</f>
        <v>0</v>
      </c>
      <c r="H8827" s="11" t="b">
        <f>AND(C8827="incels",F8827="incels")</f>
        <v>0</v>
      </c>
      <c r="I8827" s="11" t="b">
        <f>AND(C8827="incels",F8827="neutre")</f>
        <v>1</v>
      </c>
      <c r="J8827" s="11" t="b">
        <f>AND(C8827="neutre",F8827="neutre")</f>
        <v>0</v>
      </c>
      <c r="K8827" s="12" t="b">
        <f>AND(C8827="neutre",F8827="incels")</f>
        <v>0</v>
      </c>
    </row>
    <row r="8828" spans="1:11" ht="15.75" customHeight="1" x14ac:dyDescent="0.15">
      <c r="A8828" s="39" t="s">
        <v>8235</v>
      </c>
      <c r="B8828" s="40">
        <v>8297</v>
      </c>
      <c r="C8828" s="41" t="s">
        <v>1</v>
      </c>
      <c r="D8828" s="42">
        <v>0</v>
      </c>
      <c r="E8828" s="42">
        <v>0</v>
      </c>
      <c r="F8828" s="9" t="s">
        <v>2</v>
      </c>
      <c r="G8828" s="11">
        <f>IF(C8828=F8828,1,0)</f>
        <v>0</v>
      </c>
      <c r="H8828" s="11" t="b">
        <f>AND(C8828="incels",F8828="incels")</f>
        <v>0</v>
      </c>
      <c r="I8828" s="11" t="b">
        <f>AND(C8828="incels",F8828="neutre")</f>
        <v>1</v>
      </c>
      <c r="J8828" s="11" t="b">
        <f>AND(C8828="neutre",F8828="neutre")</f>
        <v>0</v>
      </c>
      <c r="K8828" s="12" t="b">
        <f>AND(C8828="neutre",F8828="incels")</f>
        <v>0</v>
      </c>
    </row>
    <row r="8829" spans="1:11" ht="15.75" customHeight="1" x14ac:dyDescent="0.15">
      <c r="A8829" s="39" t="s">
        <v>2461</v>
      </c>
      <c r="B8829" s="40">
        <v>2463</v>
      </c>
      <c r="C8829" s="41" t="s">
        <v>2</v>
      </c>
      <c r="D8829" s="42">
        <v>0</v>
      </c>
      <c r="E8829" s="42">
        <v>1</v>
      </c>
      <c r="F8829" s="9" t="s">
        <v>2</v>
      </c>
      <c r="G8829" s="11">
        <f>IF(C8829=F8829,1,0)</f>
        <v>1</v>
      </c>
      <c r="H8829" s="11" t="b">
        <f>AND(C8829="incels",F8829="incels")</f>
        <v>0</v>
      </c>
      <c r="I8829" s="11" t="b">
        <f>AND(C8829="incels",F8829="neutre")</f>
        <v>0</v>
      </c>
      <c r="J8829" s="11" t="b">
        <f>AND(C8829="neutre",F8829="neutre")</f>
        <v>1</v>
      </c>
      <c r="K8829" s="12" t="b">
        <f>AND(C8829="neutre",F8829="incels")</f>
        <v>0</v>
      </c>
    </row>
    <row r="8830" spans="1:11" ht="15.75" customHeight="1" x14ac:dyDescent="0.15">
      <c r="A8830" s="39" t="s">
        <v>7815</v>
      </c>
      <c r="B8830" s="40">
        <v>7872</v>
      </c>
      <c r="C8830" s="41" t="s">
        <v>2</v>
      </c>
      <c r="D8830" s="42">
        <v>0</v>
      </c>
      <c r="E8830" s="42">
        <v>1</v>
      </c>
      <c r="F8830" s="9" t="s">
        <v>2</v>
      </c>
      <c r="G8830" s="11">
        <f>IF(C8830=F8830,1,0)</f>
        <v>1</v>
      </c>
      <c r="H8830" s="11" t="b">
        <f>AND(C8830="incels",F8830="incels")</f>
        <v>0</v>
      </c>
      <c r="I8830" s="11" t="b">
        <f>AND(C8830="incels",F8830="neutre")</f>
        <v>0</v>
      </c>
      <c r="J8830" s="11" t="b">
        <f>AND(C8830="neutre",F8830="neutre")</f>
        <v>1</v>
      </c>
      <c r="K8830" s="12" t="b">
        <f>AND(C8830="neutre",F8830="incels")</f>
        <v>0</v>
      </c>
    </row>
    <row r="8831" spans="1:11" ht="15.75" customHeight="1" x14ac:dyDescent="0.15">
      <c r="A8831" s="39" t="s">
        <v>322</v>
      </c>
      <c r="B8831" s="40">
        <v>320</v>
      </c>
      <c r="C8831" s="41" t="s">
        <v>2</v>
      </c>
      <c r="D8831" s="42">
        <v>0</v>
      </c>
      <c r="E8831" s="42">
        <v>1</v>
      </c>
      <c r="F8831" s="9" t="s">
        <v>2</v>
      </c>
      <c r="G8831" s="11">
        <f>IF(C8831=F8831,1,0)</f>
        <v>1</v>
      </c>
      <c r="H8831" s="11" t="b">
        <f>AND(C8831="incels",F8831="incels")</f>
        <v>0</v>
      </c>
      <c r="I8831" s="11" t="b">
        <f>AND(C8831="incels",F8831="neutre")</f>
        <v>0</v>
      </c>
      <c r="J8831" s="11" t="b">
        <f>AND(C8831="neutre",F8831="neutre")</f>
        <v>1</v>
      </c>
      <c r="K8831" s="12" t="b">
        <f>AND(C8831="neutre",F8831="incels")</f>
        <v>0</v>
      </c>
    </row>
    <row r="8832" spans="1:11" ht="15.75" customHeight="1" x14ac:dyDescent="0.15">
      <c r="A8832" s="39" t="s">
        <v>4700</v>
      </c>
      <c r="B8832" s="40">
        <v>4712</v>
      </c>
      <c r="C8832" s="41" t="s">
        <v>2</v>
      </c>
      <c r="D8832" s="42">
        <v>0</v>
      </c>
      <c r="E8832" s="42">
        <v>1</v>
      </c>
      <c r="F8832" s="9" t="s">
        <v>2</v>
      </c>
      <c r="G8832" s="11">
        <f>IF(C8832=F8832,1,0)</f>
        <v>1</v>
      </c>
      <c r="H8832" s="11" t="b">
        <f>AND(C8832="incels",F8832="incels")</f>
        <v>0</v>
      </c>
      <c r="I8832" s="11" t="b">
        <f>AND(C8832="incels",F8832="neutre")</f>
        <v>0</v>
      </c>
      <c r="J8832" s="11" t="b">
        <f>AND(C8832="neutre",F8832="neutre")</f>
        <v>1</v>
      </c>
      <c r="K8832" s="12" t="b">
        <f>AND(C8832="neutre",F8832="incels")</f>
        <v>0</v>
      </c>
    </row>
    <row r="8833" spans="1:11" ht="15.75" customHeight="1" x14ac:dyDescent="0.15">
      <c r="A8833" s="39" t="s">
        <v>1389</v>
      </c>
      <c r="B8833" s="40">
        <v>1390</v>
      </c>
      <c r="C8833" s="41" t="s">
        <v>2</v>
      </c>
      <c r="D8833" s="42">
        <v>0</v>
      </c>
      <c r="E8833" s="42">
        <v>1</v>
      </c>
      <c r="F8833" s="9" t="s">
        <v>2</v>
      </c>
      <c r="G8833" s="11">
        <f>IF(C8833=F8833,1,0)</f>
        <v>1</v>
      </c>
      <c r="H8833" s="11" t="b">
        <f>AND(C8833="incels",F8833="incels")</f>
        <v>0</v>
      </c>
      <c r="I8833" s="11" t="b">
        <f>AND(C8833="incels",F8833="neutre")</f>
        <v>0</v>
      </c>
      <c r="J8833" s="11" t="b">
        <f>AND(C8833="neutre",F8833="neutre")</f>
        <v>1</v>
      </c>
      <c r="K8833" s="12" t="b">
        <f>AND(C8833="neutre",F8833="incels")</f>
        <v>0</v>
      </c>
    </row>
    <row r="8834" spans="1:11" ht="15.75" customHeight="1" x14ac:dyDescent="0.15">
      <c r="A8834" s="39" t="s">
        <v>9475</v>
      </c>
      <c r="B8834" s="40">
        <v>9551</v>
      </c>
      <c r="C8834" s="41" t="s">
        <v>2</v>
      </c>
      <c r="D8834" s="42">
        <v>0</v>
      </c>
      <c r="E8834" s="42">
        <v>1</v>
      </c>
      <c r="F8834" s="9" t="s">
        <v>2</v>
      </c>
      <c r="G8834" s="11">
        <f>IF(C8834=F8834,1,0)</f>
        <v>1</v>
      </c>
      <c r="H8834" s="11" t="b">
        <f>AND(C8834="incels",F8834="incels")</f>
        <v>0</v>
      </c>
      <c r="I8834" s="11" t="b">
        <f>AND(C8834="incels",F8834="neutre")</f>
        <v>0</v>
      </c>
      <c r="J8834" s="11" t="b">
        <f>AND(C8834="neutre",F8834="neutre")</f>
        <v>1</v>
      </c>
      <c r="K8834" s="12" t="b">
        <f>AND(C8834="neutre",F8834="incels")</f>
        <v>0</v>
      </c>
    </row>
    <row r="8835" spans="1:11" ht="15.75" customHeight="1" x14ac:dyDescent="0.15">
      <c r="A8835" s="39" t="s">
        <v>7006</v>
      </c>
      <c r="B8835" s="40">
        <v>7055</v>
      </c>
      <c r="C8835" s="41" t="s">
        <v>2</v>
      </c>
      <c r="D8835" s="42">
        <v>0</v>
      </c>
      <c r="E8835" s="42">
        <v>1</v>
      </c>
      <c r="F8835" s="9" t="s">
        <v>2</v>
      </c>
      <c r="G8835" s="11">
        <f>IF(C8835=F8835,1,0)</f>
        <v>1</v>
      </c>
      <c r="H8835" s="11" t="b">
        <f>AND(C8835="incels",F8835="incels")</f>
        <v>0</v>
      </c>
      <c r="I8835" s="11" t="b">
        <f>AND(C8835="incels",F8835="neutre")</f>
        <v>0</v>
      </c>
      <c r="J8835" s="11" t="b">
        <f>AND(C8835="neutre",F8835="neutre")</f>
        <v>1</v>
      </c>
      <c r="K8835" s="12" t="b">
        <f>AND(C8835="neutre",F8835="incels")</f>
        <v>0</v>
      </c>
    </row>
    <row r="8836" spans="1:11" ht="15.75" customHeight="1" x14ac:dyDescent="0.15">
      <c r="A8836" s="39" t="s">
        <v>1191</v>
      </c>
      <c r="B8836" s="40">
        <v>1192</v>
      </c>
      <c r="C8836" s="41" t="s">
        <v>2</v>
      </c>
      <c r="D8836" s="42">
        <v>0</v>
      </c>
      <c r="E8836" s="42">
        <v>1</v>
      </c>
      <c r="F8836" s="9" t="s">
        <v>2</v>
      </c>
      <c r="G8836" s="11">
        <f>IF(C8836=F8836,1,0)</f>
        <v>1</v>
      </c>
      <c r="H8836" s="11" t="b">
        <f>AND(C8836="incels",F8836="incels")</f>
        <v>0</v>
      </c>
      <c r="I8836" s="11" t="b">
        <f>AND(C8836="incels",F8836="neutre")</f>
        <v>0</v>
      </c>
      <c r="J8836" s="11" t="b">
        <f>AND(C8836="neutre",F8836="neutre")</f>
        <v>1</v>
      </c>
      <c r="K8836" s="12" t="b">
        <f>AND(C8836="neutre",F8836="incels")</f>
        <v>0</v>
      </c>
    </row>
    <row r="8837" spans="1:11" ht="15.75" customHeight="1" x14ac:dyDescent="0.15">
      <c r="A8837" s="39" t="s">
        <v>3558</v>
      </c>
      <c r="B8837" s="40">
        <v>3563</v>
      </c>
      <c r="C8837" s="41" t="s">
        <v>2</v>
      </c>
      <c r="D8837" s="42">
        <v>0</v>
      </c>
      <c r="E8837" s="42">
        <v>1</v>
      </c>
      <c r="F8837" s="9" t="s">
        <v>2</v>
      </c>
      <c r="G8837" s="11">
        <f>IF(C8837=F8837,1,0)</f>
        <v>1</v>
      </c>
      <c r="H8837" s="11" t="b">
        <f>AND(C8837="incels",F8837="incels")</f>
        <v>0</v>
      </c>
      <c r="I8837" s="11" t="b">
        <f>AND(C8837="incels",F8837="neutre")</f>
        <v>0</v>
      </c>
      <c r="J8837" s="11" t="b">
        <f>AND(C8837="neutre",F8837="neutre")</f>
        <v>1</v>
      </c>
      <c r="K8837" s="12" t="b">
        <f>AND(C8837="neutre",F8837="incels")</f>
        <v>0</v>
      </c>
    </row>
    <row r="8838" spans="1:11" ht="15.75" customHeight="1" x14ac:dyDescent="0.15">
      <c r="A8838" s="39" t="s">
        <v>7263</v>
      </c>
      <c r="B8838" s="40">
        <v>7315</v>
      </c>
      <c r="C8838" s="41" t="s">
        <v>1</v>
      </c>
      <c r="D8838" s="42">
        <v>1</v>
      </c>
      <c r="E8838" s="42">
        <v>0</v>
      </c>
      <c r="F8838" s="9" t="s">
        <v>2</v>
      </c>
      <c r="G8838" s="11">
        <f>IF(C8838=F8838,1,0)</f>
        <v>0</v>
      </c>
      <c r="H8838" s="11" t="b">
        <f>AND(C8838="incels",F8838="incels")</f>
        <v>0</v>
      </c>
      <c r="I8838" s="11" t="b">
        <f>AND(C8838="incels",F8838="neutre")</f>
        <v>1</v>
      </c>
      <c r="J8838" s="11" t="b">
        <f>AND(C8838="neutre",F8838="neutre")</f>
        <v>0</v>
      </c>
      <c r="K8838" s="12" t="b">
        <f>AND(C8838="neutre",F8838="incels")</f>
        <v>0</v>
      </c>
    </row>
    <row r="8839" spans="1:11" ht="15.75" customHeight="1" x14ac:dyDescent="0.15">
      <c r="A8839" s="39" t="s">
        <v>6127</v>
      </c>
      <c r="B8839" s="40">
        <v>6163</v>
      </c>
      <c r="C8839" s="41" t="s">
        <v>2</v>
      </c>
      <c r="D8839" s="42">
        <v>0</v>
      </c>
      <c r="E8839" s="42">
        <v>1</v>
      </c>
      <c r="F8839" s="9" t="s">
        <v>2</v>
      </c>
      <c r="G8839" s="11">
        <f>IF(C8839=F8839,1,0)</f>
        <v>1</v>
      </c>
      <c r="H8839" s="11" t="b">
        <f>AND(C8839="incels",F8839="incels")</f>
        <v>0</v>
      </c>
      <c r="I8839" s="11" t="b">
        <f>AND(C8839="incels",F8839="neutre")</f>
        <v>0</v>
      </c>
      <c r="J8839" s="11" t="b">
        <f>AND(C8839="neutre",F8839="neutre")</f>
        <v>1</v>
      </c>
      <c r="K8839" s="12" t="b">
        <f>AND(C8839="neutre",F8839="incels")</f>
        <v>0</v>
      </c>
    </row>
    <row r="8840" spans="1:11" ht="15.75" customHeight="1" x14ac:dyDescent="0.15">
      <c r="A8840" s="39" t="s">
        <v>746</v>
      </c>
      <c r="B8840" s="40">
        <v>745</v>
      </c>
      <c r="C8840" s="41" t="s">
        <v>2</v>
      </c>
      <c r="D8840" s="42">
        <v>0</v>
      </c>
      <c r="E8840" s="42">
        <v>1</v>
      </c>
      <c r="F8840" s="9" t="s">
        <v>2</v>
      </c>
      <c r="G8840" s="11">
        <f>IF(C8840=F8840,1,0)</f>
        <v>1</v>
      </c>
      <c r="H8840" s="11" t="b">
        <f>AND(C8840="incels",F8840="incels")</f>
        <v>0</v>
      </c>
      <c r="I8840" s="11" t="b">
        <f>AND(C8840="incels",F8840="neutre")</f>
        <v>0</v>
      </c>
      <c r="J8840" s="11" t="b">
        <f>AND(C8840="neutre",F8840="neutre")</f>
        <v>1</v>
      </c>
      <c r="K8840" s="12" t="b">
        <f>AND(C8840="neutre",F8840="incels")</f>
        <v>0</v>
      </c>
    </row>
    <row r="8841" spans="1:11" ht="15.75" customHeight="1" x14ac:dyDescent="0.15">
      <c r="A8841" s="39" t="s">
        <v>4207</v>
      </c>
      <c r="B8841" s="40">
        <v>4216</v>
      </c>
      <c r="C8841" s="41" t="s">
        <v>2</v>
      </c>
      <c r="D8841" s="42">
        <v>0</v>
      </c>
      <c r="E8841" s="42">
        <v>1</v>
      </c>
      <c r="F8841" s="9" t="s">
        <v>2</v>
      </c>
      <c r="G8841" s="11">
        <f>IF(C8841=F8841,1,0)</f>
        <v>1</v>
      </c>
      <c r="H8841" s="11" t="b">
        <f>AND(C8841="incels",F8841="incels")</f>
        <v>0</v>
      </c>
      <c r="I8841" s="11" t="b">
        <f>AND(C8841="incels",F8841="neutre")</f>
        <v>0</v>
      </c>
      <c r="J8841" s="11" t="b">
        <f>AND(C8841="neutre",F8841="neutre")</f>
        <v>1</v>
      </c>
      <c r="K8841" s="12" t="b">
        <f>AND(C8841="neutre",F8841="incels")</f>
        <v>0</v>
      </c>
    </row>
    <row r="8842" spans="1:11" ht="15.75" customHeight="1" x14ac:dyDescent="0.15">
      <c r="A8842" s="39" t="s">
        <v>5717</v>
      </c>
      <c r="B8842" s="40">
        <v>5747</v>
      </c>
      <c r="C8842" s="41" t="s">
        <v>2</v>
      </c>
      <c r="D8842" s="42">
        <v>0</v>
      </c>
      <c r="E8842" s="42">
        <v>1</v>
      </c>
      <c r="F8842" s="9" t="s">
        <v>2</v>
      </c>
      <c r="G8842" s="11">
        <f>IF(C8842=F8842,1,0)</f>
        <v>1</v>
      </c>
      <c r="H8842" s="11" t="b">
        <f>AND(C8842="incels",F8842="incels")</f>
        <v>0</v>
      </c>
      <c r="I8842" s="11" t="b">
        <f>AND(C8842="incels",F8842="neutre")</f>
        <v>0</v>
      </c>
      <c r="J8842" s="11" t="b">
        <f>AND(C8842="neutre",F8842="neutre")</f>
        <v>1</v>
      </c>
      <c r="K8842" s="12" t="b">
        <f>AND(C8842="neutre",F8842="incels")</f>
        <v>0</v>
      </c>
    </row>
    <row r="8843" spans="1:11" ht="15.75" customHeight="1" x14ac:dyDescent="0.15">
      <c r="A8843" s="39" t="s">
        <v>7716</v>
      </c>
      <c r="B8843" s="40">
        <v>7772</v>
      </c>
      <c r="C8843" s="41" t="s">
        <v>1</v>
      </c>
      <c r="D8843" s="42">
        <v>1</v>
      </c>
      <c r="E8843" s="42">
        <v>0</v>
      </c>
      <c r="F8843" s="9" t="s">
        <v>2</v>
      </c>
      <c r="G8843" s="11">
        <f>IF(C8843=F8843,1,0)</f>
        <v>0</v>
      </c>
      <c r="H8843" s="11" t="b">
        <f>AND(C8843="incels",F8843="incels")</f>
        <v>0</v>
      </c>
      <c r="I8843" s="11" t="b">
        <f>AND(C8843="incels",F8843="neutre")</f>
        <v>1</v>
      </c>
      <c r="J8843" s="11" t="b">
        <f>AND(C8843="neutre",F8843="neutre")</f>
        <v>0</v>
      </c>
      <c r="K8843" s="12" t="b">
        <f>AND(C8843="neutre",F8843="incels")</f>
        <v>0</v>
      </c>
    </row>
    <row r="8844" spans="1:11" ht="15.75" customHeight="1" x14ac:dyDescent="0.15">
      <c r="A8844" s="39" t="s">
        <v>1111</v>
      </c>
      <c r="B8844" s="40">
        <v>1112</v>
      </c>
      <c r="C8844" s="41" t="s">
        <v>2</v>
      </c>
      <c r="D8844" s="42">
        <v>0</v>
      </c>
      <c r="E8844" s="42">
        <v>1</v>
      </c>
      <c r="F8844" s="9" t="s">
        <v>2</v>
      </c>
      <c r="G8844" s="11">
        <f>IF(C8844=F8844,1,0)</f>
        <v>1</v>
      </c>
      <c r="H8844" s="11" t="b">
        <f>AND(C8844="incels",F8844="incels")</f>
        <v>0</v>
      </c>
      <c r="I8844" s="11" t="b">
        <f>AND(C8844="incels",F8844="neutre")</f>
        <v>0</v>
      </c>
      <c r="J8844" s="11" t="b">
        <f>AND(C8844="neutre",F8844="neutre")</f>
        <v>1</v>
      </c>
      <c r="K8844" s="12" t="b">
        <f>AND(C8844="neutre",F8844="incels")</f>
        <v>0</v>
      </c>
    </row>
    <row r="8845" spans="1:11" ht="15.75" customHeight="1" x14ac:dyDescent="0.15">
      <c r="A8845" s="39" t="s">
        <v>8238</v>
      </c>
      <c r="B8845" s="40">
        <v>8300</v>
      </c>
      <c r="C8845" s="41" t="s">
        <v>2</v>
      </c>
      <c r="D8845" s="42">
        <v>0</v>
      </c>
      <c r="E8845" s="42">
        <v>1</v>
      </c>
      <c r="F8845" s="9" t="s">
        <v>2</v>
      </c>
      <c r="G8845" s="11">
        <f>IF(C8845=F8845,1,0)</f>
        <v>1</v>
      </c>
      <c r="H8845" s="11" t="b">
        <f>AND(C8845="incels",F8845="incels")</f>
        <v>0</v>
      </c>
      <c r="I8845" s="11" t="b">
        <f>AND(C8845="incels",F8845="neutre")</f>
        <v>0</v>
      </c>
      <c r="J8845" s="11" t="b">
        <f>AND(C8845="neutre",F8845="neutre")</f>
        <v>1</v>
      </c>
      <c r="K8845" s="12" t="b">
        <f>AND(C8845="neutre",F8845="incels")</f>
        <v>0</v>
      </c>
    </row>
    <row r="8846" spans="1:11" ht="15.75" customHeight="1" x14ac:dyDescent="0.15">
      <c r="A8846" s="39" t="s">
        <v>4555</v>
      </c>
      <c r="B8846" s="40">
        <v>4566</v>
      </c>
      <c r="C8846" s="41" t="s">
        <v>1</v>
      </c>
      <c r="D8846" s="42">
        <v>0</v>
      </c>
      <c r="E8846" s="42">
        <v>0</v>
      </c>
      <c r="F8846" s="9" t="s">
        <v>2</v>
      </c>
      <c r="G8846" s="11">
        <f>IF(C8846=F8846,1,0)</f>
        <v>0</v>
      </c>
      <c r="H8846" s="11" t="b">
        <f>AND(C8846="incels",F8846="incels")</f>
        <v>0</v>
      </c>
      <c r="I8846" s="11" t="b">
        <f>AND(C8846="incels",F8846="neutre")</f>
        <v>1</v>
      </c>
      <c r="J8846" s="11" t="b">
        <f>AND(C8846="neutre",F8846="neutre")</f>
        <v>0</v>
      </c>
      <c r="K8846" s="12" t="b">
        <f>AND(C8846="neutre",F8846="incels")</f>
        <v>0</v>
      </c>
    </row>
    <row r="8847" spans="1:11" ht="15.75" customHeight="1" x14ac:dyDescent="0.15">
      <c r="A8847" s="39" t="s">
        <v>9578</v>
      </c>
      <c r="B8847" s="40">
        <v>9655</v>
      </c>
      <c r="C8847" s="41" t="s">
        <v>2</v>
      </c>
      <c r="D8847" s="42">
        <v>0</v>
      </c>
      <c r="E8847" s="42">
        <v>1</v>
      </c>
      <c r="F8847" s="9" t="s">
        <v>2</v>
      </c>
      <c r="G8847" s="11">
        <f>IF(C8847=F8847,1,0)</f>
        <v>1</v>
      </c>
      <c r="H8847" s="11" t="b">
        <f>AND(C8847="incels",F8847="incels")</f>
        <v>0</v>
      </c>
      <c r="I8847" s="11" t="b">
        <f>AND(C8847="incels",F8847="neutre")</f>
        <v>0</v>
      </c>
      <c r="J8847" s="11" t="b">
        <f>AND(C8847="neutre",F8847="neutre")</f>
        <v>1</v>
      </c>
      <c r="K8847" s="12" t="b">
        <f>AND(C8847="neutre",F8847="incels")</f>
        <v>0</v>
      </c>
    </row>
    <row r="8848" spans="1:11" ht="15.75" customHeight="1" x14ac:dyDescent="0.15">
      <c r="A8848" s="39" t="s">
        <v>3890</v>
      </c>
      <c r="B8848" s="40">
        <v>3897</v>
      </c>
      <c r="C8848" s="41" t="s">
        <v>2</v>
      </c>
      <c r="D8848" s="42">
        <v>0</v>
      </c>
      <c r="E8848" s="42">
        <v>1</v>
      </c>
      <c r="F8848" s="9" t="s">
        <v>2</v>
      </c>
      <c r="G8848" s="11">
        <f>IF(C8848=F8848,1,0)</f>
        <v>1</v>
      </c>
      <c r="H8848" s="11" t="b">
        <f>AND(C8848="incels",F8848="incels")</f>
        <v>0</v>
      </c>
      <c r="I8848" s="11" t="b">
        <f>AND(C8848="incels",F8848="neutre")</f>
        <v>0</v>
      </c>
      <c r="J8848" s="11" t="b">
        <f>AND(C8848="neutre",F8848="neutre")</f>
        <v>1</v>
      </c>
      <c r="K8848" s="12" t="b">
        <f>AND(C8848="neutre",F8848="incels")</f>
        <v>0</v>
      </c>
    </row>
    <row r="8849" spans="1:11" ht="15.75" customHeight="1" x14ac:dyDescent="0.15">
      <c r="A8849" s="39" t="s">
        <v>9057</v>
      </c>
      <c r="B8849" s="40">
        <v>9128</v>
      </c>
      <c r="C8849" s="41" t="s">
        <v>2</v>
      </c>
      <c r="D8849" s="42">
        <v>0</v>
      </c>
      <c r="E8849" s="42">
        <v>1</v>
      </c>
      <c r="F8849" s="9" t="s">
        <v>2</v>
      </c>
      <c r="G8849" s="11">
        <f>IF(C8849=F8849,1,0)</f>
        <v>1</v>
      </c>
      <c r="H8849" s="11" t="b">
        <f>AND(C8849="incels",F8849="incels")</f>
        <v>0</v>
      </c>
      <c r="I8849" s="11" t="b">
        <f>AND(C8849="incels",F8849="neutre")</f>
        <v>0</v>
      </c>
      <c r="J8849" s="11" t="b">
        <f>AND(C8849="neutre",F8849="neutre")</f>
        <v>1</v>
      </c>
      <c r="K8849" s="12" t="b">
        <f>AND(C8849="neutre",F8849="incels")</f>
        <v>0</v>
      </c>
    </row>
    <row r="8850" spans="1:11" ht="15.75" customHeight="1" x14ac:dyDescent="0.15">
      <c r="A8850" s="39" t="s">
        <v>5088</v>
      </c>
      <c r="B8850" s="40">
        <v>5109</v>
      </c>
      <c r="C8850" s="41" t="s">
        <v>2</v>
      </c>
      <c r="D8850" s="42">
        <v>0</v>
      </c>
      <c r="E8850" s="42">
        <v>1</v>
      </c>
      <c r="F8850" s="9" t="s">
        <v>2</v>
      </c>
      <c r="G8850" s="11">
        <f>IF(C8850=F8850,1,0)</f>
        <v>1</v>
      </c>
      <c r="H8850" s="11" t="b">
        <f>AND(C8850="incels",F8850="incels")</f>
        <v>0</v>
      </c>
      <c r="I8850" s="11" t="b">
        <f>AND(C8850="incels",F8850="neutre")</f>
        <v>0</v>
      </c>
      <c r="J8850" s="11" t="b">
        <f>AND(C8850="neutre",F8850="neutre")</f>
        <v>1</v>
      </c>
      <c r="K8850" s="12" t="b">
        <f>AND(C8850="neutre",F8850="incels")</f>
        <v>0</v>
      </c>
    </row>
    <row r="8851" spans="1:11" ht="15.75" customHeight="1" x14ac:dyDescent="0.15">
      <c r="A8851" s="39" t="s">
        <v>2682</v>
      </c>
      <c r="B8851" s="40">
        <v>2684</v>
      </c>
      <c r="C8851" s="41" t="s">
        <v>2</v>
      </c>
      <c r="D8851" s="42">
        <v>0</v>
      </c>
      <c r="E8851" s="42">
        <v>1</v>
      </c>
      <c r="F8851" s="9" t="s">
        <v>2</v>
      </c>
      <c r="G8851" s="11">
        <f>IF(C8851=F8851,1,0)</f>
        <v>1</v>
      </c>
      <c r="H8851" s="11" t="b">
        <f>AND(C8851="incels",F8851="incels")</f>
        <v>0</v>
      </c>
      <c r="I8851" s="11" t="b">
        <f>AND(C8851="incels",F8851="neutre")</f>
        <v>0</v>
      </c>
      <c r="J8851" s="11" t="b">
        <f>AND(C8851="neutre",F8851="neutre")</f>
        <v>1</v>
      </c>
      <c r="K8851" s="12" t="b">
        <f>AND(C8851="neutre",F8851="incels")</f>
        <v>0</v>
      </c>
    </row>
    <row r="8852" spans="1:11" ht="15.75" customHeight="1" x14ac:dyDescent="0.15">
      <c r="A8852" s="39" t="s">
        <v>5810</v>
      </c>
      <c r="B8852" s="40">
        <v>5840</v>
      </c>
      <c r="C8852" s="41" t="s">
        <v>2</v>
      </c>
      <c r="D8852" s="42">
        <v>0</v>
      </c>
      <c r="E8852" s="42">
        <v>1</v>
      </c>
      <c r="F8852" s="9" t="s">
        <v>2</v>
      </c>
      <c r="G8852" s="11">
        <f>IF(C8852=F8852,1,0)</f>
        <v>1</v>
      </c>
      <c r="H8852" s="11" t="b">
        <f>AND(C8852="incels",F8852="incels")</f>
        <v>0</v>
      </c>
      <c r="I8852" s="11" t="b">
        <f>AND(C8852="incels",F8852="neutre")</f>
        <v>0</v>
      </c>
      <c r="J8852" s="11" t="b">
        <f>AND(C8852="neutre",F8852="neutre")</f>
        <v>1</v>
      </c>
      <c r="K8852" s="12" t="b">
        <f>AND(C8852="neutre",F8852="incels")</f>
        <v>0</v>
      </c>
    </row>
    <row r="8853" spans="1:11" ht="15.75" customHeight="1" x14ac:dyDescent="0.15">
      <c r="A8853" s="39" t="s">
        <v>7242</v>
      </c>
      <c r="B8853" s="40">
        <v>7294</v>
      </c>
      <c r="C8853" s="41" t="s">
        <v>2</v>
      </c>
      <c r="D8853" s="42">
        <v>0</v>
      </c>
      <c r="E8853" s="42">
        <v>1</v>
      </c>
      <c r="F8853" s="9" t="s">
        <v>2</v>
      </c>
      <c r="G8853" s="11">
        <f>IF(C8853=F8853,1,0)</f>
        <v>1</v>
      </c>
      <c r="H8853" s="11" t="b">
        <f>AND(C8853="incels",F8853="incels")</f>
        <v>0</v>
      </c>
      <c r="I8853" s="11" t="b">
        <f>AND(C8853="incels",F8853="neutre")</f>
        <v>0</v>
      </c>
      <c r="J8853" s="11" t="b">
        <f>AND(C8853="neutre",F8853="neutre")</f>
        <v>1</v>
      </c>
      <c r="K8853" s="12" t="b">
        <f>AND(C8853="neutre",F8853="incels")</f>
        <v>0</v>
      </c>
    </row>
    <row r="8854" spans="1:11" ht="15.75" customHeight="1" x14ac:dyDescent="0.15">
      <c r="A8854" s="39" t="s">
        <v>8689</v>
      </c>
      <c r="B8854" s="40">
        <v>8754</v>
      </c>
      <c r="C8854" s="41" t="s">
        <v>2</v>
      </c>
      <c r="D8854" s="42">
        <v>0</v>
      </c>
      <c r="E8854" s="42">
        <v>1</v>
      </c>
      <c r="F8854" s="9" t="s">
        <v>2</v>
      </c>
      <c r="G8854" s="11">
        <f>IF(C8854=F8854,1,0)</f>
        <v>1</v>
      </c>
      <c r="H8854" s="11" t="b">
        <f>AND(C8854="incels",F8854="incels")</f>
        <v>0</v>
      </c>
      <c r="I8854" s="11" t="b">
        <f>AND(C8854="incels",F8854="neutre")</f>
        <v>0</v>
      </c>
      <c r="J8854" s="11" t="b">
        <f>AND(C8854="neutre",F8854="neutre")</f>
        <v>1</v>
      </c>
      <c r="K8854" s="12" t="b">
        <f>AND(C8854="neutre",F8854="incels")</f>
        <v>0</v>
      </c>
    </row>
    <row r="8855" spans="1:11" ht="15.75" customHeight="1" x14ac:dyDescent="0.15">
      <c r="A8855" s="39" t="s">
        <v>7843</v>
      </c>
      <c r="B8855" s="40">
        <v>7901</v>
      </c>
      <c r="C8855" s="41" t="s">
        <v>2</v>
      </c>
      <c r="D8855" s="42">
        <v>0</v>
      </c>
      <c r="E8855" s="42">
        <v>1</v>
      </c>
      <c r="F8855" s="9" t="s">
        <v>2</v>
      </c>
      <c r="G8855" s="11">
        <f>IF(C8855=F8855,1,0)</f>
        <v>1</v>
      </c>
      <c r="H8855" s="11" t="b">
        <f>AND(C8855="incels",F8855="incels")</f>
        <v>0</v>
      </c>
      <c r="I8855" s="11" t="b">
        <f>AND(C8855="incels",F8855="neutre")</f>
        <v>0</v>
      </c>
      <c r="J8855" s="11" t="b">
        <f>AND(C8855="neutre",F8855="neutre")</f>
        <v>1</v>
      </c>
      <c r="K8855" s="12" t="b">
        <f>AND(C8855="neutre",F8855="incels")</f>
        <v>0</v>
      </c>
    </row>
    <row r="8856" spans="1:11" ht="15.75" customHeight="1" x14ac:dyDescent="0.15">
      <c r="A8856" s="39" t="s">
        <v>5216</v>
      </c>
      <c r="B8856" s="40">
        <v>5238</v>
      </c>
      <c r="C8856" s="41" t="s">
        <v>2</v>
      </c>
      <c r="D8856" s="42">
        <v>0</v>
      </c>
      <c r="E8856" s="42">
        <v>1</v>
      </c>
      <c r="F8856" s="9" t="s">
        <v>2</v>
      </c>
      <c r="G8856" s="11">
        <f>IF(C8856=F8856,1,0)</f>
        <v>1</v>
      </c>
      <c r="H8856" s="11" t="b">
        <f>AND(C8856="incels",F8856="incels")</f>
        <v>0</v>
      </c>
      <c r="I8856" s="11" t="b">
        <f>AND(C8856="incels",F8856="neutre")</f>
        <v>0</v>
      </c>
      <c r="J8856" s="11" t="b">
        <f>AND(C8856="neutre",F8856="neutre")</f>
        <v>1</v>
      </c>
      <c r="K8856" s="12" t="b">
        <f>AND(C8856="neutre",F8856="incels")</f>
        <v>0</v>
      </c>
    </row>
    <row r="8857" spans="1:11" ht="15.75" customHeight="1" x14ac:dyDescent="0.15">
      <c r="A8857" s="39" t="s">
        <v>3767</v>
      </c>
      <c r="B8857" s="40">
        <v>3773</v>
      </c>
      <c r="C8857" s="41" t="s">
        <v>2</v>
      </c>
      <c r="D8857" s="42">
        <v>0</v>
      </c>
      <c r="E8857" s="42">
        <v>1</v>
      </c>
      <c r="F8857" s="9" t="s">
        <v>2</v>
      </c>
      <c r="G8857" s="11">
        <f>IF(C8857=F8857,1,0)</f>
        <v>1</v>
      </c>
      <c r="H8857" s="11" t="b">
        <f>AND(C8857="incels",F8857="incels")</f>
        <v>0</v>
      </c>
      <c r="I8857" s="11" t="b">
        <f>AND(C8857="incels",F8857="neutre")</f>
        <v>0</v>
      </c>
      <c r="J8857" s="11" t="b">
        <f>AND(C8857="neutre",F8857="neutre")</f>
        <v>1</v>
      </c>
      <c r="K8857" s="12" t="b">
        <f>AND(C8857="neutre",F8857="incels")</f>
        <v>0</v>
      </c>
    </row>
    <row r="8858" spans="1:11" ht="15.75" customHeight="1" x14ac:dyDescent="0.15">
      <c r="A8858" s="39" t="s">
        <v>6620</v>
      </c>
      <c r="B8858" s="40">
        <v>6662</v>
      </c>
      <c r="C8858" s="41" t="s">
        <v>2</v>
      </c>
      <c r="D8858" s="42">
        <v>0</v>
      </c>
      <c r="E8858" s="42">
        <v>1</v>
      </c>
      <c r="F8858" s="9" t="s">
        <v>2</v>
      </c>
      <c r="G8858" s="11">
        <f>IF(C8858=F8858,1,0)</f>
        <v>1</v>
      </c>
      <c r="H8858" s="11" t="b">
        <f>AND(C8858="incels",F8858="incels")</f>
        <v>0</v>
      </c>
      <c r="I8858" s="11" t="b">
        <f>AND(C8858="incels",F8858="neutre")</f>
        <v>0</v>
      </c>
      <c r="J8858" s="11" t="b">
        <f>AND(C8858="neutre",F8858="neutre")</f>
        <v>1</v>
      </c>
      <c r="K8858" s="12" t="b">
        <f>AND(C8858="neutre",F8858="incels")</f>
        <v>0</v>
      </c>
    </row>
    <row r="8859" spans="1:11" ht="15.75" customHeight="1" x14ac:dyDescent="0.15">
      <c r="A8859" s="39" t="s">
        <v>8264</v>
      </c>
      <c r="B8859" s="40">
        <v>8326</v>
      </c>
      <c r="C8859" s="41" t="s">
        <v>2</v>
      </c>
      <c r="D8859" s="42">
        <v>0</v>
      </c>
      <c r="E8859" s="42">
        <v>1</v>
      </c>
      <c r="F8859" s="9" t="s">
        <v>2</v>
      </c>
      <c r="G8859" s="11">
        <f>IF(C8859=F8859,1,0)</f>
        <v>1</v>
      </c>
      <c r="H8859" s="11" t="b">
        <f>AND(C8859="incels",F8859="incels")</f>
        <v>0</v>
      </c>
      <c r="I8859" s="11" t="b">
        <f>AND(C8859="incels",F8859="neutre")</f>
        <v>0</v>
      </c>
      <c r="J8859" s="11" t="b">
        <f>AND(C8859="neutre",F8859="neutre")</f>
        <v>1</v>
      </c>
      <c r="K8859" s="12" t="b">
        <f>AND(C8859="neutre",F8859="incels")</f>
        <v>0</v>
      </c>
    </row>
    <row r="8860" spans="1:11" ht="15.75" customHeight="1" x14ac:dyDescent="0.15">
      <c r="A8860" s="39" t="s">
        <v>2352</v>
      </c>
      <c r="B8860" s="40">
        <v>2354</v>
      </c>
      <c r="C8860" s="41" t="s">
        <v>1</v>
      </c>
      <c r="D8860" s="42">
        <v>0</v>
      </c>
      <c r="E8860" s="42">
        <v>0</v>
      </c>
      <c r="F8860" s="9" t="s">
        <v>2</v>
      </c>
      <c r="G8860" s="11">
        <f>IF(C8860=F8860,1,0)</f>
        <v>0</v>
      </c>
      <c r="H8860" s="11" t="b">
        <f>AND(C8860="incels",F8860="incels")</f>
        <v>0</v>
      </c>
      <c r="I8860" s="11" t="b">
        <f>AND(C8860="incels",F8860="neutre")</f>
        <v>1</v>
      </c>
      <c r="J8860" s="11" t="b">
        <f>AND(C8860="neutre",F8860="neutre")</f>
        <v>0</v>
      </c>
      <c r="K8860" s="12" t="b">
        <f>AND(C8860="neutre",F8860="incels")</f>
        <v>0</v>
      </c>
    </row>
    <row r="8861" spans="1:11" ht="15.75" customHeight="1" x14ac:dyDescent="0.15">
      <c r="A8861" s="39" t="s">
        <v>1863</v>
      </c>
      <c r="B8861" s="40">
        <v>1865</v>
      </c>
      <c r="C8861" s="41" t="s">
        <v>2</v>
      </c>
      <c r="D8861" s="42">
        <v>0</v>
      </c>
      <c r="E8861" s="42">
        <v>1</v>
      </c>
      <c r="F8861" s="9" t="s">
        <v>2</v>
      </c>
      <c r="G8861" s="11">
        <f>IF(C8861=F8861,1,0)</f>
        <v>1</v>
      </c>
      <c r="H8861" s="11" t="b">
        <f>AND(C8861="incels",F8861="incels")</f>
        <v>0</v>
      </c>
      <c r="I8861" s="11" t="b">
        <f>AND(C8861="incels",F8861="neutre")</f>
        <v>0</v>
      </c>
      <c r="J8861" s="11" t="b">
        <f>AND(C8861="neutre",F8861="neutre")</f>
        <v>1</v>
      </c>
      <c r="K8861" s="12" t="b">
        <f>AND(C8861="neutre",F8861="incels")</f>
        <v>0</v>
      </c>
    </row>
    <row r="8862" spans="1:11" ht="15.75" customHeight="1" x14ac:dyDescent="0.15">
      <c r="A8862" s="39" t="s">
        <v>2065</v>
      </c>
      <c r="B8862" s="40">
        <v>2067</v>
      </c>
      <c r="C8862" s="41" t="s">
        <v>2</v>
      </c>
      <c r="D8862" s="42">
        <v>0</v>
      </c>
      <c r="E8862" s="42">
        <v>1</v>
      </c>
      <c r="F8862" s="9" t="s">
        <v>2</v>
      </c>
      <c r="G8862" s="11">
        <f>IF(C8862=F8862,1,0)</f>
        <v>1</v>
      </c>
      <c r="H8862" s="11" t="b">
        <f>AND(C8862="incels",F8862="incels")</f>
        <v>0</v>
      </c>
      <c r="I8862" s="11" t="b">
        <f>AND(C8862="incels",F8862="neutre")</f>
        <v>0</v>
      </c>
      <c r="J8862" s="11" t="b">
        <f>AND(C8862="neutre",F8862="neutre")</f>
        <v>1</v>
      </c>
      <c r="K8862" s="12" t="b">
        <f>AND(C8862="neutre",F8862="incels")</f>
        <v>0</v>
      </c>
    </row>
    <row r="8863" spans="1:11" ht="15.75" customHeight="1" x14ac:dyDescent="0.15">
      <c r="A8863" s="39" t="s">
        <v>3211</v>
      </c>
      <c r="B8863" s="40">
        <v>3214</v>
      </c>
      <c r="C8863" s="41" t="s">
        <v>1</v>
      </c>
      <c r="D8863" s="42">
        <v>0</v>
      </c>
      <c r="E8863" s="42">
        <v>0</v>
      </c>
      <c r="F8863" s="9" t="s">
        <v>2</v>
      </c>
      <c r="G8863" s="11">
        <f>IF(C8863=F8863,1,0)</f>
        <v>0</v>
      </c>
      <c r="H8863" s="11" t="b">
        <f>AND(C8863="incels",F8863="incels")</f>
        <v>0</v>
      </c>
      <c r="I8863" s="11" t="b">
        <f>AND(C8863="incels",F8863="neutre")</f>
        <v>1</v>
      </c>
      <c r="J8863" s="11" t="b">
        <f>AND(C8863="neutre",F8863="neutre")</f>
        <v>0</v>
      </c>
      <c r="K8863" s="12" t="b">
        <f>AND(C8863="neutre",F8863="incels")</f>
        <v>0</v>
      </c>
    </row>
    <row r="8864" spans="1:11" ht="15.75" customHeight="1" x14ac:dyDescent="0.15">
      <c r="A8864" s="39" t="s">
        <v>7993</v>
      </c>
      <c r="B8864" s="40">
        <v>8054</v>
      </c>
      <c r="C8864" s="41" t="s">
        <v>2</v>
      </c>
      <c r="D8864" s="42">
        <v>0</v>
      </c>
      <c r="E8864" s="42">
        <v>1</v>
      </c>
      <c r="F8864" s="9" t="s">
        <v>2</v>
      </c>
      <c r="G8864" s="11">
        <f>IF(C8864=F8864,1,0)</f>
        <v>1</v>
      </c>
      <c r="H8864" s="11" t="b">
        <f>AND(C8864="incels",F8864="incels")</f>
        <v>0</v>
      </c>
      <c r="I8864" s="11" t="b">
        <f>AND(C8864="incels",F8864="neutre")</f>
        <v>0</v>
      </c>
      <c r="J8864" s="11" t="b">
        <f>AND(C8864="neutre",F8864="neutre")</f>
        <v>1</v>
      </c>
      <c r="K8864" s="12" t="b">
        <f>AND(C8864="neutre",F8864="incels")</f>
        <v>0</v>
      </c>
    </row>
    <row r="8865" spans="1:11" ht="15.75" customHeight="1" x14ac:dyDescent="0.15">
      <c r="A8865" s="39" t="s">
        <v>5886</v>
      </c>
      <c r="B8865" s="40">
        <v>5918</v>
      </c>
      <c r="C8865" s="41" t="s">
        <v>2</v>
      </c>
      <c r="D8865" s="42">
        <v>0</v>
      </c>
      <c r="E8865" s="42">
        <v>1</v>
      </c>
      <c r="F8865" s="9" t="s">
        <v>2</v>
      </c>
      <c r="G8865" s="11">
        <f>IF(C8865=F8865,1,0)</f>
        <v>1</v>
      </c>
      <c r="H8865" s="11" t="b">
        <f>AND(C8865="incels",F8865="incels")</f>
        <v>0</v>
      </c>
      <c r="I8865" s="11" t="b">
        <f>AND(C8865="incels",F8865="neutre")</f>
        <v>0</v>
      </c>
      <c r="J8865" s="11" t="b">
        <f>AND(C8865="neutre",F8865="neutre")</f>
        <v>1</v>
      </c>
      <c r="K8865" s="12" t="b">
        <f>AND(C8865="neutre",F8865="incels")</f>
        <v>0</v>
      </c>
    </row>
    <row r="8866" spans="1:11" ht="15.75" customHeight="1" x14ac:dyDescent="0.15">
      <c r="A8866" s="39" t="s">
        <v>4853</v>
      </c>
      <c r="B8866" s="40">
        <v>4868</v>
      </c>
      <c r="C8866" s="41" t="s">
        <v>2</v>
      </c>
      <c r="D8866" s="42">
        <v>0</v>
      </c>
      <c r="E8866" s="42">
        <v>1</v>
      </c>
      <c r="F8866" s="9" t="s">
        <v>2</v>
      </c>
      <c r="G8866" s="11">
        <f>IF(C8866=F8866,1,0)</f>
        <v>1</v>
      </c>
      <c r="H8866" s="11" t="b">
        <f>AND(C8866="incels",F8866="incels")</f>
        <v>0</v>
      </c>
      <c r="I8866" s="11" t="b">
        <f>AND(C8866="incels",F8866="neutre")</f>
        <v>0</v>
      </c>
      <c r="J8866" s="11" t="b">
        <f>AND(C8866="neutre",F8866="neutre")</f>
        <v>1</v>
      </c>
      <c r="K8866" s="12" t="b">
        <f>AND(C8866="neutre",F8866="incels")</f>
        <v>0</v>
      </c>
    </row>
    <row r="8867" spans="1:11" ht="15.75" customHeight="1" x14ac:dyDescent="0.15">
      <c r="A8867" s="39" t="s">
        <v>1673</v>
      </c>
      <c r="B8867" s="40">
        <v>1675</v>
      </c>
      <c r="C8867" s="41" t="s">
        <v>1</v>
      </c>
      <c r="D8867" s="42">
        <v>1</v>
      </c>
      <c r="E8867" s="42">
        <v>0</v>
      </c>
      <c r="F8867" s="9" t="s">
        <v>2</v>
      </c>
      <c r="G8867" s="11">
        <f>IF(C8867=F8867,1,0)</f>
        <v>0</v>
      </c>
      <c r="H8867" s="11" t="b">
        <f>AND(C8867="incels",F8867="incels")</f>
        <v>0</v>
      </c>
      <c r="I8867" s="11" t="b">
        <f>AND(C8867="incels",F8867="neutre")</f>
        <v>1</v>
      </c>
      <c r="J8867" s="11" t="b">
        <f>AND(C8867="neutre",F8867="neutre")</f>
        <v>0</v>
      </c>
      <c r="K8867" s="12" t="b">
        <f>AND(C8867="neutre",F8867="incels")</f>
        <v>0</v>
      </c>
    </row>
    <row r="8868" spans="1:11" ht="15.75" customHeight="1" x14ac:dyDescent="0.15">
      <c r="A8868" s="39" t="s">
        <v>6642</v>
      </c>
      <c r="B8868" s="40">
        <v>6685</v>
      </c>
      <c r="C8868" s="41" t="s">
        <v>2</v>
      </c>
      <c r="D8868" s="42">
        <v>0</v>
      </c>
      <c r="E8868" s="42">
        <v>1</v>
      </c>
      <c r="F8868" s="9" t="s">
        <v>2</v>
      </c>
      <c r="G8868" s="11">
        <f>IF(C8868=F8868,1,0)</f>
        <v>1</v>
      </c>
      <c r="H8868" s="11" t="b">
        <f>AND(C8868="incels",F8868="incels")</f>
        <v>0</v>
      </c>
      <c r="I8868" s="11" t="b">
        <f>AND(C8868="incels",F8868="neutre")</f>
        <v>0</v>
      </c>
      <c r="J8868" s="11" t="b">
        <f>AND(C8868="neutre",F8868="neutre")</f>
        <v>1</v>
      </c>
      <c r="K8868" s="12" t="b">
        <f>AND(C8868="neutre",F8868="incels")</f>
        <v>0</v>
      </c>
    </row>
    <row r="8869" spans="1:11" ht="15.75" customHeight="1" x14ac:dyDescent="0.15">
      <c r="A8869" s="39" t="s">
        <v>206</v>
      </c>
      <c r="B8869" s="40">
        <v>204</v>
      </c>
      <c r="C8869" s="41" t="s">
        <v>2</v>
      </c>
      <c r="D8869" s="42">
        <v>0</v>
      </c>
      <c r="E8869" s="42">
        <v>1</v>
      </c>
      <c r="F8869" s="9" t="s">
        <v>2</v>
      </c>
      <c r="G8869" s="11">
        <f>IF(C8869=F8869,1,0)</f>
        <v>1</v>
      </c>
      <c r="H8869" s="11" t="b">
        <f>AND(C8869="incels",F8869="incels")</f>
        <v>0</v>
      </c>
      <c r="I8869" s="11" t="b">
        <f>AND(C8869="incels",F8869="neutre")</f>
        <v>0</v>
      </c>
      <c r="J8869" s="11" t="b">
        <f>AND(C8869="neutre",F8869="neutre")</f>
        <v>1</v>
      </c>
      <c r="K8869" s="12" t="b">
        <f>AND(C8869="neutre",F8869="incels")</f>
        <v>0</v>
      </c>
    </row>
    <row r="8870" spans="1:11" ht="15.75" customHeight="1" x14ac:dyDescent="0.15">
      <c r="A8870" s="39" t="s">
        <v>4311</v>
      </c>
      <c r="B8870" s="40">
        <v>4320</v>
      </c>
      <c r="C8870" s="41" t="s">
        <v>2</v>
      </c>
      <c r="D8870" s="42">
        <v>0</v>
      </c>
      <c r="E8870" s="42">
        <v>1</v>
      </c>
      <c r="F8870" s="9" t="s">
        <v>2</v>
      </c>
      <c r="G8870" s="11">
        <f>IF(C8870=F8870,1,0)</f>
        <v>1</v>
      </c>
      <c r="H8870" s="11" t="b">
        <f>AND(C8870="incels",F8870="incels")</f>
        <v>0</v>
      </c>
      <c r="I8870" s="11" t="b">
        <f>AND(C8870="incels",F8870="neutre")</f>
        <v>0</v>
      </c>
      <c r="J8870" s="11" t="b">
        <f>AND(C8870="neutre",F8870="neutre")</f>
        <v>1</v>
      </c>
      <c r="K8870" s="12" t="b">
        <f>AND(C8870="neutre",F8870="incels")</f>
        <v>0</v>
      </c>
    </row>
    <row r="8871" spans="1:11" ht="15.75" customHeight="1" x14ac:dyDescent="0.15">
      <c r="A8871" s="39" t="s">
        <v>4216</v>
      </c>
      <c r="B8871" s="40">
        <v>4225</v>
      </c>
      <c r="C8871" s="41" t="s">
        <v>2</v>
      </c>
      <c r="D8871" s="42">
        <v>0</v>
      </c>
      <c r="E8871" s="42">
        <v>1</v>
      </c>
      <c r="F8871" s="9" t="s">
        <v>2</v>
      </c>
      <c r="G8871" s="11">
        <f>IF(C8871=F8871,1,0)</f>
        <v>1</v>
      </c>
      <c r="H8871" s="11" t="b">
        <f>AND(C8871="incels",F8871="incels")</f>
        <v>0</v>
      </c>
      <c r="I8871" s="11" t="b">
        <f>AND(C8871="incels",F8871="neutre")</f>
        <v>0</v>
      </c>
      <c r="J8871" s="11" t="b">
        <f>AND(C8871="neutre",F8871="neutre")</f>
        <v>1</v>
      </c>
      <c r="K8871" s="12" t="b">
        <f>AND(C8871="neutre",F8871="incels")</f>
        <v>0</v>
      </c>
    </row>
    <row r="8872" spans="1:11" ht="15.75" customHeight="1" x14ac:dyDescent="0.15">
      <c r="A8872" s="39" t="s">
        <v>7509</v>
      </c>
      <c r="B8872" s="40">
        <v>7565</v>
      </c>
      <c r="C8872" s="41" t="s">
        <v>2</v>
      </c>
      <c r="D8872" s="42">
        <v>0</v>
      </c>
      <c r="E8872" s="42">
        <v>1</v>
      </c>
      <c r="F8872" s="9" t="s">
        <v>2</v>
      </c>
      <c r="G8872" s="11">
        <f>IF(C8872=F8872,1,0)</f>
        <v>1</v>
      </c>
      <c r="H8872" s="11" t="b">
        <f>AND(C8872="incels",F8872="incels")</f>
        <v>0</v>
      </c>
      <c r="I8872" s="11" t="b">
        <f>AND(C8872="incels",F8872="neutre")</f>
        <v>0</v>
      </c>
      <c r="J8872" s="11" t="b">
        <f>AND(C8872="neutre",F8872="neutre")</f>
        <v>1</v>
      </c>
      <c r="K8872" s="12" t="b">
        <f>AND(C8872="neutre",F8872="incels")</f>
        <v>0</v>
      </c>
    </row>
    <row r="8873" spans="1:11" ht="15.75" customHeight="1" x14ac:dyDescent="0.15">
      <c r="A8873" s="39" t="s">
        <v>2838</v>
      </c>
      <c r="B8873" s="40">
        <v>2840</v>
      </c>
      <c r="C8873" s="41" t="s">
        <v>2</v>
      </c>
      <c r="D8873" s="42">
        <v>0</v>
      </c>
      <c r="E8873" s="42">
        <v>1</v>
      </c>
      <c r="F8873" s="9" t="s">
        <v>2</v>
      </c>
      <c r="G8873" s="11">
        <f>IF(C8873=F8873,1,0)</f>
        <v>1</v>
      </c>
      <c r="H8873" s="11" t="b">
        <f>AND(C8873="incels",F8873="incels")</f>
        <v>0</v>
      </c>
      <c r="I8873" s="11" t="b">
        <f>AND(C8873="incels",F8873="neutre")</f>
        <v>0</v>
      </c>
      <c r="J8873" s="11" t="b">
        <f>AND(C8873="neutre",F8873="neutre")</f>
        <v>1</v>
      </c>
      <c r="K8873" s="12" t="b">
        <f>AND(C8873="neutre",F8873="incels")</f>
        <v>0</v>
      </c>
    </row>
    <row r="8874" spans="1:11" ht="15.75" customHeight="1" x14ac:dyDescent="0.15">
      <c r="A8874" s="39" t="s">
        <v>9307</v>
      </c>
      <c r="B8874" s="40">
        <v>9380</v>
      </c>
      <c r="C8874" s="41" t="s">
        <v>2</v>
      </c>
      <c r="D8874" s="42">
        <v>0</v>
      </c>
      <c r="E8874" s="42">
        <v>1</v>
      </c>
      <c r="F8874" s="9" t="s">
        <v>2</v>
      </c>
      <c r="G8874" s="11">
        <f>IF(C8874=F8874,1,0)</f>
        <v>1</v>
      </c>
      <c r="H8874" s="11" t="b">
        <f>AND(C8874="incels",F8874="incels")</f>
        <v>0</v>
      </c>
      <c r="I8874" s="11" t="b">
        <f>AND(C8874="incels",F8874="neutre")</f>
        <v>0</v>
      </c>
      <c r="J8874" s="11" t="b">
        <f>AND(C8874="neutre",F8874="neutre")</f>
        <v>1</v>
      </c>
      <c r="K8874" s="12" t="b">
        <f>AND(C8874="neutre",F8874="incels")</f>
        <v>0</v>
      </c>
    </row>
    <row r="8875" spans="1:11" ht="15.75" customHeight="1" x14ac:dyDescent="0.15">
      <c r="A8875" s="39" t="s">
        <v>2782</v>
      </c>
      <c r="B8875" s="40">
        <v>2784</v>
      </c>
      <c r="C8875" s="41" t="s">
        <v>2</v>
      </c>
      <c r="D8875" s="42">
        <v>0</v>
      </c>
      <c r="E8875" s="42">
        <v>1</v>
      </c>
      <c r="F8875" s="9" t="s">
        <v>2</v>
      </c>
      <c r="G8875" s="11">
        <f>IF(C8875=F8875,1,0)</f>
        <v>1</v>
      </c>
      <c r="H8875" s="11" t="b">
        <f>AND(C8875="incels",F8875="incels")</f>
        <v>0</v>
      </c>
      <c r="I8875" s="11" t="b">
        <f>AND(C8875="incels",F8875="neutre")</f>
        <v>0</v>
      </c>
      <c r="J8875" s="11" t="b">
        <f>AND(C8875="neutre",F8875="neutre")</f>
        <v>1</v>
      </c>
      <c r="K8875" s="12" t="b">
        <f>AND(C8875="neutre",F8875="incels")</f>
        <v>0</v>
      </c>
    </row>
    <row r="8876" spans="1:11" ht="15.75" customHeight="1" x14ac:dyDescent="0.15">
      <c r="A8876" s="39" t="s">
        <v>5941</v>
      </c>
      <c r="B8876" s="40">
        <v>5974</v>
      </c>
      <c r="C8876" s="41" t="s">
        <v>2</v>
      </c>
      <c r="D8876" s="42">
        <v>0</v>
      </c>
      <c r="E8876" s="42">
        <v>1</v>
      </c>
      <c r="F8876" s="9" t="s">
        <v>2</v>
      </c>
      <c r="G8876" s="11">
        <f>IF(C8876=F8876,1,0)</f>
        <v>1</v>
      </c>
      <c r="H8876" s="11" t="b">
        <f>AND(C8876="incels",F8876="incels")</f>
        <v>0</v>
      </c>
      <c r="I8876" s="11" t="b">
        <f>AND(C8876="incels",F8876="neutre")</f>
        <v>0</v>
      </c>
      <c r="J8876" s="11" t="b">
        <f>AND(C8876="neutre",F8876="neutre")</f>
        <v>1</v>
      </c>
      <c r="K8876" s="12" t="b">
        <f>AND(C8876="neutre",F8876="incels")</f>
        <v>0</v>
      </c>
    </row>
    <row r="8877" spans="1:11" ht="15.75" customHeight="1" x14ac:dyDescent="0.15">
      <c r="A8877" s="39" t="s">
        <v>5476</v>
      </c>
      <c r="B8877" s="40">
        <v>5505</v>
      </c>
      <c r="C8877" s="41" t="s">
        <v>2</v>
      </c>
      <c r="D8877" s="42">
        <v>0</v>
      </c>
      <c r="E8877" s="42">
        <v>1</v>
      </c>
      <c r="F8877" s="9" t="s">
        <v>2</v>
      </c>
      <c r="G8877" s="11">
        <f>IF(C8877=F8877,1,0)</f>
        <v>1</v>
      </c>
      <c r="H8877" s="11" t="b">
        <f>AND(C8877="incels",F8877="incels")</f>
        <v>0</v>
      </c>
      <c r="I8877" s="11" t="b">
        <f>AND(C8877="incels",F8877="neutre")</f>
        <v>0</v>
      </c>
      <c r="J8877" s="11" t="b">
        <f>AND(C8877="neutre",F8877="neutre")</f>
        <v>1</v>
      </c>
      <c r="K8877" s="12" t="b">
        <f>AND(C8877="neutre",F8877="incels")</f>
        <v>0</v>
      </c>
    </row>
    <row r="8878" spans="1:11" ht="15.75" customHeight="1" x14ac:dyDescent="0.15">
      <c r="A8878" s="39" t="s">
        <v>7428</v>
      </c>
      <c r="B8878" s="40">
        <v>7482</v>
      </c>
      <c r="C8878" s="41" t="s">
        <v>2</v>
      </c>
      <c r="D8878" s="42">
        <v>0</v>
      </c>
      <c r="E8878" s="42">
        <v>1</v>
      </c>
      <c r="F8878" s="9" t="s">
        <v>2</v>
      </c>
      <c r="G8878" s="11">
        <f>IF(C8878=F8878,1,0)</f>
        <v>1</v>
      </c>
      <c r="H8878" s="11" t="b">
        <f>AND(C8878="incels",F8878="incels")</f>
        <v>0</v>
      </c>
      <c r="I8878" s="11" t="b">
        <f>AND(C8878="incels",F8878="neutre")</f>
        <v>0</v>
      </c>
      <c r="J8878" s="11" t="b">
        <f>AND(C8878="neutre",F8878="neutre")</f>
        <v>1</v>
      </c>
      <c r="K8878" s="12" t="b">
        <f>AND(C8878="neutre",F8878="incels")</f>
        <v>0</v>
      </c>
    </row>
    <row r="8879" spans="1:11" ht="15.75" customHeight="1" x14ac:dyDescent="0.15">
      <c r="A8879" s="39" t="s">
        <v>3636</v>
      </c>
      <c r="B8879" s="40">
        <v>3641</v>
      </c>
      <c r="C8879" s="41" t="s">
        <v>2</v>
      </c>
      <c r="D8879" s="42">
        <v>0</v>
      </c>
      <c r="E8879" s="42">
        <v>1</v>
      </c>
      <c r="F8879" s="9" t="s">
        <v>2</v>
      </c>
      <c r="G8879" s="11">
        <f>IF(C8879=F8879,1,0)</f>
        <v>1</v>
      </c>
      <c r="H8879" s="11" t="b">
        <f>AND(C8879="incels",F8879="incels")</f>
        <v>0</v>
      </c>
      <c r="I8879" s="11" t="b">
        <f>AND(C8879="incels",F8879="neutre")</f>
        <v>0</v>
      </c>
      <c r="J8879" s="11" t="b">
        <f>AND(C8879="neutre",F8879="neutre")</f>
        <v>1</v>
      </c>
      <c r="K8879" s="12" t="b">
        <f>AND(C8879="neutre",F8879="incels")</f>
        <v>0</v>
      </c>
    </row>
    <row r="8880" spans="1:11" ht="15.75" customHeight="1" x14ac:dyDescent="0.15">
      <c r="A8880" s="39" t="s">
        <v>2114</v>
      </c>
      <c r="B8880" s="40">
        <v>2116</v>
      </c>
      <c r="C8880" s="41" t="s">
        <v>2</v>
      </c>
      <c r="D8880" s="42">
        <v>0</v>
      </c>
      <c r="E8880" s="42">
        <v>1</v>
      </c>
      <c r="F8880" s="9" t="s">
        <v>2</v>
      </c>
      <c r="G8880" s="11">
        <f>IF(C8880=F8880,1,0)</f>
        <v>1</v>
      </c>
      <c r="H8880" s="11" t="b">
        <f>AND(C8880="incels",F8880="incels")</f>
        <v>0</v>
      </c>
      <c r="I8880" s="11" t="b">
        <f>AND(C8880="incels",F8880="neutre")</f>
        <v>0</v>
      </c>
      <c r="J8880" s="11" t="b">
        <f>AND(C8880="neutre",F8880="neutre")</f>
        <v>1</v>
      </c>
      <c r="K8880" s="12" t="b">
        <f>AND(C8880="neutre",F8880="incels")</f>
        <v>0</v>
      </c>
    </row>
    <row r="8881" spans="1:11" ht="15.75" customHeight="1" x14ac:dyDescent="0.15">
      <c r="A8881" s="39" t="s">
        <v>2665</v>
      </c>
      <c r="B8881" s="40">
        <v>2667</v>
      </c>
      <c r="C8881" s="41" t="s">
        <v>2</v>
      </c>
      <c r="D8881" s="42">
        <v>0</v>
      </c>
      <c r="E8881" s="42">
        <v>1</v>
      </c>
      <c r="F8881" s="9" t="s">
        <v>2</v>
      </c>
      <c r="G8881" s="11">
        <f>IF(C8881=F8881,1,0)</f>
        <v>1</v>
      </c>
      <c r="H8881" s="11" t="b">
        <f>AND(C8881="incels",F8881="incels")</f>
        <v>0</v>
      </c>
      <c r="I8881" s="11" t="b">
        <f>AND(C8881="incels",F8881="neutre")</f>
        <v>0</v>
      </c>
      <c r="J8881" s="11" t="b">
        <f>AND(C8881="neutre",F8881="neutre")</f>
        <v>1</v>
      </c>
      <c r="K8881" s="12" t="b">
        <f>AND(C8881="neutre",F8881="incels")</f>
        <v>0</v>
      </c>
    </row>
    <row r="8882" spans="1:11" ht="15.75" customHeight="1" x14ac:dyDescent="0.15">
      <c r="A8882" s="39" t="s">
        <v>8528</v>
      </c>
      <c r="B8882" s="40">
        <v>8592</v>
      </c>
      <c r="C8882" s="41" t="s">
        <v>2</v>
      </c>
      <c r="D8882" s="42">
        <v>0</v>
      </c>
      <c r="E8882" s="42">
        <v>1</v>
      </c>
      <c r="F8882" s="9" t="s">
        <v>2</v>
      </c>
      <c r="G8882" s="11">
        <f>IF(C8882=F8882,1,0)</f>
        <v>1</v>
      </c>
      <c r="H8882" s="11" t="b">
        <f>AND(C8882="incels",F8882="incels")</f>
        <v>0</v>
      </c>
      <c r="I8882" s="11" t="b">
        <f>AND(C8882="incels",F8882="neutre")</f>
        <v>0</v>
      </c>
      <c r="J8882" s="11" t="b">
        <f>AND(C8882="neutre",F8882="neutre")</f>
        <v>1</v>
      </c>
      <c r="K8882" s="12" t="b">
        <f>AND(C8882="neutre",F8882="incels")</f>
        <v>0</v>
      </c>
    </row>
    <row r="8883" spans="1:11" ht="15.75" customHeight="1" x14ac:dyDescent="0.15">
      <c r="A8883" s="39" t="s">
        <v>6594</v>
      </c>
      <c r="B8883" s="40">
        <v>6635</v>
      </c>
      <c r="C8883" s="41" t="s">
        <v>2</v>
      </c>
      <c r="D8883" s="42">
        <v>0</v>
      </c>
      <c r="E8883" s="42">
        <v>1</v>
      </c>
      <c r="F8883" s="9" t="s">
        <v>2</v>
      </c>
      <c r="G8883" s="11">
        <f>IF(C8883=F8883,1,0)</f>
        <v>1</v>
      </c>
      <c r="H8883" s="11" t="b">
        <f>AND(C8883="incels",F8883="incels")</f>
        <v>0</v>
      </c>
      <c r="I8883" s="11" t="b">
        <f>AND(C8883="incels",F8883="neutre")</f>
        <v>0</v>
      </c>
      <c r="J8883" s="11" t="b">
        <f>AND(C8883="neutre",F8883="neutre")</f>
        <v>1</v>
      </c>
      <c r="K8883" s="12" t="b">
        <f>AND(C8883="neutre",F8883="incels")</f>
        <v>0</v>
      </c>
    </row>
    <row r="8884" spans="1:11" ht="15.75" customHeight="1" x14ac:dyDescent="0.15">
      <c r="A8884" s="39" t="s">
        <v>9409</v>
      </c>
      <c r="B8884" s="40">
        <v>9484</v>
      </c>
      <c r="C8884" s="41" t="s">
        <v>2</v>
      </c>
      <c r="D8884" s="42">
        <v>0</v>
      </c>
      <c r="E8884" s="42">
        <v>1</v>
      </c>
      <c r="F8884" s="9" t="s">
        <v>2</v>
      </c>
      <c r="G8884" s="11">
        <f>IF(C8884=F8884,1,0)</f>
        <v>1</v>
      </c>
      <c r="H8884" s="11" t="b">
        <f>AND(C8884="incels",F8884="incels")</f>
        <v>0</v>
      </c>
      <c r="I8884" s="11" t="b">
        <f>AND(C8884="incels",F8884="neutre")</f>
        <v>0</v>
      </c>
      <c r="J8884" s="11" t="b">
        <f>AND(C8884="neutre",F8884="neutre")</f>
        <v>1</v>
      </c>
      <c r="K8884" s="12" t="b">
        <f>AND(C8884="neutre",F8884="incels")</f>
        <v>0</v>
      </c>
    </row>
    <row r="8885" spans="1:11" ht="15.75" customHeight="1" x14ac:dyDescent="0.15">
      <c r="A8885" s="39" t="s">
        <v>5245</v>
      </c>
      <c r="B8885" s="40">
        <v>5267</v>
      </c>
      <c r="C8885" s="41" t="s">
        <v>2</v>
      </c>
      <c r="D8885" s="42">
        <v>0</v>
      </c>
      <c r="E8885" s="42">
        <v>1</v>
      </c>
      <c r="F8885" s="9" t="s">
        <v>2</v>
      </c>
      <c r="G8885" s="11">
        <f>IF(C8885=F8885,1,0)</f>
        <v>1</v>
      </c>
      <c r="H8885" s="11" t="b">
        <f>AND(C8885="incels",F8885="incels")</f>
        <v>0</v>
      </c>
      <c r="I8885" s="11" t="b">
        <f>AND(C8885="incels",F8885="neutre")</f>
        <v>0</v>
      </c>
      <c r="J8885" s="11" t="b">
        <f>AND(C8885="neutre",F8885="neutre")</f>
        <v>1</v>
      </c>
      <c r="K8885" s="12" t="b">
        <f>AND(C8885="neutre",F8885="incels")</f>
        <v>0</v>
      </c>
    </row>
    <row r="8886" spans="1:11" ht="15.75" customHeight="1" x14ac:dyDescent="0.15">
      <c r="A8886" s="39" t="s">
        <v>826</v>
      </c>
      <c r="B8886" s="40">
        <v>825</v>
      </c>
      <c r="C8886" s="41" t="s">
        <v>2</v>
      </c>
      <c r="D8886" s="42">
        <v>0</v>
      </c>
      <c r="E8886" s="42">
        <v>1</v>
      </c>
      <c r="F8886" s="9" t="s">
        <v>2</v>
      </c>
      <c r="G8886" s="11">
        <f>IF(C8886=F8886,1,0)</f>
        <v>1</v>
      </c>
      <c r="H8886" s="11" t="b">
        <f>AND(C8886="incels",F8886="incels")</f>
        <v>0</v>
      </c>
      <c r="I8886" s="11" t="b">
        <f>AND(C8886="incels",F8886="neutre")</f>
        <v>0</v>
      </c>
      <c r="J8886" s="11" t="b">
        <f>AND(C8886="neutre",F8886="neutre")</f>
        <v>1</v>
      </c>
      <c r="K8886" s="12" t="b">
        <f>AND(C8886="neutre",F8886="incels")</f>
        <v>0</v>
      </c>
    </row>
    <row r="8887" spans="1:11" ht="15.75" customHeight="1" x14ac:dyDescent="0.15">
      <c r="A8887" s="39" t="s">
        <v>4480</v>
      </c>
      <c r="B8887" s="40">
        <v>4490</v>
      </c>
      <c r="C8887" s="41" t="s">
        <v>2</v>
      </c>
      <c r="D8887" s="42">
        <v>0</v>
      </c>
      <c r="E8887" s="42">
        <v>1</v>
      </c>
      <c r="F8887" s="9" t="s">
        <v>2</v>
      </c>
      <c r="G8887" s="11">
        <f>IF(C8887=F8887,1,0)</f>
        <v>1</v>
      </c>
      <c r="H8887" s="11" t="b">
        <f>AND(C8887="incels",F8887="incels")</f>
        <v>0</v>
      </c>
      <c r="I8887" s="11" t="b">
        <f>AND(C8887="incels",F8887="neutre")</f>
        <v>0</v>
      </c>
      <c r="J8887" s="11" t="b">
        <f>AND(C8887="neutre",F8887="neutre")</f>
        <v>1</v>
      </c>
      <c r="K8887" s="12" t="b">
        <f>AND(C8887="neutre",F8887="incels")</f>
        <v>0</v>
      </c>
    </row>
    <row r="8888" spans="1:11" ht="15.75" customHeight="1" x14ac:dyDescent="0.15">
      <c r="A8888" s="39" t="s">
        <v>4087</v>
      </c>
      <c r="B8888" s="40">
        <v>4095</v>
      </c>
      <c r="C8888" s="41" t="s">
        <v>1</v>
      </c>
      <c r="D8888" s="42">
        <v>1</v>
      </c>
      <c r="E8888" s="42">
        <v>0</v>
      </c>
      <c r="F8888" s="9" t="s">
        <v>2</v>
      </c>
      <c r="G8888" s="11">
        <f>IF(C8888=F8888,1,0)</f>
        <v>0</v>
      </c>
      <c r="H8888" s="11" t="b">
        <f>AND(C8888="incels",F8888="incels")</f>
        <v>0</v>
      </c>
      <c r="I8888" s="11" t="b">
        <f>AND(C8888="incels",F8888="neutre")</f>
        <v>1</v>
      </c>
      <c r="J8888" s="11" t="b">
        <f>AND(C8888="neutre",F8888="neutre")</f>
        <v>0</v>
      </c>
      <c r="K8888" s="12" t="b">
        <f>AND(C8888="neutre",F8888="incels")</f>
        <v>0</v>
      </c>
    </row>
    <row r="8889" spans="1:11" ht="15.75" customHeight="1" x14ac:dyDescent="0.15">
      <c r="A8889" s="39" t="s">
        <v>4208</v>
      </c>
      <c r="B8889" s="40">
        <v>4217</v>
      </c>
      <c r="C8889" s="41" t="s">
        <v>2</v>
      </c>
      <c r="D8889" s="42">
        <v>0</v>
      </c>
      <c r="E8889" s="42">
        <v>1</v>
      </c>
      <c r="F8889" s="9" t="s">
        <v>2</v>
      </c>
      <c r="G8889" s="11">
        <f>IF(C8889=F8889,1,0)</f>
        <v>1</v>
      </c>
      <c r="H8889" s="11" t="b">
        <f>AND(C8889="incels",F8889="incels")</f>
        <v>0</v>
      </c>
      <c r="I8889" s="11" t="b">
        <f>AND(C8889="incels",F8889="neutre")</f>
        <v>0</v>
      </c>
      <c r="J8889" s="11" t="b">
        <f>AND(C8889="neutre",F8889="neutre")</f>
        <v>1</v>
      </c>
      <c r="K8889" s="12" t="b">
        <f>AND(C8889="neutre",F8889="incels")</f>
        <v>0</v>
      </c>
    </row>
    <row r="8890" spans="1:11" ht="15.75" customHeight="1" x14ac:dyDescent="0.15">
      <c r="A8890" s="39" t="s">
        <v>5680</v>
      </c>
      <c r="B8890" s="40">
        <v>5709</v>
      </c>
      <c r="C8890" s="41" t="s">
        <v>1</v>
      </c>
      <c r="D8890" s="42">
        <v>0</v>
      </c>
      <c r="E8890" s="42">
        <v>0</v>
      </c>
      <c r="F8890" s="9" t="s">
        <v>2</v>
      </c>
      <c r="G8890" s="11">
        <f>IF(C8890=F8890,1,0)</f>
        <v>0</v>
      </c>
      <c r="H8890" s="11" t="b">
        <f>AND(C8890="incels",F8890="incels")</f>
        <v>0</v>
      </c>
      <c r="I8890" s="11" t="b">
        <f>AND(C8890="incels",F8890="neutre")</f>
        <v>1</v>
      </c>
      <c r="J8890" s="11" t="b">
        <f>AND(C8890="neutre",F8890="neutre")</f>
        <v>0</v>
      </c>
      <c r="K8890" s="12" t="b">
        <f>AND(C8890="neutre",F8890="incels")</f>
        <v>0</v>
      </c>
    </row>
    <row r="8891" spans="1:11" ht="15.75" customHeight="1" x14ac:dyDescent="0.15">
      <c r="A8891" s="39" t="s">
        <v>7739</v>
      </c>
      <c r="B8891" s="40">
        <v>7795</v>
      </c>
      <c r="C8891" s="41" t="s">
        <v>2</v>
      </c>
      <c r="D8891" s="42">
        <v>0</v>
      </c>
      <c r="E8891" s="42">
        <v>1</v>
      </c>
      <c r="F8891" s="9" t="s">
        <v>2</v>
      </c>
      <c r="G8891" s="11">
        <f>IF(C8891=F8891,1,0)</f>
        <v>1</v>
      </c>
      <c r="H8891" s="11" t="b">
        <f>AND(C8891="incels",F8891="incels")</f>
        <v>0</v>
      </c>
      <c r="I8891" s="11" t="b">
        <f>AND(C8891="incels",F8891="neutre")</f>
        <v>0</v>
      </c>
      <c r="J8891" s="11" t="b">
        <f>AND(C8891="neutre",F8891="neutre")</f>
        <v>1</v>
      </c>
      <c r="K8891" s="12" t="b">
        <f>AND(C8891="neutre",F8891="incels")</f>
        <v>0</v>
      </c>
    </row>
    <row r="8892" spans="1:11" ht="15.75" customHeight="1" x14ac:dyDescent="0.15">
      <c r="A8892" s="39" t="s">
        <v>2156</v>
      </c>
      <c r="B8892" s="40">
        <v>2158</v>
      </c>
      <c r="C8892" s="41" t="s">
        <v>2</v>
      </c>
      <c r="D8892" s="42">
        <v>0</v>
      </c>
      <c r="E8892" s="42">
        <v>1</v>
      </c>
      <c r="F8892" s="9" t="s">
        <v>2</v>
      </c>
      <c r="G8892" s="11">
        <f>IF(C8892=F8892,1,0)</f>
        <v>1</v>
      </c>
      <c r="H8892" s="11" t="b">
        <f>AND(C8892="incels",F8892="incels")</f>
        <v>0</v>
      </c>
      <c r="I8892" s="11" t="b">
        <f>AND(C8892="incels",F8892="neutre")</f>
        <v>0</v>
      </c>
      <c r="J8892" s="11" t="b">
        <f>AND(C8892="neutre",F8892="neutre")</f>
        <v>1</v>
      </c>
      <c r="K8892" s="12" t="b">
        <f>AND(C8892="neutre",F8892="incels")</f>
        <v>0</v>
      </c>
    </row>
    <row r="8893" spans="1:11" ht="15.75" customHeight="1" x14ac:dyDescent="0.15">
      <c r="A8893" s="39" t="s">
        <v>7120</v>
      </c>
      <c r="B8893" s="40">
        <v>7170</v>
      </c>
      <c r="C8893" s="41" t="s">
        <v>2</v>
      </c>
      <c r="D8893" s="42">
        <v>0</v>
      </c>
      <c r="E8893" s="42">
        <v>1</v>
      </c>
      <c r="F8893" s="9" t="s">
        <v>2</v>
      </c>
      <c r="G8893" s="11">
        <f>IF(C8893=F8893,1,0)</f>
        <v>1</v>
      </c>
      <c r="H8893" s="11" t="b">
        <f>AND(C8893="incels",F8893="incels")</f>
        <v>0</v>
      </c>
      <c r="I8893" s="11" t="b">
        <f>AND(C8893="incels",F8893="neutre")</f>
        <v>0</v>
      </c>
      <c r="J8893" s="11" t="b">
        <f>AND(C8893="neutre",F8893="neutre")</f>
        <v>1</v>
      </c>
      <c r="K8893" s="12" t="b">
        <f>AND(C8893="neutre",F8893="incels")</f>
        <v>0</v>
      </c>
    </row>
    <row r="8894" spans="1:11" ht="15.75" customHeight="1" x14ac:dyDescent="0.15">
      <c r="A8894" s="39" t="s">
        <v>3105</v>
      </c>
      <c r="B8894" s="40">
        <v>3108</v>
      </c>
      <c r="C8894" s="41" t="s">
        <v>2</v>
      </c>
      <c r="D8894" s="42">
        <v>0</v>
      </c>
      <c r="E8894" s="42">
        <v>1</v>
      </c>
      <c r="F8894" s="9" t="s">
        <v>2</v>
      </c>
      <c r="G8894" s="11">
        <f>IF(C8894=F8894,1,0)</f>
        <v>1</v>
      </c>
      <c r="H8894" s="11" t="b">
        <f>AND(C8894="incels",F8894="incels")</f>
        <v>0</v>
      </c>
      <c r="I8894" s="11" t="b">
        <f>AND(C8894="incels",F8894="neutre")</f>
        <v>0</v>
      </c>
      <c r="J8894" s="11" t="b">
        <f>AND(C8894="neutre",F8894="neutre")</f>
        <v>1</v>
      </c>
      <c r="K8894" s="12" t="b">
        <f>AND(C8894="neutre",F8894="incels")</f>
        <v>0</v>
      </c>
    </row>
    <row r="8895" spans="1:11" ht="15.75" customHeight="1" x14ac:dyDescent="0.15">
      <c r="A8895" s="39" t="s">
        <v>4907</v>
      </c>
      <c r="B8895" s="40">
        <v>4924</v>
      </c>
      <c r="C8895" s="41" t="s">
        <v>1</v>
      </c>
      <c r="D8895" s="42">
        <v>0</v>
      </c>
      <c r="E8895" s="42">
        <v>0</v>
      </c>
      <c r="F8895" s="9" t="s">
        <v>2</v>
      </c>
      <c r="G8895" s="11">
        <f>IF(C8895=F8895,1,0)</f>
        <v>0</v>
      </c>
      <c r="H8895" s="11" t="b">
        <f>AND(C8895="incels",F8895="incels")</f>
        <v>0</v>
      </c>
      <c r="I8895" s="11" t="b">
        <f>AND(C8895="incels",F8895="neutre")</f>
        <v>1</v>
      </c>
      <c r="J8895" s="11" t="b">
        <f>AND(C8895="neutre",F8895="neutre")</f>
        <v>0</v>
      </c>
      <c r="K8895" s="12" t="b">
        <f>AND(C8895="neutre",F8895="incels")</f>
        <v>0</v>
      </c>
    </row>
    <row r="8896" spans="1:11" ht="15.75" customHeight="1" x14ac:dyDescent="0.15">
      <c r="A8896" s="39" t="s">
        <v>6206</v>
      </c>
      <c r="B8896" s="40">
        <v>6242</v>
      </c>
      <c r="C8896" s="41" t="s">
        <v>2</v>
      </c>
      <c r="D8896" s="42">
        <v>0</v>
      </c>
      <c r="E8896" s="42">
        <v>1</v>
      </c>
      <c r="F8896" s="9" t="s">
        <v>2</v>
      </c>
      <c r="G8896" s="11">
        <f>IF(C8896=F8896,1,0)</f>
        <v>1</v>
      </c>
      <c r="H8896" s="11" t="b">
        <f>AND(C8896="incels",F8896="incels")</f>
        <v>0</v>
      </c>
      <c r="I8896" s="11" t="b">
        <f>AND(C8896="incels",F8896="neutre")</f>
        <v>0</v>
      </c>
      <c r="J8896" s="11" t="b">
        <f>AND(C8896="neutre",F8896="neutre")</f>
        <v>1</v>
      </c>
      <c r="K8896" s="12" t="b">
        <f>AND(C8896="neutre",F8896="incels")</f>
        <v>0</v>
      </c>
    </row>
    <row r="8897" spans="1:11" ht="15.75" customHeight="1" x14ac:dyDescent="0.15">
      <c r="A8897" s="39" t="s">
        <v>1812</v>
      </c>
      <c r="B8897" s="40">
        <v>1814</v>
      </c>
      <c r="C8897" s="41" t="s">
        <v>2</v>
      </c>
      <c r="D8897" s="42">
        <v>0</v>
      </c>
      <c r="E8897" s="42">
        <v>1</v>
      </c>
      <c r="F8897" s="9" t="s">
        <v>2</v>
      </c>
      <c r="G8897" s="11">
        <f>IF(C8897=F8897,1,0)</f>
        <v>1</v>
      </c>
      <c r="H8897" s="11" t="b">
        <f>AND(C8897="incels",F8897="incels")</f>
        <v>0</v>
      </c>
      <c r="I8897" s="11" t="b">
        <f>AND(C8897="incels",F8897="neutre")</f>
        <v>0</v>
      </c>
      <c r="J8897" s="11" t="b">
        <f>AND(C8897="neutre",F8897="neutre")</f>
        <v>1</v>
      </c>
      <c r="K8897" s="12" t="b">
        <f>AND(C8897="neutre",F8897="incels")</f>
        <v>0</v>
      </c>
    </row>
    <row r="8898" spans="1:11" ht="15.75" customHeight="1" x14ac:dyDescent="0.15">
      <c r="A8898" s="39" t="s">
        <v>2385</v>
      </c>
      <c r="B8898" s="40">
        <v>2387</v>
      </c>
      <c r="C8898" s="41" t="s">
        <v>2</v>
      </c>
      <c r="D8898" s="42">
        <v>0</v>
      </c>
      <c r="E8898" s="42">
        <v>1</v>
      </c>
      <c r="F8898" s="9" t="s">
        <v>2</v>
      </c>
      <c r="G8898" s="11">
        <f>IF(C8898=F8898,1,0)</f>
        <v>1</v>
      </c>
      <c r="H8898" s="11" t="b">
        <f>AND(C8898="incels",F8898="incels")</f>
        <v>0</v>
      </c>
      <c r="I8898" s="11" t="b">
        <f>AND(C8898="incels",F8898="neutre")</f>
        <v>0</v>
      </c>
      <c r="J8898" s="11" t="b">
        <f>AND(C8898="neutre",F8898="neutre")</f>
        <v>1</v>
      </c>
      <c r="K8898" s="12" t="b">
        <f>AND(C8898="neutre",F8898="incels")</f>
        <v>0</v>
      </c>
    </row>
    <row r="8899" spans="1:11" ht="15.75" customHeight="1" x14ac:dyDescent="0.15">
      <c r="A8899" s="39" t="s">
        <v>6771</v>
      </c>
      <c r="B8899" s="40">
        <v>6815</v>
      </c>
      <c r="C8899" s="41" t="s">
        <v>2</v>
      </c>
      <c r="D8899" s="42">
        <v>0</v>
      </c>
      <c r="E8899" s="42">
        <v>1</v>
      </c>
      <c r="F8899" s="9" t="s">
        <v>2</v>
      </c>
      <c r="G8899" s="11">
        <f>IF(C8899=F8899,1,0)</f>
        <v>1</v>
      </c>
      <c r="H8899" s="11" t="b">
        <f>AND(C8899="incels",F8899="incels")</f>
        <v>0</v>
      </c>
      <c r="I8899" s="11" t="b">
        <f>AND(C8899="incels",F8899="neutre")</f>
        <v>0</v>
      </c>
      <c r="J8899" s="11" t="b">
        <f>AND(C8899="neutre",F8899="neutre")</f>
        <v>1</v>
      </c>
      <c r="K8899" s="12" t="b">
        <f>AND(C8899="neutre",F8899="incels")</f>
        <v>0</v>
      </c>
    </row>
    <row r="8900" spans="1:11" ht="15.75" customHeight="1" x14ac:dyDescent="0.15">
      <c r="A8900" s="39" t="s">
        <v>1657</v>
      </c>
      <c r="B8900" s="40">
        <v>1659</v>
      </c>
      <c r="C8900" s="41" t="s">
        <v>2</v>
      </c>
      <c r="D8900" s="42">
        <v>0</v>
      </c>
      <c r="E8900" s="42">
        <v>1</v>
      </c>
      <c r="F8900" s="9" t="s">
        <v>2</v>
      </c>
      <c r="G8900" s="11">
        <f>IF(C8900=F8900,1,0)</f>
        <v>1</v>
      </c>
      <c r="H8900" s="11" t="b">
        <f>AND(C8900="incels",F8900="incels")</f>
        <v>0</v>
      </c>
      <c r="I8900" s="11" t="b">
        <f>AND(C8900="incels",F8900="neutre")</f>
        <v>0</v>
      </c>
      <c r="J8900" s="11" t="b">
        <f>AND(C8900="neutre",F8900="neutre")</f>
        <v>1</v>
      </c>
      <c r="K8900" s="12" t="b">
        <f>AND(C8900="neutre",F8900="incels")</f>
        <v>0</v>
      </c>
    </row>
    <row r="8901" spans="1:11" ht="15.75" customHeight="1" x14ac:dyDescent="0.15">
      <c r="A8901" s="39" t="s">
        <v>6356</v>
      </c>
      <c r="B8901" s="40">
        <v>6395</v>
      </c>
      <c r="C8901" s="41" t="s">
        <v>1</v>
      </c>
      <c r="D8901" s="42">
        <v>1</v>
      </c>
      <c r="E8901" s="42">
        <v>0</v>
      </c>
      <c r="F8901" s="9" t="s">
        <v>2</v>
      </c>
      <c r="G8901" s="11">
        <f>IF(C8901=F8901,1,0)</f>
        <v>0</v>
      </c>
      <c r="H8901" s="11" t="b">
        <f>AND(C8901="incels",F8901="incels")</f>
        <v>0</v>
      </c>
      <c r="I8901" s="11" t="b">
        <f>AND(C8901="incels",F8901="neutre")</f>
        <v>1</v>
      </c>
      <c r="J8901" s="11" t="b">
        <f>AND(C8901="neutre",F8901="neutre")</f>
        <v>0</v>
      </c>
      <c r="K8901" s="12" t="b">
        <f>AND(C8901="neutre",F8901="incels")</f>
        <v>0</v>
      </c>
    </row>
    <row r="8902" spans="1:11" ht="15.75" customHeight="1" x14ac:dyDescent="0.15">
      <c r="A8902" s="39" t="s">
        <v>6684</v>
      </c>
      <c r="B8902" s="40">
        <v>6727</v>
      </c>
      <c r="C8902" s="41" t="s">
        <v>2</v>
      </c>
      <c r="D8902" s="42">
        <v>0</v>
      </c>
      <c r="E8902" s="42">
        <v>1</v>
      </c>
      <c r="F8902" s="9" t="s">
        <v>2</v>
      </c>
      <c r="G8902" s="11">
        <f>IF(C8902=F8902,1,0)</f>
        <v>1</v>
      </c>
      <c r="H8902" s="11" t="b">
        <f>AND(C8902="incels",F8902="incels")</f>
        <v>0</v>
      </c>
      <c r="I8902" s="11" t="b">
        <f>AND(C8902="incels",F8902="neutre")</f>
        <v>0</v>
      </c>
      <c r="J8902" s="11" t="b">
        <f>AND(C8902="neutre",F8902="neutre")</f>
        <v>1</v>
      </c>
      <c r="K8902" s="12" t="b">
        <f>AND(C8902="neutre",F8902="incels")</f>
        <v>0</v>
      </c>
    </row>
    <row r="8903" spans="1:11" ht="15.75" customHeight="1" x14ac:dyDescent="0.15">
      <c r="A8903" s="39" t="s">
        <v>1530</v>
      </c>
      <c r="B8903" s="40">
        <v>1532</v>
      </c>
      <c r="C8903" s="41" t="s">
        <v>2</v>
      </c>
      <c r="D8903" s="42">
        <v>0</v>
      </c>
      <c r="E8903" s="42">
        <v>1</v>
      </c>
      <c r="F8903" s="9" t="s">
        <v>2</v>
      </c>
      <c r="G8903" s="11">
        <f>IF(C8903=F8903,1,0)</f>
        <v>1</v>
      </c>
      <c r="H8903" s="11" t="b">
        <f>AND(C8903="incels",F8903="incels")</f>
        <v>0</v>
      </c>
      <c r="I8903" s="11" t="b">
        <f>AND(C8903="incels",F8903="neutre")</f>
        <v>0</v>
      </c>
      <c r="J8903" s="11" t="b">
        <f>AND(C8903="neutre",F8903="neutre")</f>
        <v>1</v>
      </c>
      <c r="K8903" s="12" t="b">
        <f>AND(C8903="neutre",F8903="incels")</f>
        <v>0</v>
      </c>
    </row>
    <row r="8904" spans="1:11" ht="15.75" customHeight="1" x14ac:dyDescent="0.15">
      <c r="A8904" s="39" t="s">
        <v>2588</v>
      </c>
      <c r="B8904" s="40">
        <v>2590</v>
      </c>
      <c r="C8904" s="41" t="s">
        <v>2</v>
      </c>
      <c r="D8904" s="42">
        <v>0</v>
      </c>
      <c r="E8904" s="42">
        <v>1</v>
      </c>
      <c r="F8904" s="9" t="s">
        <v>2</v>
      </c>
      <c r="G8904" s="11">
        <f>IF(C8904=F8904,1,0)</f>
        <v>1</v>
      </c>
      <c r="H8904" s="11" t="b">
        <f>AND(C8904="incels",F8904="incels")</f>
        <v>0</v>
      </c>
      <c r="I8904" s="11" t="b">
        <f>AND(C8904="incels",F8904="neutre")</f>
        <v>0</v>
      </c>
      <c r="J8904" s="11" t="b">
        <f>AND(C8904="neutre",F8904="neutre")</f>
        <v>1</v>
      </c>
      <c r="K8904" s="12" t="b">
        <f>AND(C8904="neutre",F8904="incels")</f>
        <v>0</v>
      </c>
    </row>
    <row r="8905" spans="1:11" ht="15.75" customHeight="1" x14ac:dyDescent="0.15">
      <c r="A8905" s="39" t="s">
        <v>3226</v>
      </c>
      <c r="B8905" s="40">
        <v>3229</v>
      </c>
      <c r="C8905" s="41" t="s">
        <v>2</v>
      </c>
      <c r="D8905" s="42">
        <v>0</v>
      </c>
      <c r="E8905" s="42">
        <v>1</v>
      </c>
      <c r="F8905" s="9" t="s">
        <v>2</v>
      </c>
      <c r="G8905" s="11">
        <f>IF(C8905=F8905,1,0)</f>
        <v>1</v>
      </c>
      <c r="H8905" s="11" t="b">
        <f>AND(C8905="incels",F8905="incels")</f>
        <v>0</v>
      </c>
      <c r="I8905" s="11" t="b">
        <f>AND(C8905="incels",F8905="neutre")</f>
        <v>0</v>
      </c>
      <c r="J8905" s="11" t="b">
        <f>AND(C8905="neutre",F8905="neutre")</f>
        <v>1</v>
      </c>
      <c r="K8905" s="12" t="b">
        <f>AND(C8905="neutre",F8905="incels")</f>
        <v>0</v>
      </c>
    </row>
    <row r="8906" spans="1:11" ht="15.75" customHeight="1" x14ac:dyDescent="0.15">
      <c r="A8906" s="39" t="s">
        <v>807</v>
      </c>
      <c r="B8906" s="40">
        <v>806</v>
      </c>
      <c r="C8906" s="41" t="s">
        <v>2</v>
      </c>
      <c r="D8906" s="42">
        <v>0</v>
      </c>
      <c r="E8906" s="42">
        <v>1</v>
      </c>
      <c r="F8906" s="9" t="s">
        <v>2</v>
      </c>
      <c r="G8906" s="11">
        <f>IF(C8906=F8906,1,0)</f>
        <v>1</v>
      </c>
      <c r="H8906" s="11" t="b">
        <f>AND(C8906="incels",F8906="incels")</f>
        <v>0</v>
      </c>
      <c r="I8906" s="11" t="b">
        <f>AND(C8906="incels",F8906="neutre")</f>
        <v>0</v>
      </c>
      <c r="J8906" s="11" t="b">
        <f>AND(C8906="neutre",F8906="neutre")</f>
        <v>1</v>
      </c>
      <c r="K8906" s="12" t="b">
        <f>AND(C8906="neutre",F8906="incels")</f>
        <v>0</v>
      </c>
    </row>
    <row r="8907" spans="1:11" ht="15.75" customHeight="1" x14ac:dyDescent="0.15">
      <c r="A8907" s="39" t="s">
        <v>9020</v>
      </c>
      <c r="B8907" s="40">
        <v>9091</v>
      </c>
      <c r="C8907" s="41" t="s">
        <v>2</v>
      </c>
      <c r="D8907" s="42">
        <v>0</v>
      </c>
      <c r="E8907" s="42">
        <v>1</v>
      </c>
      <c r="F8907" s="9" t="s">
        <v>2</v>
      </c>
      <c r="G8907" s="11">
        <f>IF(C8907=F8907,1,0)</f>
        <v>1</v>
      </c>
      <c r="H8907" s="11" t="b">
        <f>AND(C8907="incels",F8907="incels")</f>
        <v>0</v>
      </c>
      <c r="I8907" s="11" t="b">
        <f>AND(C8907="incels",F8907="neutre")</f>
        <v>0</v>
      </c>
      <c r="J8907" s="11" t="b">
        <f>AND(C8907="neutre",F8907="neutre")</f>
        <v>1</v>
      </c>
      <c r="K8907" s="12" t="b">
        <f>AND(C8907="neutre",F8907="incels")</f>
        <v>0</v>
      </c>
    </row>
    <row r="8908" spans="1:11" ht="15.75" customHeight="1" x14ac:dyDescent="0.15">
      <c r="A8908" s="39" t="s">
        <v>2462</v>
      </c>
      <c r="B8908" s="40">
        <v>2464</v>
      </c>
      <c r="C8908" s="41" t="s">
        <v>2</v>
      </c>
      <c r="D8908" s="42">
        <v>0</v>
      </c>
      <c r="E8908" s="42">
        <v>1</v>
      </c>
      <c r="F8908" s="9" t="s">
        <v>2</v>
      </c>
      <c r="G8908" s="11">
        <f>IF(C8908=F8908,1,0)</f>
        <v>1</v>
      </c>
      <c r="H8908" s="11" t="b">
        <f>AND(C8908="incels",F8908="incels")</f>
        <v>0</v>
      </c>
      <c r="I8908" s="11" t="b">
        <f>AND(C8908="incels",F8908="neutre")</f>
        <v>0</v>
      </c>
      <c r="J8908" s="11" t="b">
        <f>AND(C8908="neutre",F8908="neutre")</f>
        <v>1</v>
      </c>
      <c r="K8908" s="12" t="b">
        <f>AND(C8908="neutre",F8908="incels")</f>
        <v>0</v>
      </c>
    </row>
    <row r="8909" spans="1:11" ht="15.75" customHeight="1" x14ac:dyDescent="0.15">
      <c r="A8909" s="39" t="s">
        <v>4168</v>
      </c>
      <c r="B8909" s="40">
        <v>4177</v>
      </c>
      <c r="C8909" s="41" t="s">
        <v>2</v>
      </c>
      <c r="D8909" s="42">
        <v>0</v>
      </c>
      <c r="E8909" s="42">
        <v>1</v>
      </c>
      <c r="F8909" s="9" t="s">
        <v>2</v>
      </c>
      <c r="G8909" s="11">
        <f>IF(C8909=F8909,1,0)</f>
        <v>1</v>
      </c>
      <c r="H8909" s="11" t="b">
        <f>AND(C8909="incels",F8909="incels")</f>
        <v>0</v>
      </c>
      <c r="I8909" s="11" t="b">
        <f>AND(C8909="incels",F8909="neutre")</f>
        <v>0</v>
      </c>
      <c r="J8909" s="11" t="b">
        <f>AND(C8909="neutre",F8909="neutre")</f>
        <v>1</v>
      </c>
      <c r="K8909" s="12" t="b">
        <f>AND(C8909="neutre",F8909="incels")</f>
        <v>0</v>
      </c>
    </row>
    <row r="8910" spans="1:11" ht="15.75" customHeight="1" x14ac:dyDescent="0.15">
      <c r="A8910" s="39" t="s">
        <v>6734</v>
      </c>
      <c r="B8910" s="40">
        <v>6778</v>
      </c>
      <c r="C8910" s="41" t="s">
        <v>2</v>
      </c>
      <c r="D8910" s="42">
        <v>0</v>
      </c>
      <c r="E8910" s="42">
        <v>1</v>
      </c>
      <c r="F8910" s="9" t="s">
        <v>2</v>
      </c>
      <c r="G8910" s="11">
        <f>IF(C8910=F8910,1,0)</f>
        <v>1</v>
      </c>
      <c r="H8910" s="11" t="b">
        <f>AND(C8910="incels",F8910="incels")</f>
        <v>0</v>
      </c>
      <c r="I8910" s="11" t="b">
        <f>AND(C8910="incels",F8910="neutre")</f>
        <v>0</v>
      </c>
      <c r="J8910" s="11" t="b">
        <f>AND(C8910="neutre",F8910="neutre")</f>
        <v>1</v>
      </c>
      <c r="K8910" s="12" t="b">
        <f>AND(C8910="neutre",F8910="incels")</f>
        <v>0</v>
      </c>
    </row>
    <row r="8911" spans="1:11" ht="15.75" customHeight="1" x14ac:dyDescent="0.15">
      <c r="A8911" s="39" t="s">
        <v>5843</v>
      </c>
      <c r="B8911" s="40">
        <v>5875</v>
      </c>
      <c r="C8911" s="41" t="s">
        <v>2</v>
      </c>
      <c r="D8911" s="42">
        <v>0</v>
      </c>
      <c r="E8911" s="42">
        <v>1</v>
      </c>
      <c r="F8911" s="9" t="s">
        <v>2</v>
      </c>
      <c r="G8911" s="11">
        <f>IF(C8911=F8911,1,0)</f>
        <v>1</v>
      </c>
      <c r="H8911" s="11" t="b">
        <f>AND(C8911="incels",F8911="incels")</f>
        <v>0</v>
      </c>
      <c r="I8911" s="11" t="b">
        <f>AND(C8911="incels",F8911="neutre")</f>
        <v>0</v>
      </c>
      <c r="J8911" s="11" t="b">
        <f>AND(C8911="neutre",F8911="neutre")</f>
        <v>1</v>
      </c>
      <c r="K8911" s="12" t="b">
        <f>AND(C8911="neutre",F8911="incels")</f>
        <v>0</v>
      </c>
    </row>
    <row r="8912" spans="1:11" ht="15.75" customHeight="1" x14ac:dyDescent="0.15">
      <c r="A8912" s="39" t="s">
        <v>422</v>
      </c>
      <c r="B8912" s="40">
        <v>420</v>
      </c>
      <c r="C8912" s="41" t="s">
        <v>2</v>
      </c>
      <c r="D8912" s="42">
        <v>0</v>
      </c>
      <c r="E8912" s="42">
        <v>1</v>
      </c>
      <c r="F8912" s="9" t="s">
        <v>2</v>
      </c>
      <c r="G8912" s="11">
        <f>IF(C8912=F8912,1,0)</f>
        <v>1</v>
      </c>
      <c r="H8912" s="11" t="b">
        <f>AND(C8912="incels",F8912="incels")</f>
        <v>0</v>
      </c>
      <c r="I8912" s="11" t="b">
        <f>AND(C8912="incels",F8912="neutre")</f>
        <v>0</v>
      </c>
      <c r="J8912" s="11" t="b">
        <f>AND(C8912="neutre",F8912="neutre")</f>
        <v>1</v>
      </c>
      <c r="K8912" s="12" t="b">
        <f>AND(C8912="neutre",F8912="incels")</f>
        <v>0</v>
      </c>
    </row>
    <row r="8913" spans="1:11" ht="15.75" customHeight="1" x14ac:dyDescent="0.15">
      <c r="A8913" s="39" t="s">
        <v>195</v>
      </c>
      <c r="B8913" s="40">
        <v>193</v>
      </c>
      <c r="C8913" s="41" t="s">
        <v>2</v>
      </c>
      <c r="D8913" s="42">
        <v>0</v>
      </c>
      <c r="E8913" s="42">
        <v>1</v>
      </c>
      <c r="F8913" s="9" t="s">
        <v>2</v>
      </c>
      <c r="G8913" s="11">
        <f>IF(C8913=F8913,1,0)</f>
        <v>1</v>
      </c>
      <c r="H8913" s="11" t="b">
        <f>AND(C8913="incels",F8913="incels")</f>
        <v>0</v>
      </c>
      <c r="I8913" s="11" t="b">
        <f>AND(C8913="incels",F8913="neutre")</f>
        <v>0</v>
      </c>
      <c r="J8913" s="11" t="b">
        <f>AND(C8913="neutre",F8913="neutre")</f>
        <v>1</v>
      </c>
      <c r="K8913" s="12" t="b">
        <f>AND(C8913="neutre",F8913="incels")</f>
        <v>0</v>
      </c>
    </row>
    <row r="8914" spans="1:11" ht="15.75" customHeight="1" x14ac:dyDescent="0.15">
      <c r="A8914" s="39" t="s">
        <v>5421</v>
      </c>
      <c r="B8914" s="40">
        <v>5448</v>
      </c>
      <c r="C8914" s="41" t="s">
        <v>2</v>
      </c>
      <c r="D8914" s="42">
        <v>0</v>
      </c>
      <c r="E8914" s="42">
        <v>1</v>
      </c>
      <c r="F8914" s="9" t="s">
        <v>2</v>
      </c>
      <c r="G8914" s="11">
        <f>IF(C8914=F8914,1,0)</f>
        <v>1</v>
      </c>
      <c r="H8914" s="11" t="b">
        <f>AND(C8914="incels",F8914="incels")</f>
        <v>0</v>
      </c>
      <c r="I8914" s="11" t="b">
        <f>AND(C8914="incels",F8914="neutre")</f>
        <v>0</v>
      </c>
      <c r="J8914" s="11" t="b">
        <f>AND(C8914="neutre",F8914="neutre")</f>
        <v>1</v>
      </c>
      <c r="K8914" s="12" t="b">
        <f>AND(C8914="neutre",F8914="incels")</f>
        <v>0</v>
      </c>
    </row>
    <row r="8915" spans="1:11" ht="15.75" customHeight="1" x14ac:dyDescent="0.15">
      <c r="A8915" s="39" t="s">
        <v>411</v>
      </c>
      <c r="B8915" s="40">
        <v>409</v>
      </c>
      <c r="C8915" s="41" t="s">
        <v>2</v>
      </c>
      <c r="D8915" s="42">
        <v>0</v>
      </c>
      <c r="E8915" s="42">
        <v>1</v>
      </c>
      <c r="F8915" s="9" t="s">
        <v>2</v>
      </c>
      <c r="G8915" s="11">
        <f>IF(C8915=F8915,1,0)</f>
        <v>1</v>
      </c>
      <c r="H8915" s="11" t="b">
        <f>AND(C8915="incels",F8915="incels")</f>
        <v>0</v>
      </c>
      <c r="I8915" s="11" t="b">
        <f>AND(C8915="incels",F8915="neutre")</f>
        <v>0</v>
      </c>
      <c r="J8915" s="11" t="b">
        <f>AND(C8915="neutre",F8915="neutre")</f>
        <v>1</v>
      </c>
      <c r="K8915" s="12" t="b">
        <f>AND(C8915="neutre",F8915="incels")</f>
        <v>0</v>
      </c>
    </row>
    <row r="8916" spans="1:11" ht="15.75" customHeight="1" x14ac:dyDescent="0.15">
      <c r="A8916" s="39" t="s">
        <v>9180</v>
      </c>
      <c r="B8916" s="40">
        <v>9252</v>
      </c>
      <c r="C8916" s="41" t="s">
        <v>2</v>
      </c>
      <c r="D8916" s="42">
        <v>0</v>
      </c>
      <c r="E8916" s="42">
        <v>1</v>
      </c>
      <c r="F8916" s="9" t="s">
        <v>2</v>
      </c>
      <c r="G8916" s="11">
        <f>IF(C8916=F8916,1,0)</f>
        <v>1</v>
      </c>
      <c r="H8916" s="11" t="b">
        <f>AND(C8916="incels",F8916="incels")</f>
        <v>0</v>
      </c>
      <c r="I8916" s="11" t="b">
        <f>AND(C8916="incels",F8916="neutre")</f>
        <v>0</v>
      </c>
      <c r="J8916" s="11" t="b">
        <f>AND(C8916="neutre",F8916="neutre")</f>
        <v>1</v>
      </c>
      <c r="K8916" s="12" t="b">
        <f>AND(C8916="neutre",F8916="incels")</f>
        <v>0</v>
      </c>
    </row>
    <row r="8917" spans="1:11" ht="15.75" customHeight="1" x14ac:dyDescent="0.15">
      <c r="A8917" s="39" t="s">
        <v>689</v>
      </c>
      <c r="B8917" s="40">
        <v>688</v>
      </c>
      <c r="C8917" s="41" t="s">
        <v>2</v>
      </c>
      <c r="D8917" s="42">
        <v>0</v>
      </c>
      <c r="E8917" s="42">
        <v>1</v>
      </c>
      <c r="F8917" s="9" t="s">
        <v>2</v>
      </c>
      <c r="G8917" s="11">
        <f>IF(C8917=F8917,1,0)</f>
        <v>1</v>
      </c>
      <c r="H8917" s="11" t="b">
        <f>AND(C8917="incels",F8917="incels")</f>
        <v>0</v>
      </c>
      <c r="I8917" s="11" t="b">
        <f>AND(C8917="incels",F8917="neutre")</f>
        <v>0</v>
      </c>
      <c r="J8917" s="11" t="b">
        <f>AND(C8917="neutre",F8917="neutre")</f>
        <v>1</v>
      </c>
      <c r="K8917" s="12" t="b">
        <f>AND(C8917="neutre",F8917="incels")</f>
        <v>0</v>
      </c>
    </row>
    <row r="8918" spans="1:11" ht="15.75" customHeight="1" x14ac:dyDescent="0.15">
      <c r="A8918" s="39" t="s">
        <v>7974</v>
      </c>
      <c r="B8918" s="40">
        <v>8034</v>
      </c>
      <c r="C8918" s="41" t="s">
        <v>2</v>
      </c>
      <c r="D8918" s="42">
        <v>0</v>
      </c>
      <c r="E8918" s="42">
        <v>1</v>
      </c>
      <c r="F8918" s="9" t="s">
        <v>2</v>
      </c>
      <c r="G8918" s="11">
        <f>IF(C8918=F8918,1,0)</f>
        <v>1</v>
      </c>
      <c r="H8918" s="11" t="b">
        <f>AND(C8918="incels",F8918="incels")</f>
        <v>0</v>
      </c>
      <c r="I8918" s="11" t="b">
        <f>AND(C8918="incels",F8918="neutre")</f>
        <v>0</v>
      </c>
      <c r="J8918" s="11" t="b">
        <f>AND(C8918="neutre",F8918="neutre")</f>
        <v>1</v>
      </c>
      <c r="K8918" s="12" t="b">
        <f>AND(C8918="neutre",F8918="incels")</f>
        <v>0</v>
      </c>
    </row>
    <row r="8919" spans="1:11" ht="15.75" customHeight="1" x14ac:dyDescent="0.15">
      <c r="A8919" s="39" t="s">
        <v>6010</v>
      </c>
      <c r="B8919" s="40">
        <v>6044</v>
      </c>
      <c r="C8919" s="41" t="s">
        <v>1</v>
      </c>
      <c r="D8919" s="42">
        <v>1</v>
      </c>
      <c r="E8919" s="42">
        <v>0</v>
      </c>
      <c r="F8919" s="9" t="s">
        <v>2</v>
      </c>
      <c r="G8919" s="11">
        <f>IF(C8919=F8919,1,0)</f>
        <v>0</v>
      </c>
      <c r="H8919" s="11" t="b">
        <f>AND(C8919="incels",F8919="incels")</f>
        <v>0</v>
      </c>
      <c r="I8919" s="11" t="b">
        <f>AND(C8919="incels",F8919="neutre")</f>
        <v>1</v>
      </c>
      <c r="J8919" s="11" t="b">
        <f>AND(C8919="neutre",F8919="neutre")</f>
        <v>0</v>
      </c>
      <c r="K8919" s="12" t="b">
        <f>AND(C8919="neutre",F8919="incels")</f>
        <v>0</v>
      </c>
    </row>
    <row r="8920" spans="1:11" ht="15.75" customHeight="1" x14ac:dyDescent="0.15">
      <c r="A8920" s="39" t="s">
        <v>797</v>
      </c>
      <c r="B8920" s="40">
        <v>796</v>
      </c>
      <c r="C8920" s="41" t="s">
        <v>2</v>
      </c>
      <c r="D8920" s="42">
        <v>0</v>
      </c>
      <c r="E8920" s="42">
        <v>1</v>
      </c>
      <c r="F8920" s="9" t="s">
        <v>2</v>
      </c>
      <c r="G8920" s="11">
        <f>IF(C8920=F8920,1,0)</f>
        <v>1</v>
      </c>
      <c r="H8920" s="11" t="b">
        <f>AND(C8920="incels",F8920="incels")</f>
        <v>0</v>
      </c>
      <c r="I8920" s="11" t="b">
        <f>AND(C8920="incels",F8920="neutre")</f>
        <v>0</v>
      </c>
      <c r="J8920" s="11" t="b">
        <f>AND(C8920="neutre",F8920="neutre")</f>
        <v>1</v>
      </c>
      <c r="K8920" s="12" t="b">
        <f>AND(C8920="neutre",F8920="incels")</f>
        <v>0</v>
      </c>
    </row>
    <row r="8921" spans="1:11" ht="15.75" customHeight="1" x14ac:dyDescent="0.15">
      <c r="A8921" s="39" t="s">
        <v>5571</v>
      </c>
      <c r="B8921" s="40">
        <v>5600</v>
      </c>
      <c r="C8921" s="41" t="s">
        <v>2</v>
      </c>
      <c r="D8921" s="42">
        <v>0</v>
      </c>
      <c r="E8921" s="42">
        <v>1</v>
      </c>
      <c r="F8921" s="9" t="s">
        <v>2</v>
      </c>
      <c r="G8921" s="11">
        <f>IF(C8921=F8921,1,0)</f>
        <v>1</v>
      </c>
      <c r="H8921" s="11" t="b">
        <f>AND(C8921="incels",F8921="incels")</f>
        <v>0</v>
      </c>
      <c r="I8921" s="11" t="b">
        <f>AND(C8921="incels",F8921="neutre")</f>
        <v>0</v>
      </c>
      <c r="J8921" s="11" t="b">
        <f>AND(C8921="neutre",F8921="neutre")</f>
        <v>1</v>
      </c>
      <c r="K8921" s="12" t="b">
        <f>AND(C8921="neutre",F8921="incels")</f>
        <v>0</v>
      </c>
    </row>
    <row r="8922" spans="1:11" ht="15.75" customHeight="1" x14ac:dyDescent="0.15">
      <c r="A8922" s="39" t="s">
        <v>3810</v>
      </c>
      <c r="B8922" s="40">
        <v>3817</v>
      </c>
      <c r="C8922" s="41" t="s">
        <v>2</v>
      </c>
      <c r="D8922" s="42">
        <v>0</v>
      </c>
      <c r="E8922" s="42">
        <v>1</v>
      </c>
      <c r="F8922" s="9" t="s">
        <v>2</v>
      </c>
      <c r="G8922" s="11">
        <f>IF(C8922=F8922,1,0)</f>
        <v>1</v>
      </c>
      <c r="H8922" s="11" t="b">
        <f>AND(C8922="incels",F8922="incels")</f>
        <v>0</v>
      </c>
      <c r="I8922" s="11" t="b">
        <f>AND(C8922="incels",F8922="neutre")</f>
        <v>0</v>
      </c>
      <c r="J8922" s="11" t="b">
        <f>AND(C8922="neutre",F8922="neutre")</f>
        <v>1</v>
      </c>
      <c r="K8922" s="12" t="b">
        <f>AND(C8922="neutre",F8922="incels")</f>
        <v>0</v>
      </c>
    </row>
    <row r="8923" spans="1:11" ht="15.75" customHeight="1" x14ac:dyDescent="0.15">
      <c r="A8923" s="39" t="s">
        <v>1273</v>
      </c>
      <c r="B8923" s="40">
        <v>1274</v>
      </c>
      <c r="C8923" s="41" t="s">
        <v>2</v>
      </c>
      <c r="D8923" s="42">
        <v>0</v>
      </c>
      <c r="E8923" s="42">
        <v>1</v>
      </c>
      <c r="F8923" s="9" t="s">
        <v>2</v>
      </c>
      <c r="G8923" s="11">
        <f>IF(C8923=F8923,1,0)</f>
        <v>1</v>
      </c>
      <c r="H8923" s="11" t="b">
        <f>AND(C8923="incels",F8923="incels")</f>
        <v>0</v>
      </c>
      <c r="I8923" s="11" t="b">
        <f>AND(C8923="incels",F8923="neutre")</f>
        <v>0</v>
      </c>
      <c r="J8923" s="11" t="b">
        <f>AND(C8923="neutre",F8923="neutre")</f>
        <v>1</v>
      </c>
      <c r="K8923" s="12" t="b">
        <f>AND(C8923="neutre",F8923="incels")</f>
        <v>0</v>
      </c>
    </row>
    <row r="8924" spans="1:11" ht="15.75" customHeight="1" x14ac:dyDescent="0.15">
      <c r="A8924" s="39" t="s">
        <v>7995</v>
      </c>
      <c r="B8924" s="40">
        <v>8056</v>
      </c>
      <c r="C8924" s="41" t="s">
        <v>2</v>
      </c>
      <c r="D8924" s="42">
        <v>0</v>
      </c>
      <c r="E8924" s="42">
        <v>1</v>
      </c>
      <c r="F8924" s="9" t="s">
        <v>2</v>
      </c>
      <c r="G8924" s="11">
        <f>IF(C8924=F8924,1,0)</f>
        <v>1</v>
      </c>
      <c r="H8924" s="11" t="b">
        <f>AND(C8924="incels",F8924="incels")</f>
        <v>0</v>
      </c>
      <c r="I8924" s="11" t="b">
        <f>AND(C8924="incels",F8924="neutre")</f>
        <v>0</v>
      </c>
      <c r="J8924" s="11" t="b">
        <f>AND(C8924="neutre",F8924="neutre")</f>
        <v>1</v>
      </c>
      <c r="K8924" s="12" t="b">
        <f>AND(C8924="neutre",F8924="incels")</f>
        <v>0</v>
      </c>
    </row>
    <row r="8925" spans="1:11" ht="15.75" customHeight="1" x14ac:dyDescent="0.15">
      <c r="A8925" s="39" t="s">
        <v>3946</v>
      </c>
      <c r="B8925" s="40">
        <v>3953</v>
      </c>
      <c r="C8925" s="41" t="s">
        <v>2</v>
      </c>
      <c r="D8925" s="42">
        <v>0</v>
      </c>
      <c r="E8925" s="42">
        <v>1</v>
      </c>
      <c r="F8925" s="9" t="s">
        <v>2</v>
      </c>
      <c r="G8925" s="11">
        <f>IF(C8925=F8925,1,0)</f>
        <v>1</v>
      </c>
      <c r="H8925" s="11" t="b">
        <f>AND(C8925="incels",F8925="incels")</f>
        <v>0</v>
      </c>
      <c r="I8925" s="11" t="b">
        <f>AND(C8925="incels",F8925="neutre")</f>
        <v>0</v>
      </c>
      <c r="J8925" s="11" t="b">
        <f>AND(C8925="neutre",F8925="neutre")</f>
        <v>1</v>
      </c>
      <c r="K8925" s="12" t="b">
        <f>AND(C8925="neutre",F8925="incels")</f>
        <v>0</v>
      </c>
    </row>
    <row r="8926" spans="1:11" ht="15.75" customHeight="1" x14ac:dyDescent="0.15">
      <c r="A8926" s="39" t="s">
        <v>487</v>
      </c>
      <c r="B8926" s="40">
        <v>485</v>
      </c>
      <c r="C8926" s="41" t="s">
        <v>2</v>
      </c>
      <c r="D8926" s="42">
        <v>0</v>
      </c>
      <c r="E8926" s="42">
        <v>1</v>
      </c>
      <c r="F8926" s="9" t="s">
        <v>2</v>
      </c>
      <c r="G8926" s="11">
        <f>IF(C8926=F8926,1,0)</f>
        <v>1</v>
      </c>
      <c r="H8926" s="11" t="b">
        <f>AND(C8926="incels",F8926="incels")</f>
        <v>0</v>
      </c>
      <c r="I8926" s="11" t="b">
        <f>AND(C8926="incels",F8926="neutre")</f>
        <v>0</v>
      </c>
      <c r="J8926" s="11" t="b">
        <f>AND(C8926="neutre",F8926="neutre")</f>
        <v>1</v>
      </c>
      <c r="K8926" s="12" t="b">
        <f>AND(C8926="neutre",F8926="incels")</f>
        <v>0</v>
      </c>
    </row>
    <row r="8927" spans="1:11" ht="15.75" customHeight="1" x14ac:dyDescent="0.15">
      <c r="A8927" s="39" t="s">
        <v>4148</v>
      </c>
      <c r="B8927" s="40">
        <v>4157</v>
      </c>
      <c r="C8927" s="41" t="s">
        <v>2</v>
      </c>
      <c r="D8927" s="42">
        <v>0</v>
      </c>
      <c r="E8927" s="42">
        <v>1</v>
      </c>
      <c r="F8927" s="9" t="s">
        <v>2</v>
      </c>
      <c r="G8927" s="11">
        <f>IF(C8927=F8927,1,0)</f>
        <v>1</v>
      </c>
      <c r="H8927" s="11" t="b">
        <f>AND(C8927="incels",F8927="incels")</f>
        <v>0</v>
      </c>
      <c r="I8927" s="11" t="b">
        <f>AND(C8927="incels",F8927="neutre")</f>
        <v>0</v>
      </c>
      <c r="J8927" s="11" t="b">
        <f>AND(C8927="neutre",F8927="neutre")</f>
        <v>1</v>
      </c>
      <c r="K8927" s="12" t="b">
        <f>AND(C8927="neutre",F8927="incels")</f>
        <v>0</v>
      </c>
    </row>
    <row r="8928" spans="1:11" ht="15.75" customHeight="1" x14ac:dyDescent="0.15">
      <c r="A8928" s="39" t="s">
        <v>8870</v>
      </c>
      <c r="B8928" s="40">
        <v>8938</v>
      </c>
      <c r="C8928" s="41" t="s">
        <v>1</v>
      </c>
      <c r="D8928" s="42">
        <v>0</v>
      </c>
      <c r="E8928" s="42">
        <v>0</v>
      </c>
      <c r="F8928" s="9" t="s">
        <v>2</v>
      </c>
      <c r="G8928" s="11">
        <f>IF(C8928=F8928,1,0)</f>
        <v>0</v>
      </c>
      <c r="H8928" s="11" t="b">
        <f>AND(C8928="incels",F8928="incels")</f>
        <v>0</v>
      </c>
      <c r="I8928" s="11" t="b">
        <f>AND(C8928="incels",F8928="neutre")</f>
        <v>1</v>
      </c>
      <c r="J8928" s="11" t="b">
        <f>AND(C8928="neutre",F8928="neutre")</f>
        <v>0</v>
      </c>
      <c r="K8928" s="12" t="b">
        <f>AND(C8928="neutre",F8928="incels")</f>
        <v>0</v>
      </c>
    </row>
    <row r="8929" spans="1:11" ht="15.75" customHeight="1" x14ac:dyDescent="0.15">
      <c r="A8929" s="39" t="s">
        <v>9642</v>
      </c>
      <c r="B8929" s="40">
        <v>9721</v>
      </c>
      <c r="C8929" s="41" t="s">
        <v>2</v>
      </c>
      <c r="D8929" s="42">
        <v>0</v>
      </c>
      <c r="E8929" s="42">
        <v>1</v>
      </c>
      <c r="F8929" s="9" t="s">
        <v>2</v>
      </c>
      <c r="G8929" s="11">
        <f>IF(C8929=F8929,1,0)</f>
        <v>1</v>
      </c>
      <c r="H8929" s="11" t="b">
        <f>AND(C8929="incels",F8929="incels")</f>
        <v>0</v>
      </c>
      <c r="I8929" s="11" t="b">
        <f>AND(C8929="incels",F8929="neutre")</f>
        <v>0</v>
      </c>
      <c r="J8929" s="11" t="b">
        <f>AND(C8929="neutre",F8929="neutre")</f>
        <v>1</v>
      </c>
      <c r="K8929" s="12" t="b">
        <f>AND(C8929="neutre",F8929="incels")</f>
        <v>0</v>
      </c>
    </row>
    <row r="8930" spans="1:11" ht="15.75" customHeight="1" x14ac:dyDescent="0.15">
      <c r="A8930" s="39" t="s">
        <v>1553</v>
      </c>
      <c r="B8930" s="40">
        <v>1555</v>
      </c>
      <c r="C8930" s="41" t="s">
        <v>2</v>
      </c>
      <c r="D8930" s="42">
        <v>0</v>
      </c>
      <c r="E8930" s="42">
        <v>1</v>
      </c>
      <c r="F8930" s="9" t="s">
        <v>2</v>
      </c>
      <c r="G8930" s="11">
        <f>IF(C8930=F8930,1,0)</f>
        <v>1</v>
      </c>
      <c r="H8930" s="11" t="b">
        <f>AND(C8930="incels",F8930="incels")</f>
        <v>0</v>
      </c>
      <c r="I8930" s="11" t="b">
        <f>AND(C8930="incels",F8930="neutre")</f>
        <v>0</v>
      </c>
      <c r="J8930" s="11" t="b">
        <f>AND(C8930="neutre",F8930="neutre")</f>
        <v>1</v>
      </c>
      <c r="K8930" s="12" t="b">
        <f>AND(C8930="neutre",F8930="incels")</f>
        <v>0</v>
      </c>
    </row>
    <row r="8931" spans="1:11" ht="15.75" customHeight="1" x14ac:dyDescent="0.15">
      <c r="A8931" s="39" t="s">
        <v>1349</v>
      </c>
      <c r="B8931" s="40">
        <v>1350</v>
      </c>
      <c r="C8931" s="41" t="s">
        <v>2</v>
      </c>
      <c r="D8931" s="42">
        <v>0</v>
      </c>
      <c r="E8931" s="42">
        <v>1</v>
      </c>
      <c r="F8931" s="9" t="s">
        <v>2</v>
      </c>
      <c r="G8931" s="11">
        <f>IF(C8931=F8931,1,0)</f>
        <v>1</v>
      </c>
      <c r="H8931" s="11" t="b">
        <f>AND(C8931="incels",F8931="incels")</f>
        <v>0</v>
      </c>
      <c r="I8931" s="11" t="b">
        <f>AND(C8931="incels",F8931="neutre")</f>
        <v>0</v>
      </c>
      <c r="J8931" s="11" t="b">
        <f>AND(C8931="neutre",F8931="neutre")</f>
        <v>1</v>
      </c>
      <c r="K8931" s="12" t="b">
        <f>AND(C8931="neutre",F8931="incels")</f>
        <v>0</v>
      </c>
    </row>
    <row r="8932" spans="1:11" ht="15.75" customHeight="1" x14ac:dyDescent="0.15">
      <c r="A8932" s="39" t="s">
        <v>3831</v>
      </c>
      <c r="B8932" s="40">
        <v>3838</v>
      </c>
      <c r="C8932" s="41" t="s">
        <v>2</v>
      </c>
      <c r="D8932" s="42">
        <v>0</v>
      </c>
      <c r="E8932" s="42">
        <v>1</v>
      </c>
      <c r="F8932" s="9" t="s">
        <v>2</v>
      </c>
      <c r="G8932" s="11">
        <f>IF(C8932=F8932,1,0)</f>
        <v>1</v>
      </c>
      <c r="H8932" s="11" t="b">
        <f>AND(C8932="incels",F8932="incels")</f>
        <v>0</v>
      </c>
      <c r="I8932" s="11" t="b">
        <f>AND(C8932="incels",F8932="neutre")</f>
        <v>0</v>
      </c>
      <c r="J8932" s="11" t="b">
        <f>AND(C8932="neutre",F8932="neutre")</f>
        <v>1</v>
      </c>
      <c r="K8932" s="12" t="b">
        <f>AND(C8932="neutre",F8932="incels")</f>
        <v>0</v>
      </c>
    </row>
    <row r="8933" spans="1:11" ht="15.75" customHeight="1" x14ac:dyDescent="0.15">
      <c r="A8933" s="39" t="s">
        <v>2044</v>
      </c>
      <c r="B8933" s="40">
        <v>2046</v>
      </c>
      <c r="C8933" s="41" t="s">
        <v>2</v>
      </c>
      <c r="D8933" s="42">
        <v>0</v>
      </c>
      <c r="E8933" s="42">
        <v>1</v>
      </c>
      <c r="F8933" s="9" t="s">
        <v>2</v>
      </c>
      <c r="G8933" s="11">
        <f>IF(C8933=F8933,1,0)</f>
        <v>1</v>
      </c>
      <c r="H8933" s="11" t="b">
        <f>AND(C8933="incels",F8933="incels")</f>
        <v>0</v>
      </c>
      <c r="I8933" s="11" t="b">
        <f>AND(C8933="incels",F8933="neutre")</f>
        <v>0</v>
      </c>
      <c r="J8933" s="11" t="b">
        <f>AND(C8933="neutre",F8933="neutre")</f>
        <v>1</v>
      </c>
      <c r="K8933" s="12" t="b">
        <f>AND(C8933="neutre",F8933="incels")</f>
        <v>0</v>
      </c>
    </row>
    <row r="8934" spans="1:11" ht="15.75" customHeight="1" x14ac:dyDescent="0.15">
      <c r="A8934" s="39" t="s">
        <v>6934</v>
      </c>
      <c r="B8934" s="40">
        <v>6981</v>
      </c>
      <c r="C8934" s="41" t="s">
        <v>2</v>
      </c>
      <c r="D8934" s="42">
        <v>0</v>
      </c>
      <c r="E8934" s="42">
        <v>1</v>
      </c>
      <c r="F8934" s="9" t="s">
        <v>2</v>
      </c>
      <c r="G8934" s="11">
        <f>IF(C8934=F8934,1,0)</f>
        <v>1</v>
      </c>
      <c r="H8934" s="11" t="b">
        <f>AND(C8934="incels",F8934="incels")</f>
        <v>0</v>
      </c>
      <c r="I8934" s="11" t="b">
        <f>AND(C8934="incels",F8934="neutre")</f>
        <v>0</v>
      </c>
      <c r="J8934" s="11" t="b">
        <f>AND(C8934="neutre",F8934="neutre")</f>
        <v>1</v>
      </c>
      <c r="K8934" s="12" t="b">
        <f>AND(C8934="neutre",F8934="incels")</f>
        <v>0</v>
      </c>
    </row>
    <row r="8935" spans="1:11" ht="15.75" customHeight="1" x14ac:dyDescent="0.15">
      <c r="A8935" s="39" t="s">
        <v>35</v>
      </c>
      <c r="B8935" s="40">
        <v>32</v>
      </c>
      <c r="C8935" s="41" t="s">
        <v>2</v>
      </c>
      <c r="D8935" s="42">
        <v>0</v>
      </c>
      <c r="E8935" s="42">
        <v>1</v>
      </c>
      <c r="F8935" s="9" t="s">
        <v>2</v>
      </c>
      <c r="G8935" s="11">
        <f>IF(C8935=F8935,1,0)</f>
        <v>1</v>
      </c>
      <c r="H8935" s="11" t="b">
        <f>AND(C8935="incels",F8935="incels")</f>
        <v>0</v>
      </c>
      <c r="I8935" s="11" t="b">
        <f>AND(C8935="incels",F8935="neutre")</f>
        <v>0</v>
      </c>
      <c r="J8935" s="11" t="b">
        <f>AND(C8935="neutre",F8935="neutre")</f>
        <v>1</v>
      </c>
      <c r="K8935" s="12" t="b">
        <f>AND(C8935="neutre",F8935="incels")</f>
        <v>0</v>
      </c>
    </row>
    <row r="8936" spans="1:11" ht="15.75" customHeight="1" x14ac:dyDescent="0.15">
      <c r="A8936" s="39" t="s">
        <v>4730</v>
      </c>
      <c r="B8936" s="40">
        <v>4742</v>
      </c>
      <c r="C8936" s="41" t="s">
        <v>2</v>
      </c>
      <c r="D8936" s="42">
        <v>0</v>
      </c>
      <c r="E8936" s="42">
        <v>1</v>
      </c>
      <c r="F8936" s="9" t="s">
        <v>2</v>
      </c>
      <c r="G8936" s="11">
        <f>IF(C8936=F8936,1,0)</f>
        <v>1</v>
      </c>
      <c r="H8936" s="11" t="b">
        <f>AND(C8936="incels",F8936="incels")</f>
        <v>0</v>
      </c>
      <c r="I8936" s="11" t="b">
        <f>AND(C8936="incels",F8936="neutre")</f>
        <v>0</v>
      </c>
      <c r="J8936" s="11" t="b">
        <f>AND(C8936="neutre",F8936="neutre")</f>
        <v>1</v>
      </c>
      <c r="K8936" s="12" t="b">
        <f>AND(C8936="neutre",F8936="incels")</f>
        <v>0</v>
      </c>
    </row>
    <row r="8937" spans="1:11" ht="15.75" customHeight="1" x14ac:dyDescent="0.15">
      <c r="A8937" s="39" t="s">
        <v>3351</v>
      </c>
      <c r="B8937" s="40">
        <v>3354</v>
      </c>
      <c r="C8937" s="41" t="s">
        <v>2</v>
      </c>
      <c r="D8937" s="42">
        <v>0</v>
      </c>
      <c r="E8937" s="42">
        <v>1</v>
      </c>
      <c r="F8937" s="9" t="s">
        <v>2</v>
      </c>
      <c r="G8937" s="11">
        <f>IF(C8937=F8937,1,0)</f>
        <v>1</v>
      </c>
      <c r="H8937" s="11" t="b">
        <f>AND(C8937="incels",F8937="incels")</f>
        <v>0</v>
      </c>
      <c r="I8937" s="11" t="b">
        <f>AND(C8937="incels",F8937="neutre")</f>
        <v>0</v>
      </c>
      <c r="J8937" s="11" t="b">
        <f>AND(C8937="neutre",F8937="neutre")</f>
        <v>1</v>
      </c>
      <c r="K8937" s="12" t="b">
        <f>AND(C8937="neutre",F8937="incels")</f>
        <v>0</v>
      </c>
    </row>
    <row r="8938" spans="1:11" ht="15.75" customHeight="1" x14ac:dyDescent="0.15">
      <c r="A8938" s="39" t="s">
        <v>3408</v>
      </c>
      <c r="B8938" s="40">
        <v>3412</v>
      </c>
      <c r="C8938" s="41" t="s">
        <v>2</v>
      </c>
      <c r="D8938" s="42">
        <v>0</v>
      </c>
      <c r="E8938" s="42">
        <v>1</v>
      </c>
      <c r="F8938" s="9" t="s">
        <v>2</v>
      </c>
      <c r="G8938" s="11">
        <f>IF(C8938=F8938,1,0)</f>
        <v>1</v>
      </c>
      <c r="H8938" s="11" t="b">
        <f>AND(C8938="incels",F8938="incels")</f>
        <v>0</v>
      </c>
      <c r="I8938" s="11" t="b">
        <f>AND(C8938="incels",F8938="neutre")</f>
        <v>0</v>
      </c>
      <c r="J8938" s="11" t="b">
        <f>AND(C8938="neutre",F8938="neutre")</f>
        <v>1</v>
      </c>
      <c r="K8938" s="12" t="b">
        <f>AND(C8938="neutre",F8938="incels")</f>
        <v>0</v>
      </c>
    </row>
    <row r="8939" spans="1:11" ht="15.75" customHeight="1" x14ac:dyDescent="0.15">
      <c r="A8939" s="39" t="s">
        <v>6843</v>
      </c>
      <c r="B8939" s="40">
        <v>6887</v>
      </c>
      <c r="C8939" s="41" t="s">
        <v>2</v>
      </c>
      <c r="D8939" s="42">
        <v>0</v>
      </c>
      <c r="E8939" s="42">
        <v>1</v>
      </c>
      <c r="F8939" s="9" t="s">
        <v>2</v>
      </c>
      <c r="G8939" s="11">
        <f>IF(C8939=F8939,1,0)</f>
        <v>1</v>
      </c>
      <c r="H8939" s="11" t="b">
        <f>AND(C8939="incels",F8939="incels")</f>
        <v>0</v>
      </c>
      <c r="I8939" s="11" t="b">
        <f>AND(C8939="incels",F8939="neutre")</f>
        <v>0</v>
      </c>
      <c r="J8939" s="11" t="b">
        <f>AND(C8939="neutre",F8939="neutre")</f>
        <v>1</v>
      </c>
      <c r="K8939" s="12" t="b">
        <f>AND(C8939="neutre",F8939="incels")</f>
        <v>0</v>
      </c>
    </row>
    <row r="8940" spans="1:11" ht="15.75" customHeight="1" x14ac:dyDescent="0.15">
      <c r="A8940" s="39" t="s">
        <v>2666</v>
      </c>
      <c r="B8940" s="40">
        <v>2668</v>
      </c>
      <c r="C8940" s="41" t="s">
        <v>2</v>
      </c>
      <c r="D8940" s="42">
        <v>0</v>
      </c>
      <c r="E8940" s="42">
        <v>1</v>
      </c>
      <c r="F8940" s="9" t="s">
        <v>2</v>
      </c>
      <c r="G8940" s="11">
        <f>IF(C8940=F8940,1,0)</f>
        <v>1</v>
      </c>
      <c r="H8940" s="11" t="b">
        <f>AND(C8940="incels",F8940="incels")</f>
        <v>0</v>
      </c>
      <c r="I8940" s="11" t="b">
        <f>AND(C8940="incels",F8940="neutre")</f>
        <v>0</v>
      </c>
      <c r="J8940" s="11" t="b">
        <f>AND(C8940="neutre",F8940="neutre")</f>
        <v>1</v>
      </c>
      <c r="K8940" s="12" t="b">
        <f>AND(C8940="neutre",F8940="incels")</f>
        <v>0</v>
      </c>
    </row>
    <row r="8941" spans="1:11" ht="15.75" customHeight="1" x14ac:dyDescent="0.15">
      <c r="A8941" s="39" t="s">
        <v>842</v>
      </c>
      <c r="B8941" s="40">
        <v>841</v>
      </c>
      <c r="C8941" s="41" t="s">
        <v>2</v>
      </c>
      <c r="D8941" s="42">
        <v>0</v>
      </c>
      <c r="E8941" s="42">
        <v>1</v>
      </c>
      <c r="F8941" s="9" t="s">
        <v>2</v>
      </c>
      <c r="G8941" s="11">
        <f>IF(C8941=F8941,1,0)</f>
        <v>1</v>
      </c>
      <c r="H8941" s="11" t="b">
        <f>AND(C8941="incels",F8941="incels")</f>
        <v>0</v>
      </c>
      <c r="I8941" s="11" t="b">
        <f>AND(C8941="incels",F8941="neutre")</f>
        <v>0</v>
      </c>
      <c r="J8941" s="11" t="b">
        <f>AND(C8941="neutre",F8941="neutre")</f>
        <v>1</v>
      </c>
      <c r="K8941" s="12" t="b">
        <f>AND(C8941="neutre",F8941="incels")</f>
        <v>0</v>
      </c>
    </row>
    <row r="8942" spans="1:11" ht="15.75" customHeight="1" x14ac:dyDescent="0.15">
      <c r="A8942" s="39" t="s">
        <v>9587</v>
      </c>
      <c r="B8942" s="40">
        <v>9664</v>
      </c>
      <c r="C8942" s="41" t="s">
        <v>1</v>
      </c>
      <c r="D8942" s="42">
        <v>1</v>
      </c>
      <c r="E8942" s="42">
        <v>0</v>
      </c>
      <c r="F8942" s="9" t="s">
        <v>2</v>
      </c>
      <c r="G8942" s="11">
        <f>IF(C8942=F8942,1,0)</f>
        <v>0</v>
      </c>
      <c r="H8942" s="11" t="b">
        <f>AND(C8942="incels",F8942="incels")</f>
        <v>0</v>
      </c>
      <c r="I8942" s="11" t="b">
        <f>AND(C8942="incels",F8942="neutre")</f>
        <v>1</v>
      </c>
      <c r="J8942" s="11" t="b">
        <f>AND(C8942="neutre",F8942="neutre")</f>
        <v>0</v>
      </c>
      <c r="K8942" s="12" t="b">
        <f>AND(C8942="neutre",F8942="incels")</f>
        <v>0</v>
      </c>
    </row>
    <row r="8943" spans="1:11" ht="15.75" customHeight="1" x14ac:dyDescent="0.15">
      <c r="A8943" s="39" t="s">
        <v>8068</v>
      </c>
      <c r="B8943" s="40">
        <v>8129</v>
      </c>
      <c r="C8943" s="41" t="s">
        <v>2</v>
      </c>
      <c r="D8943" s="42">
        <v>0</v>
      </c>
      <c r="E8943" s="42">
        <v>1</v>
      </c>
      <c r="F8943" s="9" t="s">
        <v>2</v>
      </c>
      <c r="G8943" s="11">
        <f>IF(C8943=F8943,1,0)</f>
        <v>1</v>
      </c>
      <c r="H8943" s="11" t="b">
        <f>AND(C8943="incels",F8943="incels")</f>
        <v>0</v>
      </c>
      <c r="I8943" s="11" t="b">
        <f>AND(C8943="incels",F8943="neutre")</f>
        <v>0</v>
      </c>
      <c r="J8943" s="11" t="b">
        <f>AND(C8943="neutre",F8943="neutre")</f>
        <v>1</v>
      </c>
      <c r="K8943" s="12" t="b">
        <f>AND(C8943="neutre",F8943="incels")</f>
        <v>0</v>
      </c>
    </row>
    <row r="8944" spans="1:11" ht="15.75" customHeight="1" x14ac:dyDescent="0.15">
      <c r="A8944" s="39" t="s">
        <v>397</v>
      </c>
      <c r="B8944" s="40">
        <v>395</v>
      </c>
      <c r="C8944" s="41" t="s">
        <v>2</v>
      </c>
      <c r="D8944" s="42">
        <v>0</v>
      </c>
      <c r="E8944" s="42">
        <v>1</v>
      </c>
      <c r="F8944" s="9" t="s">
        <v>2</v>
      </c>
      <c r="G8944" s="11">
        <f>IF(C8944=F8944,1,0)</f>
        <v>1</v>
      </c>
      <c r="H8944" s="11" t="b">
        <f>AND(C8944="incels",F8944="incels")</f>
        <v>0</v>
      </c>
      <c r="I8944" s="11" t="b">
        <f>AND(C8944="incels",F8944="neutre")</f>
        <v>0</v>
      </c>
      <c r="J8944" s="11" t="b">
        <f>AND(C8944="neutre",F8944="neutre")</f>
        <v>1</v>
      </c>
      <c r="K8944" s="12" t="b">
        <f>AND(C8944="neutre",F8944="incels")</f>
        <v>0</v>
      </c>
    </row>
    <row r="8945" spans="1:11" ht="15.75" customHeight="1" x14ac:dyDescent="0.15">
      <c r="A8945" s="39" t="s">
        <v>7856</v>
      </c>
      <c r="B8945" s="40">
        <v>7914</v>
      </c>
      <c r="C8945" s="41" t="s">
        <v>2</v>
      </c>
      <c r="D8945" s="42">
        <v>0</v>
      </c>
      <c r="E8945" s="42">
        <v>1</v>
      </c>
      <c r="F8945" s="9" t="s">
        <v>2</v>
      </c>
      <c r="G8945" s="11">
        <f>IF(C8945=F8945,1,0)</f>
        <v>1</v>
      </c>
      <c r="H8945" s="11" t="b">
        <f>AND(C8945="incels",F8945="incels")</f>
        <v>0</v>
      </c>
      <c r="I8945" s="11" t="b">
        <f>AND(C8945="incels",F8945="neutre")</f>
        <v>0</v>
      </c>
      <c r="J8945" s="11" t="b">
        <f>AND(C8945="neutre",F8945="neutre")</f>
        <v>1</v>
      </c>
      <c r="K8945" s="12" t="b">
        <f>AND(C8945="neutre",F8945="incels")</f>
        <v>0</v>
      </c>
    </row>
    <row r="8946" spans="1:11" ht="15.75" customHeight="1" x14ac:dyDescent="0.15">
      <c r="A8946" s="39" t="s">
        <v>7855</v>
      </c>
      <c r="B8946" s="40">
        <v>7913</v>
      </c>
      <c r="C8946" s="41" t="s">
        <v>2</v>
      </c>
      <c r="D8946" s="42">
        <v>0</v>
      </c>
      <c r="E8946" s="42">
        <v>1</v>
      </c>
      <c r="F8946" s="9" t="s">
        <v>2</v>
      </c>
      <c r="G8946" s="11">
        <f>IF(C8946=F8946,1,0)</f>
        <v>1</v>
      </c>
      <c r="H8946" s="11" t="b">
        <f>AND(C8946="incels",F8946="incels")</f>
        <v>0</v>
      </c>
      <c r="I8946" s="11" t="b">
        <f>AND(C8946="incels",F8946="neutre")</f>
        <v>0</v>
      </c>
      <c r="J8946" s="11" t="b">
        <f>AND(C8946="neutre",F8946="neutre")</f>
        <v>1</v>
      </c>
      <c r="K8946" s="12" t="b">
        <f>AND(C8946="neutre",F8946="incels")</f>
        <v>0</v>
      </c>
    </row>
    <row r="8947" spans="1:11" ht="15.75" customHeight="1" x14ac:dyDescent="0.15">
      <c r="A8947" s="39" t="s">
        <v>8727</v>
      </c>
      <c r="B8947" s="40">
        <v>8793</v>
      </c>
      <c r="C8947" s="41" t="s">
        <v>1</v>
      </c>
      <c r="D8947" s="42">
        <v>1</v>
      </c>
      <c r="E8947" s="42">
        <v>0</v>
      </c>
      <c r="F8947" s="9" t="s">
        <v>2</v>
      </c>
      <c r="G8947" s="11">
        <f>IF(C8947=F8947,1,0)</f>
        <v>0</v>
      </c>
      <c r="H8947" s="11" t="b">
        <f>AND(C8947="incels",F8947="incels")</f>
        <v>0</v>
      </c>
      <c r="I8947" s="11" t="b">
        <f>AND(C8947="incels",F8947="neutre")</f>
        <v>1</v>
      </c>
      <c r="J8947" s="11" t="b">
        <f>AND(C8947="neutre",F8947="neutre")</f>
        <v>0</v>
      </c>
      <c r="K8947" s="12" t="b">
        <f>AND(C8947="neutre",F8947="incels")</f>
        <v>0</v>
      </c>
    </row>
    <row r="8948" spans="1:11" ht="15.75" customHeight="1" x14ac:dyDescent="0.15">
      <c r="A8948" s="39" t="s">
        <v>5435</v>
      </c>
      <c r="B8948" s="40">
        <v>5462</v>
      </c>
      <c r="C8948" s="41" t="s">
        <v>2</v>
      </c>
      <c r="D8948" s="42">
        <v>0</v>
      </c>
      <c r="E8948" s="42">
        <v>1</v>
      </c>
      <c r="F8948" s="9" t="s">
        <v>2</v>
      </c>
      <c r="G8948" s="11">
        <f>IF(C8948=F8948,1,0)</f>
        <v>1</v>
      </c>
      <c r="H8948" s="11" t="b">
        <f>AND(C8948="incels",F8948="incels")</f>
        <v>0</v>
      </c>
      <c r="I8948" s="11" t="b">
        <f>AND(C8948="incels",F8948="neutre")</f>
        <v>0</v>
      </c>
      <c r="J8948" s="11" t="b">
        <f>AND(C8948="neutre",F8948="neutre")</f>
        <v>1</v>
      </c>
      <c r="K8948" s="12" t="b">
        <f>AND(C8948="neutre",F8948="incels")</f>
        <v>0</v>
      </c>
    </row>
    <row r="8949" spans="1:11" ht="15.75" customHeight="1" x14ac:dyDescent="0.15">
      <c r="A8949" s="39" t="s">
        <v>8139</v>
      </c>
      <c r="B8949" s="40">
        <v>8201</v>
      </c>
      <c r="C8949" s="41" t="s">
        <v>2</v>
      </c>
      <c r="D8949" s="42">
        <v>0</v>
      </c>
      <c r="E8949" s="42">
        <v>1</v>
      </c>
      <c r="F8949" s="9" t="s">
        <v>2</v>
      </c>
      <c r="G8949" s="11">
        <f>IF(C8949=F8949,1,0)</f>
        <v>1</v>
      </c>
      <c r="H8949" s="11" t="b">
        <f>AND(C8949="incels",F8949="incels")</f>
        <v>0</v>
      </c>
      <c r="I8949" s="11" t="b">
        <f>AND(C8949="incels",F8949="neutre")</f>
        <v>0</v>
      </c>
      <c r="J8949" s="11" t="b">
        <f>AND(C8949="neutre",F8949="neutre")</f>
        <v>1</v>
      </c>
      <c r="K8949" s="12" t="b">
        <f>AND(C8949="neutre",F8949="incels")</f>
        <v>0</v>
      </c>
    </row>
    <row r="8950" spans="1:11" ht="15.75" customHeight="1" x14ac:dyDescent="0.15">
      <c r="A8950" s="39" t="s">
        <v>2220</v>
      </c>
      <c r="B8950" s="40">
        <v>2222</v>
      </c>
      <c r="C8950" s="41" t="s">
        <v>2</v>
      </c>
      <c r="D8950" s="42">
        <v>0</v>
      </c>
      <c r="E8950" s="42">
        <v>1</v>
      </c>
      <c r="F8950" s="9" t="s">
        <v>2</v>
      </c>
      <c r="G8950" s="11">
        <f>IF(C8950=F8950,1,0)</f>
        <v>1</v>
      </c>
      <c r="H8950" s="11" t="b">
        <f>AND(C8950="incels",F8950="incels")</f>
        <v>0</v>
      </c>
      <c r="I8950" s="11" t="b">
        <f>AND(C8950="incels",F8950="neutre")</f>
        <v>0</v>
      </c>
      <c r="J8950" s="11" t="b">
        <f>AND(C8950="neutre",F8950="neutre")</f>
        <v>1</v>
      </c>
      <c r="K8950" s="12" t="b">
        <f>AND(C8950="neutre",F8950="incels")</f>
        <v>0</v>
      </c>
    </row>
    <row r="8951" spans="1:11" ht="15.75" customHeight="1" x14ac:dyDescent="0.15">
      <c r="A8951" s="39" t="s">
        <v>6643</v>
      </c>
      <c r="B8951" s="40">
        <v>6686</v>
      </c>
      <c r="C8951" s="41" t="s">
        <v>2</v>
      </c>
      <c r="D8951" s="42">
        <v>0</v>
      </c>
      <c r="E8951" s="42">
        <v>1</v>
      </c>
      <c r="F8951" s="9" t="s">
        <v>2</v>
      </c>
      <c r="G8951" s="11">
        <f>IF(C8951=F8951,1,0)</f>
        <v>1</v>
      </c>
      <c r="H8951" s="11" t="b">
        <f>AND(C8951="incels",F8951="incels")</f>
        <v>0</v>
      </c>
      <c r="I8951" s="11" t="b">
        <f>AND(C8951="incels",F8951="neutre")</f>
        <v>0</v>
      </c>
      <c r="J8951" s="11" t="b">
        <f>AND(C8951="neutre",F8951="neutre")</f>
        <v>1</v>
      </c>
      <c r="K8951" s="12" t="b">
        <f>AND(C8951="neutre",F8951="incels")</f>
        <v>0</v>
      </c>
    </row>
    <row r="8952" spans="1:11" ht="15.75" customHeight="1" x14ac:dyDescent="0.15">
      <c r="A8952" s="39" t="s">
        <v>2321</v>
      </c>
      <c r="B8952" s="40">
        <v>2323</v>
      </c>
      <c r="C8952" s="41" t="s">
        <v>2</v>
      </c>
      <c r="D8952" s="42">
        <v>0</v>
      </c>
      <c r="E8952" s="42">
        <v>1</v>
      </c>
      <c r="F8952" s="9" t="s">
        <v>2</v>
      </c>
      <c r="G8952" s="11">
        <f>IF(C8952=F8952,1,0)</f>
        <v>1</v>
      </c>
      <c r="H8952" s="11" t="b">
        <f>AND(C8952="incels",F8952="incels")</f>
        <v>0</v>
      </c>
      <c r="I8952" s="11" t="b">
        <f>AND(C8952="incels",F8952="neutre")</f>
        <v>0</v>
      </c>
      <c r="J8952" s="11" t="b">
        <f>AND(C8952="neutre",F8952="neutre")</f>
        <v>1</v>
      </c>
      <c r="K8952" s="12" t="b">
        <f>AND(C8952="neutre",F8952="incels")</f>
        <v>0</v>
      </c>
    </row>
    <row r="8953" spans="1:11" ht="15.75" customHeight="1" x14ac:dyDescent="0.15">
      <c r="A8953" s="39" t="s">
        <v>4213</v>
      </c>
      <c r="B8953" s="40">
        <v>4222</v>
      </c>
      <c r="C8953" s="41" t="s">
        <v>2</v>
      </c>
      <c r="D8953" s="42">
        <v>0</v>
      </c>
      <c r="E8953" s="42">
        <v>1</v>
      </c>
      <c r="F8953" s="9" t="s">
        <v>2</v>
      </c>
      <c r="G8953" s="11">
        <f>IF(C8953=F8953,1,0)</f>
        <v>1</v>
      </c>
      <c r="H8953" s="11" t="b">
        <f>AND(C8953="incels",F8953="incels")</f>
        <v>0</v>
      </c>
      <c r="I8953" s="11" t="b">
        <f>AND(C8953="incels",F8953="neutre")</f>
        <v>0</v>
      </c>
      <c r="J8953" s="11" t="b">
        <f>AND(C8953="neutre",F8953="neutre")</f>
        <v>1</v>
      </c>
      <c r="K8953" s="12" t="b">
        <f>AND(C8953="neutre",F8953="incels")</f>
        <v>0</v>
      </c>
    </row>
    <row r="8954" spans="1:11" ht="15.75" customHeight="1" x14ac:dyDescent="0.15">
      <c r="A8954" s="39" t="s">
        <v>796</v>
      </c>
      <c r="B8954" s="40">
        <v>795</v>
      </c>
      <c r="C8954" s="41" t="s">
        <v>2</v>
      </c>
      <c r="D8954" s="42">
        <v>0</v>
      </c>
      <c r="E8954" s="42">
        <v>1</v>
      </c>
      <c r="F8954" s="9" t="s">
        <v>2</v>
      </c>
      <c r="G8954" s="11">
        <f>IF(C8954=F8954,1,0)</f>
        <v>1</v>
      </c>
      <c r="H8954" s="11" t="b">
        <f>AND(C8954="incels",F8954="incels")</f>
        <v>0</v>
      </c>
      <c r="I8954" s="11" t="b">
        <f>AND(C8954="incels",F8954="neutre")</f>
        <v>0</v>
      </c>
      <c r="J8954" s="11" t="b">
        <f>AND(C8954="neutre",F8954="neutre")</f>
        <v>1</v>
      </c>
      <c r="K8954" s="12" t="b">
        <f>AND(C8954="neutre",F8954="incels")</f>
        <v>0</v>
      </c>
    </row>
    <row r="8955" spans="1:11" ht="15.75" customHeight="1" x14ac:dyDescent="0.15">
      <c r="A8955" s="39" t="s">
        <v>1054</v>
      </c>
      <c r="B8955" s="40">
        <v>1055</v>
      </c>
      <c r="C8955" s="41" t="s">
        <v>1</v>
      </c>
      <c r="D8955" s="42">
        <v>1</v>
      </c>
      <c r="E8955" s="42">
        <v>0</v>
      </c>
      <c r="F8955" s="9" t="s">
        <v>2</v>
      </c>
      <c r="G8955" s="11">
        <f>IF(C8955=F8955,1,0)</f>
        <v>0</v>
      </c>
      <c r="H8955" s="11" t="b">
        <f>AND(C8955="incels",F8955="incels")</f>
        <v>0</v>
      </c>
      <c r="I8955" s="11" t="b">
        <f>AND(C8955="incels",F8955="neutre")</f>
        <v>1</v>
      </c>
      <c r="J8955" s="11" t="b">
        <f>AND(C8955="neutre",F8955="neutre")</f>
        <v>0</v>
      </c>
      <c r="K8955" s="12" t="b">
        <f>AND(C8955="neutre",F8955="incels")</f>
        <v>0</v>
      </c>
    </row>
    <row r="8956" spans="1:11" ht="15.75" customHeight="1" x14ac:dyDescent="0.15">
      <c r="A8956" s="39" t="s">
        <v>2957</v>
      </c>
      <c r="B8956" s="40">
        <v>2960</v>
      </c>
      <c r="C8956" s="41" t="s">
        <v>2</v>
      </c>
      <c r="D8956" s="42">
        <v>0</v>
      </c>
      <c r="E8956" s="42">
        <v>1</v>
      </c>
      <c r="F8956" s="9" t="s">
        <v>2</v>
      </c>
      <c r="G8956" s="11">
        <f>IF(C8956=F8956,1,0)</f>
        <v>1</v>
      </c>
      <c r="H8956" s="11" t="b">
        <f>AND(C8956="incels",F8956="incels")</f>
        <v>0</v>
      </c>
      <c r="I8956" s="11" t="b">
        <f>AND(C8956="incels",F8956="neutre")</f>
        <v>0</v>
      </c>
      <c r="J8956" s="11" t="b">
        <f>AND(C8956="neutre",F8956="neutre")</f>
        <v>1</v>
      </c>
      <c r="K8956" s="12" t="b">
        <f>AND(C8956="neutre",F8956="incels")</f>
        <v>0</v>
      </c>
    </row>
    <row r="8957" spans="1:11" ht="15.75" customHeight="1" x14ac:dyDescent="0.15">
      <c r="A8957" s="39" t="s">
        <v>1733</v>
      </c>
      <c r="B8957" s="40">
        <v>1735</v>
      </c>
      <c r="C8957" s="41" t="s">
        <v>2</v>
      </c>
      <c r="D8957" s="42">
        <v>0</v>
      </c>
      <c r="E8957" s="42">
        <v>1</v>
      </c>
      <c r="F8957" s="9" t="s">
        <v>2</v>
      </c>
      <c r="G8957" s="11">
        <f>IF(C8957=F8957,1,0)</f>
        <v>1</v>
      </c>
      <c r="H8957" s="11" t="b">
        <f>AND(C8957="incels",F8957="incels")</f>
        <v>0</v>
      </c>
      <c r="I8957" s="11" t="b">
        <f>AND(C8957="incels",F8957="neutre")</f>
        <v>0</v>
      </c>
      <c r="J8957" s="11" t="b">
        <f>AND(C8957="neutre",F8957="neutre")</f>
        <v>1</v>
      </c>
      <c r="K8957" s="12" t="b">
        <f>AND(C8957="neutre",F8957="incels")</f>
        <v>0</v>
      </c>
    </row>
    <row r="8958" spans="1:11" ht="15.75" customHeight="1" x14ac:dyDescent="0.15">
      <c r="A8958" s="39" t="s">
        <v>9646</v>
      </c>
      <c r="B8958" s="40">
        <v>9725</v>
      </c>
      <c r="C8958" s="41" t="s">
        <v>2</v>
      </c>
      <c r="D8958" s="42">
        <v>0</v>
      </c>
      <c r="E8958" s="42">
        <v>1</v>
      </c>
      <c r="F8958" s="9" t="s">
        <v>2</v>
      </c>
      <c r="G8958" s="11">
        <f>IF(C8958=F8958,1,0)</f>
        <v>1</v>
      </c>
      <c r="H8958" s="11" t="b">
        <f>AND(C8958="incels",F8958="incels")</f>
        <v>0</v>
      </c>
      <c r="I8958" s="11" t="b">
        <f>AND(C8958="incels",F8958="neutre")</f>
        <v>0</v>
      </c>
      <c r="J8958" s="11" t="b">
        <f>AND(C8958="neutre",F8958="neutre")</f>
        <v>1</v>
      </c>
      <c r="K8958" s="12" t="b">
        <f>AND(C8958="neutre",F8958="incels")</f>
        <v>0</v>
      </c>
    </row>
    <row r="8959" spans="1:11" ht="15.75" customHeight="1" x14ac:dyDescent="0.15">
      <c r="A8959" s="39" t="s">
        <v>2476</v>
      </c>
      <c r="B8959" s="40">
        <v>2478</v>
      </c>
      <c r="C8959" s="41" t="s">
        <v>1</v>
      </c>
      <c r="D8959" s="42">
        <v>0</v>
      </c>
      <c r="E8959" s="42">
        <v>0</v>
      </c>
      <c r="F8959" s="9" t="s">
        <v>2</v>
      </c>
      <c r="G8959" s="11">
        <f>IF(C8959=F8959,1,0)</f>
        <v>0</v>
      </c>
      <c r="H8959" s="11" t="b">
        <f>AND(C8959="incels",F8959="incels")</f>
        <v>0</v>
      </c>
      <c r="I8959" s="11" t="b">
        <f>AND(C8959="incels",F8959="neutre")</f>
        <v>1</v>
      </c>
      <c r="J8959" s="11" t="b">
        <f>AND(C8959="neutre",F8959="neutre")</f>
        <v>0</v>
      </c>
      <c r="K8959" s="12" t="b">
        <f>AND(C8959="neutre",F8959="incels")</f>
        <v>0</v>
      </c>
    </row>
    <row r="8960" spans="1:11" ht="15.75" customHeight="1" x14ac:dyDescent="0.15">
      <c r="A8960" s="39" t="s">
        <v>7154</v>
      </c>
      <c r="B8960" s="40">
        <v>7204</v>
      </c>
      <c r="C8960" s="41" t="s">
        <v>2</v>
      </c>
      <c r="D8960" s="42">
        <v>0</v>
      </c>
      <c r="E8960" s="42">
        <v>1</v>
      </c>
      <c r="F8960" s="9" t="s">
        <v>2</v>
      </c>
      <c r="G8960" s="11">
        <f>IF(C8960=F8960,1,0)</f>
        <v>1</v>
      </c>
      <c r="H8960" s="11" t="b">
        <f>AND(C8960="incels",F8960="incels")</f>
        <v>0</v>
      </c>
      <c r="I8960" s="11" t="b">
        <f>AND(C8960="incels",F8960="neutre")</f>
        <v>0</v>
      </c>
      <c r="J8960" s="11" t="b">
        <f>AND(C8960="neutre",F8960="neutre")</f>
        <v>1</v>
      </c>
      <c r="K8960" s="12" t="b">
        <f>AND(C8960="neutre",F8960="incels")</f>
        <v>0</v>
      </c>
    </row>
    <row r="8961" spans="1:11" ht="15.75" customHeight="1" x14ac:dyDescent="0.15">
      <c r="A8961" s="39" t="s">
        <v>1404</v>
      </c>
      <c r="B8961" s="40">
        <v>1405</v>
      </c>
      <c r="C8961" s="41" t="s">
        <v>2</v>
      </c>
      <c r="D8961" s="42">
        <v>0</v>
      </c>
      <c r="E8961" s="42">
        <v>1</v>
      </c>
      <c r="F8961" s="9" t="s">
        <v>2</v>
      </c>
      <c r="G8961" s="11">
        <f>IF(C8961=F8961,1,0)</f>
        <v>1</v>
      </c>
      <c r="H8961" s="11" t="b">
        <f>AND(C8961="incels",F8961="incels")</f>
        <v>0</v>
      </c>
      <c r="I8961" s="11" t="b">
        <f>AND(C8961="incels",F8961="neutre")</f>
        <v>0</v>
      </c>
      <c r="J8961" s="11" t="b">
        <f>AND(C8961="neutre",F8961="neutre")</f>
        <v>1</v>
      </c>
      <c r="K8961" s="12" t="b">
        <f>AND(C8961="neutre",F8961="incels")</f>
        <v>0</v>
      </c>
    </row>
    <row r="8962" spans="1:11" ht="15.75" customHeight="1" x14ac:dyDescent="0.15">
      <c r="A8962" s="39" t="s">
        <v>3734</v>
      </c>
      <c r="B8962" s="40">
        <v>3740</v>
      </c>
      <c r="C8962" s="41" t="s">
        <v>2</v>
      </c>
      <c r="D8962" s="42">
        <v>0</v>
      </c>
      <c r="E8962" s="42">
        <v>1</v>
      </c>
      <c r="F8962" s="9" t="s">
        <v>2</v>
      </c>
      <c r="G8962" s="11">
        <f>IF(C8962=F8962,1,0)</f>
        <v>1</v>
      </c>
      <c r="H8962" s="11" t="b">
        <f>AND(C8962="incels",F8962="incels")</f>
        <v>0</v>
      </c>
      <c r="I8962" s="11" t="b">
        <f>AND(C8962="incels",F8962="neutre")</f>
        <v>0</v>
      </c>
      <c r="J8962" s="11" t="b">
        <f>AND(C8962="neutre",F8962="neutre")</f>
        <v>1</v>
      </c>
      <c r="K8962" s="12" t="b">
        <f>AND(C8962="neutre",F8962="incels")</f>
        <v>0</v>
      </c>
    </row>
    <row r="8963" spans="1:11" ht="15.75" customHeight="1" x14ac:dyDescent="0.15">
      <c r="A8963" s="39" t="s">
        <v>3781</v>
      </c>
      <c r="B8963" s="40">
        <v>3788</v>
      </c>
      <c r="C8963" s="41" t="s">
        <v>2</v>
      </c>
      <c r="D8963" s="42">
        <v>0</v>
      </c>
      <c r="E8963" s="42">
        <v>1</v>
      </c>
      <c r="F8963" s="9" t="s">
        <v>2</v>
      </c>
      <c r="G8963" s="11">
        <f>IF(C8963=F8963,1,0)</f>
        <v>1</v>
      </c>
      <c r="H8963" s="11" t="b">
        <f>AND(C8963="incels",F8963="incels")</f>
        <v>0</v>
      </c>
      <c r="I8963" s="11" t="b">
        <f>AND(C8963="incels",F8963="neutre")</f>
        <v>0</v>
      </c>
      <c r="J8963" s="11" t="b">
        <f>AND(C8963="neutre",F8963="neutre")</f>
        <v>1</v>
      </c>
      <c r="K8963" s="12" t="b">
        <f>AND(C8963="neutre",F8963="incels")</f>
        <v>0</v>
      </c>
    </row>
    <row r="8964" spans="1:11" ht="15.75" customHeight="1" x14ac:dyDescent="0.15">
      <c r="A8964" s="39" t="s">
        <v>8173</v>
      </c>
      <c r="B8964" s="40">
        <v>8235</v>
      </c>
      <c r="C8964" s="41" t="s">
        <v>2</v>
      </c>
      <c r="D8964" s="42">
        <v>0</v>
      </c>
      <c r="E8964" s="42">
        <v>1</v>
      </c>
      <c r="F8964" s="9" t="s">
        <v>2</v>
      </c>
      <c r="G8964" s="11">
        <f>IF(C8964=F8964,1,0)</f>
        <v>1</v>
      </c>
      <c r="H8964" s="11" t="b">
        <f>AND(C8964="incels",F8964="incels")</f>
        <v>0</v>
      </c>
      <c r="I8964" s="11" t="b">
        <f>AND(C8964="incels",F8964="neutre")</f>
        <v>0</v>
      </c>
      <c r="J8964" s="11" t="b">
        <f>AND(C8964="neutre",F8964="neutre")</f>
        <v>1</v>
      </c>
      <c r="K8964" s="12" t="b">
        <f>AND(C8964="neutre",F8964="incels")</f>
        <v>0</v>
      </c>
    </row>
    <row r="8965" spans="1:11" ht="15.75" customHeight="1" x14ac:dyDescent="0.15">
      <c r="A8965" s="39" t="s">
        <v>2908</v>
      </c>
      <c r="B8965" s="40">
        <v>2911</v>
      </c>
      <c r="C8965" s="41" t="s">
        <v>2</v>
      </c>
      <c r="D8965" s="42">
        <v>0</v>
      </c>
      <c r="E8965" s="42">
        <v>1</v>
      </c>
      <c r="F8965" s="9" t="s">
        <v>2</v>
      </c>
      <c r="G8965" s="11">
        <f>IF(C8965=F8965,1,0)</f>
        <v>1</v>
      </c>
      <c r="H8965" s="11" t="b">
        <f>AND(C8965="incels",F8965="incels")</f>
        <v>0</v>
      </c>
      <c r="I8965" s="11" t="b">
        <f>AND(C8965="incels",F8965="neutre")</f>
        <v>0</v>
      </c>
      <c r="J8965" s="11" t="b">
        <f>AND(C8965="neutre",F8965="neutre")</f>
        <v>1</v>
      </c>
      <c r="K8965" s="12" t="b">
        <f>AND(C8965="neutre",F8965="incels")</f>
        <v>0</v>
      </c>
    </row>
    <row r="8966" spans="1:11" ht="15.75" customHeight="1" x14ac:dyDescent="0.15">
      <c r="A8966" s="39" t="s">
        <v>4964</v>
      </c>
      <c r="B8966" s="40">
        <v>4982</v>
      </c>
      <c r="C8966" s="41" t="s">
        <v>2</v>
      </c>
      <c r="D8966" s="42">
        <v>0</v>
      </c>
      <c r="E8966" s="42">
        <v>1</v>
      </c>
      <c r="F8966" s="9" t="s">
        <v>2</v>
      </c>
      <c r="G8966" s="11">
        <f>IF(C8966=F8966,1,0)</f>
        <v>1</v>
      </c>
      <c r="H8966" s="11" t="b">
        <f>AND(C8966="incels",F8966="incels")</f>
        <v>0</v>
      </c>
      <c r="I8966" s="11" t="b">
        <f>AND(C8966="incels",F8966="neutre")</f>
        <v>0</v>
      </c>
      <c r="J8966" s="11" t="b">
        <f>AND(C8966="neutre",F8966="neutre")</f>
        <v>1</v>
      </c>
      <c r="K8966" s="12" t="b">
        <f>AND(C8966="neutre",F8966="incels")</f>
        <v>0</v>
      </c>
    </row>
    <row r="8967" spans="1:11" ht="15.75" customHeight="1" x14ac:dyDescent="0.15">
      <c r="A8967" s="39" t="s">
        <v>4531</v>
      </c>
      <c r="B8967" s="40">
        <v>4541</v>
      </c>
      <c r="C8967" s="41" t="s">
        <v>2</v>
      </c>
      <c r="D8967" s="42">
        <v>0</v>
      </c>
      <c r="E8967" s="42">
        <v>1</v>
      </c>
      <c r="F8967" s="9" t="s">
        <v>2</v>
      </c>
      <c r="G8967" s="11">
        <f>IF(C8967=F8967,1,0)</f>
        <v>1</v>
      </c>
      <c r="H8967" s="11" t="b">
        <f>AND(C8967="incels",F8967="incels")</f>
        <v>0</v>
      </c>
      <c r="I8967" s="11" t="b">
        <f>AND(C8967="incels",F8967="neutre")</f>
        <v>0</v>
      </c>
      <c r="J8967" s="11" t="b">
        <f>AND(C8967="neutre",F8967="neutre")</f>
        <v>1</v>
      </c>
      <c r="K8967" s="12" t="b">
        <f>AND(C8967="neutre",F8967="incels")</f>
        <v>0</v>
      </c>
    </row>
    <row r="8968" spans="1:11" ht="15.75" customHeight="1" x14ac:dyDescent="0.15">
      <c r="A8968" s="39" t="s">
        <v>1796</v>
      </c>
      <c r="B8968" s="40">
        <v>1798</v>
      </c>
      <c r="C8968" s="41" t="s">
        <v>2</v>
      </c>
      <c r="D8968" s="42">
        <v>0</v>
      </c>
      <c r="E8968" s="42">
        <v>1</v>
      </c>
      <c r="F8968" s="9" t="s">
        <v>2</v>
      </c>
      <c r="G8968" s="11">
        <f>IF(C8968=F8968,1,0)</f>
        <v>1</v>
      </c>
      <c r="H8968" s="11" t="b">
        <f>AND(C8968="incels",F8968="incels")</f>
        <v>0</v>
      </c>
      <c r="I8968" s="11" t="b">
        <f>AND(C8968="incels",F8968="neutre")</f>
        <v>0</v>
      </c>
      <c r="J8968" s="11" t="b">
        <f>AND(C8968="neutre",F8968="neutre")</f>
        <v>1</v>
      </c>
      <c r="K8968" s="12" t="b">
        <f>AND(C8968="neutre",F8968="incels")</f>
        <v>0</v>
      </c>
    </row>
    <row r="8969" spans="1:11" ht="15.75" customHeight="1" x14ac:dyDescent="0.15">
      <c r="A8969" s="39" t="s">
        <v>6678</v>
      </c>
      <c r="B8969" s="40">
        <v>6721</v>
      </c>
      <c r="C8969" s="41" t="s">
        <v>2</v>
      </c>
      <c r="D8969" s="42">
        <v>0</v>
      </c>
      <c r="E8969" s="42">
        <v>1</v>
      </c>
      <c r="F8969" s="9" t="s">
        <v>2</v>
      </c>
      <c r="G8969" s="11">
        <f>IF(C8969=F8969,1,0)</f>
        <v>1</v>
      </c>
      <c r="H8969" s="11" t="b">
        <f>AND(C8969="incels",F8969="incels")</f>
        <v>0</v>
      </c>
      <c r="I8969" s="11" t="b">
        <f>AND(C8969="incels",F8969="neutre")</f>
        <v>0</v>
      </c>
      <c r="J8969" s="11" t="b">
        <f>AND(C8969="neutre",F8969="neutre")</f>
        <v>1</v>
      </c>
      <c r="K8969" s="12" t="b">
        <f>AND(C8969="neutre",F8969="incels")</f>
        <v>0</v>
      </c>
    </row>
    <row r="8970" spans="1:11" ht="15.75" customHeight="1" x14ac:dyDescent="0.15">
      <c r="A8970" s="39" t="s">
        <v>2039</v>
      </c>
      <c r="B8970" s="40">
        <v>2041</v>
      </c>
      <c r="C8970" s="41" t="s">
        <v>2</v>
      </c>
      <c r="D8970" s="42">
        <v>0</v>
      </c>
      <c r="E8970" s="42">
        <v>1</v>
      </c>
      <c r="F8970" s="9" t="s">
        <v>2</v>
      </c>
      <c r="G8970" s="11">
        <f>IF(C8970=F8970,1,0)</f>
        <v>1</v>
      </c>
      <c r="H8970" s="11" t="b">
        <f>AND(C8970="incels",F8970="incels")</f>
        <v>0</v>
      </c>
      <c r="I8970" s="11" t="b">
        <f>AND(C8970="incels",F8970="neutre")</f>
        <v>0</v>
      </c>
      <c r="J8970" s="11" t="b">
        <f>AND(C8970="neutre",F8970="neutre")</f>
        <v>1</v>
      </c>
      <c r="K8970" s="12" t="b">
        <f>AND(C8970="neutre",F8970="incels")</f>
        <v>0</v>
      </c>
    </row>
    <row r="8971" spans="1:11" ht="15.75" customHeight="1" x14ac:dyDescent="0.15">
      <c r="A8971" s="39" t="s">
        <v>7646</v>
      </c>
      <c r="B8971" s="40">
        <v>7702</v>
      </c>
      <c r="C8971" s="41" t="s">
        <v>2</v>
      </c>
      <c r="D8971" s="42">
        <v>0</v>
      </c>
      <c r="E8971" s="42">
        <v>1</v>
      </c>
      <c r="F8971" s="9" t="s">
        <v>2</v>
      </c>
      <c r="G8971" s="11">
        <f>IF(C8971=F8971,1,0)</f>
        <v>1</v>
      </c>
      <c r="H8971" s="11" t="b">
        <f>AND(C8971="incels",F8971="incels")</f>
        <v>0</v>
      </c>
      <c r="I8971" s="11" t="b">
        <f>AND(C8971="incels",F8971="neutre")</f>
        <v>0</v>
      </c>
      <c r="J8971" s="11" t="b">
        <f>AND(C8971="neutre",F8971="neutre")</f>
        <v>1</v>
      </c>
      <c r="K8971" s="12" t="b">
        <f>AND(C8971="neutre",F8971="incels")</f>
        <v>0</v>
      </c>
    </row>
    <row r="8972" spans="1:11" ht="15.75" customHeight="1" x14ac:dyDescent="0.15">
      <c r="A8972" s="39" t="s">
        <v>9665</v>
      </c>
      <c r="B8972" s="40">
        <v>9744</v>
      </c>
      <c r="C8972" s="41" t="s">
        <v>2</v>
      </c>
      <c r="D8972" s="42">
        <v>0</v>
      </c>
      <c r="E8972" s="42">
        <v>1</v>
      </c>
      <c r="F8972" s="9" t="s">
        <v>2</v>
      </c>
      <c r="G8972" s="11">
        <f>IF(C8972=F8972,1,0)</f>
        <v>1</v>
      </c>
      <c r="H8972" s="11" t="b">
        <f>AND(C8972="incels",F8972="incels")</f>
        <v>0</v>
      </c>
      <c r="I8972" s="11" t="b">
        <f>AND(C8972="incels",F8972="neutre")</f>
        <v>0</v>
      </c>
      <c r="J8972" s="11" t="b">
        <f>AND(C8972="neutre",F8972="neutre")</f>
        <v>1</v>
      </c>
      <c r="K8972" s="12" t="b">
        <f>AND(C8972="neutre",F8972="incels")</f>
        <v>0</v>
      </c>
    </row>
    <row r="8973" spans="1:11" ht="15.75" customHeight="1" x14ac:dyDescent="0.15">
      <c r="A8973" s="39" t="s">
        <v>5952</v>
      </c>
      <c r="B8973" s="40">
        <v>5985</v>
      </c>
      <c r="C8973" s="41" t="s">
        <v>1</v>
      </c>
      <c r="D8973" s="42">
        <v>0</v>
      </c>
      <c r="E8973" s="42">
        <v>0</v>
      </c>
      <c r="F8973" s="9" t="s">
        <v>2</v>
      </c>
      <c r="G8973" s="11">
        <f>IF(C8973=F8973,1,0)</f>
        <v>0</v>
      </c>
      <c r="H8973" s="11" t="b">
        <f>AND(C8973="incels",F8973="incels")</f>
        <v>0</v>
      </c>
      <c r="I8973" s="11" t="b">
        <f>AND(C8973="incels",F8973="neutre")</f>
        <v>1</v>
      </c>
      <c r="J8973" s="11" t="b">
        <f>AND(C8973="neutre",F8973="neutre")</f>
        <v>0</v>
      </c>
      <c r="K8973" s="12" t="b">
        <f>AND(C8973="neutre",F8973="incels")</f>
        <v>0</v>
      </c>
    </row>
    <row r="8974" spans="1:11" ht="15.75" customHeight="1" x14ac:dyDescent="0.15">
      <c r="A8974" s="39" t="s">
        <v>7990</v>
      </c>
      <c r="B8974" s="40">
        <v>8051</v>
      </c>
      <c r="C8974" s="41" t="s">
        <v>2</v>
      </c>
      <c r="D8974" s="42">
        <v>0</v>
      </c>
      <c r="E8974" s="42">
        <v>1</v>
      </c>
      <c r="F8974" s="9" t="s">
        <v>2</v>
      </c>
      <c r="G8974" s="11">
        <f>IF(C8974=F8974,1,0)</f>
        <v>1</v>
      </c>
      <c r="H8974" s="11" t="b">
        <f>AND(C8974="incels",F8974="incels")</f>
        <v>0</v>
      </c>
      <c r="I8974" s="11" t="b">
        <f>AND(C8974="incels",F8974="neutre")</f>
        <v>0</v>
      </c>
      <c r="J8974" s="11" t="b">
        <f>AND(C8974="neutre",F8974="neutre")</f>
        <v>1</v>
      </c>
      <c r="K8974" s="12" t="b">
        <f>AND(C8974="neutre",F8974="incels")</f>
        <v>0</v>
      </c>
    </row>
    <row r="8975" spans="1:11" ht="15.75" customHeight="1" x14ac:dyDescent="0.15">
      <c r="A8975" s="39" t="s">
        <v>2803</v>
      </c>
      <c r="B8975" s="40">
        <v>2805</v>
      </c>
      <c r="C8975" s="41" t="s">
        <v>1</v>
      </c>
      <c r="D8975" s="42">
        <v>1</v>
      </c>
      <c r="E8975" s="42">
        <v>0</v>
      </c>
      <c r="F8975" s="9" t="s">
        <v>2</v>
      </c>
      <c r="G8975" s="11">
        <f>IF(C8975=F8975,1,0)</f>
        <v>0</v>
      </c>
      <c r="H8975" s="11" t="b">
        <f>AND(C8975="incels",F8975="incels")</f>
        <v>0</v>
      </c>
      <c r="I8975" s="11" t="b">
        <f>AND(C8975="incels",F8975="neutre")</f>
        <v>1</v>
      </c>
      <c r="J8975" s="11" t="b">
        <f>AND(C8975="neutre",F8975="neutre")</f>
        <v>0</v>
      </c>
      <c r="K8975" s="12" t="b">
        <f>AND(C8975="neutre",F8975="incels")</f>
        <v>0</v>
      </c>
    </row>
    <row r="8976" spans="1:11" ht="15.75" customHeight="1" x14ac:dyDescent="0.15">
      <c r="A8976" s="39" t="s">
        <v>5691</v>
      </c>
      <c r="B8976" s="40">
        <v>5721</v>
      </c>
      <c r="C8976" s="41" t="s">
        <v>2</v>
      </c>
      <c r="D8976" s="42">
        <v>0</v>
      </c>
      <c r="E8976" s="42">
        <v>1</v>
      </c>
      <c r="F8976" s="9" t="s">
        <v>2</v>
      </c>
      <c r="G8976" s="11">
        <f>IF(C8976=F8976,1,0)</f>
        <v>1</v>
      </c>
      <c r="H8976" s="11" t="b">
        <f>AND(C8976="incels",F8976="incels")</f>
        <v>0</v>
      </c>
      <c r="I8976" s="11" t="b">
        <f>AND(C8976="incels",F8976="neutre")</f>
        <v>0</v>
      </c>
      <c r="J8976" s="11" t="b">
        <f>AND(C8976="neutre",F8976="neutre")</f>
        <v>1</v>
      </c>
      <c r="K8976" s="12" t="b">
        <f>AND(C8976="neutre",F8976="incels")</f>
        <v>0</v>
      </c>
    </row>
    <row r="8977" spans="1:11" ht="15.75" customHeight="1" x14ac:dyDescent="0.15">
      <c r="A8977" s="39" t="s">
        <v>3609</v>
      </c>
      <c r="B8977" s="40">
        <v>3614</v>
      </c>
      <c r="C8977" s="41" t="s">
        <v>2</v>
      </c>
      <c r="D8977" s="42">
        <v>0</v>
      </c>
      <c r="E8977" s="42">
        <v>1</v>
      </c>
      <c r="F8977" s="9" t="s">
        <v>2</v>
      </c>
      <c r="G8977" s="11">
        <f>IF(C8977=F8977,1,0)</f>
        <v>1</v>
      </c>
      <c r="H8977" s="11" t="b">
        <f>AND(C8977="incels",F8977="incels")</f>
        <v>0</v>
      </c>
      <c r="I8977" s="11" t="b">
        <f>AND(C8977="incels",F8977="neutre")</f>
        <v>0</v>
      </c>
      <c r="J8977" s="11" t="b">
        <f>AND(C8977="neutre",F8977="neutre")</f>
        <v>1</v>
      </c>
      <c r="K8977" s="12" t="b">
        <f>AND(C8977="neutre",F8977="incels")</f>
        <v>0</v>
      </c>
    </row>
    <row r="8978" spans="1:11" ht="15.75" customHeight="1" x14ac:dyDescent="0.15">
      <c r="A8978" s="39" t="s">
        <v>147</v>
      </c>
      <c r="B8978" s="40">
        <v>144</v>
      </c>
      <c r="C8978" s="41" t="s">
        <v>2</v>
      </c>
      <c r="D8978" s="42">
        <v>0</v>
      </c>
      <c r="E8978" s="42">
        <v>1</v>
      </c>
      <c r="F8978" s="9" t="s">
        <v>2</v>
      </c>
      <c r="G8978" s="11">
        <f>IF(C8978=F8978,1,0)</f>
        <v>1</v>
      </c>
      <c r="H8978" s="11" t="b">
        <f>AND(C8978="incels",F8978="incels")</f>
        <v>0</v>
      </c>
      <c r="I8978" s="11" t="b">
        <f>AND(C8978="incels",F8978="neutre")</f>
        <v>0</v>
      </c>
      <c r="J8978" s="11" t="b">
        <f>AND(C8978="neutre",F8978="neutre")</f>
        <v>1</v>
      </c>
      <c r="K8978" s="12" t="b">
        <f>AND(C8978="neutre",F8978="incels")</f>
        <v>0</v>
      </c>
    </row>
    <row r="8979" spans="1:11" ht="15.75" customHeight="1" x14ac:dyDescent="0.15">
      <c r="A8979" s="39" t="s">
        <v>1003</v>
      </c>
      <c r="B8979" s="40">
        <v>1003</v>
      </c>
      <c r="C8979" s="41" t="s">
        <v>2</v>
      </c>
      <c r="D8979" s="42">
        <v>0</v>
      </c>
      <c r="E8979" s="42">
        <v>1</v>
      </c>
      <c r="F8979" s="9" t="s">
        <v>2</v>
      </c>
      <c r="G8979" s="11">
        <f>IF(C8979=F8979,1,0)</f>
        <v>1</v>
      </c>
      <c r="H8979" s="11" t="b">
        <f>AND(C8979="incels",F8979="incels")</f>
        <v>0</v>
      </c>
      <c r="I8979" s="11" t="b">
        <f>AND(C8979="incels",F8979="neutre")</f>
        <v>0</v>
      </c>
      <c r="J8979" s="11" t="b">
        <f>AND(C8979="neutre",F8979="neutre")</f>
        <v>1</v>
      </c>
      <c r="K8979" s="12" t="b">
        <f>AND(C8979="neutre",F8979="incels")</f>
        <v>0</v>
      </c>
    </row>
    <row r="8980" spans="1:11" ht="15.75" customHeight="1" x14ac:dyDescent="0.15">
      <c r="A8980" s="39" t="s">
        <v>2316</v>
      </c>
      <c r="B8980" s="40">
        <v>2318</v>
      </c>
      <c r="C8980" s="41" t="s">
        <v>2</v>
      </c>
      <c r="D8980" s="42">
        <v>0</v>
      </c>
      <c r="E8980" s="42">
        <v>1</v>
      </c>
      <c r="F8980" s="9" t="s">
        <v>2</v>
      </c>
      <c r="G8980" s="11">
        <f>IF(C8980=F8980,1,0)</f>
        <v>1</v>
      </c>
      <c r="H8980" s="11" t="b">
        <f>AND(C8980="incels",F8980="incels")</f>
        <v>0</v>
      </c>
      <c r="I8980" s="11" t="b">
        <f>AND(C8980="incels",F8980="neutre")</f>
        <v>0</v>
      </c>
      <c r="J8980" s="11" t="b">
        <f>AND(C8980="neutre",F8980="neutre")</f>
        <v>1</v>
      </c>
      <c r="K8980" s="12" t="b">
        <f>AND(C8980="neutre",F8980="incels")</f>
        <v>0</v>
      </c>
    </row>
    <row r="8981" spans="1:11" ht="15.75" customHeight="1" x14ac:dyDescent="0.15">
      <c r="A8981" s="39" t="s">
        <v>4035</v>
      </c>
      <c r="B8981" s="40">
        <v>4042</v>
      </c>
      <c r="C8981" s="41" t="s">
        <v>2</v>
      </c>
      <c r="D8981" s="42">
        <v>0</v>
      </c>
      <c r="E8981" s="42">
        <v>1</v>
      </c>
      <c r="F8981" s="9" t="s">
        <v>2</v>
      </c>
      <c r="G8981" s="11">
        <f>IF(C8981=F8981,1,0)</f>
        <v>1</v>
      </c>
      <c r="H8981" s="11" t="b">
        <f>AND(C8981="incels",F8981="incels")</f>
        <v>0</v>
      </c>
      <c r="I8981" s="11" t="b">
        <f>AND(C8981="incels",F8981="neutre")</f>
        <v>0</v>
      </c>
      <c r="J8981" s="11" t="b">
        <f>AND(C8981="neutre",F8981="neutre")</f>
        <v>1</v>
      </c>
      <c r="K8981" s="12" t="b">
        <f>AND(C8981="neutre",F8981="incels")</f>
        <v>0</v>
      </c>
    </row>
    <row r="8982" spans="1:11" ht="15.75" customHeight="1" x14ac:dyDescent="0.15">
      <c r="A8982" s="39" t="s">
        <v>6550</v>
      </c>
      <c r="B8982" s="40">
        <v>6590</v>
      </c>
      <c r="C8982" s="41" t="s">
        <v>2</v>
      </c>
      <c r="D8982" s="42">
        <v>0</v>
      </c>
      <c r="E8982" s="42">
        <v>1</v>
      </c>
      <c r="F8982" s="9" t="s">
        <v>2</v>
      </c>
      <c r="G8982" s="11">
        <f>IF(C8982=F8982,1,0)</f>
        <v>1</v>
      </c>
      <c r="H8982" s="11" t="b">
        <f>AND(C8982="incels",F8982="incels")</f>
        <v>0</v>
      </c>
      <c r="I8982" s="11" t="b">
        <f>AND(C8982="incels",F8982="neutre")</f>
        <v>0</v>
      </c>
      <c r="J8982" s="11" t="b">
        <f>AND(C8982="neutre",F8982="neutre")</f>
        <v>1</v>
      </c>
      <c r="K8982" s="12" t="b">
        <f>AND(C8982="neutre",F8982="incels")</f>
        <v>0</v>
      </c>
    </row>
    <row r="8983" spans="1:11" ht="15.75" customHeight="1" x14ac:dyDescent="0.15">
      <c r="A8983" s="39" t="s">
        <v>6616</v>
      </c>
      <c r="B8983" s="40">
        <v>6657</v>
      </c>
      <c r="C8983" s="41" t="s">
        <v>2</v>
      </c>
      <c r="D8983" s="42">
        <v>0</v>
      </c>
      <c r="E8983" s="42">
        <v>1</v>
      </c>
      <c r="F8983" s="9" t="s">
        <v>2</v>
      </c>
      <c r="G8983" s="11">
        <f>IF(C8983=F8983,1,0)</f>
        <v>1</v>
      </c>
      <c r="H8983" s="11" t="b">
        <f>AND(C8983="incels",F8983="incels")</f>
        <v>0</v>
      </c>
      <c r="I8983" s="11" t="b">
        <f>AND(C8983="incels",F8983="neutre")</f>
        <v>0</v>
      </c>
      <c r="J8983" s="11" t="b">
        <f>AND(C8983="neutre",F8983="neutre")</f>
        <v>1</v>
      </c>
      <c r="K8983" s="12" t="b">
        <f>AND(C8983="neutre",F8983="incels")</f>
        <v>0</v>
      </c>
    </row>
    <row r="8984" spans="1:11" ht="15.75" customHeight="1" x14ac:dyDescent="0.15">
      <c r="A8984" s="39" t="s">
        <v>2490</v>
      </c>
      <c r="B8984" s="40">
        <v>2492</v>
      </c>
      <c r="C8984" s="41" t="s">
        <v>2</v>
      </c>
      <c r="D8984" s="42">
        <v>0</v>
      </c>
      <c r="E8984" s="42">
        <v>1</v>
      </c>
      <c r="F8984" s="9" t="s">
        <v>2</v>
      </c>
      <c r="G8984" s="11">
        <f>IF(C8984=F8984,1,0)</f>
        <v>1</v>
      </c>
      <c r="H8984" s="11" t="b">
        <f>AND(C8984="incels",F8984="incels")</f>
        <v>0</v>
      </c>
      <c r="I8984" s="11" t="b">
        <f>AND(C8984="incels",F8984="neutre")</f>
        <v>0</v>
      </c>
      <c r="J8984" s="11" t="b">
        <f>AND(C8984="neutre",F8984="neutre")</f>
        <v>1</v>
      </c>
      <c r="K8984" s="12" t="b">
        <f>AND(C8984="neutre",F8984="incels")</f>
        <v>0</v>
      </c>
    </row>
    <row r="8985" spans="1:11" ht="15.75" customHeight="1" x14ac:dyDescent="0.15">
      <c r="A8985" s="39" t="s">
        <v>3895</v>
      </c>
      <c r="B8985" s="40">
        <v>3902</v>
      </c>
      <c r="C8985" s="41" t="s">
        <v>2</v>
      </c>
      <c r="D8985" s="42">
        <v>0</v>
      </c>
      <c r="E8985" s="42">
        <v>1</v>
      </c>
      <c r="F8985" s="9" t="s">
        <v>2</v>
      </c>
      <c r="G8985" s="11">
        <f>IF(C8985=F8985,1,0)</f>
        <v>1</v>
      </c>
      <c r="H8985" s="11" t="b">
        <f>AND(C8985="incels",F8985="incels")</f>
        <v>0</v>
      </c>
      <c r="I8985" s="11" t="b">
        <f>AND(C8985="incels",F8985="neutre")</f>
        <v>0</v>
      </c>
      <c r="J8985" s="11" t="b">
        <f>AND(C8985="neutre",F8985="neutre")</f>
        <v>1</v>
      </c>
      <c r="K8985" s="12" t="b">
        <f>AND(C8985="neutre",F8985="incels")</f>
        <v>0</v>
      </c>
    </row>
    <row r="8986" spans="1:11" ht="15.75" customHeight="1" x14ac:dyDescent="0.15">
      <c r="A8986" s="39" t="s">
        <v>819</v>
      </c>
      <c r="B8986" s="40">
        <v>818</v>
      </c>
      <c r="C8986" s="41" t="s">
        <v>2</v>
      </c>
      <c r="D8986" s="42">
        <v>0</v>
      </c>
      <c r="E8986" s="42">
        <v>1</v>
      </c>
      <c r="F8986" s="9" t="s">
        <v>2</v>
      </c>
      <c r="G8986" s="11">
        <f>IF(C8986=F8986,1,0)</f>
        <v>1</v>
      </c>
      <c r="H8986" s="11" t="b">
        <f>AND(C8986="incels",F8986="incels")</f>
        <v>0</v>
      </c>
      <c r="I8986" s="11" t="b">
        <f>AND(C8986="incels",F8986="neutre")</f>
        <v>0</v>
      </c>
      <c r="J8986" s="11" t="b">
        <f>AND(C8986="neutre",F8986="neutre")</f>
        <v>1</v>
      </c>
      <c r="K8986" s="12" t="b">
        <f>AND(C8986="neutre",F8986="incels")</f>
        <v>0</v>
      </c>
    </row>
    <row r="8987" spans="1:11" ht="15.75" customHeight="1" x14ac:dyDescent="0.15">
      <c r="A8987" s="39" t="s">
        <v>1104</v>
      </c>
      <c r="B8987" s="40">
        <v>1105</v>
      </c>
      <c r="C8987" s="41" t="s">
        <v>2</v>
      </c>
      <c r="D8987" s="42">
        <v>0</v>
      </c>
      <c r="E8987" s="42">
        <v>1</v>
      </c>
      <c r="F8987" s="9" t="s">
        <v>2</v>
      </c>
      <c r="G8987" s="11">
        <f>IF(C8987=F8987,1,0)</f>
        <v>1</v>
      </c>
      <c r="H8987" s="11" t="b">
        <f>AND(C8987="incels",F8987="incels")</f>
        <v>0</v>
      </c>
      <c r="I8987" s="11" t="b">
        <f>AND(C8987="incels",F8987="neutre")</f>
        <v>0</v>
      </c>
      <c r="J8987" s="11" t="b">
        <f>AND(C8987="neutre",F8987="neutre")</f>
        <v>1</v>
      </c>
      <c r="K8987" s="12" t="b">
        <f>AND(C8987="neutre",F8987="incels")</f>
        <v>0</v>
      </c>
    </row>
    <row r="8988" spans="1:11" ht="15.75" customHeight="1" x14ac:dyDescent="0.15">
      <c r="A8988" s="39" t="s">
        <v>4369</v>
      </c>
      <c r="B8988" s="40">
        <v>4378</v>
      </c>
      <c r="C8988" s="41" t="s">
        <v>2</v>
      </c>
      <c r="D8988" s="42">
        <v>0</v>
      </c>
      <c r="E8988" s="42">
        <v>1</v>
      </c>
      <c r="F8988" s="9" t="s">
        <v>2</v>
      </c>
      <c r="G8988" s="11">
        <f>IF(C8988=F8988,1,0)</f>
        <v>1</v>
      </c>
      <c r="H8988" s="11" t="b">
        <f>AND(C8988="incels",F8988="incels")</f>
        <v>0</v>
      </c>
      <c r="I8988" s="11" t="b">
        <f>AND(C8988="incels",F8988="neutre")</f>
        <v>0</v>
      </c>
      <c r="J8988" s="11" t="b">
        <f>AND(C8988="neutre",F8988="neutre")</f>
        <v>1</v>
      </c>
      <c r="K8988" s="12" t="b">
        <f>AND(C8988="neutre",F8988="incels")</f>
        <v>0</v>
      </c>
    </row>
    <row r="8989" spans="1:11" ht="15.75" customHeight="1" x14ac:dyDescent="0.15">
      <c r="A8989" s="39" t="s">
        <v>2722</v>
      </c>
      <c r="B8989" s="40">
        <v>2724</v>
      </c>
      <c r="C8989" s="41" t="s">
        <v>2</v>
      </c>
      <c r="D8989" s="42">
        <v>0</v>
      </c>
      <c r="E8989" s="42">
        <v>1</v>
      </c>
      <c r="F8989" s="9" t="s">
        <v>2</v>
      </c>
      <c r="G8989" s="11">
        <f>IF(C8989=F8989,1,0)</f>
        <v>1</v>
      </c>
      <c r="H8989" s="11" t="b">
        <f>AND(C8989="incels",F8989="incels")</f>
        <v>0</v>
      </c>
      <c r="I8989" s="11" t="b">
        <f>AND(C8989="incels",F8989="neutre")</f>
        <v>0</v>
      </c>
      <c r="J8989" s="11" t="b">
        <f>AND(C8989="neutre",F8989="neutre")</f>
        <v>1</v>
      </c>
      <c r="K8989" s="12" t="b">
        <f>AND(C8989="neutre",F8989="incels")</f>
        <v>0</v>
      </c>
    </row>
    <row r="8990" spans="1:11" ht="15.75" customHeight="1" x14ac:dyDescent="0.15">
      <c r="A8990" s="39" t="s">
        <v>586</v>
      </c>
      <c r="B8990" s="40">
        <v>584</v>
      </c>
      <c r="C8990" s="41" t="s">
        <v>2</v>
      </c>
      <c r="D8990" s="42">
        <v>0</v>
      </c>
      <c r="E8990" s="42">
        <v>1</v>
      </c>
      <c r="F8990" s="9" t="s">
        <v>2</v>
      </c>
      <c r="G8990" s="11">
        <f>IF(C8990=F8990,1,0)</f>
        <v>1</v>
      </c>
      <c r="H8990" s="11" t="b">
        <f>AND(C8990="incels",F8990="incels")</f>
        <v>0</v>
      </c>
      <c r="I8990" s="11" t="b">
        <f>AND(C8990="incels",F8990="neutre")</f>
        <v>0</v>
      </c>
      <c r="J8990" s="11" t="b">
        <f>AND(C8990="neutre",F8990="neutre")</f>
        <v>1</v>
      </c>
      <c r="K8990" s="12" t="b">
        <f>AND(C8990="neutre",F8990="incels")</f>
        <v>0</v>
      </c>
    </row>
    <row r="8991" spans="1:11" ht="15.75" customHeight="1" x14ac:dyDescent="0.15">
      <c r="A8991" s="39" t="s">
        <v>3668</v>
      </c>
      <c r="B8991" s="40">
        <v>3673</v>
      </c>
      <c r="C8991" s="41" t="s">
        <v>2</v>
      </c>
      <c r="D8991" s="42">
        <v>0</v>
      </c>
      <c r="E8991" s="42">
        <v>1</v>
      </c>
      <c r="F8991" s="9" t="s">
        <v>2</v>
      </c>
      <c r="G8991" s="11">
        <f>IF(C8991=F8991,1,0)</f>
        <v>1</v>
      </c>
      <c r="H8991" s="11" t="b">
        <f>AND(C8991="incels",F8991="incels")</f>
        <v>0</v>
      </c>
      <c r="I8991" s="11" t="b">
        <f>AND(C8991="incels",F8991="neutre")</f>
        <v>0</v>
      </c>
      <c r="J8991" s="11" t="b">
        <f>AND(C8991="neutre",F8991="neutre")</f>
        <v>1</v>
      </c>
      <c r="K8991" s="12" t="b">
        <f>AND(C8991="neutre",F8991="incels")</f>
        <v>0</v>
      </c>
    </row>
    <row r="8992" spans="1:11" ht="15.75" customHeight="1" x14ac:dyDescent="0.15">
      <c r="A8992" s="39" t="s">
        <v>3459</v>
      </c>
      <c r="B8992" s="40">
        <v>3464</v>
      </c>
      <c r="C8992" s="41" t="s">
        <v>2</v>
      </c>
      <c r="D8992" s="42">
        <v>0</v>
      </c>
      <c r="E8992" s="42">
        <v>1</v>
      </c>
      <c r="F8992" s="9" t="s">
        <v>2</v>
      </c>
      <c r="G8992" s="11">
        <f>IF(C8992=F8992,1,0)</f>
        <v>1</v>
      </c>
      <c r="H8992" s="11" t="b">
        <f>AND(C8992="incels",F8992="incels")</f>
        <v>0</v>
      </c>
      <c r="I8992" s="11" t="b">
        <f>AND(C8992="incels",F8992="neutre")</f>
        <v>0</v>
      </c>
      <c r="J8992" s="11" t="b">
        <f>AND(C8992="neutre",F8992="neutre")</f>
        <v>1</v>
      </c>
      <c r="K8992" s="12" t="b">
        <f>AND(C8992="neutre",F8992="incels")</f>
        <v>0</v>
      </c>
    </row>
    <row r="8993" spans="1:11" ht="15.75" customHeight="1" x14ac:dyDescent="0.15">
      <c r="A8993" s="39" t="s">
        <v>342</v>
      </c>
      <c r="B8993" s="40">
        <v>340</v>
      </c>
      <c r="C8993" s="41" t="s">
        <v>1</v>
      </c>
      <c r="D8993" s="42">
        <v>0</v>
      </c>
      <c r="E8993" s="42">
        <v>0</v>
      </c>
      <c r="F8993" s="9" t="s">
        <v>2</v>
      </c>
      <c r="G8993" s="11">
        <f>IF(C8993=F8993,1,0)</f>
        <v>0</v>
      </c>
      <c r="H8993" s="11" t="b">
        <f>AND(C8993="incels",F8993="incels")</f>
        <v>0</v>
      </c>
      <c r="I8993" s="11" t="b">
        <f>AND(C8993="incels",F8993="neutre")</f>
        <v>1</v>
      </c>
      <c r="J8993" s="11" t="b">
        <f>AND(C8993="neutre",F8993="neutre")</f>
        <v>0</v>
      </c>
      <c r="K8993" s="12" t="b">
        <f>AND(C8993="neutre",F8993="incels")</f>
        <v>0</v>
      </c>
    </row>
    <row r="8994" spans="1:11" ht="15.75" customHeight="1" x14ac:dyDescent="0.15">
      <c r="A8994" s="39" t="s">
        <v>9627</v>
      </c>
      <c r="B8994" s="40">
        <v>9706</v>
      </c>
      <c r="C8994" s="41" t="s">
        <v>2</v>
      </c>
      <c r="D8994" s="42">
        <v>0</v>
      </c>
      <c r="E8994" s="42">
        <v>1</v>
      </c>
      <c r="F8994" s="9" t="s">
        <v>2</v>
      </c>
      <c r="G8994" s="11">
        <f>IF(C8994=F8994,1,0)</f>
        <v>1</v>
      </c>
      <c r="H8994" s="11" t="b">
        <f>AND(C8994="incels",F8994="incels")</f>
        <v>0</v>
      </c>
      <c r="I8994" s="11" t="b">
        <f>AND(C8994="incels",F8994="neutre")</f>
        <v>0</v>
      </c>
      <c r="J8994" s="11" t="b">
        <f>AND(C8994="neutre",F8994="neutre")</f>
        <v>1</v>
      </c>
      <c r="K8994" s="12" t="b">
        <f>AND(C8994="neutre",F8994="incels")</f>
        <v>0</v>
      </c>
    </row>
    <row r="8995" spans="1:11" ht="15.75" customHeight="1" x14ac:dyDescent="0.15">
      <c r="A8995" s="39" t="s">
        <v>6248</v>
      </c>
      <c r="B8995" s="40">
        <v>6284</v>
      </c>
      <c r="C8995" s="41" t="s">
        <v>2</v>
      </c>
      <c r="D8995" s="42">
        <v>0</v>
      </c>
      <c r="E8995" s="42">
        <v>1</v>
      </c>
      <c r="F8995" s="9" t="s">
        <v>2</v>
      </c>
      <c r="G8995" s="11">
        <f>IF(C8995=F8995,1,0)</f>
        <v>1</v>
      </c>
      <c r="H8995" s="11" t="b">
        <f>AND(C8995="incels",F8995="incels")</f>
        <v>0</v>
      </c>
      <c r="I8995" s="11" t="b">
        <f>AND(C8995="incels",F8995="neutre")</f>
        <v>0</v>
      </c>
      <c r="J8995" s="11" t="b">
        <f>AND(C8995="neutre",F8995="neutre")</f>
        <v>1</v>
      </c>
      <c r="K8995" s="12" t="b">
        <f>AND(C8995="neutre",F8995="incels")</f>
        <v>0</v>
      </c>
    </row>
    <row r="8996" spans="1:11" ht="15.75" customHeight="1" x14ac:dyDescent="0.15">
      <c r="A8996" s="39" t="s">
        <v>9478</v>
      </c>
      <c r="B8996" s="40">
        <v>9554</v>
      </c>
      <c r="C8996" s="41" t="s">
        <v>1</v>
      </c>
      <c r="D8996" s="42">
        <v>0</v>
      </c>
      <c r="E8996" s="42">
        <v>0</v>
      </c>
      <c r="F8996" s="9" t="s">
        <v>2</v>
      </c>
      <c r="G8996" s="11">
        <f>IF(C8996=F8996,1,0)</f>
        <v>0</v>
      </c>
      <c r="H8996" s="11" t="b">
        <f>AND(C8996="incels",F8996="incels")</f>
        <v>0</v>
      </c>
      <c r="I8996" s="11" t="b">
        <f>AND(C8996="incels",F8996="neutre")</f>
        <v>1</v>
      </c>
      <c r="J8996" s="11" t="b">
        <f>AND(C8996="neutre",F8996="neutre")</f>
        <v>0</v>
      </c>
      <c r="K8996" s="12" t="b">
        <f>AND(C8996="neutre",F8996="incels")</f>
        <v>0</v>
      </c>
    </row>
    <row r="8997" spans="1:11" ht="15.75" customHeight="1" x14ac:dyDescent="0.15">
      <c r="A8997" s="39" t="s">
        <v>3151</v>
      </c>
      <c r="B8997" s="40">
        <v>3154</v>
      </c>
      <c r="C8997" s="41" t="s">
        <v>2</v>
      </c>
      <c r="D8997" s="42">
        <v>0</v>
      </c>
      <c r="E8997" s="42">
        <v>1</v>
      </c>
      <c r="F8997" s="9" t="s">
        <v>2</v>
      </c>
      <c r="G8997" s="11">
        <f>IF(C8997=F8997,1,0)</f>
        <v>1</v>
      </c>
      <c r="H8997" s="11" t="b">
        <f>AND(C8997="incels",F8997="incels")</f>
        <v>0</v>
      </c>
      <c r="I8997" s="11" t="b">
        <f>AND(C8997="incels",F8997="neutre")</f>
        <v>0</v>
      </c>
      <c r="J8997" s="11" t="b">
        <f>AND(C8997="neutre",F8997="neutre")</f>
        <v>1</v>
      </c>
      <c r="K8997" s="12" t="b">
        <f>AND(C8997="neutre",F8997="incels")</f>
        <v>0</v>
      </c>
    </row>
    <row r="8998" spans="1:11" ht="15.75" customHeight="1" x14ac:dyDescent="0.15">
      <c r="A8998" s="39" t="s">
        <v>7796</v>
      </c>
      <c r="B8998" s="40">
        <v>7853</v>
      </c>
      <c r="C8998" s="41" t="s">
        <v>2</v>
      </c>
      <c r="D8998" s="42">
        <v>0</v>
      </c>
      <c r="E8998" s="42">
        <v>1</v>
      </c>
      <c r="F8998" s="9" t="s">
        <v>2</v>
      </c>
      <c r="G8998" s="11">
        <f>IF(C8998=F8998,1,0)</f>
        <v>1</v>
      </c>
      <c r="H8998" s="11" t="b">
        <f>AND(C8998="incels",F8998="incels")</f>
        <v>0</v>
      </c>
      <c r="I8998" s="11" t="b">
        <f>AND(C8998="incels",F8998="neutre")</f>
        <v>0</v>
      </c>
      <c r="J8998" s="11" t="b">
        <f>AND(C8998="neutre",F8998="neutre")</f>
        <v>1</v>
      </c>
      <c r="K8998" s="12" t="b">
        <f>AND(C8998="neutre",F8998="incels")</f>
        <v>0</v>
      </c>
    </row>
    <row r="8999" spans="1:11" ht="15.75" customHeight="1" x14ac:dyDescent="0.15">
      <c r="A8999" s="39" t="s">
        <v>3168</v>
      </c>
      <c r="B8999" s="40">
        <v>3171</v>
      </c>
      <c r="C8999" s="41" t="s">
        <v>2</v>
      </c>
      <c r="D8999" s="42">
        <v>0</v>
      </c>
      <c r="E8999" s="42">
        <v>1</v>
      </c>
      <c r="F8999" s="9" t="s">
        <v>2</v>
      </c>
      <c r="G8999" s="11">
        <f>IF(C8999=F8999,1,0)</f>
        <v>1</v>
      </c>
      <c r="H8999" s="11" t="b">
        <f>AND(C8999="incels",F8999="incels")</f>
        <v>0</v>
      </c>
      <c r="I8999" s="11" t="b">
        <f>AND(C8999="incels",F8999="neutre")</f>
        <v>0</v>
      </c>
      <c r="J8999" s="11" t="b">
        <f>AND(C8999="neutre",F8999="neutre")</f>
        <v>1</v>
      </c>
      <c r="K8999" s="12" t="b">
        <f>AND(C8999="neutre",F8999="incels")</f>
        <v>0</v>
      </c>
    </row>
    <row r="9000" spans="1:11" ht="15.75" customHeight="1" x14ac:dyDescent="0.15">
      <c r="A9000" s="39" t="s">
        <v>8199</v>
      </c>
      <c r="B9000" s="40">
        <v>8261</v>
      </c>
      <c r="C9000" s="41" t="s">
        <v>2</v>
      </c>
      <c r="D9000" s="42">
        <v>0</v>
      </c>
      <c r="E9000" s="42">
        <v>1</v>
      </c>
      <c r="F9000" s="9" t="s">
        <v>2</v>
      </c>
      <c r="G9000" s="11">
        <f>IF(C9000=F9000,1,0)</f>
        <v>1</v>
      </c>
      <c r="H9000" s="11" t="b">
        <f>AND(C9000="incels",F9000="incels")</f>
        <v>0</v>
      </c>
      <c r="I9000" s="11" t="b">
        <f>AND(C9000="incels",F9000="neutre")</f>
        <v>0</v>
      </c>
      <c r="J9000" s="11" t="b">
        <f>AND(C9000="neutre",F9000="neutre")</f>
        <v>1</v>
      </c>
      <c r="K9000" s="12" t="b">
        <f>AND(C9000="neutre",F9000="incels")</f>
        <v>0</v>
      </c>
    </row>
    <row r="9001" spans="1:11" ht="15.75" customHeight="1" x14ac:dyDescent="0.15">
      <c r="A9001" s="39" t="s">
        <v>3680</v>
      </c>
      <c r="B9001" s="40">
        <v>3685</v>
      </c>
      <c r="C9001" s="41" t="s">
        <v>2</v>
      </c>
      <c r="D9001" s="42">
        <v>0</v>
      </c>
      <c r="E9001" s="42">
        <v>1</v>
      </c>
      <c r="F9001" s="9" t="s">
        <v>2</v>
      </c>
      <c r="G9001" s="11">
        <f>IF(C9001=F9001,1,0)</f>
        <v>1</v>
      </c>
      <c r="H9001" s="11" t="b">
        <f>AND(C9001="incels",F9001="incels")</f>
        <v>0</v>
      </c>
      <c r="I9001" s="11" t="b">
        <f>AND(C9001="incels",F9001="neutre")</f>
        <v>0</v>
      </c>
      <c r="J9001" s="11" t="b">
        <f>AND(C9001="neutre",F9001="neutre")</f>
        <v>1</v>
      </c>
      <c r="K9001" s="12" t="b">
        <f>AND(C9001="neutre",F9001="incels")</f>
        <v>0</v>
      </c>
    </row>
    <row r="9002" spans="1:11" ht="15.75" customHeight="1" x14ac:dyDescent="0.15">
      <c r="A9002" s="39" t="s">
        <v>7968</v>
      </c>
      <c r="B9002" s="40">
        <v>8028</v>
      </c>
      <c r="C9002" s="41" t="s">
        <v>2</v>
      </c>
      <c r="D9002" s="42">
        <v>0</v>
      </c>
      <c r="E9002" s="42">
        <v>1</v>
      </c>
      <c r="F9002" s="9" t="s">
        <v>2</v>
      </c>
      <c r="G9002" s="11">
        <f>IF(C9002=F9002,1,0)</f>
        <v>1</v>
      </c>
      <c r="H9002" s="11" t="b">
        <f>AND(C9002="incels",F9002="incels")</f>
        <v>0</v>
      </c>
      <c r="I9002" s="11" t="b">
        <f>AND(C9002="incels",F9002="neutre")</f>
        <v>0</v>
      </c>
      <c r="J9002" s="11" t="b">
        <f>AND(C9002="neutre",F9002="neutre")</f>
        <v>1</v>
      </c>
      <c r="K9002" s="12" t="b">
        <f>AND(C9002="neutre",F9002="incels")</f>
        <v>0</v>
      </c>
    </row>
    <row r="9003" spans="1:11" ht="15.75" customHeight="1" x14ac:dyDescent="0.15">
      <c r="A9003" s="39" t="s">
        <v>3605</v>
      </c>
      <c r="B9003" s="40">
        <v>3610</v>
      </c>
      <c r="C9003" s="41" t="s">
        <v>2</v>
      </c>
      <c r="D9003" s="42">
        <v>0</v>
      </c>
      <c r="E9003" s="42">
        <v>1</v>
      </c>
      <c r="F9003" s="9" t="s">
        <v>2</v>
      </c>
      <c r="G9003" s="11">
        <f>IF(C9003=F9003,1,0)</f>
        <v>1</v>
      </c>
      <c r="H9003" s="11" t="b">
        <f>AND(C9003="incels",F9003="incels")</f>
        <v>0</v>
      </c>
      <c r="I9003" s="11" t="b">
        <f>AND(C9003="incels",F9003="neutre")</f>
        <v>0</v>
      </c>
      <c r="J9003" s="11" t="b">
        <f>AND(C9003="neutre",F9003="neutre")</f>
        <v>1</v>
      </c>
      <c r="K9003" s="12" t="b">
        <f>AND(C9003="neutre",F9003="incels")</f>
        <v>0</v>
      </c>
    </row>
    <row r="9004" spans="1:11" ht="15.75" customHeight="1" x14ac:dyDescent="0.15">
      <c r="A9004" s="39" t="s">
        <v>8682</v>
      </c>
      <c r="B9004" s="40">
        <v>8747</v>
      </c>
      <c r="C9004" s="41" t="s">
        <v>2</v>
      </c>
      <c r="D9004" s="42">
        <v>0</v>
      </c>
      <c r="E9004" s="42">
        <v>1</v>
      </c>
      <c r="F9004" s="9" t="s">
        <v>2</v>
      </c>
      <c r="G9004" s="11">
        <f>IF(C9004=F9004,1,0)</f>
        <v>1</v>
      </c>
      <c r="H9004" s="11" t="b">
        <f>AND(C9004="incels",F9004="incels")</f>
        <v>0</v>
      </c>
      <c r="I9004" s="11" t="b">
        <f>AND(C9004="incels",F9004="neutre")</f>
        <v>0</v>
      </c>
      <c r="J9004" s="11" t="b">
        <f>AND(C9004="neutre",F9004="neutre")</f>
        <v>1</v>
      </c>
      <c r="K9004" s="12" t="b">
        <f>AND(C9004="neutre",F9004="incels")</f>
        <v>0</v>
      </c>
    </row>
    <row r="9005" spans="1:11" ht="15.75" customHeight="1" x14ac:dyDescent="0.15">
      <c r="A9005" s="39" t="s">
        <v>6887</v>
      </c>
      <c r="B9005" s="40">
        <v>6931</v>
      </c>
      <c r="C9005" s="41" t="s">
        <v>2</v>
      </c>
      <c r="D9005" s="42">
        <v>0</v>
      </c>
      <c r="E9005" s="42">
        <v>1</v>
      </c>
      <c r="F9005" s="9" t="s">
        <v>2</v>
      </c>
      <c r="G9005" s="11">
        <f>IF(C9005=F9005,1,0)</f>
        <v>1</v>
      </c>
      <c r="H9005" s="11" t="b">
        <f>AND(C9005="incels",F9005="incels")</f>
        <v>0</v>
      </c>
      <c r="I9005" s="11" t="b">
        <f>AND(C9005="incels",F9005="neutre")</f>
        <v>0</v>
      </c>
      <c r="J9005" s="11" t="b">
        <f>AND(C9005="neutre",F9005="neutre")</f>
        <v>1</v>
      </c>
      <c r="K9005" s="12" t="b">
        <f>AND(C9005="neutre",F9005="incels")</f>
        <v>0</v>
      </c>
    </row>
    <row r="9006" spans="1:11" ht="15.75" customHeight="1" x14ac:dyDescent="0.15">
      <c r="A9006" s="39" t="s">
        <v>9744</v>
      </c>
      <c r="B9006" s="40">
        <v>9824</v>
      </c>
      <c r="C9006" s="41" t="s">
        <v>2</v>
      </c>
      <c r="D9006" s="42">
        <v>0</v>
      </c>
      <c r="E9006" s="42">
        <v>1</v>
      </c>
      <c r="F9006" s="9" t="s">
        <v>2</v>
      </c>
      <c r="G9006" s="11">
        <f>IF(C9006=F9006,1,0)</f>
        <v>1</v>
      </c>
      <c r="H9006" s="11" t="b">
        <f>AND(C9006="incels",F9006="incels")</f>
        <v>0</v>
      </c>
      <c r="I9006" s="11" t="b">
        <f>AND(C9006="incels",F9006="neutre")</f>
        <v>0</v>
      </c>
      <c r="J9006" s="11" t="b">
        <f>AND(C9006="neutre",F9006="neutre")</f>
        <v>1</v>
      </c>
      <c r="K9006" s="12" t="b">
        <f>AND(C9006="neutre",F9006="incels")</f>
        <v>0</v>
      </c>
    </row>
    <row r="9007" spans="1:11" ht="15.75" customHeight="1" x14ac:dyDescent="0.15">
      <c r="A9007" s="39" t="s">
        <v>3091</v>
      </c>
      <c r="B9007" s="40">
        <v>3094</v>
      </c>
      <c r="C9007" s="41" t="s">
        <v>2</v>
      </c>
      <c r="D9007" s="42">
        <v>0</v>
      </c>
      <c r="E9007" s="42">
        <v>1</v>
      </c>
      <c r="F9007" s="9" t="s">
        <v>2</v>
      </c>
      <c r="G9007" s="11">
        <f>IF(C9007=F9007,1,0)</f>
        <v>1</v>
      </c>
      <c r="H9007" s="11" t="b">
        <f>AND(C9007="incels",F9007="incels")</f>
        <v>0</v>
      </c>
      <c r="I9007" s="11" t="b">
        <f>AND(C9007="incels",F9007="neutre")</f>
        <v>0</v>
      </c>
      <c r="J9007" s="11" t="b">
        <f>AND(C9007="neutre",F9007="neutre")</f>
        <v>1</v>
      </c>
      <c r="K9007" s="12" t="b">
        <f>AND(C9007="neutre",F9007="incels")</f>
        <v>0</v>
      </c>
    </row>
    <row r="9008" spans="1:11" ht="15.75" customHeight="1" x14ac:dyDescent="0.15">
      <c r="A9008" s="39" t="s">
        <v>6016</v>
      </c>
      <c r="B9008" s="40">
        <v>6050</v>
      </c>
      <c r="C9008" s="41" t="s">
        <v>2</v>
      </c>
      <c r="D9008" s="42">
        <v>0</v>
      </c>
      <c r="E9008" s="42">
        <v>1</v>
      </c>
      <c r="F9008" s="9" t="s">
        <v>2</v>
      </c>
      <c r="G9008" s="11">
        <f>IF(C9008=F9008,1,0)</f>
        <v>1</v>
      </c>
      <c r="H9008" s="11" t="b">
        <f>AND(C9008="incels",F9008="incels")</f>
        <v>0</v>
      </c>
      <c r="I9008" s="11" t="b">
        <f>AND(C9008="incels",F9008="neutre")</f>
        <v>0</v>
      </c>
      <c r="J9008" s="11" t="b">
        <f>AND(C9008="neutre",F9008="neutre")</f>
        <v>1</v>
      </c>
      <c r="K9008" s="12" t="b">
        <f>AND(C9008="neutre",F9008="incels")</f>
        <v>0</v>
      </c>
    </row>
    <row r="9009" spans="1:11" ht="15.75" customHeight="1" x14ac:dyDescent="0.15">
      <c r="A9009" s="39" t="s">
        <v>3191</v>
      </c>
      <c r="B9009" s="40">
        <v>3194</v>
      </c>
      <c r="C9009" s="41" t="s">
        <v>2</v>
      </c>
      <c r="D9009" s="42">
        <v>0</v>
      </c>
      <c r="E9009" s="42">
        <v>1</v>
      </c>
      <c r="F9009" s="9" t="s">
        <v>2</v>
      </c>
      <c r="G9009" s="11">
        <f>IF(C9009=F9009,1,0)</f>
        <v>1</v>
      </c>
      <c r="H9009" s="11" t="b">
        <f>AND(C9009="incels",F9009="incels")</f>
        <v>0</v>
      </c>
      <c r="I9009" s="11" t="b">
        <f>AND(C9009="incels",F9009="neutre")</f>
        <v>0</v>
      </c>
      <c r="J9009" s="11" t="b">
        <f>AND(C9009="neutre",F9009="neutre")</f>
        <v>1</v>
      </c>
      <c r="K9009" s="12" t="b">
        <f>AND(C9009="neutre",F9009="incels")</f>
        <v>0</v>
      </c>
    </row>
    <row r="9010" spans="1:11" ht="15.75" customHeight="1" x14ac:dyDescent="0.15">
      <c r="A9010" s="39" t="s">
        <v>2591</v>
      </c>
      <c r="B9010" s="40">
        <v>2593</v>
      </c>
      <c r="C9010" s="41" t="s">
        <v>2</v>
      </c>
      <c r="D9010" s="42">
        <v>0</v>
      </c>
      <c r="E9010" s="42">
        <v>1</v>
      </c>
      <c r="F9010" s="9" t="s">
        <v>2</v>
      </c>
      <c r="G9010" s="11">
        <f>IF(C9010=F9010,1,0)</f>
        <v>1</v>
      </c>
      <c r="H9010" s="11" t="b">
        <f>AND(C9010="incels",F9010="incels")</f>
        <v>0</v>
      </c>
      <c r="I9010" s="11" t="b">
        <f>AND(C9010="incels",F9010="neutre")</f>
        <v>0</v>
      </c>
      <c r="J9010" s="11" t="b">
        <f>AND(C9010="neutre",F9010="neutre")</f>
        <v>1</v>
      </c>
      <c r="K9010" s="12" t="b">
        <f>AND(C9010="neutre",F9010="incels")</f>
        <v>0</v>
      </c>
    </row>
    <row r="9011" spans="1:11" ht="15.75" customHeight="1" x14ac:dyDescent="0.15">
      <c r="A9011" s="39" t="s">
        <v>7407</v>
      </c>
      <c r="B9011" s="40">
        <v>7460</v>
      </c>
      <c r="C9011" s="41" t="s">
        <v>2</v>
      </c>
      <c r="D9011" s="42">
        <v>0</v>
      </c>
      <c r="E9011" s="42">
        <v>1</v>
      </c>
      <c r="F9011" s="9" t="s">
        <v>2</v>
      </c>
      <c r="G9011" s="11">
        <f>IF(C9011=F9011,1,0)</f>
        <v>1</v>
      </c>
      <c r="H9011" s="11" t="b">
        <f>AND(C9011="incels",F9011="incels")</f>
        <v>0</v>
      </c>
      <c r="I9011" s="11" t="b">
        <f>AND(C9011="incels",F9011="neutre")</f>
        <v>0</v>
      </c>
      <c r="J9011" s="11" t="b">
        <f>AND(C9011="neutre",F9011="neutre")</f>
        <v>1</v>
      </c>
      <c r="K9011" s="12" t="b">
        <f>AND(C9011="neutre",F9011="incels")</f>
        <v>0</v>
      </c>
    </row>
    <row r="9012" spans="1:11" ht="15.75" customHeight="1" x14ac:dyDescent="0.15">
      <c r="A9012" s="39" t="s">
        <v>1714</v>
      </c>
      <c r="B9012" s="40">
        <v>1716</v>
      </c>
      <c r="C9012" s="41" t="s">
        <v>2</v>
      </c>
      <c r="D9012" s="42">
        <v>0</v>
      </c>
      <c r="E9012" s="42">
        <v>1</v>
      </c>
      <c r="F9012" s="9" t="s">
        <v>2</v>
      </c>
      <c r="G9012" s="11">
        <f>IF(C9012=F9012,1,0)</f>
        <v>1</v>
      </c>
      <c r="H9012" s="11" t="b">
        <f>AND(C9012="incels",F9012="incels")</f>
        <v>0</v>
      </c>
      <c r="I9012" s="11" t="b">
        <f>AND(C9012="incels",F9012="neutre")</f>
        <v>0</v>
      </c>
      <c r="J9012" s="11" t="b">
        <f>AND(C9012="neutre",F9012="neutre")</f>
        <v>1</v>
      </c>
      <c r="K9012" s="12" t="b">
        <f>AND(C9012="neutre",F9012="incels")</f>
        <v>0</v>
      </c>
    </row>
    <row r="9013" spans="1:11" ht="15.75" customHeight="1" x14ac:dyDescent="0.15">
      <c r="A9013" s="39" t="s">
        <v>7890</v>
      </c>
      <c r="B9013" s="40">
        <v>7949</v>
      </c>
      <c r="C9013" s="41" t="s">
        <v>1</v>
      </c>
      <c r="D9013" s="42">
        <v>1</v>
      </c>
      <c r="E9013" s="42">
        <v>0</v>
      </c>
      <c r="F9013" s="9" t="s">
        <v>2</v>
      </c>
      <c r="G9013" s="11">
        <f>IF(C9013=F9013,1,0)</f>
        <v>0</v>
      </c>
      <c r="H9013" s="11" t="b">
        <f>AND(C9013="incels",F9013="incels")</f>
        <v>0</v>
      </c>
      <c r="I9013" s="11" t="b">
        <f>AND(C9013="incels",F9013="neutre")</f>
        <v>1</v>
      </c>
      <c r="J9013" s="11" t="b">
        <f>AND(C9013="neutre",F9013="neutre")</f>
        <v>0</v>
      </c>
      <c r="K9013" s="12" t="b">
        <f>AND(C9013="neutre",F9013="incels")</f>
        <v>0</v>
      </c>
    </row>
    <row r="9014" spans="1:11" ht="15.75" customHeight="1" x14ac:dyDescent="0.15">
      <c r="A9014" s="39" t="s">
        <v>8788</v>
      </c>
      <c r="B9014" s="40">
        <v>8855</v>
      </c>
      <c r="C9014" s="41" t="s">
        <v>1</v>
      </c>
      <c r="D9014" s="42">
        <v>0</v>
      </c>
      <c r="E9014" s="42">
        <v>0</v>
      </c>
      <c r="F9014" s="9" t="s">
        <v>2</v>
      </c>
      <c r="G9014" s="11">
        <f>IF(C9014=F9014,1,0)</f>
        <v>0</v>
      </c>
      <c r="H9014" s="11" t="b">
        <f>AND(C9014="incels",F9014="incels")</f>
        <v>0</v>
      </c>
      <c r="I9014" s="11" t="b">
        <f>AND(C9014="incels",F9014="neutre")</f>
        <v>1</v>
      </c>
      <c r="J9014" s="11" t="b">
        <f>AND(C9014="neutre",F9014="neutre")</f>
        <v>0</v>
      </c>
      <c r="K9014" s="12" t="b">
        <f>AND(C9014="neutre",F9014="incels")</f>
        <v>0</v>
      </c>
    </row>
    <row r="9015" spans="1:11" ht="15.75" customHeight="1" x14ac:dyDescent="0.15">
      <c r="A9015" s="39" t="s">
        <v>8468</v>
      </c>
      <c r="B9015" s="40">
        <v>8532</v>
      </c>
      <c r="C9015" s="41" t="s">
        <v>2</v>
      </c>
      <c r="D9015" s="42">
        <v>0</v>
      </c>
      <c r="E9015" s="42">
        <v>1</v>
      </c>
      <c r="F9015" s="9" t="s">
        <v>2</v>
      </c>
      <c r="G9015" s="11">
        <f>IF(C9015=F9015,1,0)</f>
        <v>1</v>
      </c>
      <c r="H9015" s="11" t="b">
        <f>AND(C9015="incels",F9015="incels")</f>
        <v>0</v>
      </c>
      <c r="I9015" s="11" t="b">
        <f>AND(C9015="incels",F9015="neutre")</f>
        <v>0</v>
      </c>
      <c r="J9015" s="11" t="b">
        <f>AND(C9015="neutre",F9015="neutre")</f>
        <v>1</v>
      </c>
      <c r="K9015" s="12" t="b">
        <f>AND(C9015="neutre",F9015="incels")</f>
        <v>0</v>
      </c>
    </row>
    <row r="9016" spans="1:11" ht="15.75" customHeight="1" x14ac:dyDescent="0.15">
      <c r="A9016" s="39" t="s">
        <v>9851</v>
      </c>
      <c r="B9016" s="40">
        <v>9933</v>
      </c>
      <c r="C9016" s="41" t="s">
        <v>2</v>
      </c>
      <c r="D9016" s="42">
        <v>0</v>
      </c>
      <c r="E9016" s="42">
        <v>1</v>
      </c>
      <c r="F9016" s="9" t="s">
        <v>2</v>
      </c>
      <c r="G9016" s="11">
        <f>IF(C9016=F9016,1,0)</f>
        <v>1</v>
      </c>
      <c r="H9016" s="11" t="b">
        <f>AND(C9016="incels",F9016="incels")</f>
        <v>0</v>
      </c>
      <c r="I9016" s="11" t="b">
        <f>AND(C9016="incels",F9016="neutre")</f>
        <v>0</v>
      </c>
      <c r="J9016" s="11" t="b">
        <f>AND(C9016="neutre",F9016="neutre")</f>
        <v>1</v>
      </c>
      <c r="K9016" s="12" t="b">
        <f>AND(C9016="neutre",F9016="incels")</f>
        <v>0</v>
      </c>
    </row>
    <row r="9017" spans="1:11" ht="15.75" customHeight="1" x14ac:dyDescent="0.15">
      <c r="A9017" s="39" t="s">
        <v>75</v>
      </c>
      <c r="B9017" s="40">
        <v>72</v>
      </c>
      <c r="C9017" s="41" t="s">
        <v>2</v>
      </c>
      <c r="D9017" s="42">
        <v>0</v>
      </c>
      <c r="E9017" s="42">
        <v>1</v>
      </c>
      <c r="F9017" s="9" t="s">
        <v>2</v>
      </c>
      <c r="G9017" s="11">
        <f>IF(C9017=F9017,1,0)</f>
        <v>1</v>
      </c>
      <c r="H9017" s="11" t="b">
        <f>AND(C9017="incels",F9017="incels")</f>
        <v>0</v>
      </c>
      <c r="I9017" s="11" t="b">
        <f>AND(C9017="incels",F9017="neutre")</f>
        <v>0</v>
      </c>
      <c r="J9017" s="11" t="b">
        <f>AND(C9017="neutre",F9017="neutre")</f>
        <v>1</v>
      </c>
      <c r="K9017" s="12" t="b">
        <f>AND(C9017="neutre",F9017="incels")</f>
        <v>0</v>
      </c>
    </row>
    <row r="9018" spans="1:11" ht="15.75" customHeight="1" x14ac:dyDescent="0.15">
      <c r="A9018" s="39" t="s">
        <v>7987</v>
      </c>
      <c r="B9018" s="40">
        <v>8048</v>
      </c>
      <c r="C9018" s="41" t="s">
        <v>2</v>
      </c>
      <c r="D9018" s="42">
        <v>0</v>
      </c>
      <c r="E9018" s="42">
        <v>1</v>
      </c>
      <c r="F9018" s="9" t="s">
        <v>2</v>
      </c>
      <c r="G9018" s="11">
        <f>IF(C9018=F9018,1,0)</f>
        <v>1</v>
      </c>
      <c r="H9018" s="11" t="b">
        <f>AND(C9018="incels",F9018="incels")</f>
        <v>0</v>
      </c>
      <c r="I9018" s="11" t="b">
        <f>AND(C9018="incels",F9018="neutre")</f>
        <v>0</v>
      </c>
      <c r="J9018" s="11" t="b">
        <f>AND(C9018="neutre",F9018="neutre")</f>
        <v>1</v>
      </c>
      <c r="K9018" s="12" t="b">
        <f>AND(C9018="neutre",F9018="incels")</f>
        <v>0</v>
      </c>
    </row>
    <row r="9019" spans="1:11" ht="15.75" customHeight="1" x14ac:dyDescent="0.15">
      <c r="A9019" s="39" t="s">
        <v>3502</v>
      </c>
      <c r="B9019" s="40">
        <v>3507</v>
      </c>
      <c r="C9019" s="41" t="s">
        <v>2</v>
      </c>
      <c r="D9019" s="42">
        <v>0</v>
      </c>
      <c r="E9019" s="42">
        <v>1</v>
      </c>
      <c r="F9019" s="9" t="s">
        <v>2</v>
      </c>
      <c r="G9019" s="11">
        <f>IF(C9019=F9019,1,0)</f>
        <v>1</v>
      </c>
      <c r="H9019" s="11" t="b">
        <f>AND(C9019="incels",F9019="incels")</f>
        <v>0</v>
      </c>
      <c r="I9019" s="11" t="b">
        <f>AND(C9019="incels",F9019="neutre")</f>
        <v>0</v>
      </c>
      <c r="J9019" s="11" t="b">
        <f>AND(C9019="neutre",F9019="neutre")</f>
        <v>1</v>
      </c>
      <c r="K9019" s="12" t="b">
        <f>AND(C9019="neutre",F9019="incels")</f>
        <v>0</v>
      </c>
    </row>
    <row r="9020" spans="1:11" ht="15.75" customHeight="1" x14ac:dyDescent="0.15">
      <c r="A9020" s="39" t="s">
        <v>7222</v>
      </c>
      <c r="B9020" s="40">
        <v>7274</v>
      </c>
      <c r="C9020" s="41" t="s">
        <v>2</v>
      </c>
      <c r="D9020" s="42">
        <v>0</v>
      </c>
      <c r="E9020" s="42">
        <v>1</v>
      </c>
      <c r="F9020" s="9" t="s">
        <v>2</v>
      </c>
      <c r="G9020" s="11">
        <f>IF(C9020=F9020,1,0)</f>
        <v>1</v>
      </c>
      <c r="H9020" s="11" t="b">
        <f>AND(C9020="incels",F9020="incels")</f>
        <v>0</v>
      </c>
      <c r="I9020" s="11" t="b">
        <f>AND(C9020="incels",F9020="neutre")</f>
        <v>0</v>
      </c>
      <c r="J9020" s="11" t="b">
        <f>AND(C9020="neutre",F9020="neutre")</f>
        <v>1</v>
      </c>
      <c r="K9020" s="12" t="b">
        <f>AND(C9020="neutre",F9020="incels")</f>
        <v>0</v>
      </c>
    </row>
    <row r="9021" spans="1:11" ht="15.75" customHeight="1" x14ac:dyDescent="0.15">
      <c r="A9021" s="39" t="s">
        <v>3645</v>
      </c>
      <c r="B9021" s="40">
        <v>3650</v>
      </c>
      <c r="C9021" s="41" t="s">
        <v>2</v>
      </c>
      <c r="D9021" s="42">
        <v>0</v>
      </c>
      <c r="E9021" s="42">
        <v>1</v>
      </c>
      <c r="F9021" s="9" t="s">
        <v>2</v>
      </c>
      <c r="G9021" s="11">
        <f>IF(C9021=F9021,1,0)</f>
        <v>1</v>
      </c>
      <c r="H9021" s="11" t="b">
        <f>AND(C9021="incels",F9021="incels")</f>
        <v>0</v>
      </c>
      <c r="I9021" s="11" t="b">
        <f>AND(C9021="incels",F9021="neutre")</f>
        <v>0</v>
      </c>
      <c r="J9021" s="11" t="b">
        <f>AND(C9021="neutre",F9021="neutre")</f>
        <v>1</v>
      </c>
      <c r="K9021" s="12" t="b">
        <f>AND(C9021="neutre",F9021="incels")</f>
        <v>0</v>
      </c>
    </row>
    <row r="9022" spans="1:11" ht="15.75" customHeight="1" x14ac:dyDescent="0.15">
      <c r="A9022" s="39" t="s">
        <v>3451</v>
      </c>
      <c r="B9022" s="40">
        <v>3456</v>
      </c>
      <c r="C9022" s="41" t="s">
        <v>2</v>
      </c>
      <c r="D9022" s="42">
        <v>0</v>
      </c>
      <c r="E9022" s="42">
        <v>1</v>
      </c>
      <c r="F9022" s="9" t="s">
        <v>2</v>
      </c>
      <c r="G9022" s="11">
        <f>IF(C9022=F9022,1,0)</f>
        <v>1</v>
      </c>
      <c r="H9022" s="11" t="b">
        <f>AND(C9022="incels",F9022="incels")</f>
        <v>0</v>
      </c>
      <c r="I9022" s="11" t="b">
        <f>AND(C9022="incels",F9022="neutre")</f>
        <v>0</v>
      </c>
      <c r="J9022" s="11" t="b">
        <f>AND(C9022="neutre",F9022="neutre")</f>
        <v>1</v>
      </c>
      <c r="K9022" s="12" t="b">
        <f>AND(C9022="neutre",F9022="incels")</f>
        <v>0</v>
      </c>
    </row>
    <row r="9023" spans="1:11" ht="15.75" customHeight="1" x14ac:dyDescent="0.15">
      <c r="A9023" s="39" t="s">
        <v>5782</v>
      </c>
      <c r="B9023" s="40">
        <v>5812</v>
      </c>
      <c r="C9023" s="41" t="s">
        <v>2</v>
      </c>
      <c r="D9023" s="42">
        <v>0</v>
      </c>
      <c r="E9023" s="42">
        <v>1</v>
      </c>
      <c r="F9023" s="9" t="s">
        <v>2</v>
      </c>
      <c r="G9023" s="11">
        <f>IF(C9023=F9023,1,0)</f>
        <v>1</v>
      </c>
      <c r="H9023" s="11" t="b">
        <f>AND(C9023="incels",F9023="incels")</f>
        <v>0</v>
      </c>
      <c r="I9023" s="11" t="b">
        <f>AND(C9023="incels",F9023="neutre")</f>
        <v>0</v>
      </c>
      <c r="J9023" s="11" t="b">
        <f>AND(C9023="neutre",F9023="neutre")</f>
        <v>1</v>
      </c>
      <c r="K9023" s="12" t="b">
        <f>AND(C9023="neutre",F9023="incels")</f>
        <v>0</v>
      </c>
    </row>
    <row r="9024" spans="1:11" ht="15.75" customHeight="1" x14ac:dyDescent="0.15">
      <c r="A9024" s="39" t="s">
        <v>3858</v>
      </c>
      <c r="B9024" s="40">
        <v>3865</v>
      </c>
      <c r="C9024" s="41" t="s">
        <v>1</v>
      </c>
      <c r="D9024" s="42">
        <v>1</v>
      </c>
      <c r="E9024" s="42">
        <v>0</v>
      </c>
      <c r="F9024" s="9" t="s">
        <v>2</v>
      </c>
      <c r="G9024" s="11">
        <f>IF(C9024=F9024,1,0)</f>
        <v>0</v>
      </c>
      <c r="H9024" s="11" t="b">
        <f>AND(C9024="incels",F9024="incels")</f>
        <v>0</v>
      </c>
      <c r="I9024" s="11" t="b">
        <f>AND(C9024="incels",F9024="neutre")</f>
        <v>1</v>
      </c>
      <c r="J9024" s="11" t="b">
        <f>AND(C9024="neutre",F9024="neutre")</f>
        <v>0</v>
      </c>
      <c r="K9024" s="12" t="b">
        <f>AND(C9024="neutre",F9024="incels")</f>
        <v>0</v>
      </c>
    </row>
    <row r="9025" spans="1:11" ht="15.75" customHeight="1" x14ac:dyDescent="0.15">
      <c r="A9025" s="39" t="s">
        <v>4397</v>
      </c>
      <c r="B9025" s="40">
        <v>4406</v>
      </c>
      <c r="C9025" s="41" t="s">
        <v>2</v>
      </c>
      <c r="D9025" s="42">
        <v>0</v>
      </c>
      <c r="E9025" s="42">
        <v>1</v>
      </c>
      <c r="F9025" s="9" t="s">
        <v>2</v>
      </c>
      <c r="G9025" s="11">
        <f>IF(C9025=F9025,1,0)</f>
        <v>1</v>
      </c>
      <c r="H9025" s="11" t="b">
        <f>AND(C9025="incels",F9025="incels")</f>
        <v>0</v>
      </c>
      <c r="I9025" s="11" t="b">
        <f>AND(C9025="incels",F9025="neutre")</f>
        <v>0</v>
      </c>
      <c r="J9025" s="11" t="b">
        <f>AND(C9025="neutre",F9025="neutre")</f>
        <v>1</v>
      </c>
      <c r="K9025" s="12" t="b">
        <f>AND(C9025="neutre",F9025="incels")</f>
        <v>0</v>
      </c>
    </row>
    <row r="9026" spans="1:11" ht="15.75" customHeight="1" x14ac:dyDescent="0.15">
      <c r="A9026" s="39" t="s">
        <v>3331</v>
      </c>
      <c r="B9026" s="40">
        <v>3334</v>
      </c>
      <c r="C9026" s="41" t="s">
        <v>2</v>
      </c>
      <c r="D9026" s="42">
        <v>0</v>
      </c>
      <c r="E9026" s="42">
        <v>1</v>
      </c>
      <c r="F9026" s="9" t="s">
        <v>2</v>
      </c>
      <c r="G9026" s="11">
        <f>IF(C9026=F9026,1,0)</f>
        <v>1</v>
      </c>
      <c r="H9026" s="11" t="b">
        <f>AND(C9026="incels",F9026="incels")</f>
        <v>0</v>
      </c>
      <c r="I9026" s="11" t="b">
        <f>AND(C9026="incels",F9026="neutre")</f>
        <v>0</v>
      </c>
      <c r="J9026" s="11" t="b">
        <f>AND(C9026="neutre",F9026="neutre")</f>
        <v>1</v>
      </c>
      <c r="K9026" s="12" t="b">
        <f>AND(C9026="neutre",F9026="incels")</f>
        <v>0</v>
      </c>
    </row>
    <row r="9027" spans="1:11" ht="15.75" customHeight="1" x14ac:dyDescent="0.15">
      <c r="A9027" s="39" t="s">
        <v>993</v>
      </c>
      <c r="B9027" s="40">
        <v>993</v>
      </c>
      <c r="C9027" s="41" t="s">
        <v>1</v>
      </c>
      <c r="D9027" s="42">
        <v>0</v>
      </c>
      <c r="E9027" s="42">
        <v>0</v>
      </c>
      <c r="F9027" s="9" t="s">
        <v>2</v>
      </c>
      <c r="G9027" s="11">
        <f>IF(C9027=F9027,1,0)</f>
        <v>0</v>
      </c>
      <c r="H9027" s="11" t="b">
        <f>AND(C9027="incels",F9027="incels")</f>
        <v>0</v>
      </c>
      <c r="I9027" s="11" t="b">
        <f>AND(C9027="incels",F9027="neutre")</f>
        <v>1</v>
      </c>
      <c r="J9027" s="11" t="b">
        <f>AND(C9027="neutre",F9027="neutre")</f>
        <v>0</v>
      </c>
      <c r="K9027" s="12" t="b">
        <f>AND(C9027="neutre",F9027="incels")</f>
        <v>0</v>
      </c>
    </row>
    <row r="9028" spans="1:11" ht="15.75" customHeight="1" x14ac:dyDescent="0.15">
      <c r="A9028" s="39" t="s">
        <v>2907</v>
      </c>
      <c r="B9028" s="40">
        <v>2910</v>
      </c>
      <c r="C9028" s="41" t="s">
        <v>2</v>
      </c>
      <c r="D9028" s="42">
        <v>0</v>
      </c>
      <c r="E9028" s="42">
        <v>1</v>
      </c>
      <c r="F9028" s="9" t="s">
        <v>2</v>
      </c>
      <c r="G9028" s="11">
        <f>IF(C9028=F9028,1,0)</f>
        <v>1</v>
      </c>
      <c r="H9028" s="11" t="b">
        <f>AND(C9028="incels",F9028="incels")</f>
        <v>0</v>
      </c>
      <c r="I9028" s="11" t="b">
        <f>AND(C9028="incels",F9028="neutre")</f>
        <v>0</v>
      </c>
      <c r="J9028" s="11" t="b">
        <f>AND(C9028="neutre",F9028="neutre")</f>
        <v>1</v>
      </c>
      <c r="K9028" s="12" t="b">
        <f>AND(C9028="neutre",F9028="incels")</f>
        <v>0</v>
      </c>
    </row>
    <row r="9029" spans="1:11" ht="15.75" customHeight="1" x14ac:dyDescent="0.15">
      <c r="A9029" s="39" t="s">
        <v>288</v>
      </c>
      <c r="B9029" s="40">
        <v>286</v>
      </c>
      <c r="C9029" s="41" t="s">
        <v>1</v>
      </c>
      <c r="D9029" s="42">
        <v>0</v>
      </c>
      <c r="E9029" s="42">
        <v>0</v>
      </c>
      <c r="F9029" s="9" t="s">
        <v>2</v>
      </c>
      <c r="G9029" s="11">
        <f>IF(C9029=F9029,1,0)</f>
        <v>0</v>
      </c>
      <c r="H9029" s="11" t="b">
        <f>AND(C9029="incels",F9029="incels")</f>
        <v>0</v>
      </c>
      <c r="I9029" s="11" t="b">
        <f>AND(C9029="incels",F9029="neutre")</f>
        <v>1</v>
      </c>
      <c r="J9029" s="11" t="b">
        <f>AND(C9029="neutre",F9029="neutre")</f>
        <v>0</v>
      </c>
      <c r="K9029" s="12" t="b">
        <f>AND(C9029="neutre",F9029="incels")</f>
        <v>0</v>
      </c>
    </row>
    <row r="9030" spans="1:11" ht="15.75" customHeight="1" x14ac:dyDescent="0.15">
      <c r="A9030" s="39" t="s">
        <v>6793</v>
      </c>
      <c r="B9030" s="40">
        <v>6837</v>
      </c>
      <c r="C9030" s="41" t="s">
        <v>2</v>
      </c>
      <c r="D9030" s="42">
        <v>0</v>
      </c>
      <c r="E9030" s="42">
        <v>1</v>
      </c>
      <c r="F9030" s="9" t="s">
        <v>2</v>
      </c>
      <c r="G9030" s="11">
        <f>IF(C9030=F9030,1,0)</f>
        <v>1</v>
      </c>
      <c r="H9030" s="11" t="b">
        <f>AND(C9030="incels",F9030="incels")</f>
        <v>0</v>
      </c>
      <c r="I9030" s="11" t="b">
        <f>AND(C9030="incels",F9030="neutre")</f>
        <v>0</v>
      </c>
      <c r="J9030" s="11" t="b">
        <f>AND(C9030="neutre",F9030="neutre")</f>
        <v>1</v>
      </c>
      <c r="K9030" s="12" t="b">
        <f>AND(C9030="neutre",F9030="incels")</f>
        <v>0</v>
      </c>
    </row>
    <row r="9031" spans="1:11" ht="15.75" customHeight="1" x14ac:dyDescent="0.15">
      <c r="A9031" s="39" t="s">
        <v>488</v>
      </c>
      <c r="B9031" s="40">
        <v>486</v>
      </c>
      <c r="C9031" s="41" t="s">
        <v>2</v>
      </c>
      <c r="D9031" s="42">
        <v>0</v>
      </c>
      <c r="E9031" s="42">
        <v>1</v>
      </c>
      <c r="F9031" s="9" t="s">
        <v>2</v>
      </c>
      <c r="G9031" s="11">
        <f>IF(C9031=F9031,1,0)</f>
        <v>1</v>
      </c>
      <c r="H9031" s="11" t="b">
        <f>AND(C9031="incels",F9031="incels")</f>
        <v>0</v>
      </c>
      <c r="I9031" s="11" t="b">
        <f>AND(C9031="incels",F9031="neutre")</f>
        <v>0</v>
      </c>
      <c r="J9031" s="11" t="b">
        <f>AND(C9031="neutre",F9031="neutre")</f>
        <v>1</v>
      </c>
      <c r="K9031" s="12" t="b">
        <f>AND(C9031="neutre",F9031="incels")</f>
        <v>0</v>
      </c>
    </row>
    <row r="9032" spans="1:11" ht="15.75" customHeight="1" x14ac:dyDescent="0.15">
      <c r="A9032" s="39" t="s">
        <v>4794</v>
      </c>
      <c r="B9032" s="40">
        <v>4809</v>
      </c>
      <c r="C9032" s="41" t="s">
        <v>2</v>
      </c>
      <c r="D9032" s="42">
        <v>0</v>
      </c>
      <c r="E9032" s="42">
        <v>1</v>
      </c>
      <c r="F9032" s="9" t="s">
        <v>2</v>
      </c>
      <c r="G9032" s="11">
        <f>IF(C9032=F9032,1,0)</f>
        <v>1</v>
      </c>
      <c r="H9032" s="11" t="b">
        <f>AND(C9032="incels",F9032="incels")</f>
        <v>0</v>
      </c>
      <c r="I9032" s="11" t="b">
        <f>AND(C9032="incels",F9032="neutre")</f>
        <v>0</v>
      </c>
      <c r="J9032" s="11" t="b">
        <f>AND(C9032="neutre",F9032="neutre")</f>
        <v>1</v>
      </c>
      <c r="K9032" s="12" t="b">
        <f>AND(C9032="neutre",F9032="incels")</f>
        <v>0</v>
      </c>
    </row>
    <row r="9033" spans="1:11" ht="15.75" customHeight="1" x14ac:dyDescent="0.15">
      <c r="A9033" s="39" t="s">
        <v>9047</v>
      </c>
      <c r="B9033" s="40">
        <v>9118</v>
      </c>
      <c r="C9033" s="41" t="s">
        <v>1</v>
      </c>
      <c r="D9033" s="42">
        <v>1</v>
      </c>
      <c r="E9033" s="42">
        <v>0</v>
      </c>
      <c r="F9033" s="9" t="s">
        <v>2</v>
      </c>
      <c r="G9033" s="11">
        <f>IF(C9033=F9033,1,0)</f>
        <v>0</v>
      </c>
      <c r="H9033" s="11" t="b">
        <f>AND(C9033="incels",F9033="incels")</f>
        <v>0</v>
      </c>
      <c r="I9033" s="11" t="b">
        <f>AND(C9033="incels",F9033="neutre")</f>
        <v>1</v>
      </c>
      <c r="J9033" s="11" t="b">
        <f>AND(C9033="neutre",F9033="neutre")</f>
        <v>0</v>
      </c>
      <c r="K9033" s="12" t="b">
        <f>AND(C9033="neutre",F9033="incels")</f>
        <v>0</v>
      </c>
    </row>
    <row r="9034" spans="1:11" ht="15.75" customHeight="1" x14ac:dyDescent="0.15">
      <c r="A9034" s="39" t="s">
        <v>587</v>
      </c>
      <c r="B9034" s="40">
        <v>585</v>
      </c>
      <c r="C9034" s="41" t="s">
        <v>2</v>
      </c>
      <c r="D9034" s="42">
        <v>0</v>
      </c>
      <c r="E9034" s="42">
        <v>1</v>
      </c>
      <c r="F9034" s="9" t="s">
        <v>2</v>
      </c>
      <c r="G9034" s="11">
        <f>IF(C9034=F9034,1,0)</f>
        <v>1</v>
      </c>
      <c r="H9034" s="11" t="b">
        <f>AND(C9034="incels",F9034="incels")</f>
        <v>0</v>
      </c>
      <c r="I9034" s="11" t="b">
        <f>AND(C9034="incels",F9034="neutre")</f>
        <v>0</v>
      </c>
      <c r="J9034" s="11" t="b">
        <f>AND(C9034="neutre",F9034="neutre")</f>
        <v>1</v>
      </c>
      <c r="K9034" s="12" t="b">
        <f>AND(C9034="neutre",F9034="incels")</f>
        <v>0</v>
      </c>
    </row>
    <row r="9035" spans="1:11" ht="15.75" customHeight="1" x14ac:dyDescent="0.15">
      <c r="A9035" s="39" t="s">
        <v>6832</v>
      </c>
      <c r="B9035" s="40">
        <v>6876</v>
      </c>
      <c r="C9035" s="41" t="s">
        <v>2</v>
      </c>
      <c r="D9035" s="42">
        <v>0</v>
      </c>
      <c r="E9035" s="42">
        <v>1</v>
      </c>
      <c r="F9035" s="9" t="s">
        <v>2</v>
      </c>
      <c r="G9035" s="11">
        <f>IF(C9035=F9035,1,0)</f>
        <v>1</v>
      </c>
      <c r="H9035" s="11" t="b">
        <f>AND(C9035="incels",F9035="incels")</f>
        <v>0</v>
      </c>
      <c r="I9035" s="11" t="b">
        <f>AND(C9035="incels",F9035="neutre")</f>
        <v>0</v>
      </c>
      <c r="J9035" s="11" t="b">
        <f>AND(C9035="neutre",F9035="neutre")</f>
        <v>1</v>
      </c>
      <c r="K9035" s="12" t="b">
        <f>AND(C9035="neutre",F9035="incels")</f>
        <v>0</v>
      </c>
    </row>
    <row r="9036" spans="1:11" ht="15.75" customHeight="1" x14ac:dyDescent="0.15">
      <c r="A9036" s="39" t="s">
        <v>6785</v>
      </c>
      <c r="B9036" s="40">
        <v>6829</v>
      </c>
      <c r="C9036" s="41" t="s">
        <v>2</v>
      </c>
      <c r="D9036" s="42">
        <v>0</v>
      </c>
      <c r="E9036" s="42">
        <v>1</v>
      </c>
      <c r="F9036" s="9" t="s">
        <v>2</v>
      </c>
      <c r="G9036" s="11">
        <f>IF(C9036=F9036,1,0)</f>
        <v>1</v>
      </c>
      <c r="H9036" s="11" t="b">
        <f>AND(C9036="incels",F9036="incels")</f>
        <v>0</v>
      </c>
      <c r="I9036" s="11" t="b">
        <f>AND(C9036="incels",F9036="neutre")</f>
        <v>0</v>
      </c>
      <c r="J9036" s="11" t="b">
        <f>AND(C9036="neutre",F9036="neutre")</f>
        <v>1</v>
      </c>
      <c r="K9036" s="12" t="b">
        <f>AND(C9036="neutre",F9036="incels")</f>
        <v>0</v>
      </c>
    </row>
    <row r="9037" spans="1:11" ht="15.75" customHeight="1" x14ac:dyDescent="0.15">
      <c r="A9037" s="39" t="s">
        <v>8231</v>
      </c>
      <c r="B9037" s="40">
        <v>8293</v>
      </c>
      <c r="C9037" s="41" t="s">
        <v>2</v>
      </c>
      <c r="D9037" s="42">
        <v>0</v>
      </c>
      <c r="E9037" s="42">
        <v>1</v>
      </c>
      <c r="F9037" s="9" t="s">
        <v>2</v>
      </c>
      <c r="G9037" s="11">
        <f>IF(C9037=F9037,1,0)</f>
        <v>1</v>
      </c>
      <c r="H9037" s="11" t="b">
        <f>AND(C9037="incels",F9037="incels")</f>
        <v>0</v>
      </c>
      <c r="I9037" s="11" t="b">
        <f>AND(C9037="incels",F9037="neutre")</f>
        <v>0</v>
      </c>
      <c r="J9037" s="11" t="b">
        <f>AND(C9037="neutre",F9037="neutre")</f>
        <v>1</v>
      </c>
      <c r="K9037" s="12" t="b">
        <f>AND(C9037="neutre",F9037="incels")</f>
        <v>0</v>
      </c>
    </row>
    <row r="9038" spans="1:11" ht="15.75" customHeight="1" x14ac:dyDescent="0.15">
      <c r="A9038" s="39" t="s">
        <v>6781</v>
      </c>
      <c r="B9038" s="40">
        <v>6825</v>
      </c>
      <c r="C9038" s="41" t="s">
        <v>2</v>
      </c>
      <c r="D9038" s="42">
        <v>0</v>
      </c>
      <c r="E9038" s="42">
        <v>1</v>
      </c>
      <c r="F9038" s="9" t="s">
        <v>2</v>
      </c>
      <c r="G9038" s="11">
        <f>IF(C9038=F9038,1,0)</f>
        <v>1</v>
      </c>
      <c r="H9038" s="11" t="b">
        <f>AND(C9038="incels",F9038="incels")</f>
        <v>0</v>
      </c>
      <c r="I9038" s="11" t="b">
        <f>AND(C9038="incels",F9038="neutre")</f>
        <v>0</v>
      </c>
      <c r="J9038" s="11" t="b">
        <f>AND(C9038="neutre",F9038="neutre")</f>
        <v>1</v>
      </c>
      <c r="K9038" s="12" t="b">
        <f>AND(C9038="neutre",F9038="incels")</f>
        <v>0</v>
      </c>
    </row>
    <row r="9039" spans="1:11" ht="15.75" customHeight="1" x14ac:dyDescent="0.15">
      <c r="A9039" s="39" t="s">
        <v>3541</v>
      </c>
      <c r="B9039" s="40">
        <v>3546</v>
      </c>
      <c r="C9039" s="41" t="s">
        <v>2</v>
      </c>
      <c r="D9039" s="42">
        <v>0</v>
      </c>
      <c r="E9039" s="42">
        <v>1</v>
      </c>
      <c r="F9039" s="9" t="s">
        <v>2</v>
      </c>
      <c r="G9039" s="11">
        <f>IF(C9039=F9039,1,0)</f>
        <v>1</v>
      </c>
      <c r="H9039" s="11" t="b">
        <f>AND(C9039="incels",F9039="incels")</f>
        <v>0</v>
      </c>
      <c r="I9039" s="11" t="b">
        <f>AND(C9039="incels",F9039="neutre")</f>
        <v>0</v>
      </c>
      <c r="J9039" s="11" t="b">
        <f>AND(C9039="neutre",F9039="neutre")</f>
        <v>1</v>
      </c>
      <c r="K9039" s="12" t="b">
        <f>AND(C9039="neutre",F9039="incels")</f>
        <v>0</v>
      </c>
    </row>
    <row r="9040" spans="1:11" ht="15.75" customHeight="1" x14ac:dyDescent="0.15">
      <c r="A9040" s="39" t="s">
        <v>4989</v>
      </c>
      <c r="B9040" s="40">
        <v>5007</v>
      </c>
      <c r="C9040" s="41" t="s">
        <v>2</v>
      </c>
      <c r="D9040" s="42">
        <v>0</v>
      </c>
      <c r="E9040" s="42">
        <v>1</v>
      </c>
      <c r="F9040" s="9" t="s">
        <v>2</v>
      </c>
      <c r="G9040" s="11">
        <f>IF(C9040=F9040,1,0)</f>
        <v>1</v>
      </c>
      <c r="H9040" s="11" t="b">
        <f>AND(C9040="incels",F9040="incels")</f>
        <v>0</v>
      </c>
      <c r="I9040" s="11" t="b">
        <f>AND(C9040="incels",F9040="neutre")</f>
        <v>0</v>
      </c>
      <c r="J9040" s="11" t="b">
        <f>AND(C9040="neutre",F9040="neutre")</f>
        <v>1</v>
      </c>
      <c r="K9040" s="12" t="b">
        <f>AND(C9040="neutre",F9040="incels")</f>
        <v>0</v>
      </c>
    </row>
    <row r="9041" spans="1:11" ht="15.75" customHeight="1" x14ac:dyDescent="0.15">
      <c r="A9041" s="39" t="s">
        <v>4</v>
      </c>
      <c r="B9041" s="40">
        <v>1</v>
      </c>
      <c r="C9041" s="41" t="s">
        <v>1</v>
      </c>
      <c r="D9041" s="42">
        <v>1</v>
      </c>
      <c r="E9041" s="42">
        <v>0</v>
      </c>
      <c r="F9041" s="9" t="s">
        <v>2</v>
      </c>
      <c r="G9041" s="11">
        <f>IF(C9041=F9041,1,0)</f>
        <v>0</v>
      </c>
      <c r="H9041" s="11" t="b">
        <f>AND(C9041="incels",F9041="incels")</f>
        <v>0</v>
      </c>
      <c r="I9041" s="11" t="b">
        <f>AND(C9041="incels",F9041="neutre")</f>
        <v>1</v>
      </c>
      <c r="J9041" s="11" t="b">
        <f>AND(C9041="neutre",F9041="neutre")</f>
        <v>0</v>
      </c>
      <c r="K9041" s="12" t="b">
        <f>AND(C9041="neutre",F9041="incels")</f>
        <v>0</v>
      </c>
    </row>
    <row r="9042" spans="1:11" ht="15.75" customHeight="1" x14ac:dyDescent="0.15">
      <c r="A9042" s="39" t="s">
        <v>4050</v>
      </c>
      <c r="B9042" s="40">
        <v>4057</v>
      </c>
      <c r="C9042" s="41" t="s">
        <v>2</v>
      </c>
      <c r="D9042" s="42">
        <v>0</v>
      </c>
      <c r="E9042" s="42">
        <v>1</v>
      </c>
      <c r="F9042" s="9" t="s">
        <v>2</v>
      </c>
      <c r="G9042" s="11">
        <f>IF(C9042=F9042,1,0)</f>
        <v>1</v>
      </c>
      <c r="H9042" s="11" t="b">
        <f>AND(C9042="incels",F9042="incels")</f>
        <v>0</v>
      </c>
      <c r="I9042" s="11" t="b">
        <f>AND(C9042="incels",F9042="neutre")</f>
        <v>0</v>
      </c>
      <c r="J9042" s="11" t="b">
        <f>AND(C9042="neutre",F9042="neutre")</f>
        <v>1</v>
      </c>
      <c r="K9042" s="12" t="b">
        <f>AND(C9042="neutre",F9042="incels")</f>
        <v>0</v>
      </c>
    </row>
    <row r="9043" spans="1:11" ht="15.75" customHeight="1" x14ac:dyDescent="0.15">
      <c r="A9043" s="39" t="s">
        <v>3020</v>
      </c>
      <c r="B9043" s="40">
        <v>3023</v>
      </c>
      <c r="C9043" s="41" t="s">
        <v>2</v>
      </c>
      <c r="D9043" s="42">
        <v>0</v>
      </c>
      <c r="E9043" s="42">
        <v>1</v>
      </c>
      <c r="F9043" s="9" t="s">
        <v>2</v>
      </c>
      <c r="G9043" s="11">
        <f>IF(C9043=F9043,1,0)</f>
        <v>1</v>
      </c>
      <c r="H9043" s="11" t="b">
        <f>AND(C9043="incels",F9043="incels")</f>
        <v>0</v>
      </c>
      <c r="I9043" s="11" t="b">
        <f>AND(C9043="incels",F9043="neutre")</f>
        <v>0</v>
      </c>
      <c r="J9043" s="11" t="b">
        <f>AND(C9043="neutre",F9043="neutre")</f>
        <v>1</v>
      </c>
      <c r="K9043" s="12" t="b">
        <f>AND(C9043="neutre",F9043="incels")</f>
        <v>0</v>
      </c>
    </row>
    <row r="9044" spans="1:11" ht="15.75" customHeight="1" x14ac:dyDescent="0.15">
      <c r="A9044" s="39" t="s">
        <v>6591</v>
      </c>
      <c r="B9044" s="40">
        <v>6632</v>
      </c>
      <c r="C9044" s="41" t="s">
        <v>2</v>
      </c>
      <c r="D9044" s="42">
        <v>0</v>
      </c>
      <c r="E9044" s="42">
        <v>1</v>
      </c>
      <c r="F9044" s="9" t="s">
        <v>2</v>
      </c>
      <c r="G9044" s="11">
        <f>IF(C9044=F9044,1,0)</f>
        <v>1</v>
      </c>
      <c r="H9044" s="11" t="b">
        <f>AND(C9044="incels",F9044="incels")</f>
        <v>0</v>
      </c>
      <c r="I9044" s="11" t="b">
        <f>AND(C9044="incels",F9044="neutre")</f>
        <v>0</v>
      </c>
      <c r="J9044" s="11" t="b">
        <f>AND(C9044="neutre",F9044="neutre")</f>
        <v>1</v>
      </c>
      <c r="K9044" s="12" t="b">
        <f>AND(C9044="neutre",F9044="incels")</f>
        <v>0</v>
      </c>
    </row>
    <row r="9045" spans="1:11" ht="15.75" customHeight="1" x14ac:dyDescent="0.15">
      <c r="A9045" s="39" t="s">
        <v>3178</v>
      </c>
      <c r="B9045" s="40">
        <v>3181</v>
      </c>
      <c r="C9045" s="41" t="s">
        <v>2</v>
      </c>
      <c r="D9045" s="42">
        <v>0</v>
      </c>
      <c r="E9045" s="42">
        <v>1</v>
      </c>
      <c r="F9045" s="9" t="s">
        <v>2</v>
      </c>
      <c r="G9045" s="11">
        <f>IF(C9045=F9045,1,0)</f>
        <v>1</v>
      </c>
      <c r="H9045" s="11" t="b">
        <f>AND(C9045="incels",F9045="incels")</f>
        <v>0</v>
      </c>
      <c r="I9045" s="11" t="b">
        <f>AND(C9045="incels",F9045="neutre")</f>
        <v>0</v>
      </c>
      <c r="J9045" s="11" t="b">
        <f>AND(C9045="neutre",F9045="neutre")</f>
        <v>1</v>
      </c>
      <c r="K9045" s="12" t="b">
        <f>AND(C9045="neutre",F9045="incels")</f>
        <v>0</v>
      </c>
    </row>
    <row r="9046" spans="1:11" ht="15.75" customHeight="1" x14ac:dyDescent="0.15">
      <c r="A9046" s="39" t="s">
        <v>5987</v>
      </c>
      <c r="B9046" s="40">
        <v>6021</v>
      </c>
      <c r="C9046" s="41" t="s">
        <v>2</v>
      </c>
      <c r="D9046" s="42">
        <v>0</v>
      </c>
      <c r="E9046" s="42">
        <v>1</v>
      </c>
      <c r="F9046" s="9" t="s">
        <v>2</v>
      </c>
      <c r="G9046" s="11">
        <f>IF(C9046=F9046,1,0)</f>
        <v>1</v>
      </c>
      <c r="H9046" s="11" t="b">
        <f>AND(C9046="incels",F9046="incels")</f>
        <v>0</v>
      </c>
      <c r="I9046" s="11" t="b">
        <f>AND(C9046="incels",F9046="neutre")</f>
        <v>0</v>
      </c>
      <c r="J9046" s="11" t="b">
        <f>AND(C9046="neutre",F9046="neutre")</f>
        <v>1</v>
      </c>
      <c r="K9046" s="12" t="b">
        <f>AND(C9046="neutre",F9046="incels")</f>
        <v>0</v>
      </c>
    </row>
    <row r="9047" spans="1:11" ht="15.75" customHeight="1" x14ac:dyDescent="0.15">
      <c r="A9047" s="39" t="s">
        <v>771</v>
      </c>
      <c r="B9047" s="40">
        <v>770</v>
      </c>
      <c r="C9047" s="41" t="s">
        <v>2</v>
      </c>
      <c r="D9047" s="42">
        <v>0</v>
      </c>
      <c r="E9047" s="42">
        <v>1</v>
      </c>
      <c r="F9047" s="9" t="s">
        <v>2</v>
      </c>
      <c r="G9047" s="11">
        <f>IF(C9047=F9047,1,0)</f>
        <v>1</v>
      </c>
      <c r="H9047" s="11" t="b">
        <f>AND(C9047="incels",F9047="incels")</f>
        <v>0</v>
      </c>
      <c r="I9047" s="11" t="b">
        <f>AND(C9047="incels",F9047="neutre")</f>
        <v>0</v>
      </c>
      <c r="J9047" s="11" t="b">
        <f>AND(C9047="neutre",F9047="neutre")</f>
        <v>1</v>
      </c>
      <c r="K9047" s="12" t="b">
        <f>AND(C9047="neutre",F9047="incels")</f>
        <v>0</v>
      </c>
    </row>
    <row r="9048" spans="1:11" ht="15.75" customHeight="1" x14ac:dyDescent="0.15">
      <c r="A9048" s="39" t="s">
        <v>259</v>
      </c>
      <c r="B9048" s="40">
        <v>257</v>
      </c>
      <c r="C9048" s="41" t="s">
        <v>2</v>
      </c>
      <c r="D9048" s="42">
        <v>0</v>
      </c>
      <c r="E9048" s="42">
        <v>1</v>
      </c>
      <c r="F9048" s="9" t="s">
        <v>2</v>
      </c>
      <c r="G9048" s="11">
        <f>IF(C9048=F9048,1,0)</f>
        <v>1</v>
      </c>
      <c r="H9048" s="11" t="b">
        <f>AND(C9048="incels",F9048="incels")</f>
        <v>0</v>
      </c>
      <c r="I9048" s="11" t="b">
        <f>AND(C9048="incels",F9048="neutre")</f>
        <v>0</v>
      </c>
      <c r="J9048" s="11" t="b">
        <f>AND(C9048="neutre",F9048="neutre")</f>
        <v>1</v>
      </c>
      <c r="K9048" s="12" t="b">
        <f>AND(C9048="neutre",F9048="incels")</f>
        <v>0</v>
      </c>
    </row>
    <row r="9049" spans="1:11" ht="15.75" customHeight="1" x14ac:dyDescent="0.15">
      <c r="A9049" s="39" t="s">
        <v>8198</v>
      </c>
      <c r="B9049" s="40">
        <v>8260</v>
      </c>
      <c r="C9049" s="41" t="s">
        <v>2</v>
      </c>
      <c r="D9049" s="42">
        <v>0</v>
      </c>
      <c r="E9049" s="42">
        <v>1</v>
      </c>
      <c r="F9049" s="9" t="s">
        <v>2</v>
      </c>
      <c r="G9049" s="11">
        <f>IF(C9049=F9049,1,0)</f>
        <v>1</v>
      </c>
      <c r="H9049" s="11" t="b">
        <f>AND(C9049="incels",F9049="incels")</f>
        <v>0</v>
      </c>
      <c r="I9049" s="11" t="b">
        <f>AND(C9049="incels",F9049="neutre")</f>
        <v>0</v>
      </c>
      <c r="J9049" s="11" t="b">
        <f>AND(C9049="neutre",F9049="neutre")</f>
        <v>1</v>
      </c>
      <c r="K9049" s="12" t="b">
        <f>AND(C9049="neutre",F9049="incels")</f>
        <v>0</v>
      </c>
    </row>
    <row r="9050" spans="1:11" ht="15.75" customHeight="1" x14ac:dyDescent="0.15">
      <c r="A9050" s="39" t="s">
        <v>1551</v>
      </c>
      <c r="B9050" s="40">
        <v>1553</v>
      </c>
      <c r="C9050" s="41" t="s">
        <v>2</v>
      </c>
      <c r="D9050" s="42">
        <v>0</v>
      </c>
      <c r="E9050" s="42">
        <v>1</v>
      </c>
      <c r="F9050" s="9" t="s">
        <v>2</v>
      </c>
      <c r="G9050" s="11">
        <f>IF(C9050=F9050,1,0)</f>
        <v>1</v>
      </c>
      <c r="H9050" s="11" t="b">
        <f>AND(C9050="incels",F9050="incels")</f>
        <v>0</v>
      </c>
      <c r="I9050" s="11" t="b">
        <f>AND(C9050="incels",F9050="neutre")</f>
        <v>0</v>
      </c>
      <c r="J9050" s="11" t="b">
        <f>AND(C9050="neutre",F9050="neutre")</f>
        <v>1</v>
      </c>
      <c r="K9050" s="12" t="b">
        <f>AND(C9050="neutre",F9050="incels")</f>
        <v>0</v>
      </c>
    </row>
    <row r="9051" spans="1:11" ht="15.75" customHeight="1" x14ac:dyDescent="0.15">
      <c r="A9051" s="39" t="s">
        <v>9195</v>
      </c>
      <c r="B9051" s="40">
        <v>9267</v>
      </c>
      <c r="C9051" s="41" t="s">
        <v>2</v>
      </c>
      <c r="D9051" s="42">
        <v>0</v>
      </c>
      <c r="E9051" s="42">
        <v>1</v>
      </c>
      <c r="F9051" s="9" t="s">
        <v>2</v>
      </c>
      <c r="G9051" s="11">
        <f>IF(C9051=F9051,1,0)</f>
        <v>1</v>
      </c>
      <c r="H9051" s="11" t="b">
        <f>AND(C9051="incels",F9051="incels")</f>
        <v>0</v>
      </c>
      <c r="I9051" s="11" t="b">
        <f>AND(C9051="incels",F9051="neutre")</f>
        <v>0</v>
      </c>
      <c r="J9051" s="11" t="b">
        <f>AND(C9051="neutre",F9051="neutre")</f>
        <v>1</v>
      </c>
      <c r="K9051" s="12" t="b">
        <f>AND(C9051="neutre",F9051="incels")</f>
        <v>0</v>
      </c>
    </row>
    <row r="9052" spans="1:11" ht="15.75" customHeight="1" x14ac:dyDescent="0.15">
      <c r="A9052" s="39" t="s">
        <v>1462</v>
      </c>
      <c r="B9052" s="40">
        <v>1463</v>
      </c>
      <c r="C9052" s="41" t="s">
        <v>2</v>
      </c>
      <c r="D9052" s="42">
        <v>0</v>
      </c>
      <c r="E9052" s="42">
        <v>1</v>
      </c>
      <c r="F9052" s="9" t="s">
        <v>2</v>
      </c>
      <c r="G9052" s="11">
        <f>IF(C9052=F9052,1,0)</f>
        <v>1</v>
      </c>
      <c r="H9052" s="11" t="b">
        <f>AND(C9052="incels",F9052="incels")</f>
        <v>0</v>
      </c>
      <c r="I9052" s="11" t="b">
        <f>AND(C9052="incels",F9052="neutre")</f>
        <v>0</v>
      </c>
      <c r="J9052" s="11" t="b">
        <f>AND(C9052="neutre",F9052="neutre")</f>
        <v>1</v>
      </c>
      <c r="K9052" s="12" t="b">
        <f>AND(C9052="neutre",F9052="incels")</f>
        <v>0</v>
      </c>
    </row>
    <row r="9053" spans="1:11" ht="15.75" customHeight="1" x14ac:dyDescent="0.15">
      <c r="A9053" s="39" t="s">
        <v>9685</v>
      </c>
      <c r="B9053" s="40">
        <v>9764</v>
      </c>
      <c r="C9053" s="41" t="s">
        <v>2</v>
      </c>
      <c r="D9053" s="42">
        <v>0</v>
      </c>
      <c r="E9053" s="42">
        <v>1</v>
      </c>
      <c r="F9053" s="9" t="s">
        <v>2</v>
      </c>
      <c r="G9053" s="11">
        <f>IF(C9053=F9053,1,0)</f>
        <v>1</v>
      </c>
      <c r="H9053" s="11" t="b">
        <f>AND(C9053="incels",F9053="incels")</f>
        <v>0</v>
      </c>
      <c r="I9053" s="11" t="b">
        <f>AND(C9053="incels",F9053="neutre")</f>
        <v>0</v>
      </c>
      <c r="J9053" s="11" t="b">
        <f>AND(C9053="neutre",F9053="neutre")</f>
        <v>1</v>
      </c>
      <c r="K9053" s="12" t="b">
        <f>AND(C9053="neutre",F9053="incels")</f>
        <v>0</v>
      </c>
    </row>
    <row r="9054" spans="1:11" ht="15.75" customHeight="1" x14ac:dyDescent="0.15">
      <c r="A9054" s="39" t="s">
        <v>8623</v>
      </c>
      <c r="B9054" s="40">
        <v>8687</v>
      </c>
      <c r="C9054" s="41" t="s">
        <v>2</v>
      </c>
      <c r="D9054" s="42">
        <v>0</v>
      </c>
      <c r="E9054" s="42">
        <v>1</v>
      </c>
      <c r="F9054" s="9" t="s">
        <v>2</v>
      </c>
      <c r="G9054" s="11">
        <f>IF(C9054=F9054,1,0)</f>
        <v>1</v>
      </c>
      <c r="H9054" s="11" t="b">
        <f>AND(C9054="incels",F9054="incels")</f>
        <v>0</v>
      </c>
      <c r="I9054" s="11" t="b">
        <f>AND(C9054="incels",F9054="neutre")</f>
        <v>0</v>
      </c>
      <c r="J9054" s="11" t="b">
        <f>AND(C9054="neutre",F9054="neutre")</f>
        <v>1</v>
      </c>
      <c r="K9054" s="12" t="b">
        <f>AND(C9054="neutre",F9054="incels")</f>
        <v>0</v>
      </c>
    </row>
    <row r="9055" spans="1:11" ht="15.75" customHeight="1" x14ac:dyDescent="0.15">
      <c r="A9055" s="39" t="s">
        <v>8829</v>
      </c>
      <c r="B9055" s="40">
        <v>8897</v>
      </c>
      <c r="C9055" s="41" t="s">
        <v>2</v>
      </c>
      <c r="D9055" s="42">
        <v>0</v>
      </c>
      <c r="E9055" s="42">
        <v>1</v>
      </c>
      <c r="F9055" s="9" t="s">
        <v>2</v>
      </c>
      <c r="G9055" s="11">
        <f>IF(C9055=F9055,1,0)</f>
        <v>1</v>
      </c>
      <c r="H9055" s="11" t="b">
        <f>AND(C9055="incels",F9055="incels")</f>
        <v>0</v>
      </c>
      <c r="I9055" s="11" t="b">
        <f>AND(C9055="incels",F9055="neutre")</f>
        <v>0</v>
      </c>
      <c r="J9055" s="11" t="b">
        <f>AND(C9055="neutre",F9055="neutre")</f>
        <v>1</v>
      </c>
      <c r="K9055" s="12" t="b">
        <f>AND(C9055="neutre",F9055="incels")</f>
        <v>0</v>
      </c>
    </row>
    <row r="9056" spans="1:11" ht="15.75" customHeight="1" x14ac:dyDescent="0.15">
      <c r="A9056" s="39" t="s">
        <v>9163</v>
      </c>
      <c r="B9056" s="40">
        <v>9234</v>
      </c>
      <c r="C9056" s="41" t="s">
        <v>2</v>
      </c>
      <c r="D9056" s="42">
        <v>0</v>
      </c>
      <c r="E9056" s="42">
        <v>1</v>
      </c>
      <c r="F9056" s="9" t="s">
        <v>2</v>
      </c>
      <c r="G9056" s="11">
        <f>IF(C9056=F9056,1,0)</f>
        <v>1</v>
      </c>
      <c r="H9056" s="11" t="b">
        <f>AND(C9056="incels",F9056="incels")</f>
        <v>0</v>
      </c>
      <c r="I9056" s="11" t="b">
        <f>AND(C9056="incels",F9056="neutre")</f>
        <v>0</v>
      </c>
      <c r="J9056" s="11" t="b">
        <f>AND(C9056="neutre",F9056="neutre")</f>
        <v>1</v>
      </c>
      <c r="K9056" s="12" t="b">
        <f>AND(C9056="neutre",F9056="incels")</f>
        <v>0</v>
      </c>
    </row>
    <row r="9057" spans="1:11" ht="15.75" customHeight="1" x14ac:dyDescent="0.15">
      <c r="A9057" s="39" t="s">
        <v>5672</v>
      </c>
      <c r="B9057" s="40">
        <v>5701</v>
      </c>
      <c r="C9057" s="41" t="s">
        <v>1</v>
      </c>
      <c r="D9057" s="42">
        <v>1</v>
      </c>
      <c r="E9057" s="42">
        <v>0</v>
      </c>
      <c r="F9057" s="9" t="s">
        <v>2</v>
      </c>
      <c r="G9057" s="11">
        <f>IF(C9057=F9057,1,0)</f>
        <v>0</v>
      </c>
      <c r="H9057" s="11" t="b">
        <f>AND(C9057="incels",F9057="incels")</f>
        <v>0</v>
      </c>
      <c r="I9057" s="11" t="b">
        <f>AND(C9057="incels",F9057="neutre")</f>
        <v>1</v>
      </c>
      <c r="J9057" s="11" t="b">
        <f>AND(C9057="neutre",F9057="neutre")</f>
        <v>0</v>
      </c>
      <c r="K9057" s="12" t="b">
        <f>AND(C9057="neutre",F9057="incels")</f>
        <v>0</v>
      </c>
    </row>
    <row r="9058" spans="1:11" ht="15.75" customHeight="1" x14ac:dyDescent="0.15">
      <c r="A9058" s="39" t="s">
        <v>7276</v>
      </c>
      <c r="B9058" s="40">
        <v>7328</v>
      </c>
      <c r="C9058" s="41" t="s">
        <v>1</v>
      </c>
      <c r="D9058" s="42">
        <v>1</v>
      </c>
      <c r="E9058" s="42">
        <v>0</v>
      </c>
      <c r="F9058" s="9" t="s">
        <v>2</v>
      </c>
      <c r="G9058" s="11">
        <f>IF(C9058=F9058,1,0)</f>
        <v>0</v>
      </c>
      <c r="H9058" s="11" t="b">
        <f>AND(C9058="incels",F9058="incels")</f>
        <v>0</v>
      </c>
      <c r="I9058" s="11" t="b">
        <f>AND(C9058="incels",F9058="neutre")</f>
        <v>1</v>
      </c>
      <c r="J9058" s="11" t="b">
        <f>AND(C9058="neutre",F9058="neutre")</f>
        <v>0</v>
      </c>
      <c r="K9058" s="12" t="b">
        <f>AND(C9058="neutre",F9058="incels")</f>
        <v>0</v>
      </c>
    </row>
    <row r="9059" spans="1:11" ht="15.75" customHeight="1" x14ac:dyDescent="0.15">
      <c r="A9059" s="39" t="s">
        <v>6984</v>
      </c>
      <c r="B9059" s="40">
        <v>7033</v>
      </c>
      <c r="C9059" s="41" t="s">
        <v>2</v>
      </c>
      <c r="D9059" s="42">
        <v>0</v>
      </c>
      <c r="E9059" s="42">
        <v>1</v>
      </c>
      <c r="F9059" s="9" t="s">
        <v>2</v>
      </c>
      <c r="G9059" s="11">
        <f>IF(C9059=F9059,1,0)</f>
        <v>1</v>
      </c>
      <c r="H9059" s="11" t="b">
        <f>AND(C9059="incels",F9059="incels")</f>
        <v>0</v>
      </c>
      <c r="I9059" s="11" t="b">
        <f>AND(C9059="incels",F9059="neutre")</f>
        <v>0</v>
      </c>
      <c r="J9059" s="11" t="b">
        <f>AND(C9059="neutre",F9059="neutre")</f>
        <v>1</v>
      </c>
      <c r="K9059" s="12" t="b">
        <f>AND(C9059="neutre",F9059="incels")</f>
        <v>0</v>
      </c>
    </row>
    <row r="9060" spans="1:11" ht="15.75" customHeight="1" x14ac:dyDescent="0.15">
      <c r="A9060" s="39" t="s">
        <v>402</v>
      </c>
      <c r="B9060" s="40">
        <v>400</v>
      </c>
      <c r="C9060" s="41" t="s">
        <v>2</v>
      </c>
      <c r="D9060" s="42">
        <v>0</v>
      </c>
      <c r="E9060" s="42">
        <v>1</v>
      </c>
      <c r="F9060" s="9" t="s">
        <v>2</v>
      </c>
      <c r="G9060" s="11">
        <f>IF(C9060=F9060,1,0)</f>
        <v>1</v>
      </c>
      <c r="H9060" s="11" t="b">
        <f>AND(C9060="incels",F9060="incels")</f>
        <v>0</v>
      </c>
      <c r="I9060" s="11" t="b">
        <f>AND(C9060="incels",F9060="neutre")</f>
        <v>0</v>
      </c>
      <c r="J9060" s="11" t="b">
        <f>AND(C9060="neutre",F9060="neutre")</f>
        <v>1</v>
      </c>
      <c r="K9060" s="12" t="b">
        <f>AND(C9060="neutre",F9060="incels")</f>
        <v>0</v>
      </c>
    </row>
    <row r="9061" spans="1:11" ht="15.75" customHeight="1" x14ac:dyDescent="0.15">
      <c r="A9061" s="39" t="s">
        <v>3808</v>
      </c>
      <c r="B9061" s="40">
        <v>3815</v>
      </c>
      <c r="C9061" s="41" t="s">
        <v>2</v>
      </c>
      <c r="D9061" s="42">
        <v>0</v>
      </c>
      <c r="E9061" s="42">
        <v>1</v>
      </c>
      <c r="F9061" s="9" t="s">
        <v>2</v>
      </c>
      <c r="G9061" s="11">
        <f>IF(C9061=F9061,1,0)</f>
        <v>1</v>
      </c>
      <c r="H9061" s="11" t="b">
        <f>AND(C9061="incels",F9061="incels")</f>
        <v>0</v>
      </c>
      <c r="I9061" s="11" t="b">
        <f>AND(C9061="incels",F9061="neutre")</f>
        <v>0</v>
      </c>
      <c r="J9061" s="11" t="b">
        <f>AND(C9061="neutre",F9061="neutre")</f>
        <v>1</v>
      </c>
      <c r="K9061" s="12" t="b">
        <f>AND(C9061="neutre",F9061="incels")</f>
        <v>0</v>
      </c>
    </row>
    <row r="9062" spans="1:11" ht="15.75" customHeight="1" x14ac:dyDescent="0.15">
      <c r="A9062" s="39" t="s">
        <v>544</v>
      </c>
      <c r="B9062" s="40">
        <v>542</v>
      </c>
      <c r="C9062" s="41" t="s">
        <v>2</v>
      </c>
      <c r="D9062" s="42">
        <v>0</v>
      </c>
      <c r="E9062" s="42">
        <v>1</v>
      </c>
      <c r="F9062" s="9" t="s">
        <v>2</v>
      </c>
      <c r="G9062" s="11">
        <f>IF(C9062=F9062,1,0)</f>
        <v>1</v>
      </c>
      <c r="H9062" s="11" t="b">
        <f>AND(C9062="incels",F9062="incels")</f>
        <v>0</v>
      </c>
      <c r="I9062" s="11" t="b">
        <f>AND(C9062="incels",F9062="neutre")</f>
        <v>0</v>
      </c>
      <c r="J9062" s="11" t="b">
        <f>AND(C9062="neutre",F9062="neutre")</f>
        <v>1</v>
      </c>
      <c r="K9062" s="12" t="b">
        <f>AND(C9062="neutre",F9062="incels")</f>
        <v>0</v>
      </c>
    </row>
    <row r="9063" spans="1:11" ht="15.75" customHeight="1" x14ac:dyDescent="0.15">
      <c r="A9063" s="39" t="s">
        <v>1168</v>
      </c>
      <c r="B9063" s="40">
        <v>1169</v>
      </c>
      <c r="C9063" s="41" t="s">
        <v>2</v>
      </c>
      <c r="D9063" s="42">
        <v>0</v>
      </c>
      <c r="E9063" s="42">
        <v>1</v>
      </c>
      <c r="F9063" s="9" t="s">
        <v>2</v>
      </c>
      <c r="G9063" s="11">
        <f>IF(C9063=F9063,1,0)</f>
        <v>1</v>
      </c>
      <c r="H9063" s="11" t="b">
        <f>AND(C9063="incels",F9063="incels")</f>
        <v>0</v>
      </c>
      <c r="I9063" s="11" t="b">
        <f>AND(C9063="incels",F9063="neutre")</f>
        <v>0</v>
      </c>
      <c r="J9063" s="11" t="b">
        <f>AND(C9063="neutre",F9063="neutre")</f>
        <v>1</v>
      </c>
      <c r="K9063" s="12" t="b">
        <f>AND(C9063="neutre",F9063="incels")</f>
        <v>0</v>
      </c>
    </row>
    <row r="9064" spans="1:11" ht="15.75" customHeight="1" x14ac:dyDescent="0.15">
      <c r="A9064" s="39" t="s">
        <v>6993</v>
      </c>
      <c r="B9064" s="40">
        <v>7042</v>
      </c>
      <c r="C9064" s="41" t="s">
        <v>2</v>
      </c>
      <c r="D9064" s="42">
        <v>0</v>
      </c>
      <c r="E9064" s="42">
        <v>1</v>
      </c>
      <c r="F9064" s="9" t="s">
        <v>2</v>
      </c>
      <c r="G9064" s="11">
        <f>IF(C9064=F9064,1,0)</f>
        <v>1</v>
      </c>
      <c r="H9064" s="11" t="b">
        <f>AND(C9064="incels",F9064="incels")</f>
        <v>0</v>
      </c>
      <c r="I9064" s="11" t="b">
        <f>AND(C9064="incels",F9064="neutre")</f>
        <v>0</v>
      </c>
      <c r="J9064" s="11" t="b">
        <f>AND(C9064="neutre",F9064="neutre")</f>
        <v>1</v>
      </c>
      <c r="K9064" s="12" t="b">
        <f>AND(C9064="neutre",F9064="incels")</f>
        <v>0</v>
      </c>
    </row>
    <row r="9065" spans="1:11" ht="15.75" customHeight="1" x14ac:dyDescent="0.15">
      <c r="A9065" s="39" t="s">
        <v>2391</v>
      </c>
      <c r="B9065" s="40">
        <v>2393</v>
      </c>
      <c r="C9065" s="41" t="s">
        <v>1</v>
      </c>
      <c r="D9065" s="42">
        <v>0</v>
      </c>
      <c r="E9065" s="42">
        <v>0</v>
      </c>
      <c r="F9065" s="9" t="s">
        <v>2</v>
      </c>
      <c r="G9065" s="11">
        <f>IF(C9065=F9065,1,0)</f>
        <v>0</v>
      </c>
      <c r="H9065" s="11" t="b">
        <f>AND(C9065="incels",F9065="incels")</f>
        <v>0</v>
      </c>
      <c r="I9065" s="11" t="b">
        <f>AND(C9065="incels",F9065="neutre")</f>
        <v>1</v>
      </c>
      <c r="J9065" s="11" t="b">
        <f>AND(C9065="neutre",F9065="neutre")</f>
        <v>0</v>
      </c>
      <c r="K9065" s="12" t="b">
        <f>AND(C9065="neutre",F9065="incels")</f>
        <v>0</v>
      </c>
    </row>
    <row r="9066" spans="1:11" ht="15.75" customHeight="1" x14ac:dyDescent="0.15">
      <c r="A9066" s="39" t="s">
        <v>1447</v>
      </c>
      <c r="B9066" s="40">
        <v>1448</v>
      </c>
      <c r="C9066" s="41" t="s">
        <v>1</v>
      </c>
      <c r="D9066" s="42">
        <v>0</v>
      </c>
      <c r="E9066" s="42">
        <v>0</v>
      </c>
      <c r="F9066" s="9" t="s">
        <v>2</v>
      </c>
      <c r="G9066" s="11">
        <f>IF(C9066=F9066,1,0)</f>
        <v>0</v>
      </c>
      <c r="H9066" s="11" t="b">
        <f>AND(C9066="incels",F9066="incels")</f>
        <v>0</v>
      </c>
      <c r="I9066" s="11" t="b">
        <f>AND(C9066="incels",F9066="neutre")</f>
        <v>1</v>
      </c>
      <c r="J9066" s="11" t="b">
        <f>AND(C9066="neutre",F9066="neutre")</f>
        <v>0</v>
      </c>
      <c r="K9066" s="12" t="b">
        <f>AND(C9066="neutre",F9066="incels")</f>
        <v>0</v>
      </c>
    </row>
    <row r="9067" spans="1:11" ht="15.75" customHeight="1" x14ac:dyDescent="0.15">
      <c r="A9067" s="39" t="s">
        <v>3907</v>
      </c>
      <c r="B9067" s="40">
        <v>3914</v>
      </c>
      <c r="C9067" s="41" t="s">
        <v>1</v>
      </c>
      <c r="D9067" s="42">
        <v>1</v>
      </c>
      <c r="E9067" s="42">
        <v>0</v>
      </c>
      <c r="F9067" s="9" t="s">
        <v>2</v>
      </c>
      <c r="G9067" s="11">
        <f>IF(C9067=F9067,1,0)</f>
        <v>0</v>
      </c>
      <c r="H9067" s="11" t="b">
        <f>AND(C9067="incels",F9067="incels")</f>
        <v>0</v>
      </c>
      <c r="I9067" s="11" t="b">
        <f>AND(C9067="incels",F9067="neutre")</f>
        <v>1</v>
      </c>
      <c r="J9067" s="11" t="b">
        <f>AND(C9067="neutre",F9067="neutre")</f>
        <v>0</v>
      </c>
      <c r="K9067" s="12" t="b">
        <f>AND(C9067="neutre",F9067="incels")</f>
        <v>0</v>
      </c>
    </row>
    <row r="9068" spans="1:11" ht="15.75" customHeight="1" x14ac:dyDescent="0.15">
      <c r="A9068" s="39" t="s">
        <v>1696</v>
      </c>
      <c r="B9068" s="40">
        <v>1698</v>
      </c>
      <c r="C9068" s="41" t="s">
        <v>2</v>
      </c>
      <c r="D9068" s="42">
        <v>0</v>
      </c>
      <c r="E9068" s="42">
        <v>1</v>
      </c>
      <c r="F9068" s="9" t="s">
        <v>2</v>
      </c>
      <c r="G9068" s="11">
        <f>IF(C9068=F9068,1,0)</f>
        <v>1</v>
      </c>
      <c r="H9068" s="11" t="b">
        <f>AND(C9068="incels",F9068="incels")</f>
        <v>0</v>
      </c>
      <c r="I9068" s="11" t="b">
        <f>AND(C9068="incels",F9068="neutre")</f>
        <v>0</v>
      </c>
      <c r="J9068" s="11" t="b">
        <f>AND(C9068="neutre",F9068="neutre")</f>
        <v>1</v>
      </c>
      <c r="K9068" s="12" t="b">
        <f>AND(C9068="neutre",F9068="incels")</f>
        <v>0</v>
      </c>
    </row>
    <row r="9069" spans="1:11" ht="15.75" customHeight="1" x14ac:dyDescent="0.15">
      <c r="A9069" s="39" t="s">
        <v>6063</v>
      </c>
      <c r="B9069" s="40">
        <v>6097</v>
      </c>
      <c r="C9069" s="41" t="s">
        <v>2</v>
      </c>
      <c r="D9069" s="42">
        <v>0</v>
      </c>
      <c r="E9069" s="42">
        <v>1</v>
      </c>
      <c r="F9069" s="9" t="s">
        <v>2</v>
      </c>
      <c r="G9069" s="11">
        <f>IF(C9069=F9069,1,0)</f>
        <v>1</v>
      </c>
      <c r="H9069" s="11" t="b">
        <f>AND(C9069="incels",F9069="incels")</f>
        <v>0</v>
      </c>
      <c r="I9069" s="11" t="b">
        <f>AND(C9069="incels",F9069="neutre")</f>
        <v>0</v>
      </c>
      <c r="J9069" s="11" t="b">
        <f>AND(C9069="neutre",F9069="neutre")</f>
        <v>1</v>
      </c>
      <c r="K9069" s="12" t="b">
        <f>AND(C9069="neutre",F9069="incels")</f>
        <v>0</v>
      </c>
    </row>
    <row r="9070" spans="1:11" ht="15.75" customHeight="1" x14ac:dyDescent="0.15">
      <c r="A9070" s="39" t="s">
        <v>9656</v>
      </c>
      <c r="B9070" s="40">
        <v>9735</v>
      </c>
      <c r="C9070" s="41" t="s">
        <v>2</v>
      </c>
      <c r="D9070" s="42">
        <v>0</v>
      </c>
      <c r="E9070" s="42">
        <v>1</v>
      </c>
      <c r="F9070" s="9" t="s">
        <v>2</v>
      </c>
      <c r="G9070" s="11">
        <f>IF(C9070=F9070,1,0)</f>
        <v>1</v>
      </c>
      <c r="H9070" s="11" t="b">
        <f>AND(C9070="incels",F9070="incels")</f>
        <v>0</v>
      </c>
      <c r="I9070" s="11" t="b">
        <f>AND(C9070="incels",F9070="neutre")</f>
        <v>0</v>
      </c>
      <c r="J9070" s="11" t="b">
        <f>AND(C9070="neutre",F9070="neutre")</f>
        <v>1</v>
      </c>
      <c r="K9070" s="12" t="b">
        <f>AND(C9070="neutre",F9070="incels")</f>
        <v>0</v>
      </c>
    </row>
    <row r="9071" spans="1:11" ht="15.75" customHeight="1" x14ac:dyDescent="0.15">
      <c r="A9071" s="39" t="s">
        <v>2113</v>
      </c>
      <c r="B9071" s="40">
        <v>2115</v>
      </c>
      <c r="C9071" s="41" t="s">
        <v>2</v>
      </c>
      <c r="D9071" s="42">
        <v>0</v>
      </c>
      <c r="E9071" s="42">
        <v>1</v>
      </c>
      <c r="F9071" s="9" t="s">
        <v>2</v>
      </c>
      <c r="G9071" s="11">
        <f>IF(C9071=F9071,1,0)</f>
        <v>1</v>
      </c>
      <c r="H9071" s="11" t="b">
        <f>AND(C9071="incels",F9071="incels")</f>
        <v>0</v>
      </c>
      <c r="I9071" s="11" t="b">
        <f>AND(C9071="incels",F9071="neutre")</f>
        <v>0</v>
      </c>
      <c r="J9071" s="11" t="b">
        <f>AND(C9071="neutre",F9071="neutre")</f>
        <v>1</v>
      </c>
      <c r="K9071" s="12" t="b">
        <f>AND(C9071="neutre",F9071="incels")</f>
        <v>0</v>
      </c>
    </row>
    <row r="9072" spans="1:11" ht="15.75" customHeight="1" x14ac:dyDescent="0.15">
      <c r="A9072" s="39" t="s">
        <v>7678</v>
      </c>
      <c r="B9072" s="40">
        <v>7734</v>
      </c>
      <c r="C9072" s="41" t="s">
        <v>2</v>
      </c>
      <c r="D9072" s="42">
        <v>0</v>
      </c>
      <c r="E9072" s="42">
        <v>1</v>
      </c>
      <c r="F9072" s="9" t="s">
        <v>2</v>
      </c>
      <c r="G9072" s="11">
        <f>IF(C9072=F9072,1,0)</f>
        <v>1</v>
      </c>
      <c r="H9072" s="11" t="b">
        <f>AND(C9072="incels",F9072="incels")</f>
        <v>0</v>
      </c>
      <c r="I9072" s="11" t="b">
        <f>AND(C9072="incels",F9072="neutre")</f>
        <v>0</v>
      </c>
      <c r="J9072" s="11" t="b">
        <f>AND(C9072="neutre",F9072="neutre")</f>
        <v>1</v>
      </c>
      <c r="K9072" s="12" t="b">
        <f>AND(C9072="neutre",F9072="incels")</f>
        <v>0</v>
      </c>
    </row>
    <row r="9073" spans="1:11" ht="15.75" customHeight="1" x14ac:dyDescent="0.15">
      <c r="A9073" s="39" t="s">
        <v>1163</v>
      </c>
      <c r="B9073" s="40">
        <v>1164</v>
      </c>
      <c r="C9073" s="41" t="s">
        <v>2</v>
      </c>
      <c r="D9073" s="42">
        <v>0</v>
      </c>
      <c r="E9073" s="42">
        <v>1</v>
      </c>
      <c r="F9073" s="9" t="s">
        <v>2</v>
      </c>
      <c r="G9073" s="11">
        <f>IF(C9073=F9073,1,0)</f>
        <v>1</v>
      </c>
      <c r="H9073" s="11" t="b">
        <f>AND(C9073="incels",F9073="incels")</f>
        <v>0</v>
      </c>
      <c r="I9073" s="11" t="b">
        <f>AND(C9073="incels",F9073="neutre")</f>
        <v>0</v>
      </c>
      <c r="J9073" s="11" t="b">
        <f>AND(C9073="neutre",F9073="neutre")</f>
        <v>1</v>
      </c>
      <c r="K9073" s="12" t="b">
        <f>AND(C9073="neutre",F9073="incels")</f>
        <v>0</v>
      </c>
    </row>
    <row r="9074" spans="1:11" ht="15.75" customHeight="1" x14ac:dyDescent="0.15">
      <c r="A9074" s="39" t="s">
        <v>9334</v>
      </c>
      <c r="B9074" s="40">
        <v>9407</v>
      </c>
      <c r="C9074" s="41" t="s">
        <v>2</v>
      </c>
      <c r="D9074" s="42">
        <v>0</v>
      </c>
      <c r="E9074" s="42">
        <v>1</v>
      </c>
      <c r="F9074" s="9" t="s">
        <v>2</v>
      </c>
      <c r="G9074" s="11">
        <f>IF(C9074=F9074,1,0)</f>
        <v>1</v>
      </c>
      <c r="H9074" s="11" t="b">
        <f>AND(C9074="incels",F9074="incels")</f>
        <v>0</v>
      </c>
      <c r="I9074" s="11" t="b">
        <f>AND(C9074="incels",F9074="neutre")</f>
        <v>0</v>
      </c>
      <c r="J9074" s="11" t="b">
        <f>AND(C9074="neutre",F9074="neutre")</f>
        <v>1</v>
      </c>
      <c r="K9074" s="12" t="b">
        <f>AND(C9074="neutre",F9074="incels")</f>
        <v>0</v>
      </c>
    </row>
    <row r="9075" spans="1:11" ht="15.75" customHeight="1" x14ac:dyDescent="0.15">
      <c r="A9075" s="39" t="s">
        <v>1710</v>
      </c>
      <c r="B9075" s="40">
        <v>1712</v>
      </c>
      <c r="C9075" s="41" t="s">
        <v>2</v>
      </c>
      <c r="D9075" s="42">
        <v>0</v>
      </c>
      <c r="E9075" s="42">
        <v>1</v>
      </c>
      <c r="F9075" s="9" t="s">
        <v>2</v>
      </c>
      <c r="G9075" s="11">
        <f>IF(C9075=F9075,1,0)</f>
        <v>1</v>
      </c>
      <c r="H9075" s="11" t="b">
        <f>AND(C9075="incels",F9075="incels")</f>
        <v>0</v>
      </c>
      <c r="I9075" s="11" t="b">
        <f>AND(C9075="incels",F9075="neutre")</f>
        <v>0</v>
      </c>
      <c r="J9075" s="11" t="b">
        <f>AND(C9075="neutre",F9075="neutre")</f>
        <v>1</v>
      </c>
      <c r="K9075" s="12" t="b">
        <f>AND(C9075="neutre",F9075="incels")</f>
        <v>0</v>
      </c>
    </row>
    <row r="9076" spans="1:11" ht="15.75" customHeight="1" x14ac:dyDescent="0.15">
      <c r="A9076" s="39" t="s">
        <v>9797</v>
      </c>
      <c r="B9076" s="40">
        <v>9878</v>
      </c>
      <c r="C9076" s="41" t="s">
        <v>2</v>
      </c>
      <c r="D9076" s="42">
        <v>0</v>
      </c>
      <c r="E9076" s="42">
        <v>1</v>
      </c>
      <c r="F9076" s="9" t="s">
        <v>2</v>
      </c>
      <c r="G9076" s="11">
        <f>IF(C9076=F9076,1,0)</f>
        <v>1</v>
      </c>
      <c r="H9076" s="11" t="b">
        <f>AND(C9076="incels",F9076="incels")</f>
        <v>0</v>
      </c>
      <c r="I9076" s="11" t="b">
        <f>AND(C9076="incels",F9076="neutre")</f>
        <v>0</v>
      </c>
      <c r="J9076" s="11" t="b">
        <f>AND(C9076="neutre",F9076="neutre")</f>
        <v>1</v>
      </c>
      <c r="K9076" s="12" t="b">
        <f>AND(C9076="neutre",F9076="incels")</f>
        <v>0</v>
      </c>
    </row>
    <row r="9077" spans="1:11" ht="15.75" customHeight="1" x14ac:dyDescent="0.15">
      <c r="A9077" s="39" t="s">
        <v>6659</v>
      </c>
      <c r="B9077" s="40">
        <v>6702</v>
      </c>
      <c r="C9077" s="41" t="s">
        <v>2</v>
      </c>
      <c r="D9077" s="42">
        <v>0</v>
      </c>
      <c r="E9077" s="42">
        <v>1</v>
      </c>
      <c r="F9077" s="9" t="s">
        <v>2</v>
      </c>
      <c r="G9077" s="11">
        <f>IF(C9077=F9077,1,0)</f>
        <v>1</v>
      </c>
      <c r="H9077" s="11" t="b">
        <f>AND(C9077="incels",F9077="incels")</f>
        <v>0</v>
      </c>
      <c r="I9077" s="11" t="b">
        <f>AND(C9077="incels",F9077="neutre")</f>
        <v>0</v>
      </c>
      <c r="J9077" s="11" t="b">
        <f>AND(C9077="neutre",F9077="neutre")</f>
        <v>1</v>
      </c>
      <c r="K9077" s="12" t="b">
        <f>AND(C9077="neutre",F9077="incels")</f>
        <v>0</v>
      </c>
    </row>
    <row r="9078" spans="1:11" ht="15.75" customHeight="1" x14ac:dyDescent="0.15">
      <c r="A9078" s="39" t="s">
        <v>9470</v>
      </c>
      <c r="B9078" s="40">
        <v>9546</v>
      </c>
      <c r="C9078" s="41" t="s">
        <v>2</v>
      </c>
      <c r="D9078" s="42">
        <v>0</v>
      </c>
      <c r="E9078" s="42">
        <v>1</v>
      </c>
      <c r="F9078" s="9" t="s">
        <v>2</v>
      </c>
      <c r="G9078" s="11">
        <f>IF(C9078=F9078,1,0)</f>
        <v>1</v>
      </c>
      <c r="H9078" s="11" t="b">
        <f>AND(C9078="incels",F9078="incels")</f>
        <v>0</v>
      </c>
      <c r="I9078" s="11" t="b">
        <f>AND(C9078="incels",F9078="neutre")</f>
        <v>0</v>
      </c>
      <c r="J9078" s="11" t="b">
        <f>AND(C9078="neutre",F9078="neutre")</f>
        <v>1</v>
      </c>
      <c r="K9078" s="12" t="b">
        <f>AND(C9078="neutre",F9078="incels")</f>
        <v>0</v>
      </c>
    </row>
    <row r="9079" spans="1:11" ht="15.75" customHeight="1" x14ac:dyDescent="0.15">
      <c r="A9079" s="39" t="s">
        <v>604</v>
      </c>
      <c r="B9079" s="40">
        <v>602</v>
      </c>
      <c r="C9079" s="41" t="s">
        <v>2</v>
      </c>
      <c r="D9079" s="42">
        <v>0</v>
      </c>
      <c r="E9079" s="42">
        <v>1</v>
      </c>
      <c r="F9079" s="9" t="s">
        <v>2</v>
      </c>
      <c r="G9079" s="11">
        <f>IF(C9079=F9079,1,0)</f>
        <v>1</v>
      </c>
      <c r="H9079" s="11" t="b">
        <f>AND(C9079="incels",F9079="incels")</f>
        <v>0</v>
      </c>
      <c r="I9079" s="11" t="b">
        <f>AND(C9079="incels",F9079="neutre")</f>
        <v>0</v>
      </c>
      <c r="J9079" s="11" t="b">
        <f>AND(C9079="neutre",F9079="neutre")</f>
        <v>1</v>
      </c>
      <c r="K9079" s="12" t="b">
        <f>AND(C9079="neutre",F9079="incels")</f>
        <v>0</v>
      </c>
    </row>
    <row r="9080" spans="1:11" ht="15.75" customHeight="1" x14ac:dyDescent="0.15">
      <c r="A9080" s="39" t="s">
        <v>643</v>
      </c>
      <c r="B9080" s="40">
        <v>642</v>
      </c>
      <c r="C9080" s="41" t="s">
        <v>2</v>
      </c>
      <c r="D9080" s="42">
        <v>0</v>
      </c>
      <c r="E9080" s="42">
        <v>1</v>
      </c>
      <c r="F9080" s="9" t="s">
        <v>2</v>
      </c>
      <c r="G9080" s="11">
        <f>IF(C9080=F9080,1,0)</f>
        <v>1</v>
      </c>
      <c r="H9080" s="11" t="b">
        <f>AND(C9080="incels",F9080="incels")</f>
        <v>0</v>
      </c>
      <c r="I9080" s="11" t="b">
        <f>AND(C9080="incels",F9080="neutre")</f>
        <v>0</v>
      </c>
      <c r="J9080" s="11" t="b">
        <f>AND(C9080="neutre",F9080="neutre")</f>
        <v>1</v>
      </c>
      <c r="K9080" s="12" t="b">
        <f>AND(C9080="neutre",F9080="incels")</f>
        <v>0</v>
      </c>
    </row>
    <row r="9081" spans="1:11" ht="15.75" customHeight="1" x14ac:dyDescent="0.15">
      <c r="A9081" s="39" t="s">
        <v>2511</v>
      </c>
      <c r="B9081" s="40">
        <v>2513</v>
      </c>
      <c r="C9081" s="41" t="s">
        <v>1</v>
      </c>
      <c r="D9081" s="42">
        <v>0</v>
      </c>
      <c r="E9081" s="42">
        <v>0</v>
      </c>
      <c r="F9081" s="9" t="s">
        <v>2</v>
      </c>
      <c r="G9081" s="11">
        <f>IF(C9081=F9081,1,0)</f>
        <v>0</v>
      </c>
      <c r="H9081" s="11" t="b">
        <f>AND(C9081="incels",F9081="incels")</f>
        <v>0</v>
      </c>
      <c r="I9081" s="11" t="b">
        <f>AND(C9081="incels",F9081="neutre")</f>
        <v>1</v>
      </c>
      <c r="J9081" s="11" t="b">
        <f>AND(C9081="neutre",F9081="neutre")</f>
        <v>0</v>
      </c>
      <c r="K9081" s="12" t="b">
        <f>AND(C9081="neutre",F9081="incels")</f>
        <v>0</v>
      </c>
    </row>
    <row r="9082" spans="1:11" ht="15.75" customHeight="1" x14ac:dyDescent="0.15">
      <c r="A9082" s="39" t="s">
        <v>1767</v>
      </c>
      <c r="B9082" s="40">
        <v>1769</v>
      </c>
      <c r="C9082" s="41" t="s">
        <v>2</v>
      </c>
      <c r="D9082" s="42">
        <v>0</v>
      </c>
      <c r="E9082" s="42">
        <v>1</v>
      </c>
      <c r="F9082" s="9" t="s">
        <v>2</v>
      </c>
      <c r="G9082" s="11">
        <f>IF(C9082=F9082,1,0)</f>
        <v>1</v>
      </c>
      <c r="H9082" s="11" t="b">
        <f>AND(C9082="incels",F9082="incels")</f>
        <v>0</v>
      </c>
      <c r="I9082" s="11" t="b">
        <f>AND(C9082="incels",F9082="neutre")</f>
        <v>0</v>
      </c>
      <c r="J9082" s="11" t="b">
        <f>AND(C9082="neutre",F9082="neutre")</f>
        <v>1</v>
      </c>
      <c r="K9082" s="12" t="b">
        <f>AND(C9082="neutre",F9082="incels")</f>
        <v>0</v>
      </c>
    </row>
    <row r="9083" spans="1:11" ht="15.75" customHeight="1" x14ac:dyDescent="0.15">
      <c r="A9083" s="39" t="s">
        <v>7561</v>
      </c>
      <c r="B9083" s="40">
        <v>7617</v>
      </c>
      <c r="C9083" s="41" t="s">
        <v>1</v>
      </c>
      <c r="D9083" s="42">
        <v>1</v>
      </c>
      <c r="E9083" s="42">
        <v>0</v>
      </c>
      <c r="F9083" s="9" t="s">
        <v>2</v>
      </c>
      <c r="G9083" s="11">
        <f>IF(C9083=F9083,1,0)</f>
        <v>0</v>
      </c>
      <c r="H9083" s="11" t="b">
        <f>AND(C9083="incels",F9083="incels")</f>
        <v>0</v>
      </c>
      <c r="I9083" s="11" t="b">
        <f>AND(C9083="incels",F9083="neutre")</f>
        <v>1</v>
      </c>
      <c r="J9083" s="11" t="b">
        <f>AND(C9083="neutre",F9083="neutre")</f>
        <v>0</v>
      </c>
      <c r="K9083" s="12" t="b">
        <f>AND(C9083="neutre",F9083="incels")</f>
        <v>0</v>
      </c>
    </row>
    <row r="9084" spans="1:11" ht="15.75" customHeight="1" x14ac:dyDescent="0.15">
      <c r="A9084" s="39" t="s">
        <v>3951</v>
      </c>
      <c r="B9084" s="40">
        <v>3958</v>
      </c>
      <c r="C9084" s="41" t="s">
        <v>2</v>
      </c>
      <c r="D9084" s="42">
        <v>0</v>
      </c>
      <c r="E9084" s="42">
        <v>1</v>
      </c>
      <c r="F9084" s="9" t="s">
        <v>2</v>
      </c>
      <c r="G9084" s="11">
        <f>IF(C9084=F9084,1,0)</f>
        <v>1</v>
      </c>
      <c r="H9084" s="11" t="b">
        <f>AND(C9084="incels",F9084="incels")</f>
        <v>0</v>
      </c>
      <c r="I9084" s="11" t="b">
        <f>AND(C9084="incels",F9084="neutre")</f>
        <v>0</v>
      </c>
      <c r="J9084" s="11" t="b">
        <f>AND(C9084="neutre",F9084="neutre")</f>
        <v>1</v>
      </c>
      <c r="K9084" s="12" t="b">
        <f>AND(C9084="neutre",F9084="incels")</f>
        <v>0</v>
      </c>
    </row>
    <row r="9085" spans="1:11" ht="15.75" customHeight="1" x14ac:dyDescent="0.15">
      <c r="A9085" s="39" t="s">
        <v>2842</v>
      </c>
      <c r="B9085" s="40">
        <v>2844</v>
      </c>
      <c r="C9085" s="41" t="s">
        <v>2</v>
      </c>
      <c r="D9085" s="42">
        <v>0</v>
      </c>
      <c r="E9085" s="42">
        <v>1</v>
      </c>
      <c r="F9085" s="9" t="s">
        <v>2</v>
      </c>
      <c r="G9085" s="11">
        <f>IF(C9085=F9085,1,0)</f>
        <v>1</v>
      </c>
      <c r="H9085" s="11" t="b">
        <f>AND(C9085="incels",F9085="incels")</f>
        <v>0</v>
      </c>
      <c r="I9085" s="11" t="b">
        <f>AND(C9085="incels",F9085="neutre")</f>
        <v>0</v>
      </c>
      <c r="J9085" s="11" t="b">
        <f>AND(C9085="neutre",F9085="neutre")</f>
        <v>1</v>
      </c>
      <c r="K9085" s="12" t="b">
        <f>AND(C9085="neutre",F9085="incels")</f>
        <v>0</v>
      </c>
    </row>
    <row r="9086" spans="1:11" ht="15.75" customHeight="1" x14ac:dyDescent="0.15">
      <c r="A9086" s="39" t="s">
        <v>3551</v>
      </c>
      <c r="B9086" s="40">
        <v>3556</v>
      </c>
      <c r="C9086" s="41" t="s">
        <v>2</v>
      </c>
      <c r="D9086" s="42">
        <v>0</v>
      </c>
      <c r="E9086" s="42">
        <v>1</v>
      </c>
      <c r="F9086" s="9" t="s">
        <v>2</v>
      </c>
      <c r="G9086" s="11">
        <f>IF(C9086=F9086,1,0)</f>
        <v>1</v>
      </c>
      <c r="H9086" s="11" t="b">
        <f>AND(C9086="incels",F9086="incels")</f>
        <v>0</v>
      </c>
      <c r="I9086" s="11" t="b">
        <f>AND(C9086="incels",F9086="neutre")</f>
        <v>0</v>
      </c>
      <c r="J9086" s="11" t="b">
        <f>AND(C9086="neutre",F9086="neutre")</f>
        <v>1</v>
      </c>
      <c r="K9086" s="12" t="b">
        <f>AND(C9086="neutre",F9086="incels")</f>
        <v>0</v>
      </c>
    </row>
    <row r="9087" spans="1:11" ht="15.75" customHeight="1" x14ac:dyDescent="0.15">
      <c r="A9087" s="39" t="s">
        <v>8828</v>
      </c>
      <c r="B9087" s="40">
        <v>8896</v>
      </c>
      <c r="C9087" s="41" t="s">
        <v>2</v>
      </c>
      <c r="D9087" s="42">
        <v>0</v>
      </c>
      <c r="E9087" s="42">
        <v>1</v>
      </c>
      <c r="F9087" s="9" t="s">
        <v>2</v>
      </c>
      <c r="G9087" s="11">
        <f>IF(C9087=F9087,1,0)</f>
        <v>1</v>
      </c>
      <c r="H9087" s="11" t="b">
        <f>AND(C9087="incels",F9087="incels")</f>
        <v>0</v>
      </c>
      <c r="I9087" s="11" t="b">
        <f>AND(C9087="incels",F9087="neutre")</f>
        <v>0</v>
      </c>
      <c r="J9087" s="11" t="b">
        <f>AND(C9087="neutre",F9087="neutre")</f>
        <v>1</v>
      </c>
      <c r="K9087" s="12" t="b">
        <f>AND(C9087="neutre",F9087="incels")</f>
        <v>0</v>
      </c>
    </row>
    <row r="9088" spans="1:11" ht="15.75" customHeight="1" x14ac:dyDescent="0.15">
      <c r="A9088" s="39" t="s">
        <v>649</v>
      </c>
      <c r="B9088" s="40">
        <v>648</v>
      </c>
      <c r="C9088" s="41" t="s">
        <v>2</v>
      </c>
      <c r="D9088" s="42">
        <v>0</v>
      </c>
      <c r="E9088" s="42">
        <v>1</v>
      </c>
      <c r="F9088" s="9" t="s">
        <v>2</v>
      </c>
      <c r="G9088" s="11">
        <f>IF(C9088=F9088,1,0)</f>
        <v>1</v>
      </c>
      <c r="H9088" s="11" t="b">
        <f>AND(C9088="incels",F9088="incels")</f>
        <v>0</v>
      </c>
      <c r="I9088" s="11" t="b">
        <f>AND(C9088="incels",F9088="neutre")</f>
        <v>0</v>
      </c>
      <c r="J9088" s="11" t="b">
        <f>AND(C9088="neutre",F9088="neutre")</f>
        <v>1</v>
      </c>
      <c r="K9088" s="12" t="b">
        <f>AND(C9088="neutre",F9088="incels")</f>
        <v>0</v>
      </c>
    </row>
    <row r="9089" spans="1:11" ht="15.75" customHeight="1" x14ac:dyDescent="0.15">
      <c r="A9089" s="39" t="s">
        <v>1334</v>
      </c>
      <c r="B9089" s="40">
        <v>1335</v>
      </c>
      <c r="C9089" s="41" t="s">
        <v>2</v>
      </c>
      <c r="D9089" s="42">
        <v>0</v>
      </c>
      <c r="E9089" s="42">
        <v>1</v>
      </c>
      <c r="F9089" s="9" t="s">
        <v>2</v>
      </c>
      <c r="G9089" s="11">
        <f>IF(C9089=F9089,1,0)</f>
        <v>1</v>
      </c>
      <c r="H9089" s="11" t="b">
        <f>AND(C9089="incels",F9089="incels")</f>
        <v>0</v>
      </c>
      <c r="I9089" s="11" t="b">
        <f>AND(C9089="incels",F9089="neutre")</f>
        <v>0</v>
      </c>
      <c r="J9089" s="11" t="b">
        <f>AND(C9089="neutre",F9089="neutre")</f>
        <v>1</v>
      </c>
      <c r="K9089" s="12" t="b">
        <f>AND(C9089="neutre",F9089="incels")</f>
        <v>0</v>
      </c>
    </row>
    <row r="9090" spans="1:11" ht="15.75" customHeight="1" x14ac:dyDescent="0.15">
      <c r="A9090" s="39" t="s">
        <v>8552</v>
      </c>
      <c r="B9090" s="40">
        <v>8616</v>
      </c>
      <c r="C9090" s="41" t="s">
        <v>2</v>
      </c>
      <c r="D9090" s="42">
        <v>0</v>
      </c>
      <c r="E9090" s="42">
        <v>1</v>
      </c>
      <c r="F9090" s="9" t="s">
        <v>2</v>
      </c>
      <c r="G9090" s="11">
        <f>IF(C9090=F9090,1,0)</f>
        <v>1</v>
      </c>
      <c r="H9090" s="11" t="b">
        <f>AND(C9090="incels",F9090="incels")</f>
        <v>0</v>
      </c>
      <c r="I9090" s="11" t="b">
        <f>AND(C9090="incels",F9090="neutre")</f>
        <v>0</v>
      </c>
      <c r="J9090" s="11" t="b">
        <f>AND(C9090="neutre",F9090="neutre")</f>
        <v>1</v>
      </c>
      <c r="K9090" s="12" t="b">
        <f>AND(C9090="neutre",F9090="incels")</f>
        <v>0</v>
      </c>
    </row>
    <row r="9091" spans="1:11" ht="15.75" customHeight="1" x14ac:dyDescent="0.15">
      <c r="A9091" s="39" t="s">
        <v>9393</v>
      </c>
      <c r="B9091" s="40">
        <v>9468</v>
      </c>
      <c r="C9091" s="41" t="s">
        <v>2</v>
      </c>
      <c r="D9091" s="42">
        <v>0</v>
      </c>
      <c r="E9091" s="42">
        <v>1</v>
      </c>
      <c r="F9091" s="9" t="s">
        <v>2</v>
      </c>
      <c r="G9091" s="11">
        <f>IF(C9091=F9091,1,0)</f>
        <v>1</v>
      </c>
      <c r="H9091" s="11" t="b">
        <f>AND(C9091="incels",F9091="incels")</f>
        <v>0</v>
      </c>
      <c r="I9091" s="11" t="b">
        <f>AND(C9091="incels",F9091="neutre")</f>
        <v>0</v>
      </c>
      <c r="J9091" s="11" t="b">
        <f>AND(C9091="neutre",F9091="neutre")</f>
        <v>1</v>
      </c>
      <c r="K9091" s="12" t="b">
        <f>AND(C9091="neutre",F9091="incels")</f>
        <v>0</v>
      </c>
    </row>
    <row r="9092" spans="1:11" ht="15.75" customHeight="1" x14ac:dyDescent="0.15">
      <c r="A9092" s="39" t="s">
        <v>4243</v>
      </c>
      <c r="B9092" s="40">
        <v>4252</v>
      </c>
      <c r="C9092" s="41" t="s">
        <v>2</v>
      </c>
      <c r="D9092" s="42">
        <v>0</v>
      </c>
      <c r="E9092" s="42">
        <v>1</v>
      </c>
      <c r="F9092" s="9" t="s">
        <v>2</v>
      </c>
      <c r="G9092" s="11">
        <f>IF(C9092=F9092,1,0)</f>
        <v>1</v>
      </c>
      <c r="H9092" s="11" t="b">
        <f>AND(C9092="incels",F9092="incels")</f>
        <v>0</v>
      </c>
      <c r="I9092" s="11" t="b">
        <f>AND(C9092="incels",F9092="neutre")</f>
        <v>0</v>
      </c>
      <c r="J9092" s="11" t="b">
        <f>AND(C9092="neutre",F9092="neutre")</f>
        <v>1</v>
      </c>
      <c r="K9092" s="12" t="b">
        <f>AND(C9092="neutre",F9092="incels")</f>
        <v>0</v>
      </c>
    </row>
    <row r="9093" spans="1:11" ht="15.75" customHeight="1" x14ac:dyDescent="0.15">
      <c r="A9093" s="39" t="s">
        <v>9707</v>
      </c>
      <c r="B9093" s="40">
        <v>9786</v>
      </c>
      <c r="C9093" s="41" t="s">
        <v>2</v>
      </c>
      <c r="D9093" s="42">
        <v>0</v>
      </c>
      <c r="E9093" s="42">
        <v>1</v>
      </c>
      <c r="F9093" s="9" t="s">
        <v>2</v>
      </c>
      <c r="G9093" s="11">
        <f>IF(C9093=F9093,1,0)</f>
        <v>1</v>
      </c>
      <c r="H9093" s="11" t="b">
        <f>AND(C9093="incels",F9093="incels")</f>
        <v>0</v>
      </c>
      <c r="I9093" s="11" t="b">
        <f>AND(C9093="incels",F9093="neutre")</f>
        <v>0</v>
      </c>
      <c r="J9093" s="11" t="b">
        <f>AND(C9093="neutre",F9093="neutre")</f>
        <v>1</v>
      </c>
      <c r="K9093" s="12" t="b">
        <f>AND(C9093="neutre",F9093="incels")</f>
        <v>0</v>
      </c>
    </row>
    <row r="9094" spans="1:11" ht="15.75" customHeight="1" x14ac:dyDescent="0.15">
      <c r="A9094" s="39" t="s">
        <v>2990</v>
      </c>
      <c r="B9094" s="40">
        <v>2993</v>
      </c>
      <c r="C9094" s="41" t="s">
        <v>1</v>
      </c>
      <c r="D9094" s="42">
        <v>0</v>
      </c>
      <c r="E9094" s="42">
        <v>0</v>
      </c>
      <c r="F9094" s="9" t="s">
        <v>2</v>
      </c>
      <c r="G9094" s="11">
        <f>IF(C9094=F9094,1,0)</f>
        <v>0</v>
      </c>
      <c r="H9094" s="11" t="b">
        <f>AND(C9094="incels",F9094="incels")</f>
        <v>0</v>
      </c>
      <c r="I9094" s="11" t="b">
        <f>AND(C9094="incels",F9094="neutre")</f>
        <v>1</v>
      </c>
      <c r="J9094" s="11" t="b">
        <f>AND(C9094="neutre",F9094="neutre")</f>
        <v>0</v>
      </c>
      <c r="K9094" s="12" t="b">
        <f>AND(C9094="neutre",F9094="incels")</f>
        <v>0</v>
      </c>
    </row>
    <row r="9095" spans="1:11" ht="15.75" customHeight="1" x14ac:dyDescent="0.15">
      <c r="A9095" s="39" t="s">
        <v>3635</v>
      </c>
      <c r="B9095" s="40">
        <v>3640</v>
      </c>
      <c r="C9095" s="41" t="s">
        <v>2</v>
      </c>
      <c r="D9095" s="42">
        <v>0</v>
      </c>
      <c r="E9095" s="42">
        <v>1</v>
      </c>
      <c r="F9095" s="9" t="s">
        <v>2</v>
      </c>
      <c r="G9095" s="11">
        <f>IF(C9095=F9095,1,0)</f>
        <v>1</v>
      </c>
      <c r="H9095" s="11" t="b">
        <f>AND(C9095="incels",F9095="incels")</f>
        <v>0</v>
      </c>
      <c r="I9095" s="11" t="b">
        <f>AND(C9095="incels",F9095="neutre")</f>
        <v>0</v>
      </c>
      <c r="J9095" s="11" t="b">
        <f>AND(C9095="neutre",F9095="neutre")</f>
        <v>1</v>
      </c>
      <c r="K9095" s="12" t="b">
        <f>AND(C9095="neutre",F9095="incels")</f>
        <v>0</v>
      </c>
    </row>
    <row r="9096" spans="1:11" ht="15.75" customHeight="1" x14ac:dyDescent="0.15">
      <c r="A9096" s="39" t="s">
        <v>6025</v>
      </c>
      <c r="B9096" s="40">
        <v>6059</v>
      </c>
      <c r="C9096" s="41" t="s">
        <v>2</v>
      </c>
      <c r="D9096" s="42">
        <v>0</v>
      </c>
      <c r="E9096" s="42">
        <v>1</v>
      </c>
      <c r="F9096" s="9" t="s">
        <v>2</v>
      </c>
      <c r="G9096" s="11">
        <f>IF(C9096=F9096,1,0)</f>
        <v>1</v>
      </c>
      <c r="H9096" s="11" t="b">
        <f>AND(C9096="incels",F9096="incels")</f>
        <v>0</v>
      </c>
      <c r="I9096" s="11" t="b">
        <f>AND(C9096="incels",F9096="neutre")</f>
        <v>0</v>
      </c>
      <c r="J9096" s="11" t="b">
        <f>AND(C9096="neutre",F9096="neutre")</f>
        <v>1</v>
      </c>
      <c r="K9096" s="12" t="b">
        <f>AND(C9096="neutre",F9096="incels")</f>
        <v>0</v>
      </c>
    </row>
    <row r="9097" spans="1:11" ht="15.75" customHeight="1" x14ac:dyDescent="0.15">
      <c r="A9097" s="39" t="s">
        <v>8596</v>
      </c>
      <c r="B9097" s="40">
        <v>8660</v>
      </c>
      <c r="C9097" s="41" t="s">
        <v>2</v>
      </c>
      <c r="D9097" s="42">
        <v>0</v>
      </c>
      <c r="E9097" s="42">
        <v>1</v>
      </c>
      <c r="F9097" s="9" t="s">
        <v>2</v>
      </c>
      <c r="G9097" s="11">
        <f>IF(C9097=F9097,1,0)</f>
        <v>1</v>
      </c>
      <c r="H9097" s="11" t="b">
        <f>AND(C9097="incels",F9097="incels")</f>
        <v>0</v>
      </c>
      <c r="I9097" s="11" t="b">
        <f>AND(C9097="incels",F9097="neutre")</f>
        <v>0</v>
      </c>
      <c r="J9097" s="11" t="b">
        <f>AND(C9097="neutre",F9097="neutre")</f>
        <v>1</v>
      </c>
      <c r="K9097" s="12" t="b">
        <f>AND(C9097="neutre",F9097="incels")</f>
        <v>0</v>
      </c>
    </row>
    <row r="9098" spans="1:11" ht="15.75" customHeight="1" x14ac:dyDescent="0.15">
      <c r="A9098" s="39" t="s">
        <v>7637</v>
      </c>
      <c r="B9098" s="40">
        <v>7693</v>
      </c>
      <c r="C9098" s="41" t="s">
        <v>2</v>
      </c>
      <c r="D9098" s="42">
        <v>0</v>
      </c>
      <c r="E9098" s="42">
        <v>1</v>
      </c>
      <c r="F9098" s="9" t="s">
        <v>2</v>
      </c>
      <c r="G9098" s="11">
        <f>IF(C9098=F9098,1,0)</f>
        <v>1</v>
      </c>
      <c r="H9098" s="11" t="b">
        <f>AND(C9098="incels",F9098="incels")</f>
        <v>0</v>
      </c>
      <c r="I9098" s="11" t="b">
        <f>AND(C9098="incels",F9098="neutre")</f>
        <v>0</v>
      </c>
      <c r="J9098" s="11" t="b">
        <f>AND(C9098="neutre",F9098="neutre")</f>
        <v>1</v>
      </c>
      <c r="K9098" s="12" t="b">
        <f>AND(C9098="neutre",F9098="incels")</f>
        <v>0</v>
      </c>
    </row>
    <row r="9099" spans="1:11" ht="15.75" customHeight="1" x14ac:dyDescent="0.15">
      <c r="A9099" s="39" t="s">
        <v>8631</v>
      </c>
      <c r="B9099" s="40">
        <v>8695</v>
      </c>
      <c r="C9099" s="41" t="s">
        <v>1</v>
      </c>
      <c r="D9099" s="42">
        <v>0</v>
      </c>
      <c r="E9099" s="42">
        <v>0</v>
      </c>
      <c r="F9099" s="9" t="s">
        <v>2</v>
      </c>
      <c r="G9099" s="11">
        <f>IF(C9099=F9099,1,0)</f>
        <v>0</v>
      </c>
      <c r="H9099" s="11" t="b">
        <f>AND(C9099="incels",F9099="incels")</f>
        <v>0</v>
      </c>
      <c r="I9099" s="11" t="b">
        <f>AND(C9099="incels",F9099="neutre")</f>
        <v>1</v>
      </c>
      <c r="J9099" s="11" t="b">
        <f>AND(C9099="neutre",F9099="neutre")</f>
        <v>0</v>
      </c>
      <c r="K9099" s="12" t="b">
        <f>AND(C9099="neutre",F9099="incels")</f>
        <v>0</v>
      </c>
    </row>
    <row r="9100" spans="1:11" ht="15.75" customHeight="1" x14ac:dyDescent="0.15">
      <c r="A9100" s="39" t="s">
        <v>4055</v>
      </c>
      <c r="B9100" s="40">
        <v>4062</v>
      </c>
      <c r="C9100" s="41" t="s">
        <v>1</v>
      </c>
      <c r="D9100" s="42">
        <v>0</v>
      </c>
      <c r="E9100" s="42">
        <v>0</v>
      </c>
      <c r="F9100" s="9" t="s">
        <v>2</v>
      </c>
      <c r="G9100" s="11">
        <f>IF(C9100=F9100,1,0)</f>
        <v>0</v>
      </c>
      <c r="H9100" s="11" t="b">
        <f>AND(C9100="incels",F9100="incels")</f>
        <v>0</v>
      </c>
      <c r="I9100" s="11" t="b">
        <f>AND(C9100="incels",F9100="neutre")</f>
        <v>1</v>
      </c>
      <c r="J9100" s="11" t="b">
        <f>AND(C9100="neutre",F9100="neutre")</f>
        <v>0</v>
      </c>
      <c r="K9100" s="12" t="b">
        <f>AND(C9100="neutre",F9100="incels")</f>
        <v>0</v>
      </c>
    </row>
    <row r="9101" spans="1:11" ht="15.75" customHeight="1" x14ac:dyDescent="0.15">
      <c r="A9101" s="39" t="s">
        <v>1490</v>
      </c>
      <c r="B9101" s="40">
        <v>1492</v>
      </c>
      <c r="C9101" s="41" t="s">
        <v>1</v>
      </c>
      <c r="D9101" s="42">
        <v>0</v>
      </c>
      <c r="E9101" s="42">
        <v>0</v>
      </c>
      <c r="F9101" s="9" t="s">
        <v>2</v>
      </c>
      <c r="G9101" s="11">
        <f>IF(C9101=F9101,1,0)</f>
        <v>0</v>
      </c>
      <c r="H9101" s="11" t="b">
        <f>AND(C9101="incels",F9101="incels")</f>
        <v>0</v>
      </c>
      <c r="I9101" s="11" t="b">
        <f>AND(C9101="incels",F9101="neutre")</f>
        <v>1</v>
      </c>
      <c r="J9101" s="11" t="b">
        <f>AND(C9101="neutre",F9101="neutre")</f>
        <v>0</v>
      </c>
      <c r="K9101" s="12" t="b">
        <f>AND(C9101="neutre",F9101="incels")</f>
        <v>0</v>
      </c>
    </row>
    <row r="9102" spans="1:11" ht="15.75" customHeight="1" x14ac:dyDescent="0.15">
      <c r="A9102" s="39" t="s">
        <v>4933</v>
      </c>
      <c r="B9102" s="40">
        <v>4951</v>
      </c>
      <c r="C9102" s="41" t="s">
        <v>2</v>
      </c>
      <c r="D9102" s="42">
        <v>0</v>
      </c>
      <c r="E9102" s="42">
        <v>1</v>
      </c>
      <c r="F9102" s="9" t="s">
        <v>2</v>
      </c>
      <c r="G9102" s="11">
        <f>IF(C9102=F9102,1,0)</f>
        <v>1</v>
      </c>
      <c r="H9102" s="11" t="b">
        <f>AND(C9102="incels",F9102="incels")</f>
        <v>0</v>
      </c>
      <c r="I9102" s="11" t="b">
        <f>AND(C9102="incels",F9102="neutre")</f>
        <v>0</v>
      </c>
      <c r="J9102" s="11" t="b">
        <f>AND(C9102="neutre",F9102="neutre")</f>
        <v>1</v>
      </c>
      <c r="K9102" s="12" t="b">
        <f>AND(C9102="neutre",F9102="incels")</f>
        <v>0</v>
      </c>
    </row>
    <row r="9103" spans="1:11" ht="15.75" customHeight="1" x14ac:dyDescent="0.15">
      <c r="A9103" s="39" t="s">
        <v>2935</v>
      </c>
      <c r="B9103" s="40">
        <v>2938</v>
      </c>
      <c r="C9103" s="41" t="s">
        <v>2</v>
      </c>
      <c r="D9103" s="42">
        <v>0</v>
      </c>
      <c r="E9103" s="42">
        <v>1</v>
      </c>
      <c r="F9103" s="9" t="s">
        <v>2</v>
      </c>
      <c r="G9103" s="11">
        <f>IF(C9103=F9103,1,0)</f>
        <v>1</v>
      </c>
      <c r="H9103" s="11" t="b">
        <f>AND(C9103="incels",F9103="incels")</f>
        <v>0</v>
      </c>
      <c r="I9103" s="11" t="b">
        <f>AND(C9103="incels",F9103="neutre")</f>
        <v>0</v>
      </c>
      <c r="J9103" s="11" t="b">
        <f>AND(C9103="neutre",F9103="neutre")</f>
        <v>1</v>
      </c>
      <c r="K9103" s="12" t="b">
        <f>AND(C9103="neutre",F9103="incels")</f>
        <v>0</v>
      </c>
    </row>
    <row r="9104" spans="1:11" ht="15.75" customHeight="1" x14ac:dyDescent="0.15">
      <c r="A9104" s="39" t="s">
        <v>1542</v>
      </c>
      <c r="B9104" s="40">
        <v>1544</v>
      </c>
      <c r="C9104" s="41" t="s">
        <v>2</v>
      </c>
      <c r="D9104" s="42">
        <v>0</v>
      </c>
      <c r="E9104" s="42">
        <v>1</v>
      </c>
      <c r="F9104" s="9" t="s">
        <v>2</v>
      </c>
      <c r="G9104" s="11">
        <f>IF(C9104=F9104,1,0)</f>
        <v>1</v>
      </c>
      <c r="H9104" s="11" t="b">
        <f>AND(C9104="incels",F9104="incels")</f>
        <v>0</v>
      </c>
      <c r="I9104" s="11" t="b">
        <f>AND(C9104="incels",F9104="neutre")</f>
        <v>0</v>
      </c>
      <c r="J9104" s="11" t="b">
        <f>AND(C9104="neutre",F9104="neutre")</f>
        <v>1</v>
      </c>
      <c r="K9104" s="12" t="b">
        <f>AND(C9104="neutre",F9104="incels")</f>
        <v>0</v>
      </c>
    </row>
    <row r="9105" spans="1:11" ht="15.75" customHeight="1" x14ac:dyDescent="0.15">
      <c r="A9105" s="39" t="s">
        <v>1306</v>
      </c>
      <c r="B9105" s="40">
        <v>1307</v>
      </c>
      <c r="C9105" s="41" t="s">
        <v>2</v>
      </c>
      <c r="D9105" s="42">
        <v>0</v>
      </c>
      <c r="E9105" s="42">
        <v>1</v>
      </c>
      <c r="F9105" s="9" t="s">
        <v>2</v>
      </c>
      <c r="G9105" s="11">
        <f>IF(C9105=F9105,1,0)</f>
        <v>1</v>
      </c>
      <c r="H9105" s="11" t="b">
        <f>AND(C9105="incels",F9105="incels")</f>
        <v>0</v>
      </c>
      <c r="I9105" s="11" t="b">
        <f>AND(C9105="incels",F9105="neutre")</f>
        <v>0</v>
      </c>
      <c r="J9105" s="11" t="b">
        <f>AND(C9105="neutre",F9105="neutre")</f>
        <v>1</v>
      </c>
      <c r="K9105" s="12" t="b">
        <f>AND(C9105="neutre",F9105="incels")</f>
        <v>0</v>
      </c>
    </row>
    <row r="9106" spans="1:11" ht="15.75" customHeight="1" x14ac:dyDescent="0.15">
      <c r="A9106" s="39" t="s">
        <v>9146</v>
      </c>
      <c r="B9106" s="40">
        <v>9217</v>
      </c>
      <c r="C9106" s="41" t="s">
        <v>2</v>
      </c>
      <c r="D9106" s="42">
        <v>0</v>
      </c>
      <c r="E9106" s="42">
        <v>1</v>
      </c>
      <c r="F9106" s="9" t="s">
        <v>2</v>
      </c>
      <c r="G9106" s="11">
        <f>IF(C9106=F9106,1,0)</f>
        <v>1</v>
      </c>
      <c r="H9106" s="11" t="b">
        <f>AND(C9106="incels",F9106="incels")</f>
        <v>0</v>
      </c>
      <c r="I9106" s="11" t="b">
        <f>AND(C9106="incels",F9106="neutre")</f>
        <v>0</v>
      </c>
      <c r="J9106" s="11" t="b">
        <f>AND(C9106="neutre",F9106="neutre")</f>
        <v>1</v>
      </c>
      <c r="K9106" s="12" t="b">
        <f>AND(C9106="neutre",F9106="incels")</f>
        <v>0</v>
      </c>
    </row>
    <row r="9107" spans="1:11" ht="15.75" customHeight="1" x14ac:dyDescent="0.15">
      <c r="A9107" s="39" t="s">
        <v>1818</v>
      </c>
      <c r="B9107" s="40">
        <v>1820</v>
      </c>
      <c r="C9107" s="41" t="s">
        <v>2</v>
      </c>
      <c r="D9107" s="42">
        <v>0</v>
      </c>
      <c r="E9107" s="42">
        <v>1</v>
      </c>
      <c r="F9107" s="9" t="s">
        <v>2</v>
      </c>
      <c r="G9107" s="11">
        <f>IF(C9107=F9107,1,0)</f>
        <v>1</v>
      </c>
      <c r="H9107" s="11" t="b">
        <f>AND(C9107="incels",F9107="incels")</f>
        <v>0</v>
      </c>
      <c r="I9107" s="11" t="b">
        <f>AND(C9107="incels",F9107="neutre")</f>
        <v>0</v>
      </c>
      <c r="J9107" s="11" t="b">
        <f>AND(C9107="neutre",F9107="neutre")</f>
        <v>1</v>
      </c>
      <c r="K9107" s="12" t="b">
        <f>AND(C9107="neutre",F9107="incels")</f>
        <v>0</v>
      </c>
    </row>
    <row r="9108" spans="1:11" ht="15.75" customHeight="1" x14ac:dyDescent="0.15">
      <c r="A9108" s="39" t="s">
        <v>9141</v>
      </c>
      <c r="B9108" s="40">
        <v>9212</v>
      </c>
      <c r="C9108" s="41" t="s">
        <v>2</v>
      </c>
      <c r="D9108" s="42">
        <v>0</v>
      </c>
      <c r="E9108" s="42">
        <v>1</v>
      </c>
      <c r="F9108" s="9" t="s">
        <v>2</v>
      </c>
      <c r="G9108" s="11">
        <f>IF(C9108=F9108,1,0)</f>
        <v>1</v>
      </c>
      <c r="H9108" s="11" t="b">
        <f>AND(C9108="incels",F9108="incels")</f>
        <v>0</v>
      </c>
      <c r="I9108" s="11" t="b">
        <f>AND(C9108="incels",F9108="neutre")</f>
        <v>0</v>
      </c>
      <c r="J9108" s="11" t="b">
        <f>AND(C9108="neutre",F9108="neutre")</f>
        <v>1</v>
      </c>
      <c r="K9108" s="12" t="b">
        <f>AND(C9108="neutre",F9108="incels")</f>
        <v>0</v>
      </c>
    </row>
    <row r="9109" spans="1:11" ht="15.75" customHeight="1" x14ac:dyDescent="0.15">
      <c r="A9109" s="39" t="s">
        <v>5142</v>
      </c>
      <c r="B9109" s="40">
        <v>5164</v>
      </c>
      <c r="C9109" s="41" t="s">
        <v>2</v>
      </c>
      <c r="D9109" s="42">
        <v>0</v>
      </c>
      <c r="E9109" s="42">
        <v>1</v>
      </c>
      <c r="F9109" s="9" t="s">
        <v>2</v>
      </c>
      <c r="G9109" s="11">
        <f>IF(C9109=F9109,1,0)</f>
        <v>1</v>
      </c>
      <c r="H9109" s="11" t="b">
        <f>AND(C9109="incels",F9109="incels")</f>
        <v>0</v>
      </c>
      <c r="I9109" s="11" t="b">
        <f>AND(C9109="incels",F9109="neutre")</f>
        <v>0</v>
      </c>
      <c r="J9109" s="11" t="b">
        <f>AND(C9109="neutre",F9109="neutre")</f>
        <v>1</v>
      </c>
      <c r="K9109" s="12" t="b">
        <f>AND(C9109="neutre",F9109="incels")</f>
        <v>0</v>
      </c>
    </row>
    <row r="9110" spans="1:11" ht="15.75" customHeight="1" x14ac:dyDescent="0.15">
      <c r="A9110" s="39" t="s">
        <v>893</v>
      </c>
      <c r="B9110" s="40">
        <v>892</v>
      </c>
      <c r="C9110" s="41" t="s">
        <v>2</v>
      </c>
      <c r="D9110" s="42">
        <v>0</v>
      </c>
      <c r="E9110" s="42">
        <v>1</v>
      </c>
      <c r="F9110" s="9" t="s">
        <v>2</v>
      </c>
      <c r="G9110" s="11">
        <f>IF(C9110=F9110,1,0)</f>
        <v>1</v>
      </c>
      <c r="H9110" s="11" t="b">
        <f>AND(C9110="incels",F9110="incels")</f>
        <v>0</v>
      </c>
      <c r="I9110" s="11" t="b">
        <f>AND(C9110="incels",F9110="neutre")</f>
        <v>0</v>
      </c>
      <c r="J9110" s="11" t="b">
        <f>AND(C9110="neutre",F9110="neutre")</f>
        <v>1</v>
      </c>
      <c r="K9110" s="12" t="b">
        <f>AND(C9110="neutre",F9110="incels")</f>
        <v>0</v>
      </c>
    </row>
    <row r="9111" spans="1:11" ht="15.75" customHeight="1" x14ac:dyDescent="0.15">
      <c r="A9111" s="39" t="s">
        <v>3208</v>
      </c>
      <c r="B9111" s="40">
        <v>3211</v>
      </c>
      <c r="C9111" s="41" t="s">
        <v>2</v>
      </c>
      <c r="D9111" s="42">
        <v>0</v>
      </c>
      <c r="E9111" s="42">
        <v>1</v>
      </c>
      <c r="F9111" s="9" t="s">
        <v>2</v>
      </c>
      <c r="G9111" s="11">
        <f>IF(C9111=F9111,1,0)</f>
        <v>1</v>
      </c>
      <c r="H9111" s="11" t="b">
        <f>AND(C9111="incels",F9111="incels")</f>
        <v>0</v>
      </c>
      <c r="I9111" s="11" t="b">
        <f>AND(C9111="incels",F9111="neutre")</f>
        <v>0</v>
      </c>
      <c r="J9111" s="11" t="b">
        <f>AND(C9111="neutre",F9111="neutre")</f>
        <v>1</v>
      </c>
      <c r="K9111" s="12" t="b">
        <f>AND(C9111="neutre",F9111="incels")</f>
        <v>0</v>
      </c>
    </row>
    <row r="9112" spans="1:11" ht="15.75" customHeight="1" x14ac:dyDescent="0.15">
      <c r="A9112" s="39" t="s">
        <v>9520</v>
      </c>
      <c r="B9112" s="40">
        <v>9597</v>
      </c>
      <c r="C9112" s="41" t="s">
        <v>2</v>
      </c>
      <c r="D9112" s="42">
        <v>0</v>
      </c>
      <c r="E9112" s="42">
        <v>1</v>
      </c>
      <c r="F9112" s="9" t="s">
        <v>2</v>
      </c>
      <c r="G9112" s="11">
        <f>IF(C9112=F9112,1,0)</f>
        <v>1</v>
      </c>
      <c r="H9112" s="11" t="b">
        <f>AND(C9112="incels",F9112="incels")</f>
        <v>0</v>
      </c>
      <c r="I9112" s="11" t="b">
        <f>AND(C9112="incels",F9112="neutre")</f>
        <v>0</v>
      </c>
      <c r="J9112" s="11" t="b">
        <f>AND(C9112="neutre",F9112="neutre")</f>
        <v>1</v>
      </c>
      <c r="K9112" s="12" t="b">
        <f>AND(C9112="neutre",F9112="incels")</f>
        <v>0</v>
      </c>
    </row>
    <row r="9113" spans="1:11" ht="15.75" customHeight="1" x14ac:dyDescent="0.15">
      <c r="A9113" s="39" t="s">
        <v>97</v>
      </c>
      <c r="B9113" s="40">
        <v>94</v>
      </c>
      <c r="C9113" s="41" t="s">
        <v>2</v>
      </c>
      <c r="D9113" s="42">
        <v>0</v>
      </c>
      <c r="E9113" s="42">
        <v>1</v>
      </c>
      <c r="F9113" s="9" t="s">
        <v>2</v>
      </c>
      <c r="G9113" s="11">
        <f>IF(C9113=F9113,1,0)</f>
        <v>1</v>
      </c>
      <c r="H9113" s="11" t="b">
        <f>AND(C9113="incels",F9113="incels")</f>
        <v>0</v>
      </c>
      <c r="I9113" s="11" t="b">
        <f>AND(C9113="incels",F9113="neutre")</f>
        <v>0</v>
      </c>
      <c r="J9113" s="11" t="b">
        <f>AND(C9113="neutre",F9113="neutre")</f>
        <v>1</v>
      </c>
      <c r="K9113" s="12" t="b">
        <f>AND(C9113="neutre",F9113="incels")</f>
        <v>0</v>
      </c>
    </row>
    <row r="9114" spans="1:11" ht="15.75" customHeight="1" x14ac:dyDescent="0.15">
      <c r="A9114" s="39" t="s">
        <v>7823</v>
      </c>
      <c r="B9114" s="40">
        <v>7880</v>
      </c>
      <c r="C9114" s="41" t="s">
        <v>2</v>
      </c>
      <c r="D9114" s="42">
        <v>0</v>
      </c>
      <c r="E9114" s="42">
        <v>1</v>
      </c>
      <c r="F9114" s="9" t="s">
        <v>2</v>
      </c>
      <c r="G9114" s="11">
        <f>IF(C9114=F9114,1,0)</f>
        <v>1</v>
      </c>
      <c r="H9114" s="11" t="b">
        <f>AND(C9114="incels",F9114="incels")</f>
        <v>0</v>
      </c>
      <c r="I9114" s="11" t="b">
        <f>AND(C9114="incels",F9114="neutre")</f>
        <v>0</v>
      </c>
      <c r="J9114" s="11" t="b">
        <f>AND(C9114="neutre",F9114="neutre")</f>
        <v>1</v>
      </c>
      <c r="K9114" s="12" t="b">
        <f>AND(C9114="neutre",F9114="incels")</f>
        <v>0</v>
      </c>
    </row>
    <row r="9115" spans="1:11" ht="15.75" customHeight="1" x14ac:dyDescent="0.15">
      <c r="A9115" s="39" t="s">
        <v>4302</v>
      </c>
      <c r="B9115" s="40">
        <v>4311</v>
      </c>
      <c r="C9115" s="41" t="s">
        <v>2</v>
      </c>
      <c r="D9115" s="42">
        <v>0</v>
      </c>
      <c r="E9115" s="42">
        <v>1</v>
      </c>
      <c r="F9115" s="9" t="s">
        <v>2</v>
      </c>
      <c r="G9115" s="11">
        <f>IF(C9115=F9115,1,0)</f>
        <v>1</v>
      </c>
      <c r="H9115" s="11" t="b">
        <f>AND(C9115="incels",F9115="incels")</f>
        <v>0</v>
      </c>
      <c r="I9115" s="11" t="b">
        <f>AND(C9115="incels",F9115="neutre")</f>
        <v>0</v>
      </c>
      <c r="J9115" s="11" t="b">
        <f>AND(C9115="neutre",F9115="neutre")</f>
        <v>1</v>
      </c>
      <c r="K9115" s="12" t="b">
        <f>AND(C9115="neutre",F9115="incels")</f>
        <v>0</v>
      </c>
    </row>
    <row r="9116" spans="1:11" ht="15.75" customHeight="1" x14ac:dyDescent="0.15">
      <c r="A9116" s="39" t="s">
        <v>8893</v>
      </c>
      <c r="B9116" s="40">
        <v>8961</v>
      </c>
      <c r="C9116" s="41" t="s">
        <v>2</v>
      </c>
      <c r="D9116" s="42">
        <v>0</v>
      </c>
      <c r="E9116" s="42">
        <v>1</v>
      </c>
      <c r="F9116" s="9" t="s">
        <v>2</v>
      </c>
      <c r="G9116" s="11">
        <f>IF(C9116=F9116,1,0)</f>
        <v>1</v>
      </c>
      <c r="H9116" s="11" t="b">
        <f>AND(C9116="incels",F9116="incels")</f>
        <v>0</v>
      </c>
      <c r="I9116" s="11" t="b">
        <f>AND(C9116="incels",F9116="neutre")</f>
        <v>0</v>
      </c>
      <c r="J9116" s="11" t="b">
        <f>AND(C9116="neutre",F9116="neutre")</f>
        <v>1</v>
      </c>
      <c r="K9116" s="12" t="b">
        <f>AND(C9116="neutre",F9116="incels")</f>
        <v>0</v>
      </c>
    </row>
    <row r="9117" spans="1:11" ht="15.75" customHeight="1" x14ac:dyDescent="0.15">
      <c r="A9117" s="39" t="s">
        <v>1539</v>
      </c>
      <c r="B9117" s="40">
        <v>1541</v>
      </c>
      <c r="C9117" s="41" t="s">
        <v>2</v>
      </c>
      <c r="D9117" s="42">
        <v>0</v>
      </c>
      <c r="E9117" s="42">
        <v>1</v>
      </c>
      <c r="F9117" s="9" t="s">
        <v>2</v>
      </c>
      <c r="G9117" s="11">
        <f>IF(C9117=F9117,1,0)</f>
        <v>1</v>
      </c>
      <c r="H9117" s="11" t="b">
        <f>AND(C9117="incels",F9117="incels")</f>
        <v>0</v>
      </c>
      <c r="I9117" s="11" t="b">
        <f>AND(C9117="incels",F9117="neutre")</f>
        <v>0</v>
      </c>
      <c r="J9117" s="11" t="b">
        <f>AND(C9117="neutre",F9117="neutre")</f>
        <v>1</v>
      </c>
      <c r="K9117" s="12" t="b">
        <f>AND(C9117="neutre",F9117="incels")</f>
        <v>0</v>
      </c>
    </row>
    <row r="9118" spans="1:11" ht="15.75" customHeight="1" x14ac:dyDescent="0.15">
      <c r="A9118" s="39" t="s">
        <v>1473</v>
      </c>
      <c r="B9118" s="40">
        <v>1474</v>
      </c>
      <c r="C9118" s="41" t="s">
        <v>2</v>
      </c>
      <c r="D9118" s="42">
        <v>0</v>
      </c>
      <c r="E9118" s="42">
        <v>1</v>
      </c>
      <c r="F9118" s="9" t="s">
        <v>2</v>
      </c>
      <c r="G9118" s="11">
        <f>IF(C9118=F9118,1,0)</f>
        <v>1</v>
      </c>
      <c r="H9118" s="11" t="b">
        <f>AND(C9118="incels",F9118="incels")</f>
        <v>0</v>
      </c>
      <c r="I9118" s="11" t="b">
        <f>AND(C9118="incels",F9118="neutre")</f>
        <v>0</v>
      </c>
      <c r="J9118" s="11" t="b">
        <f>AND(C9118="neutre",F9118="neutre")</f>
        <v>1</v>
      </c>
      <c r="K9118" s="12" t="b">
        <f>AND(C9118="neutre",F9118="incels")</f>
        <v>0</v>
      </c>
    </row>
    <row r="9119" spans="1:11" ht="15.75" customHeight="1" x14ac:dyDescent="0.15">
      <c r="A9119" s="39" t="s">
        <v>5246</v>
      </c>
      <c r="B9119" s="40">
        <v>5268</v>
      </c>
      <c r="C9119" s="41" t="s">
        <v>1</v>
      </c>
      <c r="D9119" s="42">
        <v>0</v>
      </c>
      <c r="E9119" s="42">
        <v>0</v>
      </c>
      <c r="F9119" s="9" t="s">
        <v>2</v>
      </c>
      <c r="G9119" s="11">
        <f>IF(C9119=F9119,1,0)</f>
        <v>0</v>
      </c>
      <c r="H9119" s="11" t="b">
        <f>AND(C9119="incels",F9119="incels")</f>
        <v>0</v>
      </c>
      <c r="I9119" s="11" t="b">
        <f>AND(C9119="incels",F9119="neutre")</f>
        <v>1</v>
      </c>
      <c r="J9119" s="11" t="b">
        <f>AND(C9119="neutre",F9119="neutre")</f>
        <v>0</v>
      </c>
      <c r="K9119" s="12" t="b">
        <f>AND(C9119="neutre",F9119="incels")</f>
        <v>0</v>
      </c>
    </row>
    <row r="9120" spans="1:11" ht="15.75" customHeight="1" x14ac:dyDescent="0.15">
      <c r="A9120" s="39" t="s">
        <v>6433</v>
      </c>
      <c r="B9120" s="40">
        <v>6472</v>
      </c>
      <c r="C9120" s="41" t="s">
        <v>1</v>
      </c>
      <c r="D9120" s="42">
        <v>0</v>
      </c>
      <c r="E9120" s="42">
        <v>0</v>
      </c>
      <c r="F9120" s="9" t="s">
        <v>2</v>
      </c>
      <c r="G9120" s="11">
        <f>IF(C9120=F9120,1,0)</f>
        <v>0</v>
      </c>
      <c r="H9120" s="11" t="b">
        <f>AND(C9120="incels",F9120="incels")</f>
        <v>0</v>
      </c>
      <c r="I9120" s="11" t="b">
        <f>AND(C9120="incels",F9120="neutre")</f>
        <v>1</v>
      </c>
      <c r="J9120" s="11" t="b">
        <f>AND(C9120="neutre",F9120="neutre")</f>
        <v>0</v>
      </c>
      <c r="K9120" s="12" t="b">
        <f>AND(C9120="neutre",F9120="incels")</f>
        <v>0</v>
      </c>
    </row>
    <row r="9121" spans="1:11" ht="15.75" customHeight="1" x14ac:dyDescent="0.15">
      <c r="A9121" s="39" t="s">
        <v>4331</v>
      </c>
      <c r="B9121" s="40">
        <v>4340</v>
      </c>
      <c r="C9121" s="41" t="s">
        <v>2</v>
      </c>
      <c r="D9121" s="42">
        <v>0</v>
      </c>
      <c r="E9121" s="42">
        <v>1</v>
      </c>
      <c r="F9121" s="9" t="s">
        <v>2</v>
      </c>
      <c r="G9121" s="11">
        <f>IF(C9121=F9121,1,0)</f>
        <v>1</v>
      </c>
      <c r="H9121" s="11" t="b">
        <f>AND(C9121="incels",F9121="incels")</f>
        <v>0</v>
      </c>
      <c r="I9121" s="11" t="b">
        <f>AND(C9121="incels",F9121="neutre")</f>
        <v>0</v>
      </c>
      <c r="J9121" s="11" t="b">
        <f>AND(C9121="neutre",F9121="neutre")</f>
        <v>1</v>
      </c>
      <c r="K9121" s="12" t="b">
        <f>AND(C9121="neutre",F9121="incels")</f>
        <v>0</v>
      </c>
    </row>
    <row r="9122" spans="1:11" ht="15.75" customHeight="1" x14ac:dyDescent="0.15">
      <c r="A9122" s="39" t="s">
        <v>7628</v>
      </c>
      <c r="B9122" s="40">
        <v>7684</v>
      </c>
      <c r="C9122" s="41" t="s">
        <v>2</v>
      </c>
      <c r="D9122" s="42">
        <v>0</v>
      </c>
      <c r="E9122" s="42">
        <v>1</v>
      </c>
      <c r="F9122" s="9" t="s">
        <v>2</v>
      </c>
      <c r="G9122" s="11">
        <f>IF(C9122=F9122,1,0)</f>
        <v>1</v>
      </c>
      <c r="H9122" s="11" t="b">
        <f>AND(C9122="incels",F9122="incels")</f>
        <v>0</v>
      </c>
      <c r="I9122" s="11" t="b">
        <f>AND(C9122="incels",F9122="neutre")</f>
        <v>0</v>
      </c>
      <c r="J9122" s="11" t="b">
        <f>AND(C9122="neutre",F9122="neutre")</f>
        <v>1</v>
      </c>
      <c r="K9122" s="12" t="b">
        <f>AND(C9122="neutre",F9122="incels")</f>
        <v>0</v>
      </c>
    </row>
    <row r="9123" spans="1:11" ht="15.75" customHeight="1" x14ac:dyDescent="0.15">
      <c r="A9123" s="39" t="s">
        <v>7194</v>
      </c>
      <c r="B9123" s="40">
        <v>7245</v>
      </c>
      <c r="C9123" s="41" t="s">
        <v>2</v>
      </c>
      <c r="D9123" s="42">
        <v>0</v>
      </c>
      <c r="E9123" s="42">
        <v>1</v>
      </c>
      <c r="F9123" s="9" t="s">
        <v>2</v>
      </c>
      <c r="G9123" s="11">
        <f>IF(C9123=F9123,1,0)</f>
        <v>1</v>
      </c>
      <c r="H9123" s="11" t="b">
        <f>AND(C9123="incels",F9123="incels")</f>
        <v>0</v>
      </c>
      <c r="I9123" s="11" t="b">
        <f>AND(C9123="incels",F9123="neutre")</f>
        <v>0</v>
      </c>
      <c r="J9123" s="11" t="b">
        <f>AND(C9123="neutre",F9123="neutre")</f>
        <v>1</v>
      </c>
      <c r="K9123" s="12" t="b">
        <f>AND(C9123="neutre",F9123="incels")</f>
        <v>0</v>
      </c>
    </row>
    <row r="9124" spans="1:11" ht="15.75" customHeight="1" x14ac:dyDescent="0.15">
      <c r="A9124" s="39" t="s">
        <v>8990</v>
      </c>
      <c r="B9124" s="40">
        <v>9060</v>
      </c>
      <c r="C9124" s="41" t="s">
        <v>2</v>
      </c>
      <c r="D9124" s="42">
        <v>0</v>
      </c>
      <c r="E9124" s="42">
        <v>1</v>
      </c>
      <c r="F9124" s="9" t="s">
        <v>2</v>
      </c>
      <c r="G9124" s="11">
        <f>IF(C9124=F9124,1,0)</f>
        <v>1</v>
      </c>
      <c r="H9124" s="11" t="b">
        <f>AND(C9124="incels",F9124="incels")</f>
        <v>0</v>
      </c>
      <c r="I9124" s="11" t="b">
        <f>AND(C9124="incels",F9124="neutre")</f>
        <v>0</v>
      </c>
      <c r="J9124" s="11" t="b">
        <f>AND(C9124="neutre",F9124="neutre")</f>
        <v>1</v>
      </c>
      <c r="K9124" s="12" t="b">
        <f>AND(C9124="neutre",F9124="incels")</f>
        <v>0</v>
      </c>
    </row>
    <row r="9125" spans="1:11" ht="15.75" customHeight="1" x14ac:dyDescent="0.15">
      <c r="A9125" s="39" t="s">
        <v>2019</v>
      </c>
      <c r="B9125" s="40">
        <v>2021</v>
      </c>
      <c r="C9125" s="41" t="s">
        <v>1</v>
      </c>
      <c r="D9125" s="42">
        <v>0</v>
      </c>
      <c r="E9125" s="42">
        <v>0</v>
      </c>
      <c r="F9125" s="9" t="s">
        <v>2</v>
      </c>
      <c r="G9125" s="11">
        <f>IF(C9125=F9125,1,0)</f>
        <v>0</v>
      </c>
      <c r="H9125" s="11" t="b">
        <f>AND(C9125="incels",F9125="incels")</f>
        <v>0</v>
      </c>
      <c r="I9125" s="11" t="b">
        <f>AND(C9125="incels",F9125="neutre")</f>
        <v>1</v>
      </c>
      <c r="J9125" s="11" t="b">
        <f>AND(C9125="neutre",F9125="neutre")</f>
        <v>0</v>
      </c>
      <c r="K9125" s="12" t="b">
        <f>AND(C9125="neutre",F9125="incels")</f>
        <v>0</v>
      </c>
    </row>
    <row r="9126" spans="1:11" ht="15.75" customHeight="1" x14ac:dyDescent="0.15">
      <c r="A9126" s="39" t="s">
        <v>9905</v>
      </c>
      <c r="B9126" s="40">
        <v>9987</v>
      </c>
      <c r="C9126" s="41" t="s">
        <v>2</v>
      </c>
      <c r="D9126" s="42">
        <v>0</v>
      </c>
      <c r="E9126" s="42">
        <v>1</v>
      </c>
      <c r="F9126" s="9" t="s">
        <v>2</v>
      </c>
      <c r="G9126" s="11">
        <f>IF(C9126=F9126,1,0)</f>
        <v>1</v>
      </c>
      <c r="H9126" s="11" t="b">
        <f>AND(C9126="incels",F9126="incels")</f>
        <v>0</v>
      </c>
      <c r="I9126" s="11" t="b">
        <f>AND(C9126="incels",F9126="neutre")</f>
        <v>0</v>
      </c>
      <c r="J9126" s="11" t="b">
        <f>AND(C9126="neutre",F9126="neutre")</f>
        <v>1</v>
      </c>
      <c r="K9126" s="12" t="b">
        <f>AND(C9126="neutre",F9126="incels")</f>
        <v>0</v>
      </c>
    </row>
    <row r="9127" spans="1:11" ht="15.75" customHeight="1" x14ac:dyDescent="0.15">
      <c r="A9127" s="39" t="s">
        <v>4510</v>
      </c>
      <c r="B9127" s="40">
        <v>4520</v>
      </c>
      <c r="C9127" s="41" t="s">
        <v>2</v>
      </c>
      <c r="D9127" s="42">
        <v>0</v>
      </c>
      <c r="E9127" s="42">
        <v>1</v>
      </c>
      <c r="F9127" s="9" t="s">
        <v>2</v>
      </c>
      <c r="G9127" s="11">
        <f>IF(C9127=F9127,1,0)</f>
        <v>1</v>
      </c>
      <c r="H9127" s="11" t="b">
        <f>AND(C9127="incels",F9127="incels")</f>
        <v>0</v>
      </c>
      <c r="I9127" s="11" t="b">
        <f>AND(C9127="incels",F9127="neutre")</f>
        <v>0</v>
      </c>
      <c r="J9127" s="11" t="b">
        <f>AND(C9127="neutre",F9127="neutre")</f>
        <v>1</v>
      </c>
      <c r="K9127" s="12" t="b">
        <f>AND(C9127="neutre",F9127="incels")</f>
        <v>0</v>
      </c>
    </row>
    <row r="9128" spans="1:11" ht="15.75" customHeight="1" x14ac:dyDescent="0.15">
      <c r="A9128" s="39" t="s">
        <v>6028</v>
      </c>
      <c r="B9128" s="40">
        <v>6062</v>
      </c>
      <c r="C9128" s="41" t="s">
        <v>1</v>
      </c>
      <c r="D9128" s="42">
        <v>0</v>
      </c>
      <c r="E9128" s="42">
        <v>0</v>
      </c>
      <c r="F9128" s="9" t="s">
        <v>2</v>
      </c>
      <c r="G9128" s="11">
        <f>IF(C9128=F9128,1,0)</f>
        <v>0</v>
      </c>
      <c r="H9128" s="11" t="b">
        <f>AND(C9128="incels",F9128="incels")</f>
        <v>0</v>
      </c>
      <c r="I9128" s="11" t="b">
        <f>AND(C9128="incels",F9128="neutre")</f>
        <v>1</v>
      </c>
      <c r="J9128" s="11" t="b">
        <f>AND(C9128="neutre",F9128="neutre")</f>
        <v>0</v>
      </c>
      <c r="K9128" s="12" t="b">
        <f>AND(C9128="neutre",F9128="incels")</f>
        <v>0</v>
      </c>
    </row>
    <row r="9129" spans="1:11" ht="15.75" customHeight="1" x14ac:dyDescent="0.15">
      <c r="A9129" s="39" t="s">
        <v>6423</v>
      </c>
      <c r="B9129" s="40">
        <v>6462</v>
      </c>
      <c r="C9129" s="41" t="s">
        <v>2</v>
      </c>
      <c r="D9129" s="42">
        <v>0</v>
      </c>
      <c r="E9129" s="42">
        <v>1</v>
      </c>
      <c r="F9129" s="9" t="s">
        <v>2</v>
      </c>
      <c r="G9129" s="11">
        <f>IF(C9129=F9129,1,0)</f>
        <v>1</v>
      </c>
      <c r="H9129" s="11" t="b">
        <f>AND(C9129="incels",F9129="incels")</f>
        <v>0</v>
      </c>
      <c r="I9129" s="11" t="b">
        <f>AND(C9129="incels",F9129="neutre")</f>
        <v>0</v>
      </c>
      <c r="J9129" s="11" t="b">
        <f>AND(C9129="neutre",F9129="neutre")</f>
        <v>1</v>
      </c>
      <c r="K9129" s="12" t="b">
        <f>AND(C9129="neutre",F9129="incels")</f>
        <v>0</v>
      </c>
    </row>
    <row r="9130" spans="1:11" ht="15.75" customHeight="1" x14ac:dyDescent="0.15">
      <c r="A9130" s="39" t="s">
        <v>7102</v>
      </c>
      <c r="B9130" s="40">
        <v>7152</v>
      </c>
      <c r="C9130" s="41" t="s">
        <v>2</v>
      </c>
      <c r="D9130" s="42">
        <v>0</v>
      </c>
      <c r="E9130" s="42">
        <v>1</v>
      </c>
      <c r="F9130" s="9" t="s">
        <v>2</v>
      </c>
      <c r="G9130" s="11">
        <f>IF(C9130=F9130,1,0)</f>
        <v>1</v>
      </c>
      <c r="H9130" s="11" t="b">
        <f>AND(C9130="incels",F9130="incels")</f>
        <v>0</v>
      </c>
      <c r="I9130" s="11" t="b">
        <f>AND(C9130="incels",F9130="neutre")</f>
        <v>0</v>
      </c>
      <c r="J9130" s="11" t="b">
        <f>AND(C9130="neutre",F9130="neutre")</f>
        <v>1</v>
      </c>
      <c r="K9130" s="12" t="b">
        <f>AND(C9130="neutre",F9130="incels")</f>
        <v>0</v>
      </c>
    </row>
    <row r="9131" spans="1:11" ht="15.75" customHeight="1" x14ac:dyDescent="0.15">
      <c r="A9131" s="39" t="s">
        <v>2112</v>
      </c>
      <c r="B9131" s="40">
        <v>2114</v>
      </c>
      <c r="C9131" s="41" t="s">
        <v>2</v>
      </c>
      <c r="D9131" s="42">
        <v>0</v>
      </c>
      <c r="E9131" s="42">
        <v>1</v>
      </c>
      <c r="F9131" s="9" t="s">
        <v>2</v>
      </c>
      <c r="G9131" s="11">
        <f>IF(C9131=F9131,1,0)</f>
        <v>1</v>
      </c>
      <c r="H9131" s="11" t="b">
        <f>AND(C9131="incels",F9131="incels")</f>
        <v>0</v>
      </c>
      <c r="I9131" s="11" t="b">
        <f>AND(C9131="incels",F9131="neutre")</f>
        <v>0</v>
      </c>
      <c r="J9131" s="11" t="b">
        <f>AND(C9131="neutre",F9131="neutre")</f>
        <v>1</v>
      </c>
      <c r="K9131" s="12" t="b">
        <f>AND(C9131="neutre",F9131="incels")</f>
        <v>0</v>
      </c>
    </row>
    <row r="9132" spans="1:11" ht="15.75" customHeight="1" x14ac:dyDescent="0.15">
      <c r="A9132" s="39" t="s">
        <v>545</v>
      </c>
      <c r="B9132" s="40">
        <v>543</v>
      </c>
      <c r="C9132" s="41" t="s">
        <v>2</v>
      </c>
      <c r="D9132" s="42">
        <v>0</v>
      </c>
      <c r="E9132" s="42">
        <v>1</v>
      </c>
      <c r="F9132" s="9" t="s">
        <v>2</v>
      </c>
      <c r="G9132" s="11">
        <f>IF(C9132=F9132,1,0)</f>
        <v>1</v>
      </c>
      <c r="H9132" s="11" t="b">
        <f>AND(C9132="incels",F9132="incels")</f>
        <v>0</v>
      </c>
      <c r="I9132" s="11" t="b">
        <f>AND(C9132="incels",F9132="neutre")</f>
        <v>0</v>
      </c>
      <c r="J9132" s="11" t="b">
        <f>AND(C9132="neutre",F9132="neutre")</f>
        <v>1</v>
      </c>
      <c r="K9132" s="12" t="b">
        <f>AND(C9132="neutre",F9132="incels")</f>
        <v>0</v>
      </c>
    </row>
    <row r="9133" spans="1:11" ht="15.75" customHeight="1" x14ac:dyDescent="0.15">
      <c r="A9133" s="39" t="s">
        <v>1757</v>
      </c>
      <c r="B9133" s="40">
        <v>1759</v>
      </c>
      <c r="C9133" s="41" t="s">
        <v>2</v>
      </c>
      <c r="D9133" s="42">
        <v>0</v>
      </c>
      <c r="E9133" s="42">
        <v>1</v>
      </c>
      <c r="F9133" s="9" t="s">
        <v>2</v>
      </c>
      <c r="G9133" s="11">
        <f>IF(C9133=F9133,1,0)</f>
        <v>1</v>
      </c>
      <c r="H9133" s="11" t="b">
        <f>AND(C9133="incels",F9133="incels")</f>
        <v>0</v>
      </c>
      <c r="I9133" s="11" t="b">
        <f>AND(C9133="incels",F9133="neutre")</f>
        <v>0</v>
      </c>
      <c r="J9133" s="11" t="b">
        <f>AND(C9133="neutre",F9133="neutre")</f>
        <v>1</v>
      </c>
      <c r="K9133" s="12" t="b">
        <f>AND(C9133="neutre",F9133="incels")</f>
        <v>0</v>
      </c>
    </row>
    <row r="9134" spans="1:11" ht="15.75" customHeight="1" x14ac:dyDescent="0.15">
      <c r="A9134" s="39" t="s">
        <v>9628</v>
      </c>
      <c r="B9134" s="40">
        <v>9707</v>
      </c>
      <c r="C9134" s="41" t="s">
        <v>2</v>
      </c>
      <c r="D9134" s="42">
        <v>0</v>
      </c>
      <c r="E9134" s="42">
        <v>1</v>
      </c>
      <c r="F9134" s="9" t="s">
        <v>2</v>
      </c>
      <c r="G9134" s="11">
        <f>IF(C9134=F9134,1,0)</f>
        <v>1</v>
      </c>
      <c r="H9134" s="11" t="b">
        <f>AND(C9134="incels",F9134="incels")</f>
        <v>0</v>
      </c>
      <c r="I9134" s="11" t="b">
        <f>AND(C9134="incels",F9134="neutre")</f>
        <v>0</v>
      </c>
      <c r="J9134" s="11" t="b">
        <f>AND(C9134="neutre",F9134="neutre")</f>
        <v>1</v>
      </c>
      <c r="K9134" s="12" t="b">
        <f>AND(C9134="neutre",F9134="incels")</f>
        <v>0</v>
      </c>
    </row>
    <row r="9135" spans="1:11" ht="15.75" customHeight="1" x14ac:dyDescent="0.15">
      <c r="A9135" s="39" t="s">
        <v>1156</v>
      </c>
      <c r="B9135" s="40">
        <v>1157</v>
      </c>
      <c r="C9135" s="41" t="s">
        <v>2</v>
      </c>
      <c r="D9135" s="42">
        <v>0</v>
      </c>
      <c r="E9135" s="42">
        <v>1</v>
      </c>
      <c r="F9135" s="9" t="s">
        <v>2</v>
      </c>
      <c r="G9135" s="11">
        <f>IF(C9135=F9135,1,0)</f>
        <v>1</v>
      </c>
      <c r="H9135" s="11" t="b">
        <f>AND(C9135="incels",F9135="incels")</f>
        <v>0</v>
      </c>
      <c r="I9135" s="11" t="b">
        <f>AND(C9135="incels",F9135="neutre")</f>
        <v>0</v>
      </c>
      <c r="J9135" s="11" t="b">
        <f>AND(C9135="neutre",F9135="neutre")</f>
        <v>1</v>
      </c>
      <c r="K9135" s="12" t="b">
        <f>AND(C9135="neutre",F9135="incels")</f>
        <v>0</v>
      </c>
    </row>
    <row r="9136" spans="1:11" ht="15.75" customHeight="1" x14ac:dyDescent="0.15">
      <c r="A9136" s="39" t="s">
        <v>821</v>
      </c>
      <c r="B9136" s="40">
        <v>820</v>
      </c>
      <c r="C9136" s="41" t="s">
        <v>2</v>
      </c>
      <c r="D9136" s="42">
        <v>0</v>
      </c>
      <c r="E9136" s="42">
        <v>1</v>
      </c>
      <c r="F9136" s="9" t="s">
        <v>2</v>
      </c>
      <c r="G9136" s="11">
        <f>IF(C9136=F9136,1,0)</f>
        <v>1</v>
      </c>
      <c r="H9136" s="11" t="b">
        <f>AND(C9136="incels",F9136="incels")</f>
        <v>0</v>
      </c>
      <c r="I9136" s="11" t="b">
        <f>AND(C9136="incels",F9136="neutre")</f>
        <v>0</v>
      </c>
      <c r="J9136" s="11" t="b">
        <f>AND(C9136="neutre",F9136="neutre")</f>
        <v>1</v>
      </c>
      <c r="K9136" s="12" t="b">
        <f>AND(C9136="neutre",F9136="incels")</f>
        <v>0</v>
      </c>
    </row>
    <row r="9137" spans="1:11" ht="15.75" customHeight="1" x14ac:dyDescent="0.15">
      <c r="A9137" s="39" t="s">
        <v>6716</v>
      </c>
      <c r="B9137" s="40">
        <v>6760</v>
      </c>
      <c r="C9137" s="41" t="s">
        <v>2</v>
      </c>
      <c r="D9137" s="42">
        <v>0</v>
      </c>
      <c r="E9137" s="42">
        <v>1</v>
      </c>
      <c r="F9137" s="9" t="s">
        <v>2</v>
      </c>
      <c r="G9137" s="11">
        <f>IF(C9137=F9137,1,0)</f>
        <v>1</v>
      </c>
      <c r="H9137" s="11" t="b">
        <f>AND(C9137="incels",F9137="incels")</f>
        <v>0</v>
      </c>
      <c r="I9137" s="11" t="b">
        <f>AND(C9137="incels",F9137="neutre")</f>
        <v>0</v>
      </c>
      <c r="J9137" s="11" t="b">
        <f>AND(C9137="neutre",F9137="neutre")</f>
        <v>1</v>
      </c>
      <c r="K9137" s="12" t="b">
        <f>AND(C9137="neutre",F9137="incels")</f>
        <v>0</v>
      </c>
    </row>
    <row r="9138" spans="1:11" ht="15.75" customHeight="1" x14ac:dyDescent="0.15">
      <c r="A9138" s="39" t="s">
        <v>3959</v>
      </c>
      <c r="B9138" s="40">
        <v>3966</v>
      </c>
      <c r="C9138" s="41" t="s">
        <v>2</v>
      </c>
      <c r="D9138" s="42">
        <v>0</v>
      </c>
      <c r="E9138" s="42">
        <v>1</v>
      </c>
      <c r="F9138" s="9" t="s">
        <v>2</v>
      </c>
      <c r="G9138" s="11">
        <f>IF(C9138=F9138,1,0)</f>
        <v>1</v>
      </c>
      <c r="H9138" s="11" t="b">
        <f>AND(C9138="incels",F9138="incels")</f>
        <v>0</v>
      </c>
      <c r="I9138" s="11" t="b">
        <f>AND(C9138="incels",F9138="neutre")</f>
        <v>0</v>
      </c>
      <c r="J9138" s="11" t="b">
        <f>AND(C9138="neutre",F9138="neutre")</f>
        <v>1</v>
      </c>
      <c r="K9138" s="12" t="b">
        <f>AND(C9138="neutre",F9138="incels")</f>
        <v>0</v>
      </c>
    </row>
    <row r="9139" spans="1:11" ht="15.75" customHeight="1" x14ac:dyDescent="0.15">
      <c r="A9139" s="39" t="s">
        <v>1923</v>
      </c>
      <c r="B9139" s="40">
        <v>1925</v>
      </c>
      <c r="C9139" s="41" t="s">
        <v>2</v>
      </c>
      <c r="D9139" s="42">
        <v>0</v>
      </c>
      <c r="E9139" s="42">
        <v>1</v>
      </c>
      <c r="F9139" s="9" t="s">
        <v>2</v>
      </c>
      <c r="G9139" s="11">
        <f>IF(C9139=F9139,1,0)</f>
        <v>1</v>
      </c>
      <c r="H9139" s="11" t="b">
        <f>AND(C9139="incels",F9139="incels")</f>
        <v>0</v>
      </c>
      <c r="I9139" s="11" t="b">
        <f>AND(C9139="incels",F9139="neutre")</f>
        <v>0</v>
      </c>
      <c r="J9139" s="11" t="b">
        <f>AND(C9139="neutre",F9139="neutre")</f>
        <v>1</v>
      </c>
      <c r="K9139" s="12" t="b">
        <f>AND(C9139="neutre",F9139="incels")</f>
        <v>0</v>
      </c>
    </row>
    <row r="9140" spans="1:11" ht="15.75" customHeight="1" x14ac:dyDescent="0.15">
      <c r="A9140" s="39" t="s">
        <v>8706</v>
      </c>
      <c r="B9140" s="40">
        <v>8771</v>
      </c>
      <c r="C9140" s="41" t="s">
        <v>2</v>
      </c>
      <c r="D9140" s="42">
        <v>0</v>
      </c>
      <c r="E9140" s="42">
        <v>1</v>
      </c>
      <c r="F9140" s="9" t="s">
        <v>2</v>
      </c>
      <c r="G9140" s="11">
        <f>IF(C9140=F9140,1,0)</f>
        <v>1</v>
      </c>
      <c r="H9140" s="11" t="b">
        <f>AND(C9140="incels",F9140="incels")</f>
        <v>0</v>
      </c>
      <c r="I9140" s="11" t="b">
        <f>AND(C9140="incels",F9140="neutre")</f>
        <v>0</v>
      </c>
      <c r="J9140" s="11" t="b">
        <f>AND(C9140="neutre",F9140="neutre")</f>
        <v>1</v>
      </c>
      <c r="K9140" s="12" t="b">
        <f>AND(C9140="neutre",F9140="incels")</f>
        <v>0</v>
      </c>
    </row>
    <row r="9141" spans="1:11" ht="15.75" customHeight="1" x14ac:dyDescent="0.15">
      <c r="A9141" s="39" t="s">
        <v>3228</v>
      </c>
      <c r="B9141" s="40">
        <v>3231</v>
      </c>
      <c r="C9141" s="41" t="s">
        <v>2</v>
      </c>
      <c r="D9141" s="42">
        <v>0</v>
      </c>
      <c r="E9141" s="42">
        <v>1</v>
      </c>
      <c r="F9141" s="9" t="s">
        <v>2</v>
      </c>
      <c r="G9141" s="11">
        <f>IF(C9141=F9141,1,0)</f>
        <v>1</v>
      </c>
      <c r="H9141" s="11" t="b">
        <f>AND(C9141="incels",F9141="incels")</f>
        <v>0</v>
      </c>
      <c r="I9141" s="11" t="b">
        <f>AND(C9141="incels",F9141="neutre")</f>
        <v>0</v>
      </c>
      <c r="J9141" s="11" t="b">
        <f>AND(C9141="neutre",F9141="neutre")</f>
        <v>1</v>
      </c>
      <c r="K9141" s="12" t="b">
        <f>AND(C9141="neutre",F9141="incels")</f>
        <v>0</v>
      </c>
    </row>
    <row r="9142" spans="1:11" ht="15.75" customHeight="1" x14ac:dyDescent="0.15">
      <c r="A9142" s="39" t="s">
        <v>9029</v>
      </c>
      <c r="B9142" s="40">
        <v>9100</v>
      </c>
      <c r="C9142" s="41" t="s">
        <v>2</v>
      </c>
      <c r="D9142" s="42">
        <v>0</v>
      </c>
      <c r="E9142" s="42">
        <v>1</v>
      </c>
      <c r="F9142" s="9" t="s">
        <v>2</v>
      </c>
      <c r="G9142" s="11">
        <f>IF(C9142=F9142,1,0)</f>
        <v>1</v>
      </c>
      <c r="H9142" s="11" t="b">
        <f>AND(C9142="incels",F9142="incels")</f>
        <v>0</v>
      </c>
      <c r="I9142" s="11" t="b">
        <f>AND(C9142="incels",F9142="neutre")</f>
        <v>0</v>
      </c>
      <c r="J9142" s="11" t="b">
        <f>AND(C9142="neutre",F9142="neutre")</f>
        <v>1</v>
      </c>
      <c r="K9142" s="12" t="b">
        <f>AND(C9142="neutre",F9142="incels")</f>
        <v>0</v>
      </c>
    </row>
    <row r="9143" spans="1:11" ht="15.75" customHeight="1" x14ac:dyDescent="0.15">
      <c r="A9143" s="39" t="s">
        <v>5597</v>
      </c>
      <c r="B9143" s="40">
        <v>5626</v>
      </c>
      <c r="C9143" s="41" t="s">
        <v>2</v>
      </c>
      <c r="D9143" s="42">
        <v>0</v>
      </c>
      <c r="E9143" s="42">
        <v>1</v>
      </c>
      <c r="F9143" s="9" t="s">
        <v>2</v>
      </c>
      <c r="G9143" s="11">
        <f>IF(C9143=F9143,1,0)</f>
        <v>1</v>
      </c>
      <c r="H9143" s="11" t="b">
        <f>AND(C9143="incels",F9143="incels")</f>
        <v>0</v>
      </c>
      <c r="I9143" s="11" t="b">
        <f>AND(C9143="incels",F9143="neutre")</f>
        <v>0</v>
      </c>
      <c r="J9143" s="11" t="b">
        <f>AND(C9143="neutre",F9143="neutre")</f>
        <v>1</v>
      </c>
      <c r="K9143" s="12" t="b">
        <f>AND(C9143="neutre",F9143="incels")</f>
        <v>0</v>
      </c>
    </row>
    <row r="9144" spans="1:11" ht="15.75" customHeight="1" x14ac:dyDescent="0.15">
      <c r="A9144" s="39" t="s">
        <v>9240</v>
      </c>
      <c r="B9144" s="40">
        <v>9313</v>
      </c>
      <c r="C9144" s="41" t="s">
        <v>1</v>
      </c>
      <c r="D9144" s="42">
        <v>0</v>
      </c>
      <c r="E9144" s="42">
        <v>0</v>
      </c>
      <c r="F9144" s="9" t="s">
        <v>2</v>
      </c>
      <c r="G9144" s="11">
        <f>IF(C9144=F9144,1,0)</f>
        <v>0</v>
      </c>
      <c r="H9144" s="11" t="b">
        <f>AND(C9144="incels",F9144="incels")</f>
        <v>0</v>
      </c>
      <c r="I9144" s="11" t="b">
        <f>AND(C9144="incels",F9144="neutre")</f>
        <v>1</v>
      </c>
      <c r="J9144" s="11" t="b">
        <f>AND(C9144="neutre",F9144="neutre")</f>
        <v>0</v>
      </c>
      <c r="K9144" s="12" t="b">
        <f>AND(C9144="neutre",F9144="incels")</f>
        <v>0</v>
      </c>
    </row>
    <row r="9145" spans="1:11" ht="15.75" customHeight="1" x14ac:dyDescent="0.15">
      <c r="A9145" s="39" t="s">
        <v>4832</v>
      </c>
      <c r="B9145" s="40">
        <v>4847</v>
      </c>
      <c r="C9145" s="41" t="s">
        <v>2</v>
      </c>
      <c r="D9145" s="42">
        <v>0</v>
      </c>
      <c r="E9145" s="42">
        <v>1</v>
      </c>
      <c r="F9145" s="9" t="s">
        <v>2</v>
      </c>
      <c r="G9145" s="11">
        <f>IF(C9145=F9145,1,0)</f>
        <v>1</v>
      </c>
      <c r="H9145" s="11" t="b">
        <f>AND(C9145="incels",F9145="incels")</f>
        <v>0</v>
      </c>
      <c r="I9145" s="11" t="b">
        <f>AND(C9145="incels",F9145="neutre")</f>
        <v>0</v>
      </c>
      <c r="J9145" s="11" t="b">
        <f>AND(C9145="neutre",F9145="neutre")</f>
        <v>1</v>
      </c>
      <c r="K9145" s="12" t="b">
        <f>AND(C9145="neutre",F9145="incels")</f>
        <v>0</v>
      </c>
    </row>
    <row r="9146" spans="1:11" ht="15.75" customHeight="1" x14ac:dyDescent="0.15">
      <c r="A9146" s="39" t="s">
        <v>6168</v>
      </c>
      <c r="B9146" s="40">
        <v>6204</v>
      </c>
      <c r="C9146" s="41" t="s">
        <v>1</v>
      </c>
      <c r="D9146" s="42">
        <v>0</v>
      </c>
      <c r="E9146" s="42">
        <v>0</v>
      </c>
      <c r="F9146" s="9" t="s">
        <v>2</v>
      </c>
      <c r="G9146" s="11">
        <f>IF(C9146=F9146,1,0)</f>
        <v>0</v>
      </c>
      <c r="H9146" s="11" t="b">
        <f>AND(C9146="incels",F9146="incels")</f>
        <v>0</v>
      </c>
      <c r="I9146" s="11" t="b">
        <f>AND(C9146="incels",F9146="neutre")</f>
        <v>1</v>
      </c>
      <c r="J9146" s="11" t="b">
        <f>AND(C9146="neutre",F9146="neutre")</f>
        <v>0</v>
      </c>
      <c r="K9146" s="12" t="b">
        <f>AND(C9146="neutre",F9146="incels")</f>
        <v>0</v>
      </c>
    </row>
    <row r="9147" spans="1:11" ht="15.75" customHeight="1" x14ac:dyDescent="0.15">
      <c r="A9147" s="39" t="s">
        <v>460</v>
      </c>
      <c r="B9147" s="40">
        <v>458</v>
      </c>
      <c r="C9147" s="41" t="s">
        <v>2</v>
      </c>
      <c r="D9147" s="42">
        <v>0</v>
      </c>
      <c r="E9147" s="42">
        <v>1</v>
      </c>
      <c r="F9147" s="9" t="s">
        <v>2</v>
      </c>
      <c r="G9147" s="11">
        <f>IF(C9147=F9147,1,0)</f>
        <v>1</v>
      </c>
      <c r="H9147" s="11" t="b">
        <f>AND(C9147="incels",F9147="incels")</f>
        <v>0</v>
      </c>
      <c r="I9147" s="11" t="b">
        <f>AND(C9147="incels",F9147="neutre")</f>
        <v>0</v>
      </c>
      <c r="J9147" s="11" t="b">
        <f>AND(C9147="neutre",F9147="neutre")</f>
        <v>1</v>
      </c>
      <c r="K9147" s="12" t="b">
        <f>AND(C9147="neutre",F9147="incels")</f>
        <v>0</v>
      </c>
    </row>
    <row r="9148" spans="1:11" ht="15.75" customHeight="1" x14ac:dyDescent="0.15">
      <c r="A9148" s="39" t="s">
        <v>2494</v>
      </c>
      <c r="B9148" s="40">
        <v>2496</v>
      </c>
      <c r="C9148" s="41" t="s">
        <v>2</v>
      </c>
      <c r="D9148" s="42">
        <v>0</v>
      </c>
      <c r="E9148" s="42">
        <v>1</v>
      </c>
      <c r="F9148" s="9" t="s">
        <v>2</v>
      </c>
      <c r="G9148" s="11">
        <f>IF(C9148=F9148,1,0)</f>
        <v>1</v>
      </c>
      <c r="H9148" s="11" t="b">
        <f>AND(C9148="incels",F9148="incels")</f>
        <v>0</v>
      </c>
      <c r="I9148" s="11" t="b">
        <f>AND(C9148="incels",F9148="neutre")</f>
        <v>0</v>
      </c>
      <c r="J9148" s="11" t="b">
        <f>AND(C9148="neutre",F9148="neutre")</f>
        <v>1</v>
      </c>
      <c r="K9148" s="12" t="b">
        <f>AND(C9148="neutre",F9148="incels")</f>
        <v>0</v>
      </c>
    </row>
    <row r="9149" spans="1:11" ht="15.75" customHeight="1" x14ac:dyDescent="0.15">
      <c r="A9149" s="39" t="s">
        <v>6268</v>
      </c>
      <c r="B9149" s="40">
        <v>6304</v>
      </c>
      <c r="C9149" s="41" t="s">
        <v>2</v>
      </c>
      <c r="D9149" s="42">
        <v>0</v>
      </c>
      <c r="E9149" s="42">
        <v>1</v>
      </c>
      <c r="F9149" s="9" t="s">
        <v>2</v>
      </c>
      <c r="G9149" s="11">
        <f>IF(C9149=F9149,1,0)</f>
        <v>1</v>
      </c>
      <c r="H9149" s="11" t="b">
        <f>AND(C9149="incels",F9149="incels")</f>
        <v>0</v>
      </c>
      <c r="I9149" s="11" t="b">
        <f>AND(C9149="incels",F9149="neutre")</f>
        <v>0</v>
      </c>
      <c r="J9149" s="11" t="b">
        <f>AND(C9149="neutre",F9149="neutre")</f>
        <v>1</v>
      </c>
      <c r="K9149" s="12" t="b">
        <f>AND(C9149="neutre",F9149="incels")</f>
        <v>0</v>
      </c>
    </row>
    <row r="9150" spans="1:11" ht="15.75" customHeight="1" x14ac:dyDescent="0.15">
      <c r="A9150" s="39" t="s">
        <v>6649</v>
      </c>
      <c r="B9150" s="40">
        <v>6692</v>
      </c>
      <c r="C9150" s="41" t="s">
        <v>2</v>
      </c>
      <c r="D9150" s="42">
        <v>0</v>
      </c>
      <c r="E9150" s="42">
        <v>1</v>
      </c>
      <c r="F9150" s="9" t="s">
        <v>2</v>
      </c>
      <c r="G9150" s="11">
        <f>IF(C9150=F9150,1,0)</f>
        <v>1</v>
      </c>
      <c r="H9150" s="11" t="b">
        <f>AND(C9150="incels",F9150="incels")</f>
        <v>0</v>
      </c>
      <c r="I9150" s="11" t="b">
        <f>AND(C9150="incels",F9150="neutre")</f>
        <v>0</v>
      </c>
      <c r="J9150" s="11" t="b">
        <f>AND(C9150="neutre",F9150="neutre")</f>
        <v>1</v>
      </c>
      <c r="K9150" s="12" t="b">
        <f>AND(C9150="neutre",F9150="incels")</f>
        <v>0</v>
      </c>
    </row>
    <row r="9151" spans="1:11" ht="15.75" customHeight="1" x14ac:dyDescent="0.15">
      <c r="A9151" s="39" t="s">
        <v>7738</v>
      </c>
      <c r="B9151" s="40">
        <v>7794</v>
      </c>
      <c r="C9151" s="41" t="s">
        <v>1</v>
      </c>
      <c r="D9151" s="42">
        <v>1</v>
      </c>
      <c r="E9151" s="42">
        <v>0</v>
      </c>
      <c r="F9151" s="9" t="s">
        <v>2</v>
      </c>
      <c r="G9151" s="11">
        <f>IF(C9151=F9151,1,0)</f>
        <v>0</v>
      </c>
      <c r="H9151" s="11" t="b">
        <f>AND(C9151="incels",F9151="incels")</f>
        <v>0</v>
      </c>
      <c r="I9151" s="11" t="b">
        <f>AND(C9151="incels",F9151="neutre")</f>
        <v>1</v>
      </c>
      <c r="J9151" s="11" t="b">
        <f>AND(C9151="neutre",F9151="neutre")</f>
        <v>0</v>
      </c>
      <c r="K9151" s="12" t="b">
        <f>AND(C9151="neutre",F9151="incels")</f>
        <v>0</v>
      </c>
    </row>
    <row r="9152" spans="1:11" ht="15.75" customHeight="1" x14ac:dyDescent="0.15">
      <c r="A9152" s="39" t="s">
        <v>3850</v>
      </c>
      <c r="B9152" s="40">
        <v>3857</v>
      </c>
      <c r="C9152" s="41" t="s">
        <v>1</v>
      </c>
      <c r="D9152" s="42">
        <v>0</v>
      </c>
      <c r="E9152" s="42">
        <v>0</v>
      </c>
      <c r="F9152" s="9" t="s">
        <v>2</v>
      </c>
      <c r="G9152" s="11">
        <f>IF(C9152=F9152,1,0)</f>
        <v>0</v>
      </c>
      <c r="H9152" s="11" t="b">
        <f>AND(C9152="incels",F9152="incels")</f>
        <v>0</v>
      </c>
      <c r="I9152" s="11" t="b">
        <f>AND(C9152="incels",F9152="neutre")</f>
        <v>1</v>
      </c>
      <c r="J9152" s="11" t="b">
        <f>AND(C9152="neutre",F9152="neutre")</f>
        <v>0</v>
      </c>
      <c r="K9152" s="12" t="b">
        <f>AND(C9152="neutre",F9152="incels")</f>
        <v>0</v>
      </c>
    </row>
    <row r="9153" spans="1:11" ht="15.75" customHeight="1" x14ac:dyDescent="0.15">
      <c r="A9153" s="39" t="s">
        <v>9890</v>
      </c>
      <c r="B9153" s="40">
        <v>9972</v>
      </c>
      <c r="C9153" s="41" t="s">
        <v>2</v>
      </c>
      <c r="D9153" s="42">
        <v>0</v>
      </c>
      <c r="E9153" s="42">
        <v>1</v>
      </c>
      <c r="F9153" s="9" t="s">
        <v>2</v>
      </c>
      <c r="G9153" s="11">
        <f>IF(C9153=F9153,1,0)</f>
        <v>1</v>
      </c>
      <c r="H9153" s="11" t="b">
        <f>AND(C9153="incels",F9153="incels")</f>
        <v>0</v>
      </c>
      <c r="I9153" s="11" t="b">
        <f>AND(C9153="incels",F9153="neutre")</f>
        <v>0</v>
      </c>
      <c r="J9153" s="11" t="b">
        <f>AND(C9153="neutre",F9153="neutre")</f>
        <v>1</v>
      </c>
      <c r="K9153" s="12" t="b">
        <f>AND(C9153="neutre",F9153="incels")</f>
        <v>0</v>
      </c>
    </row>
    <row r="9154" spans="1:11" ht="15.75" customHeight="1" x14ac:dyDescent="0.15">
      <c r="A9154" s="39" t="s">
        <v>4801</v>
      </c>
      <c r="B9154" s="40">
        <v>4816</v>
      </c>
      <c r="C9154" s="41" t="s">
        <v>2</v>
      </c>
      <c r="D9154" s="42">
        <v>0</v>
      </c>
      <c r="E9154" s="42">
        <v>1</v>
      </c>
      <c r="F9154" s="9" t="s">
        <v>2</v>
      </c>
      <c r="G9154" s="11">
        <f>IF(C9154=F9154,1,0)</f>
        <v>1</v>
      </c>
      <c r="H9154" s="11" t="b">
        <f>AND(C9154="incels",F9154="incels")</f>
        <v>0</v>
      </c>
      <c r="I9154" s="11" t="b">
        <f>AND(C9154="incels",F9154="neutre")</f>
        <v>0</v>
      </c>
      <c r="J9154" s="11" t="b">
        <f>AND(C9154="neutre",F9154="neutre")</f>
        <v>1</v>
      </c>
      <c r="K9154" s="12" t="b">
        <f>AND(C9154="neutre",F9154="incels")</f>
        <v>0</v>
      </c>
    </row>
    <row r="9155" spans="1:11" ht="15.75" customHeight="1" x14ac:dyDescent="0.15">
      <c r="A9155" s="39" t="s">
        <v>6416</v>
      </c>
      <c r="B9155" s="40">
        <v>6455</v>
      </c>
      <c r="C9155" s="41" t="s">
        <v>2</v>
      </c>
      <c r="D9155" s="42">
        <v>0</v>
      </c>
      <c r="E9155" s="42">
        <v>1</v>
      </c>
      <c r="F9155" s="9" t="s">
        <v>2</v>
      </c>
      <c r="G9155" s="11">
        <f>IF(C9155=F9155,1,0)</f>
        <v>1</v>
      </c>
      <c r="H9155" s="11" t="b">
        <f>AND(C9155="incels",F9155="incels")</f>
        <v>0</v>
      </c>
      <c r="I9155" s="11" t="b">
        <f>AND(C9155="incels",F9155="neutre")</f>
        <v>0</v>
      </c>
      <c r="J9155" s="11" t="b">
        <f>AND(C9155="neutre",F9155="neutre")</f>
        <v>1</v>
      </c>
      <c r="K9155" s="12" t="b">
        <f>AND(C9155="neutre",F9155="incels")</f>
        <v>0</v>
      </c>
    </row>
    <row r="9156" spans="1:11" ht="15.75" customHeight="1" x14ac:dyDescent="0.15">
      <c r="A9156" s="39" t="s">
        <v>7593</v>
      </c>
      <c r="B9156" s="40">
        <v>7649</v>
      </c>
      <c r="C9156" s="41" t="s">
        <v>2</v>
      </c>
      <c r="D9156" s="42">
        <v>0</v>
      </c>
      <c r="E9156" s="42">
        <v>1</v>
      </c>
      <c r="F9156" s="9" t="s">
        <v>2</v>
      </c>
      <c r="G9156" s="11">
        <f>IF(C9156=F9156,1,0)</f>
        <v>1</v>
      </c>
      <c r="H9156" s="11" t="b">
        <f>AND(C9156="incels",F9156="incels")</f>
        <v>0</v>
      </c>
      <c r="I9156" s="11" t="b">
        <f>AND(C9156="incels",F9156="neutre")</f>
        <v>0</v>
      </c>
      <c r="J9156" s="11" t="b">
        <f>AND(C9156="neutre",F9156="neutre")</f>
        <v>1</v>
      </c>
      <c r="K9156" s="12" t="b">
        <f>AND(C9156="neutre",F9156="incels")</f>
        <v>0</v>
      </c>
    </row>
    <row r="9157" spans="1:11" ht="15.75" customHeight="1" x14ac:dyDescent="0.15">
      <c r="A9157" s="39" t="s">
        <v>378</v>
      </c>
      <c r="B9157" s="40">
        <v>376</v>
      </c>
      <c r="C9157" s="41" t="s">
        <v>2</v>
      </c>
      <c r="D9157" s="42">
        <v>0</v>
      </c>
      <c r="E9157" s="42">
        <v>1</v>
      </c>
      <c r="F9157" s="9" t="s">
        <v>2</v>
      </c>
      <c r="G9157" s="11">
        <f>IF(C9157=F9157,1,0)</f>
        <v>1</v>
      </c>
      <c r="H9157" s="11" t="b">
        <f>AND(C9157="incels",F9157="incels")</f>
        <v>0</v>
      </c>
      <c r="I9157" s="11" t="b">
        <f>AND(C9157="incels",F9157="neutre")</f>
        <v>0</v>
      </c>
      <c r="J9157" s="11" t="b">
        <f>AND(C9157="neutre",F9157="neutre")</f>
        <v>1</v>
      </c>
      <c r="K9157" s="12" t="b">
        <f>AND(C9157="neutre",F9157="incels")</f>
        <v>0</v>
      </c>
    </row>
    <row r="9158" spans="1:11" ht="15.75" customHeight="1" x14ac:dyDescent="0.15">
      <c r="A9158" s="39" t="s">
        <v>8667</v>
      </c>
      <c r="B9158" s="40">
        <v>8731</v>
      </c>
      <c r="C9158" s="41" t="s">
        <v>2</v>
      </c>
      <c r="D9158" s="42">
        <v>0</v>
      </c>
      <c r="E9158" s="42">
        <v>1</v>
      </c>
      <c r="F9158" s="9" t="s">
        <v>2</v>
      </c>
      <c r="G9158" s="11">
        <f>IF(C9158=F9158,1,0)</f>
        <v>1</v>
      </c>
      <c r="H9158" s="11" t="b">
        <f>AND(C9158="incels",F9158="incels")</f>
        <v>0</v>
      </c>
      <c r="I9158" s="11" t="b">
        <f>AND(C9158="incels",F9158="neutre")</f>
        <v>0</v>
      </c>
      <c r="J9158" s="11" t="b">
        <f>AND(C9158="neutre",F9158="neutre")</f>
        <v>1</v>
      </c>
      <c r="K9158" s="12" t="b">
        <f>AND(C9158="neutre",F9158="incels")</f>
        <v>0</v>
      </c>
    </row>
    <row r="9159" spans="1:11" ht="15.75" customHeight="1" x14ac:dyDescent="0.15">
      <c r="A9159" s="39" t="s">
        <v>5819</v>
      </c>
      <c r="B9159" s="40">
        <v>5849</v>
      </c>
      <c r="C9159" s="41" t="s">
        <v>2</v>
      </c>
      <c r="D9159" s="42">
        <v>0</v>
      </c>
      <c r="E9159" s="42">
        <v>1</v>
      </c>
      <c r="F9159" s="9" t="s">
        <v>2</v>
      </c>
      <c r="G9159" s="11">
        <f>IF(C9159=F9159,1,0)</f>
        <v>1</v>
      </c>
      <c r="H9159" s="11" t="b">
        <f>AND(C9159="incels",F9159="incels")</f>
        <v>0</v>
      </c>
      <c r="I9159" s="11" t="b">
        <f>AND(C9159="incels",F9159="neutre")</f>
        <v>0</v>
      </c>
      <c r="J9159" s="11" t="b">
        <f>AND(C9159="neutre",F9159="neutre")</f>
        <v>1</v>
      </c>
      <c r="K9159" s="12" t="b">
        <f>AND(C9159="neutre",F9159="incels")</f>
        <v>0</v>
      </c>
    </row>
    <row r="9160" spans="1:11" ht="15.75" customHeight="1" x14ac:dyDescent="0.15">
      <c r="A9160" s="39" t="s">
        <v>1756</v>
      </c>
      <c r="B9160" s="40">
        <v>1758</v>
      </c>
      <c r="C9160" s="41" t="s">
        <v>2</v>
      </c>
      <c r="D9160" s="42">
        <v>0</v>
      </c>
      <c r="E9160" s="42">
        <v>1</v>
      </c>
      <c r="F9160" s="9" t="s">
        <v>2</v>
      </c>
      <c r="G9160" s="11">
        <f>IF(C9160=F9160,1,0)</f>
        <v>1</v>
      </c>
      <c r="H9160" s="11" t="b">
        <f>AND(C9160="incels",F9160="incels")</f>
        <v>0</v>
      </c>
      <c r="I9160" s="11" t="b">
        <f>AND(C9160="incels",F9160="neutre")</f>
        <v>0</v>
      </c>
      <c r="J9160" s="11" t="b">
        <f>AND(C9160="neutre",F9160="neutre")</f>
        <v>1</v>
      </c>
      <c r="K9160" s="12" t="b">
        <f>AND(C9160="neutre",F9160="incels")</f>
        <v>0</v>
      </c>
    </row>
    <row r="9161" spans="1:11" ht="15.75" customHeight="1" x14ac:dyDescent="0.15">
      <c r="A9161" s="39" t="s">
        <v>5978</v>
      </c>
      <c r="B9161" s="40">
        <v>6012</v>
      </c>
      <c r="C9161" s="41" t="s">
        <v>1</v>
      </c>
      <c r="D9161" s="42">
        <v>1</v>
      </c>
      <c r="E9161" s="42">
        <v>0</v>
      </c>
      <c r="F9161" s="9" t="s">
        <v>2</v>
      </c>
      <c r="G9161" s="11">
        <f>IF(C9161=F9161,1,0)</f>
        <v>0</v>
      </c>
      <c r="H9161" s="11" t="b">
        <f>AND(C9161="incels",F9161="incels")</f>
        <v>0</v>
      </c>
      <c r="I9161" s="11" t="b">
        <f>AND(C9161="incels",F9161="neutre")</f>
        <v>1</v>
      </c>
      <c r="J9161" s="11" t="b">
        <f>AND(C9161="neutre",F9161="neutre")</f>
        <v>0</v>
      </c>
      <c r="K9161" s="12" t="b">
        <f>AND(C9161="neutre",F9161="incels")</f>
        <v>0</v>
      </c>
    </row>
    <row r="9162" spans="1:11" ht="15.75" customHeight="1" x14ac:dyDescent="0.15">
      <c r="A9162" s="39" t="s">
        <v>7825</v>
      </c>
      <c r="B9162" s="40">
        <v>7882</v>
      </c>
      <c r="C9162" s="41" t="s">
        <v>1</v>
      </c>
      <c r="D9162" s="42">
        <v>0</v>
      </c>
      <c r="E9162" s="42">
        <v>0</v>
      </c>
      <c r="F9162" s="9" t="s">
        <v>2</v>
      </c>
      <c r="G9162" s="11">
        <f>IF(C9162=F9162,1,0)</f>
        <v>0</v>
      </c>
      <c r="H9162" s="11" t="b">
        <f>AND(C9162="incels",F9162="incels")</f>
        <v>0</v>
      </c>
      <c r="I9162" s="11" t="b">
        <f>AND(C9162="incels",F9162="neutre")</f>
        <v>1</v>
      </c>
      <c r="J9162" s="11" t="b">
        <f>AND(C9162="neutre",F9162="neutre")</f>
        <v>0</v>
      </c>
      <c r="K9162" s="12" t="b">
        <f>AND(C9162="neutre",F9162="incels")</f>
        <v>0</v>
      </c>
    </row>
    <row r="9163" spans="1:11" ht="15.75" customHeight="1" x14ac:dyDescent="0.15">
      <c r="A9163" s="39" t="s">
        <v>1253</v>
      </c>
      <c r="B9163" s="40">
        <v>1254</v>
      </c>
      <c r="C9163" s="41" t="s">
        <v>2</v>
      </c>
      <c r="D9163" s="42">
        <v>0</v>
      </c>
      <c r="E9163" s="42">
        <v>1</v>
      </c>
      <c r="F9163" s="9" t="s">
        <v>2</v>
      </c>
      <c r="G9163" s="11">
        <f>IF(C9163=F9163,1,0)</f>
        <v>1</v>
      </c>
      <c r="H9163" s="11" t="b">
        <f>AND(C9163="incels",F9163="incels")</f>
        <v>0</v>
      </c>
      <c r="I9163" s="11" t="b">
        <f>AND(C9163="incels",F9163="neutre")</f>
        <v>0</v>
      </c>
      <c r="J9163" s="11" t="b">
        <f>AND(C9163="neutre",F9163="neutre")</f>
        <v>1</v>
      </c>
      <c r="K9163" s="12" t="b">
        <f>AND(C9163="neutre",F9163="incels")</f>
        <v>0</v>
      </c>
    </row>
    <row r="9164" spans="1:11" ht="15.75" customHeight="1" x14ac:dyDescent="0.15">
      <c r="A9164" s="39" t="s">
        <v>4336</v>
      </c>
      <c r="B9164" s="40">
        <v>4345</v>
      </c>
      <c r="C9164" s="41" t="s">
        <v>2</v>
      </c>
      <c r="D9164" s="42">
        <v>0</v>
      </c>
      <c r="E9164" s="42">
        <v>1</v>
      </c>
      <c r="F9164" s="9" t="s">
        <v>2</v>
      </c>
      <c r="G9164" s="11">
        <f>IF(C9164=F9164,1,0)</f>
        <v>1</v>
      </c>
      <c r="H9164" s="11" t="b">
        <f>AND(C9164="incels",F9164="incels")</f>
        <v>0</v>
      </c>
      <c r="I9164" s="11" t="b">
        <f>AND(C9164="incels",F9164="neutre")</f>
        <v>0</v>
      </c>
      <c r="J9164" s="11" t="b">
        <f>AND(C9164="neutre",F9164="neutre")</f>
        <v>1</v>
      </c>
      <c r="K9164" s="12" t="b">
        <f>AND(C9164="neutre",F9164="incels")</f>
        <v>0</v>
      </c>
    </row>
    <row r="9165" spans="1:11" ht="15.75" customHeight="1" x14ac:dyDescent="0.15">
      <c r="A9165" s="39" t="s">
        <v>7839</v>
      </c>
      <c r="B9165" s="40">
        <v>7897</v>
      </c>
      <c r="C9165" s="41" t="s">
        <v>2</v>
      </c>
      <c r="D9165" s="42">
        <v>0</v>
      </c>
      <c r="E9165" s="42">
        <v>1</v>
      </c>
      <c r="F9165" s="9" t="s">
        <v>2</v>
      </c>
      <c r="G9165" s="11">
        <f>IF(C9165=F9165,1,0)</f>
        <v>1</v>
      </c>
      <c r="H9165" s="11" t="b">
        <f>AND(C9165="incels",F9165="incels")</f>
        <v>0</v>
      </c>
      <c r="I9165" s="11" t="b">
        <f>AND(C9165="incels",F9165="neutre")</f>
        <v>0</v>
      </c>
      <c r="J9165" s="11" t="b">
        <f>AND(C9165="neutre",F9165="neutre")</f>
        <v>1</v>
      </c>
      <c r="K9165" s="12" t="b">
        <f>AND(C9165="neutre",F9165="incels")</f>
        <v>0</v>
      </c>
    </row>
    <row r="9166" spans="1:11" ht="15.75" customHeight="1" x14ac:dyDescent="0.15">
      <c r="A9166" s="39" t="s">
        <v>1593</v>
      </c>
      <c r="B9166" s="40">
        <v>1595</v>
      </c>
      <c r="C9166" s="41" t="s">
        <v>2</v>
      </c>
      <c r="D9166" s="42">
        <v>0</v>
      </c>
      <c r="E9166" s="42">
        <v>1</v>
      </c>
      <c r="F9166" s="9" t="s">
        <v>2</v>
      </c>
      <c r="G9166" s="11">
        <f>IF(C9166=F9166,1,0)</f>
        <v>1</v>
      </c>
      <c r="H9166" s="11" t="b">
        <f>AND(C9166="incels",F9166="incels")</f>
        <v>0</v>
      </c>
      <c r="I9166" s="11" t="b">
        <f>AND(C9166="incels",F9166="neutre")</f>
        <v>0</v>
      </c>
      <c r="J9166" s="11" t="b">
        <f>AND(C9166="neutre",F9166="neutre")</f>
        <v>1</v>
      </c>
      <c r="K9166" s="12" t="b">
        <f>AND(C9166="neutre",F9166="incels")</f>
        <v>0</v>
      </c>
    </row>
    <row r="9167" spans="1:11" ht="15.75" customHeight="1" x14ac:dyDescent="0.15">
      <c r="A9167" s="39" t="s">
        <v>7287</v>
      </c>
      <c r="B9167" s="40">
        <v>7339</v>
      </c>
      <c r="C9167" s="41" t="s">
        <v>2</v>
      </c>
      <c r="D9167" s="42">
        <v>0</v>
      </c>
      <c r="E9167" s="42">
        <v>1</v>
      </c>
      <c r="F9167" s="9" t="s">
        <v>2</v>
      </c>
      <c r="G9167" s="11">
        <f>IF(C9167=F9167,1,0)</f>
        <v>1</v>
      </c>
      <c r="H9167" s="11" t="b">
        <f>AND(C9167="incels",F9167="incels")</f>
        <v>0</v>
      </c>
      <c r="I9167" s="11" t="b">
        <f>AND(C9167="incels",F9167="neutre")</f>
        <v>0</v>
      </c>
      <c r="J9167" s="11" t="b">
        <f>AND(C9167="neutre",F9167="neutre")</f>
        <v>1</v>
      </c>
      <c r="K9167" s="12" t="b">
        <f>AND(C9167="neutre",F9167="incels")</f>
        <v>0</v>
      </c>
    </row>
    <row r="9168" spans="1:11" ht="15.75" customHeight="1" x14ac:dyDescent="0.15">
      <c r="A9168" s="39" t="s">
        <v>4109</v>
      </c>
      <c r="B9168" s="40">
        <v>4117</v>
      </c>
      <c r="C9168" s="41" t="s">
        <v>2</v>
      </c>
      <c r="D9168" s="42">
        <v>0</v>
      </c>
      <c r="E9168" s="42">
        <v>1</v>
      </c>
      <c r="F9168" s="9" t="s">
        <v>2</v>
      </c>
      <c r="G9168" s="11">
        <f>IF(C9168=F9168,1,0)</f>
        <v>1</v>
      </c>
      <c r="H9168" s="11" t="b">
        <f>AND(C9168="incels",F9168="incels")</f>
        <v>0</v>
      </c>
      <c r="I9168" s="11" t="b">
        <f>AND(C9168="incels",F9168="neutre")</f>
        <v>0</v>
      </c>
      <c r="J9168" s="11" t="b">
        <f>AND(C9168="neutre",F9168="neutre")</f>
        <v>1</v>
      </c>
      <c r="K9168" s="12" t="b">
        <f>AND(C9168="neutre",F9168="incels")</f>
        <v>0</v>
      </c>
    </row>
    <row r="9169" spans="1:11" ht="15.75" customHeight="1" x14ac:dyDescent="0.15">
      <c r="A9169" s="39" t="s">
        <v>5031</v>
      </c>
      <c r="B9169" s="40">
        <v>5050</v>
      </c>
      <c r="C9169" s="41" t="s">
        <v>2</v>
      </c>
      <c r="D9169" s="42">
        <v>0</v>
      </c>
      <c r="E9169" s="42">
        <v>1</v>
      </c>
      <c r="F9169" s="9" t="s">
        <v>2</v>
      </c>
      <c r="G9169" s="11">
        <f>IF(C9169=F9169,1,0)</f>
        <v>1</v>
      </c>
      <c r="H9169" s="11" t="b">
        <f>AND(C9169="incels",F9169="incels")</f>
        <v>0</v>
      </c>
      <c r="I9169" s="11" t="b">
        <f>AND(C9169="incels",F9169="neutre")</f>
        <v>0</v>
      </c>
      <c r="J9169" s="11" t="b">
        <f>AND(C9169="neutre",F9169="neutre")</f>
        <v>1</v>
      </c>
      <c r="K9169" s="12" t="b">
        <f>AND(C9169="neutre",F9169="incels")</f>
        <v>0</v>
      </c>
    </row>
    <row r="9170" spans="1:11" ht="15.75" customHeight="1" x14ac:dyDescent="0.15">
      <c r="A9170" s="39" t="s">
        <v>6439</v>
      </c>
      <c r="B9170" s="40">
        <v>6478</v>
      </c>
      <c r="C9170" s="41" t="s">
        <v>2</v>
      </c>
      <c r="D9170" s="42">
        <v>0</v>
      </c>
      <c r="E9170" s="42">
        <v>1</v>
      </c>
      <c r="F9170" s="9" t="s">
        <v>2</v>
      </c>
      <c r="G9170" s="11">
        <f>IF(C9170=F9170,1,0)</f>
        <v>1</v>
      </c>
      <c r="H9170" s="11" t="b">
        <f>AND(C9170="incels",F9170="incels")</f>
        <v>0</v>
      </c>
      <c r="I9170" s="11" t="b">
        <f>AND(C9170="incels",F9170="neutre")</f>
        <v>0</v>
      </c>
      <c r="J9170" s="11" t="b">
        <f>AND(C9170="neutre",F9170="neutre")</f>
        <v>1</v>
      </c>
      <c r="K9170" s="12" t="b">
        <f>AND(C9170="neutre",F9170="incels")</f>
        <v>0</v>
      </c>
    </row>
    <row r="9171" spans="1:11" ht="15.75" customHeight="1" x14ac:dyDescent="0.15">
      <c r="A9171" s="39" t="s">
        <v>267</v>
      </c>
      <c r="B9171" s="40">
        <v>265</v>
      </c>
      <c r="C9171" s="41" t="s">
        <v>1</v>
      </c>
      <c r="D9171" s="42">
        <v>1</v>
      </c>
      <c r="E9171" s="42">
        <v>0</v>
      </c>
      <c r="F9171" s="9" t="s">
        <v>2</v>
      </c>
      <c r="G9171" s="11">
        <f>IF(C9171=F9171,1,0)</f>
        <v>0</v>
      </c>
      <c r="H9171" s="11" t="b">
        <f>AND(C9171="incels",F9171="incels")</f>
        <v>0</v>
      </c>
      <c r="I9171" s="11" t="b">
        <f>AND(C9171="incels",F9171="neutre")</f>
        <v>1</v>
      </c>
      <c r="J9171" s="11" t="b">
        <f>AND(C9171="neutre",F9171="neutre")</f>
        <v>0</v>
      </c>
      <c r="K9171" s="12" t="b">
        <f>AND(C9171="neutre",F9171="incels")</f>
        <v>0</v>
      </c>
    </row>
    <row r="9172" spans="1:11" ht="15.75" customHeight="1" x14ac:dyDescent="0.15">
      <c r="A9172" s="39" t="s">
        <v>995</v>
      </c>
      <c r="B9172" s="40">
        <v>995</v>
      </c>
      <c r="C9172" s="41" t="s">
        <v>2</v>
      </c>
      <c r="D9172" s="42">
        <v>0</v>
      </c>
      <c r="E9172" s="42">
        <v>1</v>
      </c>
      <c r="F9172" s="9" t="s">
        <v>2</v>
      </c>
      <c r="G9172" s="11">
        <f>IF(C9172=F9172,1,0)</f>
        <v>1</v>
      </c>
      <c r="H9172" s="11" t="b">
        <f>AND(C9172="incels",F9172="incels")</f>
        <v>0</v>
      </c>
      <c r="I9172" s="11" t="b">
        <f>AND(C9172="incels",F9172="neutre")</f>
        <v>0</v>
      </c>
      <c r="J9172" s="11" t="b">
        <f>AND(C9172="neutre",F9172="neutre")</f>
        <v>1</v>
      </c>
      <c r="K9172" s="12" t="b">
        <f>AND(C9172="neutre",F9172="incels")</f>
        <v>0</v>
      </c>
    </row>
    <row r="9173" spans="1:11" ht="15.75" customHeight="1" x14ac:dyDescent="0.15">
      <c r="A9173" s="39" t="s">
        <v>770</v>
      </c>
      <c r="B9173" s="40">
        <v>769</v>
      </c>
      <c r="C9173" s="41" t="s">
        <v>2</v>
      </c>
      <c r="D9173" s="42">
        <v>0</v>
      </c>
      <c r="E9173" s="42">
        <v>1</v>
      </c>
      <c r="F9173" s="9" t="s">
        <v>2</v>
      </c>
      <c r="G9173" s="11">
        <f>IF(C9173=F9173,1,0)</f>
        <v>1</v>
      </c>
      <c r="H9173" s="11" t="b">
        <f>AND(C9173="incels",F9173="incels")</f>
        <v>0</v>
      </c>
      <c r="I9173" s="11" t="b">
        <f>AND(C9173="incels",F9173="neutre")</f>
        <v>0</v>
      </c>
      <c r="J9173" s="11" t="b">
        <f>AND(C9173="neutre",F9173="neutre")</f>
        <v>1</v>
      </c>
      <c r="K9173" s="12" t="b">
        <f>AND(C9173="neutre",F9173="incels")</f>
        <v>0</v>
      </c>
    </row>
    <row r="9174" spans="1:11" ht="15.75" customHeight="1" x14ac:dyDescent="0.15">
      <c r="A9174" s="39" t="s">
        <v>8508</v>
      </c>
      <c r="B9174" s="40">
        <v>8572</v>
      </c>
      <c r="C9174" s="41" t="s">
        <v>2</v>
      </c>
      <c r="D9174" s="42">
        <v>0</v>
      </c>
      <c r="E9174" s="42">
        <v>1</v>
      </c>
      <c r="F9174" s="9" t="s">
        <v>2</v>
      </c>
      <c r="G9174" s="11">
        <f>IF(C9174=F9174,1,0)</f>
        <v>1</v>
      </c>
      <c r="H9174" s="11" t="b">
        <f>AND(C9174="incels",F9174="incels")</f>
        <v>0</v>
      </c>
      <c r="I9174" s="11" t="b">
        <f>AND(C9174="incels",F9174="neutre")</f>
        <v>0</v>
      </c>
      <c r="J9174" s="11" t="b">
        <f>AND(C9174="neutre",F9174="neutre")</f>
        <v>1</v>
      </c>
      <c r="K9174" s="12" t="b">
        <f>AND(C9174="neutre",F9174="incels")</f>
        <v>0</v>
      </c>
    </row>
    <row r="9175" spans="1:11" ht="15.75" customHeight="1" x14ac:dyDescent="0.15">
      <c r="A9175" s="39" t="s">
        <v>416</v>
      </c>
      <c r="B9175" s="40">
        <v>414</v>
      </c>
      <c r="C9175" s="41" t="s">
        <v>2</v>
      </c>
      <c r="D9175" s="42">
        <v>0</v>
      </c>
      <c r="E9175" s="42">
        <v>1</v>
      </c>
      <c r="F9175" s="9" t="s">
        <v>2</v>
      </c>
      <c r="G9175" s="11">
        <f>IF(C9175=F9175,1,0)</f>
        <v>1</v>
      </c>
      <c r="H9175" s="11" t="b">
        <f>AND(C9175="incels",F9175="incels")</f>
        <v>0</v>
      </c>
      <c r="I9175" s="11" t="b">
        <f>AND(C9175="incels",F9175="neutre")</f>
        <v>0</v>
      </c>
      <c r="J9175" s="11" t="b">
        <f>AND(C9175="neutre",F9175="neutre")</f>
        <v>1</v>
      </c>
      <c r="K9175" s="12" t="b">
        <f>AND(C9175="neutre",F9175="incels")</f>
        <v>0</v>
      </c>
    </row>
    <row r="9176" spans="1:11" ht="15.75" customHeight="1" x14ac:dyDescent="0.15">
      <c r="A9176" s="39" t="s">
        <v>4985</v>
      </c>
      <c r="B9176" s="40">
        <v>5003</v>
      </c>
      <c r="C9176" s="41" t="s">
        <v>1</v>
      </c>
      <c r="D9176" s="42">
        <v>0</v>
      </c>
      <c r="E9176" s="42">
        <v>0</v>
      </c>
      <c r="F9176" s="9" t="s">
        <v>2</v>
      </c>
      <c r="G9176" s="11">
        <f>IF(C9176=F9176,1,0)</f>
        <v>0</v>
      </c>
      <c r="H9176" s="11" t="b">
        <f>AND(C9176="incels",F9176="incels")</f>
        <v>0</v>
      </c>
      <c r="I9176" s="11" t="b">
        <f>AND(C9176="incels",F9176="neutre")</f>
        <v>1</v>
      </c>
      <c r="J9176" s="11" t="b">
        <f>AND(C9176="neutre",F9176="neutre")</f>
        <v>0</v>
      </c>
      <c r="K9176" s="12" t="b">
        <f>AND(C9176="neutre",F9176="incels")</f>
        <v>0</v>
      </c>
    </row>
    <row r="9177" spans="1:11" ht="15.75" customHeight="1" x14ac:dyDescent="0.15">
      <c r="A9177" s="39" t="s">
        <v>898</v>
      </c>
      <c r="B9177" s="40">
        <v>897</v>
      </c>
      <c r="C9177" s="41" t="s">
        <v>1</v>
      </c>
      <c r="D9177" s="42">
        <v>0</v>
      </c>
      <c r="E9177" s="42">
        <v>0</v>
      </c>
      <c r="F9177" s="9" t="s">
        <v>2</v>
      </c>
      <c r="G9177" s="11">
        <f>IF(C9177=F9177,1,0)</f>
        <v>0</v>
      </c>
      <c r="H9177" s="11" t="b">
        <f>AND(C9177="incels",F9177="incels")</f>
        <v>0</v>
      </c>
      <c r="I9177" s="11" t="b">
        <f>AND(C9177="incels",F9177="neutre")</f>
        <v>1</v>
      </c>
      <c r="J9177" s="11" t="b">
        <f>AND(C9177="neutre",F9177="neutre")</f>
        <v>0</v>
      </c>
      <c r="K9177" s="12" t="b">
        <f>AND(C9177="neutre",F9177="incels")</f>
        <v>0</v>
      </c>
    </row>
    <row r="9178" spans="1:11" ht="15.75" customHeight="1" x14ac:dyDescent="0.15">
      <c r="A9178" s="39" t="s">
        <v>1031</v>
      </c>
      <c r="B9178" s="40">
        <v>1032</v>
      </c>
      <c r="C9178" s="41" t="s">
        <v>1</v>
      </c>
      <c r="D9178" s="42">
        <v>0</v>
      </c>
      <c r="E9178" s="42">
        <v>0</v>
      </c>
      <c r="F9178" s="9" t="s">
        <v>2</v>
      </c>
      <c r="G9178" s="11">
        <f>IF(C9178=F9178,1,0)</f>
        <v>0</v>
      </c>
      <c r="H9178" s="11" t="b">
        <f>AND(C9178="incels",F9178="incels")</f>
        <v>0</v>
      </c>
      <c r="I9178" s="11" t="b">
        <f>AND(C9178="incels",F9178="neutre")</f>
        <v>1</v>
      </c>
      <c r="J9178" s="11" t="b">
        <f>AND(C9178="neutre",F9178="neutre")</f>
        <v>0</v>
      </c>
      <c r="K9178" s="12" t="b">
        <f>AND(C9178="neutre",F9178="incels")</f>
        <v>0</v>
      </c>
    </row>
    <row r="9179" spans="1:11" ht="15.75" customHeight="1" x14ac:dyDescent="0.15">
      <c r="A9179" s="39" t="s">
        <v>4474</v>
      </c>
      <c r="B9179" s="40">
        <v>4484</v>
      </c>
      <c r="C9179" s="41" t="s">
        <v>1</v>
      </c>
      <c r="D9179" s="42">
        <v>1</v>
      </c>
      <c r="E9179" s="42">
        <v>0</v>
      </c>
      <c r="F9179" s="9" t="s">
        <v>2</v>
      </c>
      <c r="G9179" s="11">
        <f>IF(C9179=F9179,1,0)</f>
        <v>0</v>
      </c>
      <c r="H9179" s="11" t="b">
        <f>AND(C9179="incels",F9179="incels")</f>
        <v>0</v>
      </c>
      <c r="I9179" s="11" t="b">
        <f>AND(C9179="incels",F9179="neutre")</f>
        <v>1</v>
      </c>
      <c r="J9179" s="11" t="b">
        <f>AND(C9179="neutre",F9179="neutre")</f>
        <v>0</v>
      </c>
      <c r="K9179" s="12" t="b">
        <f>AND(C9179="neutre",F9179="incels")</f>
        <v>0</v>
      </c>
    </row>
    <row r="9180" spans="1:11" ht="15.75" customHeight="1" x14ac:dyDescent="0.15">
      <c r="A9180" s="39" t="s">
        <v>9572</v>
      </c>
      <c r="B9180" s="40">
        <v>9649</v>
      </c>
      <c r="C9180" s="41" t="s">
        <v>2</v>
      </c>
      <c r="D9180" s="42">
        <v>0</v>
      </c>
      <c r="E9180" s="42">
        <v>1</v>
      </c>
      <c r="F9180" s="9" t="s">
        <v>2</v>
      </c>
      <c r="G9180" s="11">
        <f>IF(C9180=F9180,1,0)</f>
        <v>1</v>
      </c>
      <c r="H9180" s="11" t="b">
        <f>AND(C9180="incels",F9180="incels")</f>
        <v>0</v>
      </c>
      <c r="I9180" s="11" t="b">
        <f>AND(C9180="incels",F9180="neutre")</f>
        <v>0</v>
      </c>
      <c r="J9180" s="11" t="b">
        <f>AND(C9180="neutre",F9180="neutre")</f>
        <v>1</v>
      </c>
      <c r="K9180" s="12" t="b">
        <f>AND(C9180="neutre",F9180="incels")</f>
        <v>0</v>
      </c>
    </row>
    <row r="9181" spans="1:11" ht="15.75" customHeight="1" x14ac:dyDescent="0.15">
      <c r="A9181" s="39" t="s">
        <v>7467</v>
      </c>
      <c r="B9181" s="40">
        <v>7523</v>
      </c>
      <c r="C9181" s="41" t="s">
        <v>2</v>
      </c>
      <c r="D9181" s="42">
        <v>0</v>
      </c>
      <c r="E9181" s="42">
        <v>1</v>
      </c>
      <c r="F9181" s="9" t="s">
        <v>2</v>
      </c>
      <c r="G9181" s="11">
        <f>IF(C9181=F9181,1,0)</f>
        <v>1</v>
      </c>
      <c r="H9181" s="11" t="b">
        <f>AND(C9181="incels",F9181="incels")</f>
        <v>0</v>
      </c>
      <c r="I9181" s="11" t="b">
        <f>AND(C9181="incels",F9181="neutre")</f>
        <v>0</v>
      </c>
      <c r="J9181" s="11" t="b">
        <f>AND(C9181="neutre",F9181="neutre")</f>
        <v>1</v>
      </c>
      <c r="K9181" s="12" t="b">
        <f>AND(C9181="neutre",F9181="incels")</f>
        <v>0</v>
      </c>
    </row>
    <row r="9182" spans="1:11" ht="15.75" customHeight="1" x14ac:dyDescent="0.15">
      <c r="A9182" s="39" t="s">
        <v>8718</v>
      </c>
      <c r="B9182" s="40">
        <v>8784</v>
      </c>
      <c r="C9182" s="41" t="s">
        <v>1</v>
      </c>
      <c r="D9182" s="42">
        <v>1</v>
      </c>
      <c r="E9182" s="42">
        <v>0</v>
      </c>
      <c r="F9182" s="9" t="s">
        <v>2</v>
      </c>
      <c r="G9182" s="11">
        <f>IF(C9182=F9182,1,0)</f>
        <v>0</v>
      </c>
      <c r="H9182" s="11" t="b">
        <f>AND(C9182="incels",F9182="incels")</f>
        <v>0</v>
      </c>
      <c r="I9182" s="11" t="b">
        <f>AND(C9182="incels",F9182="neutre")</f>
        <v>1</v>
      </c>
      <c r="J9182" s="11" t="b">
        <f>AND(C9182="neutre",F9182="neutre")</f>
        <v>0</v>
      </c>
      <c r="K9182" s="12" t="b">
        <f>AND(C9182="neutre",F9182="incels")</f>
        <v>0</v>
      </c>
    </row>
    <row r="9183" spans="1:11" ht="15.75" customHeight="1" x14ac:dyDescent="0.15">
      <c r="A9183" s="39" t="s">
        <v>8054</v>
      </c>
      <c r="B9183" s="40">
        <v>8115</v>
      </c>
      <c r="C9183" s="41" t="s">
        <v>2</v>
      </c>
      <c r="D9183" s="42">
        <v>0</v>
      </c>
      <c r="E9183" s="42">
        <v>1</v>
      </c>
      <c r="F9183" s="9" t="s">
        <v>2</v>
      </c>
      <c r="G9183" s="11">
        <f>IF(C9183=F9183,1,0)</f>
        <v>1</v>
      </c>
      <c r="H9183" s="11" t="b">
        <f>AND(C9183="incels",F9183="incels")</f>
        <v>0</v>
      </c>
      <c r="I9183" s="11" t="b">
        <f>AND(C9183="incels",F9183="neutre")</f>
        <v>0</v>
      </c>
      <c r="J9183" s="11" t="b">
        <f>AND(C9183="neutre",F9183="neutre")</f>
        <v>1</v>
      </c>
      <c r="K9183" s="12" t="b">
        <f>AND(C9183="neutre",F9183="incels")</f>
        <v>0</v>
      </c>
    </row>
    <row r="9184" spans="1:11" ht="15.75" customHeight="1" x14ac:dyDescent="0.15">
      <c r="A9184" s="39" t="s">
        <v>1936</v>
      </c>
      <c r="B9184" s="40">
        <v>1938</v>
      </c>
      <c r="C9184" s="41" t="s">
        <v>1</v>
      </c>
      <c r="D9184" s="42">
        <v>0</v>
      </c>
      <c r="E9184" s="42">
        <v>0</v>
      </c>
      <c r="F9184" s="9" t="s">
        <v>2</v>
      </c>
      <c r="G9184" s="11">
        <f>IF(C9184=F9184,1,0)</f>
        <v>0</v>
      </c>
      <c r="H9184" s="11" t="b">
        <f>AND(C9184="incels",F9184="incels")</f>
        <v>0</v>
      </c>
      <c r="I9184" s="11" t="b">
        <f>AND(C9184="incels",F9184="neutre")</f>
        <v>1</v>
      </c>
      <c r="J9184" s="11" t="b">
        <f>AND(C9184="neutre",F9184="neutre")</f>
        <v>0</v>
      </c>
      <c r="K9184" s="12" t="b">
        <f>AND(C9184="neutre",F9184="incels")</f>
        <v>0</v>
      </c>
    </row>
    <row r="9185" spans="1:11" ht="15.75" customHeight="1" x14ac:dyDescent="0.15">
      <c r="A9185" s="39" t="s">
        <v>6743</v>
      </c>
      <c r="B9185" s="40">
        <v>6787</v>
      </c>
      <c r="C9185" s="41" t="s">
        <v>1</v>
      </c>
      <c r="D9185" s="42">
        <v>1</v>
      </c>
      <c r="E9185" s="42">
        <v>0</v>
      </c>
      <c r="F9185" s="9" t="s">
        <v>2</v>
      </c>
      <c r="G9185" s="11">
        <f>IF(C9185=F9185,1,0)</f>
        <v>0</v>
      </c>
      <c r="H9185" s="11" t="b">
        <f>AND(C9185="incels",F9185="incels")</f>
        <v>0</v>
      </c>
      <c r="I9185" s="11" t="b">
        <f>AND(C9185="incels",F9185="neutre")</f>
        <v>1</v>
      </c>
      <c r="J9185" s="11" t="b">
        <f>AND(C9185="neutre",F9185="neutre")</f>
        <v>0</v>
      </c>
      <c r="K9185" s="12" t="b">
        <f>AND(C9185="neutre",F9185="incels")</f>
        <v>0</v>
      </c>
    </row>
    <row r="9186" spans="1:11" ht="15.75" customHeight="1" x14ac:dyDescent="0.15">
      <c r="A9186" s="39" t="s">
        <v>4267</v>
      </c>
      <c r="B9186" s="40">
        <v>4276</v>
      </c>
      <c r="C9186" s="41" t="s">
        <v>1</v>
      </c>
      <c r="D9186" s="42">
        <v>0</v>
      </c>
      <c r="E9186" s="42">
        <v>0</v>
      </c>
      <c r="F9186" s="9" t="s">
        <v>2</v>
      </c>
      <c r="G9186" s="11">
        <f>IF(C9186=F9186,1,0)</f>
        <v>0</v>
      </c>
      <c r="H9186" s="11" t="b">
        <f>AND(C9186="incels",F9186="incels")</f>
        <v>0</v>
      </c>
      <c r="I9186" s="11" t="b">
        <f>AND(C9186="incels",F9186="neutre")</f>
        <v>1</v>
      </c>
      <c r="J9186" s="11" t="b">
        <f>AND(C9186="neutre",F9186="neutre")</f>
        <v>0</v>
      </c>
      <c r="K9186" s="12" t="b">
        <f>AND(C9186="neutre",F9186="incels")</f>
        <v>0</v>
      </c>
    </row>
    <row r="9187" spans="1:11" ht="15.75" customHeight="1" x14ac:dyDescent="0.15">
      <c r="A9187" s="39" t="s">
        <v>8275</v>
      </c>
      <c r="B9187" s="40">
        <v>8337</v>
      </c>
      <c r="C9187" s="41" t="s">
        <v>2</v>
      </c>
      <c r="D9187" s="42">
        <v>0</v>
      </c>
      <c r="E9187" s="42">
        <v>1</v>
      </c>
      <c r="F9187" s="9" t="s">
        <v>2</v>
      </c>
      <c r="G9187" s="11">
        <f>IF(C9187=F9187,1,0)</f>
        <v>1</v>
      </c>
      <c r="H9187" s="11" t="b">
        <f>AND(C9187="incels",F9187="incels")</f>
        <v>0</v>
      </c>
      <c r="I9187" s="11" t="b">
        <f>AND(C9187="incels",F9187="neutre")</f>
        <v>0</v>
      </c>
      <c r="J9187" s="11" t="b">
        <f>AND(C9187="neutre",F9187="neutre")</f>
        <v>1</v>
      </c>
      <c r="K9187" s="12" t="b">
        <f>AND(C9187="neutre",F9187="incels")</f>
        <v>0</v>
      </c>
    </row>
    <row r="9188" spans="1:11" ht="15.75" customHeight="1" x14ac:dyDescent="0.15">
      <c r="A9188" s="39" t="s">
        <v>2640</v>
      </c>
      <c r="B9188" s="40">
        <v>2642</v>
      </c>
      <c r="C9188" s="41" t="s">
        <v>2</v>
      </c>
      <c r="D9188" s="42">
        <v>0</v>
      </c>
      <c r="E9188" s="42">
        <v>1</v>
      </c>
      <c r="F9188" s="9" t="s">
        <v>2</v>
      </c>
      <c r="G9188" s="11">
        <f>IF(C9188=F9188,1,0)</f>
        <v>1</v>
      </c>
      <c r="H9188" s="11" t="b">
        <f>AND(C9188="incels",F9188="incels")</f>
        <v>0</v>
      </c>
      <c r="I9188" s="11" t="b">
        <f>AND(C9188="incels",F9188="neutre")</f>
        <v>0</v>
      </c>
      <c r="J9188" s="11" t="b">
        <f>AND(C9188="neutre",F9188="neutre")</f>
        <v>1</v>
      </c>
      <c r="K9188" s="12" t="b">
        <f>AND(C9188="neutre",F9188="incels")</f>
        <v>0</v>
      </c>
    </row>
    <row r="9189" spans="1:11" ht="15.75" customHeight="1" x14ac:dyDescent="0.15">
      <c r="A9189" s="39" t="s">
        <v>1340</v>
      </c>
      <c r="B9189" s="40">
        <v>1341</v>
      </c>
      <c r="C9189" s="41" t="s">
        <v>2</v>
      </c>
      <c r="D9189" s="42">
        <v>0</v>
      </c>
      <c r="E9189" s="42">
        <v>1</v>
      </c>
      <c r="F9189" s="9" t="s">
        <v>2</v>
      </c>
      <c r="G9189" s="11">
        <f>IF(C9189=F9189,1,0)</f>
        <v>1</v>
      </c>
      <c r="H9189" s="11" t="b">
        <f>AND(C9189="incels",F9189="incels")</f>
        <v>0</v>
      </c>
      <c r="I9189" s="11" t="b">
        <f>AND(C9189="incels",F9189="neutre")</f>
        <v>0</v>
      </c>
      <c r="J9189" s="11" t="b">
        <f>AND(C9189="neutre",F9189="neutre")</f>
        <v>1</v>
      </c>
      <c r="K9189" s="12" t="b">
        <f>AND(C9189="neutre",F9189="incels")</f>
        <v>0</v>
      </c>
    </row>
    <row r="9190" spans="1:11" ht="15.75" customHeight="1" x14ac:dyDescent="0.15">
      <c r="A9190" s="39" t="s">
        <v>2746</v>
      </c>
      <c r="B9190" s="40">
        <v>2748</v>
      </c>
      <c r="C9190" s="41" t="s">
        <v>2</v>
      </c>
      <c r="D9190" s="42">
        <v>0</v>
      </c>
      <c r="E9190" s="42">
        <v>1</v>
      </c>
      <c r="F9190" s="9" t="s">
        <v>2</v>
      </c>
      <c r="G9190" s="11">
        <f>IF(C9190=F9190,1,0)</f>
        <v>1</v>
      </c>
      <c r="H9190" s="11" t="b">
        <f>AND(C9190="incels",F9190="incels")</f>
        <v>0</v>
      </c>
      <c r="I9190" s="11" t="b">
        <f>AND(C9190="incels",F9190="neutre")</f>
        <v>0</v>
      </c>
      <c r="J9190" s="11" t="b">
        <f>AND(C9190="neutre",F9190="neutre")</f>
        <v>1</v>
      </c>
      <c r="K9190" s="12" t="b">
        <f>AND(C9190="neutre",F9190="incels")</f>
        <v>0</v>
      </c>
    </row>
    <row r="9191" spans="1:11" ht="15.75" customHeight="1" x14ac:dyDescent="0.15">
      <c r="A9191" s="39" t="s">
        <v>5269</v>
      </c>
      <c r="B9191" s="40">
        <v>5293</v>
      </c>
      <c r="C9191" s="41" t="s">
        <v>2</v>
      </c>
      <c r="D9191" s="42">
        <v>0</v>
      </c>
      <c r="E9191" s="42">
        <v>1</v>
      </c>
      <c r="F9191" s="9" t="s">
        <v>2</v>
      </c>
      <c r="G9191" s="11">
        <f>IF(C9191=F9191,1,0)</f>
        <v>1</v>
      </c>
      <c r="H9191" s="11" t="b">
        <f>AND(C9191="incels",F9191="incels")</f>
        <v>0</v>
      </c>
      <c r="I9191" s="11" t="b">
        <f>AND(C9191="incels",F9191="neutre")</f>
        <v>0</v>
      </c>
      <c r="J9191" s="11" t="b">
        <f>AND(C9191="neutre",F9191="neutre")</f>
        <v>1</v>
      </c>
      <c r="K9191" s="12" t="b">
        <f>AND(C9191="neutre",F9191="incels")</f>
        <v>0</v>
      </c>
    </row>
    <row r="9192" spans="1:11" ht="15.75" customHeight="1" x14ac:dyDescent="0.15">
      <c r="A9192" s="39" t="s">
        <v>2225</v>
      </c>
      <c r="B9192" s="40">
        <v>2227</v>
      </c>
      <c r="C9192" s="41" t="s">
        <v>2</v>
      </c>
      <c r="D9192" s="42">
        <v>0</v>
      </c>
      <c r="E9192" s="42">
        <v>1</v>
      </c>
      <c r="F9192" s="9" t="s">
        <v>2</v>
      </c>
      <c r="G9192" s="11">
        <f>IF(C9192=F9192,1,0)</f>
        <v>1</v>
      </c>
      <c r="H9192" s="11" t="b">
        <f>AND(C9192="incels",F9192="incels")</f>
        <v>0</v>
      </c>
      <c r="I9192" s="11" t="b">
        <f>AND(C9192="incels",F9192="neutre")</f>
        <v>0</v>
      </c>
      <c r="J9192" s="11" t="b">
        <f>AND(C9192="neutre",F9192="neutre")</f>
        <v>1</v>
      </c>
      <c r="K9192" s="12" t="b">
        <f>AND(C9192="neutre",F9192="incels")</f>
        <v>0</v>
      </c>
    </row>
    <row r="9193" spans="1:11" ht="15.75" customHeight="1" x14ac:dyDescent="0.15">
      <c r="A9193" s="39" t="s">
        <v>5024</v>
      </c>
      <c r="B9193" s="40">
        <v>5042</v>
      </c>
      <c r="C9193" s="41" t="s">
        <v>2</v>
      </c>
      <c r="D9193" s="42">
        <v>0</v>
      </c>
      <c r="E9193" s="42">
        <v>1</v>
      </c>
      <c r="F9193" s="9" t="s">
        <v>2</v>
      </c>
      <c r="G9193" s="11">
        <f>IF(C9193=F9193,1,0)</f>
        <v>1</v>
      </c>
      <c r="H9193" s="11" t="b">
        <f>AND(C9193="incels",F9193="incels")</f>
        <v>0</v>
      </c>
      <c r="I9193" s="11" t="b">
        <f>AND(C9193="incels",F9193="neutre")</f>
        <v>0</v>
      </c>
      <c r="J9193" s="11" t="b">
        <f>AND(C9193="neutre",F9193="neutre")</f>
        <v>1</v>
      </c>
      <c r="K9193" s="12" t="b">
        <f>AND(C9193="neutre",F9193="incels")</f>
        <v>0</v>
      </c>
    </row>
    <row r="9194" spans="1:11" ht="15.75" customHeight="1" x14ac:dyDescent="0.15">
      <c r="A9194" s="39" t="s">
        <v>1548</v>
      </c>
      <c r="B9194" s="40">
        <v>1550</v>
      </c>
      <c r="C9194" s="41" t="s">
        <v>2</v>
      </c>
      <c r="D9194" s="42">
        <v>0</v>
      </c>
      <c r="E9194" s="42">
        <v>1</v>
      </c>
      <c r="F9194" s="9" t="s">
        <v>2</v>
      </c>
      <c r="G9194" s="11">
        <f>IF(C9194=F9194,1,0)</f>
        <v>1</v>
      </c>
      <c r="H9194" s="11" t="b">
        <f>AND(C9194="incels",F9194="incels")</f>
        <v>0</v>
      </c>
      <c r="I9194" s="11" t="b">
        <f>AND(C9194="incels",F9194="neutre")</f>
        <v>0</v>
      </c>
      <c r="J9194" s="11" t="b">
        <f>AND(C9194="neutre",F9194="neutre")</f>
        <v>1</v>
      </c>
      <c r="K9194" s="12" t="b">
        <f>AND(C9194="neutre",F9194="incels")</f>
        <v>0</v>
      </c>
    </row>
    <row r="9195" spans="1:11" ht="15.75" customHeight="1" x14ac:dyDescent="0.15">
      <c r="A9195" s="39" t="s">
        <v>8579</v>
      </c>
      <c r="B9195" s="40">
        <v>8643</v>
      </c>
      <c r="C9195" s="41" t="s">
        <v>1</v>
      </c>
      <c r="D9195" s="42">
        <v>0</v>
      </c>
      <c r="E9195" s="42">
        <v>0</v>
      </c>
      <c r="F9195" s="9" t="s">
        <v>2</v>
      </c>
      <c r="G9195" s="11">
        <f>IF(C9195=F9195,1,0)</f>
        <v>0</v>
      </c>
      <c r="H9195" s="11" t="b">
        <f>AND(C9195="incels",F9195="incels")</f>
        <v>0</v>
      </c>
      <c r="I9195" s="11" t="b">
        <f>AND(C9195="incels",F9195="neutre")</f>
        <v>1</v>
      </c>
      <c r="J9195" s="11" t="b">
        <f>AND(C9195="neutre",F9195="neutre")</f>
        <v>0</v>
      </c>
      <c r="K9195" s="12" t="b">
        <f>AND(C9195="neutre",F9195="incels")</f>
        <v>0</v>
      </c>
    </row>
    <row r="9196" spans="1:11" ht="15.75" customHeight="1" x14ac:dyDescent="0.15">
      <c r="A9196" s="39" t="s">
        <v>5385</v>
      </c>
      <c r="B9196" s="40">
        <v>5411</v>
      </c>
      <c r="C9196" s="41" t="s">
        <v>1</v>
      </c>
      <c r="D9196" s="42">
        <v>0</v>
      </c>
      <c r="E9196" s="42">
        <v>0</v>
      </c>
      <c r="F9196" s="9" t="s">
        <v>2</v>
      </c>
      <c r="G9196" s="11">
        <f>IF(C9196=F9196,1,0)</f>
        <v>0</v>
      </c>
      <c r="H9196" s="11" t="b">
        <f>AND(C9196="incels",F9196="incels")</f>
        <v>0</v>
      </c>
      <c r="I9196" s="11" t="b">
        <f>AND(C9196="incels",F9196="neutre")</f>
        <v>1</v>
      </c>
      <c r="J9196" s="11" t="b">
        <f>AND(C9196="neutre",F9196="neutre")</f>
        <v>0</v>
      </c>
      <c r="K9196" s="12" t="b">
        <f>AND(C9196="neutre",F9196="incels")</f>
        <v>0</v>
      </c>
    </row>
    <row r="9197" spans="1:11" ht="15.75" customHeight="1" x14ac:dyDescent="0.15">
      <c r="A9197" s="39" t="s">
        <v>9136</v>
      </c>
      <c r="B9197" s="40">
        <v>9207</v>
      </c>
      <c r="C9197" s="41" t="s">
        <v>1</v>
      </c>
      <c r="D9197" s="42">
        <v>0</v>
      </c>
      <c r="E9197" s="42">
        <v>0</v>
      </c>
      <c r="F9197" s="9" t="s">
        <v>2</v>
      </c>
      <c r="G9197" s="11">
        <f>IF(C9197=F9197,1,0)</f>
        <v>0</v>
      </c>
      <c r="H9197" s="11" t="b">
        <f>AND(C9197="incels",F9197="incels")</f>
        <v>0</v>
      </c>
      <c r="I9197" s="11" t="b">
        <f>AND(C9197="incels",F9197="neutre")</f>
        <v>1</v>
      </c>
      <c r="J9197" s="11" t="b">
        <f>AND(C9197="neutre",F9197="neutre")</f>
        <v>0</v>
      </c>
      <c r="K9197" s="12" t="b">
        <f>AND(C9197="neutre",F9197="incels")</f>
        <v>0</v>
      </c>
    </row>
    <row r="9198" spans="1:11" ht="15.75" customHeight="1" x14ac:dyDescent="0.15">
      <c r="A9198" s="39" t="s">
        <v>3415</v>
      </c>
      <c r="B9198" s="40">
        <v>3419</v>
      </c>
      <c r="C9198" s="41" t="s">
        <v>2</v>
      </c>
      <c r="D9198" s="42">
        <v>0</v>
      </c>
      <c r="E9198" s="42">
        <v>1</v>
      </c>
      <c r="F9198" s="9" t="s">
        <v>2</v>
      </c>
      <c r="G9198" s="11">
        <f>IF(C9198=F9198,1,0)</f>
        <v>1</v>
      </c>
      <c r="H9198" s="11" t="b">
        <f>AND(C9198="incels",F9198="incels")</f>
        <v>0</v>
      </c>
      <c r="I9198" s="11" t="b">
        <f>AND(C9198="incels",F9198="neutre")</f>
        <v>0</v>
      </c>
      <c r="J9198" s="11" t="b">
        <f>AND(C9198="neutre",F9198="neutre")</f>
        <v>1</v>
      </c>
      <c r="K9198" s="12" t="b">
        <f>AND(C9198="neutre",F9198="incels")</f>
        <v>0</v>
      </c>
    </row>
    <row r="9199" spans="1:11" ht="15.75" customHeight="1" x14ac:dyDescent="0.15">
      <c r="A9199" s="39" t="s">
        <v>4434</v>
      </c>
      <c r="B9199" s="40">
        <v>4443</v>
      </c>
      <c r="C9199" s="41" t="s">
        <v>2</v>
      </c>
      <c r="D9199" s="42">
        <v>0</v>
      </c>
      <c r="E9199" s="42">
        <v>1</v>
      </c>
      <c r="F9199" s="9" t="s">
        <v>2</v>
      </c>
      <c r="G9199" s="11">
        <f>IF(C9199=F9199,1,0)</f>
        <v>1</v>
      </c>
      <c r="H9199" s="11" t="b">
        <f>AND(C9199="incels",F9199="incels")</f>
        <v>0</v>
      </c>
      <c r="I9199" s="11" t="b">
        <f>AND(C9199="incels",F9199="neutre")</f>
        <v>0</v>
      </c>
      <c r="J9199" s="11" t="b">
        <f>AND(C9199="neutre",F9199="neutre")</f>
        <v>1</v>
      </c>
      <c r="K9199" s="12" t="b">
        <f>AND(C9199="neutre",F9199="incels")</f>
        <v>0</v>
      </c>
    </row>
    <row r="9200" spans="1:11" ht="15.75" customHeight="1" x14ac:dyDescent="0.15">
      <c r="A9200" s="39" t="s">
        <v>6254</v>
      </c>
      <c r="B9200" s="40">
        <v>6290</v>
      </c>
      <c r="C9200" s="41" t="s">
        <v>2</v>
      </c>
      <c r="D9200" s="42">
        <v>0</v>
      </c>
      <c r="E9200" s="42">
        <v>1</v>
      </c>
      <c r="F9200" s="9" t="s">
        <v>2</v>
      </c>
      <c r="G9200" s="11">
        <f>IF(C9200=F9200,1,0)</f>
        <v>1</v>
      </c>
      <c r="H9200" s="11" t="b">
        <f>AND(C9200="incels",F9200="incels")</f>
        <v>0</v>
      </c>
      <c r="I9200" s="11" t="b">
        <f>AND(C9200="incels",F9200="neutre")</f>
        <v>0</v>
      </c>
      <c r="J9200" s="11" t="b">
        <f>AND(C9200="neutre",F9200="neutre")</f>
        <v>1</v>
      </c>
      <c r="K9200" s="12" t="b">
        <f>AND(C9200="neutre",F9200="incels")</f>
        <v>0</v>
      </c>
    </row>
    <row r="9201" spans="1:11" ht="15.75" customHeight="1" x14ac:dyDescent="0.15">
      <c r="A9201" s="39" t="s">
        <v>4840</v>
      </c>
      <c r="B9201" s="40">
        <v>4855</v>
      </c>
      <c r="C9201" s="41" t="s">
        <v>2</v>
      </c>
      <c r="D9201" s="42">
        <v>0</v>
      </c>
      <c r="E9201" s="42">
        <v>1</v>
      </c>
      <c r="F9201" s="9" t="s">
        <v>2</v>
      </c>
      <c r="G9201" s="11">
        <f>IF(C9201=F9201,1,0)</f>
        <v>1</v>
      </c>
      <c r="H9201" s="11" t="b">
        <f>AND(C9201="incels",F9201="incels")</f>
        <v>0</v>
      </c>
      <c r="I9201" s="11" t="b">
        <f>AND(C9201="incels",F9201="neutre")</f>
        <v>0</v>
      </c>
      <c r="J9201" s="11" t="b">
        <f>AND(C9201="neutre",F9201="neutre")</f>
        <v>1</v>
      </c>
      <c r="K9201" s="12" t="b">
        <f>AND(C9201="neutre",F9201="incels")</f>
        <v>0</v>
      </c>
    </row>
    <row r="9202" spans="1:11" ht="15.75" customHeight="1" x14ac:dyDescent="0.15">
      <c r="A9202" s="39" t="s">
        <v>1646</v>
      </c>
      <c r="B9202" s="40">
        <v>1648</v>
      </c>
      <c r="C9202" s="41" t="s">
        <v>2</v>
      </c>
      <c r="D9202" s="42">
        <v>0</v>
      </c>
      <c r="E9202" s="42">
        <v>1</v>
      </c>
      <c r="F9202" s="9" t="s">
        <v>2</v>
      </c>
      <c r="G9202" s="11">
        <f>IF(C9202=F9202,1,0)</f>
        <v>1</v>
      </c>
      <c r="H9202" s="11" t="b">
        <f>AND(C9202="incels",F9202="incels")</f>
        <v>0</v>
      </c>
      <c r="I9202" s="11" t="b">
        <f>AND(C9202="incels",F9202="neutre")</f>
        <v>0</v>
      </c>
      <c r="J9202" s="11" t="b">
        <f>AND(C9202="neutre",F9202="neutre")</f>
        <v>1</v>
      </c>
      <c r="K9202" s="12" t="b">
        <f>AND(C9202="neutre",F9202="incels")</f>
        <v>0</v>
      </c>
    </row>
    <row r="9203" spans="1:11" ht="15.75" customHeight="1" x14ac:dyDescent="0.15">
      <c r="A9203" s="39" t="s">
        <v>6078</v>
      </c>
      <c r="B9203" s="40">
        <v>6112</v>
      </c>
      <c r="C9203" s="41" t="s">
        <v>2</v>
      </c>
      <c r="D9203" s="42">
        <v>0</v>
      </c>
      <c r="E9203" s="42">
        <v>1</v>
      </c>
      <c r="F9203" s="9" t="s">
        <v>2</v>
      </c>
      <c r="G9203" s="11">
        <f>IF(C9203=F9203,1,0)</f>
        <v>1</v>
      </c>
      <c r="H9203" s="11" t="b">
        <f>AND(C9203="incels",F9203="incels")</f>
        <v>0</v>
      </c>
      <c r="I9203" s="11" t="b">
        <f>AND(C9203="incels",F9203="neutre")</f>
        <v>0</v>
      </c>
      <c r="J9203" s="11" t="b">
        <f>AND(C9203="neutre",F9203="neutre")</f>
        <v>1</v>
      </c>
      <c r="K9203" s="12" t="b">
        <f>AND(C9203="neutre",F9203="incels")</f>
        <v>0</v>
      </c>
    </row>
    <row r="9204" spans="1:11" ht="15.75" customHeight="1" x14ac:dyDescent="0.15">
      <c r="A9204" s="39" t="s">
        <v>2987</v>
      </c>
      <c r="B9204" s="40">
        <v>2990</v>
      </c>
      <c r="C9204" s="41" t="s">
        <v>2</v>
      </c>
      <c r="D9204" s="42">
        <v>0</v>
      </c>
      <c r="E9204" s="42">
        <v>1</v>
      </c>
      <c r="F9204" s="9" t="s">
        <v>2</v>
      </c>
      <c r="G9204" s="11">
        <f>IF(C9204=F9204,1,0)</f>
        <v>1</v>
      </c>
      <c r="H9204" s="11" t="b">
        <f>AND(C9204="incels",F9204="incels")</f>
        <v>0</v>
      </c>
      <c r="I9204" s="11" t="b">
        <f>AND(C9204="incels",F9204="neutre")</f>
        <v>0</v>
      </c>
      <c r="J9204" s="11" t="b">
        <f>AND(C9204="neutre",F9204="neutre")</f>
        <v>1</v>
      </c>
      <c r="K9204" s="12" t="b">
        <f>AND(C9204="neutre",F9204="incels")</f>
        <v>0</v>
      </c>
    </row>
    <row r="9205" spans="1:11" ht="15.75" customHeight="1" x14ac:dyDescent="0.15">
      <c r="A9205" s="39" t="s">
        <v>1886</v>
      </c>
      <c r="B9205" s="40">
        <v>1888</v>
      </c>
      <c r="C9205" s="41" t="s">
        <v>2</v>
      </c>
      <c r="D9205" s="42">
        <v>0</v>
      </c>
      <c r="E9205" s="42">
        <v>1</v>
      </c>
      <c r="F9205" s="9" t="s">
        <v>2</v>
      </c>
      <c r="G9205" s="11">
        <f>IF(C9205=F9205,1,0)</f>
        <v>1</v>
      </c>
      <c r="H9205" s="11" t="b">
        <f>AND(C9205="incels",F9205="incels")</f>
        <v>0</v>
      </c>
      <c r="I9205" s="11" t="b">
        <f>AND(C9205="incels",F9205="neutre")</f>
        <v>0</v>
      </c>
      <c r="J9205" s="11" t="b">
        <f>AND(C9205="neutre",F9205="neutre")</f>
        <v>1</v>
      </c>
      <c r="K9205" s="12" t="b">
        <f>AND(C9205="neutre",F9205="incels")</f>
        <v>0</v>
      </c>
    </row>
    <row r="9206" spans="1:11" ht="15.75" customHeight="1" x14ac:dyDescent="0.15">
      <c r="A9206" s="39" t="s">
        <v>8119</v>
      </c>
      <c r="B9206" s="40">
        <v>8181</v>
      </c>
      <c r="C9206" s="41" t="s">
        <v>2</v>
      </c>
      <c r="D9206" s="42">
        <v>0</v>
      </c>
      <c r="E9206" s="42">
        <v>1</v>
      </c>
      <c r="F9206" s="9" t="s">
        <v>2</v>
      </c>
      <c r="G9206" s="11">
        <f>IF(C9206=F9206,1,0)</f>
        <v>1</v>
      </c>
      <c r="H9206" s="11" t="b">
        <f>AND(C9206="incels",F9206="incels")</f>
        <v>0</v>
      </c>
      <c r="I9206" s="11" t="b">
        <f>AND(C9206="incels",F9206="neutre")</f>
        <v>0</v>
      </c>
      <c r="J9206" s="11" t="b">
        <f>AND(C9206="neutre",F9206="neutre")</f>
        <v>1</v>
      </c>
      <c r="K9206" s="12" t="b">
        <f>AND(C9206="neutre",F9206="incels")</f>
        <v>0</v>
      </c>
    </row>
    <row r="9207" spans="1:11" ht="15.75" customHeight="1" x14ac:dyDescent="0.15">
      <c r="A9207" s="39" t="s">
        <v>9462</v>
      </c>
      <c r="B9207" s="40">
        <v>9537</v>
      </c>
      <c r="C9207" s="41" t="s">
        <v>2</v>
      </c>
      <c r="D9207" s="42">
        <v>0</v>
      </c>
      <c r="E9207" s="42">
        <v>1</v>
      </c>
      <c r="F9207" s="9" t="s">
        <v>2</v>
      </c>
      <c r="G9207" s="11">
        <f>IF(C9207=F9207,1,0)</f>
        <v>1</v>
      </c>
      <c r="H9207" s="11" t="b">
        <f>AND(C9207="incels",F9207="incels")</f>
        <v>0</v>
      </c>
      <c r="I9207" s="11" t="b">
        <f>AND(C9207="incels",F9207="neutre")</f>
        <v>0</v>
      </c>
      <c r="J9207" s="11" t="b">
        <f>AND(C9207="neutre",F9207="neutre")</f>
        <v>1</v>
      </c>
      <c r="K9207" s="12" t="b">
        <f>AND(C9207="neutre",F9207="incels")</f>
        <v>0</v>
      </c>
    </row>
    <row r="9208" spans="1:11" ht="15.75" customHeight="1" x14ac:dyDescent="0.15">
      <c r="A9208" s="39" t="s">
        <v>5883</v>
      </c>
      <c r="B9208" s="40">
        <v>5915</v>
      </c>
      <c r="C9208" s="41" t="s">
        <v>2</v>
      </c>
      <c r="D9208" s="42">
        <v>0</v>
      </c>
      <c r="E9208" s="42">
        <v>1</v>
      </c>
      <c r="F9208" s="9" t="s">
        <v>2</v>
      </c>
      <c r="G9208" s="11">
        <f>IF(C9208=F9208,1,0)</f>
        <v>1</v>
      </c>
      <c r="H9208" s="11" t="b">
        <f>AND(C9208="incels",F9208="incels")</f>
        <v>0</v>
      </c>
      <c r="I9208" s="11" t="b">
        <f>AND(C9208="incels",F9208="neutre")</f>
        <v>0</v>
      </c>
      <c r="J9208" s="11" t="b">
        <f>AND(C9208="neutre",F9208="neutre")</f>
        <v>1</v>
      </c>
      <c r="K9208" s="12" t="b">
        <f>AND(C9208="neutre",F9208="incels")</f>
        <v>0</v>
      </c>
    </row>
    <row r="9209" spans="1:11" ht="15.75" customHeight="1" x14ac:dyDescent="0.15">
      <c r="A9209" s="39" t="s">
        <v>8311</v>
      </c>
      <c r="B9209" s="40">
        <v>8373</v>
      </c>
      <c r="C9209" s="41" t="s">
        <v>2</v>
      </c>
      <c r="D9209" s="42">
        <v>0</v>
      </c>
      <c r="E9209" s="42">
        <v>1</v>
      </c>
      <c r="F9209" s="9" t="s">
        <v>2</v>
      </c>
      <c r="G9209" s="11">
        <f>IF(C9209=F9209,1,0)</f>
        <v>1</v>
      </c>
      <c r="H9209" s="11" t="b">
        <f>AND(C9209="incels",F9209="incels")</f>
        <v>0</v>
      </c>
      <c r="I9209" s="11" t="b">
        <f>AND(C9209="incels",F9209="neutre")</f>
        <v>0</v>
      </c>
      <c r="J9209" s="11" t="b">
        <f>AND(C9209="neutre",F9209="neutre")</f>
        <v>1</v>
      </c>
      <c r="K9209" s="12" t="b">
        <f>AND(C9209="neutre",F9209="incels")</f>
        <v>0</v>
      </c>
    </row>
    <row r="9210" spans="1:11" ht="15.75" customHeight="1" x14ac:dyDescent="0.15">
      <c r="A9210" s="39" t="s">
        <v>2184</v>
      </c>
      <c r="B9210" s="40">
        <v>2186</v>
      </c>
      <c r="C9210" s="41" t="s">
        <v>2</v>
      </c>
      <c r="D9210" s="42">
        <v>0</v>
      </c>
      <c r="E9210" s="42">
        <v>1</v>
      </c>
      <c r="F9210" s="9" t="s">
        <v>2</v>
      </c>
      <c r="G9210" s="11">
        <f>IF(C9210=F9210,1,0)</f>
        <v>1</v>
      </c>
      <c r="H9210" s="11" t="b">
        <f>AND(C9210="incels",F9210="incels")</f>
        <v>0</v>
      </c>
      <c r="I9210" s="11" t="b">
        <f>AND(C9210="incels",F9210="neutre")</f>
        <v>0</v>
      </c>
      <c r="J9210" s="11" t="b">
        <f>AND(C9210="neutre",F9210="neutre")</f>
        <v>1</v>
      </c>
      <c r="K9210" s="12" t="b">
        <f>AND(C9210="neutre",F9210="incels")</f>
        <v>0</v>
      </c>
    </row>
    <row r="9211" spans="1:11" ht="15.75" customHeight="1" x14ac:dyDescent="0.15">
      <c r="A9211" s="39" t="s">
        <v>5486</v>
      </c>
      <c r="B9211" s="40">
        <v>5515</v>
      </c>
      <c r="C9211" s="41" t="s">
        <v>2</v>
      </c>
      <c r="D9211" s="42">
        <v>0</v>
      </c>
      <c r="E9211" s="42">
        <v>1</v>
      </c>
      <c r="F9211" s="9" t="s">
        <v>2</v>
      </c>
      <c r="G9211" s="11">
        <f>IF(C9211=F9211,1,0)</f>
        <v>1</v>
      </c>
      <c r="H9211" s="11" t="b">
        <f>AND(C9211="incels",F9211="incels")</f>
        <v>0</v>
      </c>
      <c r="I9211" s="11" t="b">
        <f>AND(C9211="incels",F9211="neutre")</f>
        <v>0</v>
      </c>
      <c r="J9211" s="11" t="b">
        <f>AND(C9211="neutre",F9211="neutre")</f>
        <v>1</v>
      </c>
      <c r="K9211" s="12" t="b">
        <f>AND(C9211="neutre",F9211="incels")</f>
        <v>0</v>
      </c>
    </row>
    <row r="9212" spans="1:11" ht="15.75" customHeight="1" x14ac:dyDescent="0.15">
      <c r="A9212" s="39" t="s">
        <v>4530</v>
      </c>
      <c r="B9212" s="40">
        <v>4540</v>
      </c>
      <c r="C9212" s="41" t="s">
        <v>2</v>
      </c>
      <c r="D9212" s="42">
        <v>0</v>
      </c>
      <c r="E9212" s="42">
        <v>1</v>
      </c>
      <c r="F9212" s="9" t="s">
        <v>2</v>
      </c>
      <c r="G9212" s="11">
        <f>IF(C9212=F9212,1,0)</f>
        <v>1</v>
      </c>
      <c r="H9212" s="11" t="b">
        <f>AND(C9212="incels",F9212="incels")</f>
        <v>0</v>
      </c>
      <c r="I9212" s="11" t="b">
        <f>AND(C9212="incels",F9212="neutre")</f>
        <v>0</v>
      </c>
      <c r="J9212" s="11" t="b">
        <f>AND(C9212="neutre",F9212="neutre")</f>
        <v>1</v>
      </c>
      <c r="K9212" s="12" t="b">
        <f>AND(C9212="neutre",F9212="incels")</f>
        <v>0</v>
      </c>
    </row>
    <row r="9213" spans="1:11" ht="15.75" customHeight="1" x14ac:dyDescent="0.15">
      <c r="A9213" s="39" t="s">
        <v>4150</v>
      </c>
      <c r="B9213" s="40">
        <v>4159</v>
      </c>
      <c r="C9213" s="41" t="s">
        <v>2</v>
      </c>
      <c r="D9213" s="42">
        <v>0</v>
      </c>
      <c r="E9213" s="42">
        <v>1</v>
      </c>
      <c r="F9213" s="9" t="s">
        <v>2</v>
      </c>
      <c r="G9213" s="11">
        <f>IF(C9213=F9213,1,0)</f>
        <v>1</v>
      </c>
      <c r="H9213" s="11" t="b">
        <f>AND(C9213="incels",F9213="incels")</f>
        <v>0</v>
      </c>
      <c r="I9213" s="11" t="b">
        <f>AND(C9213="incels",F9213="neutre")</f>
        <v>0</v>
      </c>
      <c r="J9213" s="11" t="b">
        <f>AND(C9213="neutre",F9213="neutre")</f>
        <v>1</v>
      </c>
      <c r="K9213" s="12" t="b">
        <f>AND(C9213="neutre",F9213="incels")</f>
        <v>0</v>
      </c>
    </row>
    <row r="9214" spans="1:11" ht="15.75" customHeight="1" x14ac:dyDescent="0.15">
      <c r="A9214" s="39" t="s">
        <v>6418</v>
      </c>
      <c r="B9214" s="40">
        <v>6457</v>
      </c>
      <c r="C9214" s="41" t="s">
        <v>2</v>
      </c>
      <c r="D9214" s="42">
        <v>0</v>
      </c>
      <c r="E9214" s="42">
        <v>1</v>
      </c>
      <c r="F9214" s="9" t="s">
        <v>2</v>
      </c>
      <c r="G9214" s="11">
        <f>IF(C9214=F9214,1,0)</f>
        <v>1</v>
      </c>
      <c r="H9214" s="11" t="b">
        <f>AND(C9214="incels",F9214="incels")</f>
        <v>0</v>
      </c>
      <c r="I9214" s="11" t="b">
        <f>AND(C9214="incels",F9214="neutre")</f>
        <v>0</v>
      </c>
      <c r="J9214" s="11" t="b">
        <f>AND(C9214="neutre",F9214="neutre")</f>
        <v>1</v>
      </c>
      <c r="K9214" s="12" t="b">
        <f>AND(C9214="neutre",F9214="incels")</f>
        <v>0</v>
      </c>
    </row>
    <row r="9215" spans="1:11" ht="15.75" customHeight="1" x14ac:dyDescent="0.15">
      <c r="A9215" s="39" t="s">
        <v>7610</v>
      </c>
      <c r="B9215" s="40">
        <v>7666</v>
      </c>
      <c r="C9215" s="41" t="s">
        <v>2</v>
      </c>
      <c r="D9215" s="42">
        <v>0</v>
      </c>
      <c r="E9215" s="42">
        <v>1</v>
      </c>
      <c r="F9215" s="9" t="s">
        <v>2</v>
      </c>
      <c r="G9215" s="11">
        <f>IF(C9215=F9215,1,0)</f>
        <v>1</v>
      </c>
      <c r="H9215" s="11" t="b">
        <f>AND(C9215="incels",F9215="incels")</f>
        <v>0</v>
      </c>
      <c r="I9215" s="11" t="b">
        <f>AND(C9215="incels",F9215="neutre")</f>
        <v>0</v>
      </c>
      <c r="J9215" s="11" t="b">
        <f>AND(C9215="neutre",F9215="neutre")</f>
        <v>1</v>
      </c>
      <c r="K9215" s="12" t="b">
        <f>AND(C9215="neutre",F9215="incels")</f>
        <v>0</v>
      </c>
    </row>
    <row r="9216" spans="1:11" ht="15.75" customHeight="1" x14ac:dyDescent="0.15">
      <c r="A9216" s="39" t="s">
        <v>4612</v>
      </c>
      <c r="B9216" s="40">
        <v>4623</v>
      </c>
      <c r="C9216" s="41" t="s">
        <v>2</v>
      </c>
      <c r="D9216" s="42">
        <v>0</v>
      </c>
      <c r="E9216" s="42">
        <v>1</v>
      </c>
      <c r="F9216" s="9" t="s">
        <v>2</v>
      </c>
      <c r="G9216" s="11">
        <f>IF(C9216=F9216,1,0)</f>
        <v>1</v>
      </c>
      <c r="H9216" s="11" t="b">
        <f>AND(C9216="incels",F9216="incels")</f>
        <v>0</v>
      </c>
      <c r="I9216" s="11" t="b">
        <f>AND(C9216="incels",F9216="neutre")</f>
        <v>0</v>
      </c>
      <c r="J9216" s="11" t="b">
        <f>AND(C9216="neutre",F9216="neutre")</f>
        <v>1</v>
      </c>
      <c r="K9216" s="12" t="b">
        <f>AND(C9216="neutre",F9216="incels")</f>
        <v>0</v>
      </c>
    </row>
    <row r="9217" spans="1:11" ht="15.75" customHeight="1" x14ac:dyDescent="0.15">
      <c r="A9217" s="39" t="s">
        <v>4733</v>
      </c>
      <c r="B9217" s="40">
        <v>4745</v>
      </c>
      <c r="C9217" s="41" t="s">
        <v>2</v>
      </c>
      <c r="D9217" s="42">
        <v>0</v>
      </c>
      <c r="E9217" s="42">
        <v>1</v>
      </c>
      <c r="F9217" s="9" t="s">
        <v>2</v>
      </c>
      <c r="G9217" s="11">
        <f>IF(C9217=F9217,1,0)</f>
        <v>1</v>
      </c>
      <c r="H9217" s="11" t="b">
        <f>AND(C9217="incels",F9217="incels")</f>
        <v>0</v>
      </c>
      <c r="I9217" s="11" t="b">
        <f>AND(C9217="incels",F9217="neutre")</f>
        <v>0</v>
      </c>
      <c r="J9217" s="11" t="b">
        <f>AND(C9217="neutre",F9217="neutre")</f>
        <v>1</v>
      </c>
      <c r="K9217" s="12" t="b">
        <f>AND(C9217="neutre",F9217="incels")</f>
        <v>0</v>
      </c>
    </row>
    <row r="9218" spans="1:11" ht="15.75" customHeight="1" x14ac:dyDescent="0.15">
      <c r="A9218" s="39" t="s">
        <v>3413</v>
      </c>
      <c r="B9218" s="40">
        <v>3417</v>
      </c>
      <c r="C9218" s="41" t="s">
        <v>2</v>
      </c>
      <c r="D9218" s="42">
        <v>0</v>
      </c>
      <c r="E9218" s="42">
        <v>1</v>
      </c>
      <c r="F9218" s="9" t="s">
        <v>2</v>
      </c>
      <c r="G9218" s="11">
        <f>IF(C9218=F9218,1,0)</f>
        <v>1</v>
      </c>
      <c r="H9218" s="11" t="b">
        <f>AND(C9218="incels",F9218="incels")</f>
        <v>0</v>
      </c>
      <c r="I9218" s="11" t="b">
        <f>AND(C9218="incels",F9218="neutre")</f>
        <v>0</v>
      </c>
      <c r="J9218" s="11" t="b">
        <f>AND(C9218="neutre",F9218="neutre")</f>
        <v>1</v>
      </c>
      <c r="K9218" s="12" t="b">
        <f>AND(C9218="neutre",F9218="incels")</f>
        <v>0</v>
      </c>
    </row>
    <row r="9219" spans="1:11" ht="15.75" customHeight="1" x14ac:dyDescent="0.15">
      <c r="A9219" s="39" t="s">
        <v>964</v>
      </c>
      <c r="B9219" s="40">
        <v>964</v>
      </c>
      <c r="C9219" s="41" t="s">
        <v>2</v>
      </c>
      <c r="D9219" s="42">
        <v>0</v>
      </c>
      <c r="E9219" s="42">
        <v>1</v>
      </c>
      <c r="F9219" s="9" t="s">
        <v>2</v>
      </c>
      <c r="G9219" s="11">
        <f>IF(C9219=F9219,1,0)</f>
        <v>1</v>
      </c>
      <c r="H9219" s="11" t="b">
        <f>AND(C9219="incels",F9219="incels")</f>
        <v>0</v>
      </c>
      <c r="I9219" s="11" t="b">
        <f>AND(C9219="incels",F9219="neutre")</f>
        <v>0</v>
      </c>
      <c r="J9219" s="11" t="b">
        <f>AND(C9219="neutre",F9219="neutre")</f>
        <v>1</v>
      </c>
      <c r="K9219" s="12" t="b">
        <f>AND(C9219="neutre",F9219="incels")</f>
        <v>0</v>
      </c>
    </row>
    <row r="9220" spans="1:11" ht="15.75" customHeight="1" x14ac:dyDescent="0.15">
      <c r="A9220" s="39" t="s">
        <v>2917</v>
      </c>
      <c r="B9220" s="40">
        <v>2920</v>
      </c>
      <c r="C9220" s="41" t="s">
        <v>1</v>
      </c>
      <c r="D9220" s="42">
        <v>0</v>
      </c>
      <c r="E9220" s="42">
        <v>0</v>
      </c>
      <c r="F9220" s="9" t="s">
        <v>2</v>
      </c>
      <c r="G9220" s="11">
        <f>IF(C9220=F9220,1,0)</f>
        <v>0</v>
      </c>
      <c r="H9220" s="11" t="b">
        <f>AND(C9220="incels",F9220="incels")</f>
        <v>0</v>
      </c>
      <c r="I9220" s="11" t="b">
        <f>AND(C9220="incels",F9220="neutre")</f>
        <v>1</v>
      </c>
      <c r="J9220" s="11" t="b">
        <f>AND(C9220="neutre",F9220="neutre")</f>
        <v>0</v>
      </c>
      <c r="K9220" s="12" t="b">
        <f>AND(C9220="neutre",F9220="incels")</f>
        <v>0</v>
      </c>
    </row>
    <row r="9221" spans="1:11" ht="15.75" customHeight="1" x14ac:dyDescent="0.15">
      <c r="A9221" s="39" t="s">
        <v>4306</v>
      </c>
      <c r="B9221" s="40">
        <v>4315</v>
      </c>
      <c r="C9221" s="41" t="s">
        <v>2</v>
      </c>
      <c r="D9221" s="42">
        <v>0</v>
      </c>
      <c r="E9221" s="42">
        <v>1</v>
      </c>
      <c r="F9221" s="9" t="s">
        <v>2</v>
      </c>
      <c r="G9221" s="11">
        <f>IF(C9221=F9221,1,0)</f>
        <v>1</v>
      </c>
      <c r="H9221" s="11" t="b">
        <f>AND(C9221="incels",F9221="incels")</f>
        <v>0</v>
      </c>
      <c r="I9221" s="11" t="b">
        <f>AND(C9221="incels",F9221="neutre")</f>
        <v>0</v>
      </c>
      <c r="J9221" s="11" t="b">
        <f>AND(C9221="neutre",F9221="neutre")</f>
        <v>1</v>
      </c>
      <c r="K9221" s="12" t="b">
        <f>AND(C9221="neutre",F9221="incels")</f>
        <v>0</v>
      </c>
    </row>
    <row r="9222" spans="1:11" ht="15.75" customHeight="1" x14ac:dyDescent="0.15">
      <c r="A9222" s="39" t="s">
        <v>6986</v>
      </c>
      <c r="B9222" s="40">
        <v>7035</v>
      </c>
      <c r="C9222" s="41" t="s">
        <v>2</v>
      </c>
      <c r="D9222" s="42">
        <v>0</v>
      </c>
      <c r="E9222" s="42">
        <v>1</v>
      </c>
      <c r="F9222" s="9" t="s">
        <v>2</v>
      </c>
      <c r="G9222" s="11">
        <f>IF(C9222=F9222,1,0)</f>
        <v>1</v>
      </c>
      <c r="H9222" s="11" t="b">
        <f>AND(C9222="incels",F9222="incels")</f>
        <v>0</v>
      </c>
      <c r="I9222" s="11" t="b">
        <f>AND(C9222="incels",F9222="neutre")</f>
        <v>0</v>
      </c>
      <c r="J9222" s="11" t="b">
        <f>AND(C9222="neutre",F9222="neutre")</f>
        <v>1</v>
      </c>
      <c r="K9222" s="12" t="b">
        <f>AND(C9222="neutre",F9222="incels")</f>
        <v>0</v>
      </c>
    </row>
    <row r="9223" spans="1:11" ht="15.75" customHeight="1" x14ac:dyDescent="0.15">
      <c r="A9223" s="39" t="s">
        <v>2849</v>
      </c>
      <c r="B9223" s="40">
        <v>2851</v>
      </c>
      <c r="C9223" s="41" t="s">
        <v>2</v>
      </c>
      <c r="D9223" s="42">
        <v>0</v>
      </c>
      <c r="E9223" s="42">
        <v>1</v>
      </c>
      <c r="F9223" s="9" t="s">
        <v>2</v>
      </c>
      <c r="G9223" s="11">
        <f>IF(C9223=F9223,1,0)</f>
        <v>1</v>
      </c>
      <c r="H9223" s="11" t="b">
        <f>AND(C9223="incels",F9223="incels")</f>
        <v>0</v>
      </c>
      <c r="I9223" s="11" t="b">
        <f>AND(C9223="incels",F9223="neutre")</f>
        <v>0</v>
      </c>
      <c r="J9223" s="11" t="b">
        <f>AND(C9223="neutre",F9223="neutre")</f>
        <v>1</v>
      </c>
      <c r="K9223" s="12" t="b">
        <f>AND(C9223="neutre",F9223="incels")</f>
        <v>0</v>
      </c>
    </row>
    <row r="9224" spans="1:11" ht="15.75" customHeight="1" x14ac:dyDescent="0.15">
      <c r="A9224" s="39" t="s">
        <v>452</v>
      </c>
      <c r="B9224" s="40">
        <v>450</v>
      </c>
      <c r="C9224" s="41" t="s">
        <v>2</v>
      </c>
      <c r="D9224" s="42">
        <v>0</v>
      </c>
      <c r="E9224" s="42">
        <v>1</v>
      </c>
      <c r="F9224" s="9" t="s">
        <v>2</v>
      </c>
      <c r="G9224" s="11">
        <f>IF(C9224=F9224,1,0)</f>
        <v>1</v>
      </c>
      <c r="H9224" s="11" t="b">
        <f>AND(C9224="incels",F9224="incels")</f>
        <v>0</v>
      </c>
      <c r="I9224" s="11" t="b">
        <f>AND(C9224="incels",F9224="neutre")</f>
        <v>0</v>
      </c>
      <c r="J9224" s="11" t="b">
        <f>AND(C9224="neutre",F9224="neutre")</f>
        <v>1</v>
      </c>
      <c r="K9224" s="12" t="b">
        <f>AND(C9224="neutre",F9224="incels")</f>
        <v>0</v>
      </c>
    </row>
    <row r="9225" spans="1:11" ht="15.75" customHeight="1" x14ac:dyDescent="0.15">
      <c r="A9225" s="39" t="s">
        <v>6601</v>
      </c>
      <c r="B9225" s="40">
        <v>6642</v>
      </c>
      <c r="C9225" s="41" t="s">
        <v>2</v>
      </c>
      <c r="D9225" s="42">
        <v>0</v>
      </c>
      <c r="E9225" s="42">
        <v>1</v>
      </c>
      <c r="F9225" s="9" t="s">
        <v>2</v>
      </c>
      <c r="G9225" s="11">
        <f>IF(C9225=F9225,1,0)</f>
        <v>1</v>
      </c>
      <c r="H9225" s="11" t="b">
        <f>AND(C9225="incels",F9225="incels")</f>
        <v>0</v>
      </c>
      <c r="I9225" s="11" t="b">
        <f>AND(C9225="incels",F9225="neutre")</f>
        <v>0</v>
      </c>
      <c r="J9225" s="11" t="b">
        <f>AND(C9225="neutre",F9225="neutre")</f>
        <v>1</v>
      </c>
      <c r="K9225" s="12" t="b">
        <f>AND(C9225="neutre",F9225="incels")</f>
        <v>0</v>
      </c>
    </row>
    <row r="9226" spans="1:11" ht="15.75" customHeight="1" x14ac:dyDescent="0.15">
      <c r="A9226" s="39" t="s">
        <v>9824</v>
      </c>
      <c r="B9226" s="40">
        <v>9905</v>
      </c>
      <c r="C9226" s="41" t="s">
        <v>2</v>
      </c>
      <c r="D9226" s="42">
        <v>0</v>
      </c>
      <c r="E9226" s="42">
        <v>1</v>
      </c>
      <c r="F9226" s="9" t="s">
        <v>2</v>
      </c>
      <c r="G9226" s="11">
        <f>IF(C9226=F9226,1,0)</f>
        <v>1</v>
      </c>
      <c r="H9226" s="11" t="b">
        <f>AND(C9226="incels",F9226="incels")</f>
        <v>0</v>
      </c>
      <c r="I9226" s="11" t="b">
        <f>AND(C9226="incels",F9226="neutre")</f>
        <v>0</v>
      </c>
      <c r="J9226" s="11" t="b">
        <f>AND(C9226="neutre",F9226="neutre")</f>
        <v>1</v>
      </c>
      <c r="K9226" s="12" t="b">
        <f>AND(C9226="neutre",F9226="incels")</f>
        <v>0</v>
      </c>
    </row>
    <row r="9227" spans="1:11" ht="15.75" customHeight="1" x14ac:dyDescent="0.15">
      <c r="A9227" s="39" t="s">
        <v>8</v>
      </c>
      <c r="B9227" s="40">
        <v>5</v>
      </c>
      <c r="C9227" s="41" t="s">
        <v>2</v>
      </c>
      <c r="D9227" s="42">
        <v>0</v>
      </c>
      <c r="E9227" s="42">
        <v>1</v>
      </c>
      <c r="F9227" s="9" t="s">
        <v>2</v>
      </c>
      <c r="G9227" s="11">
        <f>IF(C9227=F9227,1,0)</f>
        <v>1</v>
      </c>
      <c r="H9227" s="11" t="b">
        <f>AND(C9227="incels",F9227="incels")</f>
        <v>0</v>
      </c>
      <c r="I9227" s="11" t="b">
        <f>AND(C9227="incels",F9227="neutre")</f>
        <v>0</v>
      </c>
      <c r="J9227" s="11" t="b">
        <f>AND(C9227="neutre",F9227="neutre")</f>
        <v>1</v>
      </c>
      <c r="K9227" s="12" t="b">
        <f>AND(C9227="neutre",F9227="incels")</f>
        <v>0</v>
      </c>
    </row>
    <row r="9228" spans="1:11" ht="15.75" customHeight="1" x14ac:dyDescent="0.15">
      <c r="A9228" s="39" t="s">
        <v>2670</v>
      </c>
      <c r="B9228" s="40">
        <v>2672</v>
      </c>
      <c r="C9228" s="41" t="s">
        <v>2</v>
      </c>
      <c r="D9228" s="42">
        <v>0</v>
      </c>
      <c r="E9228" s="42">
        <v>1</v>
      </c>
      <c r="F9228" s="9" t="s">
        <v>2</v>
      </c>
      <c r="G9228" s="11">
        <f>IF(C9228=F9228,1,0)</f>
        <v>1</v>
      </c>
      <c r="H9228" s="11" t="b">
        <f>AND(C9228="incels",F9228="incels")</f>
        <v>0</v>
      </c>
      <c r="I9228" s="11" t="b">
        <f>AND(C9228="incels",F9228="neutre")</f>
        <v>0</v>
      </c>
      <c r="J9228" s="11" t="b">
        <f>AND(C9228="neutre",F9228="neutre")</f>
        <v>1</v>
      </c>
      <c r="K9228" s="12" t="b">
        <f>AND(C9228="neutre",F9228="incels")</f>
        <v>0</v>
      </c>
    </row>
    <row r="9229" spans="1:11" ht="15.75" customHeight="1" x14ac:dyDescent="0.15">
      <c r="A9229" s="39" t="s">
        <v>1305</v>
      </c>
      <c r="B9229" s="40">
        <v>1306</v>
      </c>
      <c r="C9229" s="41" t="s">
        <v>1</v>
      </c>
      <c r="D9229" s="42">
        <v>1</v>
      </c>
      <c r="E9229" s="42">
        <v>0</v>
      </c>
      <c r="F9229" s="9" t="s">
        <v>2</v>
      </c>
      <c r="G9229" s="11">
        <f>IF(C9229=F9229,1,0)</f>
        <v>0</v>
      </c>
      <c r="H9229" s="11" t="b">
        <f>AND(C9229="incels",F9229="incels")</f>
        <v>0</v>
      </c>
      <c r="I9229" s="11" t="b">
        <f>AND(C9229="incels",F9229="neutre")</f>
        <v>1</v>
      </c>
      <c r="J9229" s="11" t="b">
        <f>AND(C9229="neutre",F9229="neutre")</f>
        <v>0</v>
      </c>
      <c r="K9229" s="12" t="b">
        <f>AND(C9229="neutre",F9229="incels")</f>
        <v>0</v>
      </c>
    </row>
    <row r="9230" spans="1:11" ht="15.75" customHeight="1" x14ac:dyDescent="0.15">
      <c r="A9230" s="39" t="s">
        <v>7412</v>
      </c>
      <c r="B9230" s="40">
        <v>7465</v>
      </c>
      <c r="C9230" s="41" t="s">
        <v>1</v>
      </c>
      <c r="D9230" s="42">
        <v>0</v>
      </c>
      <c r="E9230" s="42">
        <v>0</v>
      </c>
      <c r="F9230" s="9" t="s">
        <v>2</v>
      </c>
      <c r="G9230" s="11">
        <f>IF(C9230=F9230,1,0)</f>
        <v>0</v>
      </c>
      <c r="H9230" s="11" t="b">
        <f>AND(C9230="incels",F9230="incels")</f>
        <v>0</v>
      </c>
      <c r="I9230" s="11" t="b">
        <f>AND(C9230="incels",F9230="neutre")</f>
        <v>1</v>
      </c>
      <c r="J9230" s="11" t="b">
        <f>AND(C9230="neutre",F9230="neutre")</f>
        <v>0</v>
      </c>
      <c r="K9230" s="12" t="b">
        <f>AND(C9230="neutre",F9230="incels")</f>
        <v>0</v>
      </c>
    </row>
    <row r="9231" spans="1:11" ht="15.75" customHeight="1" x14ac:dyDescent="0.15">
      <c r="A9231" s="39" t="s">
        <v>3607</v>
      </c>
      <c r="B9231" s="40">
        <v>3612</v>
      </c>
      <c r="C9231" s="41" t="s">
        <v>2</v>
      </c>
      <c r="D9231" s="42">
        <v>0</v>
      </c>
      <c r="E9231" s="42">
        <v>1</v>
      </c>
      <c r="F9231" s="9" t="s">
        <v>2</v>
      </c>
      <c r="G9231" s="11">
        <f>IF(C9231=F9231,1,0)</f>
        <v>1</v>
      </c>
      <c r="H9231" s="11" t="b">
        <f>AND(C9231="incels",F9231="incels")</f>
        <v>0</v>
      </c>
      <c r="I9231" s="11" t="b">
        <f>AND(C9231="incels",F9231="neutre")</f>
        <v>0</v>
      </c>
      <c r="J9231" s="11" t="b">
        <f>AND(C9231="neutre",F9231="neutre")</f>
        <v>1</v>
      </c>
      <c r="K9231" s="12" t="b">
        <f>AND(C9231="neutre",F9231="incels")</f>
        <v>0</v>
      </c>
    </row>
    <row r="9232" spans="1:11" ht="15.75" customHeight="1" x14ac:dyDescent="0.15">
      <c r="A9232" s="39" t="s">
        <v>4080</v>
      </c>
      <c r="B9232" s="40">
        <v>4087</v>
      </c>
      <c r="C9232" s="41" t="s">
        <v>1</v>
      </c>
      <c r="D9232" s="42">
        <v>0</v>
      </c>
      <c r="E9232" s="42">
        <v>0</v>
      </c>
      <c r="F9232" s="9" t="s">
        <v>2</v>
      </c>
      <c r="G9232" s="11">
        <f>IF(C9232=F9232,1,0)</f>
        <v>0</v>
      </c>
      <c r="H9232" s="11" t="b">
        <f>AND(C9232="incels",F9232="incels")</f>
        <v>0</v>
      </c>
      <c r="I9232" s="11" t="b">
        <f>AND(C9232="incels",F9232="neutre")</f>
        <v>1</v>
      </c>
      <c r="J9232" s="11" t="b">
        <f>AND(C9232="neutre",F9232="neutre")</f>
        <v>0</v>
      </c>
      <c r="K9232" s="12" t="b">
        <f>AND(C9232="neutre",F9232="incels")</f>
        <v>0</v>
      </c>
    </row>
    <row r="9233" spans="1:11" ht="15.75" customHeight="1" x14ac:dyDescent="0.15">
      <c r="A9233" s="39" t="s">
        <v>2807</v>
      </c>
      <c r="B9233" s="40">
        <v>2809</v>
      </c>
      <c r="C9233" s="41" t="s">
        <v>1</v>
      </c>
      <c r="D9233" s="42">
        <v>1</v>
      </c>
      <c r="E9233" s="42">
        <v>0</v>
      </c>
      <c r="F9233" s="9" t="s">
        <v>2</v>
      </c>
      <c r="G9233" s="11">
        <f>IF(C9233=F9233,1,0)</f>
        <v>0</v>
      </c>
      <c r="H9233" s="11" t="b">
        <f>AND(C9233="incels",F9233="incels")</f>
        <v>0</v>
      </c>
      <c r="I9233" s="11" t="b">
        <f>AND(C9233="incels",F9233="neutre")</f>
        <v>1</v>
      </c>
      <c r="J9233" s="11" t="b">
        <f>AND(C9233="neutre",F9233="neutre")</f>
        <v>0</v>
      </c>
      <c r="K9233" s="12" t="b">
        <f>AND(C9233="neutre",F9233="incels")</f>
        <v>0</v>
      </c>
    </row>
    <row r="9234" spans="1:11" ht="15.75" customHeight="1" x14ac:dyDescent="0.15">
      <c r="A9234" s="39" t="s">
        <v>4135</v>
      </c>
      <c r="B9234" s="40">
        <v>4144</v>
      </c>
      <c r="C9234" s="41" t="s">
        <v>2</v>
      </c>
      <c r="D9234" s="42">
        <v>0</v>
      </c>
      <c r="E9234" s="42">
        <v>1</v>
      </c>
      <c r="F9234" s="9" t="s">
        <v>2</v>
      </c>
      <c r="G9234" s="11">
        <f>IF(C9234=F9234,1,0)</f>
        <v>1</v>
      </c>
      <c r="H9234" s="11" t="b">
        <f>AND(C9234="incels",F9234="incels")</f>
        <v>0</v>
      </c>
      <c r="I9234" s="11" t="b">
        <f>AND(C9234="incels",F9234="neutre")</f>
        <v>0</v>
      </c>
      <c r="J9234" s="11" t="b">
        <f>AND(C9234="neutre",F9234="neutre")</f>
        <v>1</v>
      </c>
      <c r="K9234" s="12" t="b">
        <f>AND(C9234="neutre",F9234="incels")</f>
        <v>0</v>
      </c>
    </row>
    <row r="9235" spans="1:11" ht="15.75" customHeight="1" x14ac:dyDescent="0.15">
      <c r="A9235" s="39" t="s">
        <v>7455</v>
      </c>
      <c r="B9235" s="40">
        <v>7510</v>
      </c>
      <c r="C9235" s="41" t="s">
        <v>2</v>
      </c>
      <c r="D9235" s="42">
        <v>0</v>
      </c>
      <c r="E9235" s="42">
        <v>1</v>
      </c>
      <c r="F9235" s="9" t="s">
        <v>2</v>
      </c>
      <c r="G9235" s="11">
        <f>IF(C9235=F9235,1,0)</f>
        <v>1</v>
      </c>
      <c r="H9235" s="11" t="b">
        <f>AND(C9235="incels",F9235="incels")</f>
        <v>0</v>
      </c>
      <c r="I9235" s="11" t="b">
        <f>AND(C9235="incels",F9235="neutre")</f>
        <v>0</v>
      </c>
      <c r="J9235" s="11" t="b">
        <f>AND(C9235="neutre",F9235="neutre")</f>
        <v>1</v>
      </c>
      <c r="K9235" s="12" t="b">
        <f>AND(C9235="neutre",F9235="incels")</f>
        <v>0</v>
      </c>
    </row>
    <row r="9236" spans="1:11" ht="15.75" customHeight="1" x14ac:dyDescent="0.15">
      <c r="A9236" s="39" t="s">
        <v>3131</v>
      </c>
      <c r="B9236" s="40">
        <v>3134</v>
      </c>
      <c r="C9236" s="41" t="s">
        <v>1</v>
      </c>
      <c r="D9236" s="42">
        <v>0</v>
      </c>
      <c r="E9236" s="42">
        <v>0</v>
      </c>
      <c r="F9236" s="9" t="s">
        <v>2</v>
      </c>
      <c r="G9236" s="11">
        <f>IF(C9236=F9236,1,0)</f>
        <v>0</v>
      </c>
      <c r="H9236" s="11" t="b">
        <f>AND(C9236="incels",F9236="incels")</f>
        <v>0</v>
      </c>
      <c r="I9236" s="11" t="b">
        <f>AND(C9236="incels",F9236="neutre")</f>
        <v>1</v>
      </c>
      <c r="J9236" s="11" t="b">
        <f>AND(C9236="neutre",F9236="neutre")</f>
        <v>0</v>
      </c>
      <c r="K9236" s="12" t="b">
        <f>AND(C9236="neutre",F9236="incels")</f>
        <v>0</v>
      </c>
    </row>
    <row r="9237" spans="1:11" ht="15.75" customHeight="1" x14ac:dyDescent="0.15">
      <c r="A9237" s="39" t="s">
        <v>3906</v>
      </c>
      <c r="B9237" s="40">
        <v>3913</v>
      </c>
      <c r="C9237" s="41" t="s">
        <v>2</v>
      </c>
      <c r="D9237" s="42">
        <v>0</v>
      </c>
      <c r="E9237" s="42">
        <v>1</v>
      </c>
      <c r="F9237" s="9" t="s">
        <v>2</v>
      </c>
      <c r="G9237" s="11">
        <f>IF(C9237=F9237,1,0)</f>
        <v>1</v>
      </c>
      <c r="H9237" s="11" t="b">
        <f>AND(C9237="incels",F9237="incels")</f>
        <v>0</v>
      </c>
      <c r="I9237" s="11" t="b">
        <f>AND(C9237="incels",F9237="neutre")</f>
        <v>0</v>
      </c>
      <c r="J9237" s="11" t="b">
        <f>AND(C9237="neutre",F9237="neutre")</f>
        <v>1</v>
      </c>
      <c r="K9237" s="12" t="b">
        <f>AND(C9237="neutre",F9237="incels")</f>
        <v>0</v>
      </c>
    </row>
    <row r="9238" spans="1:11" ht="15.75" customHeight="1" x14ac:dyDescent="0.15">
      <c r="A9238" s="39" t="s">
        <v>1157</v>
      </c>
      <c r="B9238" s="40">
        <v>1158</v>
      </c>
      <c r="C9238" s="41" t="s">
        <v>1</v>
      </c>
      <c r="D9238" s="42">
        <v>0</v>
      </c>
      <c r="E9238" s="42">
        <v>0</v>
      </c>
      <c r="F9238" s="9" t="s">
        <v>2</v>
      </c>
      <c r="G9238" s="11">
        <f>IF(C9238=F9238,1,0)</f>
        <v>0</v>
      </c>
      <c r="H9238" s="11" t="b">
        <f>AND(C9238="incels",F9238="incels")</f>
        <v>0</v>
      </c>
      <c r="I9238" s="11" t="b">
        <f>AND(C9238="incels",F9238="neutre")</f>
        <v>1</v>
      </c>
      <c r="J9238" s="11" t="b">
        <f>AND(C9238="neutre",F9238="neutre")</f>
        <v>0</v>
      </c>
      <c r="K9238" s="12" t="b">
        <f>AND(C9238="neutre",F9238="incels")</f>
        <v>0</v>
      </c>
    </row>
    <row r="9239" spans="1:11" ht="15.75" customHeight="1" x14ac:dyDescent="0.15">
      <c r="A9239" s="39" t="s">
        <v>7538</v>
      </c>
      <c r="B9239" s="40">
        <v>7594</v>
      </c>
      <c r="C9239" s="41" t="s">
        <v>2</v>
      </c>
      <c r="D9239" s="42">
        <v>0</v>
      </c>
      <c r="E9239" s="42">
        <v>1</v>
      </c>
      <c r="F9239" s="9" t="s">
        <v>2</v>
      </c>
      <c r="G9239" s="11">
        <f>IF(C9239=F9239,1,0)</f>
        <v>1</v>
      </c>
      <c r="H9239" s="11" t="b">
        <f>AND(C9239="incels",F9239="incels")</f>
        <v>0</v>
      </c>
      <c r="I9239" s="11" t="b">
        <f>AND(C9239="incels",F9239="neutre")</f>
        <v>0</v>
      </c>
      <c r="J9239" s="11" t="b">
        <f>AND(C9239="neutre",F9239="neutre")</f>
        <v>1</v>
      </c>
      <c r="K9239" s="12" t="b">
        <f>AND(C9239="neutre",F9239="incels")</f>
        <v>0</v>
      </c>
    </row>
    <row r="9240" spans="1:11" ht="15.75" customHeight="1" x14ac:dyDescent="0.15">
      <c r="A9240" s="39" t="s">
        <v>5880</v>
      </c>
      <c r="B9240" s="40">
        <v>5912</v>
      </c>
      <c r="C9240" s="41" t="s">
        <v>2</v>
      </c>
      <c r="D9240" s="42">
        <v>0</v>
      </c>
      <c r="E9240" s="42">
        <v>1</v>
      </c>
      <c r="F9240" s="9" t="s">
        <v>2</v>
      </c>
      <c r="G9240" s="11">
        <f>IF(C9240=F9240,1,0)</f>
        <v>1</v>
      </c>
      <c r="H9240" s="11" t="b">
        <f>AND(C9240="incels",F9240="incels")</f>
        <v>0</v>
      </c>
      <c r="I9240" s="11" t="b">
        <f>AND(C9240="incels",F9240="neutre")</f>
        <v>0</v>
      </c>
      <c r="J9240" s="11" t="b">
        <f>AND(C9240="neutre",F9240="neutre")</f>
        <v>1</v>
      </c>
      <c r="K9240" s="12" t="b">
        <f>AND(C9240="neutre",F9240="incels")</f>
        <v>0</v>
      </c>
    </row>
    <row r="9241" spans="1:11" ht="15.75" customHeight="1" x14ac:dyDescent="0.15">
      <c r="A9241" s="39" t="s">
        <v>4162</v>
      </c>
      <c r="B9241" s="40">
        <v>4171</v>
      </c>
      <c r="C9241" s="41" t="s">
        <v>2</v>
      </c>
      <c r="D9241" s="42">
        <v>0</v>
      </c>
      <c r="E9241" s="42">
        <v>1</v>
      </c>
      <c r="F9241" s="9" t="s">
        <v>2</v>
      </c>
      <c r="G9241" s="11">
        <f>IF(C9241=F9241,1,0)</f>
        <v>1</v>
      </c>
      <c r="H9241" s="11" t="b">
        <f>AND(C9241="incels",F9241="incels")</f>
        <v>0</v>
      </c>
      <c r="I9241" s="11" t="b">
        <f>AND(C9241="incels",F9241="neutre")</f>
        <v>0</v>
      </c>
      <c r="J9241" s="11" t="b">
        <f>AND(C9241="neutre",F9241="neutre")</f>
        <v>1</v>
      </c>
      <c r="K9241" s="12" t="b">
        <f>AND(C9241="neutre",F9241="incels")</f>
        <v>0</v>
      </c>
    </row>
    <row r="9242" spans="1:11" ht="15.75" customHeight="1" x14ac:dyDescent="0.15">
      <c r="A9242" s="39" t="s">
        <v>3833</v>
      </c>
      <c r="B9242" s="40">
        <v>3840</v>
      </c>
      <c r="C9242" s="41" t="s">
        <v>2</v>
      </c>
      <c r="D9242" s="42">
        <v>0</v>
      </c>
      <c r="E9242" s="42">
        <v>1</v>
      </c>
      <c r="F9242" s="9" t="s">
        <v>2</v>
      </c>
      <c r="G9242" s="11">
        <f>IF(C9242=F9242,1,0)</f>
        <v>1</v>
      </c>
      <c r="H9242" s="11" t="b">
        <f>AND(C9242="incels",F9242="incels")</f>
        <v>0</v>
      </c>
      <c r="I9242" s="11" t="b">
        <f>AND(C9242="incels",F9242="neutre")</f>
        <v>0</v>
      </c>
      <c r="J9242" s="11" t="b">
        <f>AND(C9242="neutre",F9242="neutre")</f>
        <v>1</v>
      </c>
      <c r="K9242" s="12" t="b">
        <f>AND(C9242="neutre",F9242="incels")</f>
        <v>0</v>
      </c>
    </row>
    <row r="9243" spans="1:11" ht="15.75" customHeight="1" x14ac:dyDescent="0.15">
      <c r="A9243" s="39" t="s">
        <v>5519</v>
      </c>
      <c r="B9243" s="40">
        <v>5548</v>
      </c>
      <c r="C9243" s="41" t="s">
        <v>2</v>
      </c>
      <c r="D9243" s="42">
        <v>0</v>
      </c>
      <c r="E9243" s="42">
        <v>1</v>
      </c>
      <c r="F9243" s="9" t="s">
        <v>2</v>
      </c>
      <c r="G9243" s="11">
        <f>IF(C9243=F9243,1,0)</f>
        <v>1</v>
      </c>
      <c r="H9243" s="11" t="b">
        <f>AND(C9243="incels",F9243="incels")</f>
        <v>0</v>
      </c>
      <c r="I9243" s="11" t="b">
        <f>AND(C9243="incels",F9243="neutre")</f>
        <v>0</v>
      </c>
      <c r="J9243" s="11" t="b">
        <f>AND(C9243="neutre",F9243="neutre")</f>
        <v>1</v>
      </c>
      <c r="K9243" s="12" t="b">
        <f>AND(C9243="neutre",F9243="incels")</f>
        <v>0</v>
      </c>
    </row>
    <row r="9244" spans="1:11" ht="15.75" customHeight="1" x14ac:dyDescent="0.15">
      <c r="A9244" s="39" t="s">
        <v>2711</v>
      </c>
      <c r="B9244" s="40">
        <v>2713</v>
      </c>
      <c r="C9244" s="41" t="s">
        <v>2</v>
      </c>
      <c r="D9244" s="42">
        <v>0</v>
      </c>
      <c r="E9244" s="42">
        <v>1</v>
      </c>
      <c r="F9244" s="9" t="s">
        <v>2</v>
      </c>
      <c r="G9244" s="11">
        <f>IF(C9244=F9244,1,0)</f>
        <v>1</v>
      </c>
      <c r="H9244" s="11" t="b">
        <f>AND(C9244="incels",F9244="incels")</f>
        <v>0</v>
      </c>
      <c r="I9244" s="11" t="b">
        <f>AND(C9244="incels",F9244="neutre")</f>
        <v>0</v>
      </c>
      <c r="J9244" s="11" t="b">
        <f>AND(C9244="neutre",F9244="neutre")</f>
        <v>1</v>
      </c>
      <c r="K9244" s="12" t="b">
        <f>AND(C9244="neutre",F9244="incels")</f>
        <v>0</v>
      </c>
    </row>
    <row r="9245" spans="1:11" ht="15.75" customHeight="1" x14ac:dyDescent="0.15">
      <c r="A9245" s="39" t="s">
        <v>5306</v>
      </c>
      <c r="B9245" s="40">
        <v>5330</v>
      </c>
      <c r="C9245" s="41" t="s">
        <v>2</v>
      </c>
      <c r="D9245" s="42">
        <v>0</v>
      </c>
      <c r="E9245" s="42">
        <v>1</v>
      </c>
      <c r="F9245" s="9" t="s">
        <v>2</v>
      </c>
      <c r="G9245" s="11">
        <f>IF(C9245=F9245,1,0)</f>
        <v>1</v>
      </c>
      <c r="H9245" s="11" t="b">
        <f>AND(C9245="incels",F9245="incels")</f>
        <v>0</v>
      </c>
      <c r="I9245" s="11" t="b">
        <f>AND(C9245="incels",F9245="neutre")</f>
        <v>0</v>
      </c>
      <c r="J9245" s="11" t="b">
        <f>AND(C9245="neutre",F9245="neutre")</f>
        <v>1</v>
      </c>
      <c r="K9245" s="12" t="b">
        <f>AND(C9245="neutre",F9245="incels")</f>
        <v>0</v>
      </c>
    </row>
    <row r="9246" spans="1:11" ht="15.75" customHeight="1" x14ac:dyDescent="0.15">
      <c r="A9246" s="39" t="s">
        <v>2609</v>
      </c>
      <c r="B9246" s="40">
        <v>2611</v>
      </c>
      <c r="C9246" s="41" t="s">
        <v>2</v>
      </c>
      <c r="D9246" s="42">
        <v>0</v>
      </c>
      <c r="E9246" s="42">
        <v>1</v>
      </c>
      <c r="F9246" s="9" t="s">
        <v>2</v>
      </c>
      <c r="G9246" s="11">
        <f>IF(C9246=F9246,1,0)</f>
        <v>1</v>
      </c>
      <c r="H9246" s="11" t="b">
        <f>AND(C9246="incels",F9246="incels")</f>
        <v>0</v>
      </c>
      <c r="I9246" s="11" t="b">
        <f>AND(C9246="incels",F9246="neutre")</f>
        <v>0</v>
      </c>
      <c r="J9246" s="11" t="b">
        <f>AND(C9246="neutre",F9246="neutre")</f>
        <v>1</v>
      </c>
      <c r="K9246" s="12" t="b">
        <f>AND(C9246="neutre",F9246="incels")</f>
        <v>0</v>
      </c>
    </row>
    <row r="9247" spans="1:11" ht="15.75" customHeight="1" x14ac:dyDescent="0.15">
      <c r="A9247" s="39" t="s">
        <v>7925</v>
      </c>
      <c r="B9247" s="40">
        <v>7984</v>
      </c>
      <c r="C9247" s="41" t="s">
        <v>2</v>
      </c>
      <c r="D9247" s="42">
        <v>0</v>
      </c>
      <c r="E9247" s="42">
        <v>1</v>
      </c>
      <c r="F9247" s="9" t="s">
        <v>2</v>
      </c>
      <c r="G9247" s="11">
        <f>IF(C9247=F9247,1,0)</f>
        <v>1</v>
      </c>
      <c r="H9247" s="11" t="b">
        <f>AND(C9247="incels",F9247="incels")</f>
        <v>0</v>
      </c>
      <c r="I9247" s="11" t="b">
        <f>AND(C9247="incels",F9247="neutre")</f>
        <v>0</v>
      </c>
      <c r="J9247" s="11" t="b">
        <f>AND(C9247="neutre",F9247="neutre")</f>
        <v>1</v>
      </c>
      <c r="K9247" s="12" t="b">
        <f>AND(C9247="neutre",F9247="incels")</f>
        <v>0</v>
      </c>
    </row>
    <row r="9248" spans="1:11" ht="15.75" customHeight="1" x14ac:dyDescent="0.15">
      <c r="A9248" s="39" t="s">
        <v>5371</v>
      </c>
      <c r="B9248" s="40">
        <v>5397</v>
      </c>
      <c r="C9248" s="41" t="s">
        <v>2</v>
      </c>
      <c r="D9248" s="42">
        <v>0</v>
      </c>
      <c r="E9248" s="42">
        <v>1</v>
      </c>
      <c r="F9248" s="9" t="s">
        <v>2</v>
      </c>
      <c r="G9248" s="11">
        <f>IF(C9248=F9248,1,0)</f>
        <v>1</v>
      </c>
      <c r="H9248" s="11" t="b">
        <f>AND(C9248="incels",F9248="incels")</f>
        <v>0</v>
      </c>
      <c r="I9248" s="11" t="b">
        <f>AND(C9248="incels",F9248="neutre")</f>
        <v>0</v>
      </c>
      <c r="J9248" s="11" t="b">
        <f>AND(C9248="neutre",F9248="neutre")</f>
        <v>1</v>
      </c>
      <c r="K9248" s="12" t="b">
        <f>AND(C9248="neutre",F9248="incels")</f>
        <v>0</v>
      </c>
    </row>
    <row r="9249" spans="1:11" ht="15.75" customHeight="1" x14ac:dyDescent="0.15">
      <c r="A9249" s="39" t="s">
        <v>8345</v>
      </c>
      <c r="B9249" s="40">
        <v>8407</v>
      </c>
      <c r="C9249" s="41" t="s">
        <v>2</v>
      </c>
      <c r="D9249" s="42">
        <v>0</v>
      </c>
      <c r="E9249" s="42">
        <v>1</v>
      </c>
      <c r="F9249" s="9" t="s">
        <v>2</v>
      </c>
      <c r="G9249" s="11">
        <f>IF(C9249=F9249,1,0)</f>
        <v>1</v>
      </c>
      <c r="H9249" s="11" t="b">
        <f>AND(C9249="incels",F9249="incels")</f>
        <v>0</v>
      </c>
      <c r="I9249" s="11" t="b">
        <f>AND(C9249="incels",F9249="neutre")</f>
        <v>0</v>
      </c>
      <c r="J9249" s="11" t="b">
        <f>AND(C9249="neutre",F9249="neutre")</f>
        <v>1</v>
      </c>
      <c r="K9249" s="12" t="b">
        <f>AND(C9249="neutre",F9249="incels")</f>
        <v>0</v>
      </c>
    </row>
    <row r="9250" spans="1:11" ht="15.75" customHeight="1" x14ac:dyDescent="0.15">
      <c r="A9250" s="39" t="s">
        <v>427</v>
      </c>
      <c r="B9250" s="40">
        <v>425</v>
      </c>
      <c r="C9250" s="41" t="s">
        <v>2</v>
      </c>
      <c r="D9250" s="42">
        <v>0</v>
      </c>
      <c r="E9250" s="42">
        <v>1</v>
      </c>
      <c r="F9250" s="9" t="s">
        <v>2</v>
      </c>
      <c r="G9250" s="11">
        <f>IF(C9250=F9250,1,0)</f>
        <v>1</v>
      </c>
      <c r="H9250" s="11" t="b">
        <f>AND(C9250="incels",F9250="incels")</f>
        <v>0</v>
      </c>
      <c r="I9250" s="11" t="b">
        <f>AND(C9250="incels",F9250="neutre")</f>
        <v>0</v>
      </c>
      <c r="J9250" s="11" t="b">
        <f>AND(C9250="neutre",F9250="neutre")</f>
        <v>1</v>
      </c>
      <c r="K9250" s="12" t="b">
        <f>AND(C9250="neutre",F9250="incels")</f>
        <v>0</v>
      </c>
    </row>
    <row r="9251" spans="1:11" ht="15.75" customHeight="1" x14ac:dyDescent="0.15">
      <c r="A9251" s="39" t="s">
        <v>5056</v>
      </c>
      <c r="B9251" s="40">
        <v>5075</v>
      </c>
      <c r="C9251" s="41" t="s">
        <v>2</v>
      </c>
      <c r="D9251" s="42">
        <v>0</v>
      </c>
      <c r="E9251" s="42">
        <v>1</v>
      </c>
      <c r="F9251" s="9" t="s">
        <v>2</v>
      </c>
      <c r="G9251" s="11">
        <f>IF(C9251=F9251,1,0)</f>
        <v>1</v>
      </c>
      <c r="H9251" s="11" t="b">
        <f>AND(C9251="incels",F9251="incels")</f>
        <v>0</v>
      </c>
      <c r="I9251" s="11" t="b">
        <f>AND(C9251="incels",F9251="neutre")</f>
        <v>0</v>
      </c>
      <c r="J9251" s="11" t="b">
        <f>AND(C9251="neutre",F9251="neutre")</f>
        <v>1</v>
      </c>
      <c r="K9251" s="12" t="b">
        <f>AND(C9251="neutre",F9251="incels")</f>
        <v>0</v>
      </c>
    </row>
    <row r="9252" spans="1:11" ht="15.75" customHeight="1" x14ac:dyDescent="0.15">
      <c r="A9252" s="39" t="s">
        <v>2577</v>
      </c>
      <c r="B9252" s="40">
        <v>2579</v>
      </c>
      <c r="C9252" s="41" t="s">
        <v>1</v>
      </c>
      <c r="D9252" s="42">
        <v>1</v>
      </c>
      <c r="E9252" s="42">
        <v>0</v>
      </c>
      <c r="F9252" s="9" t="s">
        <v>2</v>
      </c>
      <c r="G9252" s="11">
        <f>IF(C9252=F9252,1,0)</f>
        <v>0</v>
      </c>
      <c r="H9252" s="11" t="b">
        <f>AND(C9252="incels",F9252="incels")</f>
        <v>0</v>
      </c>
      <c r="I9252" s="11" t="b">
        <f>AND(C9252="incels",F9252="neutre")</f>
        <v>1</v>
      </c>
      <c r="J9252" s="11" t="b">
        <f>AND(C9252="neutre",F9252="neutre")</f>
        <v>0</v>
      </c>
      <c r="K9252" s="12" t="b">
        <f>AND(C9252="neutre",F9252="incels")</f>
        <v>0</v>
      </c>
    </row>
    <row r="9253" spans="1:11" ht="15.75" customHeight="1" x14ac:dyDescent="0.15">
      <c r="A9253" s="39" t="s">
        <v>7737</v>
      </c>
      <c r="B9253" s="40">
        <v>7793</v>
      </c>
      <c r="C9253" s="41" t="s">
        <v>1</v>
      </c>
      <c r="D9253" s="42">
        <v>0</v>
      </c>
      <c r="E9253" s="42">
        <v>0</v>
      </c>
      <c r="F9253" s="9" t="s">
        <v>2</v>
      </c>
      <c r="G9253" s="11">
        <f>IF(C9253=F9253,1,0)</f>
        <v>0</v>
      </c>
      <c r="H9253" s="11" t="b">
        <f>AND(C9253="incels",F9253="incels")</f>
        <v>0</v>
      </c>
      <c r="I9253" s="11" t="b">
        <f>AND(C9253="incels",F9253="neutre")</f>
        <v>1</v>
      </c>
      <c r="J9253" s="11" t="b">
        <f>AND(C9253="neutre",F9253="neutre")</f>
        <v>0</v>
      </c>
      <c r="K9253" s="12" t="b">
        <f>AND(C9253="neutre",F9253="incels")</f>
        <v>0</v>
      </c>
    </row>
    <row r="9254" spans="1:11" ht="15.75" customHeight="1" x14ac:dyDescent="0.15">
      <c r="A9254" s="39" t="s">
        <v>5453</v>
      </c>
      <c r="B9254" s="40">
        <v>5481</v>
      </c>
      <c r="C9254" s="41" t="s">
        <v>2</v>
      </c>
      <c r="D9254" s="42">
        <v>0</v>
      </c>
      <c r="E9254" s="42">
        <v>1</v>
      </c>
      <c r="F9254" s="9" t="s">
        <v>2</v>
      </c>
      <c r="G9254" s="11">
        <f>IF(C9254=F9254,1,0)</f>
        <v>1</v>
      </c>
      <c r="H9254" s="11" t="b">
        <f>AND(C9254="incels",F9254="incels")</f>
        <v>0</v>
      </c>
      <c r="I9254" s="11" t="b">
        <f>AND(C9254="incels",F9254="neutre")</f>
        <v>0</v>
      </c>
      <c r="J9254" s="11" t="b">
        <f>AND(C9254="neutre",F9254="neutre")</f>
        <v>1</v>
      </c>
      <c r="K9254" s="12" t="b">
        <f>AND(C9254="neutre",F9254="incels")</f>
        <v>0</v>
      </c>
    </row>
    <row r="9255" spans="1:11" ht="15.75" customHeight="1" x14ac:dyDescent="0.15">
      <c r="A9255" s="39" t="s">
        <v>8419</v>
      </c>
      <c r="B9255" s="40">
        <v>8482</v>
      </c>
      <c r="C9255" s="41" t="s">
        <v>2</v>
      </c>
      <c r="D9255" s="42">
        <v>0</v>
      </c>
      <c r="E9255" s="42">
        <v>1</v>
      </c>
      <c r="F9255" s="9" t="s">
        <v>2</v>
      </c>
      <c r="G9255" s="11">
        <f>IF(C9255=F9255,1,0)</f>
        <v>1</v>
      </c>
      <c r="H9255" s="11" t="b">
        <f>AND(C9255="incels",F9255="incels")</f>
        <v>0</v>
      </c>
      <c r="I9255" s="11" t="b">
        <f>AND(C9255="incels",F9255="neutre")</f>
        <v>0</v>
      </c>
      <c r="J9255" s="11" t="b">
        <f>AND(C9255="neutre",F9255="neutre")</f>
        <v>1</v>
      </c>
      <c r="K9255" s="12" t="b">
        <f>AND(C9255="neutre",F9255="incels")</f>
        <v>0</v>
      </c>
    </row>
    <row r="9256" spans="1:11" ht="15.75" customHeight="1" x14ac:dyDescent="0.15">
      <c r="A9256" s="39" t="s">
        <v>8869</v>
      </c>
      <c r="B9256" s="40">
        <v>8937</v>
      </c>
      <c r="C9256" s="41" t="s">
        <v>2</v>
      </c>
      <c r="D9256" s="42">
        <v>0</v>
      </c>
      <c r="E9256" s="42">
        <v>1</v>
      </c>
      <c r="F9256" s="9" t="s">
        <v>2</v>
      </c>
      <c r="G9256" s="11">
        <f>IF(C9256=F9256,1,0)</f>
        <v>1</v>
      </c>
      <c r="H9256" s="11" t="b">
        <f>AND(C9256="incels",F9256="incels")</f>
        <v>0</v>
      </c>
      <c r="I9256" s="11" t="b">
        <f>AND(C9256="incels",F9256="neutre")</f>
        <v>0</v>
      </c>
      <c r="J9256" s="11" t="b">
        <f>AND(C9256="neutre",F9256="neutre")</f>
        <v>1</v>
      </c>
      <c r="K9256" s="12" t="b">
        <f>AND(C9256="neutre",F9256="incels")</f>
        <v>0</v>
      </c>
    </row>
    <row r="9257" spans="1:11" ht="15.75" customHeight="1" x14ac:dyDescent="0.15">
      <c r="A9257" s="39" t="s">
        <v>1166</v>
      </c>
      <c r="B9257" s="40">
        <v>1167</v>
      </c>
      <c r="C9257" s="41" t="s">
        <v>2</v>
      </c>
      <c r="D9257" s="42">
        <v>0</v>
      </c>
      <c r="E9257" s="42">
        <v>1</v>
      </c>
      <c r="F9257" s="9" t="s">
        <v>2</v>
      </c>
      <c r="G9257" s="11">
        <f>IF(C9257=F9257,1,0)</f>
        <v>1</v>
      </c>
      <c r="H9257" s="11" t="b">
        <f>AND(C9257="incels",F9257="incels")</f>
        <v>0</v>
      </c>
      <c r="I9257" s="11" t="b">
        <f>AND(C9257="incels",F9257="neutre")</f>
        <v>0</v>
      </c>
      <c r="J9257" s="11" t="b">
        <f>AND(C9257="neutre",F9257="neutre")</f>
        <v>1</v>
      </c>
      <c r="K9257" s="12" t="b">
        <f>AND(C9257="neutre",F9257="incels")</f>
        <v>0</v>
      </c>
    </row>
    <row r="9258" spans="1:11" ht="15.75" customHeight="1" x14ac:dyDescent="0.15">
      <c r="A9258" s="39" t="s">
        <v>9602</v>
      </c>
      <c r="B9258" s="40">
        <v>9680</v>
      </c>
      <c r="C9258" s="41" t="s">
        <v>2</v>
      </c>
      <c r="D9258" s="42">
        <v>0</v>
      </c>
      <c r="E9258" s="42">
        <v>1</v>
      </c>
      <c r="F9258" s="9" t="s">
        <v>2</v>
      </c>
      <c r="G9258" s="11">
        <f>IF(C9258=F9258,1,0)</f>
        <v>1</v>
      </c>
      <c r="H9258" s="11" t="b">
        <f>AND(C9258="incels",F9258="incels")</f>
        <v>0</v>
      </c>
      <c r="I9258" s="11" t="b">
        <f>AND(C9258="incels",F9258="neutre")</f>
        <v>0</v>
      </c>
      <c r="J9258" s="11" t="b">
        <f>AND(C9258="neutre",F9258="neutre")</f>
        <v>1</v>
      </c>
      <c r="K9258" s="12" t="b">
        <f>AND(C9258="neutre",F9258="incels")</f>
        <v>0</v>
      </c>
    </row>
    <row r="9259" spans="1:11" ht="15.75" customHeight="1" x14ac:dyDescent="0.15">
      <c r="A9259" s="39" t="s">
        <v>4390</v>
      </c>
      <c r="B9259" s="40">
        <v>4399</v>
      </c>
      <c r="C9259" s="41" t="s">
        <v>2</v>
      </c>
      <c r="D9259" s="42">
        <v>0</v>
      </c>
      <c r="E9259" s="42">
        <v>1</v>
      </c>
      <c r="F9259" s="9" t="s">
        <v>2</v>
      </c>
      <c r="G9259" s="11">
        <f>IF(C9259=F9259,1,0)</f>
        <v>1</v>
      </c>
      <c r="H9259" s="11" t="b">
        <f>AND(C9259="incels",F9259="incels")</f>
        <v>0</v>
      </c>
      <c r="I9259" s="11" t="b">
        <f>AND(C9259="incels",F9259="neutre")</f>
        <v>0</v>
      </c>
      <c r="J9259" s="11" t="b">
        <f>AND(C9259="neutre",F9259="neutre")</f>
        <v>1</v>
      </c>
      <c r="K9259" s="12" t="b">
        <f>AND(C9259="neutre",F9259="incels")</f>
        <v>0</v>
      </c>
    </row>
    <row r="9260" spans="1:11" ht="15.75" customHeight="1" x14ac:dyDescent="0.15">
      <c r="A9260" s="39" t="s">
        <v>4169</v>
      </c>
      <c r="B9260" s="40">
        <v>4178</v>
      </c>
      <c r="C9260" s="41" t="s">
        <v>2</v>
      </c>
      <c r="D9260" s="42">
        <v>0</v>
      </c>
      <c r="E9260" s="42">
        <v>1</v>
      </c>
      <c r="F9260" s="9" t="s">
        <v>2</v>
      </c>
      <c r="G9260" s="11">
        <f>IF(C9260=F9260,1,0)</f>
        <v>1</v>
      </c>
      <c r="H9260" s="11" t="b">
        <f>AND(C9260="incels",F9260="incels")</f>
        <v>0</v>
      </c>
      <c r="I9260" s="11" t="b">
        <f>AND(C9260="incels",F9260="neutre")</f>
        <v>0</v>
      </c>
      <c r="J9260" s="11" t="b">
        <f>AND(C9260="neutre",F9260="neutre")</f>
        <v>1</v>
      </c>
      <c r="K9260" s="12" t="b">
        <f>AND(C9260="neutre",F9260="incels")</f>
        <v>0</v>
      </c>
    </row>
    <row r="9261" spans="1:11" ht="15.75" customHeight="1" x14ac:dyDescent="0.15">
      <c r="A9261" s="39" t="s">
        <v>6424</v>
      </c>
      <c r="B9261" s="40">
        <v>6463</v>
      </c>
      <c r="C9261" s="41" t="s">
        <v>2</v>
      </c>
      <c r="D9261" s="42">
        <v>0</v>
      </c>
      <c r="E9261" s="42">
        <v>1</v>
      </c>
      <c r="F9261" s="9" t="s">
        <v>2</v>
      </c>
      <c r="G9261" s="11">
        <f>IF(C9261=F9261,1,0)</f>
        <v>1</v>
      </c>
      <c r="H9261" s="11" t="b">
        <f>AND(C9261="incels",F9261="incels")</f>
        <v>0</v>
      </c>
      <c r="I9261" s="11" t="b">
        <f>AND(C9261="incels",F9261="neutre")</f>
        <v>0</v>
      </c>
      <c r="J9261" s="11" t="b">
        <f>AND(C9261="neutre",F9261="neutre")</f>
        <v>1</v>
      </c>
      <c r="K9261" s="12" t="b">
        <f>AND(C9261="neutre",F9261="incels")</f>
        <v>0</v>
      </c>
    </row>
    <row r="9262" spans="1:11" ht="15.75" customHeight="1" x14ac:dyDescent="0.15">
      <c r="A9262" s="39" t="s">
        <v>8357</v>
      </c>
      <c r="B9262" s="40">
        <v>8420</v>
      </c>
      <c r="C9262" s="41" t="s">
        <v>2</v>
      </c>
      <c r="D9262" s="42">
        <v>0</v>
      </c>
      <c r="E9262" s="42">
        <v>1</v>
      </c>
      <c r="F9262" s="9" t="s">
        <v>2</v>
      </c>
      <c r="G9262" s="11">
        <f>IF(C9262=F9262,1,0)</f>
        <v>1</v>
      </c>
      <c r="H9262" s="11" t="b">
        <f>AND(C9262="incels",F9262="incels")</f>
        <v>0</v>
      </c>
      <c r="I9262" s="11" t="b">
        <f>AND(C9262="incels",F9262="neutre")</f>
        <v>0</v>
      </c>
      <c r="J9262" s="11" t="b">
        <f>AND(C9262="neutre",F9262="neutre")</f>
        <v>1</v>
      </c>
      <c r="K9262" s="12" t="b">
        <f>AND(C9262="neutre",F9262="incels")</f>
        <v>0</v>
      </c>
    </row>
    <row r="9263" spans="1:11" ht="15.75" customHeight="1" x14ac:dyDescent="0.15">
      <c r="A9263" s="39" t="s">
        <v>1092</v>
      </c>
      <c r="B9263" s="40">
        <v>1093</v>
      </c>
      <c r="C9263" s="41" t="s">
        <v>2</v>
      </c>
      <c r="D9263" s="42">
        <v>0</v>
      </c>
      <c r="E9263" s="42">
        <v>1</v>
      </c>
      <c r="F9263" s="9" t="s">
        <v>2</v>
      </c>
      <c r="G9263" s="11">
        <f>IF(C9263=F9263,1,0)</f>
        <v>1</v>
      </c>
      <c r="H9263" s="11" t="b">
        <f>AND(C9263="incels",F9263="incels")</f>
        <v>0</v>
      </c>
      <c r="I9263" s="11" t="b">
        <f>AND(C9263="incels",F9263="neutre")</f>
        <v>0</v>
      </c>
      <c r="J9263" s="11" t="b">
        <f>AND(C9263="neutre",F9263="neutre")</f>
        <v>1</v>
      </c>
      <c r="K9263" s="12" t="b">
        <f>AND(C9263="neutre",F9263="incels")</f>
        <v>0</v>
      </c>
    </row>
    <row r="9264" spans="1:11" ht="15.75" customHeight="1" x14ac:dyDescent="0.15">
      <c r="A9264" s="39" t="s">
        <v>5221</v>
      </c>
      <c r="B9264" s="40">
        <v>5243</v>
      </c>
      <c r="C9264" s="41" t="s">
        <v>1</v>
      </c>
      <c r="D9264" s="42">
        <v>1</v>
      </c>
      <c r="E9264" s="42">
        <v>0</v>
      </c>
      <c r="F9264" s="9" t="s">
        <v>2</v>
      </c>
      <c r="G9264" s="11">
        <f>IF(C9264=F9264,1,0)</f>
        <v>0</v>
      </c>
      <c r="H9264" s="11" t="b">
        <f>AND(C9264="incels",F9264="incels")</f>
        <v>0</v>
      </c>
      <c r="I9264" s="11" t="b">
        <f>AND(C9264="incels",F9264="neutre")</f>
        <v>1</v>
      </c>
      <c r="J9264" s="11" t="b">
        <f>AND(C9264="neutre",F9264="neutre")</f>
        <v>0</v>
      </c>
      <c r="K9264" s="12" t="b">
        <f>AND(C9264="neutre",F9264="incels")</f>
        <v>0</v>
      </c>
    </row>
    <row r="9265" spans="1:11" ht="15.75" customHeight="1" x14ac:dyDescent="0.15">
      <c r="A9265" s="39" t="s">
        <v>4147</v>
      </c>
      <c r="B9265" s="40">
        <v>4156</v>
      </c>
      <c r="C9265" s="41" t="s">
        <v>2</v>
      </c>
      <c r="D9265" s="42">
        <v>0</v>
      </c>
      <c r="E9265" s="42">
        <v>1</v>
      </c>
      <c r="F9265" s="9" t="s">
        <v>2</v>
      </c>
      <c r="G9265" s="11">
        <f>IF(C9265=F9265,1,0)</f>
        <v>1</v>
      </c>
      <c r="H9265" s="11" t="b">
        <f>AND(C9265="incels",F9265="incels")</f>
        <v>0</v>
      </c>
      <c r="I9265" s="11" t="b">
        <f>AND(C9265="incels",F9265="neutre")</f>
        <v>0</v>
      </c>
      <c r="J9265" s="11" t="b">
        <f>AND(C9265="neutre",F9265="neutre")</f>
        <v>1</v>
      </c>
      <c r="K9265" s="12" t="b">
        <f>AND(C9265="neutre",F9265="incels")</f>
        <v>0</v>
      </c>
    </row>
    <row r="9266" spans="1:11" ht="15.75" customHeight="1" x14ac:dyDescent="0.15">
      <c r="A9266" s="39" t="s">
        <v>2191</v>
      </c>
      <c r="B9266" s="40">
        <v>2193</v>
      </c>
      <c r="C9266" s="41" t="s">
        <v>2</v>
      </c>
      <c r="D9266" s="42">
        <v>0</v>
      </c>
      <c r="E9266" s="42">
        <v>1</v>
      </c>
      <c r="F9266" s="9" t="s">
        <v>2</v>
      </c>
      <c r="G9266" s="11">
        <f>IF(C9266=F9266,1,0)</f>
        <v>1</v>
      </c>
      <c r="H9266" s="11" t="b">
        <f>AND(C9266="incels",F9266="incels")</f>
        <v>0</v>
      </c>
      <c r="I9266" s="11" t="b">
        <f>AND(C9266="incels",F9266="neutre")</f>
        <v>0</v>
      </c>
      <c r="J9266" s="11" t="b">
        <f>AND(C9266="neutre",F9266="neutre")</f>
        <v>1</v>
      </c>
      <c r="K9266" s="12" t="b">
        <f>AND(C9266="neutre",F9266="incels")</f>
        <v>0</v>
      </c>
    </row>
    <row r="9267" spans="1:11" ht="15.75" customHeight="1" x14ac:dyDescent="0.15">
      <c r="A9267" s="39" t="s">
        <v>8296</v>
      </c>
      <c r="B9267" s="40">
        <v>8358</v>
      </c>
      <c r="C9267" s="41" t="s">
        <v>2</v>
      </c>
      <c r="D9267" s="42">
        <v>0</v>
      </c>
      <c r="E9267" s="42">
        <v>1</v>
      </c>
      <c r="F9267" s="9" t="s">
        <v>2</v>
      </c>
      <c r="G9267" s="11">
        <f>IF(C9267=F9267,1,0)</f>
        <v>1</v>
      </c>
      <c r="H9267" s="11" t="b">
        <f>AND(C9267="incels",F9267="incels")</f>
        <v>0</v>
      </c>
      <c r="I9267" s="11" t="b">
        <f>AND(C9267="incels",F9267="neutre")</f>
        <v>0</v>
      </c>
      <c r="J9267" s="11" t="b">
        <f>AND(C9267="neutre",F9267="neutre")</f>
        <v>1</v>
      </c>
      <c r="K9267" s="12" t="b">
        <f>AND(C9267="neutre",F9267="incels")</f>
        <v>0</v>
      </c>
    </row>
    <row r="9268" spans="1:11" ht="15.75" customHeight="1" x14ac:dyDescent="0.15">
      <c r="A9268" s="39" t="s">
        <v>8040</v>
      </c>
      <c r="B9268" s="40">
        <v>8101</v>
      </c>
      <c r="C9268" s="41" t="s">
        <v>1</v>
      </c>
      <c r="D9268" s="42">
        <v>0</v>
      </c>
      <c r="E9268" s="42">
        <v>0</v>
      </c>
      <c r="F9268" s="9" t="s">
        <v>2</v>
      </c>
      <c r="G9268" s="11">
        <f>IF(C9268=F9268,1,0)</f>
        <v>0</v>
      </c>
      <c r="H9268" s="11" t="b">
        <f>AND(C9268="incels",F9268="incels")</f>
        <v>0</v>
      </c>
      <c r="I9268" s="11" t="b">
        <f>AND(C9268="incels",F9268="neutre")</f>
        <v>1</v>
      </c>
      <c r="J9268" s="11" t="b">
        <f>AND(C9268="neutre",F9268="neutre")</f>
        <v>0</v>
      </c>
      <c r="K9268" s="12" t="b">
        <f>AND(C9268="neutre",F9268="incels")</f>
        <v>0</v>
      </c>
    </row>
    <row r="9269" spans="1:11" ht="15.75" customHeight="1" x14ac:dyDescent="0.15">
      <c r="A9269" s="39" t="s">
        <v>6050</v>
      </c>
      <c r="B9269" s="40">
        <v>6084</v>
      </c>
      <c r="C9269" s="41" t="s">
        <v>1</v>
      </c>
      <c r="D9269" s="42">
        <v>0</v>
      </c>
      <c r="E9269" s="42">
        <v>0</v>
      </c>
      <c r="F9269" s="9" t="s">
        <v>2</v>
      </c>
      <c r="G9269" s="11">
        <f>IF(C9269=F9269,1,0)</f>
        <v>0</v>
      </c>
      <c r="H9269" s="11" t="b">
        <f>AND(C9269="incels",F9269="incels")</f>
        <v>0</v>
      </c>
      <c r="I9269" s="11" t="b">
        <f>AND(C9269="incels",F9269="neutre")</f>
        <v>1</v>
      </c>
      <c r="J9269" s="11" t="b">
        <f>AND(C9269="neutre",F9269="neutre")</f>
        <v>0</v>
      </c>
      <c r="K9269" s="12" t="b">
        <f>AND(C9269="neutre",F9269="incels")</f>
        <v>0</v>
      </c>
    </row>
    <row r="9270" spans="1:11" ht="15.75" customHeight="1" x14ac:dyDescent="0.15">
      <c r="A9270" s="39" t="s">
        <v>6732</v>
      </c>
      <c r="B9270" s="40">
        <v>6776</v>
      </c>
      <c r="C9270" s="41" t="s">
        <v>2</v>
      </c>
      <c r="D9270" s="42">
        <v>0</v>
      </c>
      <c r="E9270" s="42">
        <v>1</v>
      </c>
      <c r="F9270" s="9" t="s">
        <v>2</v>
      </c>
      <c r="G9270" s="11">
        <f>IF(C9270=F9270,1,0)</f>
        <v>1</v>
      </c>
      <c r="H9270" s="11" t="b">
        <f>AND(C9270="incels",F9270="incels")</f>
        <v>0</v>
      </c>
      <c r="I9270" s="11" t="b">
        <f>AND(C9270="incels",F9270="neutre")</f>
        <v>0</v>
      </c>
      <c r="J9270" s="11" t="b">
        <f>AND(C9270="neutre",F9270="neutre")</f>
        <v>1</v>
      </c>
      <c r="K9270" s="12" t="b">
        <f>AND(C9270="neutre",F9270="incels")</f>
        <v>0</v>
      </c>
    </row>
    <row r="9271" spans="1:11" ht="15.75" customHeight="1" x14ac:dyDescent="0.15">
      <c r="A9271" s="39" t="s">
        <v>7290</v>
      </c>
      <c r="B9271" s="40">
        <v>7342</v>
      </c>
      <c r="C9271" s="41" t="s">
        <v>2</v>
      </c>
      <c r="D9271" s="42">
        <v>0</v>
      </c>
      <c r="E9271" s="42">
        <v>1</v>
      </c>
      <c r="F9271" s="9" t="s">
        <v>2</v>
      </c>
      <c r="G9271" s="11">
        <f>IF(C9271=F9271,1,0)</f>
        <v>1</v>
      </c>
      <c r="H9271" s="11" t="b">
        <f>AND(C9271="incels",F9271="incels")</f>
        <v>0</v>
      </c>
      <c r="I9271" s="11" t="b">
        <f>AND(C9271="incels",F9271="neutre")</f>
        <v>0</v>
      </c>
      <c r="J9271" s="11" t="b">
        <f>AND(C9271="neutre",F9271="neutre")</f>
        <v>1</v>
      </c>
      <c r="K9271" s="12" t="b">
        <f>AND(C9271="neutre",F9271="incels")</f>
        <v>0</v>
      </c>
    </row>
    <row r="9272" spans="1:11" ht="15.75" customHeight="1" x14ac:dyDescent="0.15">
      <c r="A9272" s="39" t="s">
        <v>9207</v>
      </c>
      <c r="B9272" s="40">
        <v>9279</v>
      </c>
      <c r="C9272" s="41" t="s">
        <v>2</v>
      </c>
      <c r="D9272" s="42">
        <v>0</v>
      </c>
      <c r="E9272" s="42">
        <v>1</v>
      </c>
      <c r="F9272" s="9" t="s">
        <v>2</v>
      </c>
      <c r="G9272" s="11">
        <f>IF(C9272=F9272,1,0)</f>
        <v>1</v>
      </c>
      <c r="H9272" s="11" t="b">
        <f>AND(C9272="incels",F9272="incels")</f>
        <v>0</v>
      </c>
      <c r="I9272" s="11" t="b">
        <f>AND(C9272="incels",F9272="neutre")</f>
        <v>0</v>
      </c>
      <c r="J9272" s="11" t="b">
        <f>AND(C9272="neutre",F9272="neutre")</f>
        <v>1</v>
      </c>
      <c r="K9272" s="12" t="b">
        <f>AND(C9272="neutre",F9272="incels")</f>
        <v>0</v>
      </c>
    </row>
    <row r="9273" spans="1:11" ht="15.75" customHeight="1" x14ac:dyDescent="0.15">
      <c r="A9273" s="39" t="s">
        <v>8014</v>
      </c>
      <c r="B9273" s="40">
        <v>8075</v>
      </c>
      <c r="C9273" s="41" t="s">
        <v>2</v>
      </c>
      <c r="D9273" s="42">
        <v>0</v>
      </c>
      <c r="E9273" s="42">
        <v>1</v>
      </c>
      <c r="F9273" s="9" t="s">
        <v>2</v>
      </c>
      <c r="G9273" s="11">
        <f>IF(C9273=F9273,1,0)</f>
        <v>1</v>
      </c>
      <c r="H9273" s="11" t="b">
        <f>AND(C9273="incels",F9273="incels")</f>
        <v>0</v>
      </c>
      <c r="I9273" s="11" t="b">
        <f>AND(C9273="incels",F9273="neutre")</f>
        <v>0</v>
      </c>
      <c r="J9273" s="11" t="b">
        <f>AND(C9273="neutre",F9273="neutre")</f>
        <v>1</v>
      </c>
      <c r="K9273" s="12" t="b">
        <f>AND(C9273="neutre",F9273="incels")</f>
        <v>0</v>
      </c>
    </row>
    <row r="9274" spans="1:11" ht="15.75" customHeight="1" x14ac:dyDescent="0.15">
      <c r="A9274" s="39" t="s">
        <v>983</v>
      </c>
      <c r="B9274" s="40">
        <v>983</v>
      </c>
      <c r="C9274" s="41" t="s">
        <v>2</v>
      </c>
      <c r="D9274" s="42">
        <v>0</v>
      </c>
      <c r="E9274" s="42">
        <v>1</v>
      </c>
      <c r="F9274" s="9" t="s">
        <v>2</v>
      </c>
      <c r="G9274" s="11">
        <f>IF(C9274=F9274,1,0)</f>
        <v>1</v>
      </c>
      <c r="H9274" s="11" t="b">
        <f>AND(C9274="incels",F9274="incels")</f>
        <v>0</v>
      </c>
      <c r="I9274" s="11" t="b">
        <f>AND(C9274="incels",F9274="neutre")</f>
        <v>0</v>
      </c>
      <c r="J9274" s="11" t="b">
        <f>AND(C9274="neutre",F9274="neutre")</f>
        <v>1</v>
      </c>
      <c r="K9274" s="12" t="b">
        <f>AND(C9274="neutre",F9274="incels")</f>
        <v>0</v>
      </c>
    </row>
    <row r="9275" spans="1:11" ht="15.75" customHeight="1" x14ac:dyDescent="0.15">
      <c r="A9275" s="39" t="s">
        <v>1105</v>
      </c>
      <c r="B9275" s="40">
        <v>1106</v>
      </c>
      <c r="C9275" s="41" t="s">
        <v>2</v>
      </c>
      <c r="D9275" s="42">
        <v>0</v>
      </c>
      <c r="E9275" s="42">
        <v>1</v>
      </c>
      <c r="F9275" s="9" t="s">
        <v>2</v>
      </c>
      <c r="G9275" s="11">
        <f>IF(C9275=F9275,1,0)</f>
        <v>1</v>
      </c>
      <c r="H9275" s="11" t="b">
        <f>AND(C9275="incels",F9275="incels")</f>
        <v>0</v>
      </c>
      <c r="I9275" s="11" t="b">
        <f>AND(C9275="incels",F9275="neutre")</f>
        <v>0</v>
      </c>
      <c r="J9275" s="11" t="b">
        <f>AND(C9275="neutre",F9275="neutre")</f>
        <v>1</v>
      </c>
      <c r="K9275" s="12" t="b">
        <f>AND(C9275="neutre",F9275="incels")</f>
        <v>0</v>
      </c>
    </row>
    <row r="9276" spans="1:11" ht="15.75" customHeight="1" x14ac:dyDescent="0.15">
      <c r="A9276" s="39" t="s">
        <v>1926</v>
      </c>
      <c r="B9276" s="40">
        <v>1928</v>
      </c>
      <c r="C9276" s="41" t="s">
        <v>2</v>
      </c>
      <c r="D9276" s="42">
        <v>0</v>
      </c>
      <c r="E9276" s="42">
        <v>1</v>
      </c>
      <c r="F9276" s="9" t="s">
        <v>2</v>
      </c>
      <c r="G9276" s="11">
        <f>IF(C9276=F9276,1,0)</f>
        <v>1</v>
      </c>
      <c r="H9276" s="11" t="b">
        <f>AND(C9276="incels",F9276="incels")</f>
        <v>0</v>
      </c>
      <c r="I9276" s="11" t="b">
        <f>AND(C9276="incels",F9276="neutre")</f>
        <v>0</v>
      </c>
      <c r="J9276" s="11" t="b">
        <f>AND(C9276="neutre",F9276="neutre")</f>
        <v>1</v>
      </c>
      <c r="K9276" s="12" t="b">
        <f>AND(C9276="neutre",F9276="incels")</f>
        <v>0</v>
      </c>
    </row>
    <row r="9277" spans="1:11" ht="15.75" customHeight="1" x14ac:dyDescent="0.15">
      <c r="A9277" s="39" t="s">
        <v>8537</v>
      </c>
      <c r="B9277" s="40">
        <v>8601</v>
      </c>
      <c r="C9277" s="41" t="s">
        <v>1</v>
      </c>
      <c r="D9277" s="42">
        <v>0</v>
      </c>
      <c r="E9277" s="42">
        <v>0</v>
      </c>
      <c r="F9277" s="9" t="s">
        <v>2</v>
      </c>
      <c r="G9277" s="11">
        <f>IF(C9277=F9277,1,0)</f>
        <v>0</v>
      </c>
      <c r="H9277" s="11" t="b">
        <f>AND(C9277="incels",F9277="incels")</f>
        <v>0</v>
      </c>
      <c r="I9277" s="11" t="b">
        <f>AND(C9277="incels",F9277="neutre")</f>
        <v>1</v>
      </c>
      <c r="J9277" s="11" t="b">
        <f>AND(C9277="neutre",F9277="neutre")</f>
        <v>0</v>
      </c>
      <c r="K9277" s="12" t="b">
        <f>AND(C9277="neutre",F9277="incels")</f>
        <v>0</v>
      </c>
    </row>
    <row r="9278" spans="1:11" ht="15.75" customHeight="1" x14ac:dyDescent="0.15">
      <c r="A9278" s="39" t="s">
        <v>8355</v>
      </c>
      <c r="B9278" s="40">
        <v>8418</v>
      </c>
      <c r="C9278" s="41" t="s">
        <v>1</v>
      </c>
      <c r="D9278" s="42">
        <v>1</v>
      </c>
      <c r="E9278" s="42">
        <v>0</v>
      </c>
      <c r="F9278" s="9" t="s">
        <v>2</v>
      </c>
      <c r="G9278" s="11">
        <f>IF(C9278=F9278,1,0)</f>
        <v>0</v>
      </c>
      <c r="H9278" s="11" t="b">
        <f>AND(C9278="incels",F9278="incels")</f>
        <v>0</v>
      </c>
      <c r="I9278" s="11" t="b">
        <f>AND(C9278="incels",F9278="neutre")</f>
        <v>1</v>
      </c>
      <c r="J9278" s="11" t="b">
        <f>AND(C9278="neutre",F9278="neutre")</f>
        <v>0</v>
      </c>
      <c r="K9278" s="12" t="b">
        <f>AND(C9278="neutre",F9278="incels")</f>
        <v>0</v>
      </c>
    </row>
    <row r="9279" spans="1:11" ht="15.75" customHeight="1" x14ac:dyDescent="0.15">
      <c r="A9279" s="39" t="s">
        <v>3756</v>
      </c>
      <c r="B9279" s="40">
        <v>3762</v>
      </c>
      <c r="C9279" s="41" t="s">
        <v>2</v>
      </c>
      <c r="D9279" s="42">
        <v>0</v>
      </c>
      <c r="E9279" s="42">
        <v>1</v>
      </c>
      <c r="F9279" s="9" t="s">
        <v>2</v>
      </c>
      <c r="G9279" s="11">
        <f>IF(C9279=F9279,1,0)</f>
        <v>1</v>
      </c>
      <c r="H9279" s="11" t="b">
        <f>AND(C9279="incels",F9279="incels")</f>
        <v>0</v>
      </c>
      <c r="I9279" s="11" t="b">
        <f>AND(C9279="incels",F9279="neutre")</f>
        <v>0</v>
      </c>
      <c r="J9279" s="11" t="b">
        <f>AND(C9279="neutre",F9279="neutre")</f>
        <v>1</v>
      </c>
      <c r="K9279" s="12" t="b">
        <f>AND(C9279="neutre",F9279="incels")</f>
        <v>0</v>
      </c>
    </row>
    <row r="9280" spans="1:11" ht="15.75" customHeight="1" x14ac:dyDescent="0.15">
      <c r="A9280" s="39" t="s">
        <v>8987</v>
      </c>
      <c r="B9280" s="40">
        <v>9057</v>
      </c>
      <c r="C9280" s="41" t="s">
        <v>1</v>
      </c>
      <c r="D9280" s="42">
        <v>0</v>
      </c>
      <c r="E9280" s="42">
        <v>0</v>
      </c>
      <c r="F9280" s="9" t="s">
        <v>2</v>
      </c>
      <c r="G9280" s="11">
        <f>IF(C9280=F9280,1,0)</f>
        <v>0</v>
      </c>
      <c r="H9280" s="11" t="b">
        <f>AND(C9280="incels",F9280="incels")</f>
        <v>0</v>
      </c>
      <c r="I9280" s="11" t="b">
        <f>AND(C9280="incels",F9280="neutre")</f>
        <v>1</v>
      </c>
      <c r="J9280" s="11" t="b">
        <f>AND(C9280="neutre",F9280="neutre")</f>
        <v>0</v>
      </c>
      <c r="K9280" s="12" t="b">
        <f>AND(C9280="neutre",F9280="incels")</f>
        <v>0</v>
      </c>
    </row>
    <row r="9281" spans="1:11" ht="15.75" customHeight="1" x14ac:dyDescent="0.15">
      <c r="A9281" s="39" t="s">
        <v>4511</v>
      </c>
      <c r="B9281" s="40">
        <v>4521</v>
      </c>
      <c r="C9281" s="41" t="s">
        <v>2</v>
      </c>
      <c r="D9281" s="42">
        <v>0</v>
      </c>
      <c r="E9281" s="42">
        <v>1</v>
      </c>
      <c r="F9281" s="9" t="s">
        <v>2</v>
      </c>
      <c r="G9281" s="11">
        <f>IF(C9281=F9281,1,0)</f>
        <v>1</v>
      </c>
      <c r="H9281" s="11" t="b">
        <f>AND(C9281="incels",F9281="incels")</f>
        <v>0</v>
      </c>
      <c r="I9281" s="11" t="b">
        <f>AND(C9281="incels",F9281="neutre")</f>
        <v>0</v>
      </c>
      <c r="J9281" s="11" t="b">
        <f>AND(C9281="neutre",F9281="neutre")</f>
        <v>1</v>
      </c>
      <c r="K9281" s="12" t="b">
        <f>AND(C9281="neutre",F9281="incels")</f>
        <v>0</v>
      </c>
    </row>
    <row r="9282" spans="1:11" ht="15.75" customHeight="1" x14ac:dyDescent="0.15">
      <c r="A9282" s="39" t="s">
        <v>522</v>
      </c>
      <c r="B9282" s="40">
        <v>520</v>
      </c>
      <c r="C9282" s="41" t="s">
        <v>2</v>
      </c>
      <c r="D9282" s="42">
        <v>0</v>
      </c>
      <c r="E9282" s="42">
        <v>1</v>
      </c>
      <c r="F9282" s="9" t="s">
        <v>2</v>
      </c>
      <c r="G9282" s="11">
        <f>IF(C9282=F9282,1,0)</f>
        <v>1</v>
      </c>
      <c r="H9282" s="11" t="b">
        <f>AND(C9282="incels",F9282="incels")</f>
        <v>0</v>
      </c>
      <c r="I9282" s="11" t="b">
        <f>AND(C9282="incels",F9282="neutre")</f>
        <v>0</v>
      </c>
      <c r="J9282" s="11" t="b">
        <f>AND(C9282="neutre",F9282="neutre")</f>
        <v>1</v>
      </c>
      <c r="K9282" s="12" t="b">
        <f>AND(C9282="neutre",F9282="incels")</f>
        <v>0</v>
      </c>
    </row>
    <row r="9283" spans="1:11" ht="15.75" customHeight="1" x14ac:dyDescent="0.15">
      <c r="A9283" s="39" t="s">
        <v>8421</v>
      </c>
      <c r="B9283" s="40">
        <v>8484</v>
      </c>
      <c r="C9283" s="41" t="s">
        <v>1</v>
      </c>
      <c r="D9283" s="42">
        <v>0</v>
      </c>
      <c r="E9283" s="42">
        <v>0</v>
      </c>
      <c r="F9283" s="9" t="s">
        <v>2</v>
      </c>
      <c r="G9283" s="11">
        <f>IF(C9283=F9283,1,0)</f>
        <v>0</v>
      </c>
      <c r="H9283" s="11" t="b">
        <f>AND(C9283="incels",F9283="incels")</f>
        <v>0</v>
      </c>
      <c r="I9283" s="11" t="b">
        <f>AND(C9283="incels",F9283="neutre")</f>
        <v>1</v>
      </c>
      <c r="J9283" s="11" t="b">
        <f>AND(C9283="neutre",F9283="neutre")</f>
        <v>0</v>
      </c>
      <c r="K9283" s="12" t="b">
        <f>AND(C9283="neutre",F9283="incels")</f>
        <v>0</v>
      </c>
    </row>
    <row r="9284" spans="1:11" ht="15.75" customHeight="1" x14ac:dyDescent="0.15">
      <c r="A9284" s="39" t="s">
        <v>5619</v>
      </c>
      <c r="B9284" s="40">
        <v>5648</v>
      </c>
      <c r="C9284" s="41" t="s">
        <v>1</v>
      </c>
      <c r="D9284" s="42">
        <v>0</v>
      </c>
      <c r="E9284" s="42">
        <v>0</v>
      </c>
      <c r="F9284" s="9" t="s">
        <v>2</v>
      </c>
      <c r="G9284" s="11">
        <f>IF(C9284=F9284,1,0)</f>
        <v>0</v>
      </c>
      <c r="H9284" s="11" t="b">
        <f>AND(C9284="incels",F9284="incels")</f>
        <v>0</v>
      </c>
      <c r="I9284" s="11" t="b">
        <f>AND(C9284="incels",F9284="neutre")</f>
        <v>1</v>
      </c>
      <c r="J9284" s="11" t="b">
        <f>AND(C9284="neutre",F9284="neutre")</f>
        <v>0</v>
      </c>
      <c r="K9284" s="12" t="b">
        <f>AND(C9284="neutre",F9284="incels")</f>
        <v>0</v>
      </c>
    </row>
    <row r="9285" spans="1:11" ht="15.75" customHeight="1" x14ac:dyDescent="0.15">
      <c r="A9285" s="39" t="s">
        <v>6339</v>
      </c>
      <c r="B9285" s="40">
        <v>6377</v>
      </c>
      <c r="C9285" s="41" t="s">
        <v>1</v>
      </c>
      <c r="D9285" s="42">
        <v>0</v>
      </c>
      <c r="E9285" s="42">
        <v>0</v>
      </c>
      <c r="F9285" s="9" t="s">
        <v>2</v>
      </c>
      <c r="G9285" s="11">
        <f>IF(C9285=F9285,1,0)</f>
        <v>0</v>
      </c>
      <c r="H9285" s="11" t="b">
        <f>AND(C9285="incels",F9285="incels")</f>
        <v>0</v>
      </c>
      <c r="I9285" s="11" t="b">
        <f>AND(C9285="incels",F9285="neutre")</f>
        <v>1</v>
      </c>
      <c r="J9285" s="11" t="b">
        <f>AND(C9285="neutre",F9285="neutre")</f>
        <v>0</v>
      </c>
      <c r="K9285" s="12" t="b">
        <f>AND(C9285="neutre",F9285="incels")</f>
        <v>0</v>
      </c>
    </row>
    <row r="9286" spans="1:11" ht="15.75" customHeight="1" x14ac:dyDescent="0.15">
      <c r="A9286" s="39" t="s">
        <v>6407</v>
      </c>
      <c r="B9286" s="40">
        <v>6446</v>
      </c>
      <c r="C9286" s="41" t="s">
        <v>2</v>
      </c>
      <c r="D9286" s="42">
        <v>0</v>
      </c>
      <c r="E9286" s="42">
        <v>1</v>
      </c>
      <c r="F9286" s="9" t="s">
        <v>2</v>
      </c>
      <c r="G9286" s="11">
        <f>IF(C9286=F9286,1,0)</f>
        <v>1</v>
      </c>
      <c r="H9286" s="11" t="b">
        <f>AND(C9286="incels",F9286="incels")</f>
        <v>0</v>
      </c>
      <c r="I9286" s="11" t="b">
        <f>AND(C9286="incels",F9286="neutre")</f>
        <v>0</v>
      </c>
      <c r="J9286" s="11" t="b">
        <f>AND(C9286="neutre",F9286="neutre")</f>
        <v>1</v>
      </c>
      <c r="K9286" s="12" t="b">
        <f>AND(C9286="neutre",F9286="incels")</f>
        <v>0</v>
      </c>
    </row>
    <row r="9287" spans="1:11" ht="15.75" customHeight="1" x14ac:dyDescent="0.15">
      <c r="A9287" s="39" t="s">
        <v>8168</v>
      </c>
      <c r="B9287" s="40">
        <v>8230</v>
      </c>
      <c r="C9287" s="41" t="s">
        <v>1</v>
      </c>
      <c r="D9287" s="42">
        <v>0</v>
      </c>
      <c r="E9287" s="42">
        <v>0</v>
      </c>
      <c r="F9287" s="9" t="s">
        <v>2</v>
      </c>
      <c r="G9287" s="11">
        <f>IF(C9287=F9287,1,0)</f>
        <v>0</v>
      </c>
      <c r="H9287" s="11" t="b">
        <f>AND(C9287="incels",F9287="incels")</f>
        <v>0</v>
      </c>
      <c r="I9287" s="11" t="b">
        <f>AND(C9287="incels",F9287="neutre")</f>
        <v>1</v>
      </c>
      <c r="J9287" s="11" t="b">
        <f>AND(C9287="neutre",F9287="neutre")</f>
        <v>0</v>
      </c>
      <c r="K9287" s="12" t="b">
        <f>AND(C9287="neutre",F9287="incels")</f>
        <v>0</v>
      </c>
    </row>
    <row r="9288" spans="1:11" ht="15.75" customHeight="1" x14ac:dyDescent="0.15">
      <c r="A9288" s="39" t="s">
        <v>5589</v>
      </c>
      <c r="B9288" s="40">
        <v>5618</v>
      </c>
      <c r="C9288" s="41" t="s">
        <v>2</v>
      </c>
      <c r="D9288" s="42">
        <v>0</v>
      </c>
      <c r="E9288" s="42">
        <v>1</v>
      </c>
      <c r="F9288" s="9" t="s">
        <v>2</v>
      </c>
      <c r="G9288" s="11">
        <f>IF(C9288=F9288,1,0)</f>
        <v>1</v>
      </c>
      <c r="H9288" s="11" t="b">
        <f>AND(C9288="incels",F9288="incels")</f>
        <v>0</v>
      </c>
      <c r="I9288" s="11" t="b">
        <f>AND(C9288="incels",F9288="neutre")</f>
        <v>0</v>
      </c>
      <c r="J9288" s="11" t="b">
        <f>AND(C9288="neutre",F9288="neutre")</f>
        <v>1</v>
      </c>
      <c r="K9288" s="12" t="b">
        <f>AND(C9288="neutre",F9288="incels")</f>
        <v>0</v>
      </c>
    </row>
    <row r="9289" spans="1:11" ht="15.75" customHeight="1" x14ac:dyDescent="0.15">
      <c r="A9289" s="39" t="s">
        <v>3489</v>
      </c>
      <c r="B9289" s="40">
        <v>3494</v>
      </c>
      <c r="C9289" s="41" t="s">
        <v>2</v>
      </c>
      <c r="D9289" s="42">
        <v>0</v>
      </c>
      <c r="E9289" s="42">
        <v>1</v>
      </c>
      <c r="F9289" s="9" t="s">
        <v>2</v>
      </c>
      <c r="G9289" s="11">
        <f>IF(C9289=F9289,1,0)</f>
        <v>1</v>
      </c>
      <c r="H9289" s="11" t="b">
        <f>AND(C9289="incels",F9289="incels")</f>
        <v>0</v>
      </c>
      <c r="I9289" s="11" t="b">
        <f>AND(C9289="incels",F9289="neutre")</f>
        <v>0</v>
      </c>
      <c r="J9289" s="11" t="b">
        <f>AND(C9289="neutre",F9289="neutre")</f>
        <v>1</v>
      </c>
      <c r="K9289" s="12" t="b">
        <f>AND(C9289="neutre",F9289="incels")</f>
        <v>0</v>
      </c>
    </row>
    <row r="9290" spans="1:11" ht="15.75" customHeight="1" x14ac:dyDescent="0.15">
      <c r="A9290" s="39" t="s">
        <v>4923</v>
      </c>
      <c r="B9290" s="40">
        <v>4940</v>
      </c>
      <c r="C9290" s="41" t="s">
        <v>1</v>
      </c>
      <c r="D9290" s="42">
        <v>0</v>
      </c>
      <c r="E9290" s="42">
        <v>0</v>
      </c>
      <c r="F9290" s="9" t="s">
        <v>2</v>
      </c>
      <c r="G9290" s="11">
        <f>IF(C9290=F9290,1,0)</f>
        <v>0</v>
      </c>
      <c r="H9290" s="11" t="b">
        <f>AND(C9290="incels",F9290="incels")</f>
        <v>0</v>
      </c>
      <c r="I9290" s="11" t="b">
        <f>AND(C9290="incels",F9290="neutre")</f>
        <v>1</v>
      </c>
      <c r="J9290" s="11" t="b">
        <f>AND(C9290="neutre",F9290="neutre")</f>
        <v>0</v>
      </c>
      <c r="K9290" s="12" t="b">
        <f>AND(C9290="neutre",F9290="incels")</f>
        <v>0</v>
      </c>
    </row>
    <row r="9291" spans="1:11" ht="15.75" customHeight="1" x14ac:dyDescent="0.15">
      <c r="A9291" s="39" t="s">
        <v>4259</v>
      </c>
      <c r="B9291" s="40">
        <v>4268</v>
      </c>
      <c r="C9291" s="41" t="s">
        <v>1</v>
      </c>
      <c r="D9291" s="42">
        <v>0</v>
      </c>
      <c r="E9291" s="42">
        <v>0</v>
      </c>
      <c r="F9291" s="9" t="s">
        <v>2</v>
      </c>
      <c r="G9291" s="11">
        <f>IF(C9291=F9291,1,0)</f>
        <v>0</v>
      </c>
      <c r="H9291" s="11" t="b">
        <f>AND(C9291="incels",F9291="incels")</f>
        <v>0</v>
      </c>
      <c r="I9291" s="11" t="b">
        <f>AND(C9291="incels",F9291="neutre")</f>
        <v>1</v>
      </c>
      <c r="J9291" s="11" t="b">
        <f>AND(C9291="neutre",F9291="neutre")</f>
        <v>0</v>
      </c>
      <c r="K9291" s="12" t="b">
        <f>AND(C9291="neutre",F9291="incels")</f>
        <v>0</v>
      </c>
    </row>
    <row r="9292" spans="1:11" ht="15.75" customHeight="1" x14ac:dyDescent="0.15">
      <c r="A9292" s="39" t="s">
        <v>9855</v>
      </c>
      <c r="B9292" s="40">
        <v>9937</v>
      </c>
      <c r="C9292" s="41" t="s">
        <v>1</v>
      </c>
      <c r="D9292" s="42">
        <v>0</v>
      </c>
      <c r="E9292" s="42">
        <v>0</v>
      </c>
      <c r="F9292" s="9" t="s">
        <v>2</v>
      </c>
      <c r="G9292" s="11">
        <f>IF(C9292=F9292,1,0)</f>
        <v>0</v>
      </c>
      <c r="H9292" s="11" t="b">
        <f>AND(C9292="incels",F9292="incels")</f>
        <v>0</v>
      </c>
      <c r="I9292" s="11" t="b">
        <f>AND(C9292="incels",F9292="neutre")</f>
        <v>1</v>
      </c>
      <c r="J9292" s="11" t="b">
        <f>AND(C9292="neutre",F9292="neutre")</f>
        <v>0</v>
      </c>
      <c r="K9292" s="12" t="b">
        <f>AND(C9292="neutre",F9292="incels")</f>
        <v>0</v>
      </c>
    </row>
    <row r="9293" spans="1:11" ht="15.75" customHeight="1" x14ac:dyDescent="0.15">
      <c r="A9293" s="39" t="s">
        <v>6273</v>
      </c>
      <c r="B9293" s="40">
        <v>6309</v>
      </c>
      <c r="C9293" s="41" t="s">
        <v>2</v>
      </c>
      <c r="D9293" s="42">
        <v>0</v>
      </c>
      <c r="E9293" s="42">
        <v>1</v>
      </c>
      <c r="F9293" s="9" t="s">
        <v>2</v>
      </c>
      <c r="G9293" s="11">
        <f>IF(C9293=F9293,1,0)</f>
        <v>1</v>
      </c>
      <c r="H9293" s="11" t="b">
        <f>AND(C9293="incels",F9293="incels")</f>
        <v>0</v>
      </c>
      <c r="I9293" s="11" t="b">
        <f>AND(C9293="incels",F9293="neutre")</f>
        <v>0</v>
      </c>
      <c r="J9293" s="11" t="b">
        <f>AND(C9293="neutre",F9293="neutre")</f>
        <v>1</v>
      </c>
      <c r="K9293" s="12" t="b">
        <f>AND(C9293="neutre",F9293="incels")</f>
        <v>0</v>
      </c>
    </row>
    <row r="9294" spans="1:11" ht="15.75" customHeight="1" x14ac:dyDescent="0.15">
      <c r="A9294" s="39" t="s">
        <v>7346</v>
      </c>
      <c r="B9294" s="40">
        <v>7399</v>
      </c>
      <c r="C9294" s="41" t="s">
        <v>2</v>
      </c>
      <c r="D9294" s="42">
        <v>0</v>
      </c>
      <c r="E9294" s="42">
        <v>1</v>
      </c>
      <c r="F9294" s="9" t="s">
        <v>2</v>
      </c>
      <c r="G9294" s="11">
        <f>IF(C9294=F9294,1,0)</f>
        <v>1</v>
      </c>
      <c r="H9294" s="11" t="b">
        <f>AND(C9294="incels",F9294="incels")</f>
        <v>0</v>
      </c>
      <c r="I9294" s="11" t="b">
        <f>AND(C9294="incels",F9294="neutre")</f>
        <v>0</v>
      </c>
      <c r="J9294" s="11" t="b">
        <f>AND(C9294="neutre",F9294="neutre")</f>
        <v>1</v>
      </c>
      <c r="K9294" s="12" t="b">
        <f>AND(C9294="neutre",F9294="incels")</f>
        <v>0</v>
      </c>
    </row>
    <row r="9295" spans="1:11" ht="15.75" customHeight="1" x14ac:dyDescent="0.15">
      <c r="A9295" s="39" t="s">
        <v>4740</v>
      </c>
      <c r="B9295" s="40">
        <v>4752</v>
      </c>
      <c r="C9295" s="41" t="s">
        <v>2</v>
      </c>
      <c r="D9295" s="42">
        <v>0</v>
      </c>
      <c r="E9295" s="42">
        <v>1</v>
      </c>
      <c r="F9295" s="9" t="s">
        <v>2</v>
      </c>
      <c r="G9295" s="11">
        <f>IF(C9295=F9295,1,0)</f>
        <v>1</v>
      </c>
      <c r="H9295" s="11" t="b">
        <f>AND(C9295="incels",F9295="incels")</f>
        <v>0</v>
      </c>
      <c r="I9295" s="11" t="b">
        <f>AND(C9295="incels",F9295="neutre")</f>
        <v>0</v>
      </c>
      <c r="J9295" s="11" t="b">
        <f>AND(C9295="neutre",F9295="neutre")</f>
        <v>1</v>
      </c>
      <c r="K9295" s="12" t="b">
        <f>AND(C9295="neutre",F9295="incels")</f>
        <v>0</v>
      </c>
    </row>
    <row r="9296" spans="1:11" ht="15.75" customHeight="1" x14ac:dyDescent="0.15">
      <c r="A9296" s="39" t="s">
        <v>1916</v>
      </c>
      <c r="B9296" s="40">
        <v>1918</v>
      </c>
      <c r="C9296" s="41" t="s">
        <v>2</v>
      </c>
      <c r="D9296" s="42">
        <v>0</v>
      </c>
      <c r="E9296" s="42">
        <v>1</v>
      </c>
      <c r="F9296" s="9" t="s">
        <v>2</v>
      </c>
      <c r="G9296" s="11">
        <f>IF(C9296=F9296,1,0)</f>
        <v>1</v>
      </c>
      <c r="H9296" s="11" t="b">
        <f>AND(C9296="incels",F9296="incels")</f>
        <v>0</v>
      </c>
      <c r="I9296" s="11" t="b">
        <f>AND(C9296="incels",F9296="neutre")</f>
        <v>0</v>
      </c>
      <c r="J9296" s="11" t="b">
        <f>AND(C9296="neutre",F9296="neutre")</f>
        <v>1</v>
      </c>
      <c r="K9296" s="12" t="b">
        <f>AND(C9296="neutre",F9296="incels")</f>
        <v>0</v>
      </c>
    </row>
    <row r="9297" spans="1:11" ht="15.75" customHeight="1" x14ac:dyDescent="0.15">
      <c r="A9297" s="39" t="s">
        <v>1972</v>
      </c>
      <c r="B9297" s="40">
        <v>1974</v>
      </c>
      <c r="C9297" s="41" t="s">
        <v>2</v>
      </c>
      <c r="D9297" s="42">
        <v>0</v>
      </c>
      <c r="E9297" s="42">
        <v>1</v>
      </c>
      <c r="F9297" s="9" t="s">
        <v>2</v>
      </c>
      <c r="G9297" s="11">
        <f>IF(C9297=F9297,1,0)</f>
        <v>1</v>
      </c>
      <c r="H9297" s="11" t="b">
        <f>AND(C9297="incels",F9297="incels")</f>
        <v>0</v>
      </c>
      <c r="I9297" s="11" t="b">
        <f>AND(C9297="incels",F9297="neutre")</f>
        <v>0</v>
      </c>
      <c r="J9297" s="11" t="b">
        <f>AND(C9297="neutre",F9297="neutre")</f>
        <v>1</v>
      </c>
      <c r="K9297" s="12" t="b">
        <f>AND(C9297="neutre",F9297="incels")</f>
        <v>0</v>
      </c>
    </row>
    <row r="9298" spans="1:11" ht="15.75" customHeight="1" x14ac:dyDescent="0.15">
      <c r="A9298" s="39" t="s">
        <v>8851</v>
      </c>
      <c r="B9298" s="40">
        <v>8919</v>
      </c>
      <c r="C9298" s="41" t="s">
        <v>2</v>
      </c>
      <c r="D9298" s="42">
        <v>0</v>
      </c>
      <c r="E9298" s="42">
        <v>1</v>
      </c>
      <c r="F9298" s="9" t="s">
        <v>2</v>
      </c>
      <c r="G9298" s="11">
        <f>IF(C9298=F9298,1,0)</f>
        <v>1</v>
      </c>
      <c r="H9298" s="11" t="b">
        <f>AND(C9298="incels",F9298="incels")</f>
        <v>0</v>
      </c>
      <c r="I9298" s="11" t="b">
        <f>AND(C9298="incels",F9298="neutre")</f>
        <v>0</v>
      </c>
      <c r="J9298" s="11" t="b">
        <f>AND(C9298="neutre",F9298="neutre")</f>
        <v>1</v>
      </c>
      <c r="K9298" s="12" t="b">
        <f>AND(C9298="neutre",F9298="incels")</f>
        <v>0</v>
      </c>
    </row>
    <row r="9299" spans="1:11" ht="15.75" customHeight="1" x14ac:dyDescent="0.15">
      <c r="A9299" s="39" t="s">
        <v>1802</v>
      </c>
      <c r="B9299" s="40">
        <v>1804</v>
      </c>
      <c r="C9299" s="41" t="s">
        <v>1</v>
      </c>
      <c r="D9299" s="42">
        <v>1</v>
      </c>
      <c r="E9299" s="42">
        <v>0</v>
      </c>
      <c r="F9299" s="9" t="s">
        <v>2</v>
      </c>
      <c r="G9299" s="11">
        <f>IF(C9299=F9299,1,0)</f>
        <v>0</v>
      </c>
      <c r="H9299" s="11" t="b">
        <f>AND(C9299="incels",F9299="incels")</f>
        <v>0</v>
      </c>
      <c r="I9299" s="11" t="b">
        <f>AND(C9299="incels",F9299="neutre")</f>
        <v>1</v>
      </c>
      <c r="J9299" s="11" t="b">
        <f>AND(C9299="neutre",F9299="neutre")</f>
        <v>0</v>
      </c>
      <c r="K9299" s="12" t="b">
        <f>AND(C9299="neutre",F9299="incels")</f>
        <v>0</v>
      </c>
    </row>
    <row r="9300" spans="1:11" ht="15.75" customHeight="1" x14ac:dyDescent="0.15">
      <c r="A9300" s="39" t="s">
        <v>9868</v>
      </c>
      <c r="B9300" s="40">
        <v>9950</v>
      </c>
      <c r="C9300" s="41" t="s">
        <v>2</v>
      </c>
      <c r="D9300" s="42">
        <v>0</v>
      </c>
      <c r="E9300" s="42">
        <v>1</v>
      </c>
      <c r="F9300" s="9" t="s">
        <v>2</v>
      </c>
      <c r="G9300" s="11">
        <f>IF(C9300=F9300,1,0)</f>
        <v>1</v>
      </c>
      <c r="H9300" s="11" t="b">
        <f>AND(C9300="incels",F9300="incels")</f>
        <v>0</v>
      </c>
      <c r="I9300" s="11" t="b">
        <f>AND(C9300="incels",F9300="neutre")</f>
        <v>0</v>
      </c>
      <c r="J9300" s="11" t="b">
        <f>AND(C9300="neutre",F9300="neutre")</f>
        <v>1</v>
      </c>
      <c r="K9300" s="12" t="b">
        <f>AND(C9300="neutre",F9300="incels")</f>
        <v>0</v>
      </c>
    </row>
    <row r="9301" spans="1:11" ht="15.75" customHeight="1" x14ac:dyDescent="0.15">
      <c r="A9301" s="39" t="s">
        <v>8984</v>
      </c>
      <c r="B9301" s="40">
        <v>9054</v>
      </c>
      <c r="C9301" s="41" t="s">
        <v>2</v>
      </c>
      <c r="D9301" s="42">
        <v>0</v>
      </c>
      <c r="E9301" s="42">
        <v>1</v>
      </c>
      <c r="F9301" s="9" t="s">
        <v>2</v>
      </c>
      <c r="G9301" s="11">
        <f>IF(C9301=F9301,1,0)</f>
        <v>1</v>
      </c>
      <c r="H9301" s="11" t="b">
        <f>AND(C9301="incels",F9301="incels")</f>
        <v>0</v>
      </c>
      <c r="I9301" s="11" t="b">
        <f>AND(C9301="incels",F9301="neutre")</f>
        <v>0</v>
      </c>
      <c r="J9301" s="11" t="b">
        <f>AND(C9301="neutre",F9301="neutre")</f>
        <v>1</v>
      </c>
      <c r="K9301" s="12" t="b">
        <f>AND(C9301="neutre",F9301="incels")</f>
        <v>0</v>
      </c>
    </row>
    <row r="9302" spans="1:11" ht="15.75" customHeight="1" x14ac:dyDescent="0.15">
      <c r="A9302" s="39" t="s">
        <v>41</v>
      </c>
      <c r="B9302" s="40">
        <v>38</v>
      </c>
      <c r="C9302" s="41" t="s">
        <v>2</v>
      </c>
      <c r="D9302" s="42">
        <v>0</v>
      </c>
      <c r="E9302" s="42">
        <v>1</v>
      </c>
      <c r="F9302" s="9" t="s">
        <v>2</v>
      </c>
      <c r="G9302" s="11">
        <f>IF(C9302=F9302,1,0)</f>
        <v>1</v>
      </c>
      <c r="H9302" s="11" t="b">
        <f>AND(C9302="incels",F9302="incels")</f>
        <v>0</v>
      </c>
      <c r="I9302" s="11" t="b">
        <f>AND(C9302="incels",F9302="neutre")</f>
        <v>0</v>
      </c>
      <c r="J9302" s="11" t="b">
        <f>AND(C9302="neutre",F9302="neutre")</f>
        <v>1</v>
      </c>
      <c r="K9302" s="12" t="b">
        <f>AND(C9302="neutre",F9302="incels")</f>
        <v>0</v>
      </c>
    </row>
    <row r="9303" spans="1:11" ht="15.75" customHeight="1" x14ac:dyDescent="0.15">
      <c r="A9303" s="39" t="s">
        <v>6162</v>
      </c>
      <c r="B9303" s="40">
        <v>6198</v>
      </c>
      <c r="C9303" s="41" t="s">
        <v>2</v>
      </c>
      <c r="D9303" s="42">
        <v>0</v>
      </c>
      <c r="E9303" s="42">
        <v>1</v>
      </c>
      <c r="F9303" s="9" t="s">
        <v>2</v>
      </c>
      <c r="G9303" s="11">
        <f>IF(C9303=F9303,1,0)</f>
        <v>1</v>
      </c>
      <c r="H9303" s="11" t="b">
        <f>AND(C9303="incels",F9303="incels")</f>
        <v>0</v>
      </c>
      <c r="I9303" s="11" t="b">
        <f>AND(C9303="incels",F9303="neutre")</f>
        <v>0</v>
      </c>
      <c r="J9303" s="11" t="b">
        <f>AND(C9303="neutre",F9303="neutre")</f>
        <v>1</v>
      </c>
      <c r="K9303" s="12" t="b">
        <f>AND(C9303="neutre",F9303="incels")</f>
        <v>0</v>
      </c>
    </row>
    <row r="9304" spans="1:11" ht="15.75" customHeight="1" x14ac:dyDescent="0.15">
      <c r="A9304" s="39" t="s">
        <v>3747</v>
      </c>
      <c r="B9304" s="40">
        <v>3753</v>
      </c>
      <c r="C9304" s="41" t="s">
        <v>2</v>
      </c>
      <c r="D9304" s="42">
        <v>0</v>
      </c>
      <c r="E9304" s="42">
        <v>1</v>
      </c>
      <c r="F9304" s="9" t="s">
        <v>2</v>
      </c>
      <c r="G9304" s="11">
        <f>IF(C9304=F9304,1,0)</f>
        <v>1</v>
      </c>
      <c r="H9304" s="11" t="b">
        <f>AND(C9304="incels",F9304="incels")</f>
        <v>0</v>
      </c>
      <c r="I9304" s="11" t="b">
        <f>AND(C9304="incels",F9304="neutre")</f>
        <v>0</v>
      </c>
      <c r="J9304" s="11" t="b">
        <f>AND(C9304="neutre",F9304="neutre")</f>
        <v>1</v>
      </c>
      <c r="K9304" s="12" t="b">
        <f>AND(C9304="neutre",F9304="incels")</f>
        <v>0</v>
      </c>
    </row>
    <row r="9305" spans="1:11" ht="15.75" customHeight="1" x14ac:dyDescent="0.15">
      <c r="A9305" s="39" t="s">
        <v>8403</v>
      </c>
      <c r="B9305" s="40">
        <v>8466</v>
      </c>
      <c r="C9305" s="41" t="s">
        <v>2</v>
      </c>
      <c r="D9305" s="42">
        <v>0</v>
      </c>
      <c r="E9305" s="42">
        <v>1</v>
      </c>
      <c r="F9305" s="9" t="s">
        <v>2</v>
      </c>
      <c r="G9305" s="11">
        <f>IF(C9305=F9305,1,0)</f>
        <v>1</v>
      </c>
      <c r="H9305" s="11" t="b">
        <f>AND(C9305="incels",F9305="incels")</f>
        <v>0</v>
      </c>
      <c r="I9305" s="11" t="b">
        <f>AND(C9305="incels",F9305="neutre")</f>
        <v>0</v>
      </c>
      <c r="J9305" s="11" t="b">
        <f>AND(C9305="neutre",F9305="neutre")</f>
        <v>1</v>
      </c>
      <c r="K9305" s="12" t="b">
        <f>AND(C9305="neutre",F9305="incels")</f>
        <v>0</v>
      </c>
    </row>
    <row r="9306" spans="1:11" ht="15.75" customHeight="1" x14ac:dyDescent="0.15">
      <c r="A9306" s="39" t="s">
        <v>3145</v>
      </c>
      <c r="B9306" s="40">
        <v>3148</v>
      </c>
      <c r="C9306" s="41" t="s">
        <v>2</v>
      </c>
      <c r="D9306" s="42">
        <v>0</v>
      </c>
      <c r="E9306" s="42">
        <v>1</v>
      </c>
      <c r="F9306" s="9" t="s">
        <v>2</v>
      </c>
      <c r="G9306" s="11">
        <f>IF(C9306=F9306,1,0)</f>
        <v>1</v>
      </c>
      <c r="H9306" s="11" t="b">
        <f>AND(C9306="incels",F9306="incels")</f>
        <v>0</v>
      </c>
      <c r="I9306" s="11" t="b">
        <f>AND(C9306="incels",F9306="neutre")</f>
        <v>0</v>
      </c>
      <c r="J9306" s="11" t="b">
        <f>AND(C9306="neutre",F9306="neutre")</f>
        <v>1</v>
      </c>
      <c r="K9306" s="12" t="b">
        <f>AND(C9306="neutre",F9306="incels")</f>
        <v>0</v>
      </c>
    </row>
    <row r="9307" spans="1:11" ht="15.75" customHeight="1" x14ac:dyDescent="0.15">
      <c r="A9307" s="39" t="s">
        <v>4355</v>
      </c>
      <c r="B9307" s="40">
        <v>4364</v>
      </c>
      <c r="C9307" s="41" t="s">
        <v>2</v>
      </c>
      <c r="D9307" s="42">
        <v>0</v>
      </c>
      <c r="E9307" s="42">
        <v>1</v>
      </c>
      <c r="F9307" s="9" t="s">
        <v>2</v>
      </c>
      <c r="G9307" s="11">
        <f>IF(C9307=F9307,1,0)</f>
        <v>1</v>
      </c>
      <c r="H9307" s="11" t="b">
        <f>AND(C9307="incels",F9307="incels")</f>
        <v>0</v>
      </c>
      <c r="I9307" s="11" t="b">
        <f>AND(C9307="incels",F9307="neutre")</f>
        <v>0</v>
      </c>
      <c r="J9307" s="11" t="b">
        <f>AND(C9307="neutre",F9307="neutre")</f>
        <v>1</v>
      </c>
      <c r="K9307" s="12" t="b">
        <f>AND(C9307="neutre",F9307="incels")</f>
        <v>0</v>
      </c>
    </row>
    <row r="9308" spans="1:11" ht="15.75" customHeight="1" x14ac:dyDescent="0.15">
      <c r="A9308" s="39" t="s">
        <v>4622</v>
      </c>
      <c r="B9308" s="40">
        <v>4634</v>
      </c>
      <c r="C9308" s="41" t="s">
        <v>2</v>
      </c>
      <c r="D9308" s="42">
        <v>0</v>
      </c>
      <c r="E9308" s="42">
        <v>1</v>
      </c>
      <c r="F9308" s="9" t="s">
        <v>2</v>
      </c>
      <c r="G9308" s="11">
        <f>IF(C9308=F9308,1,0)</f>
        <v>1</v>
      </c>
      <c r="H9308" s="11" t="b">
        <f>AND(C9308="incels",F9308="incels")</f>
        <v>0</v>
      </c>
      <c r="I9308" s="11" t="b">
        <f>AND(C9308="incels",F9308="neutre")</f>
        <v>0</v>
      </c>
      <c r="J9308" s="11" t="b">
        <f>AND(C9308="neutre",F9308="neutre")</f>
        <v>1</v>
      </c>
      <c r="K9308" s="12" t="b">
        <f>AND(C9308="neutre",F9308="incels")</f>
        <v>0</v>
      </c>
    </row>
    <row r="9309" spans="1:11" ht="15.75" customHeight="1" x14ac:dyDescent="0.15">
      <c r="A9309" s="39" t="s">
        <v>6073</v>
      </c>
      <c r="B9309" s="40">
        <v>6107</v>
      </c>
      <c r="C9309" s="41" t="s">
        <v>2</v>
      </c>
      <c r="D9309" s="42">
        <v>0</v>
      </c>
      <c r="E9309" s="42">
        <v>1</v>
      </c>
      <c r="F9309" s="9" t="s">
        <v>2</v>
      </c>
      <c r="G9309" s="11">
        <f>IF(C9309=F9309,1,0)</f>
        <v>1</v>
      </c>
      <c r="H9309" s="11" t="b">
        <f>AND(C9309="incels",F9309="incels")</f>
        <v>0</v>
      </c>
      <c r="I9309" s="11" t="b">
        <f>AND(C9309="incels",F9309="neutre")</f>
        <v>0</v>
      </c>
      <c r="J9309" s="11" t="b">
        <f>AND(C9309="neutre",F9309="neutre")</f>
        <v>1</v>
      </c>
      <c r="K9309" s="12" t="b">
        <f>AND(C9309="neutre",F9309="incels")</f>
        <v>0</v>
      </c>
    </row>
    <row r="9310" spans="1:11" ht="15.75" customHeight="1" x14ac:dyDescent="0.15">
      <c r="A9310" s="39" t="s">
        <v>1676</v>
      </c>
      <c r="B9310" s="40">
        <v>1678</v>
      </c>
      <c r="C9310" s="41" t="s">
        <v>2</v>
      </c>
      <c r="D9310" s="42">
        <v>0</v>
      </c>
      <c r="E9310" s="42">
        <v>1</v>
      </c>
      <c r="F9310" s="9" t="s">
        <v>2</v>
      </c>
      <c r="G9310" s="11">
        <f>IF(C9310=F9310,1,0)</f>
        <v>1</v>
      </c>
      <c r="H9310" s="11" t="b">
        <f>AND(C9310="incels",F9310="incels")</f>
        <v>0</v>
      </c>
      <c r="I9310" s="11" t="b">
        <f>AND(C9310="incels",F9310="neutre")</f>
        <v>0</v>
      </c>
      <c r="J9310" s="11" t="b">
        <f>AND(C9310="neutre",F9310="neutre")</f>
        <v>1</v>
      </c>
      <c r="K9310" s="12" t="b">
        <f>AND(C9310="neutre",F9310="incels")</f>
        <v>0</v>
      </c>
    </row>
    <row r="9311" spans="1:11" ht="15.75" customHeight="1" x14ac:dyDescent="0.15">
      <c r="A9311" s="39" t="s">
        <v>2897</v>
      </c>
      <c r="B9311" s="40">
        <v>2900</v>
      </c>
      <c r="C9311" s="41" t="s">
        <v>2</v>
      </c>
      <c r="D9311" s="42">
        <v>0</v>
      </c>
      <c r="E9311" s="42">
        <v>1</v>
      </c>
      <c r="F9311" s="9" t="s">
        <v>2</v>
      </c>
      <c r="G9311" s="11">
        <f>IF(C9311=F9311,1,0)</f>
        <v>1</v>
      </c>
      <c r="H9311" s="11" t="b">
        <f>AND(C9311="incels",F9311="incels")</f>
        <v>0</v>
      </c>
      <c r="I9311" s="11" t="b">
        <f>AND(C9311="incels",F9311="neutre")</f>
        <v>0</v>
      </c>
      <c r="J9311" s="11" t="b">
        <f>AND(C9311="neutre",F9311="neutre")</f>
        <v>1</v>
      </c>
      <c r="K9311" s="12" t="b">
        <f>AND(C9311="neutre",F9311="incels")</f>
        <v>0</v>
      </c>
    </row>
    <row r="9312" spans="1:11" ht="15.75" customHeight="1" x14ac:dyDescent="0.15">
      <c r="A9312" s="39" t="s">
        <v>2515</v>
      </c>
      <c r="B9312" s="40">
        <v>2517</v>
      </c>
      <c r="C9312" s="41" t="s">
        <v>2</v>
      </c>
      <c r="D9312" s="42">
        <v>0</v>
      </c>
      <c r="E9312" s="42">
        <v>1</v>
      </c>
      <c r="F9312" s="9" t="s">
        <v>2</v>
      </c>
      <c r="G9312" s="11">
        <f>IF(C9312=F9312,1,0)</f>
        <v>1</v>
      </c>
      <c r="H9312" s="11" t="b">
        <f>AND(C9312="incels",F9312="incels")</f>
        <v>0</v>
      </c>
      <c r="I9312" s="11" t="b">
        <f>AND(C9312="incels",F9312="neutre")</f>
        <v>0</v>
      </c>
      <c r="J9312" s="11" t="b">
        <f>AND(C9312="neutre",F9312="neutre")</f>
        <v>1</v>
      </c>
      <c r="K9312" s="12" t="b">
        <f>AND(C9312="neutre",F9312="incels")</f>
        <v>0</v>
      </c>
    </row>
    <row r="9313" spans="1:11" ht="15.75" customHeight="1" x14ac:dyDescent="0.15">
      <c r="A9313" s="39" t="s">
        <v>8657</v>
      </c>
      <c r="B9313" s="40">
        <v>8721</v>
      </c>
      <c r="C9313" s="41" t="s">
        <v>2</v>
      </c>
      <c r="D9313" s="42">
        <v>0</v>
      </c>
      <c r="E9313" s="42">
        <v>1</v>
      </c>
      <c r="F9313" s="9" t="s">
        <v>2</v>
      </c>
      <c r="G9313" s="11">
        <f>IF(C9313=F9313,1,0)</f>
        <v>1</v>
      </c>
      <c r="H9313" s="11" t="b">
        <f>AND(C9313="incels",F9313="incels")</f>
        <v>0</v>
      </c>
      <c r="I9313" s="11" t="b">
        <f>AND(C9313="incels",F9313="neutre")</f>
        <v>0</v>
      </c>
      <c r="J9313" s="11" t="b">
        <f>AND(C9313="neutre",F9313="neutre")</f>
        <v>1</v>
      </c>
      <c r="K9313" s="12" t="b">
        <f>AND(C9313="neutre",F9313="incels")</f>
        <v>0</v>
      </c>
    </row>
    <row r="9314" spans="1:11" ht="15.75" customHeight="1" x14ac:dyDescent="0.15">
      <c r="A9314" s="39" t="s">
        <v>1146</v>
      </c>
      <c r="B9314" s="40">
        <v>1147</v>
      </c>
      <c r="C9314" s="41" t="s">
        <v>2</v>
      </c>
      <c r="D9314" s="42">
        <v>0</v>
      </c>
      <c r="E9314" s="42">
        <v>1</v>
      </c>
      <c r="F9314" s="9" t="s">
        <v>2</v>
      </c>
      <c r="G9314" s="11">
        <f>IF(C9314=F9314,1,0)</f>
        <v>1</v>
      </c>
      <c r="H9314" s="11" t="b">
        <f>AND(C9314="incels",F9314="incels")</f>
        <v>0</v>
      </c>
      <c r="I9314" s="11" t="b">
        <f>AND(C9314="incels",F9314="neutre")</f>
        <v>0</v>
      </c>
      <c r="J9314" s="11" t="b">
        <f>AND(C9314="neutre",F9314="neutre")</f>
        <v>1</v>
      </c>
      <c r="K9314" s="12" t="b">
        <f>AND(C9314="neutre",F9314="incels")</f>
        <v>0</v>
      </c>
    </row>
    <row r="9315" spans="1:11" ht="15.75" customHeight="1" x14ac:dyDescent="0.15">
      <c r="A9315" s="39" t="s">
        <v>4707</v>
      </c>
      <c r="B9315" s="40">
        <v>4719</v>
      </c>
      <c r="C9315" s="41" t="s">
        <v>2</v>
      </c>
      <c r="D9315" s="42">
        <v>0</v>
      </c>
      <c r="E9315" s="42">
        <v>1</v>
      </c>
      <c r="F9315" s="9" t="s">
        <v>2</v>
      </c>
      <c r="G9315" s="11">
        <f>IF(C9315=F9315,1,0)</f>
        <v>1</v>
      </c>
      <c r="H9315" s="11" t="b">
        <f>AND(C9315="incels",F9315="incels")</f>
        <v>0</v>
      </c>
      <c r="I9315" s="11" t="b">
        <f>AND(C9315="incels",F9315="neutre")</f>
        <v>0</v>
      </c>
      <c r="J9315" s="11" t="b">
        <f>AND(C9315="neutre",F9315="neutre")</f>
        <v>1</v>
      </c>
      <c r="K9315" s="12" t="b">
        <f>AND(C9315="neutre",F9315="incels")</f>
        <v>0</v>
      </c>
    </row>
    <row r="9316" spans="1:11" ht="15.75" customHeight="1" x14ac:dyDescent="0.15">
      <c r="A9316" s="39" t="s">
        <v>7026</v>
      </c>
      <c r="B9316" s="40">
        <v>7076</v>
      </c>
      <c r="C9316" s="41" t="s">
        <v>2</v>
      </c>
      <c r="D9316" s="42">
        <v>0</v>
      </c>
      <c r="E9316" s="42">
        <v>1</v>
      </c>
      <c r="F9316" s="9" t="s">
        <v>2</v>
      </c>
      <c r="G9316" s="11">
        <f>IF(C9316=F9316,1,0)</f>
        <v>1</v>
      </c>
      <c r="H9316" s="11" t="b">
        <f>AND(C9316="incels",F9316="incels")</f>
        <v>0</v>
      </c>
      <c r="I9316" s="11" t="b">
        <f>AND(C9316="incels",F9316="neutre")</f>
        <v>0</v>
      </c>
      <c r="J9316" s="11" t="b">
        <f>AND(C9316="neutre",F9316="neutre")</f>
        <v>1</v>
      </c>
      <c r="K9316" s="12" t="b">
        <f>AND(C9316="neutre",F9316="incels")</f>
        <v>0</v>
      </c>
    </row>
    <row r="9317" spans="1:11" ht="15.75" customHeight="1" x14ac:dyDescent="0.15">
      <c r="A9317" s="39" t="s">
        <v>6596</v>
      </c>
      <c r="B9317" s="40">
        <v>6637</v>
      </c>
      <c r="C9317" s="41" t="s">
        <v>2</v>
      </c>
      <c r="D9317" s="42">
        <v>0</v>
      </c>
      <c r="E9317" s="42">
        <v>1</v>
      </c>
      <c r="F9317" s="9" t="s">
        <v>2</v>
      </c>
      <c r="G9317" s="11">
        <f>IF(C9317=F9317,1,0)</f>
        <v>1</v>
      </c>
      <c r="H9317" s="11" t="b">
        <f>AND(C9317="incels",F9317="incels")</f>
        <v>0</v>
      </c>
      <c r="I9317" s="11" t="b">
        <f>AND(C9317="incels",F9317="neutre")</f>
        <v>0</v>
      </c>
      <c r="J9317" s="11" t="b">
        <f>AND(C9317="neutre",F9317="neutre")</f>
        <v>1</v>
      </c>
      <c r="K9317" s="12" t="b">
        <f>AND(C9317="neutre",F9317="incels")</f>
        <v>0</v>
      </c>
    </row>
    <row r="9318" spans="1:11" ht="15.75" customHeight="1" x14ac:dyDescent="0.15">
      <c r="A9318" s="39" t="s">
        <v>4061</v>
      </c>
      <c r="B9318" s="40">
        <v>4068</v>
      </c>
      <c r="C9318" s="41" t="s">
        <v>2</v>
      </c>
      <c r="D9318" s="42">
        <v>0</v>
      </c>
      <c r="E9318" s="42">
        <v>1</v>
      </c>
      <c r="F9318" s="9" t="s">
        <v>2</v>
      </c>
      <c r="G9318" s="11">
        <f>IF(C9318=F9318,1,0)</f>
        <v>1</v>
      </c>
      <c r="H9318" s="11" t="b">
        <f>AND(C9318="incels",F9318="incels")</f>
        <v>0</v>
      </c>
      <c r="I9318" s="11" t="b">
        <f>AND(C9318="incels",F9318="neutre")</f>
        <v>0</v>
      </c>
      <c r="J9318" s="11" t="b">
        <f>AND(C9318="neutre",F9318="neutre")</f>
        <v>1</v>
      </c>
      <c r="K9318" s="12" t="b">
        <f>AND(C9318="neutre",F9318="incels")</f>
        <v>0</v>
      </c>
    </row>
    <row r="9319" spans="1:11" ht="15.75" customHeight="1" x14ac:dyDescent="0.15">
      <c r="A9319" s="39" t="s">
        <v>2834</v>
      </c>
      <c r="B9319" s="40">
        <v>2836</v>
      </c>
      <c r="C9319" s="41" t="s">
        <v>2</v>
      </c>
      <c r="D9319" s="42">
        <v>0</v>
      </c>
      <c r="E9319" s="42">
        <v>1</v>
      </c>
      <c r="F9319" s="9" t="s">
        <v>2</v>
      </c>
      <c r="G9319" s="11">
        <f>IF(C9319=F9319,1,0)</f>
        <v>1</v>
      </c>
      <c r="H9319" s="11" t="b">
        <f>AND(C9319="incels",F9319="incels")</f>
        <v>0</v>
      </c>
      <c r="I9319" s="11" t="b">
        <f>AND(C9319="incels",F9319="neutre")</f>
        <v>0</v>
      </c>
      <c r="J9319" s="11" t="b">
        <f>AND(C9319="neutre",F9319="neutre")</f>
        <v>1</v>
      </c>
      <c r="K9319" s="12" t="b">
        <f>AND(C9319="neutre",F9319="incels")</f>
        <v>0</v>
      </c>
    </row>
    <row r="9320" spans="1:11" ht="15.75" customHeight="1" x14ac:dyDescent="0.15">
      <c r="A9320" s="39" t="s">
        <v>1065</v>
      </c>
      <c r="B9320" s="40">
        <v>1066</v>
      </c>
      <c r="C9320" s="41" t="s">
        <v>2</v>
      </c>
      <c r="D9320" s="42">
        <v>0</v>
      </c>
      <c r="E9320" s="42">
        <v>1</v>
      </c>
      <c r="F9320" s="9" t="s">
        <v>2</v>
      </c>
      <c r="G9320" s="11">
        <f>IF(C9320=F9320,1,0)</f>
        <v>1</v>
      </c>
      <c r="H9320" s="11" t="b">
        <f>AND(C9320="incels",F9320="incels")</f>
        <v>0</v>
      </c>
      <c r="I9320" s="11" t="b">
        <f>AND(C9320="incels",F9320="neutre")</f>
        <v>0</v>
      </c>
      <c r="J9320" s="11" t="b">
        <f>AND(C9320="neutre",F9320="neutre")</f>
        <v>1</v>
      </c>
      <c r="K9320" s="12" t="b">
        <f>AND(C9320="neutre",F9320="incels")</f>
        <v>0</v>
      </c>
    </row>
    <row r="9321" spans="1:11" ht="15.75" customHeight="1" x14ac:dyDescent="0.15">
      <c r="A9321" s="39" t="s">
        <v>4286</v>
      </c>
      <c r="B9321" s="40">
        <v>4295</v>
      </c>
      <c r="C9321" s="41" t="s">
        <v>1</v>
      </c>
      <c r="D9321" s="42">
        <v>0</v>
      </c>
      <c r="E9321" s="42">
        <v>0</v>
      </c>
      <c r="F9321" s="9" t="s">
        <v>2</v>
      </c>
      <c r="G9321" s="11">
        <f>IF(C9321=F9321,1,0)</f>
        <v>0</v>
      </c>
      <c r="H9321" s="11" t="b">
        <f>AND(C9321="incels",F9321="incels")</f>
        <v>0</v>
      </c>
      <c r="I9321" s="11" t="b">
        <f>AND(C9321="incels",F9321="neutre")</f>
        <v>1</v>
      </c>
      <c r="J9321" s="11" t="b">
        <f>AND(C9321="neutre",F9321="neutre")</f>
        <v>0</v>
      </c>
      <c r="K9321" s="12" t="b">
        <f>AND(C9321="neutre",F9321="incels")</f>
        <v>0</v>
      </c>
    </row>
    <row r="9322" spans="1:11" ht="15.75" customHeight="1" x14ac:dyDescent="0.15">
      <c r="A9322" s="39" t="s">
        <v>1095</v>
      </c>
      <c r="B9322" s="40">
        <v>1096</v>
      </c>
      <c r="C9322" s="41" t="s">
        <v>1</v>
      </c>
      <c r="D9322" s="42">
        <v>0</v>
      </c>
      <c r="E9322" s="42">
        <v>0</v>
      </c>
      <c r="F9322" s="9" t="s">
        <v>2</v>
      </c>
      <c r="G9322" s="11">
        <f>IF(C9322=F9322,1,0)</f>
        <v>0</v>
      </c>
      <c r="H9322" s="11" t="b">
        <f>AND(C9322="incels",F9322="incels")</f>
        <v>0</v>
      </c>
      <c r="I9322" s="11" t="b">
        <f>AND(C9322="incels",F9322="neutre")</f>
        <v>1</v>
      </c>
      <c r="J9322" s="11" t="b">
        <f>AND(C9322="neutre",F9322="neutre")</f>
        <v>0</v>
      </c>
      <c r="K9322" s="12" t="b">
        <f>AND(C9322="neutre",F9322="incels")</f>
        <v>0</v>
      </c>
    </row>
    <row r="9323" spans="1:11" ht="15.75" customHeight="1" x14ac:dyDescent="0.15">
      <c r="A9323" s="39" t="s">
        <v>4215</v>
      </c>
      <c r="B9323" s="40">
        <v>4224</v>
      </c>
      <c r="C9323" s="41" t="s">
        <v>2</v>
      </c>
      <c r="D9323" s="42">
        <v>0</v>
      </c>
      <c r="E9323" s="42">
        <v>1</v>
      </c>
      <c r="F9323" s="9" t="s">
        <v>2</v>
      </c>
      <c r="G9323" s="11">
        <f>IF(C9323=F9323,1,0)</f>
        <v>1</v>
      </c>
      <c r="H9323" s="11" t="b">
        <f>AND(C9323="incels",F9323="incels")</f>
        <v>0</v>
      </c>
      <c r="I9323" s="11" t="b">
        <f>AND(C9323="incels",F9323="neutre")</f>
        <v>0</v>
      </c>
      <c r="J9323" s="11" t="b">
        <f>AND(C9323="neutre",F9323="neutre")</f>
        <v>1</v>
      </c>
      <c r="K9323" s="12" t="b">
        <f>AND(C9323="neutre",F9323="incels")</f>
        <v>0</v>
      </c>
    </row>
    <row r="9324" spans="1:11" ht="15.75" customHeight="1" x14ac:dyDescent="0.15">
      <c r="A9324" s="39" t="s">
        <v>9265</v>
      </c>
      <c r="B9324" s="40">
        <v>9338</v>
      </c>
      <c r="C9324" s="41" t="s">
        <v>2</v>
      </c>
      <c r="D9324" s="42">
        <v>0</v>
      </c>
      <c r="E9324" s="42">
        <v>1</v>
      </c>
      <c r="F9324" s="9" t="s">
        <v>2</v>
      </c>
      <c r="G9324" s="11">
        <f>IF(C9324=F9324,1,0)</f>
        <v>1</v>
      </c>
      <c r="H9324" s="11" t="b">
        <f>AND(C9324="incels",F9324="incels")</f>
        <v>0</v>
      </c>
      <c r="I9324" s="11" t="b">
        <f>AND(C9324="incels",F9324="neutre")</f>
        <v>0</v>
      </c>
      <c r="J9324" s="11" t="b">
        <f>AND(C9324="neutre",F9324="neutre")</f>
        <v>1</v>
      </c>
      <c r="K9324" s="12" t="b">
        <f>AND(C9324="neutre",F9324="incels")</f>
        <v>0</v>
      </c>
    </row>
    <row r="9325" spans="1:11" ht="15.75" customHeight="1" x14ac:dyDescent="0.15">
      <c r="A9325" s="39" t="s">
        <v>7682</v>
      </c>
      <c r="B9325" s="40">
        <v>7738</v>
      </c>
      <c r="C9325" s="41" t="s">
        <v>2</v>
      </c>
      <c r="D9325" s="42">
        <v>0</v>
      </c>
      <c r="E9325" s="42">
        <v>1</v>
      </c>
      <c r="F9325" s="9" t="s">
        <v>2</v>
      </c>
      <c r="G9325" s="11">
        <f>IF(C9325=F9325,1,0)</f>
        <v>1</v>
      </c>
      <c r="H9325" s="11" t="b">
        <f>AND(C9325="incels",F9325="incels")</f>
        <v>0</v>
      </c>
      <c r="I9325" s="11" t="b">
        <f>AND(C9325="incels",F9325="neutre")</f>
        <v>0</v>
      </c>
      <c r="J9325" s="11" t="b">
        <f>AND(C9325="neutre",F9325="neutre")</f>
        <v>1</v>
      </c>
      <c r="K9325" s="12" t="b">
        <f>AND(C9325="neutre",F9325="incels")</f>
        <v>0</v>
      </c>
    </row>
    <row r="9326" spans="1:11" ht="15.75" customHeight="1" x14ac:dyDescent="0.15">
      <c r="A9326" s="39" t="s">
        <v>8049</v>
      </c>
      <c r="B9326" s="40">
        <v>8110</v>
      </c>
      <c r="C9326" s="41" t="s">
        <v>2</v>
      </c>
      <c r="D9326" s="42">
        <v>0</v>
      </c>
      <c r="E9326" s="42">
        <v>1</v>
      </c>
      <c r="F9326" s="9" t="s">
        <v>2</v>
      </c>
      <c r="G9326" s="11">
        <f>IF(C9326=F9326,1,0)</f>
        <v>1</v>
      </c>
      <c r="H9326" s="11" t="b">
        <f>AND(C9326="incels",F9326="incels")</f>
        <v>0</v>
      </c>
      <c r="I9326" s="11" t="b">
        <f>AND(C9326="incels",F9326="neutre")</f>
        <v>0</v>
      </c>
      <c r="J9326" s="11" t="b">
        <f>AND(C9326="neutre",F9326="neutre")</f>
        <v>1</v>
      </c>
      <c r="K9326" s="12" t="b">
        <f>AND(C9326="neutre",F9326="incels")</f>
        <v>0</v>
      </c>
    </row>
    <row r="9327" spans="1:11" ht="15.75" customHeight="1" x14ac:dyDescent="0.15">
      <c r="A9327" s="39" t="s">
        <v>3466</v>
      </c>
      <c r="B9327" s="40">
        <v>3471</v>
      </c>
      <c r="C9327" s="41" t="s">
        <v>2</v>
      </c>
      <c r="D9327" s="42">
        <v>0</v>
      </c>
      <c r="E9327" s="42">
        <v>1</v>
      </c>
      <c r="F9327" s="9" t="s">
        <v>2</v>
      </c>
      <c r="G9327" s="11">
        <f>IF(C9327=F9327,1,0)</f>
        <v>1</v>
      </c>
      <c r="H9327" s="11" t="b">
        <f>AND(C9327="incels",F9327="incels")</f>
        <v>0</v>
      </c>
      <c r="I9327" s="11" t="b">
        <f>AND(C9327="incels",F9327="neutre")</f>
        <v>0</v>
      </c>
      <c r="J9327" s="11" t="b">
        <f>AND(C9327="neutre",F9327="neutre")</f>
        <v>1</v>
      </c>
      <c r="K9327" s="12" t="b">
        <f>AND(C9327="neutre",F9327="incels")</f>
        <v>0</v>
      </c>
    </row>
    <row r="9328" spans="1:11" ht="15.75" customHeight="1" x14ac:dyDescent="0.15">
      <c r="A9328" s="39" t="s">
        <v>6951</v>
      </c>
      <c r="B9328" s="40">
        <v>7000</v>
      </c>
      <c r="C9328" s="41" t="s">
        <v>1</v>
      </c>
      <c r="D9328" s="42">
        <v>1</v>
      </c>
      <c r="E9328" s="42">
        <v>0</v>
      </c>
      <c r="F9328" s="9" t="s">
        <v>2</v>
      </c>
      <c r="G9328" s="11">
        <f>IF(C9328=F9328,1,0)</f>
        <v>0</v>
      </c>
      <c r="H9328" s="11" t="b">
        <f>AND(C9328="incels",F9328="incels")</f>
        <v>0</v>
      </c>
      <c r="I9328" s="11" t="b">
        <f>AND(C9328="incels",F9328="neutre")</f>
        <v>1</v>
      </c>
      <c r="J9328" s="11" t="b">
        <f>AND(C9328="neutre",F9328="neutre")</f>
        <v>0</v>
      </c>
      <c r="K9328" s="12" t="b">
        <f>AND(C9328="neutre",F9328="incels")</f>
        <v>0</v>
      </c>
    </row>
    <row r="9329" spans="1:11" ht="15.75" customHeight="1" x14ac:dyDescent="0.15">
      <c r="A9329" s="39" t="s">
        <v>4060</v>
      </c>
      <c r="B9329" s="40">
        <v>4067</v>
      </c>
      <c r="C9329" s="41" t="s">
        <v>1</v>
      </c>
      <c r="D9329" s="42">
        <v>0</v>
      </c>
      <c r="E9329" s="42">
        <v>0</v>
      </c>
      <c r="F9329" s="9" t="s">
        <v>2</v>
      </c>
      <c r="G9329" s="11">
        <f>IF(C9329=F9329,1,0)</f>
        <v>0</v>
      </c>
      <c r="H9329" s="11" t="b">
        <f>AND(C9329="incels",F9329="incels")</f>
        <v>0</v>
      </c>
      <c r="I9329" s="11" t="b">
        <f>AND(C9329="incels",F9329="neutre")</f>
        <v>1</v>
      </c>
      <c r="J9329" s="11" t="b">
        <f>AND(C9329="neutre",F9329="neutre")</f>
        <v>0</v>
      </c>
      <c r="K9329" s="12" t="b">
        <f>AND(C9329="neutre",F9329="incels")</f>
        <v>0</v>
      </c>
    </row>
    <row r="9330" spans="1:11" ht="15.75" customHeight="1" x14ac:dyDescent="0.15">
      <c r="A9330" s="39" t="s">
        <v>479</v>
      </c>
      <c r="B9330" s="40">
        <v>477</v>
      </c>
      <c r="C9330" s="41" t="s">
        <v>2</v>
      </c>
      <c r="D9330" s="42">
        <v>0</v>
      </c>
      <c r="E9330" s="42">
        <v>1</v>
      </c>
      <c r="F9330" s="9" t="s">
        <v>2</v>
      </c>
      <c r="G9330" s="11">
        <f>IF(C9330=F9330,1,0)</f>
        <v>1</v>
      </c>
      <c r="H9330" s="11" t="b">
        <f>AND(C9330="incels",F9330="incels")</f>
        <v>0</v>
      </c>
      <c r="I9330" s="11" t="b">
        <f>AND(C9330="incels",F9330="neutre")</f>
        <v>0</v>
      </c>
      <c r="J9330" s="11" t="b">
        <f>AND(C9330="neutre",F9330="neutre")</f>
        <v>1</v>
      </c>
      <c r="K9330" s="12" t="b">
        <f>AND(C9330="neutre",F9330="incels")</f>
        <v>0</v>
      </c>
    </row>
    <row r="9331" spans="1:11" ht="15.75" customHeight="1" x14ac:dyDescent="0.15">
      <c r="A9331" s="39" t="s">
        <v>5092</v>
      </c>
      <c r="B9331" s="40">
        <v>5113</v>
      </c>
      <c r="C9331" s="41" t="s">
        <v>2</v>
      </c>
      <c r="D9331" s="42">
        <v>0</v>
      </c>
      <c r="E9331" s="42">
        <v>1</v>
      </c>
      <c r="F9331" s="9" t="s">
        <v>2</v>
      </c>
      <c r="G9331" s="11">
        <f>IF(C9331=F9331,1,0)</f>
        <v>1</v>
      </c>
      <c r="H9331" s="11" t="b">
        <f>AND(C9331="incels",F9331="incels")</f>
        <v>0</v>
      </c>
      <c r="I9331" s="11" t="b">
        <f>AND(C9331="incels",F9331="neutre")</f>
        <v>0</v>
      </c>
      <c r="J9331" s="11" t="b">
        <f>AND(C9331="neutre",F9331="neutre")</f>
        <v>1</v>
      </c>
      <c r="K9331" s="12" t="b">
        <f>AND(C9331="neutre",F9331="incels")</f>
        <v>0</v>
      </c>
    </row>
    <row r="9332" spans="1:11" ht="15.75" customHeight="1" x14ac:dyDescent="0.15">
      <c r="A9332" s="39" t="s">
        <v>3783</v>
      </c>
      <c r="B9332" s="40">
        <v>3790</v>
      </c>
      <c r="C9332" s="41" t="s">
        <v>2</v>
      </c>
      <c r="D9332" s="42">
        <v>0</v>
      </c>
      <c r="E9332" s="42">
        <v>1</v>
      </c>
      <c r="F9332" s="9" t="s">
        <v>2</v>
      </c>
      <c r="G9332" s="11">
        <f>IF(C9332=F9332,1,0)</f>
        <v>1</v>
      </c>
      <c r="H9332" s="11" t="b">
        <f>AND(C9332="incels",F9332="incels")</f>
        <v>0</v>
      </c>
      <c r="I9332" s="11" t="b">
        <f>AND(C9332="incels",F9332="neutre")</f>
        <v>0</v>
      </c>
      <c r="J9332" s="11" t="b">
        <f>AND(C9332="neutre",F9332="neutre")</f>
        <v>1</v>
      </c>
      <c r="K9332" s="12" t="b">
        <f>AND(C9332="neutre",F9332="incels")</f>
        <v>0</v>
      </c>
    </row>
    <row r="9333" spans="1:11" ht="15.75" customHeight="1" x14ac:dyDescent="0.15">
      <c r="A9333" s="39" t="s">
        <v>6728</v>
      </c>
      <c r="B9333" s="40">
        <v>6772</v>
      </c>
      <c r="C9333" s="41" t="s">
        <v>2</v>
      </c>
      <c r="D9333" s="42">
        <v>0</v>
      </c>
      <c r="E9333" s="42">
        <v>1</v>
      </c>
      <c r="F9333" s="9" t="s">
        <v>2</v>
      </c>
      <c r="G9333" s="11">
        <f>IF(C9333=F9333,1,0)</f>
        <v>1</v>
      </c>
      <c r="H9333" s="11" t="b">
        <f>AND(C9333="incels",F9333="incels")</f>
        <v>0</v>
      </c>
      <c r="I9333" s="11" t="b">
        <f>AND(C9333="incels",F9333="neutre")</f>
        <v>0</v>
      </c>
      <c r="J9333" s="11" t="b">
        <f>AND(C9333="neutre",F9333="neutre")</f>
        <v>1</v>
      </c>
      <c r="K9333" s="12" t="b">
        <f>AND(C9333="neutre",F9333="incels")</f>
        <v>0</v>
      </c>
    </row>
    <row r="9334" spans="1:11" ht="15.75" customHeight="1" x14ac:dyDescent="0.15">
      <c r="A9334" s="39" t="s">
        <v>5592</v>
      </c>
      <c r="B9334" s="40">
        <v>5621</v>
      </c>
      <c r="C9334" s="41" t="s">
        <v>2</v>
      </c>
      <c r="D9334" s="42">
        <v>0</v>
      </c>
      <c r="E9334" s="42">
        <v>1</v>
      </c>
      <c r="F9334" s="9" t="s">
        <v>2</v>
      </c>
      <c r="G9334" s="11">
        <f>IF(C9334=F9334,1,0)</f>
        <v>1</v>
      </c>
      <c r="H9334" s="11" t="b">
        <f>AND(C9334="incels",F9334="incels")</f>
        <v>0</v>
      </c>
      <c r="I9334" s="11" t="b">
        <f>AND(C9334="incels",F9334="neutre")</f>
        <v>0</v>
      </c>
      <c r="J9334" s="11" t="b">
        <f>AND(C9334="neutre",F9334="neutre")</f>
        <v>1</v>
      </c>
      <c r="K9334" s="12" t="b">
        <f>AND(C9334="neutre",F9334="incels")</f>
        <v>0</v>
      </c>
    </row>
    <row r="9335" spans="1:11" ht="15.75" customHeight="1" x14ac:dyDescent="0.15">
      <c r="A9335" s="39" t="s">
        <v>6082</v>
      </c>
      <c r="B9335" s="40">
        <v>6116</v>
      </c>
      <c r="C9335" s="41" t="s">
        <v>2</v>
      </c>
      <c r="D9335" s="42">
        <v>0</v>
      </c>
      <c r="E9335" s="42">
        <v>1</v>
      </c>
      <c r="F9335" s="9" t="s">
        <v>2</v>
      </c>
      <c r="G9335" s="11">
        <f>IF(C9335=F9335,1,0)</f>
        <v>1</v>
      </c>
      <c r="H9335" s="11" t="b">
        <f>AND(C9335="incels",F9335="incels")</f>
        <v>0</v>
      </c>
      <c r="I9335" s="11" t="b">
        <f>AND(C9335="incels",F9335="neutre")</f>
        <v>0</v>
      </c>
      <c r="J9335" s="11" t="b">
        <f>AND(C9335="neutre",F9335="neutre")</f>
        <v>1</v>
      </c>
      <c r="K9335" s="12" t="b">
        <f>AND(C9335="neutre",F9335="incels")</f>
        <v>0</v>
      </c>
    </row>
    <row r="9336" spans="1:11" ht="15.75" customHeight="1" x14ac:dyDescent="0.15">
      <c r="A9336" s="39" t="s">
        <v>5895</v>
      </c>
      <c r="B9336" s="40">
        <v>5928</v>
      </c>
      <c r="C9336" s="41" t="s">
        <v>1</v>
      </c>
      <c r="D9336" s="42">
        <v>1</v>
      </c>
      <c r="E9336" s="42">
        <v>0</v>
      </c>
      <c r="F9336" s="9" t="s">
        <v>2</v>
      </c>
      <c r="G9336" s="11">
        <f>IF(C9336=F9336,1,0)</f>
        <v>0</v>
      </c>
      <c r="H9336" s="11" t="b">
        <f>AND(C9336="incels",F9336="incels")</f>
        <v>0</v>
      </c>
      <c r="I9336" s="11" t="b">
        <f>AND(C9336="incels",F9336="neutre")</f>
        <v>1</v>
      </c>
      <c r="J9336" s="11" t="b">
        <f>AND(C9336="neutre",F9336="neutre")</f>
        <v>0</v>
      </c>
      <c r="K9336" s="12" t="b">
        <f>AND(C9336="neutre",F9336="incels")</f>
        <v>0</v>
      </c>
    </row>
    <row r="9337" spans="1:11" ht="15.75" customHeight="1" x14ac:dyDescent="0.15">
      <c r="A9337" s="39" t="s">
        <v>5042</v>
      </c>
      <c r="B9337" s="40">
        <v>5061</v>
      </c>
      <c r="C9337" s="41" t="s">
        <v>1</v>
      </c>
      <c r="D9337" s="42">
        <v>0</v>
      </c>
      <c r="E9337" s="42">
        <v>0</v>
      </c>
      <c r="F9337" s="9" t="s">
        <v>2</v>
      </c>
      <c r="G9337" s="11">
        <f>IF(C9337=F9337,1,0)</f>
        <v>0</v>
      </c>
      <c r="H9337" s="11" t="b">
        <f>AND(C9337="incels",F9337="incels")</f>
        <v>0</v>
      </c>
      <c r="I9337" s="11" t="b">
        <f>AND(C9337="incels",F9337="neutre")</f>
        <v>1</v>
      </c>
      <c r="J9337" s="11" t="b">
        <f>AND(C9337="neutre",F9337="neutre")</f>
        <v>0</v>
      </c>
      <c r="K9337" s="12" t="b">
        <f>AND(C9337="neutre",F9337="incels")</f>
        <v>0</v>
      </c>
    </row>
    <row r="9338" spans="1:11" ht="15.75" customHeight="1" x14ac:dyDescent="0.15">
      <c r="A9338" s="39" t="s">
        <v>5566</v>
      </c>
      <c r="B9338" s="40">
        <v>5595</v>
      </c>
      <c r="C9338" s="41" t="s">
        <v>2</v>
      </c>
      <c r="D9338" s="42">
        <v>0</v>
      </c>
      <c r="E9338" s="42">
        <v>1</v>
      </c>
      <c r="F9338" s="9" t="s">
        <v>2</v>
      </c>
      <c r="G9338" s="11">
        <f>IF(C9338=F9338,1,0)</f>
        <v>1</v>
      </c>
      <c r="H9338" s="11" t="b">
        <f>AND(C9338="incels",F9338="incels")</f>
        <v>0</v>
      </c>
      <c r="I9338" s="11" t="b">
        <f>AND(C9338="incels",F9338="neutre")</f>
        <v>0</v>
      </c>
      <c r="J9338" s="11" t="b">
        <f>AND(C9338="neutre",F9338="neutre")</f>
        <v>1</v>
      </c>
      <c r="K9338" s="12" t="b">
        <f>AND(C9338="neutre",F9338="incels")</f>
        <v>0</v>
      </c>
    </row>
    <row r="9339" spans="1:11" ht="15.75" customHeight="1" x14ac:dyDescent="0.15">
      <c r="A9339" s="39" t="s">
        <v>7764</v>
      </c>
      <c r="B9339" s="40">
        <v>7820</v>
      </c>
      <c r="C9339" s="41" t="s">
        <v>2</v>
      </c>
      <c r="D9339" s="42">
        <v>0</v>
      </c>
      <c r="E9339" s="42">
        <v>1</v>
      </c>
      <c r="F9339" s="9" t="s">
        <v>2</v>
      </c>
      <c r="G9339" s="11">
        <f>IF(C9339=F9339,1,0)</f>
        <v>1</v>
      </c>
      <c r="H9339" s="11" t="b">
        <f>AND(C9339="incels",F9339="incels")</f>
        <v>0</v>
      </c>
      <c r="I9339" s="11" t="b">
        <f>AND(C9339="incels",F9339="neutre")</f>
        <v>0</v>
      </c>
      <c r="J9339" s="11" t="b">
        <f>AND(C9339="neutre",F9339="neutre")</f>
        <v>1</v>
      </c>
      <c r="K9339" s="12" t="b">
        <f>AND(C9339="neutre",F9339="incels")</f>
        <v>0</v>
      </c>
    </row>
    <row r="9340" spans="1:11" ht="15.75" customHeight="1" x14ac:dyDescent="0.15">
      <c r="A9340" s="39" t="s">
        <v>3335</v>
      </c>
      <c r="B9340" s="40">
        <v>3338</v>
      </c>
      <c r="C9340" s="41" t="s">
        <v>2</v>
      </c>
      <c r="D9340" s="42">
        <v>0</v>
      </c>
      <c r="E9340" s="42">
        <v>1</v>
      </c>
      <c r="F9340" s="9" t="s">
        <v>2</v>
      </c>
      <c r="G9340" s="11">
        <f>IF(C9340=F9340,1,0)</f>
        <v>1</v>
      </c>
      <c r="H9340" s="11" t="b">
        <f>AND(C9340="incels",F9340="incels")</f>
        <v>0</v>
      </c>
      <c r="I9340" s="11" t="b">
        <f>AND(C9340="incels",F9340="neutre")</f>
        <v>0</v>
      </c>
      <c r="J9340" s="11" t="b">
        <f>AND(C9340="neutre",F9340="neutre")</f>
        <v>1</v>
      </c>
      <c r="K9340" s="12" t="b">
        <f>AND(C9340="neutre",F9340="incels")</f>
        <v>0</v>
      </c>
    </row>
    <row r="9341" spans="1:11" ht="15.75" customHeight="1" x14ac:dyDescent="0.15">
      <c r="A9341" s="39" t="s">
        <v>6435</v>
      </c>
      <c r="B9341" s="40">
        <v>6474</v>
      </c>
      <c r="C9341" s="41" t="s">
        <v>2</v>
      </c>
      <c r="D9341" s="42">
        <v>0</v>
      </c>
      <c r="E9341" s="42">
        <v>1</v>
      </c>
      <c r="F9341" s="9" t="s">
        <v>2</v>
      </c>
      <c r="G9341" s="11">
        <f>IF(C9341=F9341,1,0)</f>
        <v>1</v>
      </c>
      <c r="H9341" s="11" t="b">
        <f>AND(C9341="incels",F9341="incels")</f>
        <v>0</v>
      </c>
      <c r="I9341" s="11" t="b">
        <f>AND(C9341="incels",F9341="neutre")</f>
        <v>0</v>
      </c>
      <c r="J9341" s="11" t="b">
        <f>AND(C9341="neutre",F9341="neutre")</f>
        <v>1</v>
      </c>
      <c r="K9341" s="12" t="b">
        <f>AND(C9341="neutre",F9341="incels")</f>
        <v>0</v>
      </c>
    </row>
    <row r="9342" spans="1:11" ht="15.75" customHeight="1" x14ac:dyDescent="0.15">
      <c r="A9342" s="39" t="s">
        <v>6305</v>
      </c>
      <c r="B9342" s="40">
        <v>6342</v>
      </c>
      <c r="C9342" s="41" t="s">
        <v>2</v>
      </c>
      <c r="D9342" s="42">
        <v>0</v>
      </c>
      <c r="E9342" s="42">
        <v>1</v>
      </c>
      <c r="F9342" s="9" t="s">
        <v>2</v>
      </c>
      <c r="G9342" s="11">
        <f>IF(C9342=F9342,1,0)</f>
        <v>1</v>
      </c>
      <c r="H9342" s="11" t="b">
        <f>AND(C9342="incels",F9342="incels")</f>
        <v>0</v>
      </c>
      <c r="I9342" s="11" t="b">
        <f>AND(C9342="incels",F9342="neutre")</f>
        <v>0</v>
      </c>
      <c r="J9342" s="11" t="b">
        <f>AND(C9342="neutre",F9342="neutre")</f>
        <v>1</v>
      </c>
      <c r="K9342" s="12" t="b">
        <f>AND(C9342="neutre",F9342="incels")</f>
        <v>0</v>
      </c>
    </row>
    <row r="9343" spans="1:11" ht="15.75" customHeight="1" x14ac:dyDescent="0.15">
      <c r="A9343" s="39" t="s">
        <v>997</v>
      </c>
      <c r="B9343" s="40">
        <v>997</v>
      </c>
      <c r="C9343" s="41" t="s">
        <v>2</v>
      </c>
      <c r="D9343" s="42">
        <v>0</v>
      </c>
      <c r="E9343" s="42">
        <v>1</v>
      </c>
      <c r="F9343" s="9" t="s">
        <v>2</v>
      </c>
      <c r="G9343" s="11">
        <f>IF(C9343=F9343,1,0)</f>
        <v>1</v>
      </c>
      <c r="H9343" s="11" t="b">
        <f>AND(C9343="incels",F9343="incels")</f>
        <v>0</v>
      </c>
      <c r="I9343" s="11" t="b">
        <f>AND(C9343="incels",F9343="neutre")</f>
        <v>0</v>
      </c>
      <c r="J9343" s="11" t="b">
        <f>AND(C9343="neutre",F9343="neutre")</f>
        <v>1</v>
      </c>
      <c r="K9343" s="12" t="b">
        <f>AND(C9343="neutre",F9343="incels")</f>
        <v>0</v>
      </c>
    </row>
    <row r="9344" spans="1:11" ht="15.75" customHeight="1" x14ac:dyDescent="0.15">
      <c r="A9344" s="39" t="s">
        <v>5739</v>
      </c>
      <c r="B9344" s="40">
        <v>5769</v>
      </c>
      <c r="C9344" s="41" t="s">
        <v>2</v>
      </c>
      <c r="D9344" s="42">
        <v>0</v>
      </c>
      <c r="E9344" s="42">
        <v>1</v>
      </c>
      <c r="F9344" s="9" t="s">
        <v>2</v>
      </c>
      <c r="G9344" s="11">
        <f>IF(C9344=F9344,1,0)</f>
        <v>1</v>
      </c>
      <c r="H9344" s="11" t="b">
        <f>AND(C9344="incels",F9344="incels")</f>
        <v>0</v>
      </c>
      <c r="I9344" s="11" t="b">
        <f>AND(C9344="incels",F9344="neutre")</f>
        <v>0</v>
      </c>
      <c r="J9344" s="11" t="b">
        <f>AND(C9344="neutre",F9344="neutre")</f>
        <v>1</v>
      </c>
      <c r="K9344" s="12" t="b">
        <f>AND(C9344="neutre",F9344="incels")</f>
        <v>0</v>
      </c>
    </row>
    <row r="9345" spans="1:11" ht="15.75" customHeight="1" x14ac:dyDescent="0.15">
      <c r="A9345" s="39" t="s">
        <v>9085</v>
      </c>
      <c r="B9345" s="40">
        <v>9156</v>
      </c>
      <c r="C9345" s="41" t="s">
        <v>2</v>
      </c>
      <c r="D9345" s="42">
        <v>0</v>
      </c>
      <c r="E9345" s="42">
        <v>1</v>
      </c>
      <c r="F9345" s="9" t="s">
        <v>2</v>
      </c>
      <c r="G9345" s="11">
        <f>IF(C9345=F9345,1,0)</f>
        <v>1</v>
      </c>
      <c r="H9345" s="11" t="b">
        <f>AND(C9345="incels",F9345="incels")</f>
        <v>0</v>
      </c>
      <c r="I9345" s="11" t="b">
        <f>AND(C9345="incels",F9345="neutre")</f>
        <v>0</v>
      </c>
      <c r="J9345" s="11" t="b">
        <f>AND(C9345="neutre",F9345="neutre")</f>
        <v>1</v>
      </c>
      <c r="K9345" s="12" t="b">
        <f>AND(C9345="neutre",F9345="incels")</f>
        <v>0</v>
      </c>
    </row>
    <row r="9346" spans="1:11" ht="15.75" customHeight="1" x14ac:dyDescent="0.15">
      <c r="A9346" s="39" t="s">
        <v>4299</v>
      </c>
      <c r="B9346" s="40">
        <v>4308</v>
      </c>
      <c r="C9346" s="41" t="s">
        <v>2</v>
      </c>
      <c r="D9346" s="42">
        <v>0</v>
      </c>
      <c r="E9346" s="42">
        <v>1</v>
      </c>
      <c r="F9346" s="9" t="s">
        <v>2</v>
      </c>
      <c r="G9346" s="11">
        <f>IF(C9346=F9346,1,0)</f>
        <v>1</v>
      </c>
      <c r="H9346" s="11" t="b">
        <f>AND(C9346="incels",F9346="incels")</f>
        <v>0</v>
      </c>
      <c r="I9346" s="11" t="b">
        <f>AND(C9346="incels",F9346="neutre")</f>
        <v>0</v>
      </c>
      <c r="J9346" s="11" t="b">
        <f>AND(C9346="neutre",F9346="neutre")</f>
        <v>1</v>
      </c>
      <c r="K9346" s="12" t="b">
        <f>AND(C9346="neutre",F9346="incels")</f>
        <v>0</v>
      </c>
    </row>
    <row r="9347" spans="1:11" ht="15.75" customHeight="1" x14ac:dyDescent="0.15">
      <c r="A9347" s="39" t="s">
        <v>379</v>
      </c>
      <c r="B9347" s="40">
        <v>377</v>
      </c>
      <c r="C9347" s="41" t="s">
        <v>1</v>
      </c>
      <c r="D9347" s="42">
        <v>0</v>
      </c>
      <c r="E9347" s="42">
        <v>0</v>
      </c>
      <c r="F9347" s="9" t="s">
        <v>2</v>
      </c>
      <c r="G9347" s="11">
        <f>IF(C9347=F9347,1,0)</f>
        <v>0</v>
      </c>
      <c r="H9347" s="11" t="b">
        <f>AND(C9347="incels",F9347="incels")</f>
        <v>0</v>
      </c>
      <c r="I9347" s="11" t="b">
        <f>AND(C9347="incels",F9347="neutre")</f>
        <v>1</v>
      </c>
      <c r="J9347" s="11" t="b">
        <f>AND(C9347="neutre",F9347="neutre")</f>
        <v>0</v>
      </c>
      <c r="K9347" s="12" t="b">
        <f>AND(C9347="neutre",F9347="incels")</f>
        <v>0</v>
      </c>
    </row>
    <row r="9348" spans="1:11" ht="15.75" customHeight="1" x14ac:dyDescent="0.15">
      <c r="A9348" s="39" t="s">
        <v>9274</v>
      </c>
      <c r="B9348" s="40">
        <v>9347</v>
      </c>
      <c r="C9348" s="41" t="s">
        <v>2</v>
      </c>
      <c r="D9348" s="42">
        <v>0</v>
      </c>
      <c r="E9348" s="42">
        <v>1</v>
      </c>
      <c r="F9348" s="9" t="s">
        <v>2</v>
      </c>
      <c r="G9348" s="11">
        <f>IF(C9348=F9348,1,0)</f>
        <v>1</v>
      </c>
      <c r="H9348" s="11" t="b">
        <f>AND(C9348="incels",F9348="incels")</f>
        <v>0</v>
      </c>
      <c r="I9348" s="11" t="b">
        <f>AND(C9348="incels",F9348="neutre")</f>
        <v>0</v>
      </c>
      <c r="J9348" s="11" t="b">
        <f>AND(C9348="neutre",F9348="neutre")</f>
        <v>1</v>
      </c>
      <c r="K9348" s="12" t="b">
        <f>AND(C9348="neutre",F9348="incels")</f>
        <v>0</v>
      </c>
    </row>
    <row r="9349" spans="1:11" ht="15.75" customHeight="1" x14ac:dyDescent="0.15">
      <c r="A9349" s="39" t="s">
        <v>7030</v>
      </c>
      <c r="B9349" s="40">
        <v>7080</v>
      </c>
      <c r="C9349" s="41" t="s">
        <v>2</v>
      </c>
      <c r="D9349" s="42">
        <v>0</v>
      </c>
      <c r="E9349" s="42">
        <v>1</v>
      </c>
      <c r="F9349" s="9" t="s">
        <v>2</v>
      </c>
      <c r="G9349" s="11">
        <f>IF(C9349=F9349,1,0)</f>
        <v>1</v>
      </c>
      <c r="H9349" s="11" t="b">
        <f>AND(C9349="incels",F9349="incels")</f>
        <v>0</v>
      </c>
      <c r="I9349" s="11" t="b">
        <f>AND(C9349="incels",F9349="neutre")</f>
        <v>0</v>
      </c>
      <c r="J9349" s="11" t="b">
        <f>AND(C9349="neutre",F9349="neutre")</f>
        <v>1</v>
      </c>
      <c r="K9349" s="12" t="b">
        <f>AND(C9349="neutre",F9349="incels")</f>
        <v>0</v>
      </c>
    </row>
    <row r="9350" spans="1:11" ht="15.75" customHeight="1" x14ac:dyDescent="0.15">
      <c r="A9350" s="39" t="s">
        <v>2435</v>
      </c>
      <c r="B9350" s="40">
        <v>2437</v>
      </c>
      <c r="C9350" s="41" t="s">
        <v>1</v>
      </c>
      <c r="D9350" s="42">
        <v>1</v>
      </c>
      <c r="E9350" s="42">
        <v>0</v>
      </c>
      <c r="F9350" s="9" t="s">
        <v>2</v>
      </c>
      <c r="G9350" s="11">
        <f>IF(C9350=F9350,1,0)</f>
        <v>0</v>
      </c>
      <c r="H9350" s="11" t="b">
        <f>AND(C9350="incels",F9350="incels")</f>
        <v>0</v>
      </c>
      <c r="I9350" s="11" t="b">
        <f>AND(C9350="incels",F9350="neutre")</f>
        <v>1</v>
      </c>
      <c r="J9350" s="11" t="b">
        <f>AND(C9350="neutre",F9350="neutre")</f>
        <v>0</v>
      </c>
      <c r="K9350" s="12" t="b">
        <f>AND(C9350="neutre",F9350="incels")</f>
        <v>0</v>
      </c>
    </row>
    <row r="9351" spans="1:11" ht="15.75" customHeight="1" x14ac:dyDescent="0.15">
      <c r="A9351" s="39" t="s">
        <v>9111</v>
      </c>
      <c r="B9351" s="40">
        <v>9182</v>
      </c>
      <c r="C9351" s="41" t="s">
        <v>2</v>
      </c>
      <c r="D9351" s="42">
        <v>0</v>
      </c>
      <c r="E9351" s="42">
        <v>1</v>
      </c>
      <c r="F9351" s="9" t="s">
        <v>2</v>
      </c>
      <c r="G9351" s="11">
        <f>IF(C9351=F9351,1,0)</f>
        <v>1</v>
      </c>
      <c r="H9351" s="11" t="b">
        <f>AND(C9351="incels",F9351="incels")</f>
        <v>0</v>
      </c>
      <c r="I9351" s="11" t="b">
        <f>AND(C9351="incels",F9351="neutre")</f>
        <v>0</v>
      </c>
      <c r="J9351" s="11" t="b">
        <f>AND(C9351="neutre",F9351="neutre")</f>
        <v>1</v>
      </c>
      <c r="K9351" s="12" t="b">
        <f>AND(C9351="neutre",F9351="incels")</f>
        <v>0</v>
      </c>
    </row>
    <row r="9352" spans="1:11" ht="15.75" customHeight="1" x14ac:dyDescent="0.15">
      <c r="A9352" s="39" t="s">
        <v>9534</v>
      </c>
      <c r="B9352" s="40">
        <v>9611</v>
      </c>
      <c r="C9352" s="41" t="s">
        <v>2</v>
      </c>
      <c r="D9352" s="42">
        <v>0</v>
      </c>
      <c r="E9352" s="42">
        <v>1</v>
      </c>
      <c r="F9352" s="9" t="s">
        <v>2</v>
      </c>
      <c r="G9352" s="11">
        <f>IF(C9352=F9352,1,0)</f>
        <v>1</v>
      </c>
      <c r="H9352" s="11" t="b">
        <f>AND(C9352="incels",F9352="incels")</f>
        <v>0</v>
      </c>
      <c r="I9352" s="11" t="b">
        <f>AND(C9352="incels",F9352="neutre")</f>
        <v>0</v>
      </c>
      <c r="J9352" s="11" t="b">
        <f>AND(C9352="neutre",F9352="neutre")</f>
        <v>1</v>
      </c>
      <c r="K9352" s="12" t="b">
        <f>AND(C9352="neutre",F9352="incels")</f>
        <v>0</v>
      </c>
    </row>
    <row r="9353" spans="1:11" ht="15.75" customHeight="1" x14ac:dyDescent="0.15">
      <c r="A9353" s="39" t="s">
        <v>1218</v>
      </c>
      <c r="B9353" s="40">
        <v>1219</v>
      </c>
      <c r="C9353" s="41" t="s">
        <v>1</v>
      </c>
      <c r="D9353" s="42">
        <v>0</v>
      </c>
      <c r="E9353" s="42">
        <v>0</v>
      </c>
      <c r="F9353" s="9" t="s">
        <v>2</v>
      </c>
      <c r="G9353" s="11">
        <f>IF(C9353=F9353,1,0)</f>
        <v>0</v>
      </c>
      <c r="H9353" s="11" t="b">
        <f>AND(C9353="incels",F9353="incels")</f>
        <v>0</v>
      </c>
      <c r="I9353" s="11" t="b">
        <f>AND(C9353="incels",F9353="neutre")</f>
        <v>1</v>
      </c>
      <c r="J9353" s="11" t="b">
        <f>AND(C9353="neutre",F9353="neutre")</f>
        <v>0</v>
      </c>
      <c r="K9353" s="12" t="b">
        <f>AND(C9353="neutre",F9353="incels")</f>
        <v>0</v>
      </c>
    </row>
    <row r="9354" spans="1:11" ht="15.75" customHeight="1" x14ac:dyDescent="0.15">
      <c r="A9354" s="39" t="s">
        <v>7824</v>
      </c>
      <c r="B9354" s="40">
        <v>7881</v>
      </c>
      <c r="C9354" s="41" t="s">
        <v>2</v>
      </c>
      <c r="D9354" s="42">
        <v>0</v>
      </c>
      <c r="E9354" s="42">
        <v>1</v>
      </c>
      <c r="F9354" s="9" t="s">
        <v>2</v>
      </c>
      <c r="G9354" s="11">
        <f>IF(C9354=F9354,1,0)</f>
        <v>1</v>
      </c>
      <c r="H9354" s="11" t="b">
        <f>AND(C9354="incels",F9354="incels")</f>
        <v>0</v>
      </c>
      <c r="I9354" s="11" t="b">
        <f>AND(C9354="incels",F9354="neutre")</f>
        <v>0</v>
      </c>
      <c r="J9354" s="11" t="b">
        <f>AND(C9354="neutre",F9354="neutre")</f>
        <v>1</v>
      </c>
      <c r="K9354" s="12" t="b">
        <f>AND(C9354="neutre",F9354="incels")</f>
        <v>0</v>
      </c>
    </row>
    <row r="9355" spans="1:11" ht="15.75" customHeight="1" x14ac:dyDescent="0.15">
      <c r="A9355" s="39" t="s">
        <v>5922</v>
      </c>
      <c r="B9355" s="40">
        <v>5955</v>
      </c>
      <c r="C9355" s="41" t="s">
        <v>1</v>
      </c>
      <c r="D9355" s="42">
        <v>0</v>
      </c>
      <c r="E9355" s="42">
        <v>0</v>
      </c>
      <c r="F9355" s="9" t="s">
        <v>2</v>
      </c>
      <c r="G9355" s="11">
        <f>IF(C9355=F9355,1,0)</f>
        <v>0</v>
      </c>
      <c r="H9355" s="11" t="b">
        <f>AND(C9355="incels",F9355="incels")</f>
        <v>0</v>
      </c>
      <c r="I9355" s="11" t="b">
        <f>AND(C9355="incels",F9355="neutre")</f>
        <v>1</v>
      </c>
      <c r="J9355" s="11" t="b">
        <f>AND(C9355="neutre",F9355="neutre")</f>
        <v>0</v>
      </c>
      <c r="K9355" s="12" t="b">
        <f>AND(C9355="neutre",F9355="incels")</f>
        <v>0</v>
      </c>
    </row>
    <row r="9356" spans="1:11" ht="15.75" customHeight="1" x14ac:dyDescent="0.15">
      <c r="A9356" s="39" t="s">
        <v>4059</v>
      </c>
      <c r="B9356" s="40">
        <v>4066</v>
      </c>
      <c r="C9356" s="41" t="s">
        <v>2</v>
      </c>
      <c r="D9356" s="42">
        <v>0</v>
      </c>
      <c r="E9356" s="42">
        <v>1</v>
      </c>
      <c r="F9356" s="9" t="s">
        <v>2</v>
      </c>
      <c r="G9356" s="11">
        <f>IF(C9356=F9356,1,0)</f>
        <v>1</v>
      </c>
      <c r="H9356" s="11" t="b">
        <f>AND(C9356="incels",F9356="incels")</f>
        <v>0</v>
      </c>
      <c r="I9356" s="11" t="b">
        <f>AND(C9356="incels",F9356="neutre")</f>
        <v>0</v>
      </c>
      <c r="J9356" s="11" t="b">
        <f>AND(C9356="neutre",F9356="neutre")</f>
        <v>1</v>
      </c>
      <c r="K9356" s="12" t="b">
        <f>AND(C9356="neutre",F9356="incels")</f>
        <v>0</v>
      </c>
    </row>
    <row r="9357" spans="1:11" ht="15.75" customHeight="1" x14ac:dyDescent="0.15">
      <c r="A9357" s="39" t="s">
        <v>4575</v>
      </c>
      <c r="B9357" s="40">
        <v>4586</v>
      </c>
      <c r="C9357" s="41" t="s">
        <v>2</v>
      </c>
      <c r="D9357" s="42">
        <v>0</v>
      </c>
      <c r="E9357" s="42">
        <v>1</v>
      </c>
      <c r="F9357" s="9" t="s">
        <v>2</v>
      </c>
      <c r="G9357" s="11">
        <f>IF(C9357=F9357,1,0)</f>
        <v>1</v>
      </c>
      <c r="H9357" s="11" t="b">
        <f>AND(C9357="incels",F9357="incels")</f>
        <v>0</v>
      </c>
      <c r="I9357" s="11" t="b">
        <f>AND(C9357="incels",F9357="neutre")</f>
        <v>0</v>
      </c>
      <c r="J9357" s="11" t="b">
        <f>AND(C9357="neutre",F9357="neutre")</f>
        <v>1</v>
      </c>
      <c r="K9357" s="12" t="b">
        <f>AND(C9357="neutre",F9357="incels")</f>
        <v>0</v>
      </c>
    </row>
    <row r="9358" spans="1:11" ht="15.75" customHeight="1" x14ac:dyDescent="0.15">
      <c r="A9358" s="39" t="s">
        <v>7425</v>
      </c>
      <c r="B9358" s="40">
        <v>7478</v>
      </c>
      <c r="C9358" s="41" t="s">
        <v>2</v>
      </c>
      <c r="D9358" s="42">
        <v>0</v>
      </c>
      <c r="E9358" s="42">
        <v>1</v>
      </c>
      <c r="F9358" s="9" t="s">
        <v>2</v>
      </c>
      <c r="G9358" s="11">
        <f>IF(C9358=F9358,1,0)</f>
        <v>1</v>
      </c>
      <c r="H9358" s="11" t="b">
        <f>AND(C9358="incels",F9358="incels")</f>
        <v>0</v>
      </c>
      <c r="I9358" s="11" t="b">
        <f>AND(C9358="incels",F9358="neutre")</f>
        <v>0</v>
      </c>
      <c r="J9358" s="11" t="b">
        <f>AND(C9358="neutre",F9358="neutre")</f>
        <v>1</v>
      </c>
      <c r="K9358" s="12" t="b">
        <f>AND(C9358="neutre",F9358="incels")</f>
        <v>0</v>
      </c>
    </row>
    <row r="9359" spans="1:11" ht="15.75" customHeight="1" x14ac:dyDescent="0.15">
      <c r="A9359" s="39" t="s">
        <v>9697</v>
      </c>
      <c r="B9359" s="40">
        <v>9776</v>
      </c>
      <c r="C9359" s="41" t="s">
        <v>2</v>
      </c>
      <c r="D9359" s="42">
        <v>0</v>
      </c>
      <c r="E9359" s="42">
        <v>1</v>
      </c>
      <c r="F9359" s="9" t="s">
        <v>2</v>
      </c>
      <c r="G9359" s="11">
        <f>IF(C9359=F9359,1,0)</f>
        <v>1</v>
      </c>
      <c r="H9359" s="11" t="b">
        <f>AND(C9359="incels",F9359="incels")</f>
        <v>0</v>
      </c>
      <c r="I9359" s="11" t="b">
        <f>AND(C9359="incels",F9359="neutre")</f>
        <v>0</v>
      </c>
      <c r="J9359" s="11" t="b">
        <f>AND(C9359="neutre",F9359="neutre")</f>
        <v>1</v>
      </c>
      <c r="K9359" s="12" t="b">
        <f>AND(C9359="neutre",F9359="incels")</f>
        <v>0</v>
      </c>
    </row>
    <row r="9360" spans="1:11" ht="15.75" customHeight="1" x14ac:dyDescent="0.15">
      <c r="A9360" s="39" t="s">
        <v>9204</v>
      </c>
      <c r="B9360" s="40">
        <v>9276</v>
      </c>
      <c r="C9360" s="41" t="s">
        <v>2</v>
      </c>
      <c r="D9360" s="42">
        <v>0</v>
      </c>
      <c r="E9360" s="42">
        <v>1</v>
      </c>
      <c r="F9360" s="9" t="s">
        <v>2</v>
      </c>
      <c r="G9360" s="11">
        <f>IF(C9360=F9360,1,0)</f>
        <v>1</v>
      </c>
      <c r="H9360" s="11" t="b">
        <f>AND(C9360="incels",F9360="incels")</f>
        <v>0</v>
      </c>
      <c r="I9360" s="11" t="b">
        <f>AND(C9360="incels",F9360="neutre")</f>
        <v>0</v>
      </c>
      <c r="J9360" s="11" t="b">
        <f>AND(C9360="neutre",F9360="neutre")</f>
        <v>1</v>
      </c>
      <c r="K9360" s="12" t="b">
        <f>AND(C9360="neutre",F9360="incels")</f>
        <v>0</v>
      </c>
    </row>
    <row r="9361" spans="1:11" ht="15.75" customHeight="1" x14ac:dyDescent="0.15">
      <c r="A9361" s="39" t="s">
        <v>9759</v>
      </c>
      <c r="B9361" s="40">
        <v>9840</v>
      </c>
      <c r="C9361" s="41" t="s">
        <v>2</v>
      </c>
      <c r="D9361" s="42">
        <v>0</v>
      </c>
      <c r="E9361" s="42">
        <v>1</v>
      </c>
      <c r="F9361" s="9" t="s">
        <v>2</v>
      </c>
      <c r="G9361" s="11">
        <f>IF(C9361=F9361,1,0)</f>
        <v>1</v>
      </c>
      <c r="H9361" s="11" t="b">
        <f>AND(C9361="incels",F9361="incels")</f>
        <v>0</v>
      </c>
      <c r="I9361" s="11" t="b">
        <f>AND(C9361="incels",F9361="neutre")</f>
        <v>0</v>
      </c>
      <c r="J9361" s="11" t="b">
        <f>AND(C9361="neutre",F9361="neutre")</f>
        <v>1</v>
      </c>
      <c r="K9361" s="12" t="b">
        <f>AND(C9361="neutre",F9361="incels")</f>
        <v>0</v>
      </c>
    </row>
    <row r="9362" spans="1:11" ht="15.75" customHeight="1" x14ac:dyDescent="0.15">
      <c r="A9362" s="39" t="s">
        <v>6146</v>
      </c>
      <c r="B9362" s="40">
        <v>6182</v>
      </c>
      <c r="C9362" s="41" t="s">
        <v>2</v>
      </c>
      <c r="D9362" s="42">
        <v>0</v>
      </c>
      <c r="E9362" s="42">
        <v>1</v>
      </c>
      <c r="F9362" s="9" t="s">
        <v>2</v>
      </c>
      <c r="G9362" s="11">
        <f>IF(C9362=F9362,1,0)</f>
        <v>1</v>
      </c>
      <c r="H9362" s="11" t="b">
        <f>AND(C9362="incels",F9362="incels")</f>
        <v>0</v>
      </c>
      <c r="I9362" s="11" t="b">
        <f>AND(C9362="incels",F9362="neutre")</f>
        <v>0</v>
      </c>
      <c r="J9362" s="11" t="b">
        <f>AND(C9362="neutre",F9362="neutre")</f>
        <v>1</v>
      </c>
      <c r="K9362" s="12" t="b">
        <f>AND(C9362="neutre",F9362="incels")</f>
        <v>0</v>
      </c>
    </row>
    <row r="9363" spans="1:11" ht="15.75" customHeight="1" x14ac:dyDescent="0.15">
      <c r="A9363" s="39" t="s">
        <v>9856</v>
      </c>
      <c r="B9363" s="40">
        <v>9938</v>
      </c>
      <c r="C9363" s="41" t="s">
        <v>2</v>
      </c>
      <c r="D9363" s="42">
        <v>0</v>
      </c>
      <c r="E9363" s="42">
        <v>1</v>
      </c>
      <c r="F9363" s="9" t="s">
        <v>2</v>
      </c>
      <c r="G9363" s="11">
        <f>IF(C9363=F9363,1,0)</f>
        <v>1</v>
      </c>
      <c r="H9363" s="11" t="b">
        <f>AND(C9363="incels",F9363="incels")</f>
        <v>0</v>
      </c>
      <c r="I9363" s="11" t="b">
        <f>AND(C9363="incels",F9363="neutre")</f>
        <v>0</v>
      </c>
      <c r="J9363" s="11" t="b">
        <f>AND(C9363="neutre",F9363="neutre")</f>
        <v>1</v>
      </c>
      <c r="K9363" s="12" t="b">
        <f>AND(C9363="neutre",F9363="incels")</f>
        <v>0</v>
      </c>
    </row>
    <row r="9364" spans="1:11" ht="15.75" customHeight="1" x14ac:dyDescent="0.15">
      <c r="A9364" s="39" t="s">
        <v>4470</v>
      </c>
      <c r="B9364" s="40">
        <v>4480</v>
      </c>
      <c r="C9364" s="41" t="s">
        <v>2</v>
      </c>
      <c r="D9364" s="42">
        <v>0</v>
      </c>
      <c r="E9364" s="42">
        <v>1</v>
      </c>
      <c r="F9364" s="9" t="s">
        <v>2</v>
      </c>
      <c r="G9364" s="11">
        <f>IF(C9364=F9364,1,0)</f>
        <v>1</v>
      </c>
      <c r="H9364" s="11" t="b">
        <f>AND(C9364="incels",F9364="incels")</f>
        <v>0</v>
      </c>
      <c r="I9364" s="11" t="b">
        <f>AND(C9364="incels",F9364="neutre")</f>
        <v>0</v>
      </c>
      <c r="J9364" s="11" t="b">
        <f>AND(C9364="neutre",F9364="neutre")</f>
        <v>1</v>
      </c>
      <c r="K9364" s="12" t="b">
        <f>AND(C9364="neutre",F9364="incels")</f>
        <v>0</v>
      </c>
    </row>
    <row r="9365" spans="1:11" ht="15.75" customHeight="1" x14ac:dyDescent="0.15">
      <c r="A9365" s="39" t="s">
        <v>152</v>
      </c>
      <c r="B9365" s="40">
        <v>149</v>
      </c>
      <c r="C9365" s="41" t="s">
        <v>1</v>
      </c>
      <c r="D9365" s="42">
        <v>0</v>
      </c>
      <c r="E9365" s="42">
        <v>0</v>
      </c>
      <c r="F9365" s="9" t="s">
        <v>2</v>
      </c>
      <c r="G9365" s="11">
        <f>IF(C9365=F9365,1,0)</f>
        <v>0</v>
      </c>
      <c r="H9365" s="11" t="b">
        <f>AND(C9365="incels",F9365="incels")</f>
        <v>0</v>
      </c>
      <c r="I9365" s="11" t="b">
        <f>AND(C9365="incels",F9365="neutre")</f>
        <v>1</v>
      </c>
      <c r="J9365" s="11" t="b">
        <f>AND(C9365="neutre",F9365="neutre")</f>
        <v>0</v>
      </c>
      <c r="K9365" s="12" t="b">
        <f>AND(C9365="neutre",F9365="incels")</f>
        <v>0</v>
      </c>
    </row>
    <row r="9366" spans="1:11" ht="15.75" customHeight="1" x14ac:dyDescent="0.15">
      <c r="A9366" s="39" t="s">
        <v>7578</v>
      </c>
      <c r="B9366" s="40">
        <v>7634</v>
      </c>
      <c r="C9366" s="41" t="s">
        <v>2</v>
      </c>
      <c r="D9366" s="42">
        <v>0</v>
      </c>
      <c r="E9366" s="42">
        <v>1</v>
      </c>
      <c r="F9366" s="9" t="s">
        <v>2</v>
      </c>
      <c r="G9366" s="11">
        <f>IF(C9366=F9366,1,0)</f>
        <v>1</v>
      </c>
      <c r="H9366" s="11" t="b">
        <f>AND(C9366="incels",F9366="incels")</f>
        <v>0</v>
      </c>
      <c r="I9366" s="11" t="b">
        <f>AND(C9366="incels",F9366="neutre")</f>
        <v>0</v>
      </c>
      <c r="J9366" s="11" t="b">
        <f>AND(C9366="neutre",F9366="neutre")</f>
        <v>1</v>
      </c>
      <c r="K9366" s="12" t="b">
        <f>AND(C9366="neutre",F9366="incels")</f>
        <v>0</v>
      </c>
    </row>
    <row r="9367" spans="1:11" ht="15.75" customHeight="1" x14ac:dyDescent="0.15">
      <c r="A9367" s="39" t="s">
        <v>3999</v>
      </c>
      <c r="B9367" s="40">
        <v>4006</v>
      </c>
      <c r="C9367" s="41" t="s">
        <v>2</v>
      </c>
      <c r="D9367" s="42">
        <v>0</v>
      </c>
      <c r="E9367" s="42">
        <v>1</v>
      </c>
      <c r="F9367" s="9" t="s">
        <v>2</v>
      </c>
      <c r="G9367" s="11">
        <f>IF(C9367=F9367,1,0)</f>
        <v>1</v>
      </c>
      <c r="H9367" s="11" t="b">
        <f>AND(C9367="incels",F9367="incels")</f>
        <v>0</v>
      </c>
      <c r="I9367" s="11" t="b">
        <f>AND(C9367="incels",F9367="neutre")</f>
        <v>0</v>
      </c>
      <c r="J9367" s="11" t="b">
        <f>AND(C9367="neutre",F9367="neutre")</f>
        <v>1</v>
      </c>
      <c r="K9367" s="12" t="b">
        <f>AND(C9367="neutre",F9367="incels")</f>
        <v>0</v>
      </c>
    </row>
    <row r="9368" spans="1:11" ht="15.75" customHeight="1" x14ac:dyDescent="0.15">
      <c r="A9368" s="39" t="s">
        <v>6240</v>
      </c>
      <c r="B9368" s="40">
        <v>6276</v>
      </c>
      <c r="C9368" s="41" t="s">
        <v>2</v>
      </c>
      <c r="D9368" s="42">
        <v>0</v>
      </c>
      <c r="E9368" s="42">
        <v>1</v>
      </c>
      <c r="F9368" s="9" t="s">
        <v>2</v>
      </c>
      <c r="G9368" s="11">
        <f>IF(C9368=F9368,1,0)</f>
        <v>1</v>
      </c>
      <c r="H9368" s="11" t="b">
        <f>AND(C9368="incels",F9368="incels")</f>
        <v>0</v>
      </c>
      <c r="I9368" s="11" t="b">
        <f>AND(C9368="incels",F9368="neutre")</f>
        <v>0</v>
      </c>
      <c r="J9368" s="11" t="b">
        <f>AND(C9368="neutre",F9368="neutre")</f>
        <v>1</v>
      </c>
      <c r="K9368" s="12" t="b">
        <f>AND(C9368="neutre",F9368="incels")</f>
        <v>0</v>
      </c>
    </row>
    <row r="9369" spans="1:11" ht="15.75" customHeight="1" x14ac:dyDescent="0.15">
      <c r="A9369" s="39" t="s">
        <v>3321</v>
      </c>
      <c r="B9369" s="40">
        <v>3324</v>
      </c>
      <c r="C9369" s="41" t="s">
        <v>2</v>
      </c>
      <c r="D9369" s="42">
        <v>0</v>
      </c>
      <c r="E9369" s="42">
        <v>1</v>
      </c>
      <c r="F9369" s="9" t="s">
        <v>2</v>
      </c>
      <c r="G9369" s="11">
        <f>IF(C9369=F9369,1,0)</f>
        <v>1</v>
      </c>
      <c r="H9369" s="11" t="b">
        <f>AND(C9369="incels",F9369="incels")</f>
        <v>0</v>
      </c>
      <c r="I9369" s="11" t="b">
        <f>AND(C9369="incels",F9369="neutre")</f>
        <v>0</v>
      </c>
      <c r="J9369" s="11" t="b">
        <f>AND(C9369="neutre",F9369="neutre")</f>
        <v>1</v>
      </c>
      <c r="K9369" s="12" t="b">
        <f>AND(C9369="neutre",F9369="incels")</f>
        <v>0</v>
      </c>
    </row>
    <row r="9370" spans="1:11" ht="15.75" customHeight="1" x14ac:dyDescent="0.15">
      <c r="A9370" s="39" t="s">
        <v>2241</v>
      </c>
      <c r="B9370" s="40">
        <v>2243</v>
      </c>
      <c r="C9370" s="41" t="s">
        <v>2</v>
      </c>
      <c r="D9370" s="42">
        <v>0</v>
      </c>
      <c r="E9370" s="42">
        <v>1</v>
      </c>
      <c r="F9370" s="9" t="s">
        <v>2</v>
      </c>
      <c r="G9370" s="11">
        <f>IF(C9370=F9370,1,0)</f>
        <v>1</v>
      </c>
      <c r="H9370" s="11" t="b">
        <f>AND(C9370="incels",F9370="incels")</f>
        <v>0</v>
      </c>
      <c r="I9370" s="11" t="b">
        <f>AND(C9370="incels",F9370="neutre")</f>
        <v>0</v>
      </c>
      <c r="J9370" s="11" t="b">
        <f>AND(C9370="neutre",F9370="neutre")</f>
        <v>1</v>
      </c>
      <c r="K9370" s="12" t="b">
        <f>AND(C9370="neutre",F9370="incels")</f>
        <v>0</v>
      </c>
    </row>
    <row r="9371" spans="1:11" ht="15.75" customHeight="1" x14ac:dyDescent="0.15">
      <c r="A9371" s="39" t="s">
        <v>2452</v>
      </c>
      <c r="B9371" s="40">
        <v>2454</v>
      </c>
      <c r="C9371" s="41" t="s">
        <v>2</v>
      </c>
      <c r="D9371" s="42">
        <v>0</v>
      </c>
      <c r="E9371" s="42">
        <v>1</v>
      </c>
      <c r="F9371" s="9" t="s">
        <v>2</v>
      </c>
      <c r="G9371" s="11">
        <f>IF(C9371=F9371,1,0)</f>
        <v>1</v>
      </c>
      <c r="H9371" s="11" t="b">
        <f>AND(C9371="incels",F9371="incels")</f>
        <v>0</v>
      </c>
      <c r="I9371" s="11" t="b">
        <f>AND(C9371="incels",F9371="neutre")</f>
        <v>0</v>
      </c>
      <c r="J9371" s="11" t="b">
        <f>AND(C9371="neutre",F9371="neutre")</f>
        <v>1</v>
      </c>
      <c r="K9371" s="12" t="b">
        <f>AND(C9371="neutre",F9371="incels")</f>
        <v>0</v>
      </c>
    </row>
    <row r="9372" spans="1:11" ht="15.75" customHeight="1" x14ac:dyDescent="0.15">
      <c r="A9372" s="39" t="s">
        <v>4351</v>
      </c>
      <c r="B9372" s="40">
        <v>4360</v>
      </c>
      <c r="C9372" s="41" t="s">
        <v>2</v>
      </c>
      <c r="D9372" s="42">
        <v>0</v>
      </c>
      <c r="E9372" s="42">
        <v>1</v>
      </c>
      <c r="F9372" s="9" t="s">
        <v>2</v>
      </c>
      <c r="G9372" s="11">
        <f>IF(C9372=F9372,1,0)</f>
        <v>1</v>
      </c>
      <c r="H9372" s="11" t="b">
        <f>AND(C9372="incels",F9372="incels")</f>
        <v>0</v>
      </c>
      <c r="I9372" s="11" t="b">
        <f>AND(C9372="incels",F9372="neutre")</f>
        <v>0</v>
      </c>
      <c r="J9372" s="11" t="b">
        <f>AND(C9372="neutre",F9372="neutre")</f>
        <v>1</v>
      </c>
      <c r="K9372" s="12" t="b">
        <f>AND(C9372="neutre",F9372="incels")</f>
        <v>0</v>
      </c>
    </row>
    <row r="9373" spans="1:11" ht="15.75" customHeight="1" x14ac:dyDescent="0.15">
      <c r="A9373" s="39" t="s">
        <v>8558</v>
      </c>
      <c r="B9373" s="40">
        <v>8622</v>
      </c>
      <c r="C9373" s="41" t="s">
        <v>2</v>
      </c>
      <c r="D9373" s="42">
        <v>0</v>
      </c>
      <c r="E9373" s="42">
        <v>1</v>
      </c>
      <c r="F9373" s="9" t="s">
        <v>2</v>
      </c>
      <c r="G9373" s="11">
        <f>IF(C9373=F9373,1,0)</f>
        <v>1</v>
      </c>
      <c r="H9373" s="11" t="b">
        <f>AND(C9373="incels",F9373="incels")</f>
        <v>0</v>
      </c>
      <c r="I9373" s="11" t="b">
        <f>AND(C9373="incels",F9373="neutre")</f>
        <v>0</v>
      </c>
      <c r="J9373" s="11" t="b">
        <f>AND(C9373="neutre",F9373="neutre")</f>
        <v>1</v>
      </c>
      <c r="K9373" s="12" t="b">
        <f>AND(C9373="neutre",F9373="incels")</f>
        <v>0</v>
      </c>
    </row>
    <row r="9374" spans="1:11" ht="15.75" customHeight="1" x14ac:dyDescent="0.15">
      <c r="A9374" s="39" t="s">
        <v>5550</v>
      </c>
      <c r="B9374" s="40">
        <v>5579</v>
      </c>
      <c r="C9374" s="41" t="s">
        <v>1</v>
      </c>
      <c r="D9374" s="42">
        <v>1</v>
      </c>
      <c r="E9374" s="42">
        <v>0</v>
      </c>
      <c r="F9374" s="9" t="s">
        <v>2</v>
      </c>
      <c r="G9374" s="11">
        <f>IF(C9374=F9374,1,0)</f>
        <v>0</v>
      </c>
      <c r="H9374" s="11" t="b">
        <f>AND(C9374="incels",F9374="incels")</f>
        <v>0</v>
      </c>
      <c r="I9374" s="11" t="b">
        <f>AND(C9374="incels",F9374="neutre")</f>
        <v>1</v>
      </c>
      <c r="J9374" s="11" t="b">
        <f>AND(C9374="neutre",F9374="neutre")</f>
        <v>0</v>
      </c>
      <c r="K9374" s="12" t="b">
        <f>AND(C9374="neutre",F9374="incels")</f>
        <v>0</v>
      </c>
    </row>
    <row r="9375" spans="1:11" ht="15.75" customHeight="1" x14ac:dyDescent="0.15">
      <c r="A9375" s="39" t="s">
        <v>7108</v>
      </c>
      <c r="B9375" s="40">
        <v>7158</v>
      </c>
      <c r="C9375" s="41" t="s">
        <v>2</v>
      </c>
      <c r="D9375" s="42">
        <v>0</v>
      </c>
      <c r="E9375" s="42">
        <v>1</v>
      </c>
      <c r="F9375" s="9" t="s">
        <v>2</v>
      </c>
      <c r="G9375" s="11">
        <f>IF(C9375=F9375,1,0)</f>
        <v>1</v>
      </c>
      <c r="H9375" s="11" t="b">
        <f>AND(C9375="incels",F9375="incels")</f>
        <v>0</v>
      </c>
      <c r="I9375" s="11" t="b">
        <f>AND(C9375="incels",F9375="neutre")</f>
        <v>0</v>
      </c>
      <c r="J9375" s="11" t="b">
        <f>AND(C9375="neutre",F9375="neutre")</f>
        <v>1</v>
      </c>
      <c r="K9375" s="12" t="b">
        <f>AND(C9375="neutre",F9375="incels")</f>
        <v>0</v>
      </c>
    </row>
    <row r="9376" spans="1:11" ht="15.75" customHeight="1" x14ac:dyDescent="0.15">
      <c r="A9376" s="39" t="s">
        <v>9424</v>
      </c>
      <c r="B9376" s="40">
        <v>9499</v>
      </c>
      <c r="C9376" s="41" t="s">
        <v>2</v>
      </c>
      <c r="D9376" s="42">
        <v>0</v>
      </c>
      <c r="E9376" s="42">
        <v>1</v>
      </c>
      <c r="F9376" s="9" t="s">
        <v>2</v>
      </c>
      <c r="G9376" s="11">
        <f>IF(C9376=F9376,1,0)</f>
        <v>1</v>
      </c>
      <c r="H9376" s="11" t="b">
        <f>AND(C9376="incels",F9376="incels")</f>
        <v>0</v>
      </c>
      <c r="I9376" s="11" t="b">
        <f>AND(C9376="incels",F9376="neutre")</f>
        <v>0</v>
      </c>
      <c r="J9376" s="11" t="b">
        <f>AND(C9376="neutre",F9376="neutre")</f>
        <v>1</v>
      </c>
      <c r="K9376" s="12" t="b">
        <f>AND(C9376="neutre",F9376="incels")</f>
        <v>0</v>
      </c>
    </row>
    <row r="9377" spans="1:11" ht="15.75" customHeight="1" x14ac:dyDescent="0.15">
      <c r="A9377" s="39" t="s">
        <v>3073</v>
      </c>
      <c r="B9377" s="40">
        <v>3076</v>
      </c>
      <c r="C9377" s="41" t="s">
        <v>2</v>
      </c>
      <c r="D9377" s="42">
        <v>0</v>
      </c>
      <c r="E9377" s="42">
        <v>1</v>
      </c>
      <c r="F9377" s="9" t="s">
        <v>2</v>
      </c>
      <c r="G9377" s="11">
        <f>IF(C9377=F9377,1,0)</f>
        <v>1</v>
      </c>
      <c r="H9377" s="11" t="b">
        <f>AND(C9377="incels",F9377="incels")</f>
        <v>0</v>
      </c>
      <c r="I9377" s="11" t="b">
        <f>AND(C9377="incels",F9377="neutre")</f>
        <v>0</v>
      </c>
      <c r="J9377" s="11" t="b">
        <f>AND(C9377="neutre",F9377="neutre")</f>
        <v>1</v>
      </c>
      <c r="K9377" s="12" t="b">
        <f>AND(C9377="neutre",F9377="incels")</f>
        <v>0</v>
      </c>
    </row>
    <row r="9378" spans="1:11" ht="15.75" customHeight="1" x14ac:dyDescent="0.15">
      <c r="A9378" s="39" t="s">
        <v>7857</v>
      </c>
      <c r="B9378" s="40">
        <v>7915</v>
      </c>
      <c r="C9378" s="41" t="s">
        <v>2</v>
      </c>
      <c r="D9378" s="42">
        <v>0</v>
      </c>
      <c r="E9378" s="42">
        <v>1</v>
      </c>
      <c r="F9378" s="9" t="s">
        <v>2</v>
      </c>
      <c r="G9378" s="11">
        <f>IF(C9378=F9378,1,0)</f>
        <v>1</v>
      </c>
      <c r="H9378" s="11" t="b">
        <f>AND(C9378="incels",F9378="incels")</f>
        <v>0</v>
      </c>
      <c r="I9378" s="11" t="b">
        <f>AND(C9378="incels",F9378="neutre")</f>
        <v>0</v>
      </c>
      <c r="J9378" s="11" t="b">
        <f>AND(C9378="neutre",F9378="neutre")</f>
        <v>1</v>
      </c>
      <c r="K9378" s="12" t="b">
        <f>AND(C9378="neutre",F9378="incels")</f>
        <v>0</v>
      </c>
    </row>
    <row r="9379" spans="1:11" ht="15.75" customHeight="1" x14ac:dyDescent="0.15">
      <c r="A9379" s="39" t="s">
        <v>875</v>
      </c>
      <c r="B9379" s="40">
        <v>874</v>
      </c>
      <c r="C9379" s="41" t="s">
        <v>2</v>
      </c>
      <c r="D9379" s="42">
        <v>0</v>
      </c>
      <c r="E9379" s="42">
        <v>1</v>
      </c>
      <c r="F9379" s="9" t="s">
        <v>2</v>
      </c>
      <c r="G9379" s="11">
        <f>IF(C9379=F9379,1,0)</f>
        <v>1</v>
      </c>
      <c r="H9379" s="11" t="b">
        <f>AND(C9379="incels",F9379="incels")</f>
        <v>0</v>
      </c>
      <c r="I9379" s="11" t="b">
        <f>AND(C9379="incels",F9379="neutre")</f>
        <v>0</v>
      </c>
      <c r="J9379" s="11" t="b">
        <f>AND(C9379="neutre",F9379="neutre")</f>
        <v>1</v>
      </c>
      <c r="K9379" s="12" t="b">
        <f>AND(C9379="neutre",F9379="incels")</f>
        <v>0</v>
      </c>
    </row>
    <row r="9380" spans="1:11" ht="15.75" customHeight="1" x14ac:dyDescent="0.15">
      <c r="A9380" s="39" t="s">
        <v>3444</v>
      </c>
      <c r="B9380" s="40">
        <v>3449</v>
      </c>
      <c r="C9380" s="41" t="s">
        <v>2</v>
      </c>
      <c r="D9380" s="42">
        <v>0</v>
      </c>
      <c r="E9380" s="42">
        <v>1</v>
      </c>
      <c r="F9380" s="9" t="s">
        <v>2</v>
      </c>
      <c r="G9380" s="11">
        <f>IF(C9380=F9380,1,0)</f>
        <v>1</v>
      </c>
      <c r="H9380" s="11" t="b">
        <f>AND(C9380="incels",F9380="incels")</f>
        <v>0</v>
      </c>
      <c r="I9380" s="11" t="b">
        <f>AND(C9380="incels",F9380="neutre")</f>
        <v>0</v>
      </c>
      <c r="J9380" s="11" t="b">
        <f>AND(C9380="neutre",F9380="neutre")</f>
        <v>1</v>
      </c>
      <c r="K9380" s="12" t="b">
        <f>AND(C9380="neutre",F9380="incels")</f>
        <v>0</v>
      </c>
    </row>
    <row r="9381" spans="1:11" ht="15.75" customHeight="1" x14ac:dyDescent="0.15">
      <c r="A9381" s="39" t="s">
        <v>2475</v>
      </c>
      <c r="B9381" s="40">
        <v>2477</v>
      </c>
      <c r="C9381" s="41" t="s">
        <v>2</v>
      </c>
      <c r="D9381" s="42">
        <v>0</v>
      </c>
      <c r="E9381" s="42">
        <v>1</v>
      </c>
      <c r="F9381" s="9" t="s">
        <v>2</v>
      </c>
      <c r="G9381" s="11">
        <f>IF(C9381=F9381,1,0)</f>
        <v>1</v>
      </c>
      <c r="H9381" s="11" t="b">
        <f>AND(C9381="incels",F9381="incels")</f>
        <v>0</v>
      </c>
      <c r="I9381" s="11" t="b">
        <f>AND(C9381="incels",F9381="neutre")</f>
        <v>0</v>
      </c>
      <c r="J9381" s="11" t="b">
        <f>AND(C9381="neutre",F9381="neutre")</f>
        <v>1</v>
      </c>
      <c r="K9381" s="12" t="b">
        <f>AND(C9381="neutre",F9381="incels")</f>
        <v>0</v>
      </c>
    </row>
    <row r="9382" spans="1:11" ht="15.75" customHeight="1" x14ac:dyDescent="0.15">
      <c r="A9382" s="39" t="s">
        <v>7064</v>
      </c>
      <c r="B9382" s="40">
        <v>7114</v>
      </c>
      <c r="C9382" s="41" t="s">
        <v>2</v>
      </c>
      <c r="D9382" s="42">
        <v>0</v>
      </c>
      <c r="E9382" s="42">
        <v>1</v>
      </c>
      <c r="F9382" s="9" t="s">
        <v>2</v>
      </c>
      <c r="G9382" s="11">
        <f>IF(C9382=F9382,1,0)</f>
        <v>1</v>
      </c>
      <c r="H9382" s="11" t="b">
        <f>AND(C9382="incels",F9382="incels")</f>
        <v>0</v>
      </c>
      <c r="I9382" s="11" t="b">
        <f>AND(C9382="incels",F9382="neutre")</f>
        <v>0</v>
      </c>
      <c r="J9382" s="11" t="b">
        <f>AND(C9382="neutre",F9382="neutre")</f>
        <v>1</v>
      </c>
      <c r="K9382" s="12" t="b">
        <f>AND(C9382="neutre",F9382="incels")</f>
        <v>0</v>
      </c>
    </row>
    <row r="9383" spans="1:11" ht="15.75" customHeight="1" x14ac:dyDescent="0.15">
      <c r="A9383" s="39" t="s">
        <v>9408</v>
      </c>
      <c r="B9383" s="40">
        <v>9483</v>
      </c>
      <c r="C9383" s="41" t="s">
        <v>2</v>
      </c>
      <c r="D9383" s="42">
        <v>0</v>
      </c>
      <c r="E9383" s="42">
        <v>1</v>
      </c>
      <c r="F9383" s="9" t="s">
        <v>2</v>
      </c>
      <c r="G9383" s="11">
        <f>IF(C9383=F9383,1,0)</f>
        <v>1</v>
      </c>
      <c r="H9383" s="11" t="b">
        <f>AND(C9383="incels",F9383="incels")</f>
        <v>0</v>
      </c>
      <c r="I9383" s="11" t="b">
        <f>AND(C9383="incels",F9383="neutre")</f>
        <v>0</v>
      </c>
      <c r="J9383" s="11" t="b">
        <f>AND(C9383="neutre",F9383="neutre")</f>
        <v>1</v>
      </c>
      <c r="K9383" s="12" t="b">
        <f>AND(C9383="neutre",F9383="incels")</f>
        <v>0</v>
      </c>
    </row>
    <row r="9384" spans="1:11" ht="15.75" customHeight="1" x14ac:dyDescent="0.15">
      <c r="A9384" s="39" t="s">
        <v>7495</v>
      </c>
      <c r="B9384" s="40">
        <v>7551</v>
      </c>
      <c r="C9384" s="41" t="s">
        <v>2</v>
      </c>
      <c r="D9384" s="42">
        <v>0</v>
      </c>
      <c r="E9384" s="42">
        <v>1</v>
      </c>
      <c r="F9384" s="9" t="s">
        <v>2</v>
      </c>
      <c r="G9384" s="11">
        <f>IF(C9384=F9384,1,0)</f>
        <v>1</v>
      </c>
      <c r="H9384" s="11" t="b">
        <f>AND(C9384="incels",F9384="incels")</f>
        <v>0</v>
      </c>
      <c r="I9384" s="11" t="b">
        <f>AND(C9384="incels",F9384="neutre")</f>
        <v>0</v>
      </c>
      <c r="J9384" s="11" t="b">
        <f>AND(C9384="neutre",F9384="neutre")</f>
        <v>1</v>
      </c>
      <c r="K9384" s="12" t="b">
        <f>AND(C9384="neutre",F9384="incels")</f>
        <v>0</v>
      </c>
    </row>
    <row r="9385" spans="1:11" ht="15.75" customHeight="1" x14ac:dyDescent="0.15">
      <c r="A9385" s="39" t="s">
        <v>8555</v>
      </c>
      <c r="B9385" s="40">
        <v>8619</v>
      </c>
      <c r="C9385" s="41" t="s">
        <v>2</v>
      </c>
      <c r="D9385" s="42">
        <v>0</v>
      </c>
      <c r="E9385" s="42">
        <v>1</v>
      </c>
      <c r="F9385" s="9" t="s">
        <v>2</v>
      </c>
      <c r="G9385" s="11">
        <f>IF(C9385=F9385,1,0)</f>
        <v>1</v>
      </c>
      <c r="H9385" s="11" t="b">
        <f>AND(C9385="incels",F9385="incels")</f>
        <v>0</v>
      </c>
      <c r="I9385" s="11" t="b">
        <f>AND(C9385="incels",F9385="neutre")</f>
        <v>0</v>
      </c>
      <c r="J9385" s="11" t="b">
        <f>AND(C9385="neutre",F9385="neutre")</f>
        <v>1</v>
      </c>
      <c r="K9385" s="12" t="b">
        <f>AND(C9385="neutre",F9385="incels")</f>
        <v>0</v>
      </c>
    </row>
    <row r="9386" spans="1:11" ht="15.75" customHeight="1" x14ac:dyDescent="0.15">
      <c r="A9386" s="39" t="s">
        <v>6922</v>
      </c>
      <c r="B9386" s="40">
        <v>6968</v>
      </c>
      <c r="C9386" s="41" t="s">
        <v>2</v>
      </c>
      <c r="D9386" s="42">
        <v>0</v>
      </c>
      <c r="E9386" s="42">
        <v>1</v>
      </c>
      <c r="F9386" s="9" t="s">
        <v>2</v>
      </c>
      <c r="G9386" s="11">
        <f>IF(C9386=F9386,1,0)</f>
        <v>1</v>
      </c>
      <c r="H9386" s="11" t="b">
        <f>AND(C9386="incels",F9386="incels")</f>
        <v>0</v>
      </c>
      <c r="I9386" s="11" t="b">
        <f>AND(C9386="incels",F9386="neutre")</f>
        <v>0</v>
      </c>
      <c r="J9386" s="11" t="b">
        <f>AND(C9386="neutre",F9386="neutre")</f>
        <v>1</v>
      </c>
      <c r="K9386" s="12" t="b">
        <f>AND(C9386="neutre",F9386="incels")</f>
        <v>0</v>
      </c>
    </row>
    <row r="9387" spans="1:11" ht="15.75" customHeight="1" x14ac:dyDescent="0.15">
      <c r="A9387" s="39" t="s">
        <v>3731</v>
      </c>
      <c r="B9387" s="40">
        <v>3737</v>
      </c>
      <c r="C9387" s="41" t="s">
        <v>2</v>
      </c>
      <c r="D9387" s="42">
        <v>0</v>
      </c>
      <c r="E9387" s="42">
        <v>1</v>
      </c>
      <c r="F9387" s="9" t="s">
        <v>2</v>
      </c>
      <c r="G9387" s="11">
        <f>IF(C9387=F9387,1,0)</f>
        <v>1</v>
      </c>
      <c r="H9387" s="11" t="b">
        <f>AND(C9387="incels",F9387="incels")</f>
        <v>0</v>
      </c>
      <c r="I9387" s="11" t="b">
        <f>AND(C9387="incels",F9387="neutre")</f>
        <v>0</v>
      </c>
      <c r="J9387" s="11" t="b">
        <f>AND(C9387="neutre",F9387="neutre")</f>
        <v>1</v>
      </c>
      <c r="K9387" s="12" t="b">
        <f>AND(C9387="neutre",F9387="incels")</f>
        <v>0</v>
      </c>
    </row>
    <row r="9388" spans="1:11" ht="15.75" customHeight="1" x14ac:dyDescent="0.15">
      <c r="A9388" s="39" t="s">
        <v>9418</v>
      </c>
      <c r="B9388" s="40">
        <v>9493</v>
      </c>
      <c r="C9388" s="41" t="s">
        <v>1</v>
      </c>
      <c r="D9388" s="42">
        <v>0</v>
      </c>
      <c r="E9388" s="42">
        <v>0</v>
      </c>
      <c r="F9388" s="9" t="s">
        <v>2</v>
      </c>
      <c r="G9388" s="11">
        <f>IF(C9388=F9388,1,0)</f>
        <v>0</v>
      </c>
      <c r="H9388" s="11" t="b">
        <f>AND(C9388="incels",F9388="incels")</f>
        <v>0</v>
      </c>
      <c r="I9388" s="11" t="b">
        <f>AND(C9388="incels",F9388="neutre")</f>
        <v>1</v>
      </c>
      <c r="J9388" s="11" t="b">
        <f>AND(C9388="neutre",F9388="neutre")</f>
        <v>0</v>
      </c>
      <c r="K9388" s="12" t="b">
        <f>AND(C9388="neutre",F9388="incels")</f>
        <v>0</v>
      </c>
    </row>
    <row r="9389" spans="1:11" ht="15.75" customHeight="1" x14ac:dyDescent="0.15">
      <c r="A9389" s="39" t="s">
        <v>9352</v>
      </c>
      <c r="B9389" s="40">
        <v>9425</v>
      </c>
      <c r="C9389" s="41" t="s">
        <v>2</v>
      </c>
      <c r="D9389" s="42">
        <v>0</v>
      </c>
      <c r="E9389" s="42">
        <v>1</v>
      </c>
      <c r="F9389" s="9" t="s">
        <v>2</v>
      </c>
      <c r="G9389" s="11">
        <f>IF(C9389=F9389,1,0)</f>
        <v>1</v>
      </c>
      <c r="H9389" s="11" t="b">
        <f>AND(C9389="incels",F9389="incels")</f>
        <v>0</v>
      </c>
      <c r="I9389" s="11" t="b">
        <f>AND(C9389="incels",F9389="neutre")</f>
        <v>0</v>
      </c>
      <c r="J9389" s="11" t="b">
        <f>AND(C9389="neutre",F9389="neutre")</f>
        <v>1</v>
      </c>
      <c r="K9389" s="12" t="b">
        <f>AND(C9389="neutre",F9389="incels")</f>
        <v>0</v>
      </c>
    </row>
    <row r="9390" spans="1:11" ht="15.75" customHeight="1" x14ac:dyDescent="0.15">
      <c r="A9390" s="39" t="s">
        <v>6617</v>
      </c>
      <c r="B9390" s="40">
        <v>6658</v>
      </c>
      <c r="C9390" s="41" t="s">
        <v>2</v>
      </c>
      <c r="D9390" s="42">
        <v>0</v>
      </c>
      <c r="E9390" s="42">
        <v>1</v>
      </c>
      <c r="F9390" s="9" t="s">
        <v>2</v>
      </c>
      <c r="G9390" s="11">
        <f>IF(C9390=F9390,1,0)</f>
        <v>1</v>
      </c>
      <c r="H9390" s="11" t="b">
        <f>AND(C9390="incels",F9390="incels")</f>
        <v>0</v>
      </c>
      <c r="I9390" s="11" t="b">
        <f>AND(C9390="incels",F9390="neutre")</f>
        <v>0</v>
      </c>
      <c r="J9390" s="11" t="b">
        <f>AND(C9390="neutre",F9390="neutre")</f>
        <v>1</v>
      </c>
      <c r="K9390" s="12" t="b">
        <f>AND(C9390="neutre",F9390="incels")</f>
        <v>0</v>
      </c>
    </row>
    <row r="9391" spans="1:11" ht="15.75" customHeight="1" x14ac:dyDescent="0.15">
      <c r="A9391" s="39" t="s">
        <v>5670</v>
      </c>
      <c r="B9391" s="40">
        <v>5699</v>
      </c>
      <c r="C9391" s="41" t="s">
        <v>2</v>
      </c>
      <c r="D9391" s="42">
        <v>0</v>
      </c>
      <c r="E9391" s="42">
        <v>1</v>
      </c>
      <c r="F9391" s="9" t="s">
        <v>2</v>
      </c>
      <c r="G9391" s="11">
        <f>IF(C9391=F9391,1,0)</f>
        <v>1</v>
      </c>
      <c r="H9391" s="11" t="b">
        <f>AND(C9391="incels",F9391="incels")</f>
        <v>0</v>
      </c>
      <c r="I9391" s="11" t="b">
        <f>AND(C9391="incels",F9391="neutre")</f>
        <v>0</v>
      </c>
      <c r="J9391" s="11" t="b">
        <f>AND(C9391="neutre",F9391="neutre")</f>
        <v>1</v>
      </c>
      <c r="K9391" s="12" t="b">
        <f>AND(C9391="neutre",F9391="incels")</f>
        <v>0</v>
      </c>
    </row>
    <row r="9392" spans="1:11" ht="15.75" customHeight="1" x14ac:dyDescent="0.15">
      <c r="A9392" s="39" t="s">
        <v>9089</v>
      </c>
      <c r="B9392" s="40">
        <v>9160</v>
      </c>
      <c r="C9392" s="41" t="s">
        <v>2</v>
      </c>
      <c r="D9392" s="42">
        <v>0</v>
      </c>
      <c r="E9392" s="42">
        <v>1</v>
      </c>
      <c r="F9392" s="9" t="s">
        <v>2</v>
      </c>
      <c r="G9392" s="11">
        <f>IF(C9392=F9392,1,0)</f>
        <v>1</v>
      </c>
      <c r="H9392" s="11" t="b">
        <f>AND(C9392="incels",F9392="incels")</f>
        <v>0</v>
      </c>
      <c r="I9392" s="11" t="b">
        <f>AND(C9392="incels",F9392="neutre")</f>
        <v>0</v>
      </c>
      <c r="J9392" s="11" t="b">
        <f>AND(C9392="neutre",F9392="neutre")</f>
        <v>1</v>
      </c>
      <c r="K9392" s="12" t="b">
        <f>AND(C9392="neutre",F9392="incels")</f>
        <v>0</v>
      </c>
    </row>
    <row r="9393" spans="1:11" ht="15.75" customHeight="1" x14ac:dyDescent="0.15">
      <c r="A9393" s="39" t="s">
        <v>3187</v>
      </c>
      <c r="B9393" s="40">
        <v>3190</v>
      </c>
      <c r="C9393" s="41" t="s">
        <v>2</v>
      </c>
      <c r="D9393" s="42">
        <v>0</v>
      </c>
      <c r="E9393" s="42">
        <v>1</v>
      </c>
      <c r="F9393" s="9" t="s">
        <v>2</v>
      </c>
      <c r="G9393" s="11">
        <f>IF(C9393=F9393,1,0)</f>
        <v>1</v>
      </c>
      <c r="H9393" s="11" t="b">
        <f>AND(C9393="incels",F9393="incels")</f>
        <v>0</v>
      </c>
      <c r="I9393" s="11" t="b">
        <f>AND(C9393="incels",F9393="neutre")</f>
        <v>0</v>
      </c>
      <c r="J9393" s="11" t="b">
        <f>AND(C9393="neutre",F9393="neutre")</f>
        <v>1</v>
      </c>
      <c r="K9393" s="12" t="b">
        <f>AND(C9393="neutre",F9393="incels")</f>
        <v>0</v>
      </c>
    </row>
    <row r="9394" spans="1:11" ht="15.75" customHeight="1" x14ac:dyDescent="0.15">
      <c r="A9394" s="39" t="s">
        <v>7907</v>
      </c>
      <c r="B9394" s="40">
        <v>7966</v>
      </c>
      <c r="C9394" s="41" t="s">
        <v>2</v>
      </c>
      <c r="D9394" s="42">
        <v>0</v>
      </c>
      <c r="E9394" s="42">
        <v>1</v>
      </c>
      <c r="F9394" s="9" t="s">
        <v>2</v>
      </c>
      <c r="G9394" s="11">
        <f>IF(C9394=F9394,1,0)</f>
        <v>1</v>
      </c>
      <c r="H9394" s="11" t="b">
        <f>AND(C9394="incels",F9394="incels")</f>
        <v>0</v>
      </c>
      <c r="I9394" s="11" t="b">
        <f>AND(C9394="incels",F9394="neutre")</f>
        <v>0</v>
      </c>
      <c r="J9394" s="11" t="b">
        <f>AND(C9394="neutre",F9394="neutre")</f>
        <v>1</v>
      </c>
      <c r="K9394" s="12" t="b">
        <f>AND(C9394="neutre",F9394="incels")</f>
        <v>0</v>
      </c>
    </row>
    <row r="9395" spans="1:11" ht="15.75" customHeight="1" x14ac:dyDescent="0.15">
      <c r="A9395" s="39" t="s">
        <v>6058</v>
      </c>
      <c r="B9395" s="40">
        <v>6092</v>
      </c>
      <c r="C9395" s="41" t="s">
        <v>2</v>
      </c>
      <c r="D9395" s="42">
        <v>0</v>
      </c>
      <c r="E9395" s="42">
        <v>1</v>
      </c>
      <c r="F9395" s="9" t="s">
        <v>2</v>
      </c>
      <c r="G9395" s="11">
        <f>IF(C9395=F9395,1,0)</f>
        <v>1</v>
      </c>
      <c r="H9395" s="11" t="b">
        <f>AND(C9395="incels",F9395="incels")</f>
        <v>0</v>
      </c>
      <c r="I9395" s="11" t="b">
        <f>AND(C9395="incels",F9395="neutre")</f>
        <v>0</v>
      </c>
      <c r="J9395" s="11" t="b">
        <f>AND(C9395="neutre",F9395="neutre")</f>
        <v>1</v>
      </c>
      <c r="K9395" s="12" t="b">
        <f>AND(C9395="neutre",F9395="incels")</f>
        <v>0</v>
      </c>
    </row>
    <row r="9396" spans="1:11" ht="15.75" customHeight="1" x14ac:dyDescent="0.15">
      <c r="A9396" s="39" t="s">
        <v>8590</v>
      </c>
      <c r="B9396" s="40">
        <v>8654</v>
      </c>
      <c r="C9396" s="41" t="s">
        <v>2</v>
      </c>
      <c r="D9396" s="42">
        <v>0</v>
      </c>
      <c r="E9396" s="42">
        <v>1</v>
      </c>
      <c r="F9396" s="9" t="s">
        <v>2</v>
      </c>
      <c r="G9396" s="11">
        <f>IF(C9396=F9396,1,0)</f>
        <v>1</v>
      </c>
      <c r="H9396" s="11" t="b">
        <f>AND(C9396="incels",F9396="incels")</f>
        <v>0</v>
      </c>
      <c r="I9396" s="11" t="b">
        <f>AND(C9396="incels",F9396="neutre")</f>
        <v>0</v>
      </c>
      <c r="J9396" s="11" t="b">
        <f>AND(C9396="neutre",F9396="neutre")</f>
        <v>1</v>
      </c>
      <c r="K9396" s="12" t="b">
        <f>AND(C9396="neutre",F9396="incels")</f>
        <v>0</v>
      </c>
    </row>
    <row r="9397" spans="1:11" ht="15.75" customHeight="1" x14ac:dyDescent="0.15">
      <c r="A9397" s="39" t="s">
        <v>2944</v>
      </c>
      <c r="B9397" s="40">
        <v>2947</v>
      </c>
      <c r="C9397" s="41" t="s">
        <v>2</v>
      </c>
      <c r="D9397" s="42">
        <v>0</v>
      </c>
      <c r="E9397" s="42">
        <v>1</v>
      </c>
      <c r="F9397" s="9" t="s">
        <v>2</v>
      </c>
      <c r="G9397" s="11">
        <f>IF(C9397=F9397,1,0)</f>
        <v>1</v>
      </c>
      <c r="H9397" s="11" t="b">
        <f>AND(C9397="incels",F9397="incels")</f>
        <v>0</v>
      </c>
      <c r="I9397" s="11" t="b">
        <f>AND(C9397="incels",F9397="neutre")</f>
        <v>0</v>
      </c>
      <c r="J9397" s="11" t="b">
        <f>AND(C9397="neutre",F9397="neutre")</f>
        <v>1</v>
      </c>
      <c r="K9397" s="12" t="b">
        <f>AND(C9397="neutre",F9397="incels")</f>
        <v>0</v>
      </c>
    </row>
    <row r="9398" spans="1:11" ht="15.75" customHeight="1" x14ac:dyDescent="0.15">
      <c r="A9398" s="39" t="s">
        <v>4042</v>
      </c>
      <c r="B9398" s="40">
        <v>4049</v>
      </c>
      <c r="C9398" s="41" t="s">
        <v>2</v>
      </c>
      <c r="D9398" s="42">
        <v>0</v>
      </c>
      <c r="E9398" s="42">
        <v>1</v>
      </c>
      <c r="F9398" s="9" t="s">
        <v>2</v>
      </c>
      <c r="G9398" s="11">
        <f>IF(C9398=F9398,1,0)</f>
        <v>1</v>
      </c>
      <c r="H9398" s="11" t="b">
        <f>AND(C9398="incels",F9398="incels")</f>
        <v>0</v>
      </c>
      <c r="I9398" s="11" t="b">
        <f>AND(C9398="incels",F9398="neutre")</f>
        <v>0</v>
      </c>
      <c r="J9398" s="11" t="b">
        <f>AND(C9398="neutre",F9398="neutre")</f>
        <v>1</v>
      </c>
      <c r="K9398" s="12" t="b">
        <f>AND(C9398="neutre",F9398="incels")</f>
        <v>0</v>
      </c>
    </row>
    <row r="9399" spans="1:11" ht="15.75" customHeight="1" x14ac:dyDescent="0.15">
      <c r="A9399" s="39" t="s">
        <v>949</v>
      </c>
      <c r="B9399" s="40">
        <v>949</v>
      </c>
      <c r="C9399" s="41" t="s">
        <v>2</v>
      </c>
      <c r="D9399" s="42">
        <v>0</v>
      </c>
      <c r="E9399" s="42">
        <v>1</v>
      </c>
      <c r="F9399" s="9" t="s">
        <v>2</v>
      </c>
      <c r="G9399" s="11">
        <f>IF(C9399=F9399,1,0)</f>
        <v>1</v>
      </c>
      <c r="H9399" s="11" t="b">
        <f>AND(C9399="incels",F9399="incels")</f>
        <v>0</v>
      </c>
      <c r="I9399" s="11" t="b">
        <f>AND(C9399="incels",F9399="neutre")</f>
        <v>0</v>
      </c>
      <c r="J9399" s="11" t="b">
        <f>AND(C9399="neutre",F9399="neutre")</f>
        <v>1</v>
      </c>
      <c r="K9399" s="12" t="b">
        <f>AND(C9399="neutre",F9399="incels")</f>
        <v>0</v>
      </c>
    </row>
    <row r="9400" spans="1:11" ht="15.75" customHeight="1" x14ac:dyDescent="0.15">
      <c r="A9400" s="39" t="s">
        <v>6345</v>
      </c>
      <c r="B9400" s="40">
        <v>6383</v>
      </c>
      <c r="C9400" s="41" t="s">
        <v>2</v>
      </c>
      <c r="D9400" s="42">
        <v>0</v>
      </c>
      <c r="E9400" s="42">
        <v>1</v>
      </c>
      <c r="F9400" s="9" t="s">
        <v>2</v>
      </c>
      <c r="G9400" s="11">
        <f>IF(C9400=F9400,1,0)</f>
        <v>1</v>
      </c>
      <c r="H9400" s="11" t="b">
        <f>AND(C9400="incels",F9400="incels")</f>
        <v>0</v>
      </c>
      <c r="I9400" s="11" t="b">
        <f>AND(C9400="incels",F9400="neutre")</f>
        <v>0</v>
      </c>
      <c r="J9400" s="11" t="b">
        <f>AND(C9400="neutre",F9400="neutre")</f>
        <v>1</v>
      </c>
      <c r="K9400" s="12" t="b">
        <f>AND(C9400="neutre",F9400="incels")</f>
        <v>0</v>
      </c>
    </row>
    <row r="9401" spans="1:11" ht="15.75" customHeight="1" x14ac:dyDescent="0.15">
      <c r="A9401" s="39" t="s">
        <v>6662</v>
      </c>
      <c r="B9401" s="40">
        <v>6705</v>
      </c>
      <c r="C9401" s="41" t="s">
        <v>2</v>
      </c>
      <c r="D9401" s="42">
        <v>0</v>
      </c>
      <c r="E9401" s="42">
        <v>1</v>
      </c>
      <c r="F9401" s="9" t="s">
        <v>2</v>
      </c>
      <c r="G9401" s="11">
        <f>IF(C9401=F9401,1,0)</f>
        <v>1</v>
      </c>
      <c r="H9401" s="11" t="b">
        <f>AND(C9401="incels",F9401="incels")</f>
        <v>0</v>
      </c>
      <c r="I9401" s="11" t="b">
        <f>AND(C9401="incels",F9401="neutre")</f>
        <v>0</v>
      </c>
      <c r="J9401" s="11" t="b">
        <f>AND(C9401="neutre",F9401="neutre")</f>
        <v>1</v>
      </c>
      <c r="K9401" s="12" t="b">
        <f>AND(C9401="neutre",F9401="incels")</f>
        <v>0</v>
      </c>
    </row>
    <row r="9402" spans="1:11" ht="15.75" customHeight="1" x14ac:dyDescent="0.15">
      <c r="A9402" s="39" t="s">
        <v>8811</v>
      </c>
      <c r="B9402" s="40">
        <v>8879</v>
      </c>
      <c r="C9402" s="41" t="s">
        <v>2</v>
      </c>
      <c r="D9402" s="42">
        <v>0</v>
      </c>
      <c r="E9402" s="42">
        <v>1</v>
      </c>
      <c r="F9402" s="9" t="s">
        <v>2</v>
      </c>
      <c r="G9402" s="11">
        <f>IF(C9402=F9402,1,0)</f>
        <v>1</v>
      </c>
      <c r="H9402" s="11" t="b">
        <f>AND(C9402="incels",F9402="incels")</f>
        <v>0</v>
      </c>
      <c r="I9402" s="11" t="b">
        <f>AND(C9402="incels",F9402="neutre")</f>
        <v>0</v>
      </c>
      <c r="J9402" s="11" t="b">
        <f>AND(C9402="neutre",F9402="neutre")</f>
        <v>1</v>
      </c>
      <c r="K9402" s="12" t="b">
        <f>AND(C9402="neutre",F9402="incels")</f>
        <v>0</v>
      </c>
    </row>
    <row r="9403" spans="1:11" ht="15.75" customHeight="1" x14ac:dyDescent="0.15">
      <c r="A9403" s="39" t="s">
        <v>4273</v>
      </c>
      <c r="B9403" s="40">
        <v>4282</v>
      </c>
      <c r="C9403" s="41" t="s">
        <v>2</v>
      </c>
      <c r="D9403" s="42">
        <v>0</v>
      </c>
      <c r="E9403" s="42">
        <v>1</v>
      </c>
      <c r="F9403" s="9" t="s">
        <v>2</v>
      </c>
      <c r="G9403" s="11">
        <f>IF(C9403=F9403,1,0)</f>
        <v>1</v>
      </c>
      <c r="H9403" s="11" t="b">
        <f>AND(C9403="incels",F9403="incels")</f>
        <v>0</v>
      </c>
      <c r="I9403" s="11" t="b">
        <f>AND(C9403="incels",F9403="neutre")</f>
        <v>0</v>
      </c>
      <c r="J9403" s="11" t="b">
        <f>AND(C9403="neutre",F9403="neutre")</f>
        <v>1</v>
      </c>
      <c r="K9403" s="12" t="b">
        <f>AND(C9403="neutre",F9403="incels")</f>
        <v>0</v>
      </c>
    </row>
    <row r="9404" spans="1:11" ht="15.75" customHeight="1" x14ac:dyDescent="0.15">
      <c r="A9404" s="39" t="s">
        <v>5447</v>
      </c>
      <c r="B9404" s="40">
        <v>5475</v>
      </c>
      <c r="C9404" s="41" t="s">
        <v>2</v>
      </c>
      <c r="D9404" s="42">
        <v>0</v>
      </c>
      <c r="E9404" s="42">
        <v>1</v>
      </c>
      <c r="F9404" s="9" t="s">
        <v>2</v>
      </c>
      <c r="G9404" s="11">
        <f>IF(C9404=F9404,1,0)</f>
        <v>1</v>
      </c>
      <c r="H9404" s="11" t="b">
        <f>AND(C9404="incels",F9404="incels")</f>
        <v>0</v>
      </c>
      <c r="I9404" s="11" t="b">
        <f>AND(C9404="incels",F9404="neutre")</f>
        <v>0</v>
      </c>
      <c r="J9404" s="11" t="b">
        <f>AND(C9404="neutre",F9404="neutre")</f>
        <v>1</v>
      </c>
      <c r="K9404" s="12" t="b">
        <f>AND(C9404="neutre",F9404="incels")</f>
        <v>0</v>
      </c>
    </row>
    <row r="9405" spans="1:11" ht="15.75" customHeight="1" x14ac:dyDescent="0.15">
      <c r="A9405" s="39" t="s">
        <v>314</v>
      </c>
      <c r="B9405" s="40">
        <v>312</v>
      </c>
      <c r="C9405" s="41" t="s">
        <v>2</v>
      </c>
      <c r="D9405" s="42">
        <v>0</v>
      </c>
      <c r="E9405" s="42">
        <v>1</v>
      </c>
      <c r="F9405" s="9" t="s">
        <v>2</v>
      </c>
      <c r="G9405" s="11">
        <f>IF(C9405=F9405,1,0)</f>
        <v>1</v>
      </c>
      <c r="H9405" s="11" t="b">
        <f>AND(C9405="incels",F9405="incels")</f>
        <v>0</v>
      </c>
      <c r="I9405" s="11" t="b">
        <f>AND(C9405="incels",F9405="neutre")</f>
        <v>0</v>
      </c>
      <c r="J9405" s="11" t="b">
        <f>AND(C9405="neutre",F9405="neutre")</f>
        <v>1</v>
      </c>
      <c r="K9405" s="12" t="b">
        <f>AND(C9405="neutre",F9405="incels")</f>
        <v>0</v>
      </c>
    </row>
    <row r="9406" spans="1:11" ht="15.75" customHeight="1" x14ac:dyDescent="0.15">
      <c r="A9406" s="39" t="s">
        <v>8517</v>
      </c>
      <c r="B9406" s="40">
        <v>8581</v>
      </c>
      <c r="C9406" s="41" t="s">
        <v>2</v>
      </c>
      <c r="D9406" s="42">
        <v>0</v>
      </c>
      <c r="E9406" s="42">
        <v>1</v>
      </c>
      <c r="F9406" s="9" t="s">
        <v>2</v>
      </c>
      <c r="G9406" s="11">
        <f>IF(C9406=F9406,1,0)</f>
        <v>1</v>
      </c>
      <c r="H9406" s="11" t="b">
        <f>AND(C9406="incels",F9406="incels")</f>
        <v>0</v>
      </c>
      <c r="I9406" s="11" t="b">
        <f>AND(C9406="incels",F9406="neutre")</f>
        <v>0</v>
      </c>
      <c r="J9406" s="11" t="b">
        <f>AND(C9406="neutre",F9406="neutre")</f>
        <v>1</v>
      </c>
      <c r="K9406" s="12" t="b">
        <f>AND(C9406="neutre",F9406="incels")</f>
        <v>0</v>
      </c>
    </row>
    <row r="9407" spans="1:11" ht="15.75" customHeight="1" x14ac:dyDescent="0.15">
      <c r="A9407" s="39" t="s">
        <v>2247</v>
      </c>
      <c r="B9407" s="40">
        <v>2249</v>
      </c>
      <c r="C9407" s="41" t="s">
        <v>1</v>
      </c>
      <c r="D9407" s="42">
        <v>0</v>
      </c>
      <c r="E9407" s="42">
        <v>0</v>
      </c>
      <c r="F9407" s="9" t="s">
        <v>2</v>
      </c>
      <c r="G9407" s="11">
        <f>IF(C9407=F9407,1,0)</f>
        <v>0</v>
      </c>
      <c r="H9407" s="11" t="b">
        <f>AND(C9407="incels",F9407="incels")</f>
        <v>0</v>
      </c>
      <c r="I9407" s="11" t="b">
        <f>AND(C9407="incels",F9407="neutre")</f>
        <v>1</v>
      </c>
      <c r="J9407" s="11" t="b">
        <f>AND(C9407="neutre",F9407="neutre")</f>
        <v>0</v>
      </c>
      <c r="K9407" s="12" t="b">
        <f>AND(C9407="neutre",F9407="incels")</f>
        <v>0</v>
      </c>
    </row>
    <row r="9408" spans="1:11" ht="15.75" customHeight="1" x14ac:dyDescent="0.15">
      <c r="A9408" s="39" t="s">
        <v>534</v>
      </c>
      <c r="B9408" s="40">
        <v>532</v>
      </c>
      <c r="C9408" s="41" t="s">
        <v>2</v>
      </c>
      <c r="D9408" s="42">
        <v>0</v>
      </c>
      <c r="E9408" s="42">
        <v>1</v>
      </c>
      <c r="F9408" s="9" t="s">
        <v>2</v>
      </c>
      <c r="G9408" s="11">
        <f>IF(C9408=F9408,1,0)</f>
        <v>1</v>
      </c>
      <c r="H9408" s="11" t="b">
        <f>AND(C9408="incels",F9408="incels")</f>
        <v>0</v>
      </c>
      <c r="I9408" s="11" t="b">
        <f>AND(C9408="incels",F9408="neutre")</f>
        <v>0</v>
      </c>
      <c r="J9408" s="11" t="b">
        <f>AND(C9408="neutre",F9408="neutre")</f>
        <v>1</v>
      </c>
      <c r="K9408" s="12" t="b">
        <f>AND(C9408="neutre",F9408="incels")</f>
        <v>0</v>
      </c>
    </row>
    <row r="9409" spans="1:11" ht="15.75" customHeight="1" x14ac:dyDescent="0.15">
      <c r="A9409" s="39" t="s">
        <v>6650</v>
      </c>
      <c r="B9409" s="40">
        <v>6693</v>
      </c>
      <c r="C9409" s="41" t="s">
        <v>2</v>
      </c>
      <c r="D9409" s="42">
        <v>0</v>
      </c>
      <c r="E9409" s="42">
        <v>1</v>
      </c>
      <c r="F9409" s="9" t="s">
        <v>2</v>
      </c>
      <c r="G9409" s="11">
        <f>IF(C9409=F9409,1,0)</f>
        <v>1</v>
      </c>
      <c r="H9409" s="11" t="b">
        <f>AND(C9409="incels",F9409="incels")</f>
        <v>0</v>
      </c>
      <c r="I9409" s="11" t="b">
        <f>AND(C9409="incels",F9409="neutre")</f>
        <v>0</v>
      </c>
      <c r="J9409" s="11" t="b">
        <f>AND(C9409="neutre",F9409="neutre")</f>
        <v>1</v>
      </c>
      <c r="K9409" s="12" t="b">
        <f>AND(C9409="neutre",F9409="incels")</f>
        <v>0</v>
      </c>
    </row>
    <row r="9410" spans="1:11" ht="15.75" customHeight="1" x14ac:dyDescent="0.15">
      <c r="A9410" s="39" t="s">
        <v>3692</v>
      </c>
      <c r="B9410" s="40">
        <v>3697</v>
      </c>
      <c r="C9410" s="41" t="s">
        <v>2</v>
      </c>
      <c r="D9410" s="42">
        <v>0</v>
      </c>
      <c r="E9410" s="42">
        <v>1</v>
      </c>
      <c r="F9410" s="9" t="s">
        <v>2</v>
      </c>
      <c r="G9410" s="11">
        <f>IF(C9410=F9410,1,0)</f>
        <v>1</v>
      </c>
      <c r="H9410" s="11" t="b">
        <f>AND(C9410="incels",F9410="incels")</f>
        <v>0</v>
      </c>
      <c r="I9410" s="11" t="b">
        <f>AND(C9410="incels",F9410="neutre")</f>
        <v>0</v>
      </c>
      <c r="J9410" s="11" t="b">
        <f>AND(C9410="neutre",F9410="neutre")</f>
        <v>1</v>
      </c>
      <c r="K9410" s="12" t="b">
        <f>AND(C9410="neutre",F9410="incels")</f>
        <v>0</v>
      </c>
    </row>
    <row r="9411" spans="1:11" ht="15.75" customHeight="1" x14ac:dyDescent="0.15">
      <c r="A9411" s="39" t="s">
        <v>8433</v>
      </c>
      <c r="B9411" s="40">
        <v>8497</v>
      </c>
      <c r="C9411" s="41" t="s">
        <v>2</v>
      </c>
      <c r="D9411" s="42">
        <v>0</v>
      </c>
      <c r="E9411" s="42">
        <v>1</v>
      </c>
      <c r="F9411" s="9" t="s">
        <v>2</v>
      </c>
      <c r="G9411" s="11">
        <f>IF(C9411=F9411,1,0)</f>
        <v>1</v>
      </c>
      <c r="H9411" s="11" t="b">
        <f>AND(C9411="incels",F9411="incels")</f>
        <v>0</v>
      </c>
      <c r="I9411" s="11" t="b">
        <f>AND(C9411="incels",F9411="neutre")</f>
        <v>0</v>
      </c>
      <c r="J9411" s="11" t="b">
        <f>AND(C9411="neutre",F9411="neutre")</f>
        <v>1</v>
      </c>
      <c r="K9411" s="12" t="b">
        <f>AND(C9411="neutre",F9411="incels")</f>
        <v>0</v>
      </c>
    </row>
    <row r="9412" spans="1:11" ht="15.75" customHeight="1" x14ac:dyDescent="0.15">
      <c r="A9412" s="39" t="s">
        <v>1365</v>
      </c>
      <c r="B9412" s="40">
        <v>1366</v>
      </c>
      <c r="C9412" s="41" t="s">
        <v>2</v>
      </c>
      <c r="D9412" s="42">
        <v>0</v>
      </c>
      <c r="E9412" s="42">
        <v>1</v>
      </c>
      <c r="F9412" s="9" t="s">
        <v>2</v>
      </c>
      <c r="G9412" s="11">
        <f>IF(C9412=F9412,1,0)</f>
        <v>1</v>
      </c>
      <c r="H9412" s="11" t="b">
        <f>AND(C9412="incels",F9412="incels")</f>
        <v>0</v>
      </c>
      <c r="I9412" s="11" t="b">
        <f>AND(C9412="incels",F9412="neutre")</f>
        <v>0</v>
      </c>
      <c r="J9412" s="11" t="b">
        <f>AND(C9412="neutre",F9412="neutre")</f>
        <v>1</v>
      </c>
      <c r="K9412" s="12" t="b">
        <f>AND(C9412="neutre",F9412="incels")</f>
        <v>0</v>
      </c>
    </row>
    <row r="9413" spans="1:11" ht="15.75" customHeight="1" x14ac:dyDescent="0.15">
      <c r="A9413" s="39" t="s">
        <v>5536</v>
      </c>
      <c r="B9413" s="40">
        <v>5565</v>
      </c>
      <c r="C9413" s="41" t="s">
        <v>2</v>
      </c>
      <c r="D9413" s="42">
        <v>0</v>
      </c>
      <c r="E9413" s="42">
        <v>1</v>
      </c>
      <c r="F9413" s="9" t="s">
        <v>2</v>
      </c>
      <c r="G9413" s="11">
        <f>IF(C9413=F9413,1,0)</f>
        <v>1</v>
      </c>
      <c r="H9413" s="11" t="b">
        <f>AND(C9413="incels",F9413="incels")</f>
        <v>0</v>
      </c>
      <c r="I9413" s="11" t="b">
        <f>AND(C9413="incels",F9413="neutre")</f>
        <v>0</v>
      </c>
      <c r="J9413" s="11" t="b">
        <f>AND(C9413="neutre",F9413="neutre")</f>
        <v>1</v>
      </c>
      <c r="K9413" s="12" t="b">
        <f>AND(C9413="neutre",F9413="incels")</f>
        <v>0</v>
      </c>
    </row>
    <row r="9414" spans="1:11" ht="15.75" customHeight="1" x14ac:dyDescent="0.15">
      <c r="A9414" s="39" t="s">
        <v>108</v>
      </c>
      <c r="B9414" s="40">
        <v>105</v>
      </c>
      <c r="C9414" s="41" t="s">
        <v>2</v>
      </c>
      <c r="D9414" s="42">
        <v>0</v>
      </c>
      <c r="E9414" s="42">
        <v>1</v>
      </c>
      <c r="F9414" s="9" t="s">
        <v>2</v>
      </c>
      <c r="G9414" s="11">
        <f>IF(C9414=F9414,1,0)</f>
        <v>1</v>
      </c>
      <c r="H9414" s="11" t="b">
        <f>AND(C9414="incels",F9414="incels")</f>
        <v>0</v>
      </c>
      <c r="I9414" s="11" t="b">
        <f>AND(C9414="incels",F9414="neutre")</f>
        <v>0</v>
      </c>
      <c r="J9414" s="11" t="b">
        <f>AND(C9414="neutre",F9414="neutre")</f>
        <v>1</v>
      </c>
      <c r="K9414" s="12" t="b">
        <f>AND(C9414="neutre",F9414="incels")</f>
        <v>0</v>
      </c>
    </row>
    <row r="9415" spans="1:11" ht="15.75" customHeight="1" x14ac:dyDescent="0.15">
      <c r="A9415" s="39" t="s">
        <v>4633</v>
      </c>
      <c r="B9415" s="40">
        <v>4645</v>
      </c>
      <c r="C9415" s="41" t="s">
        <v>2</v>
      </c>
      <c r="D9415" s="42">
        <v>0</v>
      </c>
      <c r="E9415" s="42">
        <v>1</v>
      </c>
      <c r="F9415" s="9" t="s">
        <v>2</v>
      </c>
      <c r="G9415" s="11">
        <f>IF(C9415=F9415,1,0)</f>
        <v>1</v>
      </c>
      <c r="H9415" s="11" t="b">
        <f>AND(C9415="incels",F9415="incels")</f>
        <v>0</v>
      </c>
      <c r="I9415" s="11" t="b">
        <f>AND(C9415="incels",F9415="neutre")</f>
        <v>0</v>
      </c>
      <c r="J9415" s="11" t="b">
        <f>AND(C9415="neutre",F9415="neutre")</f>
        <v>1</v>
      </c>
      <c r="K9415" s="12" t="b">
        <f>AND(C9415="neutre",F9415="incels")</f>
        <v>0</v>
      </c>
    </row>
    <row r="9416" spans="1:11" ht="15.75" customHeight="1" x14ac:dyDescent="0.15">
      <c r="A9416" s="39" t="s">
        <v>8162</v>
      </c>
      <c r="B9416" s="40">
        <v>8224</v>
      </c>
      <c r="C9416" s="41" t="s">
        <v>2</v>
      </c>
      <c r="D9416" s="42">
        <v>0</v>
      </c>
      <c r="E9416" s="42">
        <v>1</v>
      </c>
      <c r="F9416" s="9" t="s">
        <v>2</v>
      </c>
      <c r="G9416" s="11">
        <f>IF(C9416=F9416,1,0)</f>
        <v>1</v>
      </c>
      <c r="H9416" s="11" t="b">
        <f>AND(C9416="incels",F9416="incels")</f>
        <v>0</v>
      </c>
      <c r="I9416" s="11" t="b">
        <f>AND(C9416="incels",F9416="neutre")</f>
        <v>0</v>
      </c>
      <c r="J9416" s="11" t="b">
        <f>AND(C9416="neutre",F9416="neutre")</f>
        <v>1</v>
      </c>
      <c r="K9416" s="12" t="b">
        <f>AND(C9416="neutre",F9416="incels")</f>
        <v>0</v>
      </c>
    </row>
    <row r="9417" spans="1:11" ht="15.75" customHeight="1" x14ac:dyDescent="0.15">
      <c r="A9417" s="39" t="s">
        <v>748</v>
      </c>
      <c r="B9417" s="40">
        <v>747</v>
      </c>
      <c r="C9417" s="41" t="s">
        <v>2</v>
      </c>
      <c r="D9417" s="42">
        <v>0</v>
      </c>
      <c r="E9417" s="42">
        <v>1</v>
      </c>
      <c r="F9417" s="9" t="s">
        <v>2</v>
      </c>
      <c r="G9417" s="11">
        <f>IF(C9417=F9417,1,0)</f>
        <v>1</v>
      </c>
      <c r="H9417" s="11" t="b">
        <f>AND(C9417="incels",F9417="incels")</f>
        <v>0</v>
      </c>
      <c r="I9417" s="11" t="b">
        <f>AND(C9417="incels",F9417="neutre")</f>
        <v>0</v>
      </c>
      <c r="J9417" s="11" t="b">
        <f>AND(C9417="neutre",F9417="neutre")</f>
        <v>1</v>
      </c>
      <c r="K9417" s="12" t="b">
        <f>AND(C9417="neutre",F9417="incels")</f>
        <v>0</v>
      </c>
    </row>
    <row r="9418" spans="1:11" ht="15.75" customHeight="1" x14ac:dyDescent="0.15">
      <c r="A9418" s="39" t="s">
        <v>8732</v>
      </c>
      <c r="B9418" s="40">
        <v>8798</v>
      </c>
      <c r="C9418" s="41" t="s">
        <v>2</v>
      </c>
      <c r="D9418" s="42">
        <v>0</v>
      </c>
      <c r="E9418" s="42">
        <v>1</v>
      </c>
      <c r="F9418" s="9" t="s">
        <v>2</v>
      </c>
      <c r="G9418" s="11">
        <f>IF(C9418=F9418,1,0)</f>
        <v>1</v>
      </c>
      <c r="H9418" s="11" t="b">
        <f>AND(C9418="incels",F9418="incels")</f>
        <v>0</v>
      </c>
      <c r="I9418" s="11" t="b">
        <f>AND(C9418="incels",F9418="neutre")</f>
        <v>0</v>
      </c>
      <c r="J9418" s="11" t="b">
        <f>AND(C9418="neutre",F9418="neutre")</f>
        <v>1</v>
      </c>
      <c r="K9418" s="12" t="b">
        <f>AND(C9418="neutre",F9418="incels")</f>
        <v>0</v>
      </c>
    </row>
    <row r="9419" spans="1:11" ht="15.75" customHeight="1" x14ac:dyDescent="0.15">
      <c r="A9419" s="39" t="s">
        <v>9681</v>
      </c>
      <c r="B9419" s="40">
        <v>9760</v>
      </c>
      <c r="C9419" s="41" t="s">
        <v>2</v>
      </c>
      <c r="D9419" s="42">
        <v>0</v>
      </c>
      <c r="E9419" s="42">
        <v>1</v>
      </c>
      <c r="F9419" s="9" t="s">
        <v>2</v>
      </c>
      <c r="G9419" s="11">
        <f>IF(C9419=F9419,1,0)</f>
        <v>1</v>
      </c>
      <c r="H9419" s="11" t="b">
        <f>AND(C9419="incels",F9419="incels")</f>
        <v>0</v>
      </c>
      <c r="I9419" s="11" t="b">
        <f>AND(C9419="incels",F9419="neutre")</f>
        <v>0</v>
      </c>
      <c r="J9419" s="11" t="b">
        <f>AND(C9419="neutre",F9419="neutre")</f>
        <v>1</v>
      </c>
      <c r="K9419" s="12" t="b">
        <f>AND(C9419="neutre",F9419="incels")</f>
        <v>0</v>
      </c>
    </row>
    <row r="9420" spans="1:11" ht="15.75" customHeight="1" x14ac:dyDescent="0.15">
      <c r="A9420" s="39" t="s">
        <v>6578</v>
      </c>
      <c r="B9420" s="40">
        <v>6619</v>
      </c>
      <c r="C9420" s="41" t="s">
        <v>2</v>
      </c>
      <c r="D9420" s="42">
        <v>0</v>
      </c>
      <c r="E9420" s="42">
        <v>1</v>
      </c>
      <c r="F9420" s="9" t="s">
        <v>2</v>
      </c>
      <c r="G9420" s="11">
        <f>IF(C9420=F9420,1,0)</f>
        <v>1</v>
      </c>
      <c r="H9420" s="11" t="b">
        <f>AND(C9420="incels",F9420="incels")</f>
        <v>0</v>
      </c>
      <c r="I9420" s="11" t="b">
        <f>AND(C9420="incels",F9420="neutre")</f>
        <v>0</v>
      </c>
      <c r="J9420" s="11" t="b">
        <f>AND(C9420="neutre",F9420="neutre")</f>
        <v>1</v>
      </c>
      <c r="K9420" s="12" t="b">
        <f>AND(C9420="neutre",F9420="incels")</f>
        <v>0</v>
      </c>
    </row>
    <row r="9421" spans="1:11" ht="15.75" customHeight="1" x14ac:dyDescent="0.15">
      <c r="A9421" s="39" t="s">
        <v>7453</v>
      </c>
      <c r="B9421" s="40">
        <v>7508</v>
      </c>
      <c r="C9421" s="41" t="s">
        <v>2</v>
      </c>
      <c r="D9421" s="42">
        <v>0</v>
      </c>
      <c r="E9421" s="42">
        <v>1</v>
      </c>
      <c r="F9421" s="9" t="s">
        <v>2</v>
      </c>
      <c r="G9421" s="11">
        <f>IF(C9421=F9421,1,0)</f>
        <v>1</v>
      </c>
      <c r="H9421" s="11" t="b">
        <f>AND(C9421="incels",F9421="incels")</f>
        <v>0</v>
      </c>
      <c r="I9421" s="11" t="b">
        <f>AND(C9421="incels",F9421="neutre")</f>
        <v>0</v>
      </c>
      <c r="J9421" s="11" t="b">
        <f>AND(C9421="neutre",F9421="neutre")</f>
        <v>1</v>
      </c>
      <c r="K9421" s="12" t="b">
        <f>AND(C9421="neutre",F9421="incels")</f>
        <v>0</v>
      </c>
    </row>
    <row r="9422" spans="1:11" ht="15.75" customHeight="1" x14ac:dyDescent="0.15">
      <c r="A9422" s="39" t="s">
        <v>702</v>
      </c>
      <c r="B9422" s="40">
        <v>701</v>
      </c>
      <c r="C9422" s="41" t="s">
        <v>2</v>
      </c>
      <c r="D9422" s="42">
        <v>0</v>
      </c>
      <c r="E9422" s="42">
        <v>1</v>
      </c>
      <c r="F9422" s="9" t="s">
        <v>2</v>
      </c>
      <c r="G9422" s="11">
        <f>IF(C9422=F9422,1,0)</f>
        <v>1</v>
      </c>
      <c r="H9422" s="11" t="b">
        <f>AND(C9422="incels",F9422="incels")</f>
        <v>0</v>
      </c>
      <c r="I9422" s="11" t="b">
        <f>AND(C9422="incels",F9422="neutre")</f>
        <v>0</v>
      </c>
      <c r="J9422" s="11" t="b">
        <f>AND(C9422="neutre",F9422="neutre")</f>
        <v>1</v>
      </c>
      <c r="K9422" s="12" t="b">
        <f>AND(C9422="neutre",F9422="incels")</f>
        <v>0</v>
      </c>
    </row>
    <row r="9423" spans="1:11" ht="15.75" customHeight="1" x14ac:dyDescent="0.15">
      <c r="A9423" s="39" t="s">
        <v>6463</v>
      </c>
      <c r="B9423" s="40">
        <v>6503</v>
      </c>
      <c r="C9423" s="41" t="s">
        <v>2</v>
      </c>
      <c r="D9423" s="42">
        <v>0</v>
      </c>
      <c r="E9423" s="42">
        <v>1</v>
      </c>
      <c r="F9423" s="9" t="s">
        <v>2</v>
      </c>
      <c r="G9423" s="11">
        <f>IF(C9423=F9423,1,0)</f>
        <v>1</v>
      </c>
      <c r="H9423" s="11" t="b">
        <f>AND(C9423="incels",F9423="incels")</f>
        <v>0</v>
      </c>
      <c r="I9423" s="11" t="b">
        <f>AND(C9423="incels",F9423="neutre")</f>
        <v>0</v>
      </c>
      <c r="J9423" s="11" t="b">
        <f>AND(C9423="neutre",F9423="neutre")</f>
        <v>1</v>
      </c>
      <c r="K9423" s="12" t="b">
        <f>AND(C9423="neutre",F9423="incels")</f>
        <v>0</v>
      </c>
    </row>
    <row r="9424" spans="1:11" ht="15.75" customHeight="1" x14ac:dyDescent="0.15">
      <c r="A9424" s="39" t="s">
        <v>8424</v>
      </c>
      <c r="B9424" s="40">
        <v>8487</v>
      </c>
      <c r="C9424" s="41" t="s">
        <v>2</v>
      </c>
      <c r="D9424" s="42">
        <v>0</v>
      </c>
      <c r="E9424" s="42">
        <v>1</v>
      </c>
      <c r="F9424" s="9" t="s">
        <v>2</v>
      </c>
      <c r="G9424" s="11">
        <f>IF(C9424=F9424,1,0)</f>
        <v>1</v>
      </c>
      <c r="H9424" s="11" t="b">
        <f>AND(C9424="incels",F9424="incels")</f>
        <v>0</v>
      </c>
      <c r="I9424" s="11" t="b">
        <f>AND(C9424="incels",F9424="neutre")</f>
        <v>0</v>
      </c>
      <c r="J9424" s="11" t="b">
        <f>AND(C9424="neutre",F9424="neutre")</f>
        <v>1</v>
      </c>
      <c r="K9424" s="12" t="b">
        <f>AND(C9424="neutre",F9424="incels")</f>
        <v>0</v>
      </c>
    </row>
    <row r="9425" spans="1:11" ht="15.75" customHeight="1" x14ac:dyDescent="0.15">
      <c r="A9425" s="39" t="s">
        <v>2997</v>
      </c>
      <c r="B9425" s="40">
        <v>3000</v>
      </c>
      <c r="C9425" s="41" t="s">
        <v>2</v>
      </c>
      <c r="D9425" s="42">
        <v>0</v>
      </c>
      <c r="E9425" s="42">
        <v>1</v>
      </c>
      <c r="F9425" s="9" t="s">
        <v>2</v>
      </c>
      <c r="G9425" s="11">
        <f>IF(C9425=F9425,1,0)</f>
        <v>1</v>
      </c>
      <c r="H9425" s="11" t="b">
        <f>AND(C9425="incels",F9425="incels")</f>
        <v>0</v>
      </c>
      <c r="I9425" s="11" t="b">
        <f>AND(C9425="incels",F9425="neutre")</f>
        <v>0</v>
      </c>
      <c r="J9425" s="11" t="b">
        <f>AND(C9425="neutre",F9425="neutre")</f>
        <v>1</v>
      </c>
      <c r="K9425" s="12" t="b">
        <f>AND(C9425="neutre",F9425="incels")</f>
        <v>0</v>
      </c>
    </row>
    <row r="9426" spans="1:11" ht="15.75" customHeight="1" x14ac:dyDescent="0.15">
      <c r="A9426" s="39" t="s">
        <v>202</v>
      </c>
      <c r="B9426" s="40">
        <v>200</v>
      </c>
      <c r="C9426" s="41" t="s">
        <v>2</v>
      </c>
      <c r="D9426" s="42">
        <v>0</v>
      </c>
      <c r="E9426" s="42">
        <v>1</v>
      </c>
      <c r="F9426" s="9" t="s">
        <v>2</v>
      </c>
      <c r="G9426" s="11">
        <f>IF(C9426=F9426,1,0)</f>
        <v>1</v>
      </c>
      <c r="H9426" s="11" t="b">
        <f>AND(C9426="incels",F9426="incels")</f>
        <v>0</v>
      </c>
      <c r="I9426" s="11" t="b">
        <f>AND(C9426="incels",F9426="neutre")</f>
        <v>0</v>
      </c>
      <c r="J9426" s="11" t="b">
        <f>AND(C9426="neutre",F9426="neutre")</f>
        <v>1</v>
      </c>
      <c r="K9426" s="12" t="b">
        <f>AND(C9426="neutre",F9426="incels")</f>
        <v>0</v>
      </c>
    </row>
    <row r="9427" spans="1:11" ht="15.75" customHeight="1" x14ac:dyDescent="0.15">
      <c r="A9427" s="39" t="s">
        <v>5050</v>
      </c>
      <c r="B9427" s="40">
        <v>5069</v>
      </c>
      <c r="C9427" s="41" t="s">
        <v>2</v>
      </c>
      <c r="D9427" s="42">
        <v>0</v>
      </c>
      <c r="E9427" s="42">
        <v>1</v>
      </c>
      <c r="F9427" s="9" t="s">
        <v>2</v>
      </c>
      <c r="G9427" s="11">
        <f>IF(C9427=F9427,1,0)</f>
        <v>1</v>
      </c>
      <c r="H9427" s="11" t="b">
        <f>AND(C9427="incels",F9427="incels")</f>
        <v>0</v>
      </c>
      <c r="I9427" s="11" t="b">
        <f>AND(C9427="incels",F9427="neutre")</f>
        <v>0</v>
      </c>
      <c r="J9427" s="11" t="b">
        <f>AND(C9427="neutre",F9427="neutre")</f>
        <v>1</v>
      </c>
      <c r="K9427" s="12" t="b">
        <f>AND(C9427="neutre",F9427="incels")</f>
        <v>0</v>
      </c>
    </row>
    <row r="9428" spans="1:11" ht="15.75" customHeight="1" x14ac:dyDescent="0.15">
      <c r="A9428" s="39" t="s">
        <v>2089</v>
      </c>
      <c r="B9428" s="40">
        <v>2091</v>
      </c>
      <c r="C9428" s="41" t="s">
        <v>2</v>
      </c>
      <c r="D9428" s="42">
        <v>0</v>
      </c>
      <c r="E9428" s="42">
        <v>1</v>
      </c>
      <c r="F9428" s="9" t="s">
        <v>2</v>
      </c>
      <c r="G9428" s="11">
        <f>IF(C9428=F9428,1,0)</f>
        <v>1</v>
      </c>
      <c r="H9428" s="11" t="b">
        <f>AND(C9428="incels",F9428="incels")</f>
        <v>0</v>
      </c>
      <c r="I9428" s="11" t="b">
        <f>AND(C9428="incels",F9428="neutre")</f>
        <v>0</v>
      </c>
      <c r="J9428" s="11" t="b">
        <f>AND(C9428="neutre",F9428="neutre")</f>
        <v>1</v>
      </c>
      <c r="K9428" s="12" t="b">
        <f>AND(C9428="neutre",F9428="incels")</f>
        <v>0</v>
      </c>
    </row>
    <row r="9429" spans="1:11" ht="15.75" customHeight="1" x14ac:dyDescent="0.15">
      <c r="A9429" s="39" t="s">
        <v>3419</v>
      </c>
      <c r="B9429" s="40">
        <v>3424</v>
      </c>
      <c r="C9429" s="41" t="s">
        <v>2</v>
      </c>
      <c r="D9429" s="42">
        <v>0</v>
      </c>
      <c r="E9429" s="42">
        <v>1</v>
      </c>
      <c r="F9429" s="9" t="s">
        <v>2</v>
      </c>
      <c r="G9429" s="11">
        <f>IF(C9429=F9429,1,0)</f>
        <v>1</v>
      </c>
      <c r="H9429" s="11" t="b">
        <f>AND(C9429="incels",F9429="incels")</f>
        <v>0</v>
      </c>
      <c r="I9429" s="11" t="b">
        <f>AND(C9429="incels",F9429="neutre")</f>
        <v>0</v>
      </c>
      <c r="J9429" s="11" t="b">
        <f>AND(C9429="neutre",F9429="neutre")</f>
        <v>1</v>
      </c>
      <c r="K9429" s="12" t="b">
        <f>AND(C9429="neutre",F9429="incels")</f>
        <v>0</v>
      </c>
    </row>
    <row r="9430" spans="1:11" ht="15.75" customHeight="1" x14ac:dyDescent="0.15">
      <c r="A9430" s="39" t="s">
        <v>8792</v>
      </c>
      <c r="B9430" s="40">
        <v>8859</v>
      </c>
      <c r="C9430" s="41" t="s">
        <v>2</v>
      </c>
      <c r="D9430" s="42">
        <v>0</v>
      </c>
      <c r="E9430" s="42">
        <v>1</v>
      </c>
      <c r="F9430" s="9" t="s">
        <v>2</v>
      </c>
      <c r="G9430" s="11">
        <f>IF(C9430=F9430,1,0)</f>
        <v>1</v>
      </c>
      <c r="H9430" s="11" t="b">
        <f>AND(C9430="incels",F9430="incels")</f>
        <v>0</v>
      </c>
      <c r="I9430" s="11" t="b">
        <f>AND(C9430="incels",F9430="neutre")</f>
        <v>0</v>
      </c>
      <c r="J9430" s="11" t="b">
        <f>AND(C9430="neutre",F9430="neutre")</f>
        <v>1</v>
      </c>
      <c r="K9430" s="12" t="b">
        <f>AND(C9430="neutre",F9430="incels")</f>
        <v>0</v>
      </c>
    </row>
    <row r="9431" spans="1:11" ht="15.75" customHeight="1" x14ac:dyDescent="0.15">
      <c r="A9431" s="39" t="s">
        <v>668</v>
      </c>
      <c r="B9431" s="40">
        <v>667</v>
      </c>
      <c r="C9431" s="41" t="s">
        <v>2</v>
      </c>
      <c r="D9431" s="42">
        <v>0</v>
      </c>
      <c r="E9431" s="42">
        <v>1</v>
      </c>
      <c r="F9431" s="9" t="s">
        <v>2</v>
      </c>
      <c r="G9431" s="11">
        <f>IF(C9431=F9431,1,0)</f>
        <v>1</v>
      </c>
      <c r="H9431" s="11" t="b">
        <f>AND(C9431="incels",F9431="incels")</f>
        <v>0</v>
      </c>
      <c r="I9431" s="11" t="b">
        <f>AND(C9431="incels",F9431="neutre")</f>
        <v>0</v>
      </c>
      <c r="J9431" s="11" t="b">
        <f>AND(C9431="neutre",F9431="neutre")</f>
        <v>1</v>
      </c>
      <c r="K9431" s="12" t="b">
        <f>AND(C9431="neutre",F9431="incels")</f>
        <v>0</v>
      </c>
    </row>
    <row r="9432" spans="1:11" ht="15.75" customHeight="1" x14ac:dyDescent="0.15">
      <c r="A9432" s="39" t="s">
        <v>4155</v>
      </c>
      <c r="B9432" s="40">
        <v>4164</v>
      </c>
      <c r="C9432" s="41" t="s">
        <v>2</v>
      </c>
      <c r="D9432" s="42">
        <v>0</v>
      </c>
      <c r="E9432" s="42">
        <v>1</v>
      </c>
      <c r="F9432" s="9" t="s">
        <v>2</v>
      </c>
      <c r="G9432" s="11">
        <f>IF(C9432=F9432,1,0)</f>
        <v>1</v>
      </c>
      <c r="H9432" s="11" t="b">
        <f>AND(C9432="incels",F9432="incels")</f>
        <v>0</v>
      </c>
      <c r="I9432" s="11" t="b">
        <f>AND(C9432="incels",F9432="neutre")</f>
        <v>0</v>
      </c>
      <c r="J9432" s="11" t="b">
        <f>AND(C9432="neutre",F9432="neutre")</f>
        <v>1</v>
      </c>
      <c r="K9432" s="12" t="b">
        <f>AND(C9432="neutre",F9432="incels")</f>
        <v>0</v>
      </c>
    </row>
    <row r="9433" spans="1:11" ht="15.75" customHeight="1" x14ac:dyDescent="0.15">
      <c r="A9433" s="39" t="s">
        <v>7690</v>
      </c>
      <c r="B9433" s="40">
        <v>7746</v>
      </c>
      <c r="C9433" s="41" t="s">
        <v>1</v>
      </c>
      <c r="D9433" s="42">
        <v>1</v>
      </c>
      <c r="E9433" s="42">
        <v>0</v>
      </c>
      <c r="F9433" s="9" t="s">
        <v>2</v>
      </c>
      <c r="G9433" s="11">
        <f>IF(C9433=F9433,1,0)</f>
        <v>0</v>
      </c>
      <c r="H9433" s="11" t="b">
        <f>AND(C9433="incels",F9433="incels")</f>
        <v>0</v>
      </c>
      <c r="I9433" s="11" t="b">
        <f>AND(C9433="incels",F9433="neutre")</f>
        <v>1</v>
      </c>
      <c r="J9433" s="11" t="b">
        <f>AND(C9433="neutre",F9433="neutre")</f>
        <v>0</v>
      </c>
      <c r="K9433" s="12" t="b">
        <f>AND(C9433="neutre",F9433="incels")</f>
        <v>0</v>
      </c>
    </row>
    <row r="9434" spans="1:11" ht="15.75" customHeight="1" x14ac:dyDescent="0.15">
      <c r="A9434" s="39" t="s">
        <v>7711</v>
      </c>
      <c r="B9434" s="40">
        <v>7767</v>
      </c>
      <c r="C9434" s="41" t="s">
        <v>2</v>
      </c>
      <c r="D9434" s="42">
        <v>0</v>
      </c>
      <c r="E9434" s="42">
        <v>1</v>
      </c>
      <c r="F9434" s="9" t="s">
        <v>2</v>
      </c>
      <c r="G9434" s="11">
        <f>IF(C9434=F9434,1,0)</f>
        <v>1</v>
      </c>
      <c r="H9434" s="11" t="b">
        <f>AND(C9434="incels",F9434="incels")</f>
        <v>0</v>
      </c>
      <c r="I9434" s="11" t="b">
        <f>AND(C9434="incels",F9434="neutre")</f>
        <v>0</v>
      </c>
      <c r="J9434" s="11" t="b">
        <f>AND(C9434="neutre",F9434="neutre")</f>
        <v>1</v>
      </c>
      <c r="K9434" s="12" t="b">
        <f>AND(C9434="neutre",F9434="incels")</f>
        <v>0</v>
      </c>
    </row>
    <row r="9435" spans="1:11" ht="15.75" customHeight="1" x14ac:dyDescent="0.15">
      <c r="A9435" s="39" t="s">
        <v>7686</v>
      </c>
      <c r="B9435" s="40">
        <v>7742</v>
      </c>
      <c r="C9435" s="41" t="s">
        <v>2</v>
      </c>
      <c r="D9435" s="42">
        <v>0</v>
      </c>
      <c r="E9435" s="42">
        <v>1</v>
      </c>
      <c r="F9435" s="9" t="s">
        <v>2</v>
      </c>
      <c r="G9435" s="11">
        <f>IF(C9435=F9435,1,0)</f>
        <v>1</v>
      </c>
      <c r="H9435" s="11" t="b">
        <f>AND(C9435="incels",F9435="incels")</f>
        <v>0</v>
      </c>
      <c r="I9435" s="11" t="b">
        <f>AND(C9435="incels",F9435="neutre")</f>
        <v>0</v>
      </c>
      <c r="J9435" s="11" t="b">
        <f>AND(C9435="neutre",F9435="neutre")</f>
        <v>1</v>
      </c>
      <c r="K9435" s="12" t="b">
        <f>AND(C9435="neutre",F9435="incels")</f>
        <v>0</v>
      </c>
    </row>
    <row r="9436" spans="1:11" ht="15.75" customHeight="1" x14ac:dyDescent="0.15">
      <c r="A9436" s="39" t="s">
        <v>1745</v>
      </c>
      <c r="B9436" s="40">
        <v>1747</v>
      </c>
      <c r="C9436" s="41" t="s">
        <v>2</v>
      </c>
      <c r="D9436" s="42">
        <v>0</v>
      </c>
      <c r="E9436" s="42">
        <v>1</v>
      </c>
      <c r="F9436" s="9" t="s">
        <v>2</v>
      </c>
      <c r="G9436" s="11">
        <f>IF(C9436=F9436,1,0)</f>
        <v>1</v>
      </c>
      <c r="H9436" s="11" t="b">
        <f>AND(C9436="incels",F9436="incels")</f>
        <v>0</v>
      </c>
      <c r="I9436" s="11" t="b">
        <f>AND(C9436="incels",F9436="neutre")</f>
        <v>0</v>
      </c>
      <c r="J9436" s="11" t="b">
        <f>AND(C9436="neutre",F9436="neutre")</f>
        <v>1</v>
      </c>
      <c r="K9436" s="12" t="b">
        <f>AND(C9436="neutre",F9436="incels")</f>
        <v>0</v>
      </c>
    </row>
    <row r="9437" spans="1:11" ht="15.75" customHeight="1" x14ac:dyDescent="0.15">
      <c r="A9437" s="39" t="s">
        <v>3798</v>
      </c>
      <c r="B9437" s="40">
        <v>3805</v>
      </c>
      <c r="C9437" s="41" t="s">
        <v>2</v>
      </c>
      <c r="D9437" s="42">
        <v>0</v>
      </c>
      <c r="E9437" s="42">
        <v>1</v>
      </c>
      <c r="F9437" s="9" t="s">
        <v>2</v>
      </c>
      <c r="G9437" s="11">
        <f>IF(C9437=F9437,1,0)</f>
        <v>1</v>
      </c>
      <c r="H9437" s="11" t="b">
        <f>AND(C9437="incels",F9437="incels")</f>
        <v>0</v>
      </c>
      <c r="I9437" s="11" t="b">
        <f>AND(C9437="incels",F9437="neutre")</f>
        <v>0</v>
      </c>
      <c r="J9437" s="11" t="b">
        <f>AND(C9437="neutre",F9437="neutre")</f>
        <v>1</v>
      </c>
      <c r="K9437" s="12" t="b">
        <f>AND(C9437="neutre",F9437="incels")</f>
        <v>0</v>
      </c>
    </row>
    <row r="9438" spans="1:11" ht="15.75" customHeight="1" x14ac:dyDescent="0.15">
      <c r="A9438" s="39" t="s">
        <v>7322</v>
      </c>
      <c r="B9438" s="40">
        <v>7374</v>
      </c>
      <c r="C9438" s="41" t="s">
        <v>2</v>
      </c>
      <c r="D9438" s="42">
        <v>0</v>
      </c>
      <c r="E9438" s="42">
        <v>1</v>
      </c>
      <c r="F9438" s="9" t="s">
        <v>2</v>
      </c>
      <c r="G9438" s="11">
        <f>IF(C9438=F9438,1,0)</f>
        <v>1</v>
      </c>
      <c r="H9438" s="11" t="b">
        <f>AND(C9438="incels",F9438="incels")</f>
        <v>0</v>
      </c>
      <c r="I9438" s="11" t="b">
        <f>AND(C9438="incels",F9438="neutre")</f>
        <v>0</v>
      </c>
      <c r="J9438" s="11" t="b">
        <f>AND(C9438="neutre",F9438="neutre")</f>
        <v>1</v>
      </c>
      <c r="K9438" s="12" t="b">
        <f>AND(C9438="neutre",F9438="incels")</f>
        <v>0</v>
      </c>
    </row>
    <row r="9439" spans="1:11" ht="15.75" customHeight="1" x14ac:dyDescent="0.15">
      <c r="A9439" s="39" t="s">
        <v>7531</v>
      </c>
      <c r="B9439" s="40">
        <v>7587</v>
      </c>
      <c r="C9439" s="41" t="s">
        <v>2</v>
      </c>
      <c r="D9439" s="42">
        <v>0</v>
      </c>
      <c r="E9439" s="42">
        <v>1</v>
      </c>
      <c r="F9439" s="9" t="s">
        <v>2</v>
      </c>
      <c r="G9439" s="11">
        <f>IF(C9439=F9439,1,0)</f>
        <v>1</v>
      </c>
      <c r="H9439" s="11" t="b">
        <f>AND(C9439="incels",F9439="incels")</f>
        <v>0</v>
      </c>
      <c r="I9439" s="11" t="b">
        <f>AND(C9439="incels",F9439="neutre")</f>
        <v>0</v>
      </c>
      <c r="J9439" s="11" t="b">
        <f>AND(C9439="neutre",F9439="neutre")</f>
        <v>1</v>
      </c>
      <c r="K9439" s="12" t="b">
        <f>AND(C9439="neutre",F9439="incels")</f>
        <v>0</v>
      </c>
    </row>
    <row r="9440" spans="1:11" ht="15.75" customHeight="1" x14ac:dyDescent="0.15">
      <c r="A9440" s="39" t="s">
        <v>8431</v>
      </c>
      <c r="B9440" s="40">
        <v>8495</v>
      </c>
      <c r="C9440" s="41" t="s">
        <v>2</v>
      </c>
      <c r="D9440" s="42">
        <v>0</v>
      </c>
      <c r="E9440" s="42">
        <v>1</v>
      </c>
      <c r="F9440" s="9" t="s">
        <v>2</v>
      </c>
      <c r="G9440" s="11">
        <f>IF(C9440=F9440,1,0)</f>
        <v>1</v>
      </c>
      <c r="H9440" s="11" t="b">
        <f>AND(C9440="incels",F9440="incels")</f>
        <v>0</v>
      </c>
      <c r="I9440" s="11" t="b">
        <f>AND(C9440="incels",F9440="neutre")</f>
        <v>0</v>
      </c>
      <c r="J9440" s="11" t="b">
        <f>AND(C9440="neutre",F9440="neutre")</f>
        <v>1</v>
      </c>
      <c r="K9440" s="12" t="b">
        <f>AND(C9440="neutre",F9440="incels")</f>
        <v>0</v>
      </c>
    </row>
    <row r="9441" spans="1:11" ht="15.75" customHeight="1" x14ac:dyDescent="0.15">
      <c r="A9441" s="39" t="s">
        <v>7694</v>
      </c>
      <c r="B9441" s="40">
        <v>7750</v>
      </c>
      <c r="C9441" s="41" t="s">
        <v>2</v>
      </c>
      <c r="D9441" s="42">
        <v>0</v>
      </c>
      <c r="E9441" s="42">
        <v>1</v>
      </c>
      <c r="F9441" s="9" t="s">
        <v>2</v>
      </c>
      <c r="G9441" s="11">
        <f>IF(C9441=F9441,1,0)</f>
        <v>1</v>
      </c>
      <c r="H9441" s="11" t="b">
        <f>AND(C9441="incels",F9441="incels")</f>
        <v>0</v>
      </c>
      <c r="I9441" s="11" t="b">
        <f>AND(C9441="incels",F9441="neutre")</f>
        <v>0</v>
      </c>
      <c r="J9441" s="11" t="b">
        <f>AND(C9441="neutre",F9441="neutre")</f>
        <v>1</v>
      </c>
      <c r="K9441" s="12" t="b">
        <f>AND(C9441="neutre",F9441="incels")</f>
        <v>0</v>
      </c>
    </row>
    <row r="9442" spans="1:11" ht="15.75" customHeight="1" x14ac:dyDescent="0.15">
      <c r="A9442" s="39" t="s">
        <v>3010</v>
      </c>
      <c r="B9442" s="40">
        <v>3013</v>
      </c>
      <c r="C9442" s="41" t="s">
        <v>2</v>
      </c>
      <c r="D9442" s="42">
        <v>0</v>
      </c>
      <c r="E9442" s="42">
        <v>1</v>
      </c>
      <c r="F9442" s="9" t="s">
        <v>2</v>
      </c>
      <c r="G9442" s="11">
        <f>IF(C9442=F9442,1,0)</f>
        <v>1</v>
      </c>
      <c r="H9442" s="11" t="b">
        <f>AND(C9442="incels",F9442="incels")</f>
        <v>0</v>
      </c>
      <c r="I9442" s="11" t="b">
        <f>AND(C9442="incels",F9442="neutre")</f>
        <v>0</v>
      </c>
      <c r="J9442" s="11" t="b">
        <f>AND(C9442="neutre",F9442="neutre")</f>
        <v>1</v>
      </c>
      <c r="K9442" s="12" t="b">
        <f>AND(C9442="neutre",F9442="incels")</f>
        <v>0</v>
      </c>
    </row>
    <row r="9443" spans="1:11" ht="15.75" customHeight="1" x14ac:dyDescent="0.15">
      <c r="A9443" s="39" t="s">
        <v>2508</v>
      </c>
      <c r="B9443" s="40">
        <v>2510</v>
      </c>
      <c r="C9443" s="41" t="s">
        <v>2</v>
      </c>
      <c r="D9443" s="42">
        <v>0</v>
      </c>
      <c r="E9443" s="42">
        <v>1</v>
      </c>
      <c r="F9443" s="9" t="s">
        <v>2</v>
      </c>
      <c r="G9443" s="11">
        <f>IF(C9443=F9443,1,0)</f>
        <v>1</v>
      </c>
      <c r="H9443" s="11" t="b">
        <f>AND(C9443="incels",F9443="incels")</f>
        <v>0</v>
      </c>
      <c r="I9443" s="11" t="b">
        <f>AND(C9443="incels",F9443="neutre")</f>
        <v>0</v>
      </c>
      <c r="J9443" s="11" t="b">
        <f>AND(C9443="neutre",F9443="neutre")</f>
        <v>1</v>
      </c>
      <c r="K9443" s="12" t="b">
        <f>AND(C9443="neutre",F9443="incels")</f>
        <v>0</v>
      </c>
    </row>
    <row r="9444" spans="1:11" ht="15.75" customHeight="1" x14ac:dyDescent="0.15">
      <c r="A9444" s="39" t="s">
        <v>8692</v>
      </c>
      <c r="B9444" s="40">
        <v>8757</v>
      </c>
      <c r="C9444" s="41" t="s">
        <v>1</v>
      </c>
      <c r="D9444" s="42">
        <v>1</v>
      </c>
      <c r="E9444" s="42">
        <v>0</v>
      </c>
      <c r="F9444" s="9" t="s">
        <v>2</v>
      </c>
      <c r="G9444" s="11">
        <f>IF(C9444=F9444,1,0)</f>
        <v>0</v>
      </c>
      <c r="H9444" s="11" t="b">
        <f>AND(C9444="incels",F9444="incels")</f>
        <v>0</v>
      </c>
      <c r="I9444" s="11" t="b">
        <f>AND(C9444="incels",F9444="neutre")</f>
        <v>1</v>
      </c>
      <c r="J9444" s="11" t="b">
        <f>AND(C9444="neutre",F9444="neutre")</f>
        <v>0</v>
      </c>
      <c r="K9444" s="12" t="b">
        <f>AND(C9444="neutre",F9444="incels")</f>
        <v>0</v>
      </c>
    </row>
    <row r="9445" spans="1:11" ht="15.75" customHeight="1" x14ac:dyDescent="0.15">
      <c r="A9445" s="39" t="s">
        <v>1470</v>
      </c>
      <c r="B9445" s="40">
        <v>1471</v>
      </c>
      <c r="C9445" s="41" t="s">
        <v>2</v>
      </c>
      <c r="D9445" s="42">
        <v>0</v>
      </c>
      <c r="E9445" s="42">
        <v>1</v>
      </c>
      <c r="F9445" s="9" t="s">
        <v>2</v>
      </c>
      <c r="G9445" s="11">
        <f>IF(C9445=F9445,1,0)</f>
        <v>1</v>
      </c>
      <c r="H9445" s="11" t="b">
        <f>AND(C9445="incels",F9445="incels")</f>
        <v>0</v>
      </c>
      <c r="I9445" s="11" t="b">
        <f>AND(C9445="incels",F9445="neutre")</f>
        <v>0</v>
      </c>
      <c r="J9445" s="11" t="b">
        <f>AND(C9445="neutre",F9445="neutre")</f>
        <v>1</v>
      </c>
      <c r="K9445" s="12" t="b">
        <f>AND(C9445="neutre",F9445="incels")</f>
        <v>0</v>
      </c>
    </row>
    <row r="9446" spans="1:11" ht="15.75" customHeight="1" x14ac:dyDescent="0.15">
      <c r="A9446" s="39" t="s">
        <v>8994</v>
      </c>
      <c r="B9446" s="40">
        <v>9064</v>
      </c>
      <c r="C9446" s="41" t="s">
        <v>2</v>
      </c>
      <c r="D9446" s="42">
        <v>0</v>
      </c>
      <c r="E9446" s="42">
        <v>1</v>
      </c>
      <c r="F9446" s="9" t="s">
        <v>2</v>
      </c>
      <c r="G9446" s="11">
        <f>IF(C9446=F9446,1,0)</f>
        <v>1</v>
      </c>
      <c r="H9446" s="11" t="b">
        <f>AND(C9446="incels",F9446="incels")</f>
        <v>0</v>
      </c>
      <c r="I9446" s="11" t="b">
        <f>AND(C9446="incels",F9446="neutre")</f>
        <v>0</v>
      </c>
      <c r="J9446" s="11" t="b">
        <f>AND(C9446="neutre",F9446="neutre")</f>
        <v>1</v>
      </c>
      <c r="K9446" s="12" t="b">
        <f>AND(C9446="neutre",F9446="incels")</f>
        <v>0</v>
      </c>
    </row>
    <row r="9447" spans="1:11" ht="15.75" customHeight="1" x14ac:dyDescent="0.15">
      <c r="A9447" s="39" t="s">
        <v>1951</v>
      </c>
      <c r="B9447" s="40">
        <v>1953</v>
      </c>
      <c r="C9447" s="41" t="s">
        <v>2</v>
      </c>
      <c r="D9447" s="42">
        <v>0</v>
      </c>
      <c r="E9447" s="42">
        <v>1</v>
      </c>
      <c r="F9447" s="9" t="s">
        <v>2</v>
      </c>
      <c r="G9447" s="11">
        <f>IF(C9447=F9447,1,0)</f>
        <v>1</v>
      </c>
      <c r="H9447" s="11" t="b">
        <f>AND(C9447="incels",F9447="incels")</f>
        <v>0</v>
      </c>
      <c r="I9447" s="11" t="b">
        <f>AND(C9447="incels",F9447="neutre")</f>
        <v>0</v>
      </c>
      <c r="J9447" s="11" t="b">
        <f>AND(C9447="neutre",F9447="neutre")</f>
        <v>1</v>
      </c>
      <c r="K9447" s="12" t="b">
        <f>AND(C9447="neutre",F9447="incels")</f>
        <v>0</v>
      </c>
    </row>
    <row r="9448" spans="1:11" ht="15.75" customHeight="1" x14ac:dyDescent="0.15">
      <c r="A9448" s="39" t="s">
        <v>4706</v>
      </c>
      <c r="B9448" s="40">
        <v>4718</v>
      </c>
      <c r="C9448" s="41" t="s">
        <v>2</v>
      </c>
      <c r="D9448" s="42">
        <v>0</v>
      </c>
      <c r="E9448" s="42">
        <v>1</v>
      </c>
      <c r="F9448" s="9" t="s">
        <v>2</v>
      </c>
      <c r="G9448" s="11">
        <f>IF(C9448=F9448,1,0)</f>
        <v>1</v>
      </c>
      <c r="H9448" s="11" t="b">
        <f>AND(C9448="incels",F9448="incels")</f>
        <v>0</v>
      </c>
      <c r="I9448" s="11" t="b">
        <f>AND(C9448="incels",F9448="neutre")</f>
        <v>0</v>
      </c>
      <c r="J9448" s="11" t="b">
        <f>AND(C9448="neutre",F9448="neutre")</f>
        <v>1</v>
      </c>
      <c r="K9448" s="12" t="b">
        <f>AND(C9448="neutre",F9448="incels")</f>
        <v>0</v>
      </c>
    </row>
    <row r="9449" spans="1:11" ht="15.75" customHeight="1" x14ac:dyDescent="0.15">
      <c r="A9449" s="39" t="s">
        <v>6563</v>
      </c>
      <c r="B9449" s="40">
        <v>6604</v>
      </c>
      <c r="C9449" s="41" t="s">
        <v>2</v>
      </c>
      <c r="D9449" s="42">
        <v>0</v>
      </c>
      <c r="E9449" s="42">
        <v>1</v>
      </c>
      <c r="F9449" s="9" t="s">
        <v>2</v>
      </c>
      <c r="G9449" s="11">
        <f>IF(C9449=F9449,1,0)</f>
        <v>1</v>
      </c>
      <c r="H9449" s="11" t="b">
        <f>AND(C9449="incels",F9449="incels")</f>
        <v>0</v>
      </c>
      <c r="I9449" s="11" t="b">
        <f>AND(C9449="incels",F9449="neutre")</f>
        <v>0</v>
      </c>
      <c r="J9449" s="11" t="b">
        <f>AND(C9449="neutre",F9449="neutre")</f>
        <v>1</v>
      </c>
      <c r="K9449" s="12" t="b">
        <f>AND(C9449="neutre",F9449="incels")</f>
        <v>0</v>
      </c>
    </row>
    <row r="9450" spans="1:11" ht="15.75" customHeight="1" x14ac:dyDescent="0.15">
      <c r="A9450" s="39" t="s">
        <v>4729</v>
      </c>
      <c r="B9450" s="40">
        <v>4741</v>
      </c>
      <c r="C9450" s="41" t="s">
        <v>2</v>
      </c>
      <c r="D9450" s="42">
        <v>0</v>
      </c>
      <c r="E9450" s="42">
        <v>1</v>
      </c>
      <c r="F9450" s="9" t="s">
        <v>2</v>
      </c>
      <c r="G9450" s="11">
        <f>IF(C9450=F9450,1,0)</f>
        <v>1</v>
      </c>
      <c r="H9450" s="11" t="b">
        <f>AND(C9450="incels",F9450="incels")</f>
        <v>0</v>
      </c>
      <c r="I9450" s="11" t="b">
        <f>AND(C9450="incels",F9450="neutre")</f>
        <v>0</v>
      </c>
      <c r="J9450" s="11" t="b">
        <f>AND(C9450="neutre",F9450="neutre")</f>
        <v>1</v>
      </c>
      <c r="K9450" s="12" t="b">
        <f>AND(C9450="neutre",F9450="incels")</f>
        <v>0</v>
      </c>
    </row>
    <row r="9451" spans="1:11" ht="15.75" customHeight="1" x14ac:dyDescent="0.15">
      <c r="A9451" s="39" t="s">
        <v>5908</v>
      </c>
      <c r="B9451" s="40">
        <v>5941</v>
      </c>
      <c r="C9451" s="41" t="s">
        <v>2</v>
      </c>
      <c r="D9451" s="42">
        <v>0</v>
      </c>
      <c r="E9451" s="42">
        <v>1</v>
      </c>
      <c r="F9451" s="9" t="s">
        <v>2</v>
      </c>
      <c r="G9451" s="11">
        <f>IF(C9451=F9451,1,0)</f>
        <v>1</v>
      </c>
      <c r="H9451" s="11" t="b">
        <f>AND(C9451="incels",F9451="incels")</f>
        <v>0</v>
      </c>
      <c r="I9451" s="11" t="b">
        <f>AND(C9451="incels",F9451="neutre")</f>
        <v>0</v>
      </c>
      <c r="J9451" s="11" t="b">
        <f>AND(C9451="neutre",F9451="neutre")</f>
        <v>1</v>
      </c>
      <c r="K9451" s="12" t="b">
        <f>AND(C9451="neutre",F9451="incels")</f>
        <v>0</v>
      </c>
    </row>
    <row r="9452" spans="1:11" ht="15.75" customHeight="1" x14ac:dyDescent="0.15">
      <c r="A9452" s="39" t="s">
        <v>7403</v>
      </c>
      <c r="B9452" s="40">
        <v>7456</v>
      </c>
      <c r="C9452" s="41" t="s">
        <v>2</v>
      </c>
      <c r="D9452" s="42">
        <v>0</v>
      </c>
      <c r="E9452" s="42">
        <v>1</v>
      </c>
      <c r="F9452" s="9" t="s">
        <v>2</v>
      </c>
      <c r="G9452" s="11">
        <f>IF(C9452=F9452,1,0)</f>
        <v>1</v>
      </c>
      <c r="H9452" s="11" t="b">
        <f>AND(C9452="incels",F9452="incels")</f>
        <v>0</v>
      </c>
      <c r="I9452" s="11" t="b">
        <f>AND(C9452="incels",F9452="neutre")</f>
        <v>0</v>
      </c>
      <c r="J9452" s="11" t="b">
        <f>AND(C9452="neutre",F9452="neutre")</f>
        <v>1</v>
      </c>
      <c r="K9452" s="12" t="b">
        <f>AND(C9452="neutre",F9452="incels")</f>
        <v>0</v>
      </c>
    </row>
    <row r="9453" spans="1:11" ht="15.75" customHeight="1" x14ac:dyDescent="0.15">
      <c r="A9453" s="39" t="s">
        <v>6371</v>
      </c>
      <c r="B9453" s="40">
        <v>6410</v>
      </c>
      <c r="C9453" s="41" t="s">
        <v>2</v>
      </c>
      <c r="D9453" s="42">
        <v>0</v>
      </c>
      <c r="E9453" s="42">
        <v>1</v>
      </c>
      <c r="F9453" s="9" t="s">
        <v>2</v>
      </c>
      <c r="G9453" s="11">
        <f>IF(C9453=F9453,1,0)</f>
        <v>1</v>
      </c>
      <c r="H9453" s="11" t="b">
        <f>AND(C9453="incels",F9453="incels")</f>
        <v>0</v>
      </c>
      <c r="I9453" s="11" t="b">
        <f>AND(C9453="incels",F9453="neutre")</f>
        <v>0</v>
      </c>
      <c r="J9453" s="11" t="b">
        <f>AND(C9453="neutre",F9453="neutre")</f>
        <v>1</v>
      </c>
      <c r="K9453" s="12" t="b">
        <f>AND(C9453="neutre",F9453="incels")</f>
        <v>0</v>
      </c>
    </row>
    <row r="9454" spans="1:11" ht="15.75" customHeight="1" x14ac:dyDescent="0.15">
      <c r="A9454" s="39" t="s">
        <v>6913</v>
      </c>
      <c r="B9454" s="40">
        <v>6957</v>
      </c>
      <c r="C9454" s="41" t="s">
        <v>2</v>
      </c>
      <c r="D9454" s="42">
        <v>0</v>
      </c>
      <c r="E9454" s="42">
        <v>1</v>
      </c>
      <c r="F9454" s="9" t="s">
        <v>2</v>
      </c>
      <c r="G9454" s="11">
        <f>IF(C9454=F9454,1,0)</f>
        <v>1</v>
      </c>
      <c r="H9454" s="11" t="b">
        <f>AND(C9454="incels",F9454="incels")</f>
        <v>0</v>
      </c>
      <c r="I9454" s="11" t="b">
        <f>AND(C9454="incels",F9454="neutre")</f>
        <v>0</v>
      </c>
      <c r="J9454" s="11" t="b">
        <f>AND(C9454="neutre",F9454="neutre")</f>
        <v>1</v>
      </c>
      <c r="K9454" s="12" t="b">
        <f>AND(C9454="neutre",F9454="incels")</f>
        <v>0</v>
      </c>
    </row>
    <row r="9455" spans="1:11" ht="15.75" customHeight="1" x14ac:dyDescent="0.15">
      <c r="A9455" s="39" t="s">
        <v>6080</v>
      </c>
      <c r="B9455" s="40">
        <v>6114</v>
      </c>
      <c r="C9455" s="41" t="s">
        <v>2</v>
      </c>
      <c r="D9455" s="42">
        <v>0</v>
      </c>
      <c r="E9455" s="42">
        <v>1</v>
      </c>
      <c r="F9455" s="9" t="s">
        <v>2</v>
      </c>
      <c r="G9455" s="11">
        <f>IF(C9455=F9455,1,0)</f>
        <v>1</v>
      </c>
      <c r="H9455" s="11" t="b">
        <f>AND(C9455="incels",F9455="incels")</f>
        <v>0</v>
      </c>
      <c r="I9455" s="11" t="b">
        <f>AND(C9455="incels",F9455="neutre")</f>
        <v>0</v>
      </c>
      <c r="J9455" s="11" t="b">
        <f>AND(C9455="neutre",F9455="neutre")</f>
        <v>1</v>
      </c>
      <c r="K9455" s="12" t="b">
        <f>AND(C9455="neutre",F9455="incels")</f>
        <v>0</v>
      </c>
    </row>
    <row r="9456" spans="1:11" ht="15.75" customHeight="1" x14ac:dyDescent="0.15">
      <c r="A9456" s="39" t="s">
        <v>4100</v>
      </c>
      <c r="B9456" s="40">
        <v>4108</v>
      </c>
      <c r="C9456" s="41" t="s">
        <v>2</v>
      </c>
      <c r="D9456" s="42">
        <v>0</v>
      </c>
      <c r="E9456" s="42">
        <v>1</v>
      </c>
      <c r="F9456" s="9" t="s">
        <v>2</v>
      </c>
      <c r="G9456" s="11">
        <f>IF(C9456=F9456,1,0)</f>
        <v>1</v>
      </c>
      <c r="H9456" s="11" t="b">
        <f>AND(C9456="incels",F9456="incels")</f>
        <v>0</v>
      </c>
      <c r="I9456" s="11" t="b">
        <f>AND(C9456="incels",F9456="neutre")</f>
        <v>0</v>
      </c>
      <c r="J9456" s="11" t="b">
        <f>AND(C9456="neutre",F9456="neutre")</f>
        <v>1</v>
      </c>
      <c r="K9456" s="12" t="b">
        <f>AND(C9456="neutre",F9456="incels")</f>
        <v>0</v>
      </c>
    </row>
    <row r="9457" spans="1:11" ht="15.75" customHeight="1" x14ac:dyDescent="0.15">
      <c r="A9457" s="39" t="s">
        <v>4218</v>
      </c>
      <c r="B9457" s="40">
        <v>4227</v>
      </c>
      <c r="C9457" s="41" t="s">
        <v>1</v>
      </c>
      <c r="D9457" s="42">
        <v>1</v>
      </c>
      <c r="E9457" s="42">
        <v>0</v>
      </c>
      <c r="F9457" s="9" t="s">
        <v>2</v>
      </c>
      <c r="G9457" s="11">
        <f>IF(C9457=F9457,1,0)</f>
        <v>0</v>
      </c>
      <c r="H9457" s="11" t="b">
        <f>AND(C9457="incels",F9457="incels")</f>
        <v>0</v>
      </c>
      <c r="I9457" s="11" t="b">
        <f>AND(C9457="incels",F9457="neutre")</f>
        <v>1</v>
      </c>
      <c r="J9457" s="11" t="b">
        <f>AND(C9457="neutre",F9457="neutre")</f>
        <v>0</v>
      </c>
      <c r="K9457" s="12" t="b">
        <f>AND(C9457="neutre",F9457="incels")</f>
        <v>0</v>
      </c>
    </row>
    <row r="9458" spans="1:11" ht="15.75" customHeight="1" x14ac:dyDescent="0.15">
      <c r="A9458" s="39" t="s">
        <v>8180</v>
      </c>
      <c r="B9458" s="40">
        <v>8242</v>
      </c>
      <c r="C9458" s="41" t="s">
        <v>1</v>
      </c>
      <c r="D9458" s="42">
        <v>1</v>
      </c>
      <c r="E9458" s="42">
        <v>0</v>
      </c>
      <c r="F9458" s="9" t="s">
        <v>2</v>
      </c>
      <c r="G9458" s="11">
        <f>IF(C9458=F9458,1,0)</f>
        <v>0</v>
      </c>
      <c r="H9458" s="11" t="b">
        <f>AND(C9458="incels",F9458="incels")</f>
        <v>0</v>
      </c>
      <c r="I9458" s="11" t="b">
        <f>AND(C9458="incels",F9458="neutre")</f>
        <v>1</v>
      </c>
      <c r="J9458" s="11" t="b">
        <f>AND(C9458="neutre",F9458="neutre")</f>
        <v>0</v>
      </c>
      <c r="K9458" s="12" t="b">
        <f>AND(C9458="neutre",F9458="incels")</f>
        <v>0</v>
      </c>
    </row>
    <row r="9459" spans="1:11" ht="15.75" customHeight="1" x14ac:dyDescent="0.15">
      <c r="A9459" s="39" t="s">
        <v>4557</v>
      </c>
      <c r="B9459" s="40">
        <v>4568</v>
      </c>
      <c r="C9459" s="41" t="s">
        <v>1</v>
      </c>
      <c r="D9459" s="42">
        <v>0</v>
      </c>
      <c r="E9459" s="42">
        <v>0</v>
      </c>
      <c r="F9459" s="9" t="s">
        <v>2</v>
      </c>
      <c r="G9459" s="11">
        <f>IF(C9459=F9459,1,0)</f>
        <v>0</v>
      </c>
      <c r="H9459" s="11" t="b">
        <f>AND(C9459="incels",F9459="incels")</f>
        <v>0</v>
      </c>
      <c r="I9459" s="11" t="b">
        <f>AND(C9459="incels",F9459="neutre")</f>
        <v>1</v>
      </c>
      <c r="J9459" s="11" t="b">
        <f>AND(C9459="neutre",F9459="neutre")</f>
        <v>0</v>
      </c>
      <c r="K9459" s="12" t="b">
        <f>AND(C9459="neutre",F9459="incels")</f>
        <v>0</v>
      </c>
    </row>
    <row r="9460" spans="1:11" ht="15.75" customHeight="1" x14ac:dyDescent="0.15">
      <c r="A9460" s="39" t="s">
        <v>3280</v>
      </c>
      <c r="B9460" s="40">
        <v>3283</v>
      </c>
      <c r="C9460" s="41" t="s">
        <v>2</v>
      </c>
      <c r="D9460" s="42">
        <v>0</v>
      </c>
      <c r="E9460" s="42">
        <v>1</v>
      </c>
      <c r="F9460" s="9" t="s">
        <v>2</v>
      </c>
      <c r="G9460" s="11">
        <f>IF(C9460=F9460,1,0)</f>
        <v>1</v>
      </c>
      <c r="H9460" s="11" t="b">
        <f>AND(C9460="incels",F9460="incels")</f>
        <v>0</v>
      </c>
      <c r="I9460" s="11" t="b">
        <f>AND(C9460="incels",F9460="neutre")</f>
        <v>0</v>
      </c>
      <c r="J9460" s="11" t="b">
        <f>AND(C9460="neutre",F9460="neutre")</f>
        <v>1</v>
      </c>
      <c r="K9460" s="12" t="b">
        <f>AND(C9460="neutre",F9460="incels")</f>
        <v>0</v>
      </c>
    </row>
    <row r="9461" spans="1:11" ht="15.75" customHeight="1" x14ac:dyDescent="0.15">
      <c r="A9461" s="39" t="s">
        <v>3364</v>
      </c>
      <c r="B9461" s="40">
        <v>3368</v>
      </c>
      <c r="C9461" s="41" t="s">
        <v>2</v>
      </c>
      <c r="D9461" s="42">
        <v>0</v>
      </c>
      <c r="E9461" s="42">
        <v>1</v>
      </c>
      <c r="F9461" s="9" t="s">
        <v>2</v>
      </c>
      <c r="G9461" s="11">
        <f>IF(C9461=F9461,1,0)</f>
        <v>1</v>
      </c>
      <c r="H9461" s="11" t="b">
        <f>AND(C9461="incels",F9461="incels")</f>
        <v>0</v>
      </c>
      <c r="I9461" s="11" t="b">
        <f>AND(C9461="incels",F9461="neutre")</f>
        <v>0</v>
      </c>
      <c r="J9461" s="11" t="b">
        <f>AND(C9461="neutre",F9461="neutre")</f>
        <v>1</v>
      </c>
      <c r="K9461" s="12" t="b">
        <f>AND(C9461="neutre",F9461="incels")</f>
        <v>0</v>
      </c>
    </row>
    <row r="9462" spans="1:11" ht="15.75" customHeight="1" x14ac:dyDescent="0.15">
      <c r="A9462" s="39" t="s">
        <v>4820</v>
      </c>
      <c r="B9462" s="40">
        <v>4835</v>
      </c>
      <c r="C9462" s="41" t="s">
        <v>2</v>
      </c>
      <c r="D9462" s="42">
        <v>0</v>
      </c>
      <c r="E9462" s="42">
        <v>1</v>
      </c>
      <c r="F9462" s="9" t="s">
        <v>2</v>
      </c>
      <c r="G9462" s="11">
        <f>IF(C9462=F9462,1,0)</f>
        <v>1</v>
      </c>
      <c r="H9462" s="11" t="b">
        <f>AND(C9462="incels",F9462="incels")</f>
        <v>0</v>
      </c>
      <c r="I9462" s="11" t="b">
        <f>AND(C9462="incels",F9462="neutre")</f>
        <v>0</v>
      </c>
      <c r="J9462" s="11" t="b">
        <f>AND(C9462="neutre",F9462="neutre")</f>
        <v>1</v>
      </c>
      <c r="K9462" s="12" t="b">
        <f>AND(C9462="neutre",F9462="incels")</f>
        <v>0</v>
      </c>
    </row>
    <row r="9463" spans="1:11" ht="15.75" customHeight="1" x14ac:dyDescent="0.15">
      <c r="A9463" s="39" t="s">
        <v>4903</v>
      </c>
      <c r="B9463" s="40">
        <v>4920</v>
      </c>
      <c r="C9463" s="41" t="s">
        <v>1</v>
      </c>
      <c r="D9463" s="42">
        <v>0</v>
      </c>
      <c r="E9463" s="42">
        <v>0</v>
      </c>
      <c r="F9463" s="9" t="s">
        <v>2</v>
      </c>
      <c r="G9463" s="11">
        <f>IF(C9463=F9463,1,0)</f>
        <v>0</v>
      </c>
      <c r="H9463" s="11" t="b">
        <f>AND(C9463="incels",F9463="incels")</f>
        <v>0</v>
      </c>
      <c r="I9463" s="11" t="b">
        <f>AND(C9463="incels",F9463="neutre")</f>
        <v>1</v>
      </c>
      <c r="J9463" s="11" t="b">
        <f>AND(C9463="neutre",F9463="neutre")</f>
        <v>0</v>
      </c>
      <c r="K9463" s="12" t="b">
        <f>AND(C9463="neutre",F9463="incels")</f>
        <v>0</v>
      </c>
    </row>
    <row r="9464" spans="1:11" ht="15.75" customHeight="1" x14ac:dyDescent="0.15">
      <c r="A9464" s="39" t="s">
        <v>3358</v>
      </c>
      <c r="B9464" s="40">
        <v>3362</v>
      </c>
      <c r="C9464" s="41" t="s">
        <v>2</v>
      </c>
      <c r="D9464" s="42">
        <v>0</v>
      </c>
      <c r="E9464" s="42">
        <v>1</v>
      </c>
      <c r="F9464" s="9" t="s">
        <v>2</v>
      </c>
      <c r="G9464" s="11">
        <f>IF(C9464=F9464,1,0)</f>
        <v>1</v>
      </c>
      <c r="H9464" s="11" t="b">
        <f>AND(C9464="incels",F9464="incels")</f>
        <v>0</v>
      </c>
      <c r="I9464" s="11" t="b">
        <f>AND(C9464="incels",F9464="neutre")</f>
        <v>0</v>
      </c>
      <c r="J9464" s="11" t="b">
        <f>AND(C9464="neutre",F9464="neutre")</f>
        <v>1</v>
      </c>
      <c r="K9464" s="12" t="b">
        <f>AND(C9464="neutre",F9464="incels")</f>
        <v>0</v>
      </c>
    </row>
    <row r="9465" spans="1:11" ht="15.75" customHeight="1" x14ac:dyDescent="0.15">
      <c r="A9465" s="39" t="s">
        <v>1857</v>
      </c>
      <c r="B9465" s="40">
        <v>1859</v>
      </c>
      <c r="C9465" s="41" t="s">
        <v>2</v>
      </c>
      <c r="D9465" s="42">
        <v>0</v>
      </c>
      <c r="E9465" s="42">
        <v>1</v>
      </c>
      <c r="F9465" s="9" t="s">
        <v>2</v>
      </c>
      <c r="G9465" s="11">
        <f>IF(C9465=F9465,1,0)</f>
        <v>1</v>
      </c>
      <c r="H9465" s="11" t="b">
        <f>AND(C9465="incels",F9465="incels")</f>
        <v>0</v>
      </c>
      <c r="I9465" s="11" t="b">
        <f>AND(C9465="incels",F9465="neutre")</f>
        <v>0</v>
      </c>
      <c r="J9465" s="11" t="b">
        <f>AND(C9465="neutre",F9465="neutre")</f>
        <v>1</v>
      </c>
      <c r="K9465" s="12" t="b">
        <f>AND(C9465="neutre",F9465="incels")</f>
        <v>0</v>
      </c>
    </row>
    <row r="9466" spans="1:11" ht="15.75" customHeight="1" x14ac:dyDescent="0.15">
      <c r="A9466" s="39" t="s">
        <v>1101</v>
      </c>
      <c r="B9466" s="40">
        <v>1102</v>
      </c>
      <c r="C9466" s="41" t="s">
        <v>2</v>
      </c>
      <c r="D9466" s="42">
        <v>0</v>
      </c>
      <c r="E9466" s="42">
        <v>1</v>
      </c>
      <c r="F9466" s="9" t="s">
        <v>2</v>
      </c>
      <c r="G9466" s="11">
        <f>IF(C9466=F9466,1,0)</f>
        <v>1</v>
      </c>
      <c r="H9466" s="11" t="b">
        <f>AND(C9466="incels",F9466="incels")</f>
        <v>0</v>
      </c>
      <c r="I9466" s="11" t="b">
        <f>AND(C9466="incels",F9466="neutre")</f>
        <v>0</v>
      </c>
      <c r="J9466" s="11" t="b">
        <f>AND(C9466="neutre",F9466="neutre")</f>
        <v>1</v>
      </c>
      <c r="K9466" s="12" t="b">
        <f>AND(C9466="neutre",F9466="incels")</f>
        <v>0</v>
      </c>
    </row>
    <row r="9467" spans="1:11" ht="15.75" customHeight="1" x14ac:dyDescent="0.15">
      <c r="A9467" s="39" t="s">
        <v>940</v>
      </c>
      <c r="B9467" s="40">
        <v>939</v>
      </c>
      <c r="C9467" s="41" t="s">
        <v>2</v>
      </c>
      <c r="D9467" s="42">
        <v>0</v>
      </c>
      <c r="E9467" s="42">
        <v>1</v>
      </c>
      <c r="F9467" s="9" t="s">
        <v>2</v>
      </c>
      <c r="G9467" s="11">
        <f>IF(C9467=F9467,1,0)</f>
        <v>1</v>
      </c>
      <c r="H9467" s="11" t="b">
        <f>AND(C9467="incels",F9467="incels")</f>
        <v>0</v>
      </c>
      <c r="I9467" s="11" t="b">
        <f>AND(C9467="incels",F9467="neutre")</f>
        <v>0</v>
      </c>
      <c r="J9467" s="11" t="b">
        <f>AND(C9467="neutre",F9467="neutre")</f>
        <v>1</v>
      </c>
      <c r="K9467" s="12" t="b">
        <f>AND(C9467="neutre",F9467="incels")</f>
        <v>0</v>
      </c>
    </row>
    <row r="9468" spans="1:11" ht="15.75" customHeight="1" x14ac:dyDescent="0.15">
      <c r="A9468" s="39" t="s">
        <v>1383</v>
      </c>
      <c r="B9468" s="40">
        <v>1384</v>
      </c>
      <c r="C9468" s="41" t="s">
        <v>2</v>
      </c>
      <c r="D9468" s="42">
        <v>0</v>
      </c>
      <c r="E9468" s="42">
        <v>1</v>
      </c>
      <c r="F9468" s="9" t="s">
        <v>2</v>
      </c>
      <c r="G9468" s="11">
        <f>IF(C9468=F9468,1,0)</f>
        <v>1</v>
      </c>
      <c r="H9468" s="11" t="b">
        <f>AND(C9468="incels",F9468="incels")</f>
        <v>0</v>
      </c>
      <c r="I9468" s="11" t="b">
        <f>AND(C9468="incels",F9468="neutre")</f>
        <v>0</v>
      </c>
      <c r="J9468" s="11" t="b">
        <f>AND(C9468="neutre",F9468="neutre")</f>
        <v>1</v>
      </c>
      <c r="K9468" s="12" t="b">
        <f>AND(C9468="neutre",F9468="incels")</f>
        <v>0</v>
      </c>
    </row>
    <row r="9469" spans="1:11" ht="15.75" customHeight="1" x14ac:dyDescent="0.15">
      <c r="A9469" s="39" t="s">
        <v>1623</v>
      </c>
      <c r="B9469" s="40">
        <v>1625</v>
      </c>
      <c r="C9469" s="41" t="s">
        <v>2</v>
      </c>
      <c r="D9469" s="42">
        <v>0</v>
      </c>
      <c r="E9469" s="42">
        <v>1</v>
      </c>
      <c r="F9469" s="9" t="s">
        <v>2</v>
      </c>
      <c r="G9469" s="11">
        <f>IF(C9469=F9469,1,0)</f>
        <v>1</v>
      </c>
      <c r="H9469" s="11" t="b">
        <f>AND(C9469="incels",F9469="incels")</f>
        <v>0</v>
      </c>
      <c r="I9469" s="11" t="b">
        <f>AND(C9469="incels",F9469="neutre")</f>
        <v>0</v>
      </c>
      <c r="J9469" s="11" t="b">
        <f>AND(C9469="neutre",F9469="neutre")</f>
        <v>1</v>
      </c>
      <c r="K9469" s="12" t="b">
        <f>AND(C9469="neutre",F9469="incels")</f>
        <v>0</v>
      </c>
    </row>
    <row r="9470" spans="1:11" ht="15.75" customHeight="1" x14ac:dyDescent="0.15">
      <c r="A9470" s="39" t="s">
        <v>2006</v>
      </c>
      <c r="B9470" s="40">
        <v>2008</v>
      </c>
      <c r="C9470" s="41" t="s">
        <v>2</v>
      </c>
      <c r="D9470" s="42">
        <v>0</v>
      </c>
      <c r="E9470" s="42">
        <v>1</v>
      </c>
      <c r="F9470" s="9" t="s">
        <v>2</v>
      </c>
      <c r="G9470" s="11">
        <f>IF(C9470=F9470,1,0)</f>
        <v>1</v>
      </c>
      <c r="H9470" s="11" t="b">
        <f>AND(C9470="incels",F9470="incels")</f>
        <v>0</v>
      </c>
      <c r="I9470" s="11" t="b">
        <f>AND(C9470="incels",F9470="neutre")</f>
        <v>0</v>
      </c>
      <c r="J9470" s="11" t="b">
        <f>AND(C9470="neutre",F9470="neutre")</f>
        <v>1</v>
      </c>
      <c r="K9470" s="12" t="b">
        <f>AND(C9470="neutre",F9470="incels")</f>
        <v>0</v>
      </c>
    </row>
    <row r="9471" spans="1:11" ht="15.75" customHeight="1" x14ac:dyDescent="0.15">
      <c r="A9471" s="39" t="s">
        <v>9884</v>
      </c>
      <c r="B9471" s="40">
        <v>9966</v>
      </c>
      <c r="C9471" s="41" t="s">
        <v>2</v>
      </c>
      <c r="D9471" s="42">
        <v>0</v>
      </c>
      <c r="E9471" s="42">
        <v>1</v>
      </c>
      <c r="F9471" s="9" t="s">
        <v>2</v>
      </c>
      <c r="G9471" s="11">
        <f>IF(C9471=F9471,1,0)</f>
        <v>1</v>
      </c>
      <c r="H9471" s="11" t="b">
        <f>AND(C9471="incels",F9471="incels")</f>
        <v>0</v>
      </c>
      <c r="I9471" s="11" t="b">
        <f>AND(C9471="incels",F9471="neutre")</f>
        <v>0</v>
      </c>
      <c r="J9471" s="11" t="b">
        <f>AND(C9471="neutre",F9471="neutre")</f>
        <v>1</v>
      </c>
      <c r="K9471" s="12" t="b">
        <f>AND(C9471="neutre",F9471="incels")</f>
        <v>0</v>
      </c>
    </row>
    <row r="9472" spans="1:11" ht="15.75" customHeight="1" x14ac:dyDescent="0.15">
      <c r="A9472" s="39" t="s">
        <v>8391</v>
      </c>
      <c r="B9472" s="40">
        <v>8454</v>
      </c>
      <c r="C9472" s="41" t="s">
        <v>2</v>
      </c>
      <c r="D9472" s="42">
        <v>0</v>
      </c>
      <c r="E9472" s="42">
        <v>1</v>
      </c>
      <c r="F9472" s="9" t="s">
        <v>2</v>
      </c>
      <c r="G9472" s="11">
        <f>IF(C9472=F9472,1,0)</f>
        <v>1</v>
      </c>
      <c r="H9472" s="11" t="b">
        <f>AND(C9472="incels",F9472="incels")</f>
        <v>0</v>
      </c>
      <c r="I9472" s="11" t="b">
        <f>AND(C9472="incels",F9472="neutre")</f>
        <v>0</v>
      </c>
      <c r="J9472" s="11" t="b">
        <f>AND(C9472="neutre",F9472="neutre")</f>
        <v>1</v>
      </c>
      <c r="K9472" s="12" t="b">
        <f>AND(C9472="neutre",F9472="incels")</f>
        <v>0</v>
      </c>
    </row>
    <row r="9473" spans="1:11" ht="15.75" customHeight="1" x14ac:dyDescent="0.15">
      <c r="A9473" s="39" t="s">
        <v>3975</v>
      </c>
      <c r="B9473" s="40">
        <v>3982</v>
      </c>
      <c r="C9473" s="41" t="s">
        <v>2</v>
      </c>
      <c r="D9473" s="42">
        <v>0</v>
      </c>
      <c r="E9473" s="42">
        <v>1</v>
      </c>
      <c r="F9473" s="9" t="s">
        <v>2</v>
      </c>
      <c r="G9473" s="11">
        <f>IF(C9473=F9473,1,0)</f>
        <v>1</v>
      </c>
      <c r="H9473" s="11" t="b">
        <f>AND(C9473="incels",F9473="incels")</f>
        <v>0</v>
      </c>
      <c r="I9473" s="11" t="b">
        <f>AND(C9473="incels",F9473="neutre")</f>
        <v>0</v>
      </c>
      <c r="J9473" s="11" t="b">
        <f>AND(C9473="neutre",F9473="neutre")</f>
        <v>1</v>
      </c>
      <c r="K9473" s="12" t="b">
        <f>AND(C9473="neutre",F9473="incels")</f>
        <v>0</v>
      </c>
    </row>
    <row r="9474" spans="1:11" ht="15.75" customHeight="1" x14ac:dyDescent="0.15">
      <c r="A9474" s="39" t="s">
        <v>4096</v>
      </c>
      <c r="B9474" s="40">
        <v>4104</v>
      </c>
      <c r="C9474" s="41" t="s">
        <v>2</v>
      </c>
      <c r="D9474" s="42">
        <v>0</v>
      </c>
      <c r="E9474" s="42">
        <v>1</v>
      </c>
      <c r="F9474" s="9" t="s">
        <v>2</v>
      </c>
      <c r="G9474" s="11">
        <f>IF(C9474=F9474,1,0)</f>
        <v>1</v>
      </c>
      <c r="H9474" s="11" t="b">
        <f>AND(C9474="incels",F9474="incels")</f>
        <v>0</v>
      </c>
      <c r="I9474" s="11" t="b">
        <f>AND(C9474="incels",F9474="neutre")</f>
        <v>0</v>
      </c>
      <c r="J9474" s="11" t="b">
        <f>AND(C9474="neutre",F9474="neutre")</f>
        <v>1</v>
      </c>
      <c r="K9474" s="12" t="b">
        <f>AND(C9474="neutre",F9474="incels")</f>
        <v>0</v>
      </c>
    </row>
    <row r="9475" spans="1:11" ht="15.75" customHeight="1" x14ac:dyDescent="0.15">
      <c r="A9475" s="39" t="s">
        <v>2628</v>
      </c>
      <c r="B9475" s="40">
        <v>2630</v>
      </c>
      <c r="C9475" s="41" t="s">
        <v>1</v>
      </c>
      <c r="D9475" s="42">
        <v>1</v>
      </c>
      <c r="E9475" s="42">
        <v>0</v>
      </c>
      <c r="F9475" s="9" t="s">
        <v>2</v>
      </c>
      <c r="G9475" s="11">
        <f>IF(C9475=F9475,1,0)</f>
        <v>0</v>
      </c>
      <c r="H9475" s="11" t="b">
        <f>AND(C9475="incels",F9475="incels")</f>
        <v>0</v>
      </c>
      <c r="I9475" s="11" t="b">
        <f>AND(C9475="incels",F9475="neutre")</f>
        <v>1</v>
      </c>
      <c r="J9475" s="11" t="b">
        <f>AND(C9475="neutre",F9475="neutre")</f>
        <v>0</v>
      </c>
      <c r="K9475" s="12" t="b">
        <f>AND(C9475="neutre",F9475="incels")</f>
        <v>0</v>
      </c>
    </row>
    <row r="9476" spans="1:11" ht="15.75" customHeight="1" x14ac:dyDescent="0.15">
      <c r="A9476" s="39" t="s">
        <v>1390</v>
      </c>
      <c r="B9476" s="40">
        <v>1391</v>
      </c>
      <c r="C9476" s="41" t="s">
        <v>2</v>
      </c>
      <c r="D9476" s="42">
        <v>0</v>
      </c>
      <c r="E9476" s="42">
        <v>1</v>
      </c>
      <c r="F9476" s="9" t="s">
        <v>2</v>
      </c>
      <c r="G9476" s="11">
        <f>IF(C9476=F9476,1,0)</f>
        <v>1</v>
      </c>
      <c r="H9476" s="11" t="b">
        <f>AND(C9476="incels",F9476="incels")</f>
        <v>0</v>
      </c>
      <c r="I9476" s="11" t="b">
        <f>AND(C9476="incels",F9476="neutre")</f>
        <v>0</v>
      </c>
      <c r="J9476" s="11" t="b">
        <f>AND(C9476="neutre",F9476="neutre")</f>
        <v>1</v>
      </c>
      <c r="K9476" s="12" t="b">
        <f>AND(C9476="neutre",F9476="incels")</f>
        <v>0</v>
      </c>
    </row>
    <row r="9477" spans="1:11" ht="15.75" customHeight="1" x14ac:dyDescent="0.15">
      <c r="A9477" s="39" t="s">
        <v>6920</v>
      </c>
      <c r="B9477" s="40">
        <v>6966</v>
      </c>
      <c r="C9477" s="41" t="s">
        <v>2</v>
      </c>
      <c r="D9477" s="42">
        <v>0</v>
      </c>
      <c r="E9477" s="42">
        <v>1</v>
      </c>
      <c r="F9477" s="9" t="s">
        <v>2</v>
      </c>
      <c r="G9477" s="11">
        <f>IF(C9477=F9477,1,0)</f>
        <v>1</v>
      </c>
      <c r="H9477" s="11" t="b">
        <f>AND(C9477="incels",F9477="incels")</f>
        <v>0</v>
      </c>
      <c r="I9477" s="11" t="b">
        <f>AND(C9477="incels",F9477="neutre")</f>
        <v>0</v>
      </c>
      <c r="J9477" s="11" t="b">
        <f>AND(C9477="neutre",F9477="neutre")</f>
        <v>1</v>
      </c>
      <c r="K9477" s="12" t="b">
        <f>AND(C9477="neutre",F9477="incels")</f>
        <v>0</v>
      </c>
    </row>
    <row r="9478" spans="1:11" ht="15.75" customHeight="1" x14ac:dyDescent="0.15">
      <c r="A9478" s="39" t="s">
        <v>143</v>
      </c>
      <c r="B9478" s="40">
        <v>140</v>
      </c>
      <c r="C9478" s="41" t="s">
        <v>2</v>
      </c>
      <c r="D9478" s="42">
        <v>0</v>
      </c>
      <c r="E9478" s="42">
        <v>1</v>
      </c>
      <c r="F9478" s="9" t="s">
        <v>2</v>
      </c>
      <c r="G9478" s="11">
        <f>IF(C9478=F9478,1,0)</f>
        <v>1</v>
      </c>
      <c r="H9478" s="11" t="b">
        <f>AND(C9478="incels",F9478="incels")</f>
        <v>0</v>
      </c>
      <c r="I9478" s="11" t="b">
        <f>AND(C9478="incels",F9478="neutre")</f>
        <v>0</v>
      </c>
      <c r="J9478" s="11" t="b">
        <f>AND(C9478="neutre",F9478="neutre")</f>
        <v>1</v>
      </c>
      <c r="K9478" s="12" t="b">
        <f>AND(C9478="neutre",F9478="incels")</f>
        <v>0</v>
      </c>
    </row>
    <row r="9479" spans="1:11" ht="15.75" customHeight="1" x14ac:dyDescent="0.15">
      <c r="A9479" s="39" t="s">
        <v>5295</v>
      </c>
      <c r="B9479" s="40">
        <v>5319</v>
      </c>
      <c r="C9479" s="41" t="s">
        <v>2</v>
      </c>
      <c r="D9479" s="42">
        <v>0</v>
      </c>
      <c r="E9479" s="42">
        <v>1</v>
      </c>
      <c r="F9479" s="9" t="s">
        <v>2</v>
      </c>
      <c r="G9479" s="11">
        <f>IF(C9479=F9479,1,0)</f>
        <v>1</v>
      </c>
      <c r="H9479" s="11" t="b">
        <f>AND(C9479="incels",F9479="incels")</f>
        <v>0</v>
      </c>
      <c r="I9479" s="11" t="b">
        <f>AND(C9479="incels",F9479="neutre")</f>
        <v>0</v>
      </c>
      <c r="J9479" s="11" t="b">
        <f>AND(C9479="neutre",F9479="neutre")</f>
        <v>1</v>
      </c>
      <c r="K9479" s="12" t="b">
        <f>AND(C9479="neutre",F9479="incels")</f>
        <v>0</v>
      </c>
    </row>
    <row r="9480" spans="1:11" ht="15.75" customHeight="1" x14ac:dyDescent="0.15">
      <c r="A9480" s="39" t="s">
        <v>9907</v>
      </c>
      <c r="B9480" s="40">
        <v>9989</v>
      </c>
      <c r="C9480" s="41" t="s">
        <v>2</v>
      </c>
      <c r="D9480" s="42">
        <v>0</v>
      </c>
      <c r="E9480" s="42">
        <v>1</v>
      </c>
      <c r="F9480" s="9" t="s">
        <v>2</v>
      </c>
      <c r="G9480" s="11">
        <f>IF(C9480=F9480,1,0)</f>
        <v>1</v>
      </c>
      <c r="H9480" s="11" t="b">
        <f>AND(C9480="incels",F9480="incels")</f>
        <v>0</v>
      </c>
      <c r="I9480" s="11" t="b">
        <f>AND(C9480="incels",F9480="neutre")</f>
        <v>0</v>
      </c>
      <c r="J9480" s="11" t="b">
        <f>AND(C9480="neutre",F9480="neutre")</f>
        <v>1</v>
      </c>
      <c r="K9480" s="12" t="b">
        <f>AND(C9480="neutre",F9480="incels")</f>
        <v>0</v>
      </c>
    </row>
    <row r="9481" spans="1:11" ht="15.75" customHeight="1" x14ac:dyDescent="0.15">
      <c r="A9481" s="39" t="s">
        <v>4022</v>
      </c>
      <c r="B9481" s="40">
        <v>4029</v>
      </c>
      <c r="C9481" s="41" t="s">
        <v>2</v>
      </c>
      <c r="D9481" s="42">
        <v>0</v>
      </c>
      <c r="E9481" s="42">
        <v>1</v>
      </c>
      <c r="F9481" s="9" t="s">
        <v>2</v>
      </c>
      <c r="G9481" s="11">
        <f>IF(C9481=F9481,1,0)</f>
        <v>1</v>
      </c>
      <c r="H9481" s="11" t="b">
        <f>AND(C9481="incels",F9481="incels")</f>
        <v>0</v>
      </c>
      <c r="I9481" s="11" t="b">
        <f>AND(C9481="incels",F9481="neutre")</f>
        <v>0</v>
      </c>
      <c r="J9481" s="11" t="b">
        <f>AND(C9481="neutre",F9481="neutre")</f>
        <v>1</v>
      </c>
      <c r="K9481" s="12" t="b">
        <f>AND(C9481="neutre",F9481="incels")</f>
        <v>0</v>
      </c>
    </row>
    <row r="9482" spans="1:11" ht="15.75" customHeight="1" x14ac:dyDescent="0.15">
      <c r="A9482" s="39" t="s">
        <v>8559</v>
      </c>
      <c r="B9482" s="40">
        <v>8623</v>
      </c>
      <c r="C9482" s="41" t="s">
        <v>2</v>
      </c>
      <c r="D9482" s="42">
        <v>0</v>
      </c>
      <c r="E9482" s="42">
        <v>1</v>
      </c>
      <c r="F9482" s="9" t="s">
        <v>2</v>
      </c>
      <c r="G9482" s="11">
        <f>IF(C9482=F9482,1,0)</f>
        <v>1</v>
      </c>
      <c r="H9482" s="11" t="b">
        <f>AND(C9482="incels",F9482="incels")</f>
        <v>0</v>
      </c>
      <c r="I9482" s="11" t="b">
        <f>AND(C9482="incels",F9482="neutre")</f>
        <v>0</v>
      </c>
      <c r="J9482" s="11" t="b">
        <f>AND(C9482="neutre",F9482="neutre")</f>
        <v>1</v>
      </c>
      <c r="K9482" s="12" t="b">
        <f>AND(C9482="neutre",F9482="incels")</f>
        <v>0</v>
      </c>
    </row>
    <row r="9483" spans="1:11" ht="15.75" customHeight="1" x14ac:dyDescent="0.15">
      <c r="A9483" s="39" t="s">
        <v>2692</v>
      </c>
      <c r="B9483" s="40">
        <v>2694</v>
      </c>
      <c r="C9483" s="41" t="s">
        <v>2</v>
      </c>
      <c r="D9483" s="42">
        <v>0</v>
      </c>
      <c r="E9483" s="42">
        <v>1</v>
      </c>
      <c r="F9483" s="9" t="s">
        <v>2</v>
      </c>
      <c r="G9483" s="11">
        <f>IF(C9483=F9483,1,0)</f>
        <v>1</v>
      </c>
      <c r="H9483" s="11" t="b">
        <f>AND(C9483="incels",F9483="incels")</f>
        <v>0</v>
      </c>
      <c r="I9483" s="11" t="b">
        <f>AND(C9483="incels",F9483="neutre")</f>
        <v>0</v>
      </c>
      <c r="J9483" s="11" t="b">
        <f>AND(C9483="neutre",F9483="neutre")</f>
        <v>1</v>
      </c>
      <c r="K9483" s="12" t="b">
        <f>AND(C9483="neutre",F9483="incels")</f>
        <v>0</v>
      </c>
    </row>
    <row r="9484" spans="1:11" ht="15.75" customHeight="1" x14ac:dyDescent="0.15">
      <c r="A9484" s="39" t="s">
        <v>4319</v>
      </c>
      <c r="B9484" s="40">
        <v>4328</v>
      </c>
      <c r="C9484" s="41" t="s">
        <v>2</v>
      </c>
      <c r="D9484" s="42">
        <v>0</v>
      </c>
      <c r="E9484" s="42">
        <v>1</v>
      </c>
      <c r="F9484" s="9" t="s">
        <v>2</v>
      </c>
      <c r="G9484" s="11">
        <f>IF(C9484=F9484,1,0)</f>
        <v>1</v>
      </c>
      <c r="H9484" s="11" t="b">
        <f>AND(C9484="incels",F9484="incels")</f>
        <v>0</v>
      </c>
      <c r="I9484" s="11" t="b">
        <f>AND(C9484="incels",F9484="neutre")</f>
        <v>0</v>
      </c>
      <c r="J9484" s="11" t="b">
        <f>AND(C9484="neutre",F9484="neutre")</f>
        <v>1</v>
      </c>
      <c r="K9484" s="12" t="b">
        <f>AND(C9484="neutre",F9484="incels")</f>
        <v>0</v>
      </c>
    </row>
    <row r="9485" spans="1:11" ht="15.75" customHeight="1" x14ac:dyDescent="0.15">
      <c r="A9485" s="39" t="s">
        <v>2941</v>
      </c>
      <c r="B9485" s="40">
        <v>2944</v>
      </c>
      <c r="C9485" s="41" t="s">
        <v>2</v>
      </c>
      <c r="D9485" s="42">
        <v>0</v>
      </c>
      <c r="E9485" s="42">
        <v>1</v>
      </c>
      <c r="F9485" s="9" t="s">
        <v>2</v>
      </c>
      <c r="G9485" s="11">
        <f>IF(C9485=F9485,1,0)</f>
        <v>1</v>
      </c>
      <c r="H9485" s="11" t="b">
        <f>AND(C9485="incels",F9485="incels")</f>
        <v>0</v>
      </c>
      <c r="I9485" s="11" t="b">
        <f>AND(C9485="incels",F9485="neutre")</f>
        <v>0</v>
      </c>
      <c r="J9485" s="11" t="b">
        <f>AND(C9485="neutre",F9485="neutre")</f>
        <v>1</v>
      </c>
      <c r="K9485" s="12" t="b">
        <f>AND(C9485="neutre",F9485="incels")</f>
        <v>0</v>
      </c>
    </row>
    <row r="9486" spans="1:11" ht="15.75" customHeight="1" x14ac:dyDescent="0.15">
      <c r="A9486" s="39" t="s">
        <v>358</v>
      </c>
      <c r="B9486" s="40">
        <v>356</v>
      </c>
      <c r="C9486" s="41" t="s">
        <v>2</v>
      </c>
      <c r="D9486" s="42">
        <v>0</v>
      </c>
      <c r="E9486" s="42">
        <v>1</v>
      </c>
      <c r="F9486" s="9" t="s">
        <v>2</v>
      </c>
      <c r="G9486" s="11">
        <f>IF(C9486=F9486,1,0)</f>
        <v>1</v>
      </c>
      <c r="H9486" s="11" t="b">
        <f>AND(C9486="incels",F9486="incels")</f>
        <v>0</v>
      </c>
      <c r="I9486" s="11" t="b">
        <f>AND(C9486="incels",F9486="neutre")</f>
        <v>0</v>
      </c>
      <c r="J9486" s="11" t="b">
        <f>AND(C9486="neutre",F9486="neutre")</f>
        <v>1</v>
      </c>
      <c r="K9486" s="12" t="b">
        <f>AND(C9486="neutre",F9486="incels")</f>
        <v>0</v>
      </c>
    </row>
    <row r="9487" spans="1:11" ht="15.75" customHeight="1" x14ac:dyDescent="0.15">
      <c r="A9487" s="39" t="s">
        <v>2216</v>
      </c>
      <c r="B9487" s="40">
        <v>2218</v>
      </c>
      <c r="C9487" s="41" t="s">
        <v>1</v>
      </c>
      <c r="D9487" s="42">
        <v>1</v>
      </c>
      <c r="E9487" s="42">
        <v>0</v>
      </c>
      <c r="F9487" s="9" t="s">
        <v>2</v>
      </c>
      <c r="G9487" s="11">
        <f>IF(C9487=F9487,1,0)</f>
        <v>0</v>
      </c>
      <c r="H9487" s="11" t="b">
        <f>AND(C9487="incels",F9487="incels")</f>
        <v>0</v>
      </c>
      <c r="I9487" s="11" t="b">
        <f>AND(C9487="incels",F9487="neutre")</f>
        <v>1</v>
      </c>
      <c r="J9487" s="11" t="b">
        <f>AND(C9487="neutre",F9487="neutre")</f>
        <v>0</v>
      </c>
      <c r="K9487" s="12" t="b">
        <f>AND(C9487="neutre",F9487="incels")</f>
        <v>0</v>
      </c>
    </row>
    <row r="9488" spans="1:11" ht="15.75" customHeight="1" x14ac:dyDescent="0.15">
      <c r="A9488" s="39" t="s">
        <v>7259</v>
      </c>
      <c r="B9488" s="40">
        <v>7311</v>
      </c>
      <c r="C9488" s="41" t="s">
        <v>1</v>
      </c>
      <c r="D9488" s="42">
        <v>1</v>
      </c>
      <c r="E9488" s="42">
        <v>0</v>
      </c>
      <c r="F9488" s="9" t="s">
        <v>2</v>
      </c>
      <c r="G9488" s="11">
        <f>IF(C9488=F9488,1,0)</f>
        <v>0</v>
      </c>
      <c r="H9488" s="11" t="b">
        <f>AND(C9488="incels",F9488="incels")</f>
        <v>0</v>
      </c>
      <c r="I9488" s="11" t="b">
        <f>AND(C9488="incels",F9488="neutre")</f>
        <v>1</v>
      </c>
      <c r="J9488" s="11" t="b">
        <f>AND(C9488="neutre",F9488="neutre")</f>
        <v>0</v>
      </c>
      <c r="K9488" s="12" t="b">
        <f>AND(C9488="neutre",F9488="incels")</f>
        <v>0</v>
      </c>
    </row>
    <row r="9489" spans="1:11" ht="15.75" customHeight="1" x14ac:dyDescent="0.15">
      <c r="A9489" s="39" t="s">
        <v>7724</v>
      </c>
      <c r="B9489" s="40">
        <v>7780</v>
      </c>
      <c r="C9489" s="41" t="s">
        <v>1</v>
      </c>
      <c r="D9489" s="42">
        <v>1</v>
      </c>
      <c r="E9489" s="42">
        <v>0</v>
      </c>
      <c r="F9489" s="9" t="s">
        <v>2</v>
      </c>
      <c r="G9489" s="11">
        <f>IF(C9489=F9489,1,0)</f>
        <v>0</v>
      </c>
      <c r="H9489" s="11" t="b">
        <f>AND(C9489="incels",F9489="incels")</f>
        <v>0</v>
      </c>
      <c r="I9489" s="11" t="b">
        <f>AND(C9489="incels",F9489="neutre")</f>
        <v>1</v>
      </c>
      <c r="J9489" s="11" t="b">
        <f>AND(C9489="neutre",F9489="neutre")</f>
        <v>0</v>
      </c>
      <c r="K9489" s="12" t="b">
        <f>AND(C9489="neutre",F9489="incels")</f>
        <v>0</v>
      </c>
    </row>
    <row r="9490" spans="1:11" ht="15.75" customHeight="1" x14ac:dyDescent="0.15">
      <c r="A9490" s="39" t="s">
        <v>9231</v>
      </c>
      <c r="B9490" s="40">
        <v>9304</v>
      </c>
      <c r="C9490" s="41" t="s">
        <v>2</v>
      </c>
      <c r="D9490" s="42">
        <v>0</v>
      </c>
      <c r="E9490" s="42">
        <v>1</v>
      </c>
      <c r="F9490" s="9" t="s">
        <v>2</v>
      </c>
      <c r="G9490" s="11">
        <f>IF(C9490=F9490,1,0)</f>
        <v>1</v>
      </c>
      <c r="H9490" s="11" t="b">
        <f>AND(C9490="incels",F9490="incels")</f>
        <v>0</v>
      </c>
      <c r="I9490" s="11" t="b">
        <f>AND(C9490="incels",F9490="neutre")</f>
        <v>0</v>
      </c>
      <c r="J9490" s="11" t="b">
        <f>AND(C9490="neutre",F9490="neutre")</f>
        <v>1</v>
      </c>
      <c r="K9490" s="12" t="b">
        <f>AND(C9490="neutre",F9490="incels")</f>
        <v>0</v>
      </c>
    </row>
    <row r="9491" spans="1:11" ht="15.75" customHeight="1" x14ac:dyDescent="0.15">
      <c r="A9491" s="39" t="s">
        <v>5863</v>
      </c>
      <c r="B9491" s="40">
        <v>5895</v>
      </c>
      <c r="C9491" s="41" t="s">
        <v>2</v>
      </c>
      <c r="D9491" s="42">
        <v>0</v>
      </c>
      <c r="E9491" s="42">
        <v>1</v>
      </c>
      <c r="F9491" s="9" t="s">
        <v>2</v>
      </c>
      <c r="G9491" s="11">
        <f>IF(C9491=F9491,1,0)</f>
        <v>1</v>
      </c>
      <c r="H9491" s="11" t="b">
        <f>AND(C9491="incels",F9491="incels")</f>
        <v>0</v>
      </c>
      <c r="I9491" s="11" t="b">
        <f>AND(C9491="incels",F9491="neutre")</f>
        <v>0</v>
      </c>
      <c r="J9491" s="11" t="b">
        <f>AND(C9491="neutre",F9491="neutre")</f>
        <v>1</v>
      </c>
      <c r="K9491" s="12" t="b">
        <f>AND(C9491="neutre",F9491="incels")</f>
        <v>0</v>
      </c>
    </row>
    <row r="9492" spans="1:11" ht="15.75" customHeight="1" x14ac:dyDescent="0.15">
      <c r="A9492" s="39" t="s">
        <v>6084</v>
      </c>
      <c r="B9492" s="40">
        <v>6118</v>
      </c>
      <c r="C9492" s="41" t="s">
        <v>2</v>
      </c>
      <c r="D9492" s="42">
        <v>0</v>
      </c>
      <c r="E9492" s="42">
        <v>1</v>
      </c>
      <c r="F9492" s="9" t="s">
        <v>2</v>
      </c>
      <c r="G9492" s="11">
        <f>IF(C9492=F9492,1,0)</f>
        <v>1</v>
      </c>
      <c r="H9492" s="11" t="b">
        <f>AND(C9492="incels",F9492="incels")</f>
        <v>0</v>
      </c>
      <c r="I9492" s="11" t="b">
        <f>AND(C9492="incels",F9492="neutre")</f>
        <v>0</v>
      </c>
      <c r="J9492" s="11" t="b">
        <f>AND(C9492="neutre",F9492="neutre")</f>
        <v>1</v>
      </c>
      <c r="K9492" s="12" t="b">
        <f>AND(C9492="neutre",F9492="incels")</f>
        <v>0</v>
      </c>
    </row>
    <row r="9493" spans="1:11" ht="15.75" customHeight="1" x14ac:dyDescent="0.15">
      <c r="A9493" s="39" t="s">
        <v>9395</v>
      </c>
      <c r="B9493" s="40">
        <v>9470</v>
      </c>
      <c r="C9493" s="41" t="s">
        <v>2</v>
      </c>
      <c r="D9493" s="42">
        <v>0</v>
      </c>
      <c r="E9493" s="42">
        <v>1</v>
      </c>
      <c r="F9493" s="9" t="s">
        <v>2</v>
      </c>
      <c r="G9493" s="11">
        <f>IF(C9493=F9493,1,0)</f>
        <v>1</v>
      </c>
      <c r="H9493" s="11" t="b">
        <f>AND(C9493="incels",F9493="incels")</f>
        <v>0</v>
      </c>
      <c r="I9493" s="11" t="b">
        <f>AND(C9493="incels",F9493="neutre")</f>
        <v>0</v>
      </c>
      <c r="J9493" s="11" t="b">
        <f>AND(C9493="neutre",F9493="neutre")</f>
        <v>1</v>
      </c>
      <c r="K9493" s="12" t="b">
        <f>AND(C9493="neutre",F9493="incels")</f>
        <v>0</v>
      </c>
    </row>
    <row r="9494" spans="1:11" ht="15.75" customHeight="1" x14ac:dyDescent="0.15">
      <c r="A9494" s="39" t="s">
        <v>1943</v>
      </c>
      <c r="B9494" s="40">
        <v>1945</v>
      </c>
      <c r="C9494" s="41" t="s">
        <v>1</v>
      </c>
      <c r="D9494" s="42">
        <v>1</v>
      </c>
      <c r="E9494" s="42">
        <v>0</v>
      </c>
      <c r="F9494" s="9" t="s">
        <v>2</v>
      </c>
      <c r="G9494" s="11">
        <f>IF(C9494=F9494,1,0)</f>
        <v>0</v>
      </c>
      <c r="H9494" s="11" t="b">
        <f>AND(C9494="incels",F9494="incels")</f>
        <v>0</v>
      </c>
      <c r="I9494" s="11" t="b">
        <f>AND(C9494="incels",F9494="neutre")</f>
        <v>1</v>
      </c>
      <c r="J9494" s="11" t="b">
        <f>AND(C9494="neutre",F9494="neutre")</f>
        <v>0</v>
      </c>
      <c r="K9494" s="12" t="b">
        <f>AND(C9494="neutre",F9494="incels")</f>
        <v>0</v>
      </c>
    </row>
    <row r="9495" spans="1:11" ht="15.75" customHeight="1" x14ac:dyDescent="0.15">
      <c r="A9495" s="39" t="s">
        <v>5458</v>
      </c>
      <c r="B9495" s="40">
        <v>5486</v>
      </c>
      <c r="C9495" s="41" t="s">
        <v>2</v>
      </c>
      <c r="D9495" s="42">
        <v>0</v>
      </c>
      <c r="E9495" s="42">
        <v>1</v>
      </c>
      <c r="F9495" s="9" t="s">
        <v>2</v>
      </c>
      <c r="G9495" s="11">
        <f>IF(C9495=F9495,1,0)</f>
        <v>1</v>
      </c>
      <c r="H9495" s="11" t="b">
        <f>AND(C9495="incels",F9495="incels")</f>
        <v>0</v>
      </c>
      <c r="I9495" s="11" t="b">
        <f>AND(C9495="incels",F9495="neutre")</f>
        <v>0</v>
      </c>
      <c r="J9495" s="11" t="b">
        <f>AND(C9495="neutre",F9495="neutre")</f>
        <v>1</v>
      </c>
      <c r="K9495" s="12" t="b">
        <f>AND(C9495="neutre",F9495="incels")</f>
        <v>0</v>
      </c>
    </row>
    <row r="9496" spans="1:11" ht="15.75" customHeight="1" x14ac:dyDescent="0.15">
      <c r="A9496" s="39" t="s">
        <v>2930</v>
      </c>
      <c r="B9496" s="40">
        <v>2933</v>
      </c>
      <c r="C9496" s="41" t="s">
        <v>2</v>
      </c>
      <c r="D9496" s="42">
        <v>0</v>
      </c>
      <c r="E9496" s="42">
        <v>1</v>
      </c>
      <c r="F9496" s="9" t="s">
        <v>2</v>
      </c>
      <c r="G9496" s="11">
        <f>IF(C9496=F9496,1,0)</f>
        <v>1</v>
      </c>
      <c r="H9496" s="11" t="b">
        <f>AND(C9496="incels",F9496="incels")</f>
        <v>0</v>
      </c>
      <c r="I9496" s="11" t="b">
        <f>AND(C9496="incels",F9496="neutre")</f>
        <v>0</v>
      </c>
      <c r="J9496" s="11" t="b">
        <f>AND(C9496="neutre",F9496="neutre")</f>
        <v>1</v>
      </c>
      <c r="K9496" s="12" t="b">
        <f>AND(C9496="neutre",F9496="incels")</f>
        <v>0</v>
      </c>
    </row>
    <row r="9497" spans="1:11" ht="15.75" customHeight="1" x14ac:dyDescent="0.15">
      <c r="A9497" s="39" t="s">
        <v>6338</v>
      </c>
      <c r="B9497" s="40">
        <v>6376</v>
      </c>
      <c r="C9497" s="41" t="s">
        <v>2</v>
      </c>
      <c r="D9497" s="42">
        <v>0</v>
      </c>
      <c r="E9497" s="42">
        <v>1</v>
      </c>
      <c r="F9497" s="9" t="s">
        <v>2</v>
      </c>
      <c r="G9497" s="11">
        <f>IF(C9497=F9497,1,0)</f>
        <v>1</v>
      </c>
      <c r="H9497" s="11" t="b">
        <f>AND(C9497="incels",F9497="incels")</f>
        <v>0</v>
      </c>
      <c r="I9497" s="11" t="b">
        <f>AND(C9497="incels",F9497="neutre")</f>
        <v>0</v>
      </c>
      <c r="J9497" s="11" t="b">
        <f>AND(C9497="neutre",F9497="neutre")</f>
        <v>1</v>
      </c>
      <c r="K9497" s="12" t="b">
        <f>AND(C9497="neutre",F9497="incels")</f>
        <v>0</v>
      </c>
    </row>
    <row r="9498" spans="1:11" ht="15.75" customHeight="1" x14ac:dyDescent="0.15">
      <c r="A9498" s="39" t="s">
        <v>2389</v>
      </c>
      <c r="B9498" s="40">
        <v>2391</v>
      </c>
      <c r="C9498" s="41" t="s">
        <v>2</v>
      </c>
      <c r="D9498" s="42">
        <v>0</v>
      </c>
      <c r="E9498" s="42">
        <v>1</v>
      </c>
      <c r="F9498" s="9" t="s">
        <v>2</v>
      </c>
      <c r="G9498" s="11">
        <f>IF(C9498=F9498,1,0)</f>
        <v>1</v>
      </c>
      <c r="H9498" s="11" t="b">
        <f>AND(C9498="incels",F9498="incels")</f>
        <v>0</v>
      </c>
      <c r="I9498" s="11" t="b">
        <f>AND(C9498="incels",F9498="neutre")</f>
        <v>0</v>
      </c>
      <c r="J9498" s="11" t="b">
        <f>AND(C9498="neutre",F9498="neutre")</f>
        <v>1</v>
      </c>
      <c r="K9498" s="12" t="b">
        <f>AND(C9498="neutre",F9498="incels")</f>
        <v>0</v>
      </c>
    </row>
    <row r="9499" spans="1:11" ht="15.75" customHeight="1" x14ac:dyDescent="0.15">
      <c r="A9499" s="39" t="s">
        <v>593</v>
      </c>
      <c r="B9499" s="40">
        <v>591</v>
      </c>
      <c r="C9499" s="41" t="s">
        <v>2</v>
      </c>
      <c r="D9499" s="42">
        <v>0</v>
      </c>
      <c r="E9499" s="42">
        <v>1</v>
      </c>
      <c r="F9499" s="9" t="s">
        <v>2</v>
      </c>
      <c r="G9499" s="11">
        <f>IF(C9499=F9499,1,0)</f>
        <v>1</v>
      </c>
      <c r="H9499" s="11" t="b">
        <f>AND(C9499="incels",F9499="incels")</f>
        <v>0</v>
      </c>
      <c r="I9499" s="11" t="b">
        <f>AND(C9499="incels",F9499="neutre")</f>
        <v>0</v>
      </c>
      <c r="J9499" s="11" t="b">
        <f>AND(C9499="neutre",F9499="neutre")</f>
        <v>1</v>
      </c>
      <c r="K9499" s="12" t="b">
        <f>AND(C9499="neutre",F9499="incels")</f>
        <v>0</v>
      </c>
    </row>
    <row r="9500" spans="1:11" ht="15.75" customHeight="1" x14ac:dyDescent="0.15">
      <c r="A9500" s="39" t="s">
        <v>2296</v>
      </c>
      <c r="B9500" s="40">
        <v>2298</v>
      </c>
      <c r="C9500" s="41" t="s">
        <v>2</v>
      </c>
      <c r="D9500" s="42">
        <v>0</v>
      </c>
      <c r="E9500" s="42">
        <v>1</v>
      </c>
      <c r="F9500" s="9" t="s">
        <v>2</v>
      </c>
      <c r="G9500" s="11">
        <f>IF(C9500=F9500,1,0)</f>
        <v>1</v>
      </c>
      <c r="H9500" s="11" t="b">
        <f>AND(C9500="incels",F9500="incels")</f>
        <v>0</v>
      </c>
      <c r="I9500" s="11" t="b">
        <f>AND(C9500="incels",F9500="neutre")</f>
        <v>0</v>
      </c>
      <c r="J9500" s="11" t="b">
        <f>AND(C9500="neutre",F9500="neutre")</f>
        <v>1</v>
      </c>
      <c r="K9500" s="12" t="b">
        <f>AND(C9500="neutre",F9500="incels")</f>
        <v>0</v>
      </c>
    </row>
    <row r="9501" spans="1:11" ht="15.75" customHeight="1" x14ac:dyDescent="0.15">
      <c r="A9501" s="39" t="s">
        <v>7871</v>
      </c>
      <c r="B9501" s="40">
        <v>7929</v>
      </c>
      <c r="C9501" s="41" t="s">
        <v>2</v>
      </c>
      <c r="D9501" s="42">
        <v>0</v>
      </c>
      <c r="E9501" s="42">
        <v>1</v>
      </c>
      <c r="F9501" s="9" t="s">
        <v>2</v>
      </c>
      <c r="G9501" s="11">
        <f>IF(C9501=F9501,1,0)</f>
        <v>1</v>
      </c>
      <c r="H9501" s="11" t="b">
        <f>AND(C9501="incels",F9501="incels")</f>
        <v>0</v>
      </c>
      <c r="I9501" s="11" t="b">
        <f>AND(C9501="incels",F9501="neutre")</f>
        <v>0</v>
      </c>
      <c r="J9501" s="11" t="b">
        <f>AND(C9501="neutre",F9501="neutre")</f>
        <v>1</v>
      </c>
      <c r="K9501" s="12" t="b">
        <f>AND(C9501="neutre",F9501="incels")</f>
        <v>0</v>
      </c>
    </row>
    <row r="9502" spans="1:11" ht="15.75" customHeight="1" x14ac:dyDescent="0.15">
      <c r="A9502" s="39" t="s">
        <v>6575</v>
      </c>
      <c r="B9502" s="40">
        <v>6616</v>
      </c>
      <c r="C9502" s="41" t="s">
        <v>2</v>
      </c>
      <c r="D9502" s="42">
        <v>0</v>
      </c>
      <c r="E9502" s="42">
        <v>1</v>
      </c>
      <c r="F9502" s="9" t="s">
        <v>2</v>
      </c>
      <c r="G9502" s="11">
        <f>IF(C9502=F9502,1,0)</f>
        <v>1</v>
      </c>
      <c r="H9502" s="11" t="b">
        <f>AND(C9502="incels",F9502="incels")</f>
        <v>0</v>
      </c>
      <c r="I9502" s="11" t="b">
        <f>AND(C9502="incels",F9502="neutre")</f>
        <v>0</v>
      </c>
      <c r="J9502" s="11" t="b">
        <f>AND(C9502="neutre",F9502="neutre")</f>
        <v>1</v>
      </c>
      <c r="K9502" s="12" t="b">
        <f>AND(C9502="neutre",F9502="incels")</f>
        <v>0</v>
      </c>
    </row>
    <row r="9503" spans="1:11" ht="15.75" customHeight="1" x14ac:dyDescent="0.15">
      <c r="A9503" s="39" t="s">
        <v>6814</v>
      </c>
      <c r="B9503" s="40">
        <v>6858</v>
      </c>
      <c r="C9503" s="41" t="s">
        <v>2</v>
      </c>
      <c r="D9503" s="42">
        <v>0</v>
      </c>
      <c r="E9503" s="42">
        <v>1</v>
      </c>
      <c r="F9503" s="9" t="s">
        <v>2</v>
      </c>
      <c r="G9503" s="11">
        <f>IF(C9503=F9503,1,0)</f>
        <v>1</v>
      </c>
      <c r="H9503" s="11" t="b">
        <f>AND(C9503="incels",F9503="incels")</f>
        <v>0</v>
      </c>
      <c r="I9503" s="11" t="b">
        <f>AND(C9503="incels",F9503="neutre")</f>
        <v>0</v>
      </c>
      <c r="J9503" s="11" t="b">
        <f>AND(C9503="neutre",F9503="neutre")</f>
        <v>1</v>
      </c>
      <c r="K9503" s="12" t="b">
        <f>AND(C9503="neutre",F9503="incels")</f>
        <v>0</v>
      </c>
    </row>
    <row r="9504" spans="1:11" ht="15.75" customHeight="1" x14ac:dyDescent="0.15">
      <c r="A9504" s="39" t="s">
        <v>2136</v>
      </c>
      <c r="B9504" s="40">
        <v>2138</v>
      </c>
      <c r="C9504" s="41" t="s">
        <v>2</v>
      </c>
      <c r="D9504" s="42">
        <v>0</v>
      </c>
      <c r="E9504" s="42">
        <v>1</v>
      </c>
      <c r="F9504" s="9" t="s">
        <v>2</v>
      </c>
      <c r="G9504" s="11">
        <f>IF(C9504=F9504,1,0)</f>
        <v>1</v>
      </c>
      <c r="H9504" s="11" t="b">
        <f>AND(C9504="incels",F9504="incels")</f>
        <v>0</v>
      </c>
      <c r="I9504" s="11" t="b">
        <f>AND(C9504="incels",F9504="neutre")</f>
        <v>0</v>
      </c>
      <c r="J9504" s="11" t="b">
        <f>AND(C9504="neutre",F9504="neutre")</f>
        <v>1</v>
      </c>
      <c r="K9504" s="12" t="b">
        <f>AND(C9504="neutre",F9504="incels")</f>
        <v>0</v>
      </c>
    </row>
    <row r="9505" spans="1:11" ht="15.75" customHeight="1" x14ac:dyDescent="0.15">
      <c r="A9505" s="39" t="s">
        <v>9821</v>
      </c>
      <c r="B9505" s="40">
        <v>9902</v>
      </c>
      <c r="C9505" s="41" t="s">
        <v>2</v>
      </c>
      <c r="D9505" s="42">
        <v>0</v>
      </c>
      <c r="E9505" s="42">
        <v>1</v>
      </c>
      <c r="F9505" s="9" t="s">
        <v>2</v>
      </c>
      <c r="G9505" s="11">
        <f>IF(C9505=F9505,1,0)</f>
        <v>1</v>
      </c>
      <c r="H9505" s="11" t="b">
        <f>AND(C9505="incels",F9505="incels")</f>
        <v>0</v>
      </c>
      <c r="I9505" s="11" t="b">
        <f>AND(C9505="incels",F9505="neutre")</f>
        <v>0</v>
      </c>
      <c r="J9505" s="11" t="b">
        <f>AND(C9505="neutre",F9505="neutre")</f>
        <v>1</v>
      </c>
      <c r="K9505" s="12" t="b">
        <f>AND(C9505="neutre",F9505="incels")</f>
        <v>0</v>
      </c>
    </row>
    <row r="9506" spans="1:11" ht="15.75" customHeight="1" x14ac:dyDescent="0.15">
      <c r="A9506" s="39" t="s">
        <v>2816</v>
      </c>
      <c r="B9506" s="40">
        <v>2818</v>
      </c>
      <c r="C9506" s="41" t="s">
        <v>2</v>
      </c>
      <c r="D9506" s="42">
        <v>0</v>
      </c>
      <c r="E9506" s="42">
        <v>1</v>
      </c>
      <c r="F9506" s="9" t="s">
        <v>2</v>
      </c>
      <c r="G9506" s="11">
        <f>IF(C9506=F9506,1,0)</f>
        <v>1</v>
      </c>
      <c r="H9506" s="11" t="b">
        <f>AND(C9506="incels",F9506="incels")</f>
        <v>0</v>
      </c>
      <c r="I9506" s="11" t="b">
        <f>AND(C9506="incels",F9506="neutre")</f>
        <v>0</v>
      </c>
      <c r="J9506" s="11" t="b">
        <f>AND(C9506="neutre",F9506="neutre")</f>
        <v>1</v>
      </c>
      <c r="K9506" s="12" t="b">
        <f>AND(C9506="neutre",F9506="incels")</f>
        <v>0</v>
      </c>
    </row>
    <row r="9507" spans="1:11" ht="15.75" customHeight="1" x14ac:dyDescent="0.15">
      <c r="A9507" s="39" t="s">
        <v>7913</v>
      </c>
      <c r="B9507" s="40">
        <v>7972</v>
      </c>
      <c r="C9507" s="41" t="s">
        <v>2</v>
      </c>
      <c r="D9507" s="42">
        <v>0</v>
      </c>
      <c r="E9507" s="42">
        <v>1</v>
      </c>
      <c r="F9507" s="9" t="s">
        <v>2</v>
      </c>
      <c r="G9507" s="11">
        <f>IF(C9507=F9507,1,0)</f>
        <v>1</v>
      </c>
      <c r="H9507" s="11" t="b">
        <f>AND(C9507="incels",F9507="incels")</f>
        <v>0</v>
      </c>
      <c r="I9507" s="11" t="b">
        <f>AND(C9507="incels",F9507="neutre")</f>
        <v>0</v>
      </c>
      <c r="J9507" s="11" t="b">
        <f>AND(C9507="neutre",F9507="neutre")</f>
        <v>1</v>
      </c>
      <c r="K9507" s="12" t="b">
        <f>AND(C9507="neutre",F9507="incels")</f>
        <v>0</v>
      </c>
    </row>
    <row r="9508" spans="1:11" ht="15.75" customHeight="1" x14ac:dyDescent="0.15">
      <c r="A9508" s="39" t="s">
        <v>3150</v>
      </c>
      <c r="B9508" s="40">
        <v>3153</v>
      </c>
      <c r="C9508" s="41" t="s">
        <v>1</v>
      </c>
      <c r="D9508" s="42">
        <v>1</v>
      </c>
      <c r="E9508" s="42">
        <v>0</v>
      </c>
      <c r="F9508" s="9" t="s">
        <v>2</v>
      </c>
      <c r="G9508" s="11">
        <f>IF(C9508=F9508,1,0)</f>
        <v>0</v>
      </c>
      <c r="H9508" s="11" t="b">
        <f>AND(C9508="incels",F9508="incels")</f>
        <v>0</v>
      </c>
      <c r="I9508" s="11" t="b">
        <f>AND(C9508="incels",F9508="neutre")</f>
        <v>1</v>
      </c>
      <c r="J9508" s="11" t="b">
        <f>AND(C9508="neutre",F9508="neutre")</f>
        <v>0</v>
      </c>
      <c r="K9508" s="12" t="b">
        <f>AND(C9508="neutre",F9508="incels")</f>
        <v>0</v>
      </c>
    </row>
    <row r="9509" spans="1:11" ht="15.75" customHeight="1" x14ac:dyDescent="0.15">
      <c r="A9509" s="39" t="s">
        <v>5444</v>
      </c>
      <c r="B9509" s="40">
        <v>5472</v>
      </c>
      <c r="C9509" s="41" t="s">
        <v>1</v>
      </c>
      <c r="D9509" s="42">
        <v>1</v>
      </c>
      <c r="E9509" s="42">
        <v>0</v>
      </c>
      <c r="F9509" s="9" t="s">
        <v>2</v>
      </c>
      <c r="G9509" s="11">
        <f>IF(C9509=F9509,1,0)</f>
        <v>0</v>
      </c>
      <c r="H9509" s="11" t="b">
        <f>AND(C9509="incels",F9509="incels")</f>
        <v>0</v>
      </c>
      <c r="I9509" s="11" t="b">
        <f>AND(C9509="incels",F9509="neutre")</f>
        <v>1</v>
      </c>
      <c r="J9509" s="11" t="b">
        <f>AND(C9509="neutre",F9509="neutre")</f>
        <v>0</v>
      </c>
      <c r="K9509" s="12" t="b">
        <f>AND(C9509="neutre",F9509="incels")</f>
        <v>0</v>
      </c>
    </row>
    <row r="9510" spans="1:11" ht="15.75" customHeight="1" x14ac:dyDescent="0.15">
      <c r="A9510" s="39" t="s">
        <v>6812</v>
      </c>
      <c r="B9510" s="40">
        <v>6856</v>
      </c>
      <c r="C9510" s="41" t="s">
        <v>2</v>
      </c>
      <c r="D9510" s="42">
        <v>0</v>
      </c>
      <c r="E9510" s="42">
        <v>1</v>
      </c>
      <c r="F9510" s="9" t="s">
        <v>2</v>
      </c>
      <c r="G9510" s="11">
        <f>IF(C9510=F9510,1,0)</f>
        <v>1</v>
      </c>
      <c r="H9510" s="11" t="b">
        <f>AND(C9510="incels",F9510="incels")</f>
        <v>0</v>
      </c>
      <c r="I9510" s="11" t="b">
        <f>AND(C9510="incels",F9510="neutre")</f>
        <v>0</v>
      </c>
      <c r="J9510" s="11" t="b">
        <f>AND(C9510="neutre",F9510="neutre")</f>
        <v>1</v>
      </c>
      <c r="K9510" s="12" t="b">
        <f>AND(C9510="neutre",F9510="incels")</f>
        <v>0</v>
      </c>
    </row>
    <row r="9511" spans="1:11" ht="15.75" customHeight="1" x14ac:dyDescent="0.15">
      <c r="A9511" s="39" t="s">
        <v>8202</v>
      </c>
      <c r="B9511" s="40">
        <v>8264</v>
      </c>
      <c r="C9511" s="41" t="s">
        <v>2</v>
      </c>
      <c r="D9511" s="42">
        <v>0</v>
      </c>
      <c r="E9511" s="42">
        <v>1</v>
      </c>
      <c r="F9511" s="9" t="s">
        <v>2</v>
      </c>
      <c r="G9511" s="11">
        <f>IF(C9511=F9511,1,0)</f>
        <v>1</v>
      </c>
      <c r="H9511" s="11" t="b">
        <f>AND(C9511="incels",F9511="incels")</f>
        <v>0</v>
      </c>
      <c r="I9511" s="11" t="b">
        <f>AND(C9511="incels",F9511="neutre")</f>
        <v>0</v>
      </c>
      <c r="J9511" s="11" t="b">
        <f>AND(C9511="neutre",F9511="neutre")</f>
        <v>1</v>
      </c>
      <c r="K9511" s="12" t="b">
        <f>AND(C9511="neutre",F9511="incels")</f>
        <v>0</v>
      </c>
    </row>
    <row r="9512" spans="1:11" ht="15.75" customHeight="1" x14ac:dyDescent="0.15">
      <c r="A9512" s="39" t="s">
        <v>6907</v>
      </c>
      <c r="B9512" s="40">
        <v>6951</v>
      </c>
      <c r="C9512" s="41" t="s">
        <v>2</v>
      </c>
      <c r="D9512" s="42">
        <v>0</v>
      </c>
      <c r="E9512" s="42">
        <v>1</v>
      </c>
      <c r="F9512" s="9" t="s">
        <v>2</v>
      </c>
      <c r="G9512" s="11">
        <f>IF(C9512=F9512,1,0)</f>
        <v>1</v>
      </c>
      <c r="H9512" s="11" t="b">
        <f>AND(C9512="incels",F9512="incels")</f>
        <v>0</v>
      </c>
      <c r="I9512" s="11" t="b">
        <f>AND(C9512="incels",F9512="neutre")</f>
        <v>0</v>
      </c>
      <c r="J9512" s="11" t="b">
        <f>AND(C9512="neutre",F9512="neutre")</f>
        <v>1</v>
      </c>
      <c r="K9512" s="12" t="b">
        <f>AND(C9512="neutre",F9512="incels")</f>
        <v>0</v>
      </c>
    </row>
    <row r="9513" spans="1:11" ht="15.75" customHeight="1" x14ac:dyDescent="0.15">
      <c r="A9513" s="39" t="s">
        <v>1706</v>
      </c>
      <c r="B9513" s="40">
        <v>1708</v>
      </c>
      <c r="C9513" s="41" t="s">
        <v>2</v>
      </c>
      <c r="D9513" s="42">
        <v>0</v>
      </c>
      <c r="E9513" s="42">
        <v>1</v>
      </c>
      <c r="F9513" s="9" t="s">
        <v>2</v>
      </c>
      <c r="G9513" s="11">
        <f>IF(C9513=F9513,1,0)</f>
        <v>1</v>
      </c>
      <c r="H9513" s="11" t="b">
        <f>AND(C9513="incels",F9513="incels")</f>
        <v>0</v>
      </c>
      <c r="I9513" s="11" t="b">
        <f>AND(C9513="incels",F9513="neutre")</f>
        <v>0</v>
      </c>
      <c r="J9513" s="11" t="b">
        <f>AND(C9513="neutre",F9513="neutre")</f>
        <v>1</v>
      </c>
      <c r="K9513" s="12" t="b">
        <f>AND(C9513="neutre",F9513="incels")</f>
        <v>0</v>
      </c>
    </row>
    <row r="9514" spans="1:11" ht="15.75" customHeight="1" x14ac:dyDescent="0.15">
      <c r="A9514" s="39" t="s">
        <v>3273</v>
      </c>
      <c r="B9514" s="40">
        <v>3276</v>
      </c>
      <c r="C9514" s="41" t="s">
        <v>2</v>
      </c>
      <c r="D9514" s="42">
        <v>0</v>
      </c>
      <c r="E9514" s="42">
        <v>1</v>
      </c>
      <c r="F9514" s="9" t="s">
        <v>2</v>
      </c>
      <c r="G9514" s="11">
        <f>IF(C9514=F9514,1,0)</f>
        <v>1</v>
      </c>
      <c r="H9514" s="11" t="b">
        <f>AND(C9514="incels",F9514="incels")</f>
        <v>0</v>
      </c>
      <c r="I9514" s="11" t="b">
        <f>AND(C9514="incels",F9514="neutre")</f>
        <v>0</v>
      </c>
      <c r="J9514" s="11" t="b">
        <f>AND(C9514="neutre",F9514="neutre")</f>
        <v>1</v>
      </c>
      <c r="K9514" s="12" t="b">
        <f>AND(C9514="neutre",F9514="incels")</f>
        <v>0</v>
      </c>
    </row>
    <row r="9515" spans="1:11" ht="15.75" customHeight="1" x14ac:dyDescent="0.15">
      <c r="A9515" s="39" t="s">
        <v>780</v>
      </c>
      <c r="B9515" s="40">
        <v>779</v>
      </c>
      <c r="C9515" s="41" t="s">
        <v>2</v>
      </c>
      <c r="D9515" s="42">
        <v>0</v>
      </c>
      <c r="E9515" s="42">
        <v>1</v>
      </c>
      <c r="F9515" s="9" t="s">
        <v>2</v>
      </c>
      <c r="G9515" s="11">
        <f>IF(C9515=F9515,1,0)</f>
        <v>1</v>
      </c>
      <c r="H9515" s="11" t="b">
        <f>AND(C9515="incels",F9515="incels")</f>
        <v>0</v>
      </c>
      <c r="I9515" s="11" t="b">
        <f>AND(C9515="incels",F9515="neutre")</f>
        <v>0</v>
      </c>
      <c r="J9515" s="11" t="b">
        <f>AND(C9515="neutre",F9515="neutre")</f>
        <v>1</v>
      </c>
      <c r="K9515" s="12" t="b">
        <f>AND(C9515="neutre",F9515="incels")</f>
        <v>0</v>
      </c>
    </row>
    <row r="9516" spans="1:11" ht="15.75" customHeight="1" x14ac:dyDescent="0.15">
      <c r="A9516" s="39" t="s">
        <v>7084</v>
      </c>
      <c r="B9516" s="40">
        <v>7134</v>
      </c>
      <c r="C9516" s="41" t="s">
        <v>2</v>
      </c>
      <c r="D9516" s="42">
        <v>0</v>
      </c>
      <c r="E9516" s="42">
        <v>1</v>
      </c>
      <c r="F9516" s="9" t="s">
        <v>2</v>
      </c>
      <c r="G9516" s="11">
        <f>IF(C9516=F9516,1,0)</f>
        <v>1</v>
      </c>
      <c r="H9516" s="11" t="b">
        <f>AND(C9516="incels",F9516="incels")</f>
        <v>0</v>
      </c>
      <c r="I9516" s="11" t="b">
        <f>AND(C9516="incels",F9516="neutre")</f>
        <v>0</v>
      </c>
      <c r="J9516" s="11" t="b">
        <f>AND(C9516="neutre",F9516="neutre")</f>
        <v>1</v>
      </c>
      <c r="K9516" s="12" t="b">
        <f>AND(C9516="neutre",F9516="incels")</f>
        <v>0</v>
      </c>
    </row>
    <row r="9517" spans="1:11" ht="15.75" customHeight="1" x14ac:dyDescent="0.15">
      <c r="A9517" s="39" t="s">
        <v>3550</v>
      </c>
      <c r="B9517" s="40">
        <v>3555</v>
      </c>
      <c r="C9517" s="41" t="s">
        <v>2</v>
      </c>
      <c r="D9517" s="42">
        <v>0</v>
      </c>
      <c r="E9517" s="42">
        <v>1</v>
      </c>
      <c r="F9517" s="9" t="s">
        <v>2</v>
      </c>
      <c r="G9517" s="11">
        <f>IF(C9517=F9517,1,0)</f>
        <v>1</v>
      </c>
      <c r="H9517" s="11" t="b">
        <f>AND(C9517="incels",F9517="incels")</f>
        <v>0</v>
      </c>
      <c r="I9517" s="11" t="b">
        <f>AND(C9517="incels",F9517="neutre")</f>
        <v>0</v>
      </c>
      <c r="J9517" s="11" t="b">
        <f>AND(C9517="neutre",F9517="neutre")</f>
        <v>1</v>
      </c>
      <c r="K9517" s="12" t="b">
        <f>AND(C9517="neutre",F9517="incels")</f>
        <v>0</v>
      </c>
    </row>
    <row r="9518" spans="1:11" ht="15.75" customHeight="1" x14ac:dyDescent="0.15">
      <c r="A9518" s="39" t="s">
        <v>2256</v>
      </c>
      <c r="B9518" s="40">
        <v>2258</v>
      </c>
      <c r="C9518" s="41" t="s">
        <v>2</v>
      </c>
      <c r="D9518" s="42">
        <v>0</v>
      </c>
      <c r="E9518" s="42">
        <v>1</v>
      </c>
      <c r="F9518" s="9" t="s">
        <v>2</v>
      </c>
      <c r="G9518" s="11">
        <f>IF(C9518=F9518,1,0)</f>
        <v>1</v>
      </c>
      <c r="H9518" s="11" t="b">
        <f>AND(C9518="incels",F9518="incels")</f>
        <v>0</v>
      </c>
      <c r="I9518" s="11" t="b">
        <f>AND(C9518="incels",F9518="neutre")</f>
        <v>0</v>
      </c>
      <c r="J9518" s="11" t="b">
        <f>AND(C9518="neutre",F9518="neutre")</f>
        <v>1</v>
      </c>
      <c r="K9518" s="12" t="b">
        <f>AND(C9518="neutre",F9518="incels")</f>
        <v>0</v>
      </c>
    </row>
    <row r="9519" spans="1:11" ht="15.75" customHeight="1" x14ac:dyDescent="0.15">
      <c r="A9519" s="39" t="s">
        <v>8077</v>
      </c>
      <c r="B9519" s="40">
        <v>8138</v>
      </c>
      <c r="C9519" s="41" t="s">
        <v>2</v>
      </c>
      <c r="D9519" s="42">
        <v>0</v>
      </c>
      <c r="E9519" s="42">
        <v>1</v>
      </c>
      <c r="F9519" s="9" t="s">
        <v>2</v>
      </c>
      <c r="G9519" s="11">
        <f>IF(C9519=F9519,1,0)</f>
        <v>1</v>
      </c>
      <c r="H9519" s="11" t="b">
        <f>AND(C9519="incels",F9519="incels")</f>
        <v>0</v>
      </c>
      <c r="I9519" s="11" t="b">
        <f>AND(C9519="incels",F9519="neutre")</f>
        <v>0</v>
      </c>
      <c r="J9519" s="11" t="b">
        <f>AND(C9519="neutre",F9519="neutre")</f>
        <v>1</v>
      </c>
      <c r="K9519" s="12" t="b">
        <f>AND(C9519="neutre",F9519="incels")</f>
        <v>0</v>
      </c>
    </row>
    <row r="9520" spans="1:11" ht="15.75" customHeight="1" x14ac:dyDescent="0.15">
      <c r="A9520" s="39" t="s">
        <v>7960</v>
      </c>
      <c r="B9520" s="40">
        <v>8020</v>
      </c>
      <c r="C9520" s="41" t="s">
        <v>2</v>
      </c>
      <c r="D9520" s="42">
        <v>0</v>
      </c>
      <c r="E9520" s="42">
        <v>1</v>
      </c>
      <c r="F9520" s="9" t="s">
        <v>2</v>
      </c>
      <c r="G9520" s="11">
        <f>IF(C9520=F9520,1,0)</f>
        <v>1</v>
      </c>
      <c r="H9520" s="11" t="b">
        <f>AND(C9520="incels",F9520="incels")</f>
        <v>0</v>
      </c>
      <c r="I9520" s="11" t="b">
        <f>AND(C9520="incels",F9520="neutre")</f>
        <v>0</v>
      </c>
      <c r="J9520" s="11" t="b">
        <f>AND(C9520="neutre",F9520="neutre")</f>
        <v>1</v>
      </c>
      <c r="K9520" s="12" t="b">
        <f>AND(C9520="neutre",F9520="incels")</f>
        <v>0</v>
      </c>
    </row>
    <row r="9521" spans="1:11" ht="15.75" customHeight="1" x14ac:dyDescent="0.15">
      <c r="A9521" s="39" t="s">
        <v>5890</v>
      </c>
      <c r="B9521" s="40">
        <v>5923</v>
      </c>
      <c r="C9521" s="41" t="s">
        <v>2</v>
      </c>
      <c r="D9521" s="42">
        <v>0</v>
      </c>
      <c r="E9521" s="42">
        <v>1</v>
      </c>
      <c r="F9521" s="9" t="s">
        <v>2</v>
      </c>
      <c r="G9521" s="11">
        <f>IF(C9521=F9521,1,0)</f>
        <v>1</v>
      </c>
      <c r="H9521" s="11" t="b">
        <f>AND(C9521="incels",F9521="incels")</f>
        <v>0</v>
      </c>
      <c r="I9521" s="11" t="b">
        <f>AND(C9521="incels",F9521="neutre")</f>
        <v>0</v>
      </c>
      <c r="J9521" s="11" t="b">
        <f>AND(C9521="neutre",F9521="neutre")</f>
        <v>1</v>
      </c>
      <c r="K9521" s="12" t="b">
        <f>AND(C9521="neutre",F9521="incels")</f>
        <v>0</v>
      </c>
    </row>
    <row r="9522" spans="1:11" ht="15.75" customHeight="1" x14ac:dyDescent="0.15">
      <c r="A9522" s="39" t="s">
        <v>8070</v>
      </c>
      <c r="B9522" s="40">
        <v>8131</v>
      </c>
      <c r="C9522" s="41" t="s">
        <v>2</v>
      </c>
      <c r="D9522" s="42">
        <v>0</v>
      </c>
      <c r="E9522" s="42">
        <v>1</v>
      </c>
      <c r="F9522" s="9" t="s">
        <v>2</v>
      </c>
      <c r="G9522" s="11">
        <f>IF(C9522=F9522,1,0)</f>
        <v>1</v>
      </c>
      <c r="H9522" s="11" t="b">
        <f>AND(C9522="incels",F9522="incels")</f>
        <v>0</v>
      </c>
      <c r="I9522" s="11" t="b">
        <f>AND(C9522="incels",F9522="neutre")</f>
        <v>0</v>
      </c>
      <c r="J9522" s="11" t="b">
        <f>AND(C9522="neutre",F9522="neutre")</f>
        <v>1</v>
      </c>
      <c r="K9522" s="12" t="b">
        <f>AND(C9522="neutre",F9522="incels")</f>
        <v>0</v>
      </c>
    </row>
    <row r="9523" spans="1:11" ht="15.75" customHeight="1" x14ac:dyDescent="0.15">
      <c r="A9523" s="39" t="s">
        <v>9028</v>
      </c>
      <c r="B9523" s="40">
        <v>9099</v>
      </c>
      <c r="C9523" s="41" t="s">
        <v>2</v>
      </c>
      <c r="D9523" s="42">
        <v>0</v>
      </c>
      <c r="E9523" s="42">
        <v>1</v>
      </c>
      <c r="F9523" s="9" t="s">
        <v>2</v>
      </c>
      <c r="G9523" s="11">
        <f>IF(C9523=F9523,1,0)</f>
        <v>1</v>
      </c>
      <c r="H9523" s="11" t="b">
        <f>AND(C9523="incels",F9523="incels")</f>
        <v>0</v>
      </c>
      <c r="I9523" s="11" t="b">
        <f>AND(C9523="incels",F9523="neutre")</f>
        <v>0</v>
      </c>
      <c r="J9523" s="11" t="b">
        <f>AND(C9523="neutre",F9523="neutre")</f>
        <v>1</v>
      </c>
      <c r="K9523" s="12" t="b">
        <f>AND(C9523="neutre",F9523="incels")</f>
        <v>0</v>
      </c>
    </row>
    <row r="9524" spans="1:11" ht="15.75" customHeight="1" x14ac:dyDescent="0.15">
      <c r="A9524" s="39" t="s">
        <v>2512</v>
      </c>
      <c r="B9524" s="40">
        <v>2514</v>
      </c>
      <c r="C9524" s="41" t="s">
        <v>2</v>
      </c>
      <c r="D9524" s="42">
        <v>0</v>
      </c>
      <c r="E9524" s="42">
        <v>1</v>
      </c>
      <c r="F9524" s="9" t="s">
        <v>2</v>
      </c>
      <c r="G9524" s="11">
        <f>IF(C9524=F9524,1,0)</f>
        <v>1</v>
      </c>
      <c r="H9524" s="11" t="b">
        <f>AND(C9524="incels",F9524="incels")</f>
        <v>0</v>
      </c>
      <c r="I9524" s="11" t="b">
        <f>AND(C9524="incels",F9524="neutre")</f>
        <v>0</v>
      </c>
      <c r="J9524" s="11" t="b">
        <f>AND(C9524="neutre",F9524="neutre")</f>
        <v>1</v>
      </c>
      <c r="K9524" s="12" t="b">
        <f>AND(C9524="neutre",F9524="incels")</f>
        <v>0</v>
      </c>
    </row>
    <row r="9525" spans="1:11" ht="15.75" customHeight="1" x14ac:dyDescent="0.15">
      <c r="A9525" s="39" t="s">
        <v>6212</v>
      </c>
      <c r="B9525" s="40">
        <v>6248</v>
      </c>
      <c r="C9525" s="41" t="s">
        <v>2</v>
      </c>
      <c r="D9525" s="42">
        <v>0</v>
      </c>
      <c r="E9525" s="42">
        <v>1</v>
      </c>
      <c r="F9525" s="9" t="s">
        <v>2</v>
      </c>
      <c r="G9525" s="11">
        <f>IF(C9525=F9525,1,0)</f>
        <v>1</v>
      </c>
      <c r="H9525" s="11" t="b">
        <f>AND(C9525="incels",F9525="incels")</f>
        <v>0</v>
      </c>
      <c r="I9525" s="11" t="b">
        <f>AND(C9525="incels",F9525="neutre")</f>
        <v>0</v>
      </c>
      <c r="J9525" s="11" t="b">
        <f>AND(C9525="neutre",F9525="neutre")</f>
        <v>1</v>
      </c>
      <c r="K9525" s="12" t="b">
        <f>AND(C9525="neutre",F9525="incels")</f>
        <v>0</v>
      </c>
    </row>
    <row r="9526" spans="1:11" ht="15.75" customHeight="1" x14ac:dyDescent="0.15">
      <c r="A9526" s="39" t="s">
        <v>8846</v>
      </c>
      <c r="B9526" s="40">
        <v>8914</v>
      </c>
      <c r="C9526" s="41" t="s">
        <v>2</v>
      </c>
      <c r="D9526" s="42">
        <v>0</v>
      </c>
      <c r="E9526" s="42">
        <v>1</v>
      </c>
      <c r="F9526" s="9" t="s">
        <v>2</v>
      </c>
      <c r="G9526" s="11">
        <f>IF(C9526=F9526,1,0)</f>
        <v>1</v>
      </c>
      <c r="H9526" s="11" t="b">
        <f>AND(C9526="incels",F9526="incels")</f>
        <v>0</v>
      </c>
      <c r="I9526" s="11" t="b">
        <f>AND(C9526="incels",F9526="neutre")</f>
        <v>0</v>
      </c>
      <c r="J9526" s="11" t="b">
        <f>AND(C9526="neutre",F9526="neutre")</f>
        <v>1</v>
      </c>
      <c r="K9526" s="12" t="b">
        <f>AND(C9526="neutre",F9526="incels")</f>
        <v>0</v>
      </c>
    </row>
    <row r="9527" spans="1:11" ht="15.75" customHeight="1" x14ac:dyDescent="0.15">
      <c r="A9527" s="39" t="s">
        <v>4775</v>
      </c>
      <c r="B9527" s="40">
        <v>4789</v>
      </c>
      <c r="C9527" s="41" t="s">
        <v>2</v>
      </c>
      <c r="D9527" s="42">
        <v>0</v>
      </c>
      <c r="E9527" s="42">
        <v>1</v>
      </c>
      <c r="F9527" s="9" t="s">
        <v>2</v>
      </c>
      <c r="G9527" s="11">
        <f>IF(C9527=F9527,1,0)</f>
        <v>1</v>
      </c>
      <c r="H9527" s="11" t="b">
        <f>AND(C9527="incels",F9527="incels")</f>
        <v>0</v>
      </c>
      <c r="I9527" s="11" t="b">
        <f>AND(C9527="incels",F9527="neutre")</f>
        <v>0</v>
      </c>
      <c r="J9527" s="11" t="b">
        <f>AND(C9527="neutre",F9527="neutre")</f>
        <v>1</v>
      </c>
      <c r="K9527" s="12" t="b">
        <f>AND(C9527="neutre",F9527="incels")</f>
        <v>0</v>
      </c>
    </row>
    <row r="9528" spans="1:11" ht="15.75" customHeight="1" x14ac:dyDescent="0.15">
      <c r="A9528" s="39" t="s">
        <v>564</v>
      </c>
      <c r="B9528" s="40">
        <v>562</v>
      </c>
      <c r="C9528" s="41" t="s">
        <v>2</v>
      </c>
      <c r="D9528" s="42">
        <v>0</v>
      </c>
      <c r="E9528" s="42">
        <v>1</v>
      </c>
      <c r="F9528" s="9" t="s">
        <v>2</v>
      </c>
      <c r="G9528" s="11">
        <f>IF(C9528=F9528,1,0)</f>
        <v>1</v>
      </c>
      <c r="H9528" s="11" t="b">
        <f>AND(C9528="incels",F9528="incels")</f>
        <v>0</v>
      </c>
      <c r="I9528" s="11" t="b">
        <f>AND(C9528="incels",F9528="neutre")</f>
        <v>0</v>
      </c>
      <c r="J9528" s="11" t="b">
        <f>AND(C9528="neutre",F9528="neutre")</f>
        <v>1</v>
      </c>
      <c r="K9528" s="12" t="b">
        <f>AND(C9528="neutre",F9528="incels")</f>
        <v>0</v>
      </c>
    </row>
    <row r="9529" spans="1:11" ht="15.75" customHeight="1" x14ac:dyDescent="0.15">
      <c r="A9529" s="39" t="s">
        <v>2497</v>
      </c>
      <c r="B9529" s="40">
        <v>2499</v>
      </c>
      <c r="C9529" s="41" t="s">
        <v>2</v>
      </c>
      <c r="D9529" s="42">
        <v>0</v>
      </c>
      <c r="E9529" s="42">
        <v>1</v>
      </c>
      <c r="F9529" s="9" t="s">
        <v>2</v>
      </c>
      <c r="G9529" s="11">
        <f>IF(C9529=F9529,1,0)</f>
        <v>1</v>
      </c>
      <c r="H9529" s="11" t="b">
        <f>AND(C9529="incels",F9529="incels")</f>
        <v>0</v>
      </c>
      <c r="I9529" s="11" t="b">
        <f>AND(C9529="incels",F9529="neutre")</f>
        <v>0</v>
      </c>
      <c r="J9529" s="11" t="b">
        <f>AND(C9529="neutre",F9529="neutre")</f>
        <v>1</v>
      </c>
      <c r="K9529" s="12" t="b">
        <f>AND(C9529="neutre",F9529="incels")</f>
        <v>0</v>
      </c>
    </row>
    <row r="9530" spans="1:11" ht="15.75" customHeight="1" x14ac:dyDescent="0.15">
      <c r="A9530" s="39" t="s">
        <v>6131</v>
      </c>
      <c r="B9530" s="40">
        <v>6167</v>
      </c>
      <c r="C9530" s="41" t="s">
        <v>2</v>
      </c>
      <c r="D9530" s="42">
        <v>0</v>
      </c>
      <c r="E9530" s="42">
        <v>1</v>
      </c>
      <c r="F9530" s="9" t="s">
        <v>2</v>
      </c>
      <c r="G9530" s="11">
        <f>IF(C9530=F9530,1,0)</f>
        <v>1</v>
      </c>
      <c r="H9530" s="11" t="b">
        <f>AND(C9530="incels",F9530="incels")</f>
        <v>0</v>
      </c>
      <c r="I9530" s="11" t="b">
        <f>AND(C9530="incels",F9530="neutre")</f>
        <v>0</v>
      </c>
      <c r="J9530" s="11" t="b">
        <f>AND(C9530="neutre",F9530="neutre")</f>
        <v>1</v>
      </c>
      <c r="K9530" s="12" t="b">
        <f>AND(C9530="neutre",F9530="incels")</f>
        <v>0</v>
      </c>
    </row>
    <row r="9531" spans="1:11" ht="15.75" customHeight="1" x14ac:dyDescent="0.15">
      <c r="A9531" s="39" t="s">
        <v>4838</v>
      </c>
      <c r="B9531" s="40">
        <v>4853</v>
      </c>
      <c r="C9531" s="41" t="s">
        <v>2</v>
      </c>
      <c r="D9531" s="42">
        <v>0</v>
      </c>
      <c r="E9531" s="42">
        <v>1</v>
      </c>
      <c r="F9531" s="9" t="s">
        <v>2</v>
      </c>
      <c r="G9531" s="11">
        <f>IF(C9531=F9531,1,0)</f>
        <v>1</v>
      </c>
      <c r="H9531" s="11" t="b">
        <f>AND(C9531="incels",F9531="incels")</f>
        <v>0</v>
      </c>
      <c r="I9531" s="11" t="b">
        <f>AND(C9531="incels",F9531="neutre")</f>
        <v>0</v>
      </c>
      <c r="J9531" s="11" t="b">
        <f>AND(C9531="neutre",F9531="neutre")</f>
        <v>1</v>
      </c>
      <c r="K9531" s="12" t="b">
        <f>AND(C9531="neutre",F9531="incels")</f>
        <v>0</v>
      </c>
    </row>
    <row r="9532" spans="1:11" ht="15.75" customHeight="1" x14ac:dyDescent="0.15">
      <c r="A9532" s="39" t="s">
        <v>5752</v>
      </c>
      <c r="B9532" s="40">
        <v>5782</v>
      </c>
      <c r="C9532" s="41" t="s">
        <v>2</v>
      </c>
      <c r="D9532" s="42">
        <v>0</v>
      </c>
      <c r="E9532" s="42">
        <v>1</v>
      </c>
      <c r="F9532" s="9" t="s">
        <v>2</v>
      </c>
      <c r="G9532" s="11">
        <f>IF(C9532=F9532,1,0)</f>
        <v>1</v>
      </c>
      <c r="H9532" s="11" t="b">
        <f>AND(C9532="incels",F9532="incels")</f>
        <v>0</v>
      </c>
      <c r="I9532" s="11" t="b">
        <f>AND(C9532="incels",F9532="neutre")</f>
        <v>0</v>
      </c>
      <c r="J9532" s="11" t="b">
        <f>AND(C9532="neutre",F9532="neutre")</f>
        <v>1</v>
      </c>
      <c r="K9532" s="12" t="b">
        <f>AND(C9532="neutre",F9532="incels")</f>
        <v>0</v>
      </c>
    </row>
    <row r="9533" spans="1:11" ht="15.75" customHeight="1" x14ac:dyDescent="0.15">
      <c r="A9533" s="39" t="s">
        <v>7354</v>
      </c>
      <c r="B9533" s="40">
        <v>7407</v>
      </c>
      <c r="C9533" s="41" t="s">
        <v>2</v>
      </c>
      <c r="D9533" s="42">
        <v>0</v>
      </c>
      <c r="E9533" s="42">
        <v>1</v>
      </c>
      <c r="F9533" s="9" t="s">
        <v>2</v>
      </c>
      <c r="G9533" s="11">
        <f>IF(C9533=F9533,1,0)</f>
        <v>1</v>
      </c>
      <c r="H9533" s="11" t="b">
        <f>AND(C9533="incels",F9533="incels")</f>
        <v>0</v>
      </c>
      <c r="I9533" s="11" t="b">
        <f>AND(C9533="incels",F9533="neutre")</f>
        <v>0</v>
      </c>
      <c r="J9533" s="11" t="b">
        <f>AND(C9533="neutre",F9533="neutre")</f>
        <v>1</v>
      </c>
      <c r="K9533" s="12" t="b">
        <f>AND(C9533="neutre",F9533="incels")</f>
        <v>0</v>
      </c>
    </row>
    <row r="9534" spans="1:11" ht="15.75" customHeight="1" x14ac:dyDescent="0.15">
      <c r="A9534" s="39" t="s">
        <v>2902</v>
      </c>
      <c r="B9534" s="40">
        <v>2905</v>
      </c>
      <c r="C9534" s="41" t="s">
        <v>2</v>
      </c>
      <c r="D9534" s="42">
        <v>0</v>
      </c>
      <c r="E9534" s="42">
        <v>1</v>
      </c>
      <c r="F9534" s="9" t="s">
        <v>2</v>
      </c>
      <c r="G9534" s="11">
        <f>IF(C9534=F9534,1,0)</f>
        <v>1</v>
      </c>
      <c r="H9534" s="11" t="b">
        <f>AND(C9534="incels",F9534="incels")</f>
        <v>0</v>
      </c>
      <c r="I9534" s="11" t="b">
        <f>AND(C9534="incels",F9534="neutre")</f>
        <v>0</v>
      </c>
      <c r="J9534" s="11" t="b">
        <f>AND(C9534="neutre",F9534="neutre")</f>
        <v>1</v>
      </c>
      <c r="K9534" s="12" t="b">
        <f>AND(C9534="neutre",F9534="incels")</f>
        <v>0</v>
      </c>
    </row>
    <row r="9535" spans="1:11" ht="15.75" customHeight="1" x14ac:dyDescent="0.15">
      <c r="A9535" s="39" t="s">
        <v>4851</v>
      </c>
      <c r="B9535" s="40">
        <v>4866</v>
      </c>
      <c r="C9535" s="41" t="s">
        <v>2</v>
      </c>
      <c r="D9535" s="42">
        <v>0</v>
      </c>
      <c r="E9535" s="42">
        <v>1</v>
      </c>
      <c r="F9535" s="9" t="s">
        <v>2</v>
      </c>
      <c r="G9535" s="11">
        <f>IF(C9535=F9535,1,0)</f>
        <v>1</v>
      </c>
      <c r="H9535" s="11" t="b">
        <f>AND(C9535="incels",F9535="incels")</f>
        <v>0</v>
      </c>
      <c r="I9535" s="11" t="b">
        <f>AND(C9535="incels",F9535="neutre")</f>
        <v>0</v>
      </c>
      <c r="J9535" s="11" t="b">
        <f>AND(C9535="neutre",F9535="neutre")</f>
        <v>1</v>
      </c>
      <c r="K9535" s="12" t="b">
        <f>AND(C9535="neutre",F9535="incels")</f>
        <v>0</v>
      </c>
    </row>
    <row r="9536" spans="1:11" ht="15.75" customHeight="1" x14ac:dyDescent="0.15">
      <c r="A9536" s="39" t="s">
        <v>2766</v>
      </c>
      <c r="B9536" s="40">
        <v>2768</v>
      </c>
      <c r="C9536" s="41" t="s">
        <v>2</v>
      </c>
      <c r="D9536" s="42">
        <v>0</v>
      </c>
      <c r="E9536" s="42">
        <v>1</v>
      </c>
      <c r="F9536" s="9" t="s">
        <v>2</v>
      </c>
      <c r="G9536" s="11">
        <f>IF(C9536=F9536,1,0)</f>
        <v>1</v>
      </c>
      <c r="H9536" s="11" t="b">
        <f>AND(C9536="incels",F9536="incels")</f>
        <v>0</v>
      </c>
      <c r="I9536" s="11" t="b">
        <f>AND(C9536="incels",F9536="neutre")</f>
        <v>0</v>
      </c>
      <c r="J9536" s="11" t="b">
        <f>AND(C9536="neutre",F9536="neutre")</f>
        <v>1</v>
      </c>
      <c r="K9536" s="12" t="b">
        <f>AND(C9536="neutre",F9536="incels")</f>
        <v>0</v>
      </c>
    </row>
    <row r="9537" spans="1:11" ht="15.75" customHeight="1" x14ac:dyDescent="0.15">
      <c r="A9537" s="39" t="s">
        <v>8842</v>
      </c>
      <c r="B9537" s="40">
        <v>8910</v>
      </c>
      <c r="C9537" s="41" t="s">
        <v>2</v>
      </c>
      <c r="D9537" s="42">
        <v>0</v>
      </c>
      <c r="E9537" s="42">
        <v>1</v>
      </c>
      <c r="F9537" s="9" t="s">
        <v>2</v>
      </c>
      <c r="G9537" s="11">
        <f>IF(C9537=F9537,1,0)</f>
        <v>1</v>
      </c>
      <c r="H9537" s="11" t="b">
        <f>AND(C9537="incels",F9537="incels")</f>
        <v>0</v>
      </c>
      <c r="I9537" s="11" t="b">
        <f>AND(C9537="incels",F9537="neutre")</f>
        <v>0</v>
      </c>
      <c r="J9537" s="11" t="b">
        <f>AND(C9537="neutre",F9537="neutre")</f>
        <v>1</v>
      </c>
      <c r="K9537" s="12" t="b">
        <f>AND(C9537="neutre",F9537="incels")</f>
        <v>0</v>
      </c>
    </row>
    <row r="9538" spans="1:11" ht="15.75" customHeight="1" x14ac:dyDescent="0.15">
      <c r="A9538" s="39" t="s">
        <v>2827</v>
      </c>
      <c r="B9538" s="40">
        <v>2829</v>
      </c>
      <c r="C9538" s="41" t="s">
        <v>2</v>
      </c>
      <c r="D9538" s="42">
        <v>0</v>
      </c>
      <c r="E9538" s="42">
        <v>1</v>
      </c>
      <c r="F9538" s="9" t="s">
        <v>2</v>
      </c>
      <c r="G9538" s="11">
        <f>IF(C9538=F9538,1,0)</f>
        <v>1</v>
      </c>
      <c r="H9538" s="11" t="b">
        <f>AND(C9538="incels",F9538="incels")</f>
        <v>0</v>
      </c>
      <c r="I9538" s="11" t="b">
        <f>AND(C9538="incels",F9538="neutre")</f>
        <v>0</v>
      </c>
      <c r="J9538" s="11" t="b">
        <f>AND(C9538="neutre",F9538="neutre")</f>
        <v>1</v>
      </c>
      <c r="K9538" s="12" t="b">
        <f>AND(C9538="neutre",F9538="incels")</f>
        <v>0</v>
      </c>
    </row>
    <row r="9539" spans="1:11" ht="15.75" customHeight="1" x14ac:dyDescent="0.15">
      <c r="A9539" s="39" t="s">
        <v>3949</v>
      </c>
      <c r="B9539" s="40">
        <v>3956</v>
      </c>
      <c r="C9539" s="41" t="s">
        <v>1</v>
      </c>
      <c r="D9539" s="42">
        <v>1</v>
      </c>
      <c r="E9539" s="42">
        <v>0</v>
      </c>
      <c r="F9539" s="9" t="s">
        <v>2</v>
      </c>
      <c r="G9539" s="11">
        <f>IF(C9539=F9539,1,0)</f>
        <v>0</v>
      </c>
      <c r="H9539" s="11" t="b">
        <f>AND(C9539="incels",F9539="incels")</f>
        <v>0</v>
      </c>
      <c r="I9539" s="11" t="b">
        <f>AND(C9539="incels",F9539="neutre")</f>
        <v>1</v>
      </c>
      <c r="J9539" s="11" t="b">
        <f>AND(C9539="neutre",F9539="neutre")</f>
        <v>0</v>
      </c>
      <c r="K9539" s="12" t="b">
        <f>AND(C9539="neutre",F9539="incels")</f>
        <v>0</v>
      </c>
    </row>
    <row r="9540" spans="1:11" ht="15.75" customHeight="1" x14ac:dyDescent="0.15">
      <c r="A9540" s="39" t="s">
        <v>5122</v>
      </c>
      <c r="B9540" s="40">
        <v>5143</v>
      </c>
      <c r="C9540" s="41" t="s">
        <v>2</v>
      </c>
      <c r="D9540" s="42">
        <v>0</v>
      </c>
      <c r="E9540" s="42">
        <v>1</v>
      </c>
      <c r="F9540" s="9" t="s">
        <v>2</v>
      </c>
      <c r="G9540" s="11">
        <f>IF(C9540=F9540,1,0)</f>
        <v>1</v>
      </c>
      <c r="H9540" s="11" t="b">
        <f>AND(C9540="incels",F9540="incels")</f>
        <v>0</v>
      </c>
      <c r="I9540" s="11" t="b">
        <f>AND(C9540="incels",F9540="neutre")</f>
        <v>0</v>
      </c>
      <c r="J9540" s="11" t="b">
        <f>AND(C9540="neutre",F9540="neutre")</f>
        <v>1</v>
      </c>
      <c r="K9540" s="12" t="b">
        <f>AND(C9540="neutre",F9540="incels")</f>
        <v>0</v>
      </c>
    </row>
    <row r="9541" spans="1:11" ht="15.75" customHeight="1" x14ac:dyDescent="0.15">
      <c r="A9541" s="39" t="s">
        <v>9226</v>
      </c>
      <c r="B9541" s="40">
        <v>9299</v>
      </c>
      <c r="C9541" s="41" t="s">
        <v>2</v>
      </c>
      <c r="D9541" s="42">
        <v>0</v>
      </c>
      <c r="E9541" s="42">
        <v>1</v>
      </c>
      <c r="F9541" s="9" t="s">
        <v>2</v>
      </c>
      <c r="G9541" s="11">
        <f>IF(C9541=F9541,1,0)</f>
        <v>1</v>
      </c>
      <c r="H9541" s="11" t="b">
        <f>AND(C9541="incels",F9541="incels")</f>
        <v>0</v>
      </c>
      <c r="I9541" s="11" t="b">
        <f>AND(C9541="incels",F9541="neutre")</f>
        <v>0</v>
      </c>
      <c r="J9541" s="11" t="b">
        <f>AND(C9541="neutre",F9541="neutre")</f>
        <v>1</v>
      </c>
      <c r="K9541" s="12" t="b">
        <f>AND(C9541="neutre",F9541="incels")</f>
        <v>0</v>
      </c>
    </row>
    <row r="9542" spans="1:11" ht="15.75" customHeight="1" x14ac:dyDescent="0.15">
      <c r="A9542" s="39" t="s">
        <v>7214</v>
      </c>
      <c r="B9542" s="40">
        <v>7265</v>
      </c>
      <c r="C9542" s="41" t="s">
        <v>2</v>
      </c>
      <c r="D9542" s="42">
        <v>0</v>
      </c>
      <c r="E9542" s="42">
        <v>1</v>
      </c>
      <c r="F9542" s="9" t="s">
        <v>2</v>
      </c>
      <c r="G9542" s="11">
        <f>IF(C9542=F9542,1,0)</f>
        <v>1</v>
      </c>
      <c r="H9542" s="11" t="b">
        <f>AND(C9542="incels",F9542="incels")</f>
        <v>0</v>
      </c>
      <c r="I9542" s="11" t="b">
        <f>AND(C9542="incels",F9542="neutre")</f>
        <v>0</v>
      </c>
      <c r="J9542" s="11" t="b">
        <f>AND(C9542="neutre",F9542="neutre")</f>
        <v>1</v>
      </c>
      <c r="K9542" s="12" t="b">
        <f>AND(C9542="neutre",F9542="incels")</f>
        <v>0</v>
      </c>
    </row>
    <row r="9543" spans="1:11" ht="15.75" customHeight="1" x14ac:dyDescent="0.15">
      <c r="A9543" s="39" t="s">
        <v>5925</v>
      </c>
      <c r="B9543" s="40">
        <v>5958</v>
      </c>
      <c r="C9543" s="41" t="s">
        <v>2</v>
      </c>
      <c r="D9543" s="42">
        <v>0</v>
      </c>
      <c r="E9543" s="42">
        <v>1</v>
      </c>
      <c r="F9543" s="9" t="s">
        <v>2</v>
      </c>
      <c r="G9543" s="11">
        <f>IF(C9543=F9543,1,0)</f>
        <v>1</v>
      </c>
      <c r="H9543" s="11" t="b">
        <f>AND(C9543="incels",F9543="incels")</f>
        <v>0</v>
      </c>
      <c r="I9543" s="11" t="b">
        <f>AND(C9543="incels",F9543="neutre")</f>
        <v>0</v>
      </c>
      <c r="J9543" s="11" t="b">
        <f>AND(C9543="neutre",F9543="neutre")</f>
        <v>1</v>
      </c>
      <c r="K9543" s="12" t="b">
        <f>AND(C9543="neutre",F9543="incels")</f>
        <v>0</v>
      </c>
    </row>
    <row r="9544" spans="1:11" ht="15.75" customHeight="1" x14ac:dyDescent="0.15">
      <c r="A9544" s="39" t="s">
        <v>9542</v>
      </c>
      <c r="B9544" s="40">
        <v>9619</v>
      </c>
      <c r="C9544" s="41" t="s">
        <v>2</v>
      </c>
      <c r="D9544" s="42">
        <v>0</v>
      </c>
      <c r="E9544" s="42">
        <v>1</v>
      </c>
      <c r="F9544" s="9" t="s">
        <v>2</v>
      </c>
      <c r="G9544" s="11">
        <f>IF(C9544=F9544,1,0)</f>
        <v>1</v>
      </c>
      <c r="H9544" s="11" t="b">
        <f>AND(C9544="incels",F9544="incels")</f>
        <v>0</v>
      </c>
      <c r="I9544" s="11" t="b">
        <f>AND(C9544="incels",F9544="neutre")</f>
        <v>0</v>
      </c>
      <c r="J9544" s="11" t="b">
        <f>AND(C9544="neutre",F9544="neutre")</f>
        <v>1</v>
      </c>
      <c r="K9544" s="12" t="b">
        <f>AND(C9544="neutre",F9544="incels")</f>
        <v>0</v>
      </c>
    </row>
    <row r="9545" spans="1:11" ht="15.75" customHeight="1" x14ac:dyDescent="0.15">
      <c r="A9545" s="39" t="s">
        <v>5073</v>
      </c>
      <c r="B9545" s="40">
        <v>5093</v>
      </c>
      <c r="C9545" s="41" t="s">
        <v>2</v>
      </c>
      <c r="D9545" s="42">
        <v>0</v>
      </c>
      <c r="E9545" s="42">
        <v>1</v>
      </c>
      <c r="F9545" s="9" t="s">
        <v>2</v>
      </c>
      <c r="G9545" s="11">
        <f>IF(C9545=F9545,1,0)</f>
        <v>1</v>
      </c>
      <c r="H9545" s="11" t="b">
        <f>AND(C9545="incels",F9545="incels")</f>
        <v>0</v>
      </c>
      <c r="I9545" s="11" t="b">
        <f>AND(C9545="incels",F9545="neutre")</f>
        <v>0</v>
      </c>
      <c r="J9545" s="11" t="b">
        <f>AND(C9545="neutre",F9545="neutre")</f>
        <v>1</v>
      </c>
      <c r="K9545" s="12" t="b">
        <f>AND(C9545="neutre",F9545="incels")</f>
        <v>0</v>
      </c>
    </row>
    <row r="9546" spans="1:11" ht="15.75" customHeight="1" x14ac:dyDescent="0.15">
      <c r="A9546" s="39" t="s">
        <v>3480</v>
      </c>
      <c r="B9546" s="40">
        <v>3485</v>
      </c>
      <c r="C9546" s="41" t="s">
        <v>2</v>
      </c>
      <c r="D9546" s="42">
        <v>0</v>
      </c>
      <c r="E9546" s="42">
        <v>1</v>
      </c>
      <c r="F9546" s="9" t="s">
        <v>2</v>
      </c>
      <c r="G9546" s="11">
        <f>IF(C9546=F9546,1,0)</f>
        <v>1</v>
      </c>
      <c r="H9546" s="11" t="b">
        <f>AND(C9546="incels",F9546="incels")</f>
        <v>0</v>
      </c>
      <c r="I9546" s="11" t="b">
        <f>AND(C9546="incels",F9546="neutre")</f>
        <v>0</v>
      </c>
      <c r="J9546" s="11" t="b">
        <f>AND(C9546="neutre",F9546="neutre")</f>
        <v>1</v>
      </c>
      <c r="K9546" s="12" t="b">
        <f>AND(C9546="neutre",F9546="incels")</f>
        <v>0</v>
      </c>
    </row>
    <row r="9547" spans="1:11" ht="15.75" customHeight="1" x14ac:dyDescent="0.15">
      <c r="A9547" s="39" t="s">
        <v>6830</v>
      </c>
      <c r="B9547" s="40">
        <v>6874</v>
      </c>
      <c r="C9547" s="41" t="s">
        <v>2</v>
      </c>
      <c r="D9547" s="42">
        <v>0</v>
      </c>
      <c r="E9547" s="42">
        <v>1</v>
      </c>
      <c r="F9547" s="9" t="s">
        <v>2</v>
      </c>
      <c r="G9547" s="11">
        <f>IF(C9547=F9547,1,0)</f>
        <v>1</v>
      </c>
      <c r="H9547" s="11" t="b">
        <f>AND(C9547="incels",F9547="incels")</f>
        <v>0</v>
      </c>
      <c r="I9547" s="11" t="b">
        <f>AND(C9547="incels",F9547="neutre")</f>
        <v>0</v>
      </c>
      <c r="J9547" s="11" t="b">
        <f>AND(C9547="neutre",F9547="neutre")</f>
        <v>1</v>
      </c>
      <c r="K9547" s="12" t="b">
        <f>AND(C9547="neutre",F9547="incels")</f>
        <v>0</v>
      </c>
    </row>
    <row r="9548" spans="1:11" ht="15.75" customHeight="1" x14ac:dyDescent="0.15">
      <c r="A9548" s="39" t="s">
        <v>2552</v>
      </c>
      <c r="B9548" s="40">
        <v>2554</v>
      </c>
      <c r="C9548" s="41" t="s">
        <v>2</v>
      </c>
      <c r="D9548" s="42">
        <v>0</v>
      </c>
      <c r="E9548" s="42">
        <v>1</v>
      </c>
      <c r="F9548" s="9" t="s">
        <v>2</v>
      </c>
      <c r="G9548" s="11">
        <f>IF(C9548=F9548,1,0)</f>
        <v>1</v>
      </c>
      <c r="H9548" s="11" t="b">
        <f>AND(C9548="incels",F9548="incels")</f>
        <v>0</v>
      </c>
      <c r="I9548" s="11" t="b">
        <f>AND(C9548="incels",F9548="neutre")</f>
        <v>0</v>
      </c>
      <c r="J9548" s="11" t="b">
        <f>AND(C9548="neutre",F9548="neutre")</f>
        <v>1</v>
      </c>
      <c r="K9548" s="12" t="b">
        <f>AND(C9548="neutre",F9548="incels")</f>
        <v>0</v>
      </c>
    </row>
    <row r="9549" spans="1:11" ht="15.75" customHeight="1" x14ac:dyDescent="0.15">
      <c r="A9549" s="39" t="s">
        <v>5738</v>
      </c>
      <c r="B9549" s="40">
        <v>5768</v>
      </c>
      <c r="C9549" s="41" t="s">
        <v>2</v>
      </c>
      <c r="D9549" s="42">
        <v>0</v>
      </c>
      <c r="E9549" s="42">
        <v>1</v>
      </c>
      <c r="F9549" s="9" t="s">
        <v>2</v>
      </c>
      <c r="G9549" s="11">
        <f>IF(C9549=F9549,1,0)</f>
        <v>1</v>
      </c>
      <c r="H9549" s="11" t="b">
        <f>AND(C9549="incels",F9549="incels")</f>
        <v>0</v>
      </c>
      <c r="I9549" s="11" t="b">
        <f>AND(C9549="incels",F9549="neutre")</f>
        <v>0</v>
      </c>
      <c r="J9549" s="11" t="b">
        <f>AND(C9549="neutre",F9549="neutre")</f>
        <v>1</v>
      </c>
      <c r="K9549" s="12" t="b">
        <f>AND(C9549="neutre",F9549="incels")</f>
        <v>0</v>
      </c>
    </row>
    <row r="9550" spans="1:11" ht="15.75" customHeight="1" x14ac:dyDescent="0.15">
      <c r="A9550" s="39" t="s">
        <v>5617</v>
      </c>
      <c r="B9550" s="40">
        <v>5646</v>
      </c>
      <c r="C9550" s="41" t="s">
        <v>2</v>
      </c>
      <c r="D9550" s="42">
        <v>0</v>
      </c>
      <c r="E9550" s="42">
        <v>1</v>
      </c>
      <c r="F9550" s="9" t="s">
        <v>2</v>
      </c>
      <c r="G9550" s="11">
        <f>IF(C9550=F9550,1,0)</f>
        <v>1</v>
      </c>
      <c r="H9550" s="11" t="b">
        <f>AND(C9550="incels",F9550="incels")</f>
        <v>0</v>
      </c>
      <c r="I9550" s="11" t="b">
        <f>AND(C9550="incels",F9550="neutre")</f>
        <v>0</v>
      </c>
      <c r="J9550" s="11" t="b">
        <f>AND(C9550="neutre",F9550="neutre")</f>
        <v>1</v>
      </c>
      <c r="K9550" s="12" t="b">
        <f>AND(C9550="neutre",F9550="incels")</f>
        <v>0</v>
      </c>
    </row>
    <row r="9551" spans="1:11" ht="15.75" customHeight="1" x14ac:dyDescent="0.15">
      <c r="A9551" s="39" t="s">
        <v>2696</v>
      </c>
      <c r="B9551" s="40">
        <v>2698</v>
      </c>
      <c r="C9551" s="41" t="s">
        <v>2</v>
      </c>
      <c r="D9551" s="42">
        <v>0</v>
      </c>
      <c r="E9551" s="42">
        <v>1</v>
      </c>
      <c r="F9551" s="9" t="s">
        <v>2</v>
      </c>
      <c r="G9551" s="11">
        <f>IF(C9551=F9551,1,0)</f>
        <v>1</v>
      </c>
      <c r="H9551" s="11" t="b">
        <f>AND(C9551="incels",F9551="incels")</f>
        <v>0</v>
      </c>
      <c r="I9551" s="11" t="b">
        <f>AND(C9551="incels",F9551="neutre")</f>
        <v>0</v>
      </c>
      <c r="J9551" s="11" t="b">
        <f>AND(C9551="neutre",F9551="neutre")</f>
        <v>1</v>
      </c>
      <c r="K9551" s="12" t="b">
        <f>AND(C9551="neutre",F9551="incels")</f>
        <v>0</v>
      </c>
    </row>
    <row r="9552" spans="1:11" ht="15.75" customHeight="1" x14ac:dyDescent="0.15">
      <c r="A9552" s="39" t="s">
        <v>5626</v>
      </c>
      <c r="B9552" s="40">
        <v>5655</v>
      </c>
      <c r="C9552" s="41" t="s">
        <v>2</v>
      </c>
      <c r="D9552" s="42">
        <v>0</v>
      </c>
      <c r="E9552" s="42">
        <v>1</v>
      </c>
      <c r="F9552" s="9" t="s">
        <v>2</v>
      </c>
      <c r="G9552" s="11">
        <f>IF(C9552=F9552,1,0)</f>
        <v>1</v>
      </c>
      <c r="H9552" s="11" t="b">
        <f>AND(C9552="incels",F9552="incels")</f>
        <v>0</v>
      </c>
      <c r="I9552" s="11" t="b">
        <f>AND(C9552="incels",F9552="neutre")</f>
        <v>0</v>
      </c>
      <c r="J9552" s="11" t="b">
        <f>AND(C9552="neutre",F9552="neutre")</f>
        <v>1</v>
      </c>
      <c r="K9552" s="12" t="b">
        <f>AND(C9552="neutre",F9552="incels")</f>
        <v>0</v>
      </c>
    </row>
    <row r="9553" spans="1:11" ht="15.75" customHeight="1" x14ac:dyDescent="0.15">
      <c r="A9553" s="39" t="s">
        <v>8189</v>
      </c>
      <c r="B9553" s="40">
        <v>8251</v>
      </c>
      <c r="C9553" s="41" t="s">
        <v>2</v>
      </c>
      <c r="D9553" s="42">
        <v>0</v>
      </c>
      <c r="E9553" s="42">
        <v>1</v>
      </c>
      <c r="F9553" s="9" t="s">
        <v>2</v>
      </c>
      <c r="G9553" s="11">
        <f>IF(C9553=F9553,1,0)</f>
        <v>1</v>
      </c>
      <c r="H9553" s="11" t="b">
        <f>AND(C9553="incels",F9553="incels")</f>
        <v>0</v>
      </c>
      <c r="I9553" s="11" t="b">
        <f>AND(C9553="incels",F9553="neutre")</f>
        <v>0</v>
      </c>
      <c r="J9553" s="11" t="b">
        <f>AND(C9553="neutre",F9553="neutre")</f>
        <v>1</v>
      </c>
      <c r="K9553" s="12" t="b">
        <f>AND(C9553="neutre",F9553="incels")</f>
        <v>0</v>
      </c>
    </row>
    <row r="9554" spans="1:11" ht="15.75" customHeight="1" x14ac:dyDescent="0.15">
      <c r="A9554" s="39" t="s">
        <v>8024</v>
      </c>
      <c r="B9554" s="40">
        <v>8085</v>
      </c>
      <c r="C9554" s="41" t="s">
        <v>2</v>
      </c>
      <c r="D9554" s="42">
        <v>0</v>
      </c>
      <c r="E9554" s="42">
        <v>1</v>
      </c>
      <c r="F9554" s="9" t="s">
        <v>2</v>
      </c>
      <c r="G9554" s="11">
        <f>IF(C9554=F9554,1,0)</f>
        <v>1</v>
      </c>
      <c r="H9554" s="11" t="b">
        <f>AND(C9554="incels",F9554="incels")</f>
        <v>0</v>
      </c>
      <c r="I9554" s="11" t="b">
        <f>AND(C9554="incels",F9554="neutre")</f>
        <v>0</v>
      </c>
      <c r="J9554" s="11" t="b">
        <f>AND(C9554="neutre",F9554="neutre")</f>
        <v>1</v>
      </c>
      <c r="K9554" s="12" t="b">
        <f>AND(C9554="neutre",F9554="incels")</f>
        <v>0</v>
      </c>
    </row>
    <row r="9555" spans="1:11" ht="15.75" customHeight="1" x14ac:dyDescent="0.15">
      <c r="A9555" s="39" t="s">
        <v>5359</v>
      </c>
      <c r="B9555" s="40">
        <v>5385</v>
      </c>
      <c r="C9555" s="41" t="s">
        <v>2</v>
      </c>
      <c r="D9555" s="42">
        <v>0</v>
      </c>
      <c r="E9555" s="42">
        <v>1</v>
      </c>
      <c r="F9555" s="9" t="s">
        <v>2</v>
      </c>
      <c r="G9555" s="11">
        <f>IF(C9555=F9555,1,0)</f>
        <v>1</v>
      </c>
      <c r="H9555" s="11" t="b">
        <f>AND(C9555="incels",F9555="incels")</f>
        <v>0</v>
      </c>
      <c r="I9555" s="11" t="b">
        <f>AND(C9555="incels",F9555="neutre")</f>
        <v>0</v>
      </c>
      <c r="J9555" s="11" t="b">
        <f>AND(C9555="neutre",F9555="neutre")</f>
        <v>1</v>
      </c>
      <c r="K9555" s="12" t="b">
        <f>AND(C9555="neutre",F9555="incels")</f>
        <v>0</v>
      </c>
    </row>
    <row r="9556" spans="1:11" ht="15.75" customHeight="1" x14ac:dyDescent="0.15">
      <c r="A9556" s="39" t="s">
        <v>1241</v>
      </c>
      <c r="B9556" s="40">
        <v>1242</v>
      </c>
      <c r="C9556" s="41" t="s">
        <v>2</v>
      </c>
      <c r="D9556" s="42">
        <v>0</v>
      </c>
      <c r="E9556" s="42">
        <v>1</v>
      </c>
      <c r="F9556" s="9" t="s">
        <v>2</v>
      </c>
      <c r="G9556" s="11">
        <f>IF(C9556=F9556,1,0)</f>
        <v>1</v>
      </c>
      <c r="H9556" s="11" t="b">
        <f>AND(C9556="incels",F9556="incels")</f>
        <v>0</v>
      </c>
      <c r="I9556" s="11" t="b">
        <f>AND(C9556="incels",F9556="neutre")</f>
        <v>0</v>
      </c>
      <c r="J9556" s="11" t="b">
        <f>AND(C9556="neutre",F9556="neutre")</f>
        <v>1</v>
      </c>
      <c r="K9556" s="12" t="b">
        <f>AND(C9556="neutre",F9556="incels")</f>
        <v>0</v>
      </c>
    </row>
    <row r="9557" spans="1:11" ht="15.75" customHeight="1" x14ac:dyDescent="0.15">
      <c r="A9557" s="39" t="s">
        <v>1875</v>
      </c>
      <c r="B9557" s="40">
        <v>1877</v>
      </c>
      <c r="C9557" s="41" t="s">
        <v>2</v>
      </c>
      <c r="D9557" s="42">
        <v>0</v>
      </c>
      <c r="E9557" s="42">
        <v>1</v>
      </c>
      <c r="F9557" s="9" t="s">
        <v>2</v>
      </c>
      <c r="G9557" s="11">
        <f>IF(C9557=F9557,1,0)</f>
        <v>1</v>
      </c>
      <c r="H9557" s="11" t="b">
        <f>AND(C9557="incels",F9557="incels")</f>
        <v>0</v>
      </c>
      <c r="I9557" s="11" t="b">
        <f>AND(C9557="incels",F9557="neutre")</f>
        <v>0</v>
      </c>
      <c r="J9557" s="11" t="b">
        <f>AND(C9557="neutre",F9557="neutre")</f>
        <v>1</v>
      </c>
      <c r="K9557" s="12" t="b">
        <f>AND(C9557="neutre",F9557="incels")</f>
        <v>0</v>
      </c>
    </row>
    <row r="9558" spans="1:11" ht="15.75" customHeight="1" x14ac:dyDescent="0.15">
      <c r="A9558" s="39" t="s">
        <v>6420</v>
      </c>
      <c r="B9558" s="40">
        <v>6459</v>
      </c>
      <c r="C9558" s="41" t="s">
        <v>2</v>
      </c>
      <c r="D9558" s="42">
        <v>0</v>
      </c>
      <c r="E9558" s="42">
        <v>1</v>
      </c>
      <c r="F9558" s="9" t="s">
        <v>2</v>
      </c>
      <c r="G9558" s="11">
        <f>IF(C9558=F9558,1,0)</f>
        <v>1</v>
      </c>
      <c r="H9558" s="11" t="b">
        <f>AND(C9558="incels",F9558="incels")</f>
        <v>0</v>
      </c>
      <c r="I9558" s="11" t="b">
        <f>AND(C9558="incels",F9558="neutre")</f>
        <v>0</v>
      </c>
      <c r="J9558" s="11" t="b">
        <f>AND(C9558="neutre",F9558="neutre")</f>
        <v>1</v>
      </c>
      <c r="K9558" s="12" t="b">
        <f>AND(C9558="neutre",F9558="incels")</f>
        <v>0</v>
      </c>
    </row>
    <row r="9559" spans="1:11" ht="15.75" customHeight="1" x14ac:dyDescent="0.15">
      <c r="A9559" s="39" t="s">
        <v>1671</v>
      </c>
      <c r="B9559" s="40">
        <v>1673</v>
      </c>
      <c r="C9559" s="41" t="s">
        <v>2</v>
      </c>
      <c r="D9559" s="42">
        <v>0</v>
      </c>
      <c r="E9559" s="42">
        <v>1</v>
      </c>
      <c r="F9559" s="9" t="s">
        <v>2</v>
      </c>
      <c r="G9559" s="11">
        <f>IF(C9559=F9559,1,0)</f>
        <v>1</v>
      </c>
      <c r="H9559" s="11" t="b">
        <f>AND(C9559="incels",F9559="incels")</f>
        <v>0</v>
      </c>
      <c r="I9559" s="11" t="b">
        <f>AND(C9559="incels",F9559="neutre")</f>
        <v>0</v>
      </c>
      <c r="J9559" s="11" t="b">
        <f>AND(C9559="neutre",F9559="neutre")</f>
        <v>1</v>
      </c>
      <c r="K9559" s="12" t="b">
        <f>AND(C9559="neutre",F9559="incels")</f>
        <v>0</v>
      </c>
    </row>
    <row r="9560" spans="1:11" ht="15.75" customHeight="1" x14ac:dyDescent="0.15">
      <c r="A9560" s="39" t="s">
        <v>6214</v>
      </c>
      <c r="B9560" s="40">
        <v>6250</v>
      </c>
      <c r="C9560" s="41" t="s">
        <v>2</v>
      </c>
      <c r="D9560" s="42">
        <v>0</v>
      </c>
      <c r="E9560" s="42">
        <v>1</v>
      </c>
      <c r="F9560" s="9" t="s">
        <v>2</v>
      </c>
      <c r="G9560" s="11">
        <f>IF(C9560=F9560,1,0)</f>
        <v>1</v>
      </c>
      <c r="H9560" s="11" t="b">
        <f>AND(C9560="incels",F9560="incels")</f>
        <v>0</v>
      </c>
      <c r="I9560" s="11" t="b">
        <f>AND(C9560="incels",F9560="neutre")</f>
        <v>0</v>
      </c>
      <c r="J9560" s="11" t="b">
        <f>AND(C9560="neutre",F9560="neutre")</f>
        <v>1</v>
      </c>
      <c r="K9560" s="12" t="b">
        <f>AND(C9560="neutre",F9560="incels")</f>
        <v>0</v>
      </c>
    </row>
    <row r="9561" spans="1:11" ht="15.75" customHeight="1" x14ac:dyDescent="0.15">
      <c r="A9561" s="39" t="s">
        <v>4914</v>
      </c>
      <c r="B9561" s="40">
        <v>4931</v>
      </c>
      <c r="C9561" s="41" t="s">
        <v>2</v>
      </c>
      <c r="D9561" s="42">
        <v>0</v>
      </c>
      <c r="E9561" s="42">
        <v>1</v>
      </c>
      <c r="F9561" s="9" t="s">
        <v>2</v>
      </c>
      <c r="G9561" s="11">
        <f>IF(C9561=F9561,1,0)</f>
        <v>1</v>
      </c>
      <c r="H9561" s="11" t="b">
        <f>AND(C9561="incels",F9561="incels")</f>
        <v>0</v>
      </c>
      <c r="I9561" s="11" t="b">
        <f>AND(C9561="incels",F9561="neutre")</f>
        <v>0</v>
      </c>
      <c r="J9561" s="11" t="b">
        <f>AND(C9561="neutre",F9561="neutre")</f>
        <v>1</v>
      </c>
      <c r="K9561" s="12" t="b">
        <f>AND(C9561="neutre",F9561="incels")</f>
        <v>0</v>
      </c>
    </row>
    <row r="9562" spans="1:11" ht="15.75" customHeight="1" x14ac:dyDescent="0.15">
      <c r="A9562" s="39" t="s">
        <v>5855</v>
      </c>
      <c r="B9562" s="40">
        <v>5887</v>
      </c>
      <c r="C9562" s="41" t="s">
        <v>2</v>
      </c>
      <c r="D9562" s="42">
        <v>0</v>
      </c>
      <c r="E9562" s="42">
        <v>1</v>
      </c>
      <c r="F9562" s="9" t="s">
        <v>2</v>
      </c>
      <c r="G9562" s="11">
        <f>IF(C9562=F9562,1,0)</f>
        <v>1</v>
      </c>
      <c r="H9562" s="11" t="b">
        <f>AND(C9562="incels",F9562="incels")</f>
        <v>0</v>
      </c>
      <c r="I9562" s="11" t="b">
        <f>AND(C9562="incels",F9562="neutre")</f>
        <v>0</v>
      </c>
      <c r="J9562" s="11" t="b">
        <f>AND(C9562="neutre",F9562="neutre")</f>
        <v>1</v>
      </c>
      <c r="K9562" s="12" t="b">
        <f>AND(C9562="neutre",F9562="incels")</f>
        <v>0</v>
      </c>
    </row>
    <row r="9563" spans="1:11" ht="15.75" customHeight="1" x14ac:dyDescent="0.15">
      <c r="A9563" s="39" t="s">
        <v>5248</v>
      </c>
      <c r="B9563" s="40">
        <v>5270</v>
      </c>
      <c r="C9563" s="41" t="s">
        <v>2</v>
      </c>
      <c r="D9563" s="42">
        <v>0</v>
      </c>
      <c r="E9563" s="42">
        <v>1</v>
      </c>
      <c r="F9563" s="9" t="s">
        <v>2</v>
      </c>
      <c r="G9563" s="11">
        <f>IF(C9563=F9563,1,0)</f>
        <v>1</v>
      </c>
      <c r="H9563" s="11" t="b">
        <f>AND(C9563="incels",F9563="incels")</f>
        <v>0</v>
      </c>
      <c r="I9563" s="11" t="b">
        <f>AND(C9563="incels",F9563="neutre")</f>
        <v>0</v>
      </c>
      <c r="J9563" s="11" t="b">
        <f>AND(C9563="neutre",F9563="neutre")</f>
        <v>1</v>
      </c>
      <c r="K9563" s="12" t="b">
        <f>AND(C9563="neutre",F9563="incels")</f>
        <v>0</v>
      </c>
    </row>
    <row r="9564" spans="1:11" ht="15.75" customHeight="1" x14ac:dyDescent="0.15">
      <c r="A9564" s="39" t="s">
        <v>7430</v>
      </c>
      <c r="B9564" s="40">
        <v>7484</v>
      </c>
      <c r="C9564" s="41" t="s">
        <v>2</v>
      </c>
      <c r="D9564" s="42">
        <v>0</v>
      </c>
      <c r="E9564" s="42">
        <v>1</v>
      </c>
      <c r="F9564" s="9" t="s">
        <v>2</v>
      </c>
      <c r="G9564" s="11">
        <f>IF(C9564=F9564,1,0)</f>
        <v>1</v>
      </c>
      <c r="H9564" s="11" t="b">
        <f>AND(C9564="incels",F9564="incels")</f>
        <v>0</v>
      </c>
      <c r="I9564" s="11" t="b">
        <f>AND(C9564="incels",F9564="neutre")</f>
        <v>0</v>
      </c>
      <c r="J9564" s="11" t="b">
        <f>AND(C9564="neutre",F9564="neutre")</f>
        <v>1</v>
      </c>
      <c r="K9564" s="12" t="b">
        <f>AND(C9564="neutre",F9564="incels")</f>
        <v>0</v>
      </c>
    </row>
    <row r="9565" spans="1:11" ht="15.75" customHeight="1" x14ac:dyDescent="0.15">
      <c r="A9565" s="39" t="s">
        <v>2421</v>
      </c>
      <c r="B9565" s="40">
        <v>2423</v>
      </c>
      <c r="C9565" s="41" t="s">
        <v>2</v>
      </c>
      <c r="D9565" s="42">
        <v>0</v>
      </c>
      <c r="E9565" s="42">
        <v>1</v>
      </c>
      <c r="F9565" s="9" t="s">
        <v>2</v>
      </c>
      <c r="G9565" s="11">
        <f>IF(C9565=F9565,1,0)</f>
        <v>1</v>
      </c>
      <c r="H9565" s="11" t="b">
        <f>AND(C9565="incels",F9565="incels")</f>
        <v>0</v>
      </c>
      <c r="I9565" s="11" t="b">
        <f>AND(C9565="incels",F9565="neutre")</f>
        <v>0</v>
      </c>
      <c r="J9565" s="11" t="b">
        <f>AND(C9565="neutre",F9565="neutre")</f>
        <v>1</v>
      </c>
      <c r="K9565" s="12" t="b">
        <f>AND(C9565="neutre",F9565="incels")</f>
        <v>0</v>
      </c>
    </row>
    <row r="9566" spans="1:11" ht="15.75" customHeight="1" x14ac:dyDescent="0.15">
      <c r="A9566" s="39" t="s">
        <v>2064</v>
      </c>
      <c r="B9566" s="40">
        <v>2066</v>
      </c>
      <c r="C9566" s="41" t="s">
        <v>2</v>
      </c>
      <c r="D9566" s="42">
        <v>0</v>
      </c>
      <c r="E9566" s="42">
        <v>1</v>
      </c>
      <c r="F9566" s="9" t="s">
        <v>2</v>
      </c>
      <c r="G9566" s="11">
        <f>IF(C9566=F9566,1,0)</f>
        <v>1</v>
      </c>
      <c r="H9566" s="11" t="b">
        <f>AND(C9566="incels",F9566="incels")</f>
        <v>0</v>
      </c>
      <c r="I9566" s="11" t="b">
        <f>AND(C9566="incels",F9566="neutre")</f>
        <v>0</v>
      </c>
      <c r="J9566" s="11" t="b">
        <f>AND(C9566="neutre",F9566="neutre")</f>
        <v>1</v>
      </c>
      <c r="K9566" s="12" t="b">
        <f>AND(C9566="neutre",F9566="incels")</f>
        <v>0</v>
      </c>
    </row>
    <row r="9567" spans="1:11" ht="15.75" customHeight="1" x14ac:dyDescent="0.15">
      <c r="A9567" s="39" t="s">
        <v>8837</v>
      </c>
      <c r="B9567" s="40">
        <v>8905</v>
      </c>
      <c r="C9567" s="41" t="s">
        <v>2</v>
      </c>
      <c r="D9567" s="42">
        <v>0</v>
      </c>
      <c r="E9567" s="42">
        <v>1</v>
      </c>
      <c r="F9567" s="9" t="s">
        <v>2</v>
      </c>
      <c r="G9567" s="11">
        <f>IF(C9567=F9567,1,0)</f>
        <v>1</v>
      </c>
      <c r="H9567" s="11" t="b">
        <f>AND(C9567="incels",F9567="incels")</f>
        <v>0</v>
      </c>
      <c r="I9567" s="11" t="b">
        <f>AND(C9567="incels",F9567="neutre")</f>
        <v>0</v>
      </c>
      <c r="J9567" s="11" t="b">
        <f>AND(C9567="neutre",F9567="neutre")</f>
        <v>1</v>
      </c>
      <c r="K9567" s="12" t="b">
        <f>AND(C9567="neutre",F9567="incels")</f>
        <v>0</v>
      </c>
    </row>
    <row r="9568" spans="1:11" ht="15.75" customHeight="1" x14ac:dyDescent="0.15">
      <c r="A9568" s="39" t="s">
        <v>2279</v>
      </c>
      <c r="B9568" s="40">
        <v>2281</v>
      </c>
      <c r="C9568" s="41" t="s">
        <v>2</v>
      </c>
      <c r="D9568" s="42">
        <v>0</v>
      </c>
      <c r="E9568" s="42">
        <v>1</v>
      </c>
      <c r="F9568" s="9" t="s">
        <v>2</v>
      </c>
      <c r="G9568" s="11">
        <f>IF(C9568=F9568,1,0)</f>
        <v>1</v>
      </c>
      <c r="H9568" s="11" t="b">
        <f>AND(C9568="incels",F9568="incels")</f>
        <v>0</v>
      </c>
      <c r="I9568" s="11" t="b">
        <f>AND(C9568="incels",F9568="neutre")</f>
        <v>0</v>
      </c>
      <c r="J9568" s="11" t="b">
        <f>AND(C9568="neutre",F9568="neutre")</f>
        <v>1</v>
      </c>
      <c r="K9568" s="12" t="b">
        <f>AND(C9568="neutre",F9568="incels")</f>
        <v>0</v>
      </c>
    </row>
    <row r="9569" spans="1:11" ht="15.75" customHeight="1" x14ac:dyDescent="0.15">
      <c r="A9569" s="39" t="s">
        <v>5726</v>
      </c>
      <c r="B9569" s="40">
        <v>5756</v>
      </c>
      <c r="C9569" s="41" t="s">
        <v>2</v>
      </c>
      <c r="D9569" s="42">
        <v>0</v>
      </c>
      <c r="E9569" s="42">
        <v>1</v>
      </c>
      <c r="F9569" s="9" t="s">
        <v>2</v>
      </c>
      <c r="G9569" s="11">
        <f>IF(C9569=F9569,1,0)</f>
        <v>1</v>
      </c>
      <c r="H9569" s="11" t="b">
        <f>AND(C9569="incels",F9569="incels")</f>
        <v>0</v>
      </c>
      <c r="I9569" s="11" t="b">
        <f>AND(C9569="incels",F9569="neutre")</f>
        <v>0</v>
      </c>
      <c r="J9569" s="11" t="b">
        <f>AND(C9569="neutre",F9569="neutre")</f>
        <v>1</v>
      </c>
      <c r="K9569" s="12" t="b">
        <f>AND(C9569="neutre",F9569="incels")</f>
        <v>0</v>
      </c>
    </row>
    <row r="9570" spans="1:11" ht="15.75" customHeight="1" x14ac:dyDescent="0.15">
      <c r="A9570" s="39" t="s">
        <v>537</v>
      </c>
      <c r="B9570" s="40">
        <v>535</v>
      </c>
      <c r="C9570" s="41" t="s">
        <v>1</v>
      </c>
      <c r="D9570" s="42">
        <v>1</v>
      </c>
      <c r="E9570" s="42">
        <v>0</v>
      </c>
      <c r="F9570" s="9" t="s">
        <v>2</v>
      </c>
      <c r="G9570" s="11">
        <f>IF(C9570=F9570,1,0)</f>
        <v>0</v>
      </c>
      <c r="H9570" s="11" t="b">
        <f>AND(C9570="incels",F9570="incels")</f>
        <v>0</v>
      </c>
      <c r="I9570" s="11" t="b">
        <f>AND(C9570="incels",F9570="neutre")</f>
        <v>1</v>
      </c>
      <c r="J9570" s="11" t="b">
        <f>AND(C9570="neutre",F9570="neutre")</f>
        <v>0</v>
      </c>
      <c r="K9570" s="12" t="b">
        <f>AND(C9570="neutre",F9570="incels")</f>
        <v>0</v>
      </c>
    </row>
    <row r="9571" spans="1:11" ht="15.75" customHeight="1" x14ac:dyDescent="0.15">
      <c r="A9571" s="39" t="s">
        <v>3708</v>
      </c>
      <c r="B9571" s="40">
        <v>3713</v>
      </c>
      <c r="C9571" s="41" t="s">
        <v>2</v>
      </c>
      <c r="D9571" s="42">
        <v>0</v>
      </c>
      <c r="E9571" s="42">
        <v>1</v>
      </c>
      <c r="F9571" s="9" t="s">
        <v>2</v>
      </c>
      <c r="G9571" s="11">
        <f>IF(C9571=F9571,1,0)</f>
        <v>1</v>
      </c>
      <c r="H9571" s="11" t="b">
        <f>AND(C9571="incels",F9571="incels")</f>
        <v>0</v>
      </c>
      <c r="I9571" s="11" t="b">
        <f>AND(C9571="incels",F9571="neutre")</f>
        <v>0</v>
      </c>
      <c r="J9571" s="11" t="b">
        <f>AND(C9571="neutre",F9571="neutre")</f>
        <v>1</v>
      </c>
      <c r="K9571" s="12" t="b">
        <f>AND(C9571="neutre",F9571="incels")</f>
        <v>0</v>
      </c>
    </row>
    <row r="9572" spans="1:11" ht="15.75" customHeight="1" x14ac:dyDescent="0.15">
      <c r="A9572" s="39" t="s">
        <v>9012</v>
      </c>
      <c r="B9572" s="40">
        <v>9083</v>
      </c>
      <c r="C9572" s="41" t="s">
        <v>2</v>
      </c>
      <c r="D9572" s="42">
        <v>0</v>
      </c>
      <c r="E9572" s="42">
        <v>1</v>
      </c>
      <c r="F9572" s="9" t="s">
        <v>2</v>
      </c>
      <c r="G9572" s="11">
        <f>IF(C9572=F9572,1,0)</f>
        <v>1</v>
      </c>
      <c r="H9572" s="11" t="b">
        <f>AND(C9572="incels",F9572="incels")</f>
        <v>0</v>
      </c>
      <c r="I9572" s="11" t="b">
        <f>AND(C9572="incels",F9572="neutre")</f>
        <v>0</v>
      </c>
      <c r="J9572" s="11" t="b">
        <f>AND(C9572="neutre",F9572="neutre")</f>
        <v>1</v>
      </c>
      <c r="K9572" s="12" t="b">
        <f>AND(C9572="neutre",F9572="incels")</f>
        <v>0</v>
      </c>
    </row>
    <row r="9573" spans="1:11" ht="15.75" customHeight="1" x14ac:dyDescent="0.15">
      <c r="A9573" s="39" t="s">
        <v>1982</v>
      </c>
      <c r="B9573" s="40">
        <v>1984</v>
      </c>
      <c r="C9573" s="41" t="s">
        <v>2</v>
      </c>
      <c r="D9573" s="42">
        <v>0</v>
      </c>
      <c r="E9573" s="42">
        <v>1</v>
      </c>
      <c r="F9573" s="9" t="s">
        <v>2</v>
      </c>
      <c r="G9573" s="11">
        <f>IF(C9573=F9573,1,0)</f>
        <v>1</v>
      </c>
      <c r="H9573" s="11" t="b">
        <f>AND(C9573="incels",F9573="incels")</f>
        <v>0</v>
      </c>
      <c r="I9573" s="11" t="b">
        <f>AND(C9573="incels",F9573="neutre")</f>
        <v>0</v>
      </c>
      <c r="J9573" s="11" t="b">
        <f>AND(C9573="neutre",F9573="neutre")</f>
        <v>1</v>
      </c>
      <c r="K9573" s="12" t="b">
        <f>AND(C9573="neutre",F9573="incels")</f>
        <v>0</v>
      </c>
    </row>
    <row r="9574" spans="1:11" ht="15.75" customHeight="1" x14ac:dyDescent="0.15">
      <c r="A9574" s="39" t="s">
        <v>3336</v>
      </c>
      <c r="B9574" s="40">
        <v>3339</v>
      </c>
      <c r="C9574" s="41" t="s">
        <v>2</v>
      </c>
      <c r="D9574" s="42">
        <v>0</v>
      </c>
      <c r="E9574" s="42">
        <v>1</v>
      </c>
      <c r="F9574" s="9" t="s">
        <v>2</v>
      </c>
      <c r="G9574" s="11">
        <f>IF(C9574=F9574,1,0)</f>
        <v>1</v>
      </c>
      <c r="H9574" s="11" t="b">
        <f>AND(C9574="incels",F9574="incels")</f>
        <v>0</v>
      </c>
      <c r="I9574" s="11" t="b">
        <f>AND(C9574="incels",F9574="neutre")</f>
        <v>0</v>
      </c>
      <c r="J9574" s="11" t="b">
        <f>AND(C9574="neutre",F9574="neutre")</f>
        <v>1</v>
      </c>
      <c r="K9574" s="12" t="b">
        <f>AND(C9574="neutre",F9574="incels")</f>
        <v>0</v>
      </c>
    </row>
    <row r="9575" spans="1:11" ht="15.75" customHeight="1" x14ac:dyDescent="0.15">
      <c r="A9575" s="39" t="s">
        <v>5383</v>
      </c>
      <c r="B9575" s="40">
        <v>5409</v>
      </c>
      <c r="C9575" s="41" t="s">
        <v>2</v>
      </c>
      <c r="D9575" s="42">
        <v>0</v>
      </c>
      <c r="E9575" s="42">
        <v>1</v>
      </c>
      <c r="F9575" s="9" t="s">
        <v>2</v>
      </c>
      <c r="G9575" s="11">
        <f>IF(C9575=F9575,1,0)</f>
        <v>1</v>
      </c>
      <c r="H9575" s="11" t="b">
        <f>AND(C9575="incels",F9575="incels")</f>
        <v>0</v>
      </c>
      <c r="I9575" s="11" t="b">
        <f>AND(C9575="incels",F9575="neutre")</f>
        <v>0</v>
      </c>
      <c r="J9575" s="11" t="b">
        <f>AND(C9575="neutre",F9575="neutre")</f>
        <v>1</v>
      </c>
      <c r="K9575" s="12" t="b">
        <f>AND(C9575="neutre",F9575="incels")</f>
        <v>0</v>
      </c>
    </row>
    <row r="9576" spans="1:11" ht="15.75" customHeight="1" x14ac:dyDescent="0.15">
      <c r="A9576" s="39" t="s">
        <v>1222</v>
      </c>
      <c r="B9576" s="40">
        <v>1223</v>
      </c>
      <c r="C9576" s="41" t="s">
        <v>2</v>
      </c>
      <c r="D9576" s="42">
        <v>0</v>
      </c>
      <c r="E9576" s="42">
        <v>1</v>
      </c>
      <c r="F9576" s="9" t="s">
        <v>2</v>
      </c>
      <c r="G9576" s="11">
        <f>IF(C9576=F9576,1,0)</f>
        <v>1</v>
      </c>
      <c r="H9576" s="11" t="b">
        <f>AND(C9576="incels",F9576="incels")</f>
        <v>0</v>
      </c>
      <c r="I9576" s="11" t="b">
        <f>AND(C9576="incels",F9576="neutre")</f>
        <v>0</v>
      </c>
      <c r="J9576" s="11" t="b">
        <f>AND(C9576="neutre",F9576="neutre")</f>
        <v>1</v>
      </c>
      <c r="K9576" s="12" t="b">
        <f>AND(C9576="neutre",F9576="incels")</f>
        <v>0</v>
      </c>
    </row>
    <row r="9577" spans="1:11" ht="15.75" customHeight="1" x14ac:dyDescent="0.15">
      <c r="A9577" s="39" t="s">
        <v>9106</v>
      </c>
      <c r="B9577" s="40">
        <v>9177</v>
      </c>
      <c r="C9577" s="41" t="s">
        <v>2</v>
      </c>
      <c r="D9577" s="42">
        <v>0</v>
      </c>
      <c r="E9577" s="42">
        <v>1</v>
      </c>
      <c r="F9577" s="9" t="s">
        <v>2</v>
      </c>
      <c r="G9577" s="11">
        <f>IF(C9577=F9577,1,0)</f>
        <v>1</v>
      </c>
      <c r="H9577" s="11" t="b">
        <f>AND(C9577="incels",F9577="incels")</f>
        <v>0</v>
      </c>
      <c r="I9577" s="11" t="b">
        <f>AND(C9577="incels",F9577="neutre")</f>
        <v>0</v>
      </c>
      <c r="J9577" s="11" t="b">
        <f>AND(C9577="neutre",F9577="neutre")</f>
        <v>1</v>
      </c>
      <c r="K9577" s="12" t="b">
        <f>AND(C9577="neutre",F9577="incels")</f>
        <v>0</v>
      </c>
    </row>
    <row r="9578" spans="1:11" ht="15.75" customHeight="1" x14ac:dyDescent="0.15">
      <c r="A9578" s="39" t="s">
        <v>5887</v>
      </c>
      <c r="B9578" s="40">
        <v>5919</v>
      </c>
      <c r="C9578" s="41" t="s">
        <v>2</v>
      </c>
      <c r="D9578" s="42">
        <v>0</v>
      </c>
      <c r="E9578" s="42">
        <v>1</v>
      </c>
      <c r="F9578" s="9" t="s">
        <v>2</v>
      </c>
      <c r="G9578" s="11">
        <f>IF(C9578=F9578,1,0)</f>
        <v>1</v>
      </c>
      <c r="H9578" s="11" t="b">
        <f>AND(C9578="incels",F9578="incels")</f>
        <v>0</v>
      </c>
      <c r="I9578" s="11" t="b">
        <f>AND(C9578="incels",F9578="neutre")</f>
        <v>0</v>
      </c>
      <c r="J9578" s="11" t="b">
        <f>AND(C9578="neutre",F9578="neutre")</f>
        <v>1</v>
      </c>
      <c r="K9578" s="12" t="b">
        <f>AND(C9578="neutre",F9578="incels")</f>
        <v>0</v>
      </c>
    </row>
    <row r="9579" spans="1:11" ht="15.75" customHeight="1" x14ac:dyDescent="0.15">
      <c r="A9579" s="39" t="s">
        <v>4811</v>
      </c>
      <c r="B9579" s="40">
        <v>4826</v>
      </c>
      <c r="C9579" s="41" t="s">
        <v>2</v>
      </c>
      <c r="D9579" s="42">
        <v>0</v>
      </c>
      <c r="E9579" s="42">
        <v>1</v>
      </c>
      <c r="F9579" s="9" t="s">
        <v>2</v>
      </c>
      <c r="G9579" s="11">
        <f>IF(C9579=F9579,1,0)</f>
        <v>1</v>
      </c>
      <c r="H9579" s="11" t="b">
        <f>AND(C9579="incels",F9579="incels")</f>
        <v>0</v>
      </c>
      <c r="I9579" s="11" t="b">
        <f>AND(C9579="incels",F9579="neutre")</f>
        <v>0</v>
      </c>
      <c r="J9579" s="11" t="b">
        <f>AND(C9579="neutre",F9579="neutre")</f>
        <v>1</v>
      </c>
      <c r="K9579" s="12" t="b">
        <f>AND(C9579="neutre",F9579="incels")</f>
        <v>0</v>
      </c>
    </row>
    <row r="9580" spans="1:11" ht="15.75" customHeight="1" x14ac:dyDescent="0.15">
      <c r="A9580" s="39" t="s">
        <v>4905</v>
      </c>
      <c r="B9580" s="40">
        <v>4922</v>
      </c>
      <c r="C9580" s="41" t="s">
        <v>2</v>
      </c>
      <c r="D9580" s="42">
        <v>0</v>
      </c>
      <c r="E9580" s="42">
        <v>1</v>
      </c>
      <c r="F9580" s="9" t="s">
        <v>2</v>
      </c>
      <c r="G9580" s="11">
        <f>IF(C9580=F9580,1,0)</f>
        <v>1</v>
      </c>
      <c r="H9580" s="11" t="b">
        <f>AND(C9580="incels",F9580="incels")</f>
        <v>0</v>
      </c>
      <c r="I9580" s="11" t="b">
        <f>AND(C9580="incels",F9580="neutre")</f>
        <v>0</v>
      </c>
      <c r="J9580" s="11" t="b">
        <f>AND(C9580="neutre",F9580="neutre")</f>
        <v>1</v>
      </c>
      <c r="K9580" s="12" t="b">
        <f>AND(C9580="neutre",F9580="incels")</f>
        <v>0</v>
      </c>
    </row>
    <row r="9581" spans="1:11" ht="15.75" customHeight="1" x14ac:dyDescent="0.15">
      <c r="A9581" s="39" t="s">
        <v>3509</v>
      </c>
      <c r="B9581" s="40">
        <v>3514</v>
      </c>
      <c r="C9581" s="41" t="s">
        <v>1</v>
      </c>
      <c r="D9581" s="42">
        <v>1</v>
      </c>
      <c r="E9581" s="42">
        <v>0</v>
      </c>
      <c r="F9581" s="9" t="s">
        <v>2</v>
      </c>
      <c r="G9581" s="11">
        <f>IF(C9581=F9581,1,0)</f>
        <v>0</v>
      </c>
      <c r="H9581" s="11" t="b">
        <f>AND(C9581="incels",F9581="incels")</f>
        <v>0</v>
      </c>
      <c r="I9581" s="11" t="b">
        <f>AND(C9581="incels",F9581="neutre")</f>
        <v>1</v>
      </c>
      <c r="J9581" s="11" t="b">
        <f>AND(C9581="neutre",F9581="neutre")</f>
        <v>0</v>
      </c>
      <c r="K9581" s="12" t="b">
        <f>AND(C9581="neutre",F9581="incels")</f>
        <v>0</v>
      </c>
    </row>
    <row r="9582" spans="1:11" ht="15.75" customHeight="1" x14ac:dyDescent="0.15">
      <c r="A9582" s="39" t="s">
        <v>2886</v>
      </c>
      <c r="B9582" s="40">
        <v>2888</v>
      </c>
      <c r="C9582" s="41" t="s">
        <v>2</v>
      </c>
      <c r="D9582" s="42">
        <v>0</v>
      </c>
      <c r="E9582" s="42">
        <v>1</v>
      </c>
      <c r="F9582" s="9" t="s">
        <v>2</v>
      </c>
      <c r="G9582" s="11">
        <f>IF(C9582=F9582,1,0)</f>
        <v>1</v>
      </c>
      <c r="H9582" s="11" t="b">
        <f>AND(C9582="incels",F9582="incels")</f>
        <v>0</v>
      </c>
      <c r="I9582" s="11" t="b">
        <f>AND(C9582="incels",F9582="neutre")</f>
        <v>0</v>
      </c>
      <c r="J9582" s="11" t="b">
        <f>AND(C9582="neutre",F9582="neutre")</f>
        <v>1</v>
      </c>
      <c r="K9582" s="12" t="b">
        <f>AND(C9582="neutre",F9582="incels")</f>
        <v>0</v>
      </c>
    </row>
    <row r="9583" spans="1:11" ht="15.75" customHeight="1" x14ac:dyDescent="0.15">
      <c r="A9583" s="39" t="s">
        <v>8950</v>
      </c>
      <c r="B9583" s="40">
        <v>9020</v>
      </c>
      <c r="C9583" s="41" t="s">
        <v>2</v>
      </c>
      <c r="D9583" s="42">
        <v>0</v>
      </c>
      <c r="E9583" s="42">
        <v>1</v>
      </c>
      <c r="F9583" s="9" t="s">
        <v>2</v>
      </c>
      <c r="G9583" s="11">
        <f>IF(C9583=F9583,1,0)</f>
        <v>1</v>
      </c>
      <c r="H9583" s="11" t="b">
        <f>AND(C9583="incels",F9583="incels")</f>
        <v>0</v>
      </c>
      <c r="I9583" s="11" t="b">
        <f>AND(C9583="incels",F9583="neutre")</f>
        <v>0</v>
      </c>
      <c r="J9583" s="11" t="b">
        <f>AND(C9583="neutre",F9583="neutre")</f>
        <v>1</v>
      </c>
      <c r="K9583" s="12" t="b">
        <f>AND(C9583="neutre",F9583="incels")</f>
        <v>0</v>
      </c>
    </row>
    <row r="9584" spans="1:11" ht="15.75" customHeight="1" x14ac:dyDescent="0.15">
      <c r="A9584" s="39" t="s">
        <v>714</v>
      </c>
      <c r="B9584" s="40">
        <v>713</v>
      </c>
      <c r="C9584" s="41" t="s">
        <v>2</v>
      </c>
      <c r="D9584" s="42">
        <v>0</v>
      </c>
      <c r="E9584" s="42">
        <v>1</v>
      </c>
      <c r="F9584" s="9" t="s">
        <v>2</v>
      </c>
      <c r="G9584" s="11">
        <f>IF(C9584=F9584,1,0)</f>
        <v>1</v>
      </c>
      <c r="H9584" s="11" t="b">
        <f>AND(C9584="incels",F9584="incels")</f>
        <v>0</v>
      </c>
      <c r="I9584" s="11" t="b">
        <f>AND(C9584="incels",F9584="neutre")</f>
        <v>0</v>
      </c>
      <c r="J9584" s="11" t="b">
        <f>AND(C9584="neutre",F9584="neutre")</f>
        <v>1</v>
      </c>
      <c r="K9584" s="12" t="b">
        <f>AND(C9584="neutre",F9584="incels")</f>
        <v>0</v>
      </c>
    </row>
    <row r="9585" spans="1:11" ht="15.75" customHeight="1" x14ac:dyDescent="0.15">
      <c r="A9585" s="39" t="s">
        <v>8900</v>
      </c>
      <c r="B9585" s="40">
        <v>8968</v>
      </c>
      <c r="C9585" s="41" t="s">
        <v>2</v>
      </c>
      <c r="D9585" s="42">
        <v>0</v>
      </c>
      <c r="E9585" s="42">
        <v>1</v>
      </c>
      <c r="F9585" s="9" t="s">
        <v>2</v>
      </c>
      <c r="G9585" s="11">
        <f>IF(C9585=F9585,1,0)</f>
        <v>1</v>
      </c>
      <c r="H9585" s="11" t="b">
        <f>AND(C9585="incels",F9585="incels")</f>
        <v>0</v>
      </c>
      <c r="I9585" s="11" t="b">
        <f>AND(C9585="incels",F9585="neutre")</f>
        <v>0</v>
      </c>
      <c r="J9585" s="11" t="b">
        <f>AND(C9585="neutre",F9585="neutre")</f>
        <v>1</v>
      </c>
      <c r="K9585" s="12" t="b">
        <f>AND(C9585="neutre",F9585="incels")</f>
        <v>0</v>
      </c>
    </row>
    <row r="9586" spans="1:11" ht="15.75" customHeight="1" x14ac:dyDescent="0.15">
      <c r="A9586" s="39" t="s">
        <v>293</v>
      </c>
      <c r="B9586" s="40">
        <v>291</v>
      </c>
      <c r="C9586" s="41" t="s">
        <v>1</v>
      </c>
      <c r="D9586" s="42">
        <v>1</v>
      </c>
      <c r="E9586" s="42">
        <v>0</v>
      </c>
      <c r="F9586" s="9" t="s">
        <v>2</v>
      </c>
      <c r="G9586" s="11">
        <f>IF(C9586=F9586,1,0)</f>
        <v>0</v>
      </c>
      <c r="H9586" s="11" t="b">
        <f>AND(C9586="incels",F9586="incels")</f>
        <v>0</v>
      </c>
      <c r="I9586" s="11" t="b">
        <f>AND(C9586="incels",F9586="neutre")</f>
        <v>1</v>
      </c>
      <c r="J9586" s="11" t="b">
        <f>AND(C9586="neutre",F9586="neutre")</f>
        <v>0</v>
      </c>
      <c r="K9586" s="12" t="b">
        <f>AND(C9586="neutre",F9586="incels")</f>
        <v>0</v>
      </c>
    </row>
    <row r="9587" spans="1:11" ht="15.75" customHeight="1" x14ac:dyDescent="0.15">
      <c r="A9587" s="39" t="s">
        <v>2403</v>
      </c>
      <c r="B9587" s="40">
        <v>2405</v>
      </c>
      <c r="C9587" s="41" t="s">
        <v>2</v>
      </c>
      <c r="D9587" s="42">
        <v>0</v>
      </c>
      <c r="E9587" s="42">
        <v>1</v>
      </c>
      <c r="F9587" s="9" t="s">
        <v>2</v>
      </c>
      <c r="G9587" s="11">
        <f>IF(C9587=F9587,1,0)</f>
        <v>1</v>
      </c>
      <c r="H9587" s="11" t="b">
        <f>AND(C9587="incels",F9587="incels")</f>
        <v>0</v>
      </c>
      <c r="I9587" s="11" t="b">
        <f>AND(C9587="incels",F9587="neutre")</f>
        <v>0</v>
      </c>
      <c r="J9587" s="11" t="b">
        <f>AND(C9587="neutre",F9587="neutre")</f>
        <v>1</v>
      </c>
      <c r="K9587" s="12" t="b">
        <f>AND(C9587="neutre",F9587="incels")</f>
        <v>0</v>
      </c>
    </row>
    <row r="9588" spans="1:11" ht="15.75" customHeight="1" x14ac:dyDescent="0.15">
      <c r="A9588" s="39" t="s">
        <v>874</v>
      </c>
      <c r="B9588" s="40">
        <v>873</v>
      </c>
      <c r="C9588" s="41" t="s">
        <v>2</v>
      </c>
      <c r="D9588" s="42">
        <v>0</v>
      </c>
      <c r="E9588" s="42">
        <v>1</v>
      </c>
      <c r="F9588" s="9" t="s">
        <v>2</v>
      </c>
      <c r="G9588" s="11">
        <f>IF(C9588=F9588,1,0)</f>
        <v>1</v>
      </c>
      <c r="H9588" s="11" t="b">
        <f>AND(C9588="incels",F9588="incels")</f>
        <v>0</v>
      </c>
      <c r="I9588" s="11" t="b">
        <f>AND(C9588="incels",F9588="neutre")</f>
        <v>0</v>
      </c>
      <c r="J9588" s="11" t="b">
        <f>AND(C9588="neutre",F9588="neutre")</f>
        <v>1</v>
      </c>
      <c r="K9588" s="12" t="b">
        <f>AND(C9588="neutre",F9588="incels")</f>
        <v>0</v>
      </c>
    </row>
    <row r="9589" spans="1:11" ht="15.75" customHeight="1" x14ac:dyDescent="0.15">
      <c r="A9589" s="39" t="s">
        <v>4947</v>
      </c>
      <c r="B9589" s="40">
        <v>4965</v>
      </c>
      <c r="C9589" s="41" t="s">
        <v>2</v>
      </c>
      <c r="D9589" s="42">
        <v>0</v>
      </c>
      <c r="E9589" s="42">
        <v>1</v>
      </c>
      <c r="F9589" s="9" t="s">
        <v>2</v>
      </c>
      <c r="G9589" s="11">
        <f>IF(C9589=F9589,1,0)</f>
        <v>1</v>
      </c>
      <c r="H9589" s="11" t="b">
        <f>AND(C9589="incels",F9589="incels")</f>
        <v>0</v>
      </c>
      <c r="I9589" s="11" t="b">
        <f>AND(C9589="incels",F9589="neutre")</f>
        <v>0</v>
      </c>
      <c r="J9589" s="11" t="b">
        <f>AND(C9589="neutre",F9589="neutre")</f>
        <v>1</v>
      </c>
      <c r="K9589" s="12" t="b">
        <f>AND(C9589="neutre",F9589="incels")</f>
        <v>0</v>
      </c>
    </row>
    <row r="9590" spans="1:11" ht="15.75" customHeight="1" x14ac:dyDescent="0.15">
      <c r="A9590" s="39" t="s">
        <v>4864</v>
      </c>
      <c r="B9590" s="40">
        <v>4879</v>
      </c>
      <c r="C9590" s="41" t="s">
        <v>2</v>
      </c>
      <c r="D9590" s="42">
        <v>0</v>
      </c>
      <c r="E9590" s="42">
        <v>1</v>
      </c>
      <c r="F9590" s="9" t="s">
        <v>2</v>
      </c>
      <c r="G9590" s="11">
        <f>IF(C9590=F9590,1,0)</f>
        <v>1</v>
      </c>
      <c r="H9590" s="11" t="b">
        <f>AND(C9590="incels",F9590="incels")</f>
        <v>0</v>
      </c>
      <c r="I9590" s="11" t="b">
        <f>AND(C9590="incels",F9590="neutre")</f>
        <v>0</v>
      </c>
      <c r="J9590" s="11" t="b">
        <f>AND(C9590="neutre",F9590="neutre")</f>
        <v>1</v>
      </c>
      <c r="K9590" s="12" t="b">
        <f>AND(C9590="neutre",F9590="incels")</f>
        <v>0</v>
      </c>
    </row>
    <row r="9591" spans="1:11" ht="15.75" customHeight="1" x14ac:dyDescent="0.15">
      <c r="A9591" s="39" t="s">
        <v>1288</v>
      </c>
      <c r="B9591" s="40">
        <v>1289</v>
      </c>
      <c r="C9591" s="41" t="s">
        <v>2</v>
      </c>
      <c r="D9591" s="42">
        <v>0</v>
      </c>
      <c r="E9591" s="42">
        <v>1</v>
      </c>
      <c r="F9591" s="9" t="s">
        <v>2</v>
      </c>
      <c r="G9591" s="11">
        <f>IF(C9591=F9591,1,0)</f>
        <v>1</v>
      </c>
      <c r="H9591" s="11" t="b">
        <f>AND(C9591="incels",F9591="incels")</f>
        <v>0</v>
      </c>
      <c r="I9591" s="11" t="b">
        <f>AND(C9591="incels",F9591="neutre")</f>
        <v>0</v>
      </c>
      <c r="J9591" s="11" t="b">
        <f>AND(C9591="neutre",F9591="neutre")</f>
        <v>1</v>
      </c>
      <c r="K9591" s="12" t="b">
        <f>AND(C9591="neutre",F9591="incels")</f>
        <v>0</v>
      </c>
    </row>
    <row r="9592" spans="1:11" ht="15.75" customHeight="1" x14ac:dyDescent="0.15">
      <c r="A9592" s="39" t="s">
        <v>7387</v>
      </c>
      <c r="B9592" s="40">
        <v>7440</v>
      </c>
      <c r="C9592" s="41" t="s">
        <v>2</v>
      </c>
      <c r="D9592" s="42">
        <v>0</v>
      </c>
      <c r="E9592" s="42">
        <v>1</v>
      </c>
      <c r="F9592" s="9" t="s">
        <v>2</v>
      </c>
      <c r="G9592" s="11">
        <f>IF(C9592=F9592,1,0)</f>
        <v>1</v>
      </c>
      <c r="H9592" s="11" t="b">
        <f>AND(C9592="incels",F9592="incels")</f>
        <v>0</v>
      </c>
      <c r="I9592" s="11" t="b">
        <f>AND(C9592="incels",F9592="neutre")</f>
        <v>0</v>
      </c>
      <c r="J9592" s="11" t="b">
        <f>AND(C9592="neutre",F9592="neutre")</f>
        <v>1</v>
      </c>
      <c r="K9592" s="12" t="b">
        <f>AND(C9592="neutre",F9592="incels")</f>
        <v>0</v>
      </c>
    </row>
    <row r="9593" spans="1:11" ht="15.75" customHeight="1" x14ac:dyDescent="0.15">
      <c r="A9593" s="39" t="s">
        <v>8183</v>
      </c>
      <c r="B9593" s="40">
        <v>8245</v>
      </c>
      <c r="C9593" s="41" t="s">
        <v>2</v>
      </c>
      <c r="D9593" s="42">
        <v>0</v>
      </c>
      <c r="E9593" s="42">
        <v>1</v>
      </c>
      <c r="F9593" s="9" t="s">
        <v>2</v>
      </c>
      <c r="G9593" s="11">
        <f>IF(C9593=F9593,1,0)</f>
        <v>1</v>
      </c>
      <c r="H9593" s="11" t="b">
        <f>AND(C9593="incels",F9593="incels")</f>
        <v>0</v>
      </c>
      <c r="I9593" s="11" t="b">
        <f>AND(C9593="incels",F9593="neutre")</f>
        <v>0</v>
      </c>
      <c r="J9593" s="11" t="b">
        <f>AND(C9593="neutre",F9593="neutre")</f>
        <v>1</v>
      </c>
      <c r="K9593" s="12" t="b">
        <f>AND(C9593="neutre",F9593="incels")</f>
        <v>0</v>
      </c>
    </row>
    <row r="9594" spans="1:11" ht="15.75" customHeight="1" x14ac:dyDescent="0.15">
      <c r="A9594" s="39" t="s">
        <v>5349</v>
      </c>
      <c r="B9594" s="40">
        <v>5375</v>
      </c>
      <c r="C9594" s="41" t="s">
        <v>2</v>
      </c>
      <c r="D9594" s="42">
        <v>0</v>
      </c>
      <c r="E9594" s="42">
        <v>1</v>
      </c>
      <c r="F9594" s="9" t="s">
        <v>2</v>
      </c>
      <c r="G9594" s="11">
        <f>IF(C9594=F9594,1,0)</f>
        <v>1</v>
      </c>
      <c r="H9594" s="11" t="b">
        <f>AND(C9594="incels",F9594="incels")</f>
        <v>0</v>
      </c>
      <c r="I9594" s="11" t="b">
        <f>AND(C9594="incels",F9594="neutre")</f>
        <v>0</v>
      </c>
      <c r="J9594" s="11" t="b">
        <f>AND(C9594="neutre",F9594="neutre")</f>
        <v>1</v>
      </c>
      <c r="K9594" s="12" t="b">
        <f>AND(C9594="neutre",F9594="incels")</f>
        <v>0</v>
      </c>
    </row>
    <row r="9595" spans="1:11" ht="15.75" customHeight="1" x14ac:dyDescent="0.15">
      <c r="A9595" s="39" t="s">
        <v>5134</v>
      </c>
      <c r="B9595" s="40">
        <v>5156</v>
      </c>
      <c r="C9595" s="41" t="s">
        <v>2</v>
      </c>
      <c r="D9595" s="42">
        <v>0</v>
      </c>
      <c r="E9595" s="42">
        <v>1</v>
      </c>
      <c r="F9595" s="9" t="s">
        <v>2</v>
      </c>
      <c r="G9595" s="11">
        <f>IF(C9595=F9595,1,0)</f>
        <v>1</v>
      </c>
      <c r="H9595" s="11" t="b">
        <f>AND(C9595="incels",F9595="incels")</f>
        <v>0</v>
      </c>
      <c r="I9595" s="11" t="b">
        <f>AND(C9595="incels",F9595="neutre")</f>
        <v>0</v>
      </c>
      <c r="J9595" s="11" t="b">
        <f>AND(C9595="neutre",F9595="neutre")</f>
        <v>1</v>
      </c>
      <c r="K9595" s="12" t="b">
        <f>AND(C9595="neutre",F9595="incels")</f>
        <v>0</v>
      </c>
    </row>
    <row r="9596" spans="1:11" ht="15.75" customHeight="1" x14ac:dyDescent="0.15">
      <c r="A9596" s="39" t="s">
        <v>426</v>
      </c>
      <c r="B9596" s="40">
        <v>424</v>
      </c>
      <c r="C9596" s="41" t="s">
        <v>2</v>
      </c>
      <c r="D9596" s="42">
        <v>0</v>
      </c>
      <c r="E9596" s="42">
        <v>1</v>
      </c>
      <c r="F9596" s="9" t="s">
        <v>2</v>
      </c>
      <c r="G9596" s="11">
        <f>IF(C9596=F9596,1,0)</f>
        <v>1</v>
      </c>
      <c r="H9596" s="11" t="b">
        <f>AND(C9596="incels",F9596="incels")</f>
        <v>0</v>
      </c>
      <c r="I9596" s="11" t="b">
        <f>AND(C9596="incels",F9596="neutre")</f>
        <v>0</v>
      </c>
      <c r="J9596" s="11" t="b">
        <f>AND(C9596="neutre",F9596="neutre")</f>
        <v>1</v>
      </c>
      <c r="K9596" s="12" t="b">
        <f>AND(C9596="neutre",F9596="incels")</f>
        <v>0</v>
      </c>
    </row>
    <row r="9597" spans="1:11" ht="15.75" customHeight="1" x14ac:dyDescent="0.15">
      <c r="A9597" s="39" t="s">
        <v>1702</v>
      </c>
      <c r="B9597" s="40">
        <v>1704</v>
      </c>
      <c r="C9597" s="41" t="s">
        <v>2</v>
      </c>
      <c r="D9597" s="42">
        <v>0</v>
      </c>
      <c r="E9597" s="42">
        <v>1</v>
      </c>
      <c r="F9597" s="9" t="s">
        <v>2</v>
      </c>
      <c r="G9597" s="11">
        <f>IF(C9597=F9597,1,0)</f>
        <v>1</v>
      </c>
      <c r="H9597" s="11" t="b">
        <f>AND(C9597="incels",F9597="incels")</f>
        <v>0</v>
      </c>
      <c r="I9597" s="11" t="b">
        <f>AND(C9597="incels",F9597="neutre")</f>
        <v>0</v>
      </c>
      <c r="J9597" s="11" t="b">
        <f>AND(C9597="neutre",F9597="neutre")</f>
        <v>1</v>
      </c>
      <c r="K9597" s="12" t="b">
        <f>AND(C9597="neutre",F9597="incels")</f>
        <v>0</v>
      </c>
    </row>
    <row r="9598" spans="1:11" ht="15.75" customHeight="1" x14ac:dyDescent="0.15">
      <c r="A9598" s="39" t="s">
        <v>5657</v>
      </c>
      <c r="B9598" s="40">
        <v>5686</v>
      </c>
      <c r="C9598" s="41" t="s">
        <v>2</v>
      </c>
      <c r="D9598" s="42">
        <v>0</v>
      </c>
      <c r="E9598" s="42">
        <v>1</v>
      </c>
      <c r="F9598" s="9" t="s">
        <v>2</v>
      </c>
      <c r="G9598" s="11">
        <f>IF(C9598=F9598,1,0)</f>
        <v>1</v>
      </c>
      <c r="H9598" s="11" t="b">
        <f>AND(C9598="incels",F9598="incels")</f>
        <v>0</v>
      </c>
      <c r="I9598" s="11" t="b">
        <f>AND(C9598="incels",F9598="neutre")</f>
        <v>0</v>
      </c>
      <c r="J9598" s="11" t="b">
        <f>AND(C9598="neutre",F9598="neutre")</f>
        <v>1</v>
      </c>
      <c r="K9598" s="12" t="b">
        <f>AND(C9598="neutre",F9598="incels")</f>
        <v>0</v>
      </c>
    </row>
    <row r="9599" spans="1:11" ht="15.75" customHeight="1" x14ac:dyDescent="0.15">
      <c r="A9599" s="39" t="s">
        <v>6275</v>
      </c>
      <c r="B9599" s="40">
        <v>6311</v>
      </c>
      <c r="C9599" s="41" t="s">
        <v>2</v>
      </c>
      <c r="D9599" s="42">
        <v>0</v>
      </c>
      <c r="E9599" s="42">
        <v>1</v>
      </c>
      <c r="F9599" s="9" t="s">
        <v>2</v>
      </c>
      <c r="G9599" s="11">
        <f>IF(C9599=F9599,1,0)</f>
        <v>1</v>
      </c>
      <c r="H9599" s="11" t="b">
        <f>AND(C9599="incels",F9599="incels")</f>
        <v>0</v>
      </c>
      <c r="I9599" s="11" t="b">
        <f>AND(C9599="incels",F9599="neutre")</f>
        <v>0</v>
      </c>
      <c r="J9599" s="11" t="b">
        <f>AND(C9599="neutre",F9599="neutre")</f>
        <v>1</v>
      </c>
      <c r="K9599" s="12" t="b">
        <f>AND(C9599="neutre",F9599="incels")</f>
        <v>0</v>
      </c>
    </row>
    <row r="9600" spans="1:11" ht="15.75" customHeight="1" x14ac:dyDescent="0.15">
      <c r="A9600" s="39" t="s">
        <v>6311</v>
      </c>
      <c r="B9600" s="40">
        <v>6348</v>
      </c>
      <c r="C9600" s="41" t="s">
        <v>2</v>
      </c>
      <c r="D9600" s="42">
        <v>0</v>
      </c>
      <c r="E9600" s="42">
        <v>1</v>
      </c>
      <c r="F9600" s="9" t="s">
        <v>2</v>
      </c>
      <c r="G9600" s="11">
        <f>IF(C9600=F9600,1,0)</f>
        <v>1</v>
      </c>
      <c r="H9600" s="11" t="b">
        <f>AND(C9600="incels",F9600="incels")</f>
        <v>0</v>
      </c>
      <c r="I9600" s="11" t="b">
        <f>AND(C9600="incels",F9600="neutre")</f>
        <v>0</v>
      </c>
      <c r="J9600" s="11" t="b">
        <f>AND(C9600="neutre",F9600="neutre")</f>
        <v>1</v>
      </c>
      <c r="K9600" s="12" t="b">
        <f>AND(C9600="neutre",F9600="incels")</f>
        <v>0</v>
      </c>
    </row>
    <row r="9601" spans="1:11" ht="15.75" customHeight="1" x14ac:dyDescent="0.15">
      <c r="A9601" s="39" t="s">
        <v>9459</v>
      </c>
      <c r="B9601" s="40">
        <v>9534</v>
      </c>
      <c r="C9601" s="41" t="s">
        <v>2</v>
      </c>
      <c r="D9601" s="42">
        <v>0</v>
      </c>
      <c r="E9601" s="42">
        <v>1</v>
      </c>
      <c r="F9601" s="9" t="s">
        <v>2</v>
      </c>
      <c r="G9601" s="11">
        <f>IF(C9601=F9601,1,0)</f>
        <v>1</v>
      </c>
      <c r="H9601" s="11" t="b">
        <f>AND(C9601="incels",F9601="incels")</f>
        <v>0</v>
      </c>
      <c r="I9601" s="11" t="b">
        <f>AND(C9601="incels",F9601="neutre")</f>
        <v>0</v>
      </c>
      <c r="J9601" s="11" t="b">
        <f>AND(C9601="neutre",F9601="neutre")</f>
        <v>1</v>
      </c>
      <c r="K9601" s="12" t="b">
        <f>AND(C9601="neutre",F9601="incels")</f>
        <v>0</v>
      </c>
    </row>
    <row r="9602" spans="1:11" ht="15.75" customHeight="1" x14ac:dyDescent="0.15">
      <c r="A9602" s="39" t="s">
        <v>9527</v>
      </c>
      <c r="B9602" s="40">
        <v>9604</v>
      </c>
      <c r="C9602" s="41" t="s">
        <v>2</v>
      </c>
      <c r="D9602" s="42">
        <v>0</v>
      </c>
      <c r="E9602" s="42">
        <v>1</v>
      </c>
      <c r="F9602" s="9" t="s">
        <v>2</v>
      </c>
      <c r="G9602" s="11">
        <f>IF(C9602=F9602,1,0)</f>
        <v>1</v>
      </c>
      <c r="H9602" s="11" t="b">
        <f>AND(C9602="incels",F9602="incels")</f>
        <v>0</v>
      </c>
      <c r="I9602" s="11" t="b">
        <f>AND(C9602="incels",F9602="neutre")</f>
        <v>0</v>
      </c>
      <c r="J9602" s="11" t="b">
        <f>AND(C9602="neutre",F9602="neutre")</f>
        <v>1</v>
      </c>
      <c r="K9602" s="12" t="b">
        <f>AND(C9602="neutre",F9602="incels")</f>
        <v>0</v>
      </c>
    </row>
    <row r="9603" spans="1:11" ht="15.75" customHeight="1" x14ac:dyDescent="0.15">
      <c r="A9603" s="39" t="s">
        <v>5567</v>
      </c>
      <c r="B9603" s="40">
        <v>5596</v>
      </c>
      <c r="C9603" s="41" t="s">
        <v>2</v>
      </c>
      <c r="D9603" s="42">
        <v>0</v>
      </c>
      <c r="E9603" s="42">
        <v>1</v>
      </c>
      <c r="F9603" s="9" t="s">
        <v>2</v>
      </c>
      <c r="G9603" s="11">
        <f>IF(C9603=F9603,1,0)</f>
        <v>1</v>
      </c>
      <c r="H9603" s="11" t="b">
        <f>AND(C9603="incels",F9603="incels")</f>
        <v>0</v>
      </c>
      <c r="I9603" s="11" t="b">
        <f>AND(C9603="incels",F9603="neutre")</f>
        <v>0</v>
      </c>
      <c r="J9603" s="11" t="b">
        <f>AND(C9603="neutre",F9603="neutre")</f>
        <v>1</v>
      </c>
      <c r="K9603" s="12" t="b">
        <f>AND(C9603="neutre",F9603="incels")</f>
        <v>0</v>
      </c>
    </row>
    <row r="9604" spans="1:11" ht="15.75" customHeight="1" x14ac:dyDescent="0.15">
      <c r="A9604" s="39" t="s">
        <v>4821</v>
      </c>
      <c r="B9604" s="40">
        <v>4836</v>
      </c>
      <c r="C9604" s="41" t="s">
        <v>2</v>
      </c>
      <c r="D9604" s="42">
        <v>0</v>
      </c>
      <c r="E9604" s="42">
        <v>1</v>
      </c>
      <c r="F9604" s="9" t="s">
        <v>2</v>
      </c>
      <c r="G9604" s="11">
        <f>IF(C9604=F9604,1,0)</f>
        <v>1</v>
      </c>
      <c r="H9604" s="11" t="b">
        <f>AND(C9604="incels",F9604="incels")</f>
        <v>0</v>
      </c>
      <c r="I9604" s="11" t="b">
        <f>AND(C9604="incels",F9604="neutre")</f>
        <v>0</v>
      </c>
      <c r="J9604" s="11" t="b">
        <f>AND(C9604="neutre",F9604="neutre")</f>
        <v>1</v>
      </c>
      <c r="K9604" s="12" t="b">
        <f>AND(C9604="neutre",F9604="incels")</f>
        <v>0</v>
      </c>
    </row>
    <row r="9605" spans="1:11" ht="15.75" customHeight="1" x14ac:dyDescent="0.15">
      <c r="A9605" s="39" t="s">
        <v>1584</v>
      </c>
      <c r="B9605" s="40">
        <v>1586</v>
      </c>
      <c r="C9605" s="41" t="s">
        <v>2</v>
      </c>
      <c r="D9605" s="42">
        <v>0</v>
      </c>
      <c r="E9605" s="42">
        <v>1</v>
      </c>
      <c r="F9605" s="9" t="s">
        <v>2</v>
      </c>
      <c r="G9605" s="11">
        <f>IF(C9605=F9605,1,0)</f>
        <v>1</v>
      </c>
      <c r="H9605" s="11" t="b">
        <f>AND(C9605="incels",F9605="incels")</f>
        <v>0</v>
      </c>
      <c r="I9605" s="11" t="b">
        <f>AND(C9605="incels",F9605="neutre")</f>
        <v>0</v>
      </c>
      <c r="J9605" s="11" t="b">
        <f>AND(C9605="neutre",F9605="neutre")</f>
        <v>1</v>
      </c>
      <c r="K9605" s="12" t="b">
        <f>AND(C9605="neutre",F9605="incels")</f>
        <v>0</v>
      </c>
    </row>
    <row r="9606" spans="1:11" ht="15.75" customHeight="1" x14ac:dyDescent="0.15">
      <c r="A9606" s="39" t="s">
        <v>9063</v>
      </c>
      <c r="B9606" s="40">
        <v>9134</v>
      </c>
      <c r="C9606" s="41" t="s">
        <v>2</v>
      </c>
      <c r="D9606" s="42">
        <v>0</v>
      </c>
      <c r="E9606" s="42">
        <v>1</v>
      </c>
      <c r="F9606" s="9" t="s">
        <v>2</v>
      </c>
      <c r="G9606" s="11">
        <f>IF(C9606=F9606,1,0)</f>
        <v>1</v>
      </c>
      <c r="H9606" s="11" t="b">
        <f>AND(C9606="incels",F9606="incels")</f>
        <v>0</v>
      </c>
      <c r="I9606" s="11" t="b">
        <f>AND(C9606="incels",F9606="neutre")</f>
        <v>0</v>
      </c>
      <c r="J9606" s="11" t="b">
        <f>AND(C9606="neutre",F9606="neutre")</f>
        <v>1</v>
      </c>
      <c r="K9606" s="12" t="b">
        <f>AND(C9606="neutre",F9606="incels")</f>
        <v>0</v>
      </c>
    </row>
    <row r="9607" spans="1:11" ht="15.75" customHeight="1" x14ac:dyDescent="0.15">
      <c r="A9607" s="39" t="s">
        <v>3725</v>
      </c>
      <c r="B9607" s="40">
        <v>3731</v>
      </c>
      <c r="C9607" s="41" t="s">
        <v>2</v>
      </c>
      <c r="D9607" s="42">
        <v>0</v>
      </c>
      <c r="E9607" s="42">
        <v>1</v>
      </c>
      <c r="F9607" s="9" t="s">
        <v>2</v>
      </c>
      <c r="G9607" s="11">
        <f>IF(C9607=F9607,1,0)</f>
        <v>1</v>
      </c>
      <c r="H9607" s="11" t="b">
        <f>AND(C9607="incels",F9607="incels")</f>
        <v>0</v>
      </c>
      <c r="I9607" s="11" t="b">
        <f>AND(C9607="incels",F9607="neutre")</f>
        <v>0</v>
      </c>
      <c r="J9607" s="11" t="b">
        <f>AND(C9607="neutre",F9607="neutre")</f>
        <v>1</v>
      </c>
      <c r="K9607" s="12" t="b">
        <f>AND(C9607="neutre",F9607="incels")</f>
        <v>0</v>
      </c>
    </row>
    <row r="9608" spans="1:11" ht="15.75" customHeight="1" x14ac:dyDescent="0.15">
      <c r="A9608" s="39" t="s">
        <v>1649</v>
      </c>
      <c r="B9608" s="40">
        <v>1651</v>
      </c>
      <c r="C9608" s="41" t="s">
        <v>2</v>
      </c>
      <c r="D9608" s="42">
        <v>0</v>
      </c>
      <c r="E9608" s="42">
        <v>1</v>
      </c>
      <c r="F9608" s="9" t="s">
        <v>2</v>
      </c>
      <c r="G9608" s="11">
        <f>IF(C9608=F9608,1,0)</f>
        <v>1</v>
      </c>
      <c r="H9608" s="11" t="b">
        <f>AND(C9608="incels",F9608="incels")</f>
        <v>0</v>
      </c>
      <c r="I9608" s="11" t="b">
        <f>AND(C9608="incels",F9608="neutre")</f>
        <v>0</v>
      </c>
      <c r="J9608" s="11" t="b">
        <f>AND(C9608="neutre",F9608="neutre")</f>
        <v>1</v>
      </c>
      <c r="K9608" s="12" t="b">
        <f>AND(C9608="neutre",F9608="incels")</f>
        <v>0</v>
      </c>
    </row>
    <row r="9609" spans="1:11" ht="15.75" customHeight="1" x14ac:dyDescent="0.15">
      <c r="A9609" s="39" t="s">
        <v>3897</v>
      </c>
      <c r="B9609" s="40">
        <v>3904</v>
      </c>
      <c r="C9609" s="41" t="s">
        <v>2</v>
      </c>
      <c r="D9609" s="42">
        <v>0</v>
      </c>
      <c r="E9609" s="42">
        <v>1</v>
      </c>
      <c r="F9609" s="9" t="s">
        <v>2</v>
      </c>
      <c r="G9609" s="11">
        <f>IF(C9609=F9609,1,0)</f>
        <v>1</v>
      </c>
      <c r="H9609" s="11" t="b">
        <f>AND(C9609="incels",F9609="incels")</f>
        <v>0</v>
      </c>
      <c r="I9609" s="11" t="b">
        <f>AND(C9609="incels",F9609="neutre")</f>
        <v>0</v>
      </c>
      <c r="J9609" s="11" t="b">
        <f>AND(C9609="neutre",F9609="neutre")</f>
        <v>1</v>
      </c>
      <c r="K9609" s="12" t="b">
        <f>AND(C9609="neutre",F9609="incels")</f>
        <v>0</v>
      </c>
    </row>
    <row r="9610" spans="1:11" ht="15.75" customHeight="1" x14ac:dyDescent="0.15">
      <c r="A9610" s="39" t="s">
        <v>2501</v>
      </c>
      <c r="B9610" s="40">
        <v>2503</v>
      </c>
      <c r="C9610" s="41" t="s">
        <v>1</v>
      </c>
      <c r="D9610" s="42">
        <v>1</v>
      </c>
      <c r="E9610" s="42">
        <v>0</v>
      </c>
      <c r="F9610" s="9" t="s">
        <v>2</v>
      </c>
      <c r="G9610" s="11">
        <f>IF(C9610=F9610,1,0)</f>
        <v>0</v>
      </c>
      <c r="H9610" s="11" t="b">
        <f>AND(C9610="incels",F9610="incels")</f>
        <v>0</v>
      </c>
      <c r="I9610" s="11" t="b">
        <f>AND(C9610="incels",F9610="neutre")</f>
        <v>1</v>
      </c>
      <c r="J9610" s="11" t="b">
        <f>AND(C9610="neutre",F9610="neutre")</f>
        <v>0</v>
      </c>
      <c r="K9610" s="12" t="b">
        <f>AND(C9610="neutre",F9610="incels")</f>
        <v>0</v>
      </c>
    </row>
    <row r="9611" spans="1:11" ht="15.75" customHeight="1" x14ac:dyDescent="0.15">
      <c r="A9611" s="39" t="s">
        <v>1371</v>
      </c>
      <c r="B9611" s="40">
        <v>1372</v>
      </c>
      <c r="C9611" s="41" t="s">
        <v>2</v>
      </c>
      <c r="D9611" s="42">
        <v>0</v>
      </c>
      <c r="E9611" s="42">
        <v>1</v>
      </c>
      <c r="F9611" s="9" t="s">
        <v>2</v>
      </c>
      <c r="G9611" s="11">
        <f>IF(C9611=F9611,1,0)</f>
        <v>1</v>
      </c>
      <c r="H9611" s="11" t="b">
        <f>AND(C9611="incels",F9611="incels")</f>
        <v>0</v>
      </c>
      <c r="I9611" s="11" t="b">
        <f>AND(C9611="incels",F9611="neutre")</f>
        <v>0</v>
      </c>
      <c r="J9611" s="11" t="b">
        <f>AND(C9611="neutre",F9611="neutre")</f>
        <v>1</v>
      </c>
      <c r="K9611" s="12" t="b">
        <f>AND(C9611="neutre",F9611="incels")</f>
        <v>0</v>
      </c>
    </row>
    <row r="9612" spans="1:11" ht="15.75" customHeight="1" x14ac:dyDescent="0.15">
      <c r="A9612" s="39" t="s">
        <v>1194</v>
      </c>
      <c r="B9612" s="40">
        <v>1195</v>
      </c>
      <c r="C9612" s="41" t="s">
        <v>2</v>
      </c>
      <c r="D9612" s="42">
        <v>0</v>
      </c>
      <c r="E9612" s="42">
        <v>1</v>
      </c>
      <c r="F9612" s="9" t="s">
        <v>2</v>
      </c>
      <c r="G9612" s="11">
        <f>IF(C9612=F9612,1,0)</f>
        <v>1</v>
      </c>
      <c r="H9612" s="11" t="b">
        <f>AND(C9612="incels",F9612="incels")</f>
        <v>0</v>
      </c>
      <c r="I9612" s="11" t="b">
        <f>AND(C9612="incels",F9612="neutre")</f>
        <v>0</v>
      </c>
      <c r="J9612" s="11" t="b">
        <f>AND(C9612="neutre",F9612="neutre")</f>
        <v>1</v>
      </c>
      <c r="K9612" s="12" t="b">
        <f>AND(C9612="neutre",F9612="incels")</f>
        <v>0</v>
      </c>
    </row>
    <row r="9613" spans="1:11" ht="15.75" customHeight="1" x14ac:dyDescent="0.15">
      <c r="A9613" s="39" t="s">
        <v>6881</v>
      </c>
      <c r="B9613" s="40">
        <v>6925</v>
      </c>
      <c r="C9613" s="41" t="s">
        <v>2</v>
      </c>
      <c r="D9613" s="42">
        <v>0</v>
      </c>
      <c r="E9613" s="42">
        <v>1</v>
      </c>
      <c r="F9613" s="9" t="s">
        <v>2</v>
      </c>
      <c r="G9613" s="11">
        <f>IF(C9613=F9613,1,0)</f>
        <v>1</v>
      </c>
      <c r="H9613" s="11" t="b">
        <f>AND(C9613="incels",F9613="incels")</f>
        <v>0</v>
      </c>
      <c r="I9613" s="11" t="b">
        <f>AND(C9613="incels",F9613="neutre")</f>
        <v>0</v>
      </c>
      <c r="J9613" s="11" t="b">
        <f>AND(C9613="neutre",F9613="neutre")</f>
        <v>1</v>
      </c>
      <c r="K9613" s="12" t="b">
        <f>AND(C9613="neutre",F9613="incels")</f>
        <v>0</v>
      </c>
    </row>
    <row r="9614" spans="1:11" ht="15.75" customHeight="1" x14ac:dyDescent="0.15">
      <c r="A9614" s="39" t="s">
        <v>4361</v>
      </c>
      <c r="B9614" s="40">
        <v>4370</v>
      </c>
      <c r="C9614" s="41" t="s">
        <v>2</v>
      </c>
      <c r="D9614" s="42">
        <v>0</v>
      </c>
      <c r="E9614" s="42">
        <v>1</v>
      </c>
      <c r="F9614" s="9" t="s">
        <v>2</v>
      </c>
      <c r="G9614" s="11">
        <f>IF(C9614=F9614,1,0)</f>
        <v>1</v>
      </c>
      <c r="H9614" s="11" t="b">
        <f>AND(C9614="incels",F9614="incels")</f>
        <v>0</v>
      </c>
      <c r="I9614" s="11" t="b">
        <f>AND(C9614="incels",F9614="neutre")</f>
        <v>0</v>
      </c>
      <c r="J9614" s="11" t="b">
        <f>AND(C9614="neutre",F9614="neutre")</f>
        <v>1</v>
      </c>
      <c r="K9614" s="12" t="b">
        <f>AND(C9614="neutre",F9614="incels")</f>
        <v>0</v>
      </c>
    </row>
    <row r="9615" spans="1:11" ht="15.75" customHeight="1" x14ac:dyDescent="0.15">
      <c r="A9615" s="39" t="s">
        <v>4041</v>
      </c>
      <c r="B9615" s="40">
        <v>4048</v>
      </c>
      <c r="C9615" s="41" t="s">
        <v>2</v>
      </c>
      <c r="D9615" s="42">
        <v>0</v>
      </c>
      <c r="E9615" s="42">
        <v>1</v>
      </c>
      <c r="F9615" s="9" t="s">
        <v>2</v>
      </c>
      <c r="G9615" s="11">
        <f>IF(C9615=F9615,1,0)</f>
        <v>1</v>
      </c>
      <c r="H9615" s="11" t="b">
        <f>AND(C9615="incels",F9615="incels")</f>
        <v>0</v>
      </c>
      <c r="I9615" s="11" t="b">
        <f>AND(C9615="incels",F9615="neutre")</f>
        <v>0</v>
      </c>
      <c r="J9615" s="11" t="b">
        <f>AND(C9615="neutre",F9615="neutre")</f>
        <v>1</v>
      </c>
      <c r="K9615" s="12" t="b">
        <f>AND(C9615="neutre",F9615="incels")</f>
        <v>0</v>
      </c>
    </row>
    <row r="9616" spans="1:11" ht="15.75" customHeight="1" x14ac:dyDescent="0.15">
      <c r="A9616" s="39" t="s">
        <v>786</v>
      </c>
      <c r="B9616" s="40">
        <v>785</v>
      </c>
      <c r="C9616" s="41" t="s">
        <v>2</v>
      </c>
      <c r="D9616" s="42">
        <v>0</v>
      </c>
      <c r="E9616" s="42">
        <v>1</v>
      </c>
      <c r="F9616" s="9" t="s">
        <v>2</v>
      </c>
      <c r="G9616" s="11">
        <f>IF(C9616=F9616,1,0)</f>
        <v>1</v>
      </c>
      <c r="H9616" s="11" t="b">
        <f>AND(C9616="incels",F9616="incels")</f>
        <v>0</v>
      </c>
      <c r="I9616" s="11" t="b">
        <f>AND(C9616="incels",F9616="neutre")</f>
        <v>0</v>
      </c>
      <c r="J9616" s="11" t="b">
        <f>AND(C9616="neutre",F9616="neutre")</f>
        <v>1</v>
      </c>
      <c r="K9616" s="12" t="b">
        <f>AND(C9616="neutre",F9616="incels")</f>
        <v>0</v>
      </c>
    </row>
    <row r="9617" spans="1:11" ht="15.75" customHeight="1" x14ac:dyDescent="0.15">
      <c r="A9617" s="39" t="s">
        <v>494</v>
      </c>
      <c r="B9617" s="40">
        <v>492</v>
      </c>
      <c r="C9617" s="41" t="s">
        <v>2</v>
      </c>
      <c r="D9617" s="42">
        <v>0</v>
      </c>
      <c r="E9617" s="42">
        <v>1</v>
      </c>
      <c r="F9617" s="9" t="s">
        <v>2</v>
      </c>
      <c r="G9617" s="11">
        <f>IF(C9617=F9617,1,0)</f>
        <v>1</v>
      </c>
      <c r="H9617" s="11" t="b">
        <f>AND(C9617="incels",F9617="incels")</f>
        <v>0</v>
      </c>
      <c r="I9617" s="11" t="b">
        <f>AND(C9617="incels",F9617="neutre")</f>
        <v>0</v>
      </c>
      <c r="J9617" s="11" t="b">
        <f>AND(C9617="neutre",F9617="neutre")</f>
        <v>1</v>
      </c>
      <c r="K9617" s="12" t="b">
        <f>AND(C9617="neutre",F9617="incels")</f>
        <v>0</v>
      </c>
    </row>
    <row r="9618" spans="1:11" ht="15.75" customHeight="1" x14ac:dyDescent="0.15">
      <c r="A9618" s="39" t="s">
        <v>4619</v>
      </c>
      <c r="B9618" s="40">
        <v>4631</v>
      </c>
      <c r="C9618" s="41" t="s">
        <v>2</v>
      </c>
      <c r="D9618" s="42">
        <v>0</v>
      </c>
      <c r="E9618" s="42">
        <v>1</v>
      </c>
      <c r="F9618" s="9" t="s">
        <v>2</v>
      </c>
      <c r="G9618" s="11">
        <f>IF(C9618=F9618,1,0)</f>
        <v>1</v>
      </c>
      <c r="H9618" s="11" t="b">
        <f>AND(C9618="incels",F9618="incels")</f>
        <v>0</v>
      </c>
      <c r="I9618" s="11" t="b">
        <f>AND(C9618="incels",F9618="neutre")</f>
        <v>0</v>
      </c>
      <c r="J9618" s="11" t="b">
        <f>AND(C9618="neutre",F9618="neutre")</f>
        <v>1</v>
      </c>
      <c r="K9618" s="12" t="b">
        <f>AND(C9618="neutre",F9618="incels")</f>
        <v>0</v>
      </c>
    </row>
    <row r="9619" spans="1:11" ht="15.75" customHeight="1" x14ac:dyDescent="0.15">
      <c r="A9619" s="39" t="s">
        <v>7994</v>
      </c>
      <c r="B9619" s="40">
        <v>8055</v>
      </c>
      <c r="C9619" s="41" t="s">
        <v>2</v>
      </c>
      <c r="D9619" s="42">
        <v>0</v>
      </c>
      <c r="E9619" s="42">
        <v>1</v>
      </c>
      <c r="F9619" s="9" t="s">
        <v>2</v>
      </c>
      <c r="G9619" s="11">
        <f>IF(C9619=F9619,1,0)</f>
        <v>1</v>
      </c>
      <c r="H9619" s="11" t="b">
        <f>AND(C9619="incels",F9619="incels")</f>
        <v>0</v>
      </c>
      <c r="I9619" s="11" t="b">
        <f>AND(C9619="incels",F9619="neutre")</f>
        <v>0</v>
      </c>
      <c r="J9619" s="11" t="b">
        <f>AND(C9619="neutre",F9619="neutre")</f>
        <v>1</v>
      </c>
      <c r="K9619" s="12" t="b">
        <f>AND(C9619="neutre",F9619="incels")</f>
        <v>0</v>
      </c>
    </row>
    <row r="9620" spans="1:11" ht="15.75" customHeight="1" x14ac:dyDescent="0.15">
      <c r="A9620" s="39" t="s">
        <v>9095</v>
      </c>
      <c r="B9620" s="40">
        <v>9166</v>
      </c>
      <c r="C9620" s="41" t="s">
        <v>2</v>
      </c>
      <c r="D9620" s="42">
        <v>0</v>
      </c>
      <c r="E9620" s="42">
        <v>1</v>
      </c>
      <c r="F9620" s="9" t="s">
        <v>2</v>
      </c>
      <c r="G9620" s="11">
        <f>IF(C9620=F9620,1,0)</f>
        <v>1</v>
      </c>
      <c r="H9620" s="11" t="b">
        <f>AND(C9620="incels",F9620="incels")</f>
        <v>0</v>
      </c>
      <c r="I9620" s="11" t="b">
        <f>AND(C9620="incels",F9620="neutre")</f>
        <v>0</v>
      </c>
      <c r="J9620" s="11" t="b">
        <f>AND(C9620="neutre",F9620="neutre")</f>
        <v>1</v>
      </c>
      <c r="K9620" s="12" t="b">
        <f>AND(C9620="neutre",F9620="incels")</f>
        <v>0</v>
      </c>
    </row>
    <row r="9621" spans="1:11" ht="15.75" customHeight="1" x14ac:dyDescent="0.15">
      <c r="A9621" s="39" t="s">
        <v>4941</v>
      </c>
      <c r="B9621" s="40">
        <v>4959</v>
      </c>
      <c r="C9621" s="41" t="s">
        <v>2</v>
      </c>
      <c r="D9621" s="42">
        <v>0</v>
      </c>
      <c r="E9621" s="42">
        <v>1</v>
      </c>
      <c r="F9621" s="9" t="s">
        <v>2</v>
      </c>
      <c r="G9621" s="11">
        <f>IF(C9621=F9621,1,0)</f>
        <v>1</v>
      </c>
      <c r="H9621" s="11" t="b">
        <f>AND(C9621="incels",F9621="incels")</f>
        <v>0</v>
      </c>
      <c r="I9621" s="11" t="b">
        <f>AND(C9621="incels",F9621="neutre")</f>
        <v>0</v>
      </c>
      <c r="J9621" s="11" t="b">
        <f>AND(C9621="neutre",F9621="neutre")</f>
        <v>1</v>
      </c>
      <c r="K9621" s="12" t="b">
        <f>AND(C9621="neutre",F9621="incels")</f>
        <v>0</v>
      </c>
    </row>
    <row r="9622" spans="1:11" ht="15.75" customHeight="1" x14ac:dyDescent="0.15">
      <c r="A9622" s="39" t="s">
        <v>3428</v>
      </c>
      <c r="B9622" s="40">
        <v>3433</v>
      </c>
      <c r="C9622" s="41" t="s">
        <v>2</v>
      </c>
      <c r="D9622" s="42">
        <v>0</v>
      </c>
      <c r="E9622" s="42">
        <v>1</v>
      </c>
      <c r="F9622" s="9" t="s">
        <v>2</v>
      </c>
      <c r="G9622" s="11">
        <f>IF(C9622=F9622,1,0)</f>
        <v>1</v>
      </c>
      <c r="H9622" s="11" t="b">
        <f>AND(C9622="incels",F9622="incels")</f>
        <v>0</v>
      </c>
      <c r="I9622" s="11" t="b">
        <f>AND(C9622="incels",F9622="neutre")</f>
        <v>0</v>
      </c>
      <c r="J9622" s="11" t="b">
        <f>AND(C9622="neutre",F9622="neutre")</f>
        <v>1</v>
      </c>
      <c r="K9622" s="12" t="b">
        <f>AND(C9622="neutre",F9622="incels")</f>
        <v>0</v>
      </c>
    </row>
    <row r="9623" spans="1:11" ht="15.75" customHeight="1" x14ac:dyDescent="0.15">
      <c r="A9623" s="39" t="s">
        <v>4414</v>
      </c>
      <c r="B9623" s="40">
        <v>4423</v>
      </c>
      <c r="C9623" s="41" t="s">
        <v>2</v>
      </c>
      <c r="D9623" s="42">
        <v>0</v>
      </c>
      <c r="E9623" s="42">
        <v>1</v>
      </c>
      <c r="F9623" s="9" t="s">
        <v>2</v>
      </c>
      <c r="G9623" s="11">
        <f>IF(C9623=F9623,1,0)</f>
        <v>1</v>
      </c>
      <c r="H9623" s="11" t="b">
        <f>AND(C9623="incels",F9623="incels")</f>
        <v>0</v>
      </c>
      <c r="I9623" s="11" t="b">
        <f>AND(C9623="incels",F9623="neutre")</f>
        <v>0</v>
      </c>
      <c r="J9623" s="11" t="b">
        <f>AND(C9623="neutre",F9623="neutre")</f>
        <v>1</v>
      </c>
      <c r="K9623" s="12" t="b">
        <f>AND(C9623="neutre",F9623="incels")</f>
        <v>0</v>
      </c>
    </row>
    <row r="9624" spans="1:11" ht="15.75" customHeight="1" x14ac:dyDescent="0.15">
      <c r="A9624" s="39" t="s">
        <v>3305</v>
      </c>
      <c r="B9624" s="40">
        <v>3308</v>
      </c>
      <c r="C9624" s="41" t="s">
        <v>2</v>
      </c>
      <c r="D9624" s="42">
        <v>0</v>
      </c>
      <c r="E9624" s="42">
        <v>1</v>
      </c>
      <c r="F9624" s="9" t="s">
        <v>2</v>
      </c>
      <c r="G9624" s="11">
        <f>IF(C9624=F9624,1,0)</f>
        <v>1</v>
      </c>
      <c r="H9624" s="11" t="b">
        <f>AND(C9624="incels",F9624="incels")</f>
        <v>0</v>
      </c>
      <c r="I9624" s="11" t="b">
        <f>AND(C9624="incels",F9624="neutre")</f>
        <v>0</v>
      </c>
      <c r="J9624" s="11" t="b">
        <f>AND(C9624="neutre",F9624="neutre")</f>
        <v>1</v>
      </c>
      <c r="K9624" s="12" t="b">
        <f>AND(C9624="neutre",F9624="incels")</f>
        <v>0</v>
      </c>
    </row>
    <row r="9625" spans="1:11" ht="15.75" customHeight="1" x14ac:dyDescent="0.15">
      <c r="A9625" s="39" t="s">
        <v>2308</v>
      </c>
      <c r="B9625" s="40">
        <v>2310</v>
      </c>
      <c r="C9625" s="41" t="s">
        <v>2</v>
      </c>
      <c r="D9625" s="42">
        <v>0</v>
      </c>
      <c r="E9625" s="42">
        <v>1</v>
      </c>
      <c r="F9625" s="9" t="s">
        <v>2</v>
      </c>
      <c r="G9625" s="11">
        <f>IF(C9625=F9625,1,0)</f>
        <v>1</v>
      </c>
      <c r="H9625" s="11" t="b">
        <f>AND(C9625="incels",F9625="incels")</f>
        <v>0</v>
      </c>
      <c r="I9625" s="11" t="b">
        <f>AND(C9625="incels",F9625="neutre")</f>
        <v>0</v>
      </c>
      <c r="J9625" s="11" t="b">
        <f>AND(C9625="neutre",F9625="neutre")</f>
        <v>1</v>
      </c>
      <c r="K9625" s="12" t="b">
        <f>AND(C9625="neutre",F9625="incels")</f>
        <v>0</v>
      </c>
    </row>
    <row r="9626" spans="1:11" ht="15.75" customHeight="1" x14ac:dyDescent="0.15">
      <c r="A9626" s="39" t="s">
        <v>812</v>
      </c>
      <c r="B9626" s="40">
        <v>811</v>
      </c>
      <c r="C9626" s="41" t="s">
        <v>2</v>
      </c>
      <c r="D9626" s="42">
        <v>0</v>
      </c>
      <c r="E9626" s="42">
        <v>1</v>
      </c>
      <c r="F9626" s="9" t="s">
        <v>2</v>
      </c>
      <c r="G9626" s="11">
        <f>IF(C9626=F9626,1,0)</f>
        <v>1</v>
      </c>
      <c r="H9626" s="11" t="b">
        <f>AND(C9626="incels",F9626="incels")</f>
        <v>0</v>
      </c>
      <c r="I9626" s="11" t="b">
        <f>AND(C9626="incels",F9626="neutre")</f>
        <v>0</v>
      </c>
      <c r="J9626" s="11" t="b">
        <f>AND(C9626="neutre",F9626="neutre")</f>
        <v>1</v>
      </c>
      <c r="K9626" s="12" t="b">
        <f>AND(C9626="neutre",F9626="incels")</f>
        <v>0</v>
      </c>
    </row>
    <row r="9627" spans="1:11" ht="15.75" customHeight="1" x14ac:dyDescent="0.15">
      <c r="A9627" s="39" t="s">
        <v>8106</v>
      </c>
      <c r="B9627" s="40">
        <v>8168</v>
      </c>
      <c r="C9627" s="41" t="s">
        <v>2</v>
      </c>
      <c r="D9627" s="42">
        <v>0</v>
      </c>
      <c r="E9627" s="42">
        <v>1</v>
      </c>
      <c r="F9627" s="9" t="s">
        <v>2</v>
      </c>
      <c r="G9627" s="11">
        <f>IF(C9627=F9627,1,0)</f>
        <v>1</v>
      </c>
      <c r="H9627" s="11" t="b">
        <f>AND(C9627="incels",F9627="incels")</f>
        <v>0</v>
      </c>
      <c r="I9627" s="11" t="b">
        <f>AND(C9627="incels",F9627="neutre")</f>
        <v>0</v>
      </c>
      <c r="J9627" s="11" t="b">
        <f>AND(C9627="neutre",F9627="neutre")</f>
        <v>1</v>
      </c>
      <c r="K9627" s="12" t="b">
        <f>AND(C9627="neutre",F9627="incels")</f>
        <v>0</v>
      </c>
    </row>
    <row r="9628" spans="1:11" ht="15.75" customHeight="1" x14ac:dyDescent="0.15">
      <c r="A9628" s="39" t="s">
        <v>9811</v>
      </c>
      <c r="B9628" s="40">
        <v>9892</v>
      </c>
      <c r="C9628" s="41" t="s">
        <v>2</v>
      </c>
      <c r="D9628" s="42">
        <v>0</v>
      </c>
      <c r="E9628" s="42">
        <v>1</v>
      </c>
      <c r="F9628" s="9" t="s">
        <v>2</v>
      </c>
      <c r="G9628" s="11">
        <f>IF(C9628=F9628,1,0)</f>
        <v>1</v>
      </c>
      <c r="H9628" s="11" t="b">
        <f>AND(C9628="incels",F9628="incels")</f>
        <v>0</v>
      </c>
      <c r="I9628" s="11" t="b">
        <f>AND(C9628="incels",F9628="neutre")</f>
        <v>0</v>
      </c>
      <c r="J9628" s="11" t="b">
        <f>AND(C9628="neutre",F9628="neutre")</f>
        <v>1</v>
      </c>
      <c r="K9628" s="12" t="b">
        <f>AND(C9628="neutre",F9628="incels")</f>
        <v>0</v>
      </c>
    </row>
    <row r="9629" spans="1:11" ht="15.75" customHeight="1" x14ac:dyDescent="0.15">
      <c r="A9629" s="39" t="s">
        <v>7115</v>
      </c>
      <c r="B9629" s="40">
        <v>7165</v>
      </c>
      <c r="C9629" s="41" t="s">
        <v>2</v>
      </c>
      <c r="D9629" s="42">
        <v>0</v>
      </c>
      <c r="E9629" s="42">
        <v>1</v>
      </c>
      <c r="F9629" s="9" t="s">
        <v>2</v>
      </c>
      <c r="G9629" s="11">
        <f>IF(C9629=F9629,1,0)</f>
        <v>1</v>
      </c>
      <c r="H9629" s="11" t="b">
        <f>AND(C9629="incels",F9629="incels")</f>
        <v>0</v>
      </c>
      <c r="I9629" s="11" t="b">
        <f>AND(C9629="incels",F9629="neutre")</f>
        <v>0</v>
      </c>
      <c r="J9629" s="11" t="b">
        <f>AND(C9629="neutre",F9629="neutre")</f>
        <v>1</v>
      </c>
      <c r="K9629" s="12" t="b">
        <f>AND(C9629="neutre",F9629="incels")</f>
        <v>0</v>
      </c>
    </row>
    <row r="9630" spans="1:11" ht="15.75" customHeight="1" x14ac:dyDescent="0.15">
      <c r="A9630" s="39" t="s">
        <v>7809</v>
      </c>
      <c r="B9630" s="40">
        <v>7866</v>
      </c>
      <c r="C9630" s="41" t="s">
        <v>2</v>
      </c>
      <c r="D9630" s="42">
        <v>0</v>
      </c>
      <c r="E9630" s="42">
        <v>1</v>
      </c>
      <c r="F9630" s="9" t="s">
        <v>2</v>
      </c>
      <c r="G9630" s="11">
        <f>IF(C9630=F9630,1,0)</f>
        <v>1</v>
      </c>
      <c r="H9630" s="11" t="b">
        <f>AND(C9630="incels",F9630="incels")</f>
        <v>0</v>
      </c>
      <c r="I9630" s="11" t="b">
        <f>AND(C9630="incels",F9630="neutre")</f>
        <v>0</v>
      </c>
      <c r="J9630" s="11" t="b">
        <f>AND(C9630="neutre",F9630="neutre")</f>
        <v>1</v>
      </c>
      <c r="K9630" s="12" t="b">
        <f>AND(C9630="neutre",F9630="incels")</f>
        <v>0</v>
      </c>
    </row>
    <row r="9631" spans="1:11" ht="15.75" customHeight="1" x14ac:dyDescent="0.15">
      <c r="A9631" s="39" t="s">
        <v>9376</v>
      </c>
      <c r="B9631" s="40">
        <v>9449</v>
      </c>
      <c r="C9631" s="41" t="s">
        <v>2</v>
      </c>
      <c r="D9631" s="42">
        <v>0</v>
      </c>
      <c r="E9631" s="42">
        <v>1</v>
      </c>
      <c r="F9631" s="9" t="s">
        <v>2</v>
      </c>
      <c r="G9631" s="11">
        <f>IF(C9631=F9631,1,0)</f>
        <v>1</v>
      </c>
      <c r="H9631" s="11" t="b">
        <f>AND(C9631="incels",F9631="incels")</f>
        <v>0</v>
      </c>
      <c r="I9631" s="11" t="b">
        <f>AND(C9631="incels",F9631="neutre")</f>
        <v>0</v>
      </c>
      <c r="J9631" s="11" t="b">
        <f>AND(C9631="neutre",F9631="neutre")</f>
        <v>1</v>
      </c>
      <c r="K9631" s="12" t="b">
        <f>AND(C9631="neutre",F9631="incels")</f>
        <v>0</v>
      </c>
    </row>
    <row r="9632" spans="1:11" ht="15.75" customHeight="1" x14ac:dyDescent="0.15">
      <c r="A9632" s="39" t="s">
        <v>3113</v>
      </c>
      <c r="B9632" s="40">
        <v>3116</v>
      </c>
      <c r="C9632" s="41" t="s">
        <v>2</v>
      </c>
      <c r="D9632" s="42">
        <v>0</v>
      </c>
      <c r="E9632" s="42">
        <v>1</v>
      </c>
      <c r="F9632" s="9" t="s">
        <v>2</v>
      </c>
      <c r="G9632" s="11">
        <f>IF(C9632=F9632,1,0)</f>
        <v>1</v>
      </c>
      <c r="H9632" s="11" t="b">
        <f>AND(C9632="incels",F9632="incels")</f>
        <v>0</v>
      </c>
      <c r="I9632" s="11" t="b">
        <f>AND(C9632="incels",F9632="neutre")</f>
        <v>0</v>
      </c>
      <c r="J9632" s="11" t="b">
        <f>AND(C9632="neutre",F9632="neutre")</f>
        <v>1</v>
      </c>
      <c r="K9632" s="12" t="b">
        <f>AND(C9632="neutre",F9632="incels")</f>
        <v>0</v>
      </c>
    </row>
    <row r="9633" spans="1:11" ht="15.75" customHeight="1" x14ac:dyDescent="0.15">
      <c r="A9633" s="39" t="s">
        <v>4253</v>
      </c>
      <c r="B9633" s="40">
        <v>4262</v>
      </c>
      <c r="C9633" s="41" t="s">
        <v>2</v>
      </c>
      <c r="D9633" s="42">
        <v>0</v>
      </c>
      <c r="E9633" s="42">
        <v>1</v>
      </c>
      <c r="F9633" s="9" t="s">
        <v>2</v>
      </c>
      <c r="G9633" s="11">
        <f>IF(C9633=F9633,1,0)</f>
        <v>1</v>
      </c>
      <c r="H9633" s="11" t="b">
        <f>AND(C9633="incels",F9633="incels")</f>
        <v>0</v>
      </c>
      <c r="I9633" s="11" t="b">
        <f>AND(C9633="incels",F9633="neutre")</f>
        <v>0</v>
      </c>
      <c r="J9633" s="11" t="b">
        <f>AND(C9633="neutre",F9633="neutre")</f>
        <v>1</v>
      </c>
      <c r="K9633" s="12" t="b">
        <f>AND(C9633="neutre",F9633="incels")</f>
        <v>0</v>
      </c>
    </row>
    <row r="9634" spans="1:11" ht="15.75" customHeight="1" x14ac:dyDescent="0.15">
      <c r="A9634" s="39" t="s">
        <v>7834</v>
      </c>
      <c r="B9634" s="40">
        <v>7891</v>
      </c>
      <c r="C9634" s="41" t="s">
        <v>1</v>
      </c>
      <c r="D9634" s="42">
        <v>0</v>
      </c>
      <c r="E9634" s="42">
        <v>0</v>
      </c>
      <c r="F9634" s="9" t="s">
        <v>2</v>
      </c>
      <c r="G9634" s="11">
        <f>IF(C9634=F9634,1,0)</f>
        <v>0</v>
      </c>
      <c r="H9634" s="11" t="b">
        <f>AND(C9634="incels",F9634="incels")</f>
        <v>0</v>
      </c>
      <c r="I9634" s="11" t="b">
        <f>AND(C9634="incels",F9634="neutre")</f>
        <v>1</v>
      </c>
      <c r="J9634" s="11" t="b">
        <f>AND(C9634="neutre",F9634="neutre")</f>
        <v>0</v>
      </c>
      <c r="K9634" s="12" t="b">
        <f>AND(C9634="neutre",F9634="incels")</f>
        <v>0</v>
      </c>
    </row>
    <row r="9635" spans="1:11" ht="15.75" customHeight="1" x14ac:dyDescent="0.15">
      <c r="A9635" s="39" t="s">
        <v>5172</v>
      </c>
      <c r="B9635" s="40">
        <v>5194</v>
      </c>
      <c r="C9635" s="41" t="s">
        <v>1</v>
      </c>
      <c r="D9635" s="42">
        <v>1</v>
      </c>
      <c r="E9635" s="42">
        <v>0</v>
      </c>
      <c r="F9635" s="9" t="s">
        <v>2</v>
      </c>
      <c r="G9635" s="11">
        <f>IF(C9635=F9635,1,0)</f>
        <v>0</v>
      </c>
      <c r="H9635" s="11" t="b">
        <f>AND(C9635="incels",F9635="incels")</f>
        <v>0</v>
      </c>
      <c r="I9635" s="11" t="b">
        <f>AND(C9635="incels",F9635="neutre")</f>
        <v>1</v>
      </c>
      <c r="J9635" s="11" t="b">
        <f>AND(C9635="neutre",F9635="neutre")</f>
        <v>0</v>
      </c>
      <c r="K9635" s="12" t="b">
        <f>AND(C9635="neutre",F9635="incels")</f>
        <v>0</v>
      </c>
    </row>
    <row r="9636" spans="1:11" ht="15.75" customHeight="1" x14ac:dyDescent="0.15">
      <c r="A9636" s="39" t="s">
        <v>6051</v>
      </c>
      <c r="B9636" s="40">
        <v>6085</v>
      </c>
      <c r="C9636" s="41" t="s">
        <v>2</v>
      </c>
      <c r="D9636" s="42">
        <v>0</v>
      </c>
      <c r="E9636" s="42">
        <v>1</v>
      </c>
      <c r="F9636" s="9" t="s">
        <v>2</v>
      </c>
      <c r="G9636" s="11">
        <f>IF(C9636=F9636,1,0)</f>
        <v>1</v>
      </c>
      <c r="H9636" s="11" t="b">
        <f>AND(C9636="incels",F9636="incels")</f>
        <v>0</v>
      </c>
      <c r="I9636" s="11" t="b">
        <f>AND(C9636="incels",F9636="neutre")</f>
        <v>0</v>
      </c>
      <c r="J9636" s="11" t="b">
        <f>AND(C9636="neutre",F9636="neutre")</f>
        <v>1</v>
      </c>
      <c r="K9636" s="12" t="b">
        <f>AND(C9636="neutre",F9636="incels")</f>
        <v>0</v>
      </c>
    </row>
    <row r="9637" spans="1:11" ht="15.75" customHeight="1" x14ac:dyDescent="0.15">
      <c r="A9637" s="39" t="s">
        <v>2813</v>
      </c>
      <c r="B9637" s="40">
        <v>2815</v>
      </c>
      <c r="C9637" s="41" t="s">
        <v>2</v>
      </c>
      <c r="D9637" s="42">
        <v>0</v>
      </c>
      <c r="E9637" s="42">
        <v>1</v>
      </c>
      <c r="F9637" s="9" t="s">
        <v>2</v>
      </c>
      <c r="G9637" s="11">
        <f>IF(C9637=F9637,1,0)</f>
        <v>1</v>
      </c>
      <c r="H9637" s="11" t="b">
        <f>AND(C9637="incels",F9637="incels")</f>
        <v>0</v>
      </c>
      <c r="I9637" s="11" t="b">
        <f>AND(C9637="incels",F9637="neutre")</f>
        <v>0</v>
      </c>
      <c r="J9637" s="11" t="b">
        <f>AND(C9637="neutre",F9637="neutre")</f>
        <v>1</v>
      </c>
      <c r="K9637" s="12" t="b">
        <f>AND(C9637="neutre",F9637="incels")</f>
        <v>0</v>
      </c>
    </row>
    <row r="9638" spans="1:11" ht="15.75" customHeight="1" x14ac:dyDescent="0.15">
      <c r="A9638" s="39" t="s">
        <v>68</v>
      </c>
      <c r="B9638" s="40">
        <v>65</v>
      </c>
      <c r="C9638" s="41" t="s">
        <v>2</v>
      </c>
      <c r="D9638" s="42">
        <v>0</v>
      </c>
      <c r="E9638" s="42">
        <v>1</v>
      </c>
      <c r="F9638" s="9" t="s">
        <v>2</v>
      </c>
      <c r="G9638" s="11">
        <f>IF(C9638=F9638,1,0)</f>
        <v>1</v>
      </c>
      <c r="H9638" s="11" t="b">
        <f>AND(C9638="incels",F9638="incels")</f>
        <v>0</v>
      </c>
      <c r="I9638" s="11" t="b">
        <f>AND(C9638="incels",F9638="neutre")</f>
        <v>0</v>
      </c>
      <c r="J9638" s="11" t="b">
        <f>AND(C9638="neutre",F9638="neutre")</f>
        <v>1</v>
      </c>
      <c r="K9638" s="12" t="b">
        <f>AND(C9638="neutre",F9638="incels")</f>
        <v>0</v>
      </c>
    </row>
    <row r="9639" spans="1:11" ht="15.75" customHeight="1" x14ac:dyDescent="0.15">
      <c r="A9639" s="39" t="s">
        <v>5685</v>
      </c>
      <c r="B9639" s="40">
        <v>5714</v>
      </c>
      <c r="C9639" s="41" t="s">
        <v>2</v>
      </c>
      <c r="D9639" s="42">
        <v>0</v>
      </c>
      <c r="E9639" s="42">
        <v>1</v>
      </c>
      <c r="F9639" s="9" t="s">
        <v>2</v>
      </c>
      <c r="G9639" s="11">
        <f>IF(C9639=F9639,1,0)</f>
        <v>1</v>
      </c>
      <c r="H9639" s="11" t="b">
        <f>AND(C9639="incels",F9639="incels")</f>
        <v>0</v>
      </c>
      <c r="I9639" s="11" t="b">
        <f>AND(C9639="incels",F9639="neutre")</f>
        <v>0</v>
      </c>
      <c r="J9639" s="11" t="b">
        <f>AND(C9639="neutre",F9639="neutre")</f>
        <v>1</v>
      </c>
      <c r="K9639" s="12" t="b">
        <f>AND(C9639="neutre",F9639="incels")</f>
        <v>0</v>
      </c>
    </row>
    <row r="9640" spans="1:11" ht="15.75" customHeight="1" x14ac:dyDescent="0.15">
      <c r="A9640" s="39" t="s">
        <v>4472</v>
      </c>
      <c r="B9640" s="40">
        <v>4482</v>
      </c>
      <c r="C9640" s="41" t="s">
        <v>2</v>
      </c>
      <c r="D9640" s="42">
        <v>0</v>
      </c>
      <c r="E9640" s="42">
        <v>1</v>
      </c>
      <c r="F9640" s="9" t="s">
        <v>2</v>
      </c>
      <c r="G9640" s="11">
        <f>IF(C9640=F9640,1,0)</f>
        <v>1</v>
      </c>
      <c r="H9640" s="11" t="b">
        <f>AND(C9640="incels",F9640="incels")</f>
        <v>0</v>
      </c>
      <c r="I9640" s="11" t="b">
        <f>AND(C9640="incels",F9640="neutre")</f>
        <v>0</v>
      </c>
      <c r="J9640" s="11" t="b">
        <f>AND(C9640="neutre",F9640="neutre")</f>
        <v>1</v>
      </c>
      <c r="K9640" s="12" t="b">
        <f>AND(C9640="neutre",F9640="incels")</f>
        <v>0</v>
      </c>
    </row>
    <row r="9641" spans="1:11" ht="15.75" customHeight="1" x14ac:dyDescent="0.15">
      <c r="A9641" s="39" t="s">
        <v>6036</v>
      </c>
      <c r="B9641" s="40">
        <v>6070</v>
      </c>
      <c r="C9641" s="41" t="s">
        <v>2</v>
      </c>
      <c r="D9641" s="42">
        <v>0</v>
      </c>
      <c r="E9641" s="42">
        <v>1</v>
      </c>
      <c r="F9641" s="9" t="s">
        <v>2</v>
      </c>
      <c r="G9641" s="11">
        <f>IF(C9641=F9641,1,0)</f>
        <v>1</v>
      </c>
      <c r="H9641" s="11" t="b">
        <f>AND(C9641="incels",F9641="incels")</f>
        <v>0</v>
      </c>
      <c r="I9641" s="11" t="b">
        <f>AND(C9641="incels",F9641="neutre")</f>
        <v>0</v>
      </c>
      <c r="J9641" s="11" t="b">
        <f>AND(C9641="neutre",F9641="neutre")</f>
        <v>1</v>
      </c>
      <c r="K9641" s="12" t="b">
        <f>AND(C9641="neutre",F9641="incels")</f>
        <v>0</v>
      </c>
    </row>
    <row r="9642" spans="1:11" ht="15.75" customHeight="1" x14ac:dyDescent="0.15">
      <c r="A9642" s="39" t="s">
        <v>3237</v>
      </c>
      <c r="B9642" s="40">
        <v>3240</v>
      </c>
      <c r="C9642" s="41" t="s">
        <v>2</v>
      </c>
      <c r="D9642" s="42">
        <v>0</v>
      </c>
      <c r="E9642" s="42">
        <v>1</v>
      </c>
      <c r="F9642" s="9" t="s">
        <v>2</v>
      </c>
      <c r="G9642" s="11">
        <f>IF(C9642=F9642,1,0)</f>
        <v>1</v>
      </c>
      <c r="H9642" s="11" t="b">
        <f>AND(C9642="incels",F9642="incels")</f>
        <v>0</v>
      </c>
      <c r="I9642" s="11" t="b">
        <f>AND(C9642="incels",F9642="neutre")</f>
        <v>0</v>
      </c>
      <c r="J9642" s="11" t="b">
        <f>AND(C9642="neutre",F9642="neutre")</f>
        <v>1</v>
      </c>
      <c r="K9642" s="12" t="b">
        <f>AND(C9642="neutre",F9642="incels")</f>
        <v>0</v>
      </c>
    </row>
    <row r="9643" spans="1:11" ht="15.75" customHeight="1" x14ac:dyDescent="0.15">
      <c r="A9643" s="39" t="s">
        <v>4699</v>
      </c>
      <c r="B9643" s="40">
        <v>4711</v>
      </c>
      <c r="C9643" s="41" t="s">
        <v>2</v>
      </c>
      <c r="D9643" s="42">
        <v>0</v>
      </c>
      <c r="E9643" s="42">
        <v>1</v>
      </c>
      <c r="F9643" s="9" t="s">
        <v>2</v>
      </c>
      <c r="G9643" s="11">
        <f>IF(C9643=F9643,1,0)</f>
        <v>1</v>
      </c>
      <c r="H9643" s="11" t="b">
        <f>AND(C9643="incels",F9643="incels")</f>
        <v>0</v>
      </c>
      <c r="I9643" s="11" t="b">
        <f>AND(C9643="incels",F9643="neutre")</f>
        <v>0</v>
      </c>
      <c r="J9643" s="11" t="b">
        <f>AND(C9643="neutre",F9643="neutre")</f>
        <v>1</v>
      </c>
      <c r="K9643" s="12" t="b">
        <f>AND(C9643="neutre",F9643="incels")</f>
        <v>0</v>
      </c>
    </row>
    <row r="9644" spans="1:11" ht="15.75" customHeight="1" x14ac:dyDescent="0.15">
      <c r="A9644" s="39" t="s">
        <v>6895</v>
      </c>
      <c r="B9644" s="40">
        <v>6939</v>
      </c>
      <c r="C9644" s="41" t="s">
        <v>2</v>
      </c>
      <c r="D9644" s="42">
        <v>0</v>
      </c>
      <c r="E9644" s="42">
        <v>1</v>
      </c>
      <c r="F9644" s="9" t="s">
        <v>2</v>
      </c>
      <c r="G9644" s="11">
        <f>IF(C9644=F9644,1,0)</f>
        <v>1</v>
      </c>
      <c r="H9644" s="11" t="b">
        <f>AND(C9644="incels",F9644="incels")</f>
        <v>0</v>
      </c>
      <c r="I9644" s="11" t="b">
        <f>AND(C9644="incels",F9644="neutre")</f>
        <v>0</v>
      </c>
      <c r="J9644" s="11" t="b">
        <f>AND(C9644="neutre",F9644="neutre")</f>
        <v>1</v>
      </c>
      <c r="K9644" s="12" t="b">
        <f>AND(C9644="neutre",F9644="incels")</f>
        <v>0</v>
      </c>
    </row>
    <row r="9645" spans="1:11" ht="15.75" customHeight="1" x14ac:dyDescent="0.15">
      <c r="A9645" s="39" t="s">
        <v>8447</v>
      </c>
      <c r="B9645" s="40">
        <v>8511</v>
      </c>
      <c r="C9645" s="41" t="s">
        <v>1</v>
      </c>
      <c r="D9645" s="42">
        <v>1</v>
      </c>
      <c r="E9645" s="42">
        <v>0</v>
      </c>
      <c r="F9645" s="9" t="s">
        <v>2</v>
      </c>
      <c r="G9645" s="11">
        <f>IF(C9645=F9645,1,0)</f>
        <v>0</v>
      </c>
      <c r="H9645" s="11" t="b">
        <f>AND(C9645="incels",F9645="incels")</f>
        <v>0</v>
      </c>
      <c r="I9645" s="11" t="b">
        <f>AND(C9645="incels",F9645="neutre")</f>
        <v>1</v>
      </c>
      <c r="J9645" s="11" t="b">
        <f>AND(C9645="neutre",F9645="neutre")</f>
        <v>0</v>
      </c>
      <c r="K9645" s="12" t="b">
        <f>AND(C9645="neutre",F9645="incels")</f>
        <v>0</v>
      </c>
    </row>
    <row r="9646" spans="1:11" ht="15.75" customHeight="1" x14ac:dyDescent="0.15">
      <c r="A9646" s="39" t="s">
        <v>5123</v>
      </c>
      <c r="B9646" s="40">
        <v>5144</v>
      </c>
      <c r="C9646" s="41" t="s">
        <v>2</v>
      </c>
      <c r="D9646" s="42">
        <v>0</v>
      </c>
      <c r="E9646" s="42">
        <v>1</v>
      </c>
      <c r="F9646" s="9" t="s">
        <v>2</v>
      </c>
      <c r="G9646" s="11">
        <f>IF(C9646=F9646,1,0)</f>
        <v>1</v>
      </c>
      <c r="H9646" s="11" t="b">
        <f>AND(C9646="incels",F9646="incels")</f>
        <v>0</v>
      </c>
      <c r="I9646" s="11" t="b">
        <f>AND(C9646="incels",F9646="neutre")</f>
        <v>0</v>
      </c>
      <c r="J9646" s="11" t="b">
        <f>AND(C9646="neutre",F9646="neutre")</f>
        <v>1</v>
      </c>
      <c r="K9646" s="12" t="b">
        <f>AND(C9646="neutre",F9646="incels")</f>
        <v>0</v>
      </c>
    </row>
    <row r="9647" spans="1:11" ht="15.75" customHeight="1" x14ac:dyDescent="0.15">
      <c r="A9647" s="39" t="s">
        <v>497</v>
      </c>
      <c r="B9647" s="40">
        <v>495</v>
      </c>
      <c r="C9647" s="41" t="s">
        <v>2</v>
      </c>
      <c r="D9647" s="42">
        <v>0</v>
      </c>
      <c r="E9647" s="42">
        <v>1</v>
      </c>
      <c r="F9647" s="9" t="s">
        <v>2</v>
      </c>
      <c r="G9647" s="11">
        <f>IF(C9647=F9647,1,0)</f>
        <v>1</v>
      </c>
      <c r="H9647" s="11" t="b">
        <f>AND(C9647="incels",F9647="incels")</f>
        <v>0</v>
      </c>
      <c r="I9647" s="11" t="b">
        <f>AND(C9647="incels",F9647="neutre")</f>
        <v>0</v>
      </c>
      <c r="J9647" s="11" t="b">
        <f>AND(C9647="neutre",F9647="neutre")</f>
        <v>1</v>
      </c>
      <c r="K9647" s="12" t="b">
        <f>AND(C9647="neutre",F9647="incels")</f>
        <v>0</v>
      </c>
    </row>
    <row r="9648" spans="1:11" ht="15.75" customHeight="1" x14ac:dyDescent="0.15">
      <c r="A9648" s="39" t="s">
        <v>7749</v>
      </c>
      <c r="B9648" s="40">
        <v>7805</v>
      </c>
      <c r="C9648" s="41" t="s">
        <v>2</v>
      </c>
      <c r="D9648" s="42">
        <v>0</v>
      </c>
      <c r="E9648" s="42">
        <v>1</v>
      </c>
      <c r="F9648" s="9" t="s">
        <v>2</v>
      </c>
      <c r="G9648" s="11">
        <f>IF(C9648=F9648,1,0)</f>
        <v>1</v>
      </c>
      <c r="H9648" s="11" t="b">
        <f>AND(C9648="incels",F9648="incels")</f>
        <v>0</v>
      </c>
      <c r="I9648" s="11" t="b">
        <f>AND(C9648="incels",F9648="neutre")</f>
        <v>0</v>
      </c>
      <c r="J9648" s="11" t="b">
        <f>AND(C9648="neutre",F9648="neutre")</f>
        <v>1</v>
      </c>
      <c r="K9648" s="12" t="b">
        <f>AND(C9648="neutre",F9648="incels")</f>
        <v>0</v>
      </c>
    </row>
    <row r="9649" spans="1:11" ht="15.75" customHeight="1" x14ac:dyDescent="0.15">
      <c r="A9649" s="39" t="s">
        <v>4490</v>
      </c>
      <c r="B9649" s="40">
        <v>4500</v>
      </c>
      <c r="C9649" s="41" t="s">
        <v>2</v>
      </c>
      <c r="D9649" s="42">
        <v>0</v>
      </c>
      <c r="E9649" s="42">
        <v>1</v>
      </c>
      <c r="F9649" s="9" t="s">
        <v>2</v>
      </c>
      <c r="G9649" s="11">
        <f>IF(C9649=F9649,1,0)</f>
        <v>1</v>
      </c>
      <c r="H9649" s="11" t="b">
        <f>AND(C9649="incels",F9649="incels")</f>
        <v>0</v>
      </c>
      <c r="I9649" s="11" t="b">
        <f>AND(C9649="incels",F9649="neutre")</f>
        <v>0</v>
      </c>
      <c r="J9649" s="11" t="b">
        <f>AND(C9649="neutre",F9649="neutre")</f>
        <v>1</v>
      </c>
      <c r="K9649" s="12" t="b">
        <f>AND(C9649="neutre",F9649="incels")</f>
        <v>0</v>
      </c>
    </row>
    <row r="9650" spans="1:11" ht="15.75" customHeight="1" x14ac:dyDescent="0.15">
      <c r="A9650" s="39" t="s">
        <v>7487</v>
      </c>
      <c r="B9650" s="40">
        <v>7543</v>
      </c>
      <c r="C9650" s="41" t="s">
        <v>2</v>
      </c>
      <c r="D9650" s="42">
        <v>0</v>
      </c>
      <c r="E9650" s="42">
        <v>1</v>
      </c>
      <c r="F9650" s="9" t="s">
        <v>2</v>
      </c>
      <c r="G9650" s="11">
        <f>IF(C9650=F9650,1,0)</f>
        <v>1</v>
      </c>
      <c r="H9650" s="11" t="b">
        <f>AND(C9650="incels",F9650="incels")</f>
        <v>0</v>
      </c>
      <c r="I9650" s="11" t="b">
        <f>AND(C9650="incels",F9650="neutre")</f>
        <v>0</v>
      </c>
      <c r="J9650" s="11" t="b">
        <f>AND(C9650="neutre",F9650="neutre")</f>
        <v>1</v>
      </c>
      <c r="K9650" s="12" t="b">
        <f>AND(C9650="neutre",F9650="incels")</f>
        <v>0</v>
      </c>
    </row>
    <row r="9651" spans="1:11" ht="15.75" customHeight="1" x14ac:dyDescent="0.15">
      <c r="A9651" s="39" t="s">
        <v>6725</v>
      </c>
      <c r="B9651" s="40">
        <v>6769</v>
      </c>
      <c r="C9651" s="41" t="s">
        <v>1</v>
      </c>
      <c r="D9651" s="42">
        <v>1</v>
      </c>
      <c r="E9651" s="42">
        <v>0</v>
      </c>
      <c r="F9651" s="9" t="s">
        <v>2</v>
      </c>
      <c r="G9651" s="11">
        <f>IF(C9651=F9651,1,0)</f>
        <v>0</v>
      </c>
      <c r="H9651" s="11" t="b">
        <f>AND(C9651="incels",F9651="incels")</f>
        <v>0</v>
      </c>
      <c r="I9651" s="11" t="b">
        <f>AND(C9651="incels",F9651="neutre")</f>
        <v>1</v>
      </c>
      <c r="J9651" s="11" t="b">
        <f>AND(C9651="neutre",F9651="neutre")</f>
        <v>0</v>
      </c>
      <c r="K9651" s="12" t="b">
        <f>AND(C9651="neutre",F9651="incels")</f>
        <v>0</v>
      </c>
    </row>
    <row r="9652" spans="1:11" ht="15.75" customHeight="1" x14ac:dyDescent="0.15">
      <c r="A9652" s="39" t="s">
        <v>1681</v>
      </c>
      <c r="B9652" s="40">
        <v>1683</v>
      </c>
      <c r="C9652" s="41" t="s">
        <v>1</v>
      </c>
      <c r="D9652" s="42">
        <v>1</v>
      </c>
      <c r="E9652" s="42">
        <v>0</v>
      </c>
      <c r="F9652" s="9" t="s">
        <v>2</v>
      </c>
      <c r="G9652" s="11">
        <f>IF(C9652=F9652,1,0)</f>
        <v>0</v>
      </c>
      <c r="H9652" s="11" t="b">
        <f>AND(C9652="incels",F9652="incels")</f>
        <v>0</v>
      </c>
      <c r="I9652" s="11" t="b">
        <f>AND(C9652="incels",F9652="neutre")</f>
        <v>1</v>
      </c>
      <c r="J9652" s="11" t="b">
        <f>AND(C9652="neutre",F9652="neutre")</f>
        <v>0</v>
      </c>
      <c r="K9652" s="12" t="b">
        <f>AND(C9652="neutre",F9652="incels")</f>
        <v>0</v>
      </c>
    </row>
    <row r="9653" spans="1:11" ht="15.75" customHeight="1" x14ac:dyDescent="0.15">
      <c r="A9653" s="39" t="s">
        <v>1296</v>
      </c>
      <c r="B9653" s="40">
        <v>1297</v>
      </c>
      <c r="C9653" s="41" t="s">
        <v>2</v>
      </c>
      <c r="D9653" s="42">
        <v>0</v>
      </c>
      <c r="E9653" s="42">
        <v>1</v>
      </c>
      <c r="F9653" s="9" t="s">
        <v>2</v>
      </c>
      <c r="G9653" s="11">
        <f>IF(C9653=F9653,1,0)</f>
        <v>1</v>
      </c>
      <c r="H9653" s="11" t="b">
        <f>AND(C9653="incels",F9653="incels")</f>
        <v>0</v>
      </c>
      <c r="I9653" s="11" t="b">
        <f>AND(C9653="incels",F9653="neutre")</f>
        <v>0</v>
      </c>
      <c r="J9653" s="11" t="b">
        <f>AND(C9653="neutre",F9653="neutre")</f>
        <v>1</v>
      </c>
      <c r="K9653" s="12" t="b">
        <f>AND(C9653="neutre",F9653="incels")</f>
        <v>0</v>
      </c>
    </row>
    <row r="9654" spans="1:11" ht="15.75" customHeight="1" x14ac:dyDescent="0.15">
      <c r="A9654" s="39" t="s">
        <v>1059</v>
      </c>
      <c r="B9654" s="40">
        <v>1060</v>
      </c>
      <c r="C9654" s="41" t="s">
        <v>2</v>
      </c>
      <c r="D9654" s="42">
        <v>0</v>
      </c>
      <c r="E9654" s="42">
        <v>1</v>
      </c>
      <c r="F9654" s="9" t="s">
        <v>2</v>
      </c>
      <c r="G9654" s="11">
        <f>IF(C9654=F9654,1,0)</f>
        <v>1</v>
      </c>
      <c r="H9654" s="11" t="b">
        <f>AND(C9654="incels",F9654="incels")</f>
        <v>0</v>
      </c>
      <c r="I9654" s="11" t="b">
        <f>AND(C9654="incels",F9654="neutre")</f>
        <v>0</v>
      </c>
      <c r="J9654" s="11" t="b">
        <f>AND(C9654="neutre",F9654="neutre")</f>
        <v>1</v>
      </c>
      <c r="K9654" s="12" t="b">
        <f>AND(C9654="neutre",F9654="incels")</f>
        <v>0</v>
      </c>
    </row>
    <row r="9655" spans="1:11" ht="15.75" customHeight="1" x14ac:dyDescent="0.15">
      <c r="A9655" s="39" t="s">
        <v>9827</v>
      </c>
      <c r="B9655" s="40">
        <v>9908</v>
      </c>
      <c r="C9655" s="41" t="s">
        <v>2</v>
      </c>
      <c r="D9655" s="42">
        <v>0</v>
      </c>
      <c r="E9655" s="42">
        <v>1</v>
      </c>
      <c r="F9655" s="9" t="s">
        <v>2</v>
      </c>
      <c r="G9655" s="11">
        <f>IF(C9655=F9655,1,0)</f>
        <v>1</v>
      </c>
      <c r="H9655" s="11" t="b">
        <f>AND(C9655="incels",F9655="incels")</f>
        <v>0</v>
      </c>
      <c r="I9655" s="11" t="b">
        <f>AND(C9655="incels",F9655="neutre")</f>
        <v>0</v>
      </c>
      <c r="J9655" s="11" t="b">
        <f>AND(C9655="neutre",F9655="neutre")</f>
        <v>1</v>
      </c>
      <c r="K9655" s="12" t="b">
        <f>AND(C9655="neutre",F9655="incels")</f>
        <v>0</v>
      </c>
    </row>
    <row r="9656" spans="1:11" ht="15.75" customHeight="1" x14ac:dyDescent="0.15">
      <c r="A9656" s="39" t="s">
        <v>5070</v>
      </c>
      <c r="B9656" s="40">
        <v>5090</v>
      </c>
      <c r="C9656" s="41" t="s">
        <v>2</v>
      </c>
      <c r="D9656" s="42">
        <v>0</v>
      </c>
      <c r="E9656" s="42">
        <v>1</v>
      </c>
      <c r="F9656" s="9" t="s">
        <v>2</v>
      </c>
      <c r="G9656" s="11">
        <f>IF(C9656=F9656,1,0)</f>
        <v>1</v>
      </c>
      <c r="H9656" s="11" t="b">
        <f>AND(C9656="incels",F9656="incels")</f>
        <v>0</v>
      </c>
      <c r="I9656" s="11" t="b">
        <f>AND(C9656="incels",F9656="neutre")</f>
        <v>0</v>
      </c>
      <c r="J9656" s="11" t="b">
        <f>AND(C9656="neutre",F9656="neutre")</f>
        <v>1</v>
      </c>
      <c r="K9656" s="12" t="b">
        <f>AND(C9656="neutre",F9656="incels")</f>
        <v>0</v>
      </c>
    </row>
    <row r="9657" spans="1:11" ht="15.75" customHeight="1" x14ac:dyDescent="0.15">
      <c r="A9657" s="39" t="s">
        <v>2843</v>
      </c>
      <c r="B9657" s="40">
        <v>2845</v>
      </c>
      <c r="C9657" s="41" t="s">
        <v>1</v>
      </c>
      <c r="D9657" s="42">
        <v>1</v>
      </c>
      <c r="E9657" s="42">
        <v>0</v>
      </c>
      <c r="F9657" s="9" t="s">
        <v>2</v>
      </c>
      <c r="G9657" s="11">
        <f>IF(C9657=F9657,1,0)</f>
        <v>0</v>
      </c>
      <c r="H9657" s="11" t="b">
        <f>AND(C9657="incels",F9657="incels")</f>
        <v>0</v>
      </c>
      <c r="I9657" s="11" t="b">
        <f>AND(C9657="incels",F9657="neutre")</f>
        <v>1</v>
      </c>
      <c r="J9657" s="11" t="b">
        <f>AND(C9657="neutre",F9657="neutre")</f>
        <v>0</v>
      </c>
      <c r="K9657" s="12" t="b">
        <f>AND(C9657="neutre",F9657="incels")</f>
        <v>0</v>
      </c>
    </row>
    <row r="9658" spans="1:11" ht="15.75" customHeight="1" x14ac:dyDescent="0.15">
      <c r="A9658" s="39" t="s">
        <v>3308</v>
      </c>
      <c r="B9658" s="40">
        <v>3311</v>
      </c>
      <c r="C9658" s="41" t="s">
        <v>2</v>
      </c>
      <c r="D9658" s="42">
        <v>0</v>
      </c>
      <c r="E9658" s="42">
        <v>1</v>
      </c>
      <c r="F9658" s="9" t="s">
        <v>2</v>
      </c>
      <c r="G9658" s="11">
        <f>IF(C9658=F9658,1,0)</f>
        <v>1</v>
      </c>
      <c r="H9658" s="11" t="b">
        <f>AND(C9658="incels",F9658="incels")</f>
        <v>0</v>
      </c>
      <c r="I9658" s="11" t="b">
        <f>AND(C9658="incels",F9658="neutre")</f>
        <v>0</v>
      </c>
      <c r="J9658" s="11" t="b">
        <f>AND(C9658="neutre",F9658="neutre")</f>
        <v>1</v>
      </c>
      <c r="K9658" s="12" t="b">
        <f>AND(C9658="neutre",F9658="incels")</f>
        <v>0</v>
      </c>
    </row>
    <row r="9659" spans="1:11" ht="15.75" customHeight="1" x14ac:dyDescent="0.15">
      <c r="A9659" s="39" t="s">
        <v>3214</v>
      </c>
      <c r="B9659" s="40">
        <v>3217</v>
      </c>
      <c r="C9659" s="41" t="s">
        <v>1</v>
      </c>
      <c r="D9659" s="42">
        <v>0</v>
      </c>
      <c r="E9659" s="42">
        <v>0</v>
      </c>
      <c r="F9659" s="9" t="s">
        <v>2</v>
      </c>
      <c r="G9659" s="11">
        <f>IF(C9659=F9659,1,0)</f>
        <v>0</v>
      </c>
      <c r="H9659" s="11" t="b">
        <f>AND(C9659="incels",F9659="incels")</f>
        <v>0</v>
      </c>
      <c r="I9659" s="11" t="b">
        <f>AND(C9659="incels",F9659="neutre")</f>
        <v>1</v>
      </c>
      <c r="J9659" s="11" t="b">
        <f>AND(C9659="neutre",F9659="neutre")</f>
        <v>0</v>
      </c>
      <c r="K9659" s="12" t="b">
        <f>AND(C9659="neutre",F9659="incels")</f>
        <v>0</v>
      </c>
    </row>
    <row r="9660" spans="1:11" ht="15.75" customHeight="1" x14ac:dyDescent="0.15">
      <c r="A9660" s="39" t="s">
        <v>3434</v>
      </c>
      <c r="B9660" s="40">
        <v>3439</v>
      </c>
      <c r="C9660" s="41" t="s">
        <v>1</v>
      </c>
      <c r="D9660" s="42">
        <v>0</v>
      </c>
      <c r="E9660" s="42">
        <v>0</v>
      </c>
      <c r="F9660" s="9" t="s">
        <v>2</v>
      </c>
      <c r="G9660" s="11">
        <f>IF(C9660=F9660,1,0)</f>
        <v>0</v>
      </c>
      <c r="H9660" s="11" t="b">
        <f>AND(C9660="incels",F9660="incels")</f>
        <v>0</v>
      </c>
      <c r="I9660" s="11" t="b">
        <f>AND(C9660="incels",F9660="neutre")</f>
        <v>1</v>
      </c>
      <c r="J9660" s="11" t="b">
        <f>AND(C9660="neutre",F9660="neutre")</f>
        <v>0</v>
      </c>
      <c r="K9660" s="12" t="b">
        <f>AND(C9660="neutre",F9660="incels")</f>
        <v>0</v>
      </c>
    </row>
    <row r="9661" spans="1:11" ht="15.75" customHeight="1" x14ac:dyDescent="0.15">
      <c r="A9661" s="39" t="s">
        <v>3214</v>
      </c>
      <c r="B9661" s="40">
        <v>3727</v>
      </c>
      <c r="C9661" s="41" t="s">
        <v>1</v>
      </c>
      <c r="D9661" s="42">
        <v>0</v>
      </c>
      <c r="E9661" s="42">
        <v>0</v>
      </c>
      <c r="F9661" s="9" t="s">
        <v>2</v>
      </c>
      <c r="G9661" s="11">
        <f>IF(C9661=F9661,1,0)</f>
        <v>0</v>
      </c>
      <c r="H9661" s="11" t="b">
        <f>AND(C9661="incels",F9661="incels")</f>
        <v>0</v>
      </c>
      <c r="I9661" s="11" t="b">
        <f>AND(C9661="incels",F9661="neutre")</f>
        <v>1</v>
      </c>
      <c r="J9661" s="11" t="b">
        <f>AND(C9661="neutre",F9661="neutre")</f>
        <v>0</v>
      </c>
      <c r="K9661" s="12" t="b">
        <f>AND(C9661="neutre",F9661="incels")</f>
        <v>0</v>
      </c>
    </row>
    <row r="9662" spans="1:11" ht="15.75" customHeight="1" x14ac:dyDescent="0.15">
      <c r="A9662" s="39" t="s">
        <v>3214</v>
      </c>
      <c r="B9662" s="40">
        <v>4565</v>
      </c>
      <c r="C9662" s="41" t="s">
        <v>1</v>
      </c>
      <c r="D9662" s="42">
        <v>0</v>
      </c>
      <c r="E9662" s="42">
        <v>0</v>
      </c>
      <c r="F9662" s="9" t="s">
        <v>2</v>
      </c>
      <c r="G9662" s="11">
        <f>IF(C9662=F9662,1,0)</f>
        <v>0</v>
      </c>
      <c r="H9662" s="11" t="b">
        <f>AND(C9662="incels",F9662="incels")</f>
        <v>0</v>
      </c>
      <c r="I9662" s="11" t="b">
        <f>AND(C9662="incels",F9662="neutre")</f>
        <v>1</v>
      </c>
      <c r="J9662" s="11" t="b">
        <f>AND(C9662="neutre",F9662="neutre")</f>
        <v>0</v>
      </c>
      <c r="K9662" s="12" t="b">
        <f>AND(C9662="neutre",F9662="incels")</f>
        <v>0</v>
      </c>
    </row>
    <row r="9663" spans="1:11" ht="15.75" customHeight="1" x14ac:dyDescent="0.15">
      <c r="A9663" s="39" t="s">
        <v>3214</v>
      </c>
      <c r="B9663" s="40">
        <v>5866</v>
      </c>
      <c r="C9663" s="41" t="s">
        <v>1</v>
      </c>
      <c r="D9663" s="42">
        <v>0</v>
      </c>
      <c r="E9663" s="42">
        <v>0</v>
      </c>
      <c r="F9663" s="9" t="s">
        <v>2</v>
      </c>
      <c r="G9663" s="11">
        <f>IF(C9663=F9663,1,0)</f>
        <v>0</v>
      </c>
      <c r="H9663" s="11" t="b">
        <f>AND(C9663="incels",F9663="incels")</f>
        <v>0</v>
      </c>
      <c r="I9663" s="11" t="b">
        <f>AND(C9663="incels",F9663="neutre")</f>
        <v>1</v>
      </c>
      <c r="J9663" s="11" t="b">
        <f>AND(C9663="neutre",F9663="neutre")</f>
        <v>0</v>
      </c>
      <c r="K9663" s="12" t="b">
        <f>AND(C9663="neutre",F9663="incels")</f>
        <v>0</v>
      </c>
    </row>
    <row r="9664" spans="1:11" ht="15.75" customHeight="1" x14ac:dyDescent="0.15">
      <c r="A9664" s="39" t="s">
        <v>5294</v>
      </c>
      <c r="B9664" s="40">
        <v>5318</v>
      </c>
      <c r="C9664" s="41" t="s">
        <v>2</v>
      </c>
      <c r="D9664" s="42">
        <v>0</v>
      </c>
      <c r="E9664" s="42">
        <v>1</v>
      </c>
      <c r="F9664" s="9" t="s">
        <v>2</v>
      </c>
      <c r="G9664" s="11">
        <f>IF(C9664=F9664,1,0)</f>
        <v>1</v>
      </c>
      <c r="H9664" s="11" t="b">
        <f>AND(C9664="incels",F9664="incels")</f>
        <v>0</v>
      </c>
      <c r="I9664" s="11" t="b">
        <f>AND(C9664="incels",F9664="neutre")</f>
        <v>0</v>
      </c>
      <c r="J9664" s="11" t="b">
        <f>AND(C9664="neutre",F9664="neutre")</f>
        <v>1</v>
      </c>
      <c r="K9664" s="12" t="b">
        <f>AND(C9664="neutre",F9664="incels")</f>
        <v>0</v>
      </c>
    </row>
    <row r="9665" spans="1:11" ht="15.75" customHeight="1" x14ac:dyDescent="0.15">
      <c r="A9665" s="39" t="s">
        <v>2894</v>
      </c>
      <c r="B9665" s="40">
        <v>2897</v>
      </c>
      <c r="C9665" s="41" t="s">
        <v>2</v>
      </c>
      <c r="D9665" s="42">
        <v>0</v>
      </c>
      <c r="E9665" s="42">
        <v>1</v>
      </c>
      <c r="F9665" s="9" t="s">
        <v>2</v>
      </c>
      <c r="G9665" s="11">
        <f>IF(C9665=F9665,1,0)</f>
        <v>1</v>
      </c>
      <c r="H9665" s="11" t="b">
        <f>AND(C9665="incels",F9665="incels")</f>
        <v>0</v>
      </c>
      <c r="I9665" s="11" t="b">
        <f>AND(C9665="incels",F9665="neutre")</f>
        <v>0</v>
      </c>
      <c r="J9665" s="11" t="b">
        <f>AND(C9665="neutre",F9665="neutre")</f>
        <v>1</v>
      </c>
      <c r="K9665" s="12" t="b">
        <f>AND(C9665="neutre",F9665="incels")</f>
        <v>0</v>
      </c>
    </row>
    <row r="9666" spans="1:11" ht="15.75" customHeight="1" x14ac:dyDescent="0.15">
      <c r="A9666" s="39" t="s">
        <v>6366</v>
      </c>
      <c r="B9666" s="40">
        <v>6405</v>
      </c>
      <c r="C9666" s="41" t="s">
        <v>2</v>
      </c>
      <c r="D9666" s="42">
        <v>0</v>
      </c>
      <c r="E9666" s="42">
        <v>1</v>
      </c>
      <c r="F9666" s="9" t="s">
        <v>2</v>
      </c>
      <c r="G9666" s="11">
        <f>IF(C9666=F9666,1,0)</f>
        <v>1</v>
      </c>
      <c r="H9666" s="11" t="b">
        <f>AND(C9666="incels",F9666="incels")</f>
        <v>0</v>
      </c>
      <c r="I9666" s="11" t="b">
        <f>AND(C9666="incels",F9666="neutre")</f>
        <v>0</v>
      </c>
      <c r="J9666" s="11" t="b">
        <f>AND(C9666="neutre",F9666="neutre")</f>
        <v>1</v>
      </c>
      <c r="K9666" s="12" t="b">
        <f>AND(C9666="neutre",F9666="incels")</f>
        <v>0</v>
      </c>
    </row>
    <row r="9667" spans="1:11" ht="15.75" customHeight="1" x14ac:dyDescent="0.15">
      <c r="A9667" s="39" t="s">
        <v>8253</v>
      </c>
      <c r="B9667" s="40">
        <v>8315</v>
      </c>
      <c r="C9667" s="41" t="s">
        <v>2</v>
      </c>
      <c r="D9667" s="42">
        <v>0</v>
      </c>
      <c r="E9667" s="42">
        <v>1</v>
      </c>
      <c r="F9667" s="9" t="s">
        <v>2</v>
      </c>
      <c r="G9667" s="11">
        <f>IF(C9667=F9667,1,0)</f>
        <v>1</v>
      </c>
      <c r="H9667" s="11" t="b">
        <f>AND(C9667="incels",F9667="incels")</f>
        <v>0</v>
      </c>
      <c r="I9667" s="11" t="b">
        <f>AND(C9667="incels",F9667="neutre")</f>
        <v>0</v>
      </c>
      <c r="J9667" s="11" t="b">
        <f>AND(C9667="neutre",F9667="neutre")</f>
        <v>1</v>
      </c>
      <c r="K9667" s="12" t="b">
        <f>AND(C9667="neutre",F9667="incels")</f>
        <v>0</v>
      </c>
    </row>
    <row r="9668" spans="1:11" ht="15.75" customHeight="1" x14ac:dyDescent="0.15">
      <c r="A9668" s="39" t="s">
        <v>2121</v>
      </c>
      <c r="B9668" s="40">
        <v>2123</v>
      </c>
      <c r="C9668" s="41" t="s">
        <v>2</v>
      </c>
      <c r="D9668" s="42">
        <v>0</v>
      </c>
      <c r="E9668" s="42">
        <v>1</v>
      </c>
      <c r="F9668" s="9" t="s">
        <v>2</v>
      </c>
      <c r="G9668" s="11">
        <f>IF(C9668=F9668,1,0)</f>
        <v>1</v>
      </c>
      <c r="H9668" s="11" t="b">
        <f>AND(C9668="incels",F9668="incels")</f>
        <v>0</v>
      </c>
      <c r="I9668" s="11" t="b">
        <f>AND(C9668="incels",F9668="neutre")</f>
        <v>0</v>
      </c>
      <c r="J9668" s="11" t="b">
        <f>AND(C9668="neutre",F9668="neutre")</f>
        <v>1</v>
      </c>
      <c r="K9668" s="12" t="b">
        <f>AND(C9668="neutre",F9668="incels")</f>
        <v>0</v>
      </c>
    </row>
    <row r="9669" spans="1:11" ht="15.75" customHeight="1" x14ac:dyDescent="0.15">
      <c r="A9669" s="39" t="s">
        <v>4159</v>
      </c>
      <c r="B9669" s="40">
        <v>4168</v>
      </c>
      <c r="C9669" s="41" t="s">
        <v>2</v>
      </c>
      <c r="D9669" s="42">
        <v>0</v>
      </c>
      <c r="E9669" s="42">
        <v>1</v>
      </c>
      <c r="F9669" s="9" t="s">
        <v>2</v>
      </c>
      <c r="G9669" s="11">
        <f>IF(C9669=F9669,1,0)</f>
        <v>1</v>
      </c>
      <c r="H9669" s="11" t="b">
        <f>AND(C9669="incels",F9669="incels")</f>
        <v>0</v>
      </c>
      <c r="I9669" s="11" t="b">
        <f>AND(C9669="incels",F9669="neutre")</f>
        <v>0</v>
      </c>
      <c r="J9669" s="11" t="b">
        <f>AND(C9669="neutre",F9669="neutre")</f>
        <v>1</v>
      </c>
      <c r="K9669" s="12" t="b">
        <f>AND(C9669="neutre",F9669="incels")</f>
        <v>0</v>
      </c>
    </row>
    <row r="9670" spans="1:11" ht="15.75" customHeight="1" x14ac:dyDescent="0.15">
      <c r="A9670" s="39" t="s">
        <v>3144</v>
      </c>
      <c r="B9670" s="40">
        <v>3147</v>
      </c>
      <c r="C9670" s="41" t="s">
        <v>2</v>
      </c>
      <c r="D9670" s="42">
        <v>0</v>
      </c>
      <c r="E9670" s="42">
        <v>1</v>
      </c>
      <c r="F9670" s="9" t="s">
        <v>2</v>
      </c>
      <c r="G9670" s="11">
        <f>IF(C9670=F9670,1,0)</f>
        <v>1</v>
      </c>
      <c r="H9670" s="11" t="b">
        <f>AND(C9670="incels",F9670="incels")</f>
        <v>0</v>
      </c>
      <c r="I9670" s="11" t="b">
        <f>AND(C9670="incels",F9670="neutre")</f>
        <v>0</v>
      </c>
      <c r="J9670" s="11" t="b">
        <f>AND(C9670="neutre",F9670="neutre")</f>
        <v>1</v>
      </c>
      <c r="K9670" s="12" t="b">
        <f>AND(C9670="neutre",F9670="incels")</f>
        <v>0</v>
      </c>
    </row>
    <row r="9671" spans="1:11" ht="15.75" customHeight="1" x14ac:dyDescent="0.15">
      <c r="A9671" s="39" t="s">
        <v>4894</v>
      </c>
      <c r="B9671" s="40">
        <v>4911</v>
      </c>
      <c r="C9671" s="41" t="s">
        <v>1</v>
      </c>
      <c r="D9671" s="42">
        <v>0</v>
      </c>
      <c r="E9671" s="42">
        <v>0</v>
      </c>
      <c r="F9671" s="9" t="s">
        <v>2</v>
      </c>
      <c r="G9671" s="11">
        <f>IF(C9671=F9671,1,0)</f>
        <v>0</v>
      </c>
      <c r="H9671" s="11" t="b">
        <f>AND(C9671="incels",F9671="incels")</f>
        <v>0</v>
      </c>
      <c r="I9671" s="11" t="b">
        <f>AND(C9671="incels",F9671="neutre")</f>
        <v>1</v>
      </c>
      <c r="J9671" s="11" t="b">
        <f>AND(C9671="neutre",F9671="neutre")</f>
        <v>0</v>
      </c>
      <c r="K9671" s="12" t="b">
        <f>AND(C9671="neutre",F9671="incels")</f>
        <v>0</v>
      </c>
    </row>
    <row r="9672" spans="1:11" ht="15.75" customHeight="1" x14ac:dyDescent="0.15">
      <c r="A9672" s="39" t="s">
        <v>9901</v>
      </c>
      <c r="B9672" s="40">
        <v>9983</v>
      </c>
      <c r="C9672" s="41" t="s">
        <v>2</v>
      </c>
      <c r="D9672" s="42">
        <v>0</v>
      </c>
      <c r="E9672" s="42">
        <v>1</v>
      </c>
      <c r="F9672" s="9" t="s">
        <v>2</v>
      </c>
      <c r="G9672" s="11">
        <f>IF(C9672=F9672,1,0)</f>
        <v>1</v>
      </c>
      <c r="H9672" s="11" t="b">
        <f>AND(C9672="incels",F9672="incels")</f>
        <v>0</v>
      </c>
      <c r="I9672" s="11" t="b">
        <f>AND(C9672="incels",F9672="neutre")</f>
        <v>0</v>
      </c>
      <c r="J9672" s="11" t="b">
        <f>AND(C9672="neutre",F9672="neutre")</f>
        <v>1</v>
      </c>
      <c r="K9672" s="12" t="b">
        <f>AND(C9672="neutre",F9672="incels")</f>
        <v>0</v>
      </c>
    </row>
    <row r="9673" spans="1:11" ht="15.75" customHeight="1" x14ac:dyDescent="0.15">
      <c r="A9673" s="39" t="s">
        <v>6245</v>
      </c>
      <c r="B9673" s="40">
        <v>6281</v>
      </c>
      <c r="C9673" s="41" t="s">
        <v>2</v>
      </c>
      <c r="D9673" s="42">
        <v>0</v>
      </c>
      <c r="E9673" s="42">
        <v>1</v>
      </c>
      <c r="F9673" s="9" t="s">
        <v>2</v>
      </c>
      <c r="G9673" s="11">
        <f>IF(C9673=F9673,1,0)</f>
        <v>1</v>
      </c>
      <c r="H9673" s="11" t="b">
        <f>AND(C9673="incels",F9673="incels")</f>
        <v>0</v>
      </c>
      <c r="I9673" s="11" t="b">
        <f>AND(C9673="incels",F9673="neutre")</f>
        <v>0</v>
      </c>
      <c r="J9673" s="11" t="b">
        <f>AND(C9673="neutre",F9673="neutre")</f>
        <v>1</v>
      </c>
      <c r="K9673" s="12" t="b">
        <f>AND(C9673="neutre",F9673="incels")</f>
        <v>0</v>
      </c>
    </row>
    <row r="9674" spans="1:11" ht="15.75" customHeight="1" x14ac:dyDescent="0.15">
      <c r="A9674" s="39" t="s">
        <v>6490</v>
      </c>
      <c r="B9674" s="40">
        <v>6530</v>
      </c>
      <c r="C9674" s="41" t="s">
        <v>2</v>
      </c>
      <c r="D9674" s="42">
        <v>0</v>
      </c>
      <c r="E9674" s="42">
        <v>1</v>
      </c>
      <c r="F9674" s="9" t="s">
        <v>2</v>
      </c>
      <c r="G9674" s="11">
        <f>IF(C9674=F9674,1,0)</f>
        <v>1</v>
      </c>
      <c r="H9674" s="11" t="b">
        <f>AND(C9674="incels",F9674="incels")</f>
        <v>0</v>
      </c>
      <c r="I9674" s="11" t="b">
        <f>AND(C9674="incels",F9674="neutre")</f>
        <v>0</v>
      </c>
      <c r="J9674" s="11" t="b">
        <f>AND(C9674="neutre",F9674="neutre")</f>
        <v>1</v>
      </c>
      <c r="K9674" s="12" t="b">
        <f>AND(C9674="neutre",F9674="incels")</f>
        <v>0</v>
      </c>
    </row>
    <row r="9675" spans="1:11" ht="15.75" customHeight="1" x14ac:dyDescent="0.15">
      <c r="A9675" s="39" t="s">
        <v>3418</v>
      </c>
      <c r="B9675" s="40">
        <v>3423</v>
      </c>
      <c r="C9675" s="41" t="s">
        <v>2</v>
      </c>
      <c r="D9675" s="42">
        <v>0</v>
      </c>
      <c r="E9675" s="42">
        <v>1</v>
      </c>
      <c r="F9675" s="9" t="s">
        <v>2</v>
      </c>
      <c r="G9675" s="11">
        <f>IF(C9675=F9675,1,0)</f>
        <v>1</v>
      </c>
      <c r="H9675" s="11" t="b">
        <f>AND(C9675="incels",F9675="incels")</f>
        <v>0</v>
      </c>
      <c r="I9675" s="11" t="b">
        <f>AND(C9675="incels",F9675="neutre")</f>
        <v>0</v>
      </c>
      <c r="J9675" s="11" t="b">
        <f>AND(C9675="neutre",F9675="neutre")</f>
        <v>1</v>
      </c>
      <c r="K9675" s="12" t="b">
        <f>AND(C9675="neutre",F9675="incels")</f>
        <v>0</v>
      </c>
    </row>
    <row r="9676" spans="1:11" ht="15.75" customHeight="1" x14ac:dyDescent="0.15">
      <c r="A9676" s="39" t="s">
        <v>3513</v>
      </c>
      <c r="B9676" s="40">
        <v>3518</v>
      </c>
      <c r="C9676" s="41" t="s">
        <v>2</v>
      </c>
      <c r="D9676" s="42">
        <v>0</v>
      </c>
      <c r="E9676" s="42">
        <v>1</v>
      </c>
      <c r="F9676" s="9" t="s">
        <v>2</v>
      </c>
      <c r="G9676" s="11">
        <f>IF(C9676=F9676,1,0)</f>
        <v>1</v>
      </c>
      <c r="H9676" s="11" t="b">
        <f>AND(C9676="incels",F9676="incels")</f>
        <v>0</v>
      </c>
      <c r="I9676" s="11" t="b">
        <f>AND(C9676="incels",F9676="neutre")</f>
        <v>0</v>
      </c>
      <c r="J9676" s="11" t="b">
        <f>AND(C9676="neutre",F9676="neutre")</f>
        <v>1</v>
      </c>
      <c r="K9676" s="12" t="b">
        <f>AND(C9676="neutre",F9676="incels")</f>
        <v>0</v>
      </c>
    </row>
    <row r="9677" spans="1:11" ht="15.75" customHeight="1" x14ac:dyDescent="0.15">
      <c r="A9677" s="39" t="s">
        <v>7286</v>
      </c>
      <c r="B9677" s="40">
        <v>7338</v>
      </c>
      <c r="C9677" s="41" t="s">
        <v>2</v>
      </c>
      <c r="D9677" s="42">
        <v>0</v>
      </c>
      <c r="E9677" s="42">
        <v>1</v>
      </c>
      <c r="F9677" s="9" t="s">
        <v>2</v>
      </c>
      <c r="G9677" s="11">
        <f>IF(C9677=F9677,1,0)</f>
        <v>1</v>
      </c>
      <c r="H9677" s="11" t="b">
        <f>AND(C9677="incels",F9677="incels")</f>
        <v>0</v>
      </c>
      <c r="I9677" s="11" t="b">
        <f>AND(C9677="incels",F9677="neutre")</f>
        <v>0</v>
      </c>
      <c r="J9677" s="11" t="b">
        <f>AND(C9677="neutre",F9677="neutre")</f>
        <v>1</v>
      </c>
      <c r="K9677" s="12" t="b">
        <f>AND(C9677="neutre",F9677="incels")</f>
        <v>0</v>
      </c>
    </row>
    <row r="9678" spans="1:11" ht="15.75" customHeight="1" x14ac:dyDescent="0.15">
      <c r="A9678" s="39" t="s">
        <v>2474</v>
      </c>
      <c r="B9678" s="40">
        <v>2476</v>
      </c>
      <c r="C9678" s="41" t="s">
        <v>1</v>
      </c>
      <c r="D9678" s="42">
        <v>1</v>
      </c>
      <c r="E9678" s="42">
        <v>0</v>
      </c>
      <c r="F9678" s="9" t="s">
        <v>2</v>
      </c>
      <c r="G9678" s="11">
        <f>IF(C9678=F9678,1,0)</f>
        <v>0</v>
      </c>
      <c r="H9678" s="11" t="b">
        <f>AND(C9678="incels",F9678="incels")</f>
        <v>0</v>
      </c>
      <c r="I9678" s="11" t="b">
        <f>AND(C9678="incels",F9678="neutre")</f>
        <v>1</v>
      </c>
      <c r="J9678" s="11" t="b">
        <f>AND(C9678="neutre",F9678="neutre")</f>
        <v>0</v>
      </c>
      <c r="K9678" s="12" t="b">
        <f>AND(C9678="neutre",F9678="incels")</f>
        <v>0</v>
      </c>
    </row>
    <row r="9679" spans="1:11" ht="15.75" customHeight="1" x14ac:dyDescent="0.15">
      <c r="A9679" s="39" t="s">
        <v>9879</v>
      </c>
      <c r="B9679" s="40">
        <v>9961</v>
      </c>
      <c r="C9679" s="41" t="s">
        <v>2</v>
      </c>
      <c r="D9679" s="42">
        <v>0</v>
      </c>
      <c r="E9679" s="42">
        <v>1</v>
      </c>
      <c r="F9679" s="9" t="s">
        <v>2</v>
      </c>
      <c r="G9679" s="11">
        <f>IF(C9679=F9679,1,0)</f>
        <v>1</v>
      </c>
      <c r="H9679" s="11" t="b">
        <f>AND(C9679="incels",F9679="incels")</f>
        <v>0</v>
      </c>
      <c r="I9679" s="11" t="b">
        <f>AND(C9679="incels",F9679="neutre")</f>
        <v>0</v>
      </c>
      <c r="J9679" s="11" t="b">
        <f>AND(C9679="neutre",F9679="neutre")</f>
        <v>1</v>
      </c>
      <c r="K9679" s="12" t="b">
        <f>AND(C9679="neutre",F9679="incels")</f>
        <v>0</v>
      </c>
    </row>
    <row r="9680" spans="1:11" ht="15.75" customHeight="1" x14ac:dyDescent="0.15">
      <c r="A9680" s="39" t="s">
        <v>3866</v>
      </c>
      <c r="B9680" s="40">
        <v>3873</v>
      </c>
      <c r="C9680" s="41" t="s">
        <v>2</v>
      </c>
      <c r="D9680" s="42">
        <v>0</v>
      </c>
      <c r="E9680" s="42">
        <v>1</v>
      </c>
      <c r="F9680" s="9" t="s">
        <v>2</v>
      </c>
      <c r="G9680" s="11">
        <f>IF(C9680=F9680,1,0)</f>
        <v>1</v>
      </c>
      <c r="H9680" s="11" t="b">
        <f>AND(C9680="incels",F9680="incels")</f>
        <v>0</v>
      </c>
      <c r="I9680" s="11" t="b">
        <f>AND(C9680="incels",F9680="neutre")</f>
        <v>0</v>
      </c>
      <c r="J9680" s="11" t="b">
        <f>AND(C9680="neutre",F9680="neutre")</f>
        <v>1</v>
      </c>
      <c r="K9680" s="12" t="b">
        <f>AND(C9680="neutre",F9680="incels")</f>
        <v>0</v>
      </c>
    </row>
    <row r="9681" spans="1:11" ht="15.75" customHeight="1" x14ac:dyDescent="0.15">
      <c r="A9681" s="39" t="s">
        <v>3085</v>
      </c>
      <c r="B9681" s="40">
        <v>3088</v>
      </c>
      <c r="C9681" s="41" t="s">
        <v>2</v>
      </c>
      <c r="D9681" s="42">
        <v>0</v>
      </c>
      <c r="E9681" s="42">
        <v>1</v>
      </c>
      <c r="F9681" s="9" t="s">
        <v>2</v>
      </c>
      <c r="G9681" s="11">
        <f>IF(C9681=F9681,1,0)</f>
        <v>1</v>
      </c>
      <c r="H9681" s="11" t="b">
        <f>AND(C9681="incels",F9681="incels")</f>
        <v>0</v>
      </c>
      <c r="I9681" s="11" t="b">
        <f>AND(C9681="incels",F9681="neutre")</f>
        <v>0</v>
      </c>
      <c r="J9681" s="11" t="b">
        <f>AND(C9681="neutre",F9681="neutre")</f>
        <v>1</v>
      </c>
      <c r="K9681" s="12" t="b">
        <f>AND(C9681="neutre",F9681="incels")</f>
        <v>0</v>
      </c>
    </row>
    <row r="9682" spans="1:11" ht="15.75" customHeight="1" x14ac:dyDescent="0.15">
      <c r="A9682" s="39" t="s">
        <v>6507</v>
      </c>
      <c r="B9682" s="40">
        <v>6547</v>
      </c>
      <c r="C9682" s="41" t="s">
        <v>1</v>
      </c>
      <c r="D9682" s="42">
        <v>0</v>
      </c>
      <c r="E9682" s="42">
        <v>0</v>
      </c>
      <c r="F9682" s="9" t="s">
        <v>2</v>
      </c>
      <c r="G9682" s="11">
        <f>IF(C9682=F9682,1,0)</f>
        <v>0</v>
      </c>
      <c r="H9682" s="11" t="b">
        <f>AND(C9682="incels",F9682="incels")</f>
        <v>0</v>
      </c>
      <c r="I9682" s="11" t="b">
        <f>AND(C9682="incels",F9682="neutre")</f>
        <v>1</v>
      </c>
      <c r="J9682" s="11" t="b">
        <f>AND(C9682="neutre",F9682="neutre")</f>
        <v>0</v>
      </c>
      <c r="K9682" s="12" t="b">
        <f>AND(C9682="neutre",F9682="incels")</f>
        <v>0</v>
      </c>
    </row>
    <row r="9683" spans="1:11" ht="15.75" customHeight="1" x14ac:dyDescent="0.15">
      <c r="A9683" s="39" t="s">
        <v>814</v>
      </c>
      <c r="B9683" s="40">
        <v>813</v>
      </c>
      <c r="C9683" s="41" t="s">
        <v>1</v>
      </c>
      <c r="D9683" s="42">
        <v>0</v>
      </c>
      <c r="E9683" s="42">
        <v>0</v>
      </c>
      <c r="F9683" s="9" t="s">
        <v>2</v>
      </c>
      <c r="G9683" s="11">
        <f>IF(C9683=F9683,1,0)</f>
        <v>0</v>
      </c>
      <c r="H9683" s="11" t="b">
        <f>AND(C9683="incels",F9683="incels")</f>
        <v>0</v>
      </c>
      <c r="I9683" s="11" t="b">
        <f>AND(C9683="incels",F9683="neutre")</f>
        <v>1</v>
      </c>
      <c r="J9683" s="11" t="b">
        <f>AND(C9683="neutre",F9683="neutre")</f>
        <v>0</v>
      </c>
      <c r="K9683" s="12" t="b">
        <f>AND(C9683="neutre",F9683="incels")</f>
        <v>0</v>
      </c>
    </row>
    <row r="9684" spans="1:11" ht="15.75" customHeight="1" x14ac:dyDescent="0.15">
      <c r="A9684" s="39" t="s">
        <v>2829</v>
      </c>
      <c r="B9684" s="40">
        <v>2831</v>
      </c>
      <c r="C9684" s="41" t="s">
        <v>2</v>
      </c>
      <c r="D9684" s="42">
        <v>0</v>
      </c>
      <c r="E9684" s="42">
        <v>1</v>
      </c>
      <c r="F9684" s="9" t="s">
        <v>2</v>
      </c>
      <c r="G9684" s="11">
        <f>IF(C9684=F9684,1,0)</f>
        <v>1</v>
      </c>
      <c r="H9684" s="11" t="b">
        <f>AND(C9684="incels",F9684="incels")</f>
        <v>0</v>
      </c>
      <c r="I9684" s="11" t="b">
        <f>AND(C9684="incels",F9684="neutre")</f>
        <v>0</v>
      </c>
      <c r="J9684" s="11" t="b">
        <f>AND(C9684="neutre",F9684="neutre")</f>
        <v>1</v>
      </c>
      <c r="K9684" s="12" t="b">
        <f>AND(C9684="neutre",F9684="incels")</f>
        <v>0</v>
      </c>
    </row>
    <row r="9685" spans="1:11" ht="15.75" customHeight="1" x14ac:dyDescent="0.15">
      <c r="A9685" s="39" t="s">
        <v>7979</v>
      </c>
      <c r="B9685" s="40">
        <v>8039</v>
      </c>
      <c r="C9685" s="41" t="s">
        <v>1</v>
      </c>
      <c r="D9685" s="42">
        <v>0</v>
      </c>
      <c r="E9685" s="42">
        <v>0</v>
      </c>
      <c r="F9685" s="9" t="s">
        <v>2</v>
      </c>
      <c r="G9685" s="11">
        <f>IF(C9685=F9685,1,0)</f>
        <v>0</v>
      </c>
      <c r="H9685" s="11" t="b">
        <f>AND(C9685="incels",F9685="incels")</f>
        <v>0</v>
      </c>
      <c r="I9685" s="11" t="b">
        <f>AND(C9685="incels",F9685="neutre")</f>
        <v>1</v>
      </c>
      <c r="J9685" s="11" t="b">
        <f>AND(C9685="neutre",F9685="neutre")</f>
        <v>0</v>
      </c>
      <c r="K9685" s="12" t="b">
        <f>AND(C9685="neutre",F9685="incels")</f>
        <v>0</v>
      </c>
    </row>
    <row r="9686" spans="1:11" ht="15.75" customHeight="1" x14ac:dyDescent="0.15">
      <c r="A9686" s="39" t="s">
        <v>9750</v>
      </c>
      <c r="B9686" s="40">
        <v>9830</v>
      </c>
      <c r="C9686" s="41" t="s">
        <v>1</v>
      </c>
      <c r="D9686" s="42">
        <v>0</v>
      </c>
      <c r="E9686" s="42">
        <v>0</v>
      </c>
      <c r="F9686" s="9" t="s">
        <v>2</v>
      </c>
      <c r="G9686" s="11">
        <f>IF(C9686=F9686,1,0)</f>
        <v>0</v>
      </c>
      <c r="H9686" s="11" t="b">
        <f>AND(C9686="incels",F9686="incels")</f>
        <v>0</v>
      </c>
      <c r="I9686" s="11" t="b">
        <f>AND(C9686="incels",F9686="neutre")</f>
        <v>1</v>
      </c>
      <c r="J9686" s="11" t="b">
        <f>AND(C9686="neutre",F9686="neutre")</f>
        <v>0</v>
      </c>
      <c r="K9686" s="12" t="b">
        <f>AND(C9686="neutre",F9686="incels")</f>
        <v>0</v>
      </c>
    </row>
    <row r="9687" spans="1:11" ht="15.75" customHeight="1" x14ac:dyDescent="0.15">
      <c r="A9687" s="39" t="s">
        <v>1925</v>
      </c>
      <c r="B9687" s="40">
        <v>1927</v>
      </c>
      <c r="C9687" s="41" t="s">
        <v>2</v>
      </c>
      <c r="D9687" s="42">
        <v>0</v>
      </c>
      <c r="E9687" s="42">
        <v>1</v>
      </c>
      <c r="F9687" s="9" t="s">
        <v>2</v>
      </c>
      <c r="G9687" s="11">
        <f>IF(C9687=F9687,1,0)</f>
        <v>1</v>
      </c>
      <c r="H9687" s="11" t="b">
        <f>AND(C9687="incels",F9687="incels")</f>
        <v>0</v>
      </c>
      <c r="I9687" s="11" t="b">
        <f>AND(C9687="incels",F9687="neutre")</f>
        <v>0</v>
      </c>
      <c r="J9687" s="11" t="b">
        <f>AND(C9687="neutre",F9687="neutre")</f>
        <v>1</v>
      </c>
      <c r="K9687" s="12" t="b">
        <f>AND(C9687="neutre",F9687="incels")</f>
        <v>0</v>
      </c>
    </row>
    <row r="9688" spans="1:11" ht="15.75" customHeight="1" x14ac:dyDescent="0.15">
      <c r="A9688" s="39" t="s">
        <v>4201</v>
      </c>
      <c r="B9688" s="40">
        <v>4210</v>
      </c>
      <c r="C9688" s="41" t="s">
        <v>2</v>
      </c>
      <c r="D9688" s="42">
        <v>0</v>
      </c>
      <c r="E9688" s="42">
        <v>1</v>
      </c>
      <c r="F9688" s="9" t="s">
        <v>2</v>
      </c>
      <c r="G9688" s="11">
        <f>IF(C9688=F9688,1,0)</f>
        <v>1</v>
      </c>
      <c r="H9688" s="11" t="b">
        <f>AND(C9688="incels",F9688="incels")</f>
        <v>0</v>
      </c>
      <c r="I9688" s="11" t="b">
        <f>AND(C9688="incels",F9688="neutre")</f>
        <v>0</v>
      </c>
      <c r="J9688" s="11" t="b">
        <f>AND(C9688="neutre",F9688="neutre")</f>
        <v>1</v>
      </c>
      <c r="K9688" s="12" t="b">
        <f>AND(C9688="neutre",F9688="incels")</f>
        <v>0</v>
      </c>
    </row>
    <row r="9689" spans="1:11" ht="15.75" customHeight="1" x14ac:dyDescent="0.15">
      <c r="A9689" s="39" t="s">
        <v>5494</v>
      </c>
      <c r="B9689" s="40">
        <v>5523</v>
      </c>
      <c r="C9689" s="41" t="s">
        <v>2</v>
      </c>
      <c r="D9689" s="42">
        <v>0</v>
      </c>
      <c r="E9689" s="42">
        <v>1</v>
      </c>
      <c r="F9689" s="9" t="s">
        <v>2</v>
      </c>
      <c r="G9689" s="11">
        <f>IF(C9689=F9689,1,0)</f>
        <v>1</v>
      </c>
      <c r="H9689" s="11" t="b">
        <f>AND(C9689="incels",F9689="incels")</f>
        <v>0</v>
      </c>
      <c r="I9689" s="11" t="b">
        <f>AND(C9689="incels",F9689="neutre")</f>
        <v>0</v>
      </c>
      <c r="J9689" s="11" t="b">
        <f>AND(C9689="neutre",F9689="neutre")</f>
        <v>1</v>
      </c>
      <c r="K9689" s="12" t="b">
        <f>AND(C9689="neutre",F9689="incels")</f>
        <v>0</v>
      </c>
    </row>
    <row r="9690" spans="1:11" ht="15.75" customHeight="1" x14ac:dyDescent="0.15">
      <c r="A9690" s="39" t="s">
        <v>9484</v>
      </c>
      <c r="B9690" s="40">
        <v>9560</v>
      </c>
      <c r="C9690" s="41" t="s">
        <v>1</v>
      </c>
      <c r="D9690" s="42">
        <v>0</v>
      </c>
      <c r="E9690" s="42">
        <v>0</v>
      </c>
      <c r="F9690" s="9" t="s">
        <v>2</v>
      </c>
      <c r="G9690" s="11">
        <f>IF(C9690=F9690,1,0)</f>
        <v>0</v>
      </c>
      <c r="H9690" s="11" t="b">
        <f>AND(C9690="incels",F9690="incels")</f>
        <v>0</v>
      </c>
      <c r="I9690" s="11" t="b">
        <f>AND(C9690="incels",F9690="neutre")</f>
        <v>1</v>
      </c>
      <c r="J9690" s="11" t="b">
        <f>AND(C9690="neutre",F9690="neutre")</f>
        <v>0</v>
      </c>
      <c r="K9690" s="12" t="b">
        <f>AND(C9690="neutre",F9690="incels")</f>
        <v>0</v>
      </c>
    </row>
    <row r="9691" spans="1:11" ht="15.75" customHeight="1" x14ac:dyDescent="0.15">
      <c r="A9691" s="39" t="s">
        <v>5143</v>
      </c>
      <c r="B9691" s="40">
        <v>5165</v>
      </c>
      <c r="C9691" s="41" t="s">
        <v>2</v>
      </c>
      <c r="D9691" s="42">
        <v>0</v>
      </c>
      <c r="E9691" s="42">
        <v>1</v>
      </c>
      <c r="F9691" s="9" t="s">
        <v>2</v>
      </c>
      <c r="G9691" s="11">
        <f>IF(C9691=F9691,1,0)</f>
        <v>1</v>
      </c>
      <c r="H9691" s="11" t="b">
        <f>AND(C9691="incels",F9691="incels")</f>
        <v>0</v>
      </c>
      <c r="I9691" s="11" t="b">
        <f>AND(C9691="incels",F9691="neutre")</f>
        <v>0</v>
      </c>
      <c r="J9691" s="11" t="b">
        <f>AND(C9691="neutre",F9691="neutre")</f>
        <v>1</v>
      </c>
      <c r="K9691" s="12" t="b">
        <f>AND(C9691="neutre",F9691="incels")</f>
        <v>0</v>
      </c>
    </row>
    <row r="9692" spans="1:11" ht="15.75" customHeight="1" x14ac:dyDescent="0.15">
      <c r="A9692" s="39" t="s">
        <v>373</v>
      </c>
      <c r="B9692" s="40">
        <v>371</v>
      </c>
      <c r="C9692" s="41" t="s">
        <v>2</v>
      </c>
      <c r="D9692" s="42">
        <v>0</v>
      </c>
      <c r="E9692" s="42">
        <v>1</v>
      </c>
      <c r="F9692" s="9" t="s">
        <v>2</v>
      </c>
      <c r="G9692" s="11">
        <f>IF(C9692=F9692,1,0)</f>
        <v>1</v>
      </c>
      <c r="H9692" s="11" t="b">
        <f>AND(C9692="incels",F9692="incels")</f>
        <v>0</v>
      </c>
      <c r="I9692" s="11" t="b">
        <f>AND(C9692="incels",F9692="neutre")</f>
        <v>0</v>
      </c>
      <c r="J9692" s="11" t="b">
        <f>AND(C9692="neutre",F9692="neutre")</f>
        <v>1</v>
      </c>
      <c r="K9692" s="12" t="b">
        <f>AND(C9692="neutre",F9692="incels")</f>
        <v>0</v>
      </c>
    </row>
    <row r="9693" spans="1:11" ht="15.75" customHeight="1" x14ac:dyDescent="0.15">
      <c r="A9693" s="39" t="s">
        <v>6143</v>
      </c>
      <c r="B9693" s="40">
        <v>6179</v>
      </c>
      <c r="C9693" s="41" t="s">
        <v>2</v>
      </c>
      <c r="D9693" s="42">
        <v>0</v>
      </c>
      <c r="E9693" s="42">
        <v>1</v>
      </c>
      <c r="F9693" s="9" t="s">
        <v>2</v>
      </c>
      <c r="G9693" s="11">
        <f>IF(C9693=F9693,1,0)</f>
        <v>1</v>
      </c>
      <c r="H9693" s="11" t="b">
        <f>AND(C9693="incels",F9693="incels")</f>
        <v>0</v>
      </c>
      <c r="I9693" s="11" t="b">
        <f>AND(C9693="incels",F9693="neutre")</f>
        <v>0</v>
      </c>
      <c r="J9693" s="11" t="b">
        <f>AND(C9693="neutre",F9693="neutre")</f>
        <v>1</v>
      </c>
      <c r="K9693" s="12" t="b">
        <f>AND(C9693="neutre",F9693="incels")</f>
        <v>0</v>
      </c>
    </row>
    <row r="9694" spans="1:11" ht="15.75" customHeight="1" x14ac:dyDescent="0.15">
      <c r="A9694" s="39" t="s">
        <v>4406</v>
      </c>
      <c r="B9694" s="40">
        <v>4415</v>
      </c>
      <c r="C9694" s="41" t="s">
        <v>2</v>
      </c>
      <c r="D9694" s="42">
        <v>0</v>
      </c>
      <c r="E9694" s="42">
        <v>1</v>
      </c>
      <c r="F9694" s="9" t="s">
        <v>2</v>
      </c>
      <c r="G9694" s="11">
        <f>IF(C9694=F9694,1,0)</f>
        <v>1</v>
      </c>
      <c r="H9694" s="11" t="b">
        <f>AND(C9694="incels",F9694="incels")</f>
        <v>0</v>
      </c>
      <c r="I9694" s="11" t="b">
        <f>AND(C9694="incels",F9694="neutre")</f>
        <v>0</v>
      </c>
      <c r="J9694" s="11" t="b">
        <f>AND(C9694="neutre",F9694="neutre")</f>
        <v>1</v>
      </c>
      <c r="K9694" s="12" t="b">
        <f>AND(C9694="neutre",F9694="incels")</f>
        <v>0</v>
      </c>
    </row>
    <row r="9695" spans="1:11" ht="15.75" customHeight="1" x14ac:dyDescent="0.15">
      <c r="A9695" s="39" t="s">
        <v>6816</v>
      </c>
      <c r="B9695" s="40">
        <v>6860</v>
      </c>
      <c r="C9695" s="41" t="s">
        <v>2</v>
      </c>
      <c r="D9695" s="42">
        <v>0</v>
      </c>
      <c r="E9695" s="42">
        <v>1</v>
      </c>
      <c r="F9695" s="9" t="s">
        <v>2</v>
      </c>
      <c r="G9695" s="11">
        <f>IF(C9695=F9695,1,0)</f>
        <v>1</v>
      </c>
      <c r="H9695" s="11" t="b">
        <f>AND(C9695="incels",F9695="incels")</f>
        <v>0</v>
      </c>
      <c r="I9695" s="11" t="b">
        <f>AND(C9695="incels",F9695="neutre")</f>
        <v>0</v>
      </c>
      <c r="J9695" s="11" t="b">
        <f>AND(C9695="neutre",F9695="neutre")</f>
        <v>1</v>
      </c>
      <c r="K9695" s="12" t="b">
        <f>AND(C9695="neutre",F9695="incels")</f>
        <v>0</v>
      </c>
    </row>
    <row r="9696" spans="1:11" ht="15.75" customHeight="1" x14ac:dyDescent="0.15">
      <c r="A9696" s="39" t="s">
        <v>6723</v>
      </c>
      <c r="B9696" s="40">
        <v>6767</v>
      </c>
      <c r="C9696" s="41" t="s">
        <v>2</v>
      </c>
      <c r="D9696" s="42">
        <v>0</v>
      </c>
      <c r="E9696" s="42">
        <v>1</v>
      </c>
      <c r="F9696" s="9" t="s">
        <v>2</v>
      </c>
      <c r="G9696" s="11">
        <f>IF(C9696=F9696,1,0)</f>
        <v>1</v>
      </c>
      <c r="H9696" s="11" t="b">
        <f>AND(C9696="incels",F9696="incels")</f>
        <v>0</v>
      </c>
      <c r="I9696" s="11" t="b">
        <f>AND(C9696="incels",F9696="neutre")</f>
        <v>0</v>
      </c>
      <c r="J9696" s="11" t="b">
        <f>AND(C9696="neutre",F9696="neutre")</f>
        <v>1</v>
      </c>
      <c r="K9696" s="12" t="b">
        <f>AND(C9696="neutre",F9696="incels")</f>
        <v>0</v>
      </c>
    </row>
    <row r="9697" spans="1:11" ht="15.75" customHeight="1" x14ac:dyDescent="0.15">
      <c r="A9697" s="39" t="s">
        <v>6258</v>
      </c>
      <c r="B9697" s="40">
        <v>6294</v>
      </c>
      <c r="C9697" s="41" t="s">
        <v>2</v>
      </c>
      <c r="D9697" s="42">
        <v>0</v>
      </c>
      <c r="E9697" s="42">
        <v>1</v>
      </c>
      <c r="F9697" s="9" t="s">
        <v>2</v>
      </c>
      <c r="G9697" s="11">
        <f>IF(C9697=F9697,1,0)</f>
        <v>1</v>
      </c>
      <c r="H9697" s="11" t="b">
        <f>AND(C9697="incels",F9697="incels")</f>
        <v>0</v>
      </c>
      <c r="I9697" s="11" t="b">
        <f>AND(C9697="incels",F9697="neutre")</f>
        <v>0</v>
      </c>
      <c r="J9697" s="11" t="b">
        <f>AND(C9697="neutre",F9697="neutre")</f>
        <v>1</v>
      </c>
      <c r="K9697" s="12" t="b">
        <f>AND(C9697="neutre",F9697="incels")</f>
        <v>0</v>
      </c>
    </row>
    <row r="9698" spans="1:11" ht="15.75" customHeight="1" x14ac:dyDescent="0.15">
      <c r="A9698" s="39" t="s">
        <v>2153</v>
      </c>
      <c r="B9698" s="40">
        <v>2155</v>
      </c>
      <c r="C9698" s="41" t="s">
        <v>2</v>
      </c>
      <c r="D9698" s="42">
        <v>0</v>
      </c>
      <c r="E9698" s="42">
        <v>1</v>
      </c>
      <c r="F9698" s="9" t="s">
        <v>2</v>
      </c>
      <c r="G9698" s="11">
        <f>IF(C9698=F9698,1,0)</f>
        <v>1</v>
      </c>
      <c r="H9698" s="11" t="b">
        <f>AND(C9698="incels",F9698="incels")</f>
        <v>0</v>
      </c>
      <c r="I9698" s="11" t="b">
        <f>AND(C9698="incels",F9698="neutre")</f>
        <v>0</v>
      </c>
      <c r="J9698" s="11" t="b">
        <f>AND(C9698="neutre",F9698="neutre")</f>
        <v>1</v>
      </c>
      <c r="K9698" s="12" t="b">
        <f>AND(C9698="neutre",F9698="incels")</f>
        <v>0</v>
      </c>
    </row>
    <row r="9699" spans="1:11" ht="15.75" customHeight="1" x14ac:dyDescent="0.15">
      <c r="A9699" s="39" t="s">
        <v>9637</v>
      </c>
      <c r="B9699" s="40">
        <v>9716</v>
      </c>
      <c r="C9699" s="41" t="s">
        <v>2</v>
      </c>
      <c r="D9699" s="42">
        <v>0</v>
      </c>
      <c r="E9699" s="42">
        <v>1</v>
      </c>
      <c r="F9699" s="9" t="s">
        <v>2</v>
      </c>
      <c r="G9699" s="11">
        <f>IF(C9699=F9699,1,0)</f>
        <v>1</v>
      </c>
      <c r="H9699" s="11" t="b">
        <f>AND(C9699="incels",F9699="incels")</f>
        <v>0</v>
      </c>
      <c r="I9699" s="11" t="b">
        <f>AND(C9699="incels",F9699="neutre")</f>
        <v>0</v>
      </c>
      <c r="J9699" s="11" t="b">
        <f>AND(C9699="neutre",F9699="neutre")</f>
        <v>1</v>
      </c>
      <c r="K9699" s="12" t="b">
        <f>AND(C9699="neutre",F9699="incels")</f>
        <v>0</v>
      </c>
    </row>
    <row r="9700" spans="1:11" ht="15.75" customHeight="1" x14ac:dyDescent="0.15">
      <c r="A9700" s="39" t="s">
        <v>8661</v>
      </c>
      <c r="B9700" s="40">
        <v>8725</v>
      </c>
      <c r="C9700" s="41" t="s">
        <v>2</v>
      </c>
      <c r="D9700" s="42">
        <v>0</v>
      </c>
      <c r="E9700" s="42">
        <v>1</v>
      </c>
      <c r="F9700" s="9" t="s">
        <v>2</v>
      </c>
      <c r="G9700" s="11">
        <f>IF(C9700=F9700,1,0)</f>
        <v>1</v>
      </c>
      <c r="H9700" s="11" t="b">
        <f>AND(C9700="incels",F9700="incels")</f>
        <v>0</v>
      </c>
      <c r="I9700" s="11" t="b">
        <f>AND(C9700="incels",F9700="neutre")</f>
        <v>0</v>
      </c>
      <c r="J9700" s="11" t="b">
        <f>AND(C9700="neutre",F9700="neutre")</f>
        <v>1</v>
      </c>
      <c r="K9700" s="12" t="b">
        <f>AND(C9700="neutre",F9700="incels")</f>
        <v>0</v>
      </c>
    </row>
    <row r="9701" spans="1:11" ht="15.75" customHeight="1" x14ac:dyDescent="0.15">
      <c r="A9701" s="39" t="s">
        <v>4627</v>
      </c>
      <c r="B9701" s="40">
        <v>4639</v>
      </c>
      <c r="C9701" s="41" t="s">
        <v>2</v>
      </c>
      <c r="D9701" s="42">
        <v>0</v>
      </c>
      <c r="E9701" s="42">
        <v>1</v>
      </c>
      <c r="F9701" s="9" t="s">
        <v>2</v>
      </c>
      <c r="G9701" s="11">
        <f>IF(C9701=F9701,1,0)</f>
        <v>1</v>
      </c>
      <c r="H9701" s="11" t="b">
        <f>AND(C9701="incels",F9701="incels")</f>
        <v>0</v>
      </c>
      <c r="I9701" s="11" t="b">
        <f>AND(C9701="incels",F9701="neutre")</f>
        <v>0</v>
      </c>
      <c r="J9701" s="11" t="b">
        <f>AND(C9701="neutre",F9701="neutre")</f>
        <v>1</v>
      </c>
      <c r="K9701" s="12" t="b">
        <f>AND(C9701="neutre",F9701="incels")</f>
        <v>0</v>
      </c>
    </row>
    <row r="9702" spans="1:11" ht="15.75" customHeight="1" x14ac:dyDescent="0.15">
      <c r="A9702" s="39" t="s">
        <v>5182</v>
      </c>
      <c r="B9702" s="40">
        <v>5204</v>
      </c>
      <c r="C9702" s="41" t="s">
        <v>2</v>
      </c>
      <c r="D9702" s="42">
        <v>0</v>
      </c>
      <c r="E9702" s="42">
        <v>1</v>
      </c>
      <c r="F9702" s="9" t="s">
        <v>2</v>
      </c>
      <c r="G9702" s="11">
        <f>IF(C9702=F9702,1,0)</f>
        <v>1</v>
      </c>
      <c r="H9702" s="11" t="b">
        <f>AND(C9702="incels",F9702="incels")</f>
        <v>0</v>
      </c>
      <c r="I9702" s="11" t="b">
        <f>AND(C9702="incels",F9702="neutre")</f>
        <v>0</v>
      </c>
      <c r="J9702" s="11" t="b">
        <f>AND(C9702="neutre",F9702="neutre")</f>
        <v>1</v>
      </c>
      <c r="K9702" s="12" t="b">
        <f>AND(C9702="neutre",F9702="incels")</f>
        <v>0</v>
      </c>
    </row>
    <row r="9703" spans="1:11" ht="15.75" customHeight="1" x14ac:dyDescent="0.15">
      <c r="A9703" s="39" t="s">
        <v>934</v>
      </c>
      <c r="B9703" s="40">
        <v>933</v>
      </c>
      <c r="C9703" s="41" t="s">
        <v>2</v>
      </c>
      <c r="D9703" s="42">
        <v>0</v>
      </c>
      <c r="E9703" s="42">
        <v>1</v>
      </c>
      <c r="F9703" s="9" t="s">
        <v>2</v>
      </c>
      <c r="G9703" s="11">
        <f>IF(C9703=F9703,1,0)</f>
        <v>1</v>
      </c>
      <c r="H9703" s="11" t="b">
        <f>AND(C9703="incels",F9703="incels")</f>
        <v>0</v>
      </c>
      <c r="I9703" s="11" t="b">
        <f>AND(C9703="incels",F9703="neutre")</f>
        <v>0</v>
      </c>
      <c r="J9703" s="11" t="b">
        <f>AND(C9703="neutre",F9703="neutre")</f>
        <v>1</v>
      </c>
      <c r="K9703" s="12" t="b">
        <f>AND(C9703="neutre",F9703="incels")</f>
        <v>0</v>
      </c>
    </row>
    <row r="9704" spans="1:11" ht="15.75" customHeight="1" x14ac:dyDescent="0.15">
      <c r="A9704" s="39" t="s">
        <v>4238</v>
      </c>
      <c r="B9704" s="40">
        <v>4247</v>
      </c>
      <c r="C9704" s="41" t="s">
        <v>1</v>
      </c>
      <c r="D9704" s="42">
        <v>0</v>
      </c>
      <c r="E9704" s="42">
        <v>0</v>
      </c>
      <c r="F9704" s="9" t="s">
        <v>2</v>
      </c>
      <c r="G9704" s="11">
        <f>IF(C9704=F9704,1,0)</f>
        <v>0</v>
      </c>
      <c r="H9704" s="11" t="b">
        <f>AND(C9704="incels",F9704="incels")</f>
        <v>0</v>
      </c>
      <c r="I9704" s="11" t="b">
        <f>AND(C9704="incels",F9704="neutre")</f>
        <v>1</v>
      </c>
      <c r="J9704" s="11" t="b">
        <f>AND(C9704="neutre",F9704="neutre")</f>
        <v>0</v>
      </c>
      <c r="K9704" s="12" t="b">
        <f>AND(C9704="neutre",F9704="incels")</f>
        <v>0</v>
      </c>
    </row>
    <row r="9705" spans="1:11" ht="15.75" customHeight="1" x14ac:dyDescent="0.15">
      <c r="A9705" s="39" t="s">
        <v>8737</v>
      </c>
      <c r="B9705" s="40">
        <v>8803</v>
      </c>
      <c r="C9705" s="41" t="s">
        <v>2</v>
      </c>
      <c r="D9705" s="42">
        <v>0</v>
      </c>
      <c r="E9705" s="42">
        <v>1</v>
      </c>
      <c r="F9705" s="9" t="s">
        <v>2</v>
      </c>
      <c r="G9705" s="11">
        <f>IF(C9705=F9705,1,0)</f>
        <v>1</v>
      </c>
      <c r="H9705" s="11" t="b">
        <f>AND(C9705="incels",F9705="incels")</f>
        <v>0</v>
      </c>
      <c r="I9705" s="11" t="b">
        <f>AND(C9705="incels",F9705="neutre")</f>
        <v>0</v>
      </c>
      <c r="J9705" s="11" t="b">
        <f>AND(C9705="neutre",F9705="neutre")</f>
        <v>1</v>
      </c>
      <c r="K9705" s="12" t="b">
        <f>AND(C9705="neutre",F9705="incels")</f>
        <v>0</v>
      </c>
    </row>
    <row r="9706" spans="1:11" ht="15.75" customHeight="1" x14ac:dyDescent="0.15">
      <c r="A9706" s="39" t="s">
        <v>6347</v>
      </c>
      <c r="B9706" s="40">
        <v>6385</v>
      </c>
      <c r="C9706" s="41" t="s">
        <v>2</v>
      </c>
      <c r="D9706" s="42">
        <v>0</v>
      </c>
      <c r="E9706" s="42">
        <v>1</v>
      </c>
      <c r="F9706" s="9" t="s">
        <v>2</v>
      </c>
      <c r="G9706" s="11">
        <f>IF(C9706=F9706,1,0)</f>
        <v>1</v>
      </c>
      <c r="H9706" s="11" t="b">
        <f>AND(C9706="incels",F9706="incels")</f>
        <v>0</v>
      </c>
      <c r="I9706" s="11" t="b">
        <f>AND(C9706="incels",F9706="neutre")</f>
        <v>0</v>
      </c>
      <c r="J9706" s="11" t="b">
        <f>AND(C9706="neutre",F9706="neutre")</f>
        <v>1</v>
      </c>
      <c r="K9706" s="12" t="b">
        <f>AND(C9706="neutre",F9706="incels")</f>
        <v>0</v>
      </c>
    </row>
    <row r="9707" spans="1:11" ht="15.75" customHeight="1" x14ac:dyDescent="0.15">
      <c r="A9707" s="39" t="s">
        <v>6218</v>
      </c>
      <c r="B9707" s="40">
        <v>6254</v>
      </c>
      <c r="C9707" s="41" t="s">
        <v>2</v>
      </c>
      <c r="D9707" s="42">
        <v>0</v>
      </c>
      <c r="E9707" s="42">
        <v>1</v>
      </c>
      <c r="F9707" s="9" t="s">
        <v>2</v>
      </c>
      <c r="G9707" s="11">
        <f>IF(C9707=F9707,1,0)</f>
        <v>1</v>
      </c>
      <c r="H9707" s="11" t="b">
        <f>AND(C9707="incels",F9707="incels")</f>
        <v>0</v>
      </c>
      <c r="I9707" s="11" t="b">
        <f>AND(C9707="incels",F9707="neutre")</f>
        <v>0</v>
      </c>
      <c r="J9707" s="11" t="b">
        <f>AND(C9707="neutre",F9707="neutre")</f>
        <v>1</v>
      </c>
      <c r="K9707" s="12" t="b">
        <f>AND(C9707="neutre",F9707="incels")</f>
        <v>0</v>
      </c>
    </row>
    <row r="9708" spans="1:11" ht="15.75" customHeight="1" x14ac:dyDescent="0.15">
      <c r="A9708" s="39" t="s">
        <v>3339</v>
      </c>
      <c r="B9708" s="40">
        <v>3342</v>
      </c>
      <c r="C9708" s="41" t="s">
        <v>2</v>
      </c>
      <c r="D9708" s="42">
        <v>0</v>
      </c>
      <c r="E9708" s="42">
        <v>1</v>
      </c>
      <c r="F9708" s="9" t="s">
        <v>2</v>
      </c>
      <c r="G9708" s="11">
        <f>IF(C9708=F9708,1,0)</f>
        <v>1</v>
      </c>
      <c r="H9708" s="11" t="b">
        <f>AND(C9708="incels",F9708="incels")</f>
        <v>0</v>
      </c>
      <c r="I9708" s="11" t="b">
        <f>AND(C9708="incels",F9708="neutre")</f>
        <v>0</v>
      </c>
      <c r="J9708" s="11" t="b">
        <f>AND(C9708="neutre",F9708="neutre")</f>
        <v>1</v>
      </c>
      <c r="K9708" s="12" t="b">
        <f>AND(C9708="neutre",F9708="incels")</f>
        <v>0</v>
      </c>
    </row>
    <row r="9709" spans="1:11" ht="15.75" customHeight="1" x14ac:dyDescent="0.15">
      <c r="A9709" s="39" t="s">
        <v>4056</v>
      </c>
      <c r="B9709" s="40">
        <v>4063</v>
      </c>
      <c r="C9709" s="41" t="s">
        <v>2</v>
      </c>
      <c r="D9709" s="42">
        <v>0</v>
      </c>
      <c r="E9709" s="42">
        <v>1</v>
      </c>
      <c r="F9709" s="9" t="s">
        <v>2</v>
      </c>
      <c r="G9709" s="11">
        <f>IF(C9709=F9709,1,0)</f>
        <v>1</v>
      </c>
      <c r="H9709" s="11" t="b">
        <f>AND(C9709="incels",F9709="incels")</f>
        <v>0</v>
      </c>
      <c r="I9709" s="11" t="b">
        <f>AND(C9709="incels",F9709="neutre")</f>
        <v>0</v>
      </c>
      <c r="J9709" s="11" t="b">
        <f>AND(C9709="neutre",F9709="neutre")</f>
        <v>1</v>
      </c>
      <c r="K9709" s="12" t="b">
        <f>AND(C9709="neutre",F9709="incels")</f>
        <v>0</v>
      </c>
    </row>
    <row r="9710" spans="1:11" ht="15.75" customHeight="1" x14ac:dyDescent="0.15">
      <c r="A9710" s="39" t="s">
        <v>437</v>
      </c>
      <c r="B9710" s="40">
        <v>435</v>
      </c>
      <c r="C9710" s="41" t="s">
        <v>2</v>
      </c>
      <c r="D9710" s="42">
        <v>0</v>
      </c>
      <c r="E9710" s="42">
        <v>1</v>
      </c>
      <c r="F9710" s="9" t="s">
        <v>2</v>
      </c>
      <c r="G9710" s="11">
        <f>IF(C9710=F9710,1,0)</f>
        <v>1</v>
      </c>
      <c r="H9710" s="11" t="b">
        <f>AND(C9710="incels",F9710="incels")</f>
        <v>0</v>
      </c>
      <c r="I9710" s="11" t="b">
        <f>AND(C9710="incels",F9710="neutre")</f>
        <v>0</v>
      </c>
      <c r="J9710" s="11" t="b">
        <f>AND(C9710="neutre",F9710="neutre")</f>
        <v>1</v>
      </c>
      <c r="K9710" s="12" t="b">
        <f>AND(C9710="neutre",F9710="incels")</f>
        <v>0</v>
      </c>
    </row>
    <row r="9711" spans="1:11" ht="15.75" customHeight="1" x14ac:dyDescent="0.15">
      <c r="A9711" s="39" t="s">
        <v>4516</v>
      </c>
      <c r="B9711" s="40">
        <v>4526</v>
      </c>
      <c r="C9711" s="41" t="s">
        <v>2</v>
      </c>
      <c r="D9711" s="42">
        <v>0</v>
      </c>
      <c r="E9711" s="42">
        <v>1</v>
      </c>
      <c r="F9711" s="9" t="s">
        <v>2</v>
      </c>
      <c r="G9711" s="11">
        <f>IF(C9711=F9711,1,0)</f>
        <v>1</v>
      </c>
      <c r="H9711" s="11" t="b">
        <f>AND(C9711="incels",F9711="incels")</f>
        <v>0</v>
      </c>
      <c r="I9711" s="11" t="b">
        <f>AND(C9711="incels",F9711="neutre")</f>
        <v>0</v>
      </c>
      <c r="J9711" s="11" t="b">
        <f>AND(C9711="neutre",F9711="neutre")</f>
        <v>1</v>
      </c>
      <c r="K9711" s="12" t="b">
        <f>AND(C9711="neutre",F9711="incels")</f>
        <v>0</v>
      </c>
    </row>
    <row r="9712" spans="1:11" ht="15.75" customHeight="1" x14ac:dyDescent="0.15">
      <c r="A9712" s="39" t="s">
        <v>4690</v>
      </c>
      <c r="B9712" s="40">
        <v>4702</v>
      </c>
      <c r="C9712" s="41" t="s">
        <v>2</v>
      </c>
      <c r="D9712" s="42">
        <v>0</v>
      </c>
      <c r="E9712" s="42">
        <v>1</v>
      </c>
      <c r="F9712" s="9" t="s">
        <v>2</v>
      </c>
      <c r="G9712" s="11">
        <f>IF(C9712=F9712,1,0)</f>
        <v>1</v>
      </c>
      <c r="H9712" s="11" t="b">
        <f>AND(C9712="incels",F9712="incels")</f>
        <v>0</v>
      </c>
      <c r="I9712" s="11" t="b">
        <f>AND(C9712="incels",F9712="neutre")</f>
        <v>0</v>
      </c>
      <c r="J9712" s="11" t="b">
        <f>AND(C9712="neutre",F9712="neutre")</f>
        <v>1</v>
      </c>
      <c r="K9712" s="12" t="b">
        <f>AND(C9712="neutre",F9712="incels")</f>
        <v>0</v>
      </c>
    </row>
    <row r="9713" spans="1:11" ht="15.75" customHeight="1" x14ac:dyDescent="0.15">
      <c r="A9713" s="39" t="s">
        <v>1777</v>
      </c>
      <c r="B9713" s="40">
        <v>1779</v>
      </c>
      <c r="C9713" s="41" t="s">
        <v>2</v>
      </c>
      <c r="D9713" s="42">
        <v>0</v>
      </c>
      <c r="E9713" s="42">
        <v>1</v>
      </c>
      <c r="F9713" s="9" t="s">
        <v>2</v>
      </c>
      <c r="G9713" s="11">
        <f>IF(C9713=F9713,1,0)</f>
        <v>1</v>
      </c>
      <c r="H9713" s="11" t="b">
        <f>AND(C9713="incels",F9713="incels")</f>
        <v>0</v>
      </c>
      <c r="I9713" s="11" t="b">
        <f>AND(C9713="incels",F9713="neutre")</f>
        <v>0</v>
      </c>
      <c r="J9713" s="11" t="b">
        <f>AND(C9713="neutre",F9713="neutre")</f>
        <v>1</v>
      </c>
      <c r="K9713" s="12" t="b">
        <f>AND(C9713="neutre",F9713="incels")</f>
        <v>0</v>
      </c>
    </row>
    <row r="9714" spans="1:11" ht="15.75" customHeight="1" x14ac:dyDescent="0.15">
      <c r="A9714" s="39" t="s">
        <v>9321</v>
      </c>
      <c r="B9714" s="40">
        <v>9394</v>
      </c>
      <c r="C9714" s="41" t="s">
        <v>2</v>
      </c>
      <c r="D9714" s="42">
        <v>0</v>
      </c>
      <c r="E9714" s="42">
        <v>1</v>
      </c>
      <c r="F9714" s="9" t="s">
        <v>2</v>
      </c>
      <c r="G9714" s="11">
        <f>IF(C9714=F9714,1,0)</f>
        <v>1</v>
      </c>
      <c r="H9714" s="11" t="b">
        <f>AND(C9714="incels",F9714="incels")</f>
        <v>0</v>
      </c>
      <c r="I9714" s="11" t="b">
        <f>AND(C9714="incels",F9714="neutre")</f>
        <v>0</v>
      </c>
      <c r="J9714" s="11" t="b">
        <f>AND(C9714="neutre",F9714="neutre")</f>
        <v>1</v>
      </c>
      <c r="K9714" s="12" t="b">
        <f>AND(C9714="neutre",F9714="incels")</f>
        <v>0</v>
      </c>
    </row>
    <row r="9715" spans="1:11" ht="15.75" customHeight="1" x14ac:dyDescent="0.15">
      <c r="A9715" s="39" t="s">
        <v>3751</v>
      </c>
      <c r="B9715" s="40">
        <v>3757</v>
      </c>
      <c r="C9715" s="41" t="s">
        <v>2</v>
      </c>
      <c r="D9715" s="42">
        <v>0</v>
      </c>
      <c r="E9715" s="42">
        <v>1</v>
      </c>
      <c r="F9715" s="9" t="s">
        <v>2</v>
      </c>
      <c r="G9715" s="11">
        <f>IF(C9715=F9715,1,0)</f>
        <v>1</v>
      </c>
      <c r="H9715" s="11" t="b">
        <f>AND(C9715="incels",F9715="incels")</f>
        <v>0</v>
      </c>
      <c r="I9715" s="11" t="b">
        <f>AND(C9715="incels",F9715="neutre")</f>
        <v>0</v>
      </c>
      <c r="J9715" s="11" t="b">
        <f>AND(C9715="neutre",F9715="neutre")</f>
        <v>1</v>
      </c>
      <c r="K9715" s="12" t="b">
        <f>AND(C9715="neutre",F9715="incels")</f>
        <v>0</v>
      </c>
    </row>
    <row r="9716" spans="1:11" ht="15.75" customHeight="1" x14ac:dyDescent="0.15">
      <c r="A9716" s="39" t="s">
        <v>2953</v>
      </c>
      <c r="B9716" s="40">
        <v>2956</v>
      </c>
      <c r="C9716" s="41" t="s">
        <v>1</v>
      </c>
      <c r="D9716" s="42">
        <v>0</v>
      </c>
      <c r="E9716" s="42">
        <v>0</v>
      </c>
      <c r="F9716" s="9" t="s">
        <v>2</v>
      </c>
      <c r="G9716" s="11">
        <f>IF(C9716=F9716,1,0)</f>
        <v>0</v>
      </c>
      <c r="H9716" s="11" t="b">
        <f>AND(C9716="incels",F9716="incels")</f>
        <v>0</v>
      </c>
      <c r="I9716" s="11" t="b">
        <f>AND(C9716="incels",F9716="neutre")</f>
        <v>1</v>
      </c>
      <c r="J9716" s="11" t="b">
        <f>AND(C9716="neutre",F9716="neutre")</f>
        <v>0</v>
      </c>
      <c r="K9716" s="12" t="b">
        <f>AND(C9716="neutre",F9716="incels")</f>
        <v>0</v>
      </c>
    </row>
    <row r="9717" spans="1:11" ht="15.75" customHeight="1" x14ac:dyDescent="0.15">
      <c r="A9717" s="39" t="s">
        <v>2953</v>
      </c>
      <c r="B9717" s="40">
        <v>5419</v>
      </c>
      <c r="C9717" s="41" t="s">
        <v>1</v>
      </c>
      <c r="D9717" s="42">
        <v>0</v>
      </c>
      <c r="E9717" s="42">
        <v>0</v>
      </c>
      <c r="F9717" s="9" t="s">
        <v>2</v>
      </c>
      <c r="G9717" s="11">
        <f>IF(C9717=F9717,1,0)</f>
        <v>0</v>
      </c>
      <c r="H9717" s="11" t="b">
        <f>AND(C9717="incels",F9717="incels")</f>
        <v>0</v>
      </c>
      <c r="I9717" s="11" t="b">
        <f>AND(C9717="incels",F9717="neutre")</f>
        <v>1</v>
      </c>
      <c r="J9717" s="11" t="b">
        <f>AND(C9717="neutre",F9717="neutre")</f>
        <v>0</v>
      </c>
      <c r="K9717" s="12" t="b">
        <f>AND(C9717="neutre",F9717="incels")</f>
        <v>0</v>
      </c>
    </row>
    <row r="9718" spans="1:11" ht="15.75" customHeight="1" x14ac:dyDescent="0.15">
      <c r="A9718" s="39" t="s">
        <v>376</v>
      </c>
      <c r="B9718" s="40">
        <v>374</v>
      </c>
      <c r="C9718" s="41" t="s">
        <v>2</v>
      </c>
      <c r="D9718" s="42">
        <v>0</v>
      </c>
      <c r="E9718" s="42">
        <v>1</v>
      </c>
      <c r="F9718" s="9" t="s">
        <v>2</v>
      </c>
      <c r="G9718" s="11">
        <f>IF(C9718=F9718,1,0)</f>
        <v>1</v>
      </c>
      <c r="H9718" s="11" t="b">
        <f>AND(C9718="incels",F9718="incels")</f>
        <v>0</v>
      </c>
      <c r="I9718" s="11" t="b">
        <f>AND(C9718="incels",F9718="neutre")</f>
        <v>0</v>
      </c>
      <c r="J9718" s="11" t="b">
        <f>AND(C9718="neutre",F9718="neutre")</f>
        <v>1</v>
      </c>
      <c r="K9718" s="12" t="b">
        <f>AND(C9718="neutre",F9718="incels")</f>
        <v>0</v>
      </c>
    </row>
    <row r="9719" spans="1:11" ht="15.75" customHeight="1" x14ac:dyDescent="0.15">
      <c r="A9719" s="39" t="s">
        <v>7187</v>
      </c>
      <c r="B9719" s="40">
        <v>7238</v>
      </c>
      <c r="C9719" s="41" t="s">
        <v>2</v>
      </c>
      <c r="D9719" s="42">
        <v>0</v>
      </c>
      <c r="E9719" s="42">
        <v>1</v>
      </c>
      <c r="F9719" s="9" t="s">
        <v>2</v>
      </c>
      <c r="G9719" s="11">
        <f>IF(C9719=F9719,1,0)</f>
        <v>1</v>
      </c>
      <c r="H9719" s="11" t="b">
        <f>AND(C9719="incels",F9719="incels")</f>
        <v>0</v>
      </c>
      <c r="I9719" s="11" t="b">
        <f>AND(C9719="incels",F9719="neutre")</f>
        <v>0</v>
      </c>
      <c r="J9719" s="11" t="b">
        <f>AND(C9719="neutre",F9719="neutre")</f>
        <v>1</v>
      </c>
      <c r="K9719" s="12" t="b">
        <f>AND(C9719="neutre",F9719="incels")</f>
        <v>0</v>
      </c>
    </row>
    <row r="9720" spans="1:11" ht="15.75" customHeight="1" x14ac:dyDescent="0.15">
      <c r="A9720" s="39" t="s">
        <v>8085</v>
      </c>
      <c r="B9720" s="40">
        <v>8146</v>
      </c>
      <c r="C9720" s="41" t="s">
        <v>2</v>
      </c>
      <c r="D9720" s="42">
        <v>0</v>
      </c>
      <c r="E9720" s="42">
        <v>1</v>
      </c>
      <c r="F9720" s="9" t="s">
        <v>2</v>
      </c>
      <c r="G9720" s="11">
        <f>IF(C9720=F9720,1,0)</f>
        <v>1</v>
      </c>
      <c r="H9720" s="11" t="b">
        <f>AND(C9720="incels",F9720="incels")</f>
        <v>0</v>
      </c>
      <c r="I9720" s="11" t="b">
        <f>AND(C9720="incels",F9720="neutre")</f>
        <v>0</v>
      </c>
      <c r="J9720" s="11" t="b">
        <f>AND(C9720="neutre",F9720="neutre")</f>
        <v>1</v>
      </c>
      <c r="K9720" s="12" t="b">
        <f>AND(C9720="neutre",F9720="incels")</f>
        <v>0</v>
      </c>
    </row>
    <row r="9721" spans="1:11" ht="15.75" customHeight="1" x14ac:dyDescent="0.15">
      <c r="A9721" s="39" t="s">
        <v>2380</v>
      </c>
      <c r="B9721" s="40">
        <v>2382</v>
      </c>
      <c r="C9721" s="41" t="s">
        <v>2</v>
      </c>
      <c r="D9721" s="42">
        <v>0</v>
      </c>
      <c r="E9721" s="42">
        <v>1</v>
      </c>
      <c r="F9721" s="9" t="s">
        <v>2</v>
      </c>
      <c r="G9721" s="11">
        <f>IF(C9721=F9721,1,0)</f>
        <v>1</v>
      </c>
      <c r="H9721" s="11" t="b">
        <f>AND(C9721="incels",F9721="incels")</f>
        <v>0</v>
      </c>
      <c r="I9721" s="11" t="b">
        <f>AND(C9721="incels",F9721="neutre")</f>
        <v>0</v>
      </c>
      <c r="J9721" s="11" t="b">
        <f>AND(C9721="neutre",F9721="neutre")</f>
        <v>1</v>
      </c>
      <c r="K9721" s="12" t="b">
        <f>AND(C9721="neutre",F9721="incels")</f>
        <v>0</v>
      </c>
    </row>
    <row r="9722" spans="1:11" ht="15.75" customHeight="1" x14ac:dyDescent="0.15">
      <c r="A9722" s="39" t="s">
        <v>4282</v>
      </c>
      <c r="B9722" s="40">
        <v>4291</v>
      </c>
      <c r="C9722" s="41" t="s">
        <v>2</v>
      </c>
      <c r="D9722" s="42">
        <v>0</v>
      </c>
      <c r="E9722" s="42">
        <v>1</v>
      </c>
      <c r="F9722" s="9" t="s">
        <v>2</v>
      </c>
      <c r="G9722" s="11">
        <f>IF(C9722=F9722,1,0)</f>
        <v>1</v>
      </c>
      <c r="H9722" s="11" t="b">
        <f>AND(C9722="incels",F9722="incels")</f>
        <v>0</v>
      </c>
      <c r="I9722" s="11" t="b">
        <f>AND(C9722="incels",F9722="neutre")</f>
        <v>0</v>
      </c>
      <c r="J9722" s="11" t="b">
        <f>AND(C9722="neutre",F9722="neutre")</f>
        <v>1</v>
      </c>
      <c r="K9722" s="12" t="b">
        <f>AND(C9722="neutre",F9722="incels")</f>
        <v>0</v>
      </c>
    </row>
    <row r="9723" spans="1:11" ht="15.75" customHeight="1" x14ac:dyDescent="0.15">
      <c r="A9723" s="39" t="s">
        <v>1806</v>
      </c>
      <c r="B9723" s="40">
        <v>1808</v>
      </c>
      <c r="C9723" s="41" t="s">
        <v>2</v>
      </c>
      <c r="D9723" s="42">
        <v>0</v>
      </c>
      <c r="E9723" s="42">
        <v>1</v>
      </c>
      <c r="F9723" s="9" t="s">
        <v>2</v>
      </c>
      <c r="G9723" s="11">
        <f>IF(C9723=F9723,1,0)</f>
        <v>1</v>
      </c>
      <c r="H9723" s="11" t="b">
        <f>AND(C9723="incels",F9723="incels")</f>
        <v>0</v>
      </c>
      <c r="I9723" s="11" t="b">
        <f>AND(C9723="incels",F9723="neutre")</f>
        <v>0</v>
      </c>
      <c r="J9723" s="11" t="b">
        <f>AND(C9723="neutre",F9723="neutre")</f>
        <v>1</v>
      </c>
      <c r="K9723" s="12" t="b">
        <f>AND(C9723="neutre",F9723="incels")</f>
        <v>0</v>
      </c>
    </row>
    <row r="9724" spans="1:11" ht="15.75" customHeight="1" x14ac:dyDescent="0.15">
      <c r="A9724" s="39" t="s">
        <v>5849</v>
      </c>
      <c r="B9724" s="40">
        <v>5881</v>
      </c>
      <c r="C9724" s="41" t="s">
        <v>2</v>
      </c>
      <c r="D9724" s="42">
        <v>0</v>
      </c>
      <c r="E9724" s="42">
        <v>1</v>
      </c>
      <c r="F9724" s="9" t="s">
        <v>2</v>
      </c>
      <c r="G9724" s="11">
        <f>IF(C9724=F9724,1,0)</f>
        <v>1</v>
      </c>
      <c r="H9724" s="11" t="b">
        <f>AND(C9724="incels",F9724="incels")</f>
        <v>0</v>
      </c>
      <c r="I9724" s="11" t="b">
        <f>AND(C9724="incels",F9724="neutre")</f>
        <v>0</v>
      </c>
      <c r="J9724" s="11" t="b">
        <f>AND(C9724="neutre",F9724="neutre")</f>
        <v>1</v>
      </c>
      <c r="K9724" s="12" t="b">
        <f>AND(C9724="neutre",F9724="incels")</f>
        <v>0</v>
      </c>
    </row>
    <row r="9725" spans="1:11" ht="15.75" customHeight="1" x14ac:dyDescent="0.15">
      <c r="A9725" s="39" t="s">
        <v>2680</v>
      </c>
      <c r="B9725" s="40">
        <v>2682</v>
      </c>
      <c r="C9725" s="41" t="s">
        <v>2</v>
      </c>
      <c r="D9725" s="42">
        <v>0</v>
      </c>
      <c r="E9725" s="42">
        <v>1</v>
      </c>
      <c r="F9725" s="9" t="s">
        <v>2</v>
      </c>
      <c r="G9725" s="11">
        <f>IF(C9725=F9725,1,0)</f>
        <v>1</v>
      </c>
      <c r="H9725" s="11" t="b">
        <f>AND(C9725="incels",F9725="incels")</f>
        <v>0</v>
      </c>
      <c r="I9725" s="11" t="b">
        <f>AND(C9725="incels",F9725="neutre")</f>
        <v>0</v>
      </c>
      <c r="J9725" s="11" t="b">
        <f>AND(C9725="neutre",F9725="neutre")</f>
        <v>1</v>
      </c>
      <c r="K9725" s="12" t="b">
        <f>AND(C9725="neutre",F9725="incels")</f>
        <v>0</v>
      </c>
    </row>
    <row r="9726" spans="1:11" ht="15.75" customHeight="1" x14ac:dyDescent="0.15">
      <c r="A9726" s="39" t="s">
        <v>18</v>
      </c>
      <c r="B9726" s="40">
        <v>15</v>
      </c>
      <c r="C9726" s="41" t="s">
        <v>2</v>
      </c>
      <c r="D9726" s="42">
        <v>0</v>
      </c>
      <c r="E9726" s="42">
        <v>1</v>
      </c>
      <c r="F9726" s="9" t="s">
        <v>2</v>
      </c>
      <c r="G9726" s="11">
        <f>IF(C9726=F9726,1,0)</f>
        <v>1</v>
      </c>
      <c r="H9726" s="11" t="b">
        <f>AND(C9726="incels",F9726="incels")</f>
        <v>0</v>
      </c>
      <c r="I9726" s="11" t="b">
        <f>AND(C9726="incels",F9726="neutre")</f>
        <v>0</v>
      </c>
      <c r="J9726" s="11" t="b">
        <f>AND(C9726="neutre",F9726="neutre")</f>
        <v>1</v>
      </c>
      <c r="K9726" s="12" t="b">
        <f>AND(C9726="neutre",F9726="incels")</f>
        <v>0</v>
      </c>
    </row>
    <row r="9727" spans="1:11" ht="15.75" customHeight="1" x14ac:dyDescent="0.15">
      <c r="A9727" s="39" t="s">
        <v>8543</v>
      </c>
      <c r="B9727" s="40">
        <v>8607</v>
      </c>
      <c r="C9727" s="41" t="s">
        <v>1</v>
      </c>
      <c r="D9727" s="42">
        <v>1</v>
      </c>
      <c r="E9727" s="42">
        <v>0</v>
      </c>
      <c r="F9727" s="9" t="s">
        <v>2</v>
      </c>
      <c r="G9727" s="11">
        <f>IF(C9727=F9727,1,0)</f>
        <v>0</v>
      </c>
      <c r="H9727" s="11" t="b">
        <f>AND(C9727="incels",F9727="incels")</f>
        <v>0</v>
      </c>
      <c r="I9727" s="11" t="b">
        <f>AND(C9727="incels",F9727="neutre")</f>
        <v>1</v>
      </c>
      <c r="J9727" s="11" t="b">
        <f>AND(C9727="neutre",F9727="neutre")</f>
        <v>0</v>
      </c>
      <c r="K9727" s="12" t="b">
        <f>AND(C9727="neutre",F9727="incels")</f>
        <v>0</v>
      </c>
    </row>
    <row r="9728" spans="1:11" ht="15.75" customHeight="1" x14ac:dyDescent="0.15">
      <c r="A9728" s="39" t="s">
        <v>966</v>
      </c>
      <c r="B9728" s="40">
        <v>966</v>
      </c>
      <c r="C9728" s="41" t="s">
        <v>2</v>
      </c>
      <c r="D9728" s="42">
        <v>0</v>
      </c>
      <c r="E9728" s="42">
        <v>1</v>
      </c>
      <c r="F9728" s="9" t="s">
        <v>2</v>
      </c>
      <c r="G9728" s="11">
        <f>IF(C9728=F9728,1,0)</f>
        <v>1</v>
      </c>
      <c r="H9728" s="11" t="b">
        <f>AND(C9728="incels",F9728="incels")</f>
        <v>0</v>
      </c>
      <c r="I9728" s="11" t="b">
        <f>AND(C9728="incels",F9728="neutre")</f>
        <v>0</v>
      </c>
      <c r="J9728" s="11" t="b">
        <f>AND(C9728="neutre",F9728="neutre")</f>
        <v>1</v>
      </c>
      <c r="K9728" s="12" t="b">
        <f>AND(C9728="neutre",F9728="incels")</f>
        <v>0</v>
      </c>
    </row>
    <row r="9729" spans="1:11" ht="15.75" customHeight="1" x14ac:dyDescent="0.15">
      <c r="A9729" s="39" t="s">
        <v>9325</v>
      </c>
      <c r="B9729" s="40">
        <v>9398</v>
      </c>
      <c r="C9729" s="41" t="s">
        <v>2</v>
      </c>
      <c r="D9729" s="42">
        <v>0</v>
      </c>
      <c r="E9729" s="42">
        <v>1</v>
      </c>
      <c r="F9729" s="9" t="s">
        <v>2</v>
      </c>
      <c r="G9729" s="11">
        <f>IF(C9729=F9729,1,0)</f>
        <v>1</v>
      </c>
      <c r="H9729" s="11" t="b">
        <f>AND(C9729="incels",F9729="incels")</f>
        <v>0</v>
      </c>
      <c r="I9729" s="11" t="b">
        <f>AND(C9729="incels",F9729="neutre")</f>
        <v>0</v>
      </c>
      <c r="J9729" s="11" t="b">
        <f>AND(C9729="neutre",F9729="neutre")</f>
        <v>1</v>
      </c>
      <c r="K9729" s="12" t="b">
        <f>AND(C9729="neutre",F9729="incels")</f>
        <v>0</v>
      </c>
    </row>
    <row r="9730" spans="1:11" ht="15.75" customHeight="1" x14ac:dyDescent="0.15">
      <c r="A9730" s="39" t="s">
        <v>6169</v>
      </c>
      <c r="B9730" s="40">
        <v>6205</v>
      </c>
      <c r="C9730" s="41" t="s">
        <v>1</v>
      </c>
      <c r="D9730" s="42">
        <v>0</v>
      </c>
      <c r="E9730" s="42">
        <v>0</v>
      </c>
      <c r="F9730" s="9" t="s">
        <v>2</v>
      </c>
      <c r="G9730" s="11">
        <f>IF(C9730=F9730,1,0)</f>
        <v>0</v>
      </c>
      <c r="H9730" s="11" t="b">
        <f>AND(C9730="incels",F9730="incels")</f>
        <v>0</v>
      </c>
      <c r="I9730" s="11" t="b">
        <f>AND(C9730="incels",F9730="neutre")</f>
        <v>1</v>
      </c>
      <c r="J9730" s="11" t="b">
        <f>AND(C9730="neutre",F9730="neutre")</f>
        <v>0</v>
      </c>
      <c r="K9730" s="12" t="b">
        <f>AND(C9730="neutre",F9730="incels")</f>
        <v>0</v>
      </c>
    </row>
    <row r="9731" spans="1:11" ht="15.75" customHeight="1" x14ac:dyDescent="0.15">
      <c r="A9731" s="39" t="s">
        <v>8812</v>
      </c>
      <c r="B9731" s="40">
        <v>8880</v>
      </c>
      <c r="C9731" s="41" t="s">
        <v>1</v>
      </c>
      <c r="D9731" s="42">
        <v>0</v>
      </c>
      <c r="E9731" s="42">
        <v>0</v>
      </c>
      <c r="F9731" s="9" t="s">
        <v>2</v>
      </c>
      <c r="G9731" s="11">
        <f>IF(C9731=F9731,1,0)</f>
        <v>0</v>
      </c>
      <c r="H9731" s="11" t="b">
        <f>AND(C9731="incels",F9731="incels")</f>
        <v>0</v>
      </c>
      <c r="I9731" s="11" t="b">
        <f>AND(C9731="incels",F9731="neutre")</f>
        <v>1</v>
      </c>
      <c r="J9731" s="11" t="b">
        <f>AND(C9731="neutre",F9731="neutre")</f>
        <v>0</v>
      </c>
      <c r="K9731" s="12" t="b">
        <f>AND(C9731="neutre",F9731="incels")</f>
        <v>0</v>
      </c>
    </row>
    <row r="9732" spans="1:11" ht="15.75" customHeight="1" x14ac:dyDescent="0.15">
      <c r="A9732" s="39" t="s">
        <v>2011</v>
      </c>
      <c r="B9732" s="40">
        <v>2013</v>
      </c>
      <c r="C9732" s="41" t="s">
        <v>2</v>
      </c>
      <c r="D9732" s="42">
        <v>0</v>
      </c>
      <c r="E9732" s="42">
        <v>1</v>
      </c>
      <c r="F9732" s="9" t="s">
        <v>2</v>
      </c>
      <c r="G9732" s="11">
        <f>IF(C9732=F9732,1,0)</f>
        <v>1</v>
      </c>
      <c r="H9732" s="11" t="b">
        <f>AND(C9732="incels",F9732="incels")</f>
        <v>0</v>
      </c>
      <c r="I9732" s="11" t="b">
        <f>AND(C9732="incels",F9732="neutre")</f>
        <v>0</v>
      </c>
      <c r="J9732" s="11" t="b">
        <f>AND(C9732="neutre",F9732="neutre")</f>
        <v>1</v>
      </c>
      <c r="K9732" s="12" t="b">
        <f>AND(C9732="neutre",F9732="incels")</f>
        <v>0</v>
      </c>
    </row>
    <row r="9733" spans="1:11" ht="15.75" customHeight="1" x14ac:dyDescent="0.15">
      <c r="A9733" s="39" t="s">
        <v>9503</v>
      </c>
      <c r="B9733" s="40">
        <v>9579</v>
      </c>
      <c r="C9733" s="41" t="s">
        <v>2</v>
      </c>
      <c r="D9733" s="42">
        <v>0</v>
      </c>
      <c r="E9733" s="42">
        <v>1</v>
      </c>
      <c r="F9733" s="9" t="s">
        <v>2</v>
      </c>
      <c r="G9733" s="11">
        <f>IF(C9733=F9733,1,0)</f>
        <v>1</v>
      </c>
      <c r="H9733" s="11" t="b">
        <f>AND(C9733="incels",F9733="incels")</f>
        <v>0</v>
      </c>
      <c r="I9733" s="11" t="b">
        <f>AND(C9733="incels",F9733="neutre")</f>
        <v>0</v>
      </c>
      <c r="J9733" s="11" t="b">
        <f>AND(C9733="neutre",F9733="neutre")</f>
        <v>1</v>
      </c>
      <c r="K9733" s="12" t="b">
        <f>AND(C9733="neutre",F9733="incels")</f>
        <v>0</v>
      </c>
    </row>
    <row r="9734" spans="1:11" ht="15.75" customHeight="1" x14ac:dyDescent="0.15">
      <c r="A9734" s="39" t="s">
        <v>4046</v>
      </c>
      <c r="B9734" s="40">
        <v>4053</v>
      </c>
      <c r="C9734" s="41" t="s">
        <v>2</v>
      </c>
      <c r="D9734" s="42">
        <v>0</v>
      </c>
      <c r="E9734" s="42">
        <v>1</v>
      </c>
      <c r="F9734" s="9" t="s">
        <v>2</v>
      </c>
      <c r="G9734" s="11">
        <f>IF(C9734=F9734,1,0)</f>
        <v>1</v>
      </c>
      <c r="H9734" s="11" t="b">
        <f>AND(C9734="incels",F9734="incels")</f>
        <v>0</v>
      </c>
      <c r="I9734" s="11" t="b">
        <f>AND(C9734="incels",F9734="neutre")</f>
        <v>0</v>
      </c>
      <c r="J9734" s="11" t="b">
        <f>AND(C9734="neutre",F9734="neutre")</f>
        <v>1</v>
      </c>
      <c r="K9734" s="12" t="b">
        <f>AND(C9734="neutre",F9734="incels")</f>
        <v>0</v>
      </c>
    </row>
    <row r="9735" spans="1:11" ht="15.75" customHeight="1" x14ac:dyDescent="0.15">
      <c r="A9735" s="39" t="s">
        <v>2937</v>
      </c>
      <c r="B9735" s="40">
        <v>2940</v>
      </c>
      <c r="C9735" s="41" t="s">
        <v>2</v>
      </c>
      <c r="D9735" s="42">
        <v>0</v>
      </c>
      <c r="E9735" s="42">
        <v>1</v>
      </c>
      <c r="F9735" s="9" t="s">
        <v>2</v>
      </c>
      <c r="G9735" s="11">
        <f>IF(C9735=F9735,1,0)</f>
        <v>1</v>
      </c>
      <c r="H9735" s="11" t="b">
        <f>AND(C9735="incels",F9735="incels")</f>
        <v>0</v>
      </c>
      <c r="I9735" s="11" t="b">
        <f>AND(C9735="incels",F9735="neutre")</f>
        <v>0</v>
      </c>
      <c r="J9735" s="11" t="b">
        <f>AND(C9735="neutre",F9735="neutre")</f>
        <v>1</v>
      </c>
      <c r="K9735" s="12" t="b">
        <f>AND(C9735="neutre",F9735="incels")</f>
        <v>0</v>
      </c>
    </row>
    <row r="9736" spans="1:11" ht="15.75" customHeight="1" x14ac:dyDescent="0.15">
      <c r="A9736" s="39" t="s">
        <v>763</v>
      </c>
      <c r="B9736" s="40">
        <v>762</v>
      </c>
      <c r="C9736" s="41" t="s">
        <v>2</v>
      </c>
      <c r="D9736" s="42">
        <v>0</v>
      </c>
      <c r="E9736" s="42">
        <v>1</v>
      </c>
      <c r="F9736" s="9" t="s">
        <v>2</v>
      </c>
      <c r="G9736" s="11">
        <f>IF(C9736=F9736,1,0)</f>
        <v>1</v>
      </c>
      <c r="H9736" s="11" t="b">
        <f>AND(C9736="incels",F9736="incels")</f>
        <v>0</v>
      </c>
      <c r="I9736" s="11" t="b">
        <f>AND(C9736="incels",F9736="neutre")</f>
        <v>0</v>
      </c>
      <c r="J9736" s="11" t="b">
        <f>AND(C9736="neutre",F9736="neutre")</f>
        <v>1</v>
      </c>
      <c r="K9736" s="12" t="b">
        <f>AND(C9736="neutre",F9736="incels")</f>
        <v>0</v>
      </c>
    </row>
    <row r="9737" spans="1:11" ht="15.75" customHeight="1" x14ac:dyDescent="0.15">
      <c r="A9737" s="39" t="s">
        <v>4164</v>
      </c>
      <c r="B9737" s="40">
        <v>4173</v>
      </c>
      <c r="C9737" s="41" t="s">
        <v>2</v>
      </c>
      <c r="D9737" s="42">
        <v>0</v>
      </c>
      <c r="E9737" s="42">
        <v>1</v>
      </c>
      <c r="F9737" s="9" t="s">
        <v>2</v>
      </c>
      <c r="G9737" s="11">
        <f>IF(C9737=F9737,1,0)</f>
        <v>1</v>
      </c>
      <c r="H9737" s="11" t="b">
        <f>AND(C9737="incels",F9737="incels")</f>
        <v>0</v>
      </c>
      <c r="I9737" s="11" t="b">
        <f>AND(C9737="incels",F9737="neutre")</f>
        <v>0</v>
      </c>
      <c r="J9737" s="11" t="b">
        <f>AND(C9737="neutre",F9737="neutre")</f>
        <v>1</v>
      </c>
      <c r="K9737" s="12" t="b">
        <f>AND(C9737="neutre",F9737="incels")</f>
        <v>0</v>
      </c>
    </row>
    <row r="9738" spans="1:11" ht="15.75" customHeight="1" x14ac:dyDescent="0.15">
      <c r="A9738" s="39" t="s">
        <v>6859</v>
      </c>
      <c r="B9738" s="40">
        <v>6903</v>
      </c>
      <c r="C9738" s="41" t="s">
        <v>1</v>
      </c>
      <c r="D9738" s="42">
        <v>0</v>
      </c>
      <c r="E9738" s="42">
        <v>0</v>
      </c>
      <c r="F9738" s="9" t="s">
        <v>2</v>
      </c>
      <c r="G9738" s="11">
        <f>IF(C9738=F9738,1,0)</f>
        <v>0</v>
      </c>
      <c r="H9738" s="11" t="b">
        <f>AND(C9738="incels",F9738="incels")</f>
        <v>0</v>
      </c>
      <c r="I9738" s="11" t="b">
        <f>AND(C9738="incels",F9738="neutre")</f>
        <v>1</v>
      </c>
      <c r="J9738" s="11" t="b">
        <f>AND(C9738="neutre",F9738="neutre")</f>
        <v>0</v>
      </c>
      <c r="K9738" s="12" t="b">
        <f>AND(C9738="neutre",F9738="incels")</f>
        <v>0</v>
      </c>
    </row>
    <row r="9739" spans="1:11" ht="15.75" customHeight="1" x14ac:dyDescent="0.15">
      <c r="A9739" s="39" t="s">
        <v>1492</v>
      </c>
      <c r="B9739" s="40">
        <v>1494</v>
      </c>
      <c r="C9739" s="41" t="s">
        <v>2</v>
      </c>
      <c r="D9739" s="42">
        <v>0</v>
      </c>
      <c r="E9739" s="42">
        <v>1</v>
      </c>
      <c r="F9739" s="9" t="s">
        <v>2</v>
      </c>
      <c r="G9739" s="11">
        <f>IF(C9739=F9739,1,0)</f>
        <v>1</v>
      </c>
      <c r="H9739" s="11" t="b">
        <f>AND(C9739="incels",F9739="incels")</f>
        <v>0</v>
      </c>
      <c r="I9739" s="11" t="b">
        <f>AND(C9739="incels",F9739="neutre")</f>
        <v>0</v>
      </c>
      <c r="J9739" s="11" t="b">
        <f>AND(C9739="neutre",F9739="neutre")</f>
        <v>1</v>
      </c>
      <c r="K9739" s="12" t="b">
        <f>AND(C9739="neutre",F9739="incels")</f>
        <v>0</v>
      </c>
    </row>
    <row r="9740" spans="1:11" ht="15.75" customHeight="1" x14ac:dyDescent="0.15">
      <c r="A9740" s="39" t="s">
        <v>1690</v>
      </c>
      <c r="B9740" s="40">
        <v>1692</v>
      </c>
      <c r="C9740" s="41" t="s">
        <v>2</v>
      </c>
      <c r="D9740" s="42">
        <v>0</v>
      </c>
      <c r="E9740" s="42">
        <v>1</v>
      </c>
      <c r="F9740" s="9" t="s">
        <v>2</v>
      </c>
      <c r="G9740" s="11">
        <f>IF(C9740=F9740,1,0)</f>
        <v>1</v>
      </c>
      <c r="H9740" s="11" t="b">
        <f>AND(C9740="incels",F9740="incels")</f>
        <v>0</v>
      </c>
      <c r="I9740" s="11" t="b">
        <f>AND(C9740="incels",F9740="neutre")</f>
        <v>0</v>
      </c>
      <c r="J9740" s="11" t="b">
        <f>AND(C9740="neutre",F9740="neutre")</f>
        <v>1</v>
      </c>
      <c r="K9740" s="12" t="b">
        <f>AND(C9740="neutre",F9740="incels")</f>
        <v>0</v>
      </c>
    </row>
    <row r="9741" spans="1:11" ht="15.75" customHeight="1" x14ac:dyDescent="0.15">
      <c r="A9741" s="39" t="s">
        <v>3523</v>
      </c>
      <c r="B9741" s="40">
        <v>3528</v>
      </c>
      <c r="C9741" s="41" t="s">
        <v>1</v>
      </c>
      <c r="D9741" s="42">
        <v>0</v>
      </c>
      <c r="E9741" s="42">
        <v>0</v>
      </c>
      <c r="F9741" s="9" t="s">
        <v>2</v>
      </c>
      <c r="G9741" s="11">
        <f>IF(C9741=F9741,1,0)</f>
        <v>0</v>
      </c>
      <c r="H9741" s="11" t="b">
        <f>AND(C9741="incels",F9741="incels")</f>
        <v>0</v>
      </c>
      <c r="I9741" s="11" t="b">
        <f>AND(C9741="incels",F9741="neutre")</f>
        <v>1</v>
      </c>
      <c r="J9741" s="11" t="b">
        <f>AND(C9741="neutre",F9741="neutre")</f>
        <v>0</v>
      </c>
      <c r="K9741" s="12" t="b">
        <f>AND(C9741="neutre",F9741="incels")</f>
        <v>0</v>
      </c>
    </row>
    <row r="9742" spans="1:11" ht="15.75" customHeight="1" x14ac:dyDescent="0.15">
      <c r="A9742" s="39" t="s">
        <v>852</v>
      </c>
      <c r="B9742" s="40">
        <v>851</v>
      </c>
      <c r="C9742" s="41" t="s">
        <v>2</v>
      </c>
      <c r="D9742" s="42">
        <v>0</v>
      </c>
      <c r="E9742" s="42">
        <v>1</v>
      </c>
      <c r="F9742" s="9" t="s">
        <v>2</v>
      </c>
      <c r="G9742" s="11">
        <f>IF(C9742=F9742,1,0)</f>
        <v>1</v>
      </c>
      <c r="H9742" s="11" t="b">
        <f>AND(C9742="incels",F9742="incels")</f>
        <v>0</v>
      </c>
      <c r="I9742" s="11" t="b">
        <f>AND(C9742="incels",F9742="neutre")</f>
        <v>0</v>
      </c>
      <c r="J9742" s="11" t="b">
        <f>AND(C9742="neutre",F9742="neutre")</f>
        <v>1</v>
      </c>
      <c r="K9742" s="12" t="b">
        <f>AND(C9742="neutre",F9742="incels")</f>
        <v>0</v>
      </c>
    </row>
    <row r="9743" spans="1:11" ht="15.75" customHeight="1" x14ac:dyDescent="0.15">
      <c r="A9743" s="39" t="s">
        <v>2569</v>
      </c>
      <c r="B9743" s="40">
        <v>2571</v>
      </c>
      <c r="C9743" s="41" t="s">
        <v>2</v>
      </c>
      <c r="D9743" s="42">
        <v>0</v>
      </c>
      <c r="E9743" s="42">
        <v>1</v>
      </c>
      <c r="F9743" s="9" t="s">
        <v>2</v>
      </c>
      <c r="G9743" s="11">
        <f>IF(C9743=F9743,1,0)</f>
        <v>1</v>
      </c>
      <c r="H9743" s="11" t="b">
        <f>AND(C9743="incels",F9743="incels")</f>
        <v>0</v>
      </c>
      <c r="I9743" s="11" t="b">
        <f>AND(C9743="incels",F9743="neutre")</f>
        <v>0</v>
      </c>
      <c r="J9743" s="11" t="b">
        <f>AND(C9743="neutre",F9743="neutre")</f>
        <v>1</v>
      </c>
      <c r="K9743" s="12" t="b">
        <f>AND(C9743="neutre",F9743="incels")</f>
        <v>0</v>
      </c>
    </row>
    <row r="9744" spans="1:11" ht="15.75" customHeight="1" x14ac:dyDescent="0.15">
      <c r="A9744" s="39" t="s">
        <v>5884</v>
      </c>
      <c r="B9744" s="40">
        <v>5916</v>
      </c>
      <c r="C9744" s="41" t="s">
        <v>2</v>
      </c>
      <c r="D9744" s="42">
        <v>0</v>
      </c>
      <c r="E9744" s="42">
        <v>1</v>
      </c>
      <c r="F9744" s="9" t="s">
        <v>2</v>
      </c>
      <c r="G9744" s="11">
        <f>IF(C9744=F9744,1,0)</f>
        <v>1</v>
      </c>
      <c r="H9744" s="11" t="b">
        <f>AND(C9744="incels",F9744="incels")</f>
        <v>0</v>
      </c>
      <c r="I9744" s="11" t="b">
        <f>AND(C9744="incels",F9744="neutre")</f>
        <v>0</v>
      </c>
      <c r="J9744" s="11" t="b">
        <f>AND(C9744="neutre",F9744="neutre")</f>
        <v>1</v>
      </c>
      <c r="K9744" s="12" t="b">
        <f>AND(C9744="neutre",F9744="incels")</f>
        <v>0</v>
      </c>
    </row>
    <row r="9745" spans="1:11" ht="15.75" customHeight="1" x14ac:dyDescent="0.15">
      <c r="A9745" s="39" t="s">
        <v>7339</v>
      </c>
      <c r="B9745" s="40">
        <v>7391</v>
      </c>
      <c r="C9745" s="41" t="s">
        <v>2</v>
      </c>
      <c r="D9745" s="42">
        <v>0</v>
      </c>
      <c r="E9745" s="42">
        <v>1</v>
      </c>
      <c r="F9745" s="9" t="s">
        <v>2</v>
      </c>
      <c r="G9745" s="11">
        <f>IF(C9745=F9745,1,0)</f>
        <v>1</v>
      </c>
      <c r="H9745" s="11" t="b">
        <f>AND(C9745="incels",F9745="incels")</f>
        <v>0</v>
      </c>
      <c r="I9745" s="11" t="b">
        <f>AND(C9745="incels",F9745="neutre")</f>
        <v>0</v>
      </c>
      <c r="J9745" s="11" t="b">
        <f>AND(C9745="neutre",F9745="neutre")</f>
        <v>1</v>
      </c>
      <c r="K9745" s="12" t="b">
        <f>AND(C9745="neutre",F9745="incels")</f>
        <v>0</v>
      </c>
    </row>
    <row r="9746" spans="1:11" ht="15.75" customHeight="1" x14ac:dyDescent="0.15">
      <c r="A9746" s="39" t="s">
        <v>908</v>
      </c>
      <c r="B9746" s="40">
        <v>907</v>
      </c>
      <c r="C9746" s="41" t="s">
        <v>2</v>
      </c>
      <c r="D9746" s="42">
        <v>0</v>
      </c>
      <c r="E9746" s="42">
        <v>1</v>
      </c>
      <c r="F9746" s="9" t="s">
        <v>2</v>
      </c>
      <c r="G9746" s="11">
        <f>IF(C9746=F9746,1,0)</f>
        <v>1</v>
      </c>
      <c r="H9746" s="11" t="b">
        <f>AND(C9746="incels",F9746="incels")</f>
        <v>0</v>
      </c>
      <c r="I9746" s="11" t="b">
        <f>AND(C9746="incels",F9746="neutre")</f>
        <v>0</v>
      </c>
      <c r="J9746" s="11" t="b">
        <f>AND(C9746="neutre",F9746="neutre")</f>
        <v>1</v>
      </c>
      <c r="K9746" s="12" t="b">
        <f>AND(C9746="neutre",F9746="incels")</f>
        <v>0</v>
      </c>
    </row>
    <row r="9747" spans="1:11" ht="15.75" customHeight="1" x14ac:dyDescent="0.15">
      <c r="A9747" s="39" t="s">
        <v>9365</v>
      </c>
      <c r="B9747" s="40">
        <v>9438</v>
      </c>
      <c r="C9747" s="41" t="s">
        <v>2</v>
      </c>
      <c r="D9747" s="42">
        <v>0</v>
      </c>
      <c r="E9747" s="42">
        <v>1</v>
      </c>
      <c r="F9747" s="9" t="s">
        <v>2</v>
      </c>
      <c r="G9747" s="11">
        <f>IF(C9747=F9747,1,0)</f>
        <v>1</v>
      </c>
      <c r="H9747" s="11" t="b">
        <f>AND(C9747="incels",F9747="incels")</f>
        <v>0</v>
      </c>
      <c r="I9747" s="11" t="b">
        <f>AND(C9747="incels",F9747="neutre")</f>
        <v>0</v>
      </c>
      <c r="J9747" s="11" t="b">
        <f>AND(C9747="neutre",F9747="neutre")</f>
        <v>1</v>
      </c>
      <c r="K9747" s="12" t="b">
        <f>AND(C9747="neutre",F9747="incels")</f>
        <v>0</v>
      </c>
    </row>
    <row r="9748" spans="1:11" ht="15.75" customHeight="1" x14ac:dyDescent="0.15">
      <c r="A9748" s="39" t="s">
        <v>7086</v>
      </c>
      <c r="B9748" s="40">
        <v>7136</v>
      </c>
      <c r="C9748" s="41" t="s">
        <v>2</v>
      </c>
      <c r="D9748" s="42">
        <v>0</v>
      </c>
      <c r="E9748" s="42">
        <v>1</v>
      </c>
      <c r="F9748" s="9" t="s">
        <v>2</v>
      </c>
      <c r="G9748" s="11">
        <f>IF(C9748=F9748,1,0)</f>
        <v>1</v>
      </c>
      <c r="H9748" s="11" t="b">
        <f>AND(C9748="incels",F9748="incels")</f>
        <v>0</v>
      </c>
      <c r="I9748" s="11" t="b">
        <f>AND(C9748="incels",F9748="neutre")</f>
        <v>0</v>
      </c>
      <c r="J9748" s="11" t="b">
        <f>AND(C9748="neutre",F9748="neutre")</f>
        <v>1</v>
      </c>
      <c r="K9748" s="12" t="b">
        <f>AND(C9748="neutre",F9748="incels")</f>
        <v>0</v>
      </c>
    </row>
    <row r="9749" spans="1:11" ht="15.75" customHeight="1" x14ac:dyDescent="0.15">
      <c r="A9749" s="39" t="s">
        <v>415</v>
      </c>
      <c r="B9749" s="40">
        <v>413</v>
      </c>
      <c r="C9749" s="41" t="s">
        <v>1</v>
      </c>
      <c r="D9749" s="42">
        <v>0</v>
      </c>
      <c r="E9749" s="42">
        <v>0</v>
      </c>
      <c r="F9749" s="9" t="s">
        <v>2</v>
      </c>
      <c r="G9749" s="11">
        <f>IF(C9749=F9749,1,0)</f>
        <v>0</v>
      </c>
      <c r="H9749" s="11" t="b">
        <f>AND(C9749="incels",F9749="incels")</f>
        <v>0</v>
      </c>
      <c r="I9749" s="11" t="b">
        <f>AND(C9749="incels",F9749="neutre")</f>
        <v>1</v>
      </c>
      <c r="J9749" s="11" t="b">
        <f>AND(C9749="neutre",F9749="neutre")</f>
        <v>0</v>
      </c>
      <c r="K9749" s="12" t="b">
        <f>AND(C9749="neutre",F9749="incels")</f>
        <v>0</v>
      </c>
    </row>
    <row r="9750" spans="1:11" ht="15.75" customHeight="1" x14ac:dyDescent="0.15">
      <c r="A9750" s="39" t="s">
        <v>3914</v>
      </c>
      <c r="B9750" s="40">
        <v>3921</v>
      </c>
      <c r="C9750" s="41" t="s">
        <v>2</v>
      </c>
      <c r="D9750" s="42">
        <v>0</v>
      </c>
      <c r="E9750" s="42">
        <v>1</v>
      </c>
      <c r="F9750" s="9" t="s">
        <v>2</v>
      </c>
      <c r="G9750" s="11">
        <f>IF(C9750=F9750,1,0)</f>
        <v>1</v>
      </c>
      <c r="H9750" s="11" t="b">
        <f>AND(C9750="incels",F9750="incels")</f>
        <v>0</v>
      </c>
      <c r="I9750" s="11" t="b">
        <f>AND(C9750="incels",F9750="neutre")</f>
        <v>0</v>
      </c>
      <c r="J9750" s="11" t="b">
        <f>AND(C9750="neutre",F9750="neutre")</f>
        <v>1</v>
      </c>
      <c r="K9750" s="12" t="b">
        <f>AND(C9750="neutre",F9750="incels")</f>
        <v>0</v>
      </c>
    </row>
    <row r="9751" spans="1:11" ht="15.75" customHeight="1" x14ac:dyDescent="0.15">
      <c r="A9751" s="39" t="s">
        <v>9643</v>
      </c>
      <c r="B9751" s="40">
        <v>9722</v>
      </c>
      <c r="C9751" s="41" t="s">
        <v>2</v>
      </c>
      <c r="D9751" s="42">
        <v>0</v>
      </c>
      <c r="E9751" s="42">
        <v>1</v>
      </c>
      <c r="F9751" s="9" t="s">
        <v>2</v>
      </c>
      <c r="G9751" s="11">
        <f>IF(C9751=F9751,1,0)</f>
        <v>1</v>
      </c>
      <c r="H9751" s="11" t="b">
        <f>AND(C9751="incels",F9751="incels")</f>
        <v>0</v>
      </c>
      <c r="I9751" s="11" t="b">
        <f>AND(C9751="incels",F9751="neutre")</f>
        <v>0</v>
      </c>
      <c r="J9751" s="11" t="b">
        <f>AND(C9751="neutre",F9751="neutre")</f>
        <v>1</v>
      </c>
      <c r="K9751" s="12" t="b">
        <f>AND(C9751="neutre",F9751="incels")</f>
        <v>0</v>
      </c>
    </row>
    <row r="9752" spans="1:11" ht="15.75" customHeight="1" x14ac:dyDescent="0.15">
      <c r="A9752" s="39" t="s">
        <v>7389</v>
      </c>
      <c r="B9752" s="40">
        <v>7442</v>
      </c>
      <c r="C9752" s="41" t="s">
        <v>2</v>
      </c>
      <c r="D9752" s="42">
        <v>0</v>
      </c>
      <c r="E9752" s="42">
        <v>1</v>
      </c>
      <c r="F9752" s="9" t="s">
        <v>2</v>
      </c>
      <c r="G9752" s="11">
        <f>IF(C9752=F9752,1,0)</f>
        <v>1</v>
      </c>
      <c r="H9752" s="11" t="b">
        <f>AND(C9752="incels",F9752="incels")</f>
        <v>0</v>
      </c>
      <c r="I9752" s="11" t="b">
        <f>AND(C9752="incels",F9752="neutre")</f>
        <v>0</v>
      </c>
      <c r="J9752" s="11" t="b">
        <f>AND(C9752="neutre",F9752="neutre")</f>
        <v>1</v>
      </c>
      <c r="K9752" s="12" t="b">
        <f>AND(C9752="neutre",F9752="incels")</f>
        <v>0</v>
      </c>
    </row>
    <row r="9753" spans="1:11" ht="15.75" customHeight="1" x14ac:dyDescent="0.15">
      <c r="A9753" s="39" t="s">
        <v>1786</v>
      </c>
      <c r="B9753" s="40">
        <v>1788</v>
      </c>
      <c r="C9753" s="41" t="s">
        <v>2</v>
      </c>
      <c r="D9753" s="42">
        <v>0</v>
      </c>
      <c r="E9753" s="42">
        <v>1</v>
      </c>
      <c r="F9753" s="9" t="s">
        <v>2</v>
      </c>
      <c r="G9753" s="11">
        <f>IF(C9753=F9753,1,0)</f>
        <v>1</v>
      </c>
      <c r="H9753" s="11" t="b">
        <f>AND(C9753="incels",F9753="incels")</f>
        <v>0</v>
      </c>
      <c r="I9753" s="11" t="b">
        <f>AND(C9753="incels",F9753="neutre")</f>
        <v>0</v>
      </c>
      <c r="J9753" s="11" t="b">
        <f>AND(C9753="neutre",F9753="neutre")</f>
        <v>1</v>
      </c>
      <c r="K9753" s="12" t="b">
        <f>AND(C9753="neutre",F9753="incels")</f>
        <v>0</v>
      </c>
    </row>
    <row r="9754" spans="1:11" ht="15.75" customHeight="1" x14ac:dyDescent="0.15">
      <c r="A9754" s="39" t="s">
        <v>2373</v>
      </c>
      <c r="B9754" s="40">
        <v>2375</v>
      </c>
      <c r="C9754" s="41" t="s">
        <v>2</v>
      </c>
      <c r="D9754" s="42">
        <v>0</v>
      </c>
      <c r="E9754" s="42">
        <v>1</v>
      </c>
      <c r="F9754" s="9" t="s">
        <v>2</v>
      </c>
      <c r="G9754" s="11">
        <f>IF(C9754=F9754,1,0)</f>
        <v>1</v>
      </c>
      <c r="H9754" s="11" t="b">
        <f>AND(C9754="incels",F9754="incels")</f>
        <v>0</v>
      </c>
      <c r="I9754" s="11" t="b">
        <f>AND(C9754="incels",F9754="neutre")</f>
        <v>0</v>
      </c>
      <c r="J9754" s="11" t="b">
        <f>AND(C9754="neutre",F9754="neutre")</f>
        <v>1</v>
      </c>
      <c r="K9754" s="12" t="b">
        <f>AND(C9754="neutre",F9754="incels")</f>
        <v>0</v>
      </c>
    </row>
    <row r="9755" spans="1:11" ht="15.75" customHeight="1" x14ac:dyDescent="0.15">
      <c r="A9755" s="39" t="s">
        <v>1597</v>
      </c>
      <c r="B9755" s="40">
        <v>1599</v>
      </c>
      <c r="C9755" s="41" t="s">
        <v>2</v>
      </c>
      <c r="D9755" s="42">
        <v>0</v>
      </c>
      <c r="E9755" s="42">
        <v>1</v>
      </c>
      <c r="F9755" s="9" t="s">
        <v>2</v>
      </c>
      <c r="G9755" s="11">
        <f>IF(C9755=F9755,1,0)</f>
        <v>1</v>
      </c>
      <c r="H9755" s="11" t="b">
        <f>AND(C9755="incels",F9755="incels")</f>
        <v>0</v>
      </c>
      <c r="I9755" s="11" t="b">
        <f>AND(C9755="incels",F9755="neutre")</f>
        <v>0</v>
      </c>
      <c r="J9755" s="11" t="b">
        <f>AND(C9755="neutre",F9755="neutre")</f>
        <v>1</v>
      </c>
      <c r="K9755" s="12" t="b">
        <f>AND(C9755="neutre",F9755="incels")</f>
        <v>0</v>
      </c>
    </row>
    <row r="9756" spans="1:11" ht="15.75" customHeight="1" x14ac:dyDescent="0.15">
      <c r="A9756" s="39" t="s">
        <v>5894</v>
      </c>
      <c r="B9756" s="40">
        <v>5927</v>
      </c>
      <c r="C9756" s="41" t="s">
        <v>2</v>
      </c>
      <c r="D9756" s="42">
        <v>0</v>
      </c>
      <c r="E9756" s="42">
        <v>1</v>
      </c>
      <c r="F9756" s="9" t="s">
        <v>2</v>
      </c>
      <c r="G9756" s="11">
        <f>IF(C9756=F9756,1,0)</f>
        <v>1</v>
      </c>
      <c r="H9756" s="11" t="b">
        <f>AND(C9756="incels",F9756="incels")</f>
        <v>0</v>
      </c>
      <c r="I9756" s="11" t="b">
        <f>AND(C9756="incels",F9756="neutre")</f>
        <v>0</v>
      </c>
      <c r="J9756" s="11" t="b">
        <f>AND(C9756="neutre",F9756="neutre")</f>
        <v>1</v>
      </c>
      <c r="K9756" s="12" t="b">
        <f>AND(C9756="neutre",F9756="incels")</f>
        <v>0</v>
      </c>
    </row>
    <row r="9757" spans="1:11" ht="15.75" customHeight="1" x14ac:dyDescent="0.15">
      <c r="A9757" s="39" t="s">
        <v>4072</v>
      </c>
      <c r="B9757" s="40">
        <v>4079</v>
      </c>
      <c r="C9757" s="41" t="s">
        <v>2</v>
      </c>
      <c r="D9757" s="42">
        <v>0</v>
      </c>
      <c r="E9757" s="42">
        <v>1</v>
      </c>
      <c r="F9757" s="9" t="s">
        <v>2</v>
      </c>
      <c r="G9757" s="11">
        <f>IF(C9757=F9757,1,0)</f>
        <v>1</v>
      </c>
      <c r="H9757" s="11" t="b">
        <f>AND(C9757="incels",F9757="incels")</f>
        <v>0</v>
      </c>
      <c r="I9757" s="11" t="b">
        <f>AND(C9757="incels",F9757="neutre")</f>
        <v>0</v>
      </c>
      <c r="J9757" s="11" t="b">
        <f>AND(C9757="neutre",F9757="neutre")</f>
        <v>1</v>
      </c>
      <c r="K9757" s="12" t="b">
        <f>AND(C9757="neutre",F9757="incels")</f>
        <v>0</v>
      </c>
    </row>
    <row r="9758" spans="1:11" ht="15.75" customHeight="1" x14ac:dyDescent="0.15">
      <c r="A9758" s="39" t="s">
        <v>9704</v>
      </c>
      <c r="B9758" s="40">
        <v>9783</v>
      </c>
      <c r="C9758" s="41" t="s">
        <v>2</v>
      </c>
      <c r="D9758" s="42">
        <v>0</v>
      </c>
      <c r="E9758" s="42">
        <v>1</v>
      </c>
      <c r="F9758" s="9" t="s">
        <v>2</v>
      </c>
      <c r="G9758" s="11">
        <f>IF(C9758=F9758,1,0)</f>
        <v>1</v>
      </c>
      <c r="H9758" s="11" t="b">
        <f>AND(C9758="incels",F9758="incels")</f>
        <v>0</v>
      </c>
      <c r="I9758" s="11" t="b">
        <f>AND(C9758="incels",F9758="neutre")</f>
        <v>0</v>
      </c>
      <c r="J9758" s="11" t="b">
        <f>AND(C9758="neutre",F9758="neutre")</f>
        <v>1</v>
      </c>
      <c r="K9758" s="12" t="b">
        <f>AND(C9758="neutre",F9758="incels")</f>
        <v>0</v>
      </c>
    </row>
    <row r="9759" spans="1:11" ht="15.75" customHeight="1" x14ac:dyDescent="0.15">
      <c r="A9759" s="39" t="s">
        <v>7490</v>
      </c>
      <c r="B9759" s="40">
        <v>7546</v>
      </c>
      <c r="C9759" s="41" t="s">
        <v>2</v>
      </c>
      <c r="D9759" s="42">
        <v>0</v>
      </c>
      <c r="E9759" s="42">
        <v>1</v>
      </c>
      <c r="F9759" s="9" t="s">
        <v>2</v>
      </c>
      <c r="G9759" s="11">
        <f>IF(C9759=F9759,1,0)</f>
        <v>1</v>
      </c>
      <c r="H9759" s="11" t="b">
        <f>AND(C9759="incels",F9759="incels")</f>
        <v>0</v>
      </c>
      <c r="I9759" s="11" t="b">
        <f>AND(C9759="incels",F9759="neutre")</f>
        <v>0</v>
      </c>
      <c r="J9759" s="11" t="b">
        <f>AND(C9759="neutre",F9759="neutre")</f>
        <v>1</v>
      </c>
      <c r="K9759" s="12" t="b">
        <f>AND(C9759="neutre",F9759="incels")</f>
        <v>0</v>
      </c>
    </row>
    <row r="9760" spans="1:11" ht="15.75" customHeight="1" x14ac:dyDescent="0.15">
      <c r="A9760" s="39" t="s">
        <v>134</v>
      </c>
      <c r="B9760" s="40">
        <v>131</v>
      </c>
      <c r="C9760" s="41" t="s">
        <v>2</v>
      </c>
      <c r="D9760" s="42">
        <v>0</v>
      </c>
      <c r="E9760" s="42">
        <v>1</v>
      </c>
      <c r="F9760" s="9" t="s">
        <v>2</v>
      </c>
      <c r="G9760" s="11">
        <f>IF(C9760=F9760,1,0)</f>
        <v>1</v>
      </c>
      <c r="H9760" s="11" t="b">
        <f>AND(C9760="incels",F9760="incels")</f>
        <v>0</v>
      </c>
      <c r="I9760" s="11" t="b">
        <f>AND(C9760="incels",F9760="neutre")</f>
        <v>0</v>
      </c>
      <c r="J9760" s="11" t="b">
        <f>AND(C9760="neutre",F9760="neutre")</f>
        <v>1</v>
      </c>
      <c r="K9760" s="12" t="b">
        <f>AND(C9760="neutre",F9760="incels")</f>
        <v>0</v>
      </c>
    </row>
    <row r="9761" spans="1:11" ht="15.75" customHeight="1" x14ac:dyDescent="0.15">
      <c r="A9761" s="39" t="s">
        <v>6426</v>
      </c>
      <c r="B9761" s="40">
        <v>6465</v>
      </c>
      <c r="C9761" s="41" t="s">
        <v>2</v>
      </c>
      <c r="D9761" s="42">
        <v>0</v>
      </c>
      <c r="E9761" s="42">
        <v>1</v>
      </c>
      <c r="F9761" s="9" t="s">
        <v>2</v>
      </c>
      <c r="G9761" s="11">
        <f>IF(C9761=F9761,1,0)</f>
        <v>1</v>
      </c>
      <c r="H9761" s="11" t="b">
        <f>AND(C9761="incels",F9761="incels")</f>
        <v>0</v>
      </c>
      <c r="I9761" s="11" t="b">
        <f>AND(C9761="incels",F9761="neutre")</f>
        <v>0</v>
      </c>
      <c r="J9761" s="11" t="b">
        <f>AND(C9761="neutre",F9761="neutre")</f>
        <v>1</v>
      </c>
      <c r="K9761" s="12" t="b">
        <f>AND(C9761="neutre",F9761="incels")</f>
        <v>0</v>
      </c>
    </row>
    <row r="9762" spans="1:11" ht="15.75" customHeight="1" x14ac:dyDescent="0.15">
      <c r="A9762" s="39" t="s">
        <v>170</v>
      </c>
      <c r="B9762" s="40">
        <v>167</v>
      </c>
      <c r="C9762" s="41" t="s">
        <v>2</v>
      </c>
      <c r="D9762" s="42">
        <v>0</v>
      </c>
      <c r="E9762" s="42">
        <v>1</v>
      </c>
      <c r="F9762" s="9" t="s">
        <v>2</v>
      </c>
      <c r="G9762" s="11">
        <f>IF(C9762=F9762,1,0)</f>
        <v>1</v>
      </c>
      <c r="H9762" s="11" t="b">
        <f>AND(C9762="incels",F9762="incels")</f>
        <v>0</v>
      </c>
      <c r="I9762" s="11" t="b">
        <f>AND(C9762="incels",F9762="neutre")</f>
        <v>0</v>
      </c>
      <c r="J9762" s="11" t="b">
        <f>AND(C9762="neutre",F9762="neutre")</f>
        <v>1</v>
      </c>
      <c r="K9762" s="12" t="b">
        <f>AND(C9762="neutre",F9762="incels")</f>
        <v>0</v>
      </c>
    </row>
    <row r="9763" spans="1:11" ht="15.75" customHeight="1" x14ac:dyDescent="0.15">
      <c r="A9763" s="39" t="s">
        <v>5920</v>
      </c>
      <c r="B9763" s="40">
        <v>5953</v>
      </c>
      <c r="C9763" s="41" t="s">
        <v>2</v>
      </c>
      <c r="D9763" s="42">
        <v>0</v>
      </c>
      <c r="E9763" s="42">
        <v>1</v>
      </c>
      <c r="F9763" s="9" t="s">
        <v>2</v>
      </c>
      <c r="G9763" s="11">
        <f>IF(C9763=F9763,1,0)</f>
        <v>1</v>
      </c>
      <c r="H9763" s="11" t="b">
        <f>AND(C9763="incels",F9763="incels")</f>
        <v>0</v>
      </c>
      <c r="I9763" s="11" t="b">
        <f>AND(C9763="incels",F9763="neutre")</f>
        <v>0</v>
      </c>
      <c r="J9763" s="11" t="b">
        <f>AND(C9763="neutre",F9763="neutre")</f>
        <v>1</v>
      </c>
      <c r="K9763" s="12" t="b">
        <f>AND(C9763="neutre",F9763="incels")</f>
        <v>0</v>
      </c>
    </row>
    <row r="9764" spans="1:11" ht="15.75" customHeight="1" x14ac:dyDescent="0.15">
      <c r="A9764" s="39" t="s">
        <v>7952</v>
      </c>
      <c r="B9764" s="40">
        <v>8012</v>
      </c>
      <c r="C9764" s="41" t="s">
        <v>2</v>
      </c>
      <c r="D9764" s="42">
        <v>0</v>
      </c>
      <c r="E9764" s="42">
        <v>1</v>
      </c>
      <c r="F9764" s="9" t="s">
        <v>2</v>
      </c>
      <c r="G9764" s="11">
        <f>IF(C9764=F9764,1,0)</f>
        <v>1</v>
      </c>
      <c r="H9764" s="11" t="b">
        <f>AND(C9764="incels",F9764="incels")</f>
        <v>0</v>
      </c>
      <c r="I9764" s="11" t="b">
        <f>AND(C9764="incels",F9764="neutre")</f>
        <v>0</v>
      </c>
      <c r="J9764" s="11" t="b">
        <f>AND(C9764="neutre",F9764="neutre")</f>
        <v>1</v>
      </c>
      <c r="K9764" s="12" t="b">
        <f>AND(C9764="neutre",F9764="incels")</f>
        <v>0</v>
      </c>
    </row>
    <row r="9765" spans="1:11" ht="15.75" customHeight="1" x14ac:dyDescent="0.15">
      <c r="A9765" s="39" t="s">
        <v>9857</v>
      </c>
      <c r="B9765" s="40">
        <v>9939</v>
      </c>
      <c r="C9765" s="41" t="s">
        <v>1</v>
      </c>
      <c r="D9765" s="42">
        <v>0</v>
      </c>
      <c r="E9765" s="42">
        <v>0</v>
      </c>
      <c r="F9765" s="9" t="s">
        <v>2</v>
      </c>
      <c r="G9765" s="11">
        <f>IF(C9765=F9765,1,0)</f>
        <v>0</v>
      </c>
      <c r="H9765" s="11" t="b">
        <f>AND(C9765="incels",F9765="incels")</f>
        <v>0</v>
      </c>
      <c r="I9765" s="11" t="b">
        <f>AND(C9765="incels",F9765="neutre")</f>
        <v>1</v>
      </c>
      <c r="J9765" s="11" t="b">
        <f>AND(C9765="neutre",F9765="neutre")</f>
        <v>0</v>
      </c>
      <c r="K9765" s="12" t="b">
        <f>AND(C9765="neutre",F9765="incels")</f>
        <v>0</v>
      </c>
    </row>
    <row r="9766" spans="1:11" ht="15.75" customHeight="1" x14ac:dyDescent="0.15">
      <c r="A9766" s="39" t="s">
        <v>9700</v>
      </c>
      <c r="B9766" s="40">
        <v>9779</v>
      </c>
      <c r="C9766" s="41" t="s">
        <v>2</v>
      </c>
      <c r="D9766" s="42">
        <v>0</v>
      </c>
      <c r="E9766" s="42">
        <v>1</v>
      </c>
      <c r="F9766" s="9" t="s">
        <v>2</v>
      </c>
      <c r="G9766" s="11">
        <f>IF(C9766=F9766,1,0)</f>
        <v>1</v>
      </c>
      <c r="H9766" s="11" t="b">
        <f>AND(C9766="incels",F9766="incels")</f>
        <v>0</v>
      </c>
      <c r="I9766" s="11" t="b">
        <f>AND(C9766="incels",F9766="neutre")</f>
        <v>0</v>
      </c>
      <c r="J9766" s="11" t="b">
        <f>AND(C9766="neutre",F9766="neutre")</f>
        <v>1</v>
      </c>
      <c r="K9766" s="12" t="b">
        <f>AND(C9766="neutre",F9766="incels")</f>
        <v>0</v>
      </c>
    </row>
    <row r="9767" spans="1:11" ht="15.75" customHeight="1" x14ac:dyDescent="0.15">
      <c r="A9767" s="39" t="s">
        <v>6467</v>
      </c>
      <c r="B9767" s="40">
        <v>6507</v>
      </c>
      <c r="C9767" s="41" t="s">
        <v>2</v>
      </c>
      <c r="D9767" s="42">
        <v>0</v>
      </c>
      <c r="E9767" s="42">
        <v>1</v>
      </c>
      <c r="F9767" s="9" t="s">
        <v>2</v>
      </c>
      <c r="G9767" s="11">
        <f>IF(C9767=F9767,1,0)</f>
        <v>1</v>
      </c>
      <c r="H9767" s="11" t="b">
        <f>AND(C9767="incels",F9767="incels")</f>
        <v>0</v>
      </c>
      <c r="I9767" s="11" t="b">
        <f>AND(C9767="incels",F9767="neutre")</f>
        <v>0</v>
      </c>
      <c r="J9767" s="11" t="b">
        <f>AND(C9767="neutre",F9767="neutre")</f>
        <v>1</v>
      </c>
      <c r="K9767" s="12" t="b">
        <f>AND(C9767="neutre",F9767="incels")</f>
        <v>0</v>
      </c>
    </row>
    <row r="9768" spans="1:11" ht="15.75" customHeight="1" x14ac:dyDescent="0.15">
      <c r="A9768" s="39" t="s">
        <v>7900</v>
      </c>
      <c r="B9768" s="40">
        <v>7959</v>
      </c>
      <c r="C9768" s="41" t="s">
        <v>2</v>
      </c>
      <c r="D9768" s="42">
        <v>0</v>
      </c>
      <c r="E9768" s="42">
        <v>1</v>
      </c>
      <c r="F9768" s="9" t="s">
        <v>2</v>
      </c>
      <c r="G9768" s="11">
        <f>IF(C9768=F9768,1,0)</f>
        <v>1</v>
      </c>
      <c r="H9768" s="11" t="b">
        <f>AND(C9768="incels",F9768="incels")</f>
        <v>0</v>
      </c>
      <c r="I9768" s="11" t="b">
        <f>AND(C9768="incels",F9768="neutre")</f>
        <v>0</v>
      </c>
      <c r="J9768" s="11" t="b">
        <f>AND(C9768="neutre",F9768="neutre")</f>
        <v>1</v>
      </c>
      <c r="K9768" s="12" t="b">
        <f>AND(C9768="neutre",F9768="incels")</f>
        <v>0</v>
      </c>
    </row>
    <row r="9769" spans="1:11" ht="15.75" customHeight="1" x14ac:dyDescent="0.15">
      <c r="A9769" s="39" t="s">
        <v>2286</v>
      </c>
      <c r="B9769" s="40">
        <v>2288</v>
      </c>
      <c r="C9769" s="41" t="s">
        <v>2</v>
      </c>
      <c r="D9769" s="42">
        <v>0</v>
      </c>
      <c r="E9769" s="42">
        <v>1</v>
      </c>
      <c r="F9769" s="9" t="s">
        <v>2</v>
      </c>
      <c r="G9769" s="11">
        <f>IF(C9769=F9769,1,0)</f>
        <v>1</v>
      </c>
      <c r="H9769" s="11" t="b">
        <f>AND(C9769="incels",F9769="incels")</f>
        <v>0</v>
      </c>
      <c r="I9769" s="11" t="b">
        <f>AND(C9769="incels",F9769="neutre")</f>
        <v>0</v>
      </c>
      <c r="J9769" s="11" t="b">
        <f>AND(C9769="neutre",F9769="neutre")</f>
        <v>1</v>
      </c>
      <c r="K9769" s="12" t="b">
        <f>AND(C9769="neutre",F9769="incels")</f>
        <v>0</v>
      </c>
    </row>
    <row r="9770" spans="1:11" ht="15.75" customHeight="1" x14ac:dyDescent="0.15">
      <c r="A9770" s="39" t="s">
        <v>8713</v>
      </c>
      <c r="B9770" s="40">
        <v>8778</v>
      </c>
      <c r="C9770" s="41" t="s">
        <v>2</v>
      </c>
      <c r="D9770" s="42">
        <v>0</v>
      </c>
      <c r="E9770" s="42">
        <v>1</v>
      </c>
      <c r="F9770" s="9" t="s">
        <v>2</v>
      </c>
      <c r="G9770" s="11">
        <f>IF(C9770=F9770,1,0)</f>
        <v>1</v>
      </c>
      <c r="H9770" s="11" t="b">
        <f>AND(C9770="incels",F9770="incels")</f>
        <v>0</v>
      </c>
      <c r="I9770" s="11" t="b">
        <f>AND(C9770="incels",F9770="neutre")</f>
        <v>0</v>
      </c>
      <c r="J9770" s="11" t="b">
        <f>AND(C9770="neutre",F9770="neutre")</f>
        <v>1</v>
      </c>
      <c r="K9770" s="12" t="b">
        <f>AND(C9770="neutre",F9770="incels")</f>
        <v>0</v>
      </c>
    </row>
    <row r="9771" spans="1:11" ht="15.75" customHeight="1" x14ac:dyDescent="0.15">
      <c r="A9771" s="39" t="s">
        <v>9702</v>
      </c>
      <c r="B9771" s="40">
        <v>9781</v>
      </c>
      <c r="C9771" s="41" t="s">
        <v>1</v>
      </c>
      <c r="D9771" s="42">
        <v>1</v>
      </c>
      <c r="E9771" s="42">
        <v>0</v>
      </c>
      <c r="F9771" s="9" t="s">
        <v>2</v>
      </c>
      <c r="G9771" s="11">
        <f>IF(C9771=F9771,1,0)</f>
        <v>0</v>
      </c>
      <c r="H9771" s="11" t="b">
        <f>AND(C9771="incels",F9771="incels")</f>
        <v>0</v>
      </c>
      <c r="I9771" s="11" t="b">
        <f>AND(C9771="incels",F9771="neutre")</f>
        <v>1</v>
      </c>
      <c r="J9771" s="11" t="b">
        <f>AND(C9771="neutre",F9771="neutre")</f>
        <v>0</v>
      </c>
      <c r="K9771" s="12" t="b">
        <f>AND(C9771="neutre",F9771="incels")</f>
        <v>0</v>
      </c>
    </row>
    <row r="9772" spans="1:11" ht="15.75" customHeight="1" x14ac:dyDescent="0.15">
      <c r="A9772" s="39" t="s">
        <v>4064</v>
      </c>
      <c r="B9772" s="40">
        <v>4071</v>
      </c>
      <c r="C9772" s="41" t="s">
        <v>2</v>
      </c>
      <c r="D9772" s="42">
        <v>0</v>
      </c>
      <c r="E9772" s="42">
        <v>1</v>
      </c>
      <c r="F9772" s="9" t="s">
        <v>2</v>
      </c>
      <c r="G9772" s="11">
        <f>IF(C9772=F9772,1,0)</f>
        <v>1</v>
      </c>
      <c r="H9772" s="11" t="b">
        <f>AND(C9772="incels",F9772="incels")</f>
        <v>0</v>
      </c>
      <c r="I9772" s="11" t="b">
        <f>AND(C9772="incels",F9772="neutre")</f>
        <v>0</v>
      </c>
      <c r="J9772" s="11" t="b">
        <f>AND(C9772="neutre",F9772="neutre")</f>
        <v>1</v>
      </c>
      <c r="K9772" s="12" t="b">
        <f>AND(C9772="neutre",F9772="incels")</f>
        <v>0</v>
      </c>
    </row>
    <row r="9773" spans="1:11" ht="15.75" customHeight="1" x14ac:dyDescent="0.15">
      <c r="A9773" s="39" t="s">
        <v>3585</v>
      </c>
      <c r="B9773" s="40">
        <v>3590</v>
      </c>
      <c r="C9773" s="41" t="s">
        <v>2</v>
      </c>
      <c r="D9773" s="42">
        <v>0</v>
      </c>
      <c r="E9773" s="42">
        <v>1</v>
      </c>
      <c r="F9773" s="9" t="s">
        <v>2</v>
      </c>
      <c r="G9773" s="11">
        <f>IF(C9773=F9773,1,0)</f>
        <v>1</v>
      </c>
      <c r="H9773" s="11" t="b">
        <f>AND(C9773="incels",F9773="incels")</f>
        <v>0</v>
      </c>
      <c r="I9773" s="11" t="b">
        <f>AND(C9773="incels",F9773="neutre")</f>
        <v>0</v>
      </c>
      <c r="J9773" s="11" t="b">
        <f>AND(C9773="neutre",F9773="neutre")</f>
        <v>1</v>
      </c>
      <c r="K9773" s="12" t="b">
        <f>AND(C9773="neutre",F9773="incels")</f>
        <v>0</v>
      </c>
    </row>
    <row r="9774" spans="1:11" ht="15.75" customHeight="1" x14ac:dyDescent="0.15">
      <c r="A9774" s="39" t="s">
        <v>1039</v>
      </c>
      <c r="B9774" s="40">
        <v>1040</v>
      </c>
      <c r="C9774" s="41" t="s">
        <v>2</v>
      </c>
      <c r="D9774" s="42">
        <v>0</v>
      </c>
      <c r="E9774" s="42">
        <v>1</v>
      </c>
      <c r="F9774" s="9" t="s">
        <v>2</v>
      </c>
      <c r="G9774" s="11">
        <f>IF(C9774=F9774,1,0)</f>
        <v>1</v>
      </c>
      <c r="H9774" s="11" t="b">
        <f>AND(C9774="incels",F9774="incels")</f>
        <v>0</v>
      </c>
      <c r="I9774" s="11" t="b">
        <f>AND(C9774="incels",F9774="neutre")</f>
        <v>0</v>
      </c>
      <c r="J9774" s="11" t="b">
        <f>AND(C9774="neutre",F9774="neutre")</f>
        <v>1</v>
      </c>
      <c r="K9774" s="12" t="b">
        <f>AND(C9774="neutre",F9774="incels")</f>
        <v>0</v>
      </c>
    </row>
    <row r="9775" spans="1:11" ht="15.75" customHeight="1" x14ac:dyDescent="0.15">
      <c r="A9775" s="39" t="s">
        <v>8466</v>
      </c>
      <c r="B9775" s="40">
        <v>8530</v>
      </c>
      <c r="C9775" s="41" t="s">
        <v>2</v>
      </c>
      <c r="D9775" s="42">
        <v>0</v>
      </c>
      <c r="E9775" s="42">
        <v>1</v>
      </c>
      <c r="F9775" s="9" t="s">
        <v>2</v>
      </c>
      <c r="G9775" s="11">
        <f>IF(C9775=F9775,1,0)</f>
        <v>1</v>
      </c>
      <c r="H9775" s="11" t="b">
        <f>AND(C9775="incels",F9775="incels")</f>
        <v>0</v>
      </c>
      <c r="I9775" s="11" t="b">
        <f>AND(C9775="incels",F9775="neutre")</f>
        <v>0</v>
      </c>
      <c r="J9775" s="11" t="b">
        <f>AND(C9775="neutre",F9775="neutre")</f>
        <v>1</v>
      </c>
      <c r="K9775" s="12" t="b">
        <f>AND(C9775="neutre",F9775="incels")</f>
        <v>0</v>
      </c>
    </row>
    <row r="9776" spans="1:11" ht="15.75" customHeight="1" x14ac:dyDescent="0.15">
      <c r="A9776" s="39" t="s">
        <v>8394</v>
      </c>
      <c r="B9776" s="40">
        <v>8457</v>
      </c>
      <c r="C9776" s="41" t="s">
        <v>2</v>
      </c>
      <c r="D9776" s="42">
        <v>0</v>
      </c>
      <c r="E9776" s="42">
        <v>1</v>
      </c>
      <c r="F9776" s="9" t="s">
        <v>2</v>
      </c>
      <c r="G9776" s="11">
        <f>IF(C9776=F9776,1,0)</f>
        <v>1</v>
      </c>
      <c r="H9776" s="11" t="b">
        <f>AND(C9776="incels",F9776="incels")</f>
        <v>0</v>
      </c>
      <c r="I9776" s="11" t="b">
        <f>AND(C9776="incels",F9776="neutre")</f>
        <v>0</v>
      </c>
      <c r="J9776" s="11" t="b">
        <f>AND(C9776="neutre",F9776="neutre")</f>
        <v>1</v>
      </c>
      <c r="K9776" s="12" t="b">
        <f>AND(C9776="neutre",F9776="incels")</f>
        <v>0</v>
      </c>
    </row>
    <row r="9777" spans="1:11" ht="15.75" customHeight="1" x14ac:dyDescent="0.15">
      <c r="A9777" s="39" t="s">
        <v>7073</v>
      </c>
      <c r="B9777" s="40">
        <v>7123</v>
      </c>
      <c r="C9777" s="41" t="s">
        <v>2</v>
      </c>
      <c r="D9777" s="42">
        <v>0</v>
      </c>
      <c r="E9777" s="42">
        <v>1</v>
      </c>
      <c r="F9777" s="9" t="s">
        <v>2</v>
      </c>
      <c r="G9777" s="11">
        <f>IF(C9777=F9777,1,0)</f>
        <v>1</v>
      </c>
      <c r="H9777" s="11" t="b">
        <f>AND(C9777="incels",F9777="incels")</f>
        <v>0</v>
      </c>
      <c r="I9777" s="11" t="b">
        <f>AND(C9777="incels",F9777="neutre")</f>
        <v>0</v>
      </c>
      <c r="J9777" s="11" t="b">
        <f>AND(C9777="neutre",F9777="neutre")</f>
        <v>1</v>
      </c>
      <c r="K9777" s="12" t="b">
        <f>AND(C9777="neutre",F9777="incels")</f>
        <v>0</v>
      </c>
    </row>
    <row r="9778" spans="1:11" ht="15.75" customHeight="1" x14ac:dyDescent="0.15">
      <c r="A9778" s="39" t="s">
        <v>7936</v>
      </c>
      <c r="B9778" s="40">
        <v>7996</v>
      </c>
      <c r="C9778" s="41" t="s">
        <v>1</v>
      </c>
      <c r="D9778" s="42">
        <v>1</v>
      </c>
      <c r="E9778" s="42">
        <v>0</v>
      </c>
      <c r="F9778" s="9" t="s">
        <v>2</v>
      </c>
      <c r="G9778" s="11">
        <f>IF(C9778=F9778,1,0)</f>
        <v>0</v>
      </c>
      <c r="H9778" s="11" t="b">
        <f>AND(C9778="incels",F9778="incels")</f>
        <v>0</v>
      </c>
      <c r="I9778" s="11" t="b">
        <f>AND(C9778="incels",F9778="neutre")</f>
        <v>1</v>
      </c>
      <c r="J9778" s="11" t="b">
        <f>AND(C9778="neutre",F9778="neutre")</f>
        <v>0</v>
      </c>
      <c r="K9778" s="12" t="b">
        <f>AND(C9778="neutre",F9778="incels")</f>
        <v>0</v>
      </c>
    </row>
    <row r="9779" spans="1:11" ht="15.75" customHeight="1" x14ac:dyDescent="0.15">
      <c r="A9779" s="39" t="s">
        <v>777</v>
      </c>
      <c r="B9779" s="40">
        <v>776</v>
      </c>
      <c r="C9779" s="41" t="s">
        <v>2</v>
      </c>
      <c r="D9779" s="42">
        <v>0</v>
      </c>
      <c r="E9779" s="42">
        <v>1</v>
      </c>
      <c r="F9779" s="9" t="s">
        <v>2</v>
      </c>
      <c r="G9779" s="11">
        <f>IF(C9779=F9779,1,0)</f>
        <v>1</v>
      </c>
      <c r="H9779" s="11" t="b">
        <f>AND(C9779="incels",F9779="incels")</f>
        <v>0</v>
      </c>
      <c r="I9779" s="11" t="b">
        <f>AND(C9779="incels",F9779="neutre")</f>
        <v>0</v>
      </c>
      <c r="J9779" s="11" t="b">
        <f>AND(C9779="neutre",F9779="neutre")</f>
        <v>1</v>
      </c>
      <c r="K9779" s="12" t="b">
        <f>AND(C9779="neutre",F9779="incels")</f>
        <v>0</v>
      </c>
    </row>
    <row r="9780" spans="1:11" ht="15.75" customHeight="1" x14ac:dyDescent="0.15">
      <c r="A9780" s="39" t="s">
        <v>5829</v>
      </c>
      <c r="B9780" s="40">
        <v>5860</v>
      </c>
      <c r="C9780" s="41" t="s">
        <v>2</v>
      </c>
      <c r="D9780" s="42">
        <v>0</v>
      </c>
      <c r="E9780" s="42">
        <v>1</v>
      </c>
      <c r="F9780" s="9" t="s">
        <v>2</v>
      </c>
      <c r="G9780" s="11">
        <f>IF(C9780=F9780,1,0)</f>
        <v>1</v>
      </c>
      <c r="H9780" s="11" t="b">
        <f>AND(C9780="incels",F9780="incels")</f>
        <v>0</v>
      </c>
      <c r="I9780" s="11" t="b">
        <f>AND(C9780="incels",F9780="neutre")</f>
        <v>0</v>
      </c>
      <c r="J9780" s="11" t="b">
        <f>AND(C9780="neutre",F9780="neutre")</f>
        <v>1</v>
      </c>
      <c r="K9780" s="12" t="b">
        <f>AND(C9780="neutre",F9780="incels")</f>
        <v>0</v>
      </c>
    </row>
    <row r="9781" spans="1:11" ht="15.75" customHeight="1" x14ac:dyDescent="0.15">
      <c r="A9781" s="39" t="s">
        <v>996</v>
      </c>
      <c r="B9781" s="40">
        <v>996</v>
      </c>
      <c r="C9781" s="41" t="s">
        <v>2</v>
      </c>
      <c r="D9781" s="42">
        <v>0</v>
      </c>
      <c r="E9781" s="42">
        <v>1</v>
      </c>
      <c r="F9781" s="9" t="s">
        <v>2</v>
      </c>
      <c r="G9781" s="11">
        <f>IF(C9781=F9781,1,0)</f>
        <v>1</v>
      </c>
      <c r="H9781" s="11" t="b">
        <f>AND(C9781="incels",F9781="incels")</f>
        <v>0</v>
      </c>
      <c r="I9781" s="11" t="b">
        <f>AND(C9781="incels",F9781="neutre")</f>
        <v>0</v>
      </c>
      <c r="J9781" s="11" t="b">
        <f>AND(C9781="neutre",F9781="neutre")</f>
        <v>1</v>
      </c>
      <c r="K9781" s="12" t="b">
        <f>AND(C9781="neutre",F9781="incels")</f>
        <v>0</v>
      </c>
    </row>
    <row r="9782" spans="1:11" ht="15.75" customHeight="1" x14ac:dyDescent="0.15">
      <c r="A9782" s="39" t="s">
        <v>9662</v>
      </c>
      <c r="B9782" s="40">
        <v>9741</v>
      </c>
      <c r="C9782" s="41" t="s">
        <v>2</v>
      </c>
      <c r="D9782" s="42">
        <v>0</v>
      </c>
      <c r="E9782" s="42">
        <v>1</v>
      </c>
      <c r="F9782" s="9" t="s">
        <v>2</v>
      </c>
      <c r="G9782" s="11">
        <f>IF(C9782=F9782,1,0)</f>
        <v>1</v>
      </c>
      <c r="H9782" s="11" t="b">
        <f>AND(C9782="incels",F9782="incels")</f>
        <v>0</v>
      </c>
      <c r="I9782" s="11" t="b">
        <f>AND(C9782="incels",F9782="neutre")</f>
        <v>0</v>
      </c>
      <c r="J9782" s="11" t="b">
        <f>AND(C9782="neutre",F9782="neutre")</f>
        <v>1</v>
      </c>
      <c r="K9782" s="12" t="b">
        <f>AND(C9782="neutre",F9782="incels")</f>
        <v>0</v>
      </c>
    </row>
    <row r="9783" spans="1:11" ht="15.75" customHeight="1" x14ac:dyDescent="0.15">
      <c r="A9783" s="39" t="s">
        <v>9364</v>
      </c>
      <c r="B9783" s="40">
        <v>9437</v>
      </c>
      <c r="C9783" s="41" t="s">
        <v>1</v>
      </c>
      <c r="D9783" s="42">
        <v>1</v>
      </c>
      <c r="E9783" s="42">
        <v>0</v>
      </c>
      <c r="F9783" s="9" t="s">
        <v>2</v>
      </c>
      <c r="G9783" s="11">
        <f>IF(C9783=F9783,1,0)</f>
        <v>0</v>
      </c>
      <c r="H9783" s="11" t="b">
        <f>AND(C9783="incels",F9783="incels")</f>
        <v>0</v>
      </c>
      <c r="I9783" s="11" t="b">
        <f>AND(C9783="incels",F9783="neutre")</f>
        <v>1</v>
      </c>
      <c r="J9783" s="11" t="b">
        <f>AND(C9783="neutre",F9783="neutre")</f>
        <v>0</v>
      </c>
      <c r="K9783" s="12" t="b">
        <f>AND(C9783="neutre",F9783="incels")</f>
        <v>0</v>
      </c>
    </row>
    <row r="9784" spans="1:11" ht="15.75" customHeight="1" x14ac:dyDescent="0.15">
      <c r="A9784" s="39" t="s">
        <v>6402</v>
      </c>
      <c r="B9784" s="40">
        <v>6441</v>
      </c>
      <c r="C9784" s="41" t="s">
        <v>2</v>
      </c>
      <c r="D9784" s="42">
        <v>0</v>
      </c>
      <c r="E9784" s="42">
        <v>1</v>
      </c>
      <c r="F9784" s="9" t="s">
        <v>2</v>
      </c>
      <c r="G9784" s="11">
        <f>IF(C9784=F9784,1,0)</f>
        <v>1</v>
      </c>
      <c r="H9784" s="11" t="b">
        <f>AND(C9784="incels",F9784="incels")</f>
        <v>0</v>
      </c>
      <c r="I9784" s="11" t="b">
        <f>AND(C9784="incels",F9784="neutre")</f>
        <v>0</v>
      </c>
      <c r="J9784" s="11" t="b">
        <f>AND(C9784="neutre",F9784="neutre")</f>
        <v>1</v>
      </c>
      <c r="K9784" s="12" t="b">
        <f>AND(C9784="neutre",F9784="incels")</f>
        <v>0</v>
      </c>
    </row>
    <row r="9785" spans="1:11" ht="15.75" customHeight="1" x14ac:dyDescent="0.15">
      <c r="A9785" s="39" t="s">
        <v>3689</v>
      </c>
      <c r="B9785" s="40">
        <v>3694</v>
      </c>
      <c r="C9785" s="41" t="s">
        <v>2</v>
      </c>
      <c r="D9785" s="42">
        <v>0</v>
      </c>
      <c r="E9785" s="42">
        <v>1</v>
      </c>
      <c r="F9785" s="9" t="s">
        <v>2</v>
      </c>
      <c r="G9785" s="11">
        <f>IF(C9785=F9785,1,0)</f>
        <v>1</v>
      </c>
      <c r="H9785" s="11" t="b">
        <f>AND(C9785="incels",F9785="incels")</f>
        <v>0</v>
      </c>
      <c r="I9785" s="11" t="b">
        <f>AND(C9785="incels",F9785="neutre")</f>
        <v>0</v>
      </c>
      <c r="J9785" s="11" t="b">
        <f>AND(C9785="neutre",F9785="neutre")</f>
        <v>1</v>
      </c>
      <c r="K9785" s="12" t="b">
        <f>AND(C9785="neutre",F9785="incels")</f>
        <v>0</v>
      </c>
    </row>
    <row r="9786" spans="1:11" ht="15.75" customHeight="1" x14ac:dyDescent="0.15">
      <c r="A9786" s="39" t="s">
        <v>1236</v>
      </c>
      <c r="B9786" s="40">
        <v>1237</v>
      </c>
      <c r="C9786" s="41" t="s">
        <v>2</v>
      </c>
      <c r="D9786" s="42">
        <v>0</v>
      </c>
      <c r="E9786" s="42">
        <v>1</v>
      </c>
      <c r="F9786" s="9" t="s">
        <v>2</v>
      </c>
      <c r="G9786" s="11">
        <f>IF(C9786=F9786,1,0)</f>
        <v>1</v>
      </c>
      <c r="H9786" s="11" t="b">
        <f>AND(C9786="incels",F9786="incels")</f>
        <v>0</v>
      </c>
      <c r="I9786" s="11" t="b">
        <f>AND(C9786="incels",F9786="neutre")</f>
        <v>0</v>
      </c>
      <c r="J9786" s="11" t="b">
        <f>AND(C9786="neutre",F9786="neutre")</f>
        <v>1</v>
      </c>
      <c r="K9786" s="12" t="b">
        <f>AND(C9786="neutre",F9786="incels")</f>
        <v>0</v>
      </c>
    </row>
    <row r="9787" spans="1:11" ht="15.75" customHeight="1" x14ac:dyDescent="0.15">
      <c r="A9787" s="39" t="s">
        <v>5622</v>
      </c>
      <c r="B9787" s="40">
        <v>5651</v>
      </c>
      <c r="C9787" s="41" t="s">
        <v>2</v>
      </c>
      <c r="D9787" s="42">
        <v>0</v>
      </c>
      <c r="E9787" s="42">
        <v>1</v>
      </c>
      <c r="F9787" s="9" t="s">
        <v>2</v>
      </c>
      <c r="G9787" s="11">
        <f>IF(C9787=F9787,1,0)</f>
        <v>1</v>
      </c>
      <c r="H9787" s="11" t="b">
        <f>AND(C9787="incels",F9787="incels")</f>
        <v>0</v>
      </c>
      <c r="I9787" s="11" t="b">
        <f>AND(C9787="incels",F9787="neutre")</f>
        <v>0</v>
      </c>
      <c r="J9787" s="11" t="b">
        <f>AND(C9787="neutre",F9787="neutre")</f>
        <v>1</v>
      </c>
      <c r="K9787" s="12" t="b">
        <f>AND(C9787="neutre",F9787="incels")</f>
        <v>0</v>
      </c>
    </row>
    <row r="9788" spans="1:11" ht="15.75" customHeight="1" x14ac:dyDescent="0.15">
      <c r="A9788" s="39" t="s">
        <v>6835</v>
      </c>
      <c r="B9788" s="40">
        <v>6879</v>
      </c>
      <c r="C9788" s="41" t="s">
        <v>2</v>
      </c>
      <c r="D9788" s="42">
        <v>0</v>
      </c>
      <c r="E9788" s="42">
        <v>1</v>
      </c>
      <c r="F9788" s="9" t="s">
        <v>2</v>
      </c>
      <c r="G9788" s="11">
        <f>IF(C9788=F9788,1,0)</f>
        <v>1</v>
      </c>
      <c r="H9788" s="11" t="b">
        <f>AND(C9788="incels",F9788="incels")</f>
        <v>0</v>
      </c>
      <c r="I9788" s="11" t="b">
        <f>AND(C9788="incels",F9788="neutre")</f>
        <v>0</v>
      </c>
      <c r="J9788" s="11" t="b">
        <f>AND(C9788="neutre",F9788="neutre")</f>
        <v>1</v>
      </c>
      <c r="K9788" s="12" t="b">
        <f>AND(C9788="neutre",F9788="incels")</f>
        <v>0</v>
      </c>
    </row>
    <row r="9789" spans="1:11" ht="15.75" customHeight="1" x14ac:dyDescent="0.15">
      <c r="A9789" s="39" t="s">
        <v>9829</v>
      </c>
      <c r="B9789" s="40">
        <v>9911</v>
      </c>
      <c r="C9789" s="41" t="s">
        <v>1</v>
      </c>
      <c r="D9789" s="42">
        <v>0</v>
      </c>
      <c r="E9789" s="42">
        <v>0</v>
      </c>
      <c r="F9789" s="9" t="s">
        <v>2</v>
      </c>
      <c r="G9789" s="11">
        <f>IF(C9789=F9789,1,0)</f>
        <v>0</v>
      </c>
      <c r="H9789" s="11" t="b">
        <f>AND(C9789="incels",F9789="incels")</f>
        <v>0</v>
      </c>
      <c r="I9789" s="11" t="b">
        <f>AND(C9789="incels",F9789="neutre")</f>
        <v>1</v>
      </c>
      <c r="J9789" s="11" t="b">
        <f>AND(C9789="neutre",F9789="neutre")</f>
        <v>0</v>
      </c>
      <c r="K9789" s="12" t="b">
        <f>AND(C9789="neutre",F9789="incels")</f>
        <v>0</v>
      </c>
    </row>
    <row r="9790" spans="1:11" ht="15.75" customHeight="1" x14ac:dyDescent="0.15">
      <c r="A9790" s="39" t="s">
        <v>9846</v>
      </c>
      <c r="B9790" s="40">
        <v>9928</v>
      </c>
      <c r="C9790" s="41" t="s">
        <v>2</v>
      </c>
      <c r="D9790" s="42">
        <v>0</v>
      </c>
      <c r="E9790" s="42">
        <v>1</v>
      </c>
      <c r="F9790" s="9" t="s">
        <v>2</v>
      </c>
      <c r="G9790" s="11">
        <f>IF(C9790=F9790,1,0)</f>
        <v>1</v>
      </c>
      <c r="H9790" s="11" t="b">
        <f>AND(C9790="incels",F9790="incels")</f>
        <v>0</v>
      </c>
      <c r="I9790" s="11" t="b">
        <f>AND(C9790="incels",F9790="neutre")</f>
        <v>0</v>
      </c>
      <c r="J9790" s="11" t="b">
        <f>AND(C9790="neutre",F9790="neutre")</f>
        <v>1</v>
      </c>
      <c r="K9790" s="12" t="b">
        <f>AND(C9790="neutre",F9790="incels")</f>
        <v>0</v>
      </c>
    </row>
    <row r="9791" spans="1:11" ht="15.75" customHeight="1" x14ac:dyDescent="0.15">
      <c r="A9791" s="39" t="s">
        <v>3901</v>
      </c>
      <c r="B9791" s="40">
        <v>3908</v>
      </c>
      <c r="C9791" s="41" t="s">
        <v>2</v>
      </c>
      <c r="D9791" s="42">
        <v>0</v>
      </c>
      <c r="E9791" s="42">
        <v>1</v>
      </c>
      <c r="F9791" s="9" t="s">
        <v>2</v>
      </c>
      <c r="G9791" s="11">
        <f>IF(C9791=F9791,1,0)</f>
        <v>1</v>
      </c>
      <c r="H9791" s="11" t="b">
        <f>AND(C9791="incels",F9791="incels")</f>
        <v>0</v>
      </c>
      <c r="I9791" s="11" t="b">
        <f>AND(C9791="incels",F9791="neutre")</f>
        <v>0</v>
      </c>
      <c r="J9791" s="11" t="b">
        <f>AND(C9791="neutre",F9791="neutre")</f>
        <v>1</v>
      </c>
      <c r="K9791" s="12" t="b">
        <f>AND(C9791="neutre",F9791="incels")</f>
        <v>0</v>
      </c>
    </row>
    <row r="9792" spans="1:11" ht="15.75" customHeight="1" x14ac:dyDescent="0.15">
      <c r="A9792" s="39" t="s">
        <v>308</v>
      </c>
      <c r="B9792" s="40">
        <v>306</v>
      </c>
      <c r="C9792" s="41" t="s">
        <v>2</v>
      </c>
      <c r="D9792" s="42">
        <v>0</v>
      </c>
      <c r="E9792" s="42">
        <v>1</v>
      </c>
      <c r="F9792" s="9" t="s">
        <v>2</v>
      </c>
      <c r="G9792" s="11">
        <f>IF(C9792=F9792,1,0)</f>
        <v>1</v>
      </c>
      <c r="H9792" s="11" t="b">
        <f>AND(C9792="incels",F9792="incels")</f>
        <v>0</v>
      </c>
      <c r="I9792" s="11" t="b">
        <f>AND(C9792="incels",F9792="neutre")</f>
        <v>0</v>
      </c>
      <c r="J9792" s="11" t="b">
        <f>AND(C9792="neutre",F9792="neutre")</f>
        <v>1</v>
      </c>
      <c r="K9792" s="12" t="b">
        <f>AND(C9792="neutre",F9792="incels")</f>
        <v>0</v>
      </c>
    </row>
    <row r="9793" spans="1:11" ht="15.75" customHeight="1" x14ac:dyDescent="0.15">
      <c r="A9793" s="39" t="s">
        <v>8757</v>
      </c>
      <c r="B9793" s="40">
        <v>8824</v>
      </c>
      <c r="C9793" s="41" t="s">
        <v>2</v>
      </c>
      <c r="D9793" s="42">
        <v>0</v>
      </c>
      <c r="E9793" s="42">
        <v>1</v>
      </c>
      <c r="F9793" s="9" t="s">
        <v>2</v>
      </c>
      <c r="G9793" s="11">
        <f>IF(C9793=F9793,1,0)</f>
        <v>1</v>
      </c>
      <c r="H9793" s="11" t="b">
        <f>AND(C9793="incels",F9793="incels")</f>
        <v>0</v>
      </c>
      <c r="I9793" s="11" t="b">
        <f>AND(C9793="incels",F9793="neutre")</f>
        <v>0</v>
      </c>
      <c r="J9793" s="11" t="b">
        <f>AND(C9793="neutre",F9793="neutre")</f>
        <v>1</v>
      </c>
      <c r="K9793" s="12" t="b">
        <f>AND(C9793="neutre",F9793="incels")</f>
        <v>0</v>
      </c>
    </row>
    <row r="9794" spans="1:11" ht="15.75" customHeight="1" x14ac:dyDescent="0.15">
      <c r="A9794" s="39" t="s">
        <v>4173</v>
      </c>
      <c r="B9794" s="40">
        <v>4182</v>
      </c>
      <c r="C9794" s="41" t="s">
        <v>2</v>
      </c>
      <c r="D9794" s="42">
        <v>0</v>
      </c>
      <c r="E9794" s="42">
        <v>1</v>
      </c>
      <c r="F9794" s="9" t="s">
        <v>2</v>
      </c>
      <c r="G9794" s="11">
        <f>IF(C9794=F9794,1,0)</f>
        <v>1</v>
      </c>
      <c r="H9794" s="11" t="b">
        <f>AND(C9794="incels",F9794="incels")</f>
        <v>0</v>
      </c>
      <c r="I9794" s="11" t="b">
        <f>AND(C9794="incels",F9794="neutre")</f>
        <v>0</v>
      </c>
      <c r="J9794" s="11" t="b">
        <f>AND(C9794="neutre",F9794="neutre")</f>
        <v>1</v>
      </c>
      <c r="K9794" s="12" t="b">
        <f>AND(C9794="neutre",F9794="incels")</f>
        <v>0</v>
      </c>
    </row>
    <row r="9795" spans="1:11" ht="15.75" customHeight="1" x14ac:dyDescent="0.15">
      <c r="A9795" s="39" t="s">
        <v>8817</v>
      </c>
      <c r="B9795" s="40">
        <v>8885</v>
      </c>
      <c r="C9795" s="41" t="s">
        <v>2</v>
      </c>
      <c r="D9795" s="42">
        <v>0</v>
      </c>
      <c r="E9795" s="42">
        <v>1</v>
      </c>
      <c r="F9795" s="9" t="s">
        <v>2</v>
      </c>
      <c r="G9795" s="11">
        <f>IF(C9795=F9795,1,0)</f>
        <v>1</v>
      </c>
      <c r="H9795" s="11" t="b">
        <f>AND(C9795="incels",F9795="incels")</f>
        <v>0</v>
      </c>
      <c r="I9795" s="11" t="b">
        <f>AND(C9795="incels",F9795="neutre")</f>
        <v>0</v>
      </c>
      <c r="J9795" s="11" t="b">
        <f>AND(C9795="neutre",F9795="neutre")</f>
        <v>1</v>
      </c>
      <c r="K9795" s="12" t="b">
        <f>AND(C9795="neutre",F9795="incels")</f>
        <v>0</v>
      </c>
    </row>
    <row r="9796" spans="1:11" ht="15.75" customHeight="1" x14ac:dyDescent="0.15">
      <c r="A9796" s="39" t="s">
        <v>5903</v>
      </c>
      <c r="B9796" s="40">
        <v>5936</v>
      </c>
      <c r="C9796" s="41" t="s">
        <v>2</v>
      </c>
      <c r="D9796" s="42">
        <v>0</v>
      </c>
      <c r="E9796" s="42">
        <v>1</v>
      </c>
      <c r="F9796" s="9" t="s">
        <v>2</v>
      </c>
      <c r="G9796" s="11">
        <f>IF(C9796=F9796,1,0)</f>
        <v>1</v>
      </c>
      <c r="H9796" s="11" t="b">
        <f>AND(C9796="incels",F9796="incels")</f>
        <v>0</v>
      </c>
      <c r="I9796" s="11" t="b">
        <f>AND(C9796="incels",F9796="neutre")</f>
        <v>0</v>
      </c>
      <c r="J9796" s="11" t="b">
        <f>AND(C9796="neutre",F9796="neutre")</f>
        <v>1</v>
      </c>
      <c r="K9796" s="12" t="b">
        <f>AND(C9796="neutre",F9796="incels")</f>
        <v>0</v>
      </c>
    </row>
    <row r="9797" spans="1:11" ht="15.75" customHeight="1" x14ac:dyDescent="0.15">
      <c r="A9797" s="39" t="s">
        <v>6665</v>
      </c>
      <c r="B9797" s="40">
        <v>6708</v>
      </c>
      <c r="C9797" s="41" t="s">
        <v>2</v>
      </c>
      <c r="D9797" s="42">
        <v>0</v>
      </c>
      <c r="E9797" s="42">
        <v>1</v>
      </c>
      <c r="F9797" s="9" t="s">
        <v>2</v>
      </c>
      <c r="G9797" s="11">
        <f>IF(C9797=F9797,1,0)</f>
        <v>1</v>
      </c>
      <c r="H9797" s="11" t="b">
        <f>AND(C9797="incels",F9797="incels")</f>
        <v>0</v>
      </c>
      <c r="I9797" s="11" t="b">
        <f>AND(C9797="incels",F9797="neutre")</f>
        <v>0</v>
      </c>
      <c r="J9797" s="11" t="b">
        <f>AND(C9797="neutre",F9797="neutre")</f>
        <v>1</v>
      </c>
      <c r="K9797" s="12" t="b">
        <f>AND(C9797="neutre",F9797="incels")</f>
        <v>0</v>
      </c>
    </row>
    <row r="9798" spans="1:11" ht="15.75" customHeight="1" x14ac:dyDescent="0.15">
      <c r="A9798" s="39" t="s">
        <v>4189</v>
      </c>
      <c r="B9798" s="40">
        <v>4198</v>
      </c>
      <c r="C9798" s="41" t="s">
        <v>2</v>
      </c>
      <c r="D9798" s="42">
        <v>0</v>
      </c>
      <c r="E9798" s="42">
        <v>1</v>
      </c>
      <c r="F9798" s="9" t="s">
        <v>2</v>
      </c>
      <c r="G9798" s="11">
        <f>IF(C9798=F9798,1,0)</f>
        <v>1</v>
      </c>
      <c r="H9798" s="11" t="b">
        <f>AND(C9798="incels",F9798="incels")</f>
        <v>0</v>
      </c>
      <c r="I9798" s="11" t="b">
        <f>AND(C9798="incels",F9798="neutre")</f>
        <v>0</v>
      </c>
      <c r="J9798" s="11" t="b">
        <f>AND(C9798="neutre",F9798="neutre")</f>
        <v>1</v>
      </c>
      <c r="K9798" s="12" t="b">
        <f>AND(C9798="neutre",F9798="incels")</f>
        <v>0</v>
      </c>
    </row>
    <row r="9799" spans="1:11" ht="15.75" customHeight="1" x14ac:dyDescent="0.15">
      <c r="A9799" s="39" t="s">
        <v>3242</v>
      </c>
      <c r="B9799" s="40">
        <v>3245</v>
      </c>
      <c r="C9799" s="41" t="s">
        <v>2</v>
      </c>
      <c r="D9799" s="42">
        <v>0</v>
      </c>
      <c r="E9799" s="42">
        <v>1</v>
      </c>
      <c r="F9799" s="9" t="s">
        <v>2</v>
      </c>
      <c r="G9799" s="11">
        <f>IF(C9799=F9799,1,0)</f>
        <v>1</v>
      </c>
      <c r="H9799" s="11" t="b">
        <f>AND(C9799="incels",F9799="incels")</f>
        <v>0</v>
      </c>
      <c r="I9799" s="11" t="b">
        <f>AND(C9799="incels",F9799="neutre")</f>
        <v>0</v>
      </c>
      <c r="J9799" s="11" t="b">
        <f>AND(C9799="neutre",F9799="neutre")</f>
        <v>1</v>
      </c>
      <c r="K9799" s="12" t="b">
        <f>AND(C9799="neutre",F9799="incels")</f>
        <v>0</v>
      </c>
    </row>
    <row r="9800" spans="1:11" ht="15.75" customHeight="1" x14ac:dyDescent="0.15">
      <c r="A9800" s="39" t="s">
        <v>7151</v>
      </c>
      <c r="B9800" s="40">
        <v>7201</v>
      </c>
      <c r="C9800" s="41" t="s">
        <v>2</v>
      </c>
      <c r="D9800" s="42">
        <v>0</v>
      </c>
      <c r="E9800" s="42">
        <v>1</v>
      </c>
      <c r="F9800" s="9" t="s">
        <v>2</v>
      </c>
      <c r="G9800" s="11">
        <f>IF(C9800=F9800,1,0)</f>
        <v>1</v>
      </c>
      <c r="H9800" s="11" t="b">
        <f>AND(C9800="incels",F9800="incels")</f>
        <v>0</v>
      </c>
      <c r="I9800" s="11" t="b">
        <f>AND(C9800="incels",F9800="neutre")</f>
        <v>0</v>
      </c>
      <c r="J9800" s="11" t="b">
        <f>AND(C9800="neutre",F9800="neutre")</f>
        <v>1</v>
      </c>
      <c r="K9800" s="12" t="b">
        <f>AND(C9800="neutre",F9800="incels")</f>
        <v>0</v>
      </c>
    </row>
    <row r="9801" spans="1:11" ht="15.75" customHeight="1" x14ac:dyDescent="0.15">
      <c r="A9801" s="39" t="s">
        <v>1879</v>
      </c>
      <c r="B9801" s="40">
        <v>1881</v>
      </c>
      <c r="C9801" s="41" t="s">
        <v>2</v>
      </c>
      <c r="D9801" s="42">
        <v>0</v>
      </c>
      <c r="E9801" s="42">
        <v>1</v>
      </c>
      <c r="F9801" s="9" t="s">
        <v>2</v>
      </c>
      <c r="G9801" s="11">
        <f>IF(C9801=F9801,1,0)</f>
        <v>1</v>
      </c>
      <c r="H9801" s="11" t="b">
        <f>AND(C9801="incels",F9801="incels")</f>
        <v>0</v>
      </c>
      <c r="I9801" s="11" t="b">
        <f>AND(C9801="incels",F9801="neutre")</f>
        <v>0</v>
      </c>
      <c r="J9801" s="11" t="b">
        <f>AND(C9801="neutre",F9801="neutre")</f>
        <v>1</v>
      </c>
      <c r="K9801" s="12" t="b">
        <f>AND(C9801="neutre",F9801="incels")</f>
        <v>0</v>
      </c>
    </row>
    <row r="9802" spans="1:11" ht="15.75" customHeight="1" x14ac:dyDescent="0.15">
      <c r="A9802" s="39" t="s">
        <v>3037</v>
      </c>
      <c r="B9802" s="40">
        <v>3040</v>
      </c>
      <c r="C9802" s="41" t="s">
        <v>2</v>
      </c>
      <c r="D9802" s="42">
        <v>0</v>
      </c>
      <c r="E9802" s="42">
        <v>1</v>
      </c>
      <c r="F9802" s="9" t="s">
        <v>2</v>
      </c>
      <c r="G9802" s="11">
        <f>IF(C9802=F9802,1,0)</f>
        <v>1</v>
      </c>
      <c r="H9802" s="11" t="b">
        <f>AND(C9802="incels",F9802="incels")</f>
        <v>0</v>
      </c>
      <c r="I9802" s="11" t="b">
        <f>AND(C9802="incels",F9802="neutre")</f>
        <v>0</v>
      </c>
      <c r="J9802" s="11" t="b">
        <f>AND(C9802="neutre",F9802="neutre")</f>
        <v>1</v>
      </c>
      <c r="K9802" s="12" t="b">
        <f>AND(C9802="neutre",F9802="incels")</f>
        <v>0</v>
      </c>
    </row>
    <row r="9803" spans="1:11" ht="15.75" customHeight="1" x14ac:dyDescent="0.15">
      <c r="A9803" s="39" t="s">
        <v>5971</v>
      </c>
      <c r="B9803" s="40">
        <v>6005</v>
      </c>
      <c r="C9803" s="41" t="s">
        <v>2</v>
      </c>
      <c r="D9803" s="42">
        <v>0</v>
      </c>
      <c r="E9803" s="42">
        <v>1</v>
      </c>
      <c r="F9803" s="9" t="s">
        <v>2</v>
      </c>
      <c r="G9803" s="11">
        <f>IF(C9803=F9803,1,0)</f>
        <v>1</v>
      </c>
      <c r="H9803" s="11" t="b">
        <f>AND(C9803="incels",F9803="incels")</f>
        <v>0</v>
      </c>
      <c r="I9803" s="11" t="b">
        <f>AND(C9803="incels",F9803="neutre")</f>
        <v>0</v>
      </c>
      <c r="J9803" s="11" t="b">
        <f>AND(C9803="neutre",F9803="neutre")</f>
        <v>1</v>
      </c>
      <c r="K9803" s="12" t="b">
        <f>AND(C9803="neutre",F9803="incels")</f>
        <v>0</v>
      </c>
    </row>
    <row r="9804" spans="1:11" ht="15.75" customHeight="1" x14ac:dyDescent="0.15">
      <c r="A9804" s="39" t="s">
        <v>2851</v>
      </c>
      <c r="B9804" s="40">
        <v>2853</v>
      </c>
      <c r="C9804" s="41" t="s">
        <v>1</v>
      </c>
      <c r="D9804" s="42">
        <v>1</v>
      </c>
      <c r="E9804" s="42">
        <v>0</v>
      </c>
      <c r="F9804" s="9" t="s">
        <v>2</v>
      </c>
      <c r="G9804" s="11">
        <f>IF(C9804=F9804,1,0)</f>
        <v>0</v>
      </c>
      <c r="H9804" s="11" t="b">
        <f>AND(C9804="incels",F9804="incels")</f>
        <v>0</v>
      </c>
      <c r="I9804" s="11" t="b">
        <f>AND(C9804="incels",F9804="neutre")</f>
        <v>1</v>
      </c>
      <c r="J9804" s="11" t="b">
        <f>AND(C9804="neutre",F9804="neutre")</f>
        <v>0</v>
      </c>
      <c r="K9804" s="12" t="b">
        <f>AND(C9804="neutre",F9804="incels")</f>
        <v>0</v>
      </c>
    </row>
    <row r="9805" spans="1:11" ht="15.75" customHeight="1" x14ac:dyDescent="0.15">
      <c r="A9805" s="39" t="s">
        <v>5869</v>
      </c>
      <c r="B9805" s="40">
        <v>5901</v>
      </c>
      <c r="C9805" s="41" t="s">
        <v>2</v>
      </c>
      <c r="D9805" s="42">
        <v>0</v>
      </c>
      <c r="E9805" s="42">
        <v>1</v>
      </c>
      <c r="F9805" s="9" t="s">
        <v>2</v>
      </c>
      <c r="G9805" s="11">
        <f>IF(C9805=F9805,1,0)</f>
        <v>1</v>
      </c>
      <c r="H9805" s="11" t="b">
        <f>AND(C9805="incels",F9805="incels")</f>
        <v>0</v>
      </c>
      <c r="I9805" s="11" t="b">
        <f>AND(C9805="incels",F9805="neutre")</f>
        <v>0</v>
      </c>
      <c r="J9805" s="11" t="b">
        <f>AND(C9805="neutre",F9805="neutre")</f>
        <v>1</v>
      </c>
      <c r="K9805" s="12" t="b">
        <f>AND(C9805="neutre",F9805="incels")</f>
        <v>0</v>
      </c>
    </row>
    <row r="9806" spans="1:11" ht="15.75" customHeight="1" x14ac:dyDescent="0.15">
      <c r="A9806" s="39" t="s">
        <v>6529</v>
      </c>
      <c r="B9806" s="40">
        <v>6569</v>
      </c>
      <c r="C9806" s="41" t="s">
        <v>2</v>
      </c>
      <c r="D9806" s="42">
        <v>0</v>
      </c>
      <c r="E9806" s="42">
        <v>1</v>
      </c>
      <c r="F9806" s="9" t="s">
        <v>2</v>
      </c>
      <c r="G9806" s="11">
        <f>IF(C9806=F9806,1,0)</f>
        <v>1</v>
      </c>
      <c r="H9806" s="11" t="b">
        <f>AND(C9806="incels",F9806="incels")</f>
        <v>0</v>
      </c>
      <c r="I9806" s="11" t="b">
        <f>AND(C9806="incels",F9806="neutre")</f>
        <v>0</v>
      </c>
      <c r="J9806" s="11" t="b">
        <f>AND(C9806="neutre",F9806="neutre")</f>
        <v>1</v>
      </c>
      <c r="K9806" s="12" t="b">
        <f>AND(C9806="neutre",F9806="incels")</f>
        <v>0</v>
      </c>
    </row>
    <row r="9807" spans="1:11" ht="15.75" customHeight="1" x14ac:dyDescent="0.15">
      <c r="A9807" s="39" t="s">
        <v>4889</v>
      </c>
      <c r="B9807" s="40">
        <v>4905</v>
      </c>
      <c r="C9807" s="41" t="s">
        <v>2</v>
      </c>
      <c r="D9807" s="42">
        <v>0</v>
      </c>
      <c r="E9807" s="42">
        <v>1</v>
      </c>
      <c r="F9807" s="9" t="s">
        <v>2</v>
      </c>
      <c r="G9807" s="11">
        <f>IF(C9807=F9807,1,0)</f>
        <v>1</v>
      </c>
      <c r="H9807" s="11" t="b">
        <f>AND(C9807="incels",F9807="incels")</f>
        <v>0</v>
      </c>
      <c r="I9807" s="11" t="b">
        <f>AND(C9807="incels",F9807="neutre")</f>
        <v>0</v>
      </c>
      <c r="J9807" s="11" t="b">
        <f>AND(C9807="neutre",F9807="neutre")</f>
        <v>1</v>
      </c>
      <c r="K9807" s="12" t="b">
        <f>AND(C9807="neutre",F9807="incels")</f>
        <v>0</v>
      </c>
    </row>
    <row r="9808" spans="1:11" ht="15.75" customHeight="1" x14ac:dyDescent="0.15">
      <c r="A9808" s="39" t="s">
        <v>5133</v>
      </c>
      <c r="B9808" s="40">
        <v>5154</v>
      </c>
      <c r="C9808" s="41" t="s">
        <v>1</v>
      </c>
      <c r="D9808" s="42">
        <v>0</v>
      </c>
      <c r="E9808" s="42">
        <v>0</v>
      </c>
      <c r="F9808" s="9" t="s">
        <v>2</v>
      </c>
      <c r="G9808" s="11">
        <f>IF(C9808=F9808,1,0)</f>
        <v>0</v>
      </c>
      <c r="H9808" s="11" t="b">
        <f>AND(C9808="incels",F9808="incels")</f>
        <v>0</v>
      </c>
      <c r="I9808" s="11" t="b">
        <f>AND(C9808="incels",F9808="neutre")</f>
        <v>1</v>
      </c>
      <c r="J9808" s="11" t="b">
        <f>AND(C9808="neutre",F9808="neutre")</f>
        <v>0</v>
      </c>
      <c r="K9808" s="12" t="b">
        <f>AND(C9808="neutre",F9808="incels")</f>
        <v>0</v>
      </c>
    </row>
    <row r="9809" spans="1:11" ht="15.75" customHeight="1" x14ac:dyDescent="0.15">
      <c r="A9809" s="39" t="s">
        <v>4352</v>
      </c>
      <c r="B9809" s="40">
        <v>4361</v>
      </c>
      <c r="C9809" s="41" t="s">
        <v>2</v>
      </c>
      <c r="D9809" s="42">
        <v>0</v>
      </c>
      <c r="E9809" s="42">
        <v>1</v>
      </c>
      <c r="F9809" s="9" t="s">
        <v>2</v>
      </c>
      <c r="G9809" s="11">
        <f>IF(C9809=F9809,1,0)</f>
        <v>1</v>
      </c>
      <c r="H9809" s="11" t="b">
        <f>AND(C9809="incels",F9809="incels")</f>
        <v>0</v>
      </c>
      <c r="I9809" s="11" t="b">
        <f>AND(C9809="incels",F9809="neutre")</f>
        <v>0</v>
      </c>
      <c r="J9809" s="11" t="b">
        <f>AND(C9809="neutre",F9809="neutre")</f>
        <v>1</v>
      </c>
      <c r="K9809" s="12" t="b">
        <f>AND(C9809="neutre",F9809="incels")</f>
        <v>0</v>
      </c>
    </row>
    <row r="9810" spans="1:11" ht="15.75" customHeight="1" x14ac:dyDescent="0.15">
      <c r="A9810" s="39" t="s">
        <v>5576</v>
      </c>
      <c r="B9810" s="40">
        <v>5605</v>
      </c>
      <c r="C9810" s="41" t="s">
        <v>2</v>
      </c>
      <c r="D9810" s="42">
        <v>0</v>
      </c>
      <c r="E9810" s="42">
        <v>1</v>
      </c>
      <c r="F9810" s="9" t="s">
        <v>2</v>
      </c>
      <c r="G9810" s="11">
        <f>IF(C9810=F9810,1,0)</f>
        <v>1</v>
      </c>
      <c r="H9810" s="11" t="b">
        <f>AND(C9810="incels",F9810="incels")</f>
        <v>0</v>
      </c>
      <c r="I9810" s="11" t="b">
        <f>AND(C9810="incels",F9810="neutre")</f>
        <v>0</v>
      </c>
      <c r="J9810" s="11" t="b">
        <f>AND(C9810="neutre",F9810="neutre")</f>
        <v>1</v>
      </c>
      <c r="K9810" s="12" t="b">
        <f>AND(C9810="neutre",F9810="incels")</f>
        <v>0</v>
      </c>
    </row>
    <row r="9811" spans="1:11" ht="15.75" customHeight="1" x14ac:dyDescent="0.15">
      <c r="A9811" s="39" t="s">
        <v>9663</v>
      </c>
      <c r="B9811" s="40">
        <v>9742</v>
      </c>
      <c r="C9811" s="41" t="s">
        <v>2</v>
      </c>
      <c r="D9811" s="42">
        <v>0</v>
      </c>
      <c r="E9811" s="42">
        <v>1</v>
      </c>
      <c r="F9811" s="9" t="s">
        <v>2</v>
      </c>
      <c r="G9811" s="11">
        <f>IF(C9811=F9811,1,0)</f>
        <v>1</v>
      </c>
      <c r="H9811" s="11" t="b">
        <f>AND(C9811="incels",F9811="incels")</f>
        <v>0</v>
      </c>
      <c r="I9811" s="11" t="b">
        <f>AND(C9811="incels",F9811="neutre")</f>
        <v>0</v>
      </c>
      <c r="J9811" s="11" t="b">
        <f>AND(C9811="neutre",F9811="neutre")</f>
        <v>1</v>
      </c>
      <c r="K9811" s="12" t="b">
        <f>AND(C9811="neutre",F9811="incels")</f>
        <v>0</v>
      </c>
    </row>
    <row r="9812" spans="1:11" ht="15.75" customHeight="1" x14ac:dyDescent="0.15">
      <c r="A9812" s="39" t="s">
        <v>8769</v>
      </c>
      <c r="B9812" s="40">
        <v>8836</v>
      </c>
      <c r="C9812" s="41" t="s">
        <v>2</v>
      </c>
      <c r="D9812" s="42">
        <v>0</v>
      </c>
      <c r="E9812" s="42">
        <v>1</v>
      </c>
      <c r="F9812" s="9" t="s">
        <v>2</v>
      </c>
      <c r="G9812" s="11">
        <f>IF(C9812=F9812,1,0)</f>
        <v>1</v>
      </c>
      <c r="H9812" s="11" t="b">
        <f>AND(C9812="incels",F9812="incels")</f>
        <v>0</v>
      </c>
      <c r="I9812" s="11" t="b">
        <f>AND(C9812="incels",F9812="neutre")</f>
        <v>0</v>
      </c>
      <c r="J9812" s="11" t="b">
        <f>AND(C9812="neutre",F9812="neutre")</f>
        <v>1</v>
      </c>
      <c r="K9812" s="12" t="b">
        <f>AND(C9812="neutre",F9812="incels")</f>
        <v>0</v>
      </c>
    </row>
    <row r="9813" spans="1:11" ht="15.75" customHeight="1" x14ac:dyDescent="0.15">
      <c r="A9813" s="39" t="s">
        <v>7884</v>
      </c>
      <c r="B9813" s="40">
        <v>7943</v>
      </c>
      <c r="C9813" s="41" t="s">
        <v>2</v>
      </c>
      <c r="D9813" s="42">
        <v>0</v>
      </c>
      <c r="E9813" s="42">
        <v>1</v>
      </c>
      <c r="F9813" s="9" t="s">
        <v>2</v>
      </c>
      <c r="G9813" s="11">
        <f>IF(C9813=F9813,1,0)</f>
        <v>1</v>
      </c>
      <c r="H9813" s="11" t="b">
        <f>AND(C9813="incels",F9813="incels")</f>
        <v>0</v>
      </c>
      <c r="I9813" s="11" t="b">
        <f>AND(C9813="incels",F9813="neutre")</f>
        <v>0</v>
      </c>
      <c r="J9813" s="11" t="b">
        <f>AND(C9813="neutre",F9813="neutre")</f>
        <v>1</v>
      </c>
      <c r="K9813" s="12" t="b">
        <f>AND(C9813="neutre",F9813="incels")</f>
        <v>0</v>
      </c>
    </row>
    <row r="9814" spans="1:11" ht="15.75" customHeight="1" x14ac:dyDescent="0.15">
      <c r="A9814" s="39" t="s">
        <v>6995</v>
      </c>
      <c r="B9814" s="40">
        <v>7044</v>
      </c>
      <c r="C9814" s="41" t="s">
        <v>2</v>
      </c>
      <c r="D9814" s="42">
        <v>0</v>
      </c>
      <c r="E9814" s="42">
        <v>1</v>
      </c>
      <c r="F9814" s="9" t="s">
        <v>2</v>
      </c>
      <c r="G9814" s="11">
        <f>IF(C9814=F9814,1,0)</f>
        <v>1</v>
      </c>
      <c r="H9814" s="11" t="b">
        <f>AND(C9814="incels",F9814="incels")</f>
        <v>0</v>
      </c>
      <c r="I9814" s="11" t="b">
        <f>AND(C9814="incels",F9814="neutre")</f>
        <v>0</v>
      </c>
      <c r="J9814" s="11" t="b">
        <f>AND(C9814="neutre",F9814="neutre")</f>
        <v>1</v>
      </c>
      <c r="K9814" s="12" t="b">
        <f>AND(C9814="neutre",F9814="incels")</f>
        <v>0</v>
      </c>
    </row>
    <row r="9815" spans="1:11" ht="15.75" customHeight="1" x14ac:dyDescent="0.15">
      <c r="A9815" s="39" t="s">
        <v>1687</v>
      </c>
      <c r="B9815" s="40">
        <v>1689</v>
      </c>
      <c r="C9815" s="41" t="s">
        <v>2</v>
      </c>
      <c r="D9815" s="42">
        <v>0</v>
      </c>
      <c r="E9815" s="42">
        <v>1</v>
      </c>
      <c r="F9815" s="9" t="s">
        <v>2</v>
      </c>
      <c r="G9815" s="11">
        <f>IF(C9815=F9815,1,0)</f>
        <v>1</v>
      </c>
      <c r="H9815" s="11" t="b">
        <f>AND(C9815="incels",F9815="incels")</f>
        <v>0</v>
      </c>
      <c r="I9815" s="11" t="b">
        <f>AND(C9815="incels",F9815="neutre")</f>
        <v>0</v>
      </c>
      <c r="J9815" s="11" t="b">
        <f>AND(C9815="neutre",F9815="neutre")</f>
        <v>1</v>
      </c>
      <c r="K9815" s="12" t="b">
        <f>AND(C9815="neutre",F9815="incels")</f>
        <v>0</v>
      </c>
    </row>
    <row r="9816" spans="1:11" ht="15.75" customHeight="1" x14ac:dyDescent="0.15">
      <c r="A9816" s="39" t="s">
        <v>8700</v>
      </c>
      <c r="B9816" s="40">
        <v>8765</v>
      </c>
      <c r="C9816" s="41" t="s">
        <v>2</v>
      </c>
      <c r="D9816" s="42">
        <v>0</v>
      </c>
      <c r="E9816" s="42">
        <v>1</v>
      </c>
      <c r="F9816" s="9" t="s">
        <v>2</v>
      </c>
      <c r="G9816" s="11">
        <f>IF(C9816=F9816,1,0)</f>
        <v>1</v>
      </c>
      <c r="H9816" s="11" t="b">
        <f>AND(C9816="incels",F9816="incels")</f>
        <v>0</v>
      </c>
      <c r="I9816" s="11" t="b">
        <f>AND(C9816="incels",F9816="neutre")</f>
        <v>0</v>
      </c>
      <c r="J9816" s="11" t="b">
        <f>AND(C9816="neutre",F9816="neutre")</f>
        <v>1</v>
      </c>
      <c r="K9816" s="12" t="b">
        <f>AND(C9816="neutre",F9816="incels")</f>
        <v>0</v>
      </c>
    </row>
    <row r="9817" spans="1:11" ht="15.75" customHeight="1" x14ac:dyDescent="0.15">
      <c r="A9817" s="39" t="s">
        <v>7036</v>
      </c>
      <c r="B9817" s="40">
        <v>7086</v>
      </c>
      <c r="C9817" s="41" t="s">
        <v>2</v>
      </c>
      <c r="D9817" s="42">
        <v>0</v>
      </c>
      <c r="E9817" s="42">
        <v>1</v>
      </c>
      <c r="F9817" s="9" t="s">
        <v>2</v>
      </c>
      <c r="G9817" s="11">
        <f>IF(C9817=F9817,1,0)</f>
        <v>1</v>
      </c>
      <c r="H9817" s="11" t="b">
        <f>AND(C9817="incels",F9817="incels")</f>
        <v>0</v>
      </c>
      <c r="I9817" s="11" t="b">
        <f>AND(C9817="incels",F9817="neutre")</f>
        <v>0</v>
      </c>
      <c r="J9817" s="11" t="b">
        <f>AND(C9817="neutre",F9817="neutre")</f>
        <v>1</v>
      </c>
      <c r="K9817" s="12" t="b">
        <f>AND(C9817="neutre",F9817="incels")</f>
        <v>0</v>
      </c>
    </row>
    <row r="9818" spans="1:11" ht="15.75" customHeight="1" x14ac:dyDescent="0.15">
      <c r="A9818" s="39" t="s">
        <v>1689</v>
      </c>
      <c r="B9818" s="40">
        <v>1691</v>
      </c>
      <c r="C9818" s="41" t="s">
        <v>2</v>
      </c>
      <c r="D9818" s="42">
        <v>0</v>
      </c>
      <c r="E9818" s="42">
        <v>1</v>
      </c>
      <c r="F9818" s="9" t="s">
        <v>2</v>
      </c>
      <c r="G9818" s="11">
        <f>IF(C9818=F9818,1,0)</f>
        <v>1</v>
      </c>
      <c r="H9818" s="11" t="b">
        <f>AND(C9818="incels",F9818="incels")</f>
        <v>0</v>
      </c>
      <c r="I9818" s="11" t="b">
        <f>AND(C9818="incels",F9818="neutre")</f>
        <v>0</v>
      </c>
      <c r="J9818" s="11" t="b">
        <f>AND(C9818="neutre",F9818="neutre")</f>
        <v>1</v>
      </c>
      <c r="K9818" s="12" t="b">
        <f>AND(C9818="neutre",F9818="incels")</f>
        <v>0</v>
      </c>
    </row>
    <row r="9819" spans="1:11" ht="15.75" customHeight="1" x14ac:dyDescent="0.15">
      <c r="A9819" s="39" t="s">
        <v>239</v>
      </c>
      <c r="B9819" s="40">
        <v>237</v>
      </c>
      <c r="C9819" s="41" t="s">
        <v>2</v>
      </c>
      <c r="D9819" s="42">
        <v>0</v>
      </c>
      <c r="E9819" s="42">
        <v>1</v>
      </c>
      <c r="F9819" s="9" t="s">
        <v>2</v>
      </c>
      <c r="G9819" s="11">
        <f>IF(C9819=F9819,1,0)</f>
        <v>1</v>
      </c>
      <c r="H9819" s="11" t="b">
        <f>AND(C9819="incels",F9819="incels")</f>
        <v>0</v>
      </c>
      <c r="I9819" s="11" t="b">
        <f>AND(C9819="incels",F9819="neutre")</f>
        <v>0</v>
      </c>
      <c r="J9819" s="11" t="b">
        <f>AND(C9819="neutre",F9819="neutre")</f>
        <v>1</v>
      </c>
      <c r="K9819" s="12" t="b">
        <f>AND(C9819="neutre",F9819="incels")</f>
        <v>0</v>
      </c>
    </row>
    <row r="9820" spans="1:11" ht="15.75" customHeight="1" x14ac:dyDescent="0.15">
      <c r="A9820" s="39" t="s">
        <v>4845</v>
      </c>
      <c r="B9820" s="40">
        <v>4860</v>
      </c>
      <c r="C9820" s="41" t="s">
        <v>2</v>
      </c>
      <c r="D9820" s="42">
        <v>0</v>
      </c>
      <c r="E9820" s="42">
        <v>1</v>
      </c>
      <c r="F9820" s="9" t="s">
        <v>2</v>
      </c>
      <c r="G9820" s="11">
        <f>IF(C9820=F9820,1,0)</f>
        <v>1</v>
      </c>
      <c r="H9820" s="11" t="b">
        <f>AND(C9820="incels",F9820="incels")</f>
        <v>0</v>
      </c>
      <c r="I9820" s="11" t="b">
        <f>AND(C9820="incels",F9820="neutre")</f>
        <v>0</v>
      </c>
      <c r="J9820" s="11" t="b">
        <f>AND(C9820="neutre",F9820="neutre")</f>
        <v>1</v>
      </c>
      <c r="K9820" s="12" t="b">
        <f>AND(C9820="neutre",F9820="incels")</f>
        <v>0</v>
      </c>
    </row>
    <row r="9821" spans="1:11" ht="15.75" customHeight="1" x14ac:dyDescent="0.15">
      <c r="A9821" s="39" t="s">
        <v>9017</v>
      </c>
      <c r="B9821" s="40">
        <v>9088</v>
      </c>
      <c r="C9821" s="41" t="s">
        <v>2</v>
      </c>
      <c r="D9821" s="42">
        <v>0</v>
      </c>
      <c r="E9821" s="42">
        <v>1</v>
      </c>
      <c r="F9821" s="9" t="s">
        <v>2</v>
      </c>
      <c r="G9821" s="11">
        <f>IF(C9821=F9821,1,0)</f>
        <v>1</v>
      </c>
      <c r="H9821" s="11" t="b">
        <f>AND(C9821="incels",F9821="incels")</f>
        <v>0</v>
      </c>
      <c r="I9821" s="11" t="b">
        <f>AND(C9821="incels",F9821="neutre")</f>
        <v>0</v>
      </c>
      <c r="J9821" s="11" t="b">
        <f>AND(C9821="neutre",F9821="neutre")</f>
        <v>1</v>
      </c>
      <c r="K9821" s="12" t="b">
        <f>AND(C9821="neutre",F9821="incels")</f>
        <v>0</v>
      </c>
    </row>
    <row r="9822" spans="1:11" ht="15.75" customHeight="1" x14ac:dyDescent="0.15">
      <c r="A9822" s="39" t="s">
        <v>6209</v>
      </c>
      <c r="B9822" s="40">
        <v>6245</v>
      </c>
      <c r="C9822" s="41" t="s">
        <v>2</v>
      </c>
      <c r="D9822" s="42">
        <v>0</v>
      </c>
      <c r="E9822" s="42">
        <v>1</v>
      </c>
      <c r="F9822" s="9" t="s">
        <v>2</v>
      </c>
      <c r="G9822" s="11">
        <f>IF(C9822=F9822,1,0)</f>
        <v>1</v>
      </c>
      <c r="H9822" s="11" t="b">
        <f>AND(C9822="incels",F9822="incels")</f>
        <v>0</v>
      </c>
      <c r="I9822" s="11" t="b">
        <f>AND(C9822="incels",F9822="neutre")</f>
        <v>0</v>
      </c>
      <c r="J9822" s="11" t="b">
        <f>AND(C9822="neutre",F9822="neutre")</f>
        <v>1</v>
      </c>
      <c r="K9822" s="12" t="b">
        <f>AND(C9822="neutre",F9822="incels")</f>
        <v>0</v>
      </c>
    </row>
    <row r="9823" spans="1:11" ht="15.75" customHeight="1" x14ac:dyDescent="0.15">
      <c r="A9823" s="39" t="s">
        <v>7340</v>
      </c>
      <c r="B9823" s="40">
        <v>7392</v>
      </c>
      <c r="C9823" s="41" t="s">
        <v>2</v>
      </c>
      <c r="D9823" s="42">
        <v>0</v>
      </c>
      <c r="E9823" s="42">
        <v>1</v>
      </c>
      <c r="F9823" s="9" t="s">
        <v>2</v>
      </c>
      <c r="G9823" s="11">
        <f>IF(C9823=F9823,1,0)</f>
        <v>1</v>
      </c>
      <c r="H9823" s="11" t="b">
        <f>AND(C9823="incels",F9823="incels")</f>
        <v>0</v>
      </c>
      <c r="I9823" s="11" t="b">
        <f>AND(C9823="incels",F9823="neutre")</f>
        <v>0</v>
      </c>
      <c r="J9823" s="11" t="b">
        <f>AND(C9823="neutre",F9823="neutre")</f>
        <v>1</v>
      </c>
      <c r="K9823" s="12" t="b">
        <f>AND(C9823="neutre",F9823="incels")</f>
        <v>0</v>
      </c>
    </row>
    <row r="9824" spans="1:11" ht="15.75" customHeight="1" x14ac:dyDescent="0.15">
      <c r="A9824" s="39" t="s">
        <v>2564</v>
      </c>
      <c r="B9824" s="40">
        <v>2566</v>
      </c>
      <c r="C9824" s="41" t="s">
        <v>1</v>
      </c>
      <c r="D9824" s="42">
        <v>1</v>
      </c>
      <c r="E9824" s="42">
        <v>0</v>
      </c>
      <c r="F9824" s="9" t="s">
        <v>2</v>
      </c>
      <c r="G9824" s="11">
        <f>IF(C9824=F9824,1,0)</f>
        <v>0</v>
      </c>
      <c r="H9824" s="11" t="b">
        <f>AND(C9824="incels",F9824="incels")</f>
        <v>0</v>
      </c>
      <c r="I9824" s="11" t="b">
        <f>AND(C9824="incels",F9824="neutre")</f>
        <v>1</v>
      </c>
      <c r="J9824" s="11" t="b">
        <f>AND(C9824="neutre",F9824="neutre")</f>
        <v>0</v>
      </c>
      <c r="K9824" s="12" t="b">
        <f>AND(C9824="neutre",F9824="incels")</f>
        <v>0</v>
      </c>
    </row>
    <row r="9825" spans="1:11" ht="15.75" customHeight="1" x14ac:dyDescent="0.15">
      <c r="A9825" s="39" t="s">
        <v>4800</v>
      </c>
      <c r="B9825" s="40">
        <v>4815</v>
      </c>
      <c r="C9825" s="41" t="s">
        <v>1</v>
      </c>
      <c r="D9825" s="42">
        <v>0</v>
      </c>
      <c r="E9825" s="42">
        <v>0</v>
      </c>
      <c r="F9825" s="9" t="s">
        <v>2</v>
      </c>
      <c r="G9825" s="11">
        <f>IF(C9825=F9825,1,0)</f>
        <v>0</v>
      </c>
      <c r="H9825" s="11" t="b">
        <f>AND(C9825="incels",F9825="incels")</f>
        <v>0</v>
      </c>
      <c r="I9825" s="11" t="b">
        <f>AND(C9825="incels",F9825="neutre")</f>
        <v>1</v>
      </c>
      <c r="J9825" s="11" t="b">
        <f>AND(C9825="neutre",F9825="neutre")</f>
        <v>0</v>
      </c>
      <c r="K9825" s="12" t="b">
        <f>AND(C9825="neutre",F9825="incels")</f>
        <v>0</v>
      </c>
    </row>
    <row r="9826" spans="1:11" ht="15.75" customHeight="1" x14ac:dyDescent="0.15">
      <c r="A9826" s="39" t="s">
        <v>5661</v>
      </c>
      <c r="B9826" s="40">
        <v>5690</v>
      </c>
      <c r="C9826" s="41" t="s">
        <v>2</v>
      </c>
      <c r="D9826" s="42">
        <v>0</v>
      </c>
      <c r="E9826" s="42">
        <v>1</v>
      </c>
      <c r="F9826" s="9" t="s">
        <v>2</v>
      </c>
      <c r="G9826" s="11">
        <f>IF(C9826=F9826,1,0)</f>
        <v>1</v>
      </c>
      <c r="H9826" s="11" t="b">
        <f>AND(C9826="incels",F9826="incels")</f>
        <v>0</v>
      </c>
      <c r="I9826" s="11" t="b">
        <f>AND(C9826="incels",F9826="neutre")</f>
        <v>0</v>
      </c>
      <c r="J9826" s="11" t="b">
        <f>AND(C9826="neutre",F9826="neutre")</f>
        <v>1</v>
      </c>
      <c r="K9826" s="12" t="b">
        <f>AND(C9826="neutre",F9826="incels")</f>
        <v>0</v>
      </c>
    </row>
    <row r="9827" spans="1:11" ht="15.75" customHeight="1" x14ac:dyDescent="0.15">
      <c r="A9827" s="39" t="s">
        <v>8161</v>
      </c>
      <c r="B9827" s="40">
        <v>8223</v>
      </c>
      <c r="C9827" s="41" t="s">
        <v>2</v>
      </c>
      <c r="D9827" s="42">
        <v>0</v>
      </c>
      <c r="E9827" s="42">
        <v>1</v>
      </c>
      <c r="F9827" s="9" t="s">
        <v>2</v>
      </c>
      <c r="G9827" s="11">
        <f>IF(C9827=F9827,1,0)</f>
        <v>1</v>
      </c>
      <c r="H9827" s="11" t="b">
        <f>AND(C9827="incels",F9827="incels")</f>
        <v>0</v>
      </c>
      <c r="I9827" s="11" t="b">
        <f>AND(C9827="incels",F9827="neutre")</f>
        <v>0</v>
      </c>
      <c r="J9827" s="11" t="b">
        <f>AND(C9827="neutre",F9827="neutre")</f>
        <v>1</v>
      </c>
      <c r="K9827" s="12" t="b">
        <f>AND(C9827="neutre",F9827="incels")</f>
        <v>0</v>
      </c>
    </row>
    <row r="9828" spans="1:11" ht="15.75" customHeight="1" x14ac:dyDescent="0.15">
      <c r="A9828" s="39" t="s">
        <v>2147</v>
      </c>
      <c r="B9828" s="40">
        <v>2149</v>
      </c>
      <c r="C9828" s="41" t="s">
        <v>2</v>
      </c>
      <c r="D9828" s="42">
        <v>0</v>
      </c>
      <c r="E9828" s="42">
        <v>1</v>
      </c>
      <c r="F9828" s="9" t="s">
        <v>2</v>
      </c>
      <c r="G9828" s="11">
        <f>IF(C9828=F9828,1,0)</f>
        <v>1</v>
      </c>
      <c r="H9828" s="11" t="b">
        <f>AND(C9828="incels",F9828="incels")</f>
        <v>0</v>
      </c>
      <c r="I9828" s="11" t="b">
        <f>AND(C9828="incels",F9828="neutre")</f>
        <v>0</v>
      </c>
      <c r="J9828" s="11" t="b">
        <f>AND(C9828="neutre",F9828="neutre")</f>
        <v>1</v>
      </c>
      <c r="K9828" s="12" t="b">
        <f>AND(C9828="neutre",F9828="incels")</f>
        <v>0</v>
      </c>
    </row>
    <row r="9829" spans="1:11" ht="15.75" customHeight="1" x14ac:dyDescent="0.15">
      <c r="A9829" s="39" t="s">
        <v>3067</v>
      </c>
      <c r="B9829" s="40">
        <v>3070</v>
      </c>
      <c r="C9829" s="41" t="s">
        <v>2</v>
      </c>
      <c r="D9829" s="42">
        <v>0</v>
      </c>
      <c r="E9829" s="42">
        <v>1</v>
      </c>
      <c r="F9829" s="9" t="s">
        <v>2</v>
      </c>
      <c r="G9829" s="11">
        <f>IF(C9829=F9829,1,0)</f>
        <v>1</v>
      </c>
      <c r="H9829" s="11" t="b">
        <f>AND(C9829="incels",F9829="incels")</f>
        <v>0</v>
      </c>
      <c r="I9829" s="11" t="b">
        <f>AND(C9829="incels",F9829="neutre")</f>
        <v>0</v>
      </c>
      <c r="J9829" s="11" t="b">
        <f>AND(C9829="neutre",F9829="neutre")</f>
        <v>1</v>
      </c>
      <c r="K9829" s="12" t="b">
        <f>AND(C9829="neutre",F9829="incels")</f>
        <v>0</v>
      </c>
    </row>
    <row r="9830" spans="1:11" ht="15.75" customHeight="1" x14ac:dyDescent="0.15">
      <c r="A9830" s="39" t="s">
        <v>2297</v>
      </c>
      <c r="B9830" s="40">
        <v>2299</v>
      </c>
      <c r="C9830" s="41" t="s">
        <v>1</v>
      </c>
      <c r="D9830" s="42">
        <v>0</v>
      </c>
      <c r="E9830" s="42">
        <v>0</v>
      </c>
      <c r="F9830" s="9" t="s">
        <v>2</v>
      </c>
      <c r="G9830" s="11">
        <f>IF(C9830=F9830,1,0)</f>
        <v>0</v>
      </c>
      <c r="H9830" s="11" t="b">
        <f>AND(C9830="incels",F9830="incels")</f>
        <v>0</v>
      </c>
      <c r="I9830" s="11" t="b">
        <f>AND(C9830="incels",F9830="neutre")</f>
        <v>1</v>
      </c>
      <c r="J9830" s="11" t="b">
        <f>AND(C9830="neutre",F9830="neutre")</f>
        <v>0</v>
      </c>
      <c r="K9830" s="12" t="b">
        <f>AND(C9830="neutre",F9830="incels")</f>
        <v>0</v>
      </c>
    </row>
    <row r="9831" spans="1:11" ht="15.75" customHeight="1" x14ac:dyDescent="0.15">
      <c r="A9831" s="39" t="s">
        <v>8637</v>
      </c>
      <c r="B9831" s="40">
        <v>8701</v>
      </c>
      <c r="C9831" s="41" t="s">
        <v>2</v>
      </c>
      <c r="D9831" s="42">
        <v>0</v>
      </c>
      <c r="E9831" s="42">
        <v>1</v>
      </c>
      <c r="F9831" s="9" t="s">
        <v>2</v>
      </c>
      <c r="G9831" s="11">
        <f>IF(C9831=F9831,1,0)</f>
        <v>1</v>
      </c>
      <c r="H9831" s="11" t="b">
        <f>AND(C9831="incels",F9831="incels")</f>
        <v>0</v>
      </c>
      <c r="I9831" s="11" t="b">
        <f>AND(C9831="incels",F9831="neutre")</f>
        <v>0</v>
      </c>
      <c r="J9831" s="11" t="b">
        <f>AND(C9831="neutre",F9831="neutre")</f>
        <v>1</v>
      </c>
      <c r="K9831" s="12" t="b">
        <f>AND(C9831="neutre",F9831="incels")</f>
        <v>0</v>
      </c>
    </row>
    <row r="9832" spans="1:11" ht="15.75" customHeight="1" x14ac:dyDescent="0.15">
      <c r="A9832" s="39" t="s">
        <v>9525</v>
      </c>
      <c r="B9832" s="40">
        <v>9602</v>
      </c>
      <c r="C9832" s="41" t="s">
        <v>2</v>
      </c>
      <c r="D9832" s="42">
        <v>0</v>
      </c>
      <c r="E9832" s="42">
        <v>1</v>
      </c>
      <c r="F9832" s="9" t="s">
        <v>2</v>
      </c>
      <c r="G9832" s="11">
        <f>IF(C9832=F9832,1,0)</f>
        <v>1</v>
      </c>
      <c r="H9832" s="11" t="b">
        <f>AND(C9832="incels",F9832="incels")</f>
        <v>0</v>
      </c>
      <c r="I9832" s="11" t="b">
        <f>AND(C9832="incels",F9832="neutre")</f>
        <v>0</v>
      </c>
      <c r="J9832" s="11" t="b">
        <f>AND(C9832="neutre",F9832="neutre")</f>
        <v>1</v>
      </c>
      <c r="K9832" s="12" t="b">
        <f>AND(C9832="neutre",F9832="incels")</f>
        <v>0</v>
      </c>
    </row>
    <row r="9833" spans="1:11" ht="15.75" customHeight="1" x14ac:dyDescent="0.15">
      <c r="A9833" s="39" t="s">
        <v>8790</v>
      </c>
      <c r="B9833" s="40">
        <v>8857</v>
      </c>
      <c r="C9833" s="41" t="s">
        <v>2</v>
      </c>
      <c r="D9833" s="42">
        <v>0</v>
      </c>
      <c r="E9833" s="42">
        <v>1</v>
      </c>
      <c r="F9833" s="9" t="s">
        <v>2</v>
      </c>
      <c r="G9833" s="11">
        <f>IF(C9833=F9833,1,0)</f>
        <v>1</v>
      </c>
      <c r="H9833" s="11" t="b">
        <f>AND(C9833="incels",F9833="incels")</f>
        <v>0</v>
      </c>
      <c r="I9833" s="11" t="b">
        <f>AND(C9833="incels",F9833="neutre")</f>
        <v>0</v>
      </c>
      <c r="J9833" s="11" t="b">
        <f>AND(C9833="neutre",F9833="neutre")</f>
        <v>1</v>
      </c>
      <c r="K9833" s="12" t="b">
        <f>AND(C9833="neutre",F9833="incels")</f>
        <v>0</v>
      </c>
    </row>
    <row r="9834" spans="1:11" ht="15.75" customHeight="1" x14ac:dyDescent="0.15">
      <c r="A9834" s="39" t="s">
        <v>5266</v>
      </c>
      <c r="B9834" s="40">
        <v>5290</v>
      </c>
      <c r="C9834" s="41" t="s">
        <v>2</v>
      </c>
      <c r="D9834" s="42">
        <v>0</v>
      </c>
      <c r="E9834" s="42">
        <v>1</v>
      </c>
      <c r="F9834" s="9" t="s">
        <v>2</v>
      </c>
      <c r="G9834" s="11">
        <f>IF(C9834=F9834,1,0)</f>
        <v>1</v>
      </c>
      <c r="H9834" s="11" t="b">
        <f>AND(C9834="incels",F9834="incels")</f>
        <v>0</v>
      </c>
      <c r="I9834" s="11" t="b">
        <f>AND(C9834="incels",F9834="neutre")</f>
        <v>0</v>
      </c>
      <c r="J9834" s="11" t="b">
        <f>AND(C9834="neutre",F9834="neutre")</f>
        <v>1</v>
      </c>
      <c r="K9834" s="12" t="b">
        <f>AND(C9834="neutre",F9834="incels")</f>
        <v>0</v>
      </c>
    </row>
    <row r="9835" spans="1:11" ht="15.75" customHeight="1" x14ac:dyDescent="0.15">
      <c r="A9835" s="39" t="s">
        <v>6473</v>
      </c>
      <c r="B9835" s="40">
        <v>6513</v>
      </c>
      <c r="C9835" s="41" t="s">
        <v>2</v>
      </c>
      <c r="D9835" s="42">
        <v>0</v>
      </c>
      <c r="E9835" s="42">
        <v>1</v>
      </c>
      <c r="F9835" s="9" t="s">
        <v>2</v>
      </c>
      <c r="G9835" s="11">
        <f>IF(C9835=F9835,1,0)</f>
        <v>1</v>
      </c>
      <c r="H9835" s="11" t="b">
        <f>AND(C9835="incels",F9835="incels")</f>
        <v>0</v>
      </c>
      <c r="I9835" s="11" t="b">
        <f>AND(C9835="incels",F9835="neutre")</f>
        <v>0</v>
      </c>
      <c r="J9835" s="11" t="b">
        <f>AND(C9835="neutre",F9835="neutre")</f>
        <v>1</v>
      </c>
      <c r="K9835" s="12" t="b">
        <f>AND(C9835="neutre",F9835="incels")</f>
        <v>0</v>
      </c>
    </row>
    <row r="9836" spans="1:11" ht="15.75" customHeight="1" x14ac:dyDescent="0.15">
      <c r="A9836" s="39" t="s">
        <v>7223</v>
      </c>
      <c r="B9836" s="40">
        <v>7275</v>
      </c>
      <c r="C9836" s="41" t="s">
        <v>2</v>
      </c>
      <c r="D9836" s="42">
        <v>0</v>
      </c>
      <c r="E9836" s="42">
        <v>1</v>
      </c>
      <c r="F9836" s="9" t="s">
        <v>2</v>
      </c>
      <c r="G9836" s="11">
        <f>IF(C9836=F9836,1,0)</f>
        <v>1</v>
      </c>
      <c r="H9836" s="11" t="b">
        <f>AND(C9836="incels",F9836="incels")</f>
        <v>0</v>
      </c>
      <c r="I9836" s="11" t="b">
        <f>AND(C9836="incels",F9836="neutre")</f>
        <v>0</v>
      </c>
      <c r="J9836" s="11" t="b">
        <f>AND(C9836="neutre",F9836="neutre")</f>
        <v>1</v>
      </c>
      <c r="K9836" s="12" t="b">
        <f>AND(C9836="neutre",F9836="incels")</f>
        <v>0</v>
      </c>
    </row>
    <row r="9837" spans="1:11" ht="15.75" customHeight="1" x14ac:dyDescent="0.15">
      <c r="A9837" s="39" t="s">
        <v>4779</v>
      </c>
      <c r="B9837" s="40">
        <v>4794</v>
      </c>
      <c r="C9837" s="41" t="s">
        <v>2</v>
      </c>
      <c r="D9837" s="42">
        <v>0</v>
      </c>
      <c r="E9837" s="42">
        <v>1</v>
      </c>
      <c r="F9837" s="9" t="s">
        <v>2</v>
      </c>
      <c r="G9837" s="11">
        <f>IF(C9837=F9837,1,0)</f>
        <v>1</v>
      </c>
      <c r="H9837" s="11" t="b">
        <f>AND(C9837="incels",F9837="incels")</f>
        <v>0</v>
      </c>
      <c r="I9837" s="11" t="b">
        <f>AND(C9837="incels",F9837="neutre")</f>
        <v>0</v>
      </c>
      <c r="J9837" s="11" t="b">
        <f>AND(C9837="neutre",F9837="neutre")</f>
        <v>1</v>
      </c>
      <c r="K9837" s="12" t="b">
        <f>AND(C9837="neutre",F9837="incels")</f>
        <v>0</v>
      </c>
    </row>
    <row r="9838" spans="1:11" ht="15.75" customHeight="1" x14ac:dyDescent="0.15">
      <c r="A9838" s="39" t="s">
        <v>1047</v>
      </c>
      <c r="B9838" s="40">
        <v>1048</v>
      </c>
      <c r="C9838" s="41" t="s">
        <v>2</v>
      </c>
      <c r="D9838" s="42">
        <v>0</v>
      </c>
      <c r="E9838" s="42">
        <v>1</v>
      </c>
      <c r="F9838" s="9" t="s">
        <v>2</v>
      </c>
      <c r="G9838" s="11">
        <f>IF(C9838=F9838,1,0)</f>
        <v>1</v>
      </c>
      <c r="H9838" s="11" t="b">
        <f>AND(C9838="incels",F9838="incels")</f>
        <v>0</v>
      </c>
      <c r="I9838" s="11" t="b">
        <f>AND(C9838="incels",F9838="neutre")</f>
        <v>0</v>
      </c>
      <c r="J9838" s="11" t="b">
        <f>AND(C9838="neutre",F9838="neutre")</f>
        <v>1</v>
      </c>
      <c r="K9838" s="12" t="b">
        <f>AND(C9838="neutre",F9838="incels")</f>
        <v>0</v>
      </c>
    </row>
    <row r="9839" spans="1:11" ht="15.75" customHeight="1" x14ac:dyDescent="0.15">
      <c r="A9839" s="39" t="s">
        <v>7921</v>
      </c>
      <c r="B9839" s="40">
        <v>7980</v>
      </c>
      <c r="C9839" s="41" t="s">
        <v>2</v>
      </c>
      <c r="D9839" s="42">
        <v>0</v>
      </c>
      <c r="E9839" s="42">
        <v>1</v>
      </c>
      <c r="F9839" s="9" t="s">
        <v>2</v>
      </c>
      <c r="G9839" s="11">
        <f>IF(C9839=F9839,1,0)</f>
        <v>1</v>
      </c>
      <c r="H9839" s="11" t="b">
        <f>AND(C9839="incels",F9839="incels")</f>
        <v>0</v>
      </c>
      <c r="I9839" s="11" t="b">
        <f>AND(C9839="incels",F9839="neutre")</f>
        <v>0</v>
      </c>
      <c r="J9839" s="11" t="b">
        <f>AND(C9839="neutre",F9839="neutre")</f>
        <v>1</v>
      </c>
      <c r="K9839" s="12" t="b">
        <f>AND(C9839="neutre",F9839="incels")</f>
        <v>0</v>
      </c>
    </row>
    <row r="9840" spans="1:11" ht="15.75" customHeight="1" x14ac:dyDescent="0.15">
      <c r="A9840" s="39" t="s">
        <v>5790</v>
      </c>
      <c r="B9840" s="40">
        <v>5820</v>
      </c>
      <c r="C9840" s="41" t="s">
        <v>2</v>
      </c>
      <c r="D9840" s="42">
        <v>0</v>
      </c>
      <c r="E9840" s="42">
        <v>1</v>
      </c>
      <c r="F9840" s="9" t="s">
        <v>2</v>
      </c>
      <c r="G9840" s="11">
        <f>IF(C9840=F9840,1,0)</f>
        <v>1</v>
      </c>
      <c r="H9840" s="11" t="b">
        <f>AND(C9840="incels",F9840="incels")</f>
        <v>0</v>
      </c>
      <c r="I9840" s="11" t="b">
        <f>AND(C9840="incels",F9840="neutre")</f>
        <v>0</v>
      </c>
      <c r="J9840" s="11" t="b">
        <f>AND(C9840="neutre",F9840="neutre")</f>
        <v>1</v>
      </c>
      <c r="K9840" s="12" t="b">
        <f>AND(C9840="neutre",F9840="incels")</f>
        <v>0</v>
      </c>
    </row>
    <row r="9841" spans="1:11" ht="15.75" customHeight="1" x14ac:dyDescent="0.15">
      <c r="A9841" s="39" t="s">
        <v>2232</v>
      </c>
      <c r="B9841" s="40">
        <v>2234</v>
      </c>
      <c r="C9841" s="41" t="s">
        <v>2</v>
      </c>
      <c r="D9841" s="42">
        <v>0</v>
      </c>
      <c r="E9841" s="42">
        <v>1</v>
      </c>
      <c r="F9841" s="9" t="s">
        <v>2</v>
      </c>
      <c r="G9841" s="11">
        <f>IF(C9841=F9841,1,0)</f>
        <v>1</v>
      </c>
      <c r="H9841" s="11" t="b">
        <f>AND(C9841="incels",F9841="incels")</f>
        <v>0</v>
      </c>
      <c r="I9841" s="11" t="b">
        <f>AND(C9841="incels",F9841="neutre")</f>
        <v>0</v>
      </c>
      <c r="J9841" s="11" t="b">
        <f>AND(C9841="neutre",F9841="neutre")</f>
        <v>1</v>
      </c>
      <c r="K9841" s="12" t="b">
        <f>AND(C9841="neutre",F9841="incels")</f>
        <v>0</v>
      </c>
    </row>
    <row r="9842" spans="1:11" ht="15.75" customHeight="1" x14ac:dyDescent="0.15">
      <c r="A9842" s="39" t="s">
        <v>4069</v>
      </c>
      <c r="B9842" s="40">
        <v>4076</v>
      </c>
      <c r="C9842" s="41" t="s">
        <v>2</v>
      </c>
      <c r="D9842" s="42">
        <v>0</v>
      </c>
      <c r="E9842" s="42">
        <v>1</v>
      </c>
      <c r="F9842" s="9" t="s">
        <v>2</v>
      </c>
      <c r="G9842" s="11">
        <f>IF(C9842=F9842,1,0)</f>
        <v>1</v>
      </c>
      <c r="H9842" s="11" t="b">
        <f>AND(C9842="incels",F9842="incels")</f>
        <v>0</v>
      </c>
      <c r="I9842" s="11" t="b">
        <f>AND(C9842="incels",F9842="neutre")</f>
        <v>0</v>
      </c>
      <c r="J9842" s="11" t="b">
        <f>AND(C9842="neutre",F9842="neutre")</f>
        <v>1</v>
      </c>
      <c r="K9842" s="12" t="b">
        <f>AND(C9842="neutre",F9842="incels")</f>
        <v>0</v>
      </c>
    </row>
    <row r="9843" spans="1:11" ht="15.75" customHeight="1" x14ac:dyDescent="0.15">
      <c r="A9843" s="39" t="s">
        <v>1534</v>
      </c>
      <c r="B9843" s="40">
        <v>1536</v>
      </c>
      <c r="C9843" s="41" t="s">
        <v>2</v>
      </c>
      <c r="D9843" s="42">
        <v>0</v>
      </c>
      <c r="E9843" s="42">
        <v>1</v>
      </c>
      <c r="F9843" s="9" t="s">
        <v>2</v>
      </c>
      <c r="G9843" s="11">
        <f>IF(C9843=F9843,1,0)</f>
        <v>1</v>
      </c>
      <c r="H9843" s="11" t="b">
        <f>AND(C9843="incels",F9843="incels")</f>
        <v>0</v>
      </c>
      <c r="I9843" s="11" t="b">
        <f>AND(C9843="incels",F9843="neutre")</f>
        <v>0</v>
      </c>
      <c r="J9843" s="11" t="b">
        <f>AND(C9843="neutre",F9843="neutre")</f>
        <v>1</v>
      </c>
      <c r="K9843" s="12" t="b">
        <f>AND(C9843="neutre",F9843="incels")</f>
        <v>0</v>
      </c>
    </row>
    <row r="9844" spans="1:11" ht="15.75" customHeight="1" x14ac:dyDescent="0.15">
      <c r="A9844" s="39" t="s">
        <v>6604</v>
      </c>
      <c r="B9844" s="40">
        <v>6645</v>
      </c>
      <c r="C9844" s="41" t="s">
        <v>2</v>
      </c>
      <c r="D9844" s="42">
        <v>0</v>
      </c>
      <c r="E9844" s="42">
        <v>1</v>
      </c>
      <c r="F9844" s="9" t="s">
        <v>2</v>
      </c>
      <c r="G9844" s="11">
        <f>IF(C9844=F9844,1,0)</f>
        <v>1</v>
      </c>
      <c r="H9844" s="11" t="b">
        <f>AND(C9844="incels",F9844="incels")</f>
        <v>0</v>
      </c>
      <c r="I9844" s="11" t="b">
        <f>AND(C9844="incels",F9844="neutre")</f>
        <v>0</v>
      </c>
      <c r="J9844" s="11" t="b">
        <f>AND(C9844="neutre",F9844="neutre")</f>
        <v>1</v>
      </c>
      <c r="K9844" s="12" t="b">
        <f>AND(C9844="neutre",F9844="incels")</f>
        <v>0</v>
      </c>
    </row>
    <row r="9845" spans="1:11" ht="15.75" customHeight="1" x14ac:dyDescent="0.15">
      <c r="A9845" s="39" t="s">
        <v>4106</v>
      </c>
      <c r="B9845" s="40">
        <v>4114</v>
      </c>
      <c r="C9845" s="41" t="s">
        <v>2</v>
      </c>
      <c r="D9845" s="42">
        <v>0</v>
      </c>
      <c r="E9845" s="42">
        <v>1</v>
      </c>
      <c r="F9845" s="9" t="s">
        <v>2</v>
      </c>
      <c r="G9845" s="11">
        <f>IF(C9845=F9845,1,0)</f>
        <v>1</v>
      </c>
      <c r="H9845" s="11" t="b">
        <f>AND(C9845="incels",F9845="incels")</f>
        <v>0</v>
      </c>
      <c r="I9845" s="11" t="b">
        <f>AND(C9845="incels",F9845="neutre")</f>
        <v>0</v>
      </c>
      <c r="J9845" s="11" t="b">
        <f>AND(C9845="neutre",F9845="neutre")</f>
        <v>1</v>
      </c>
      <c r="K9845" s="12" t="b">
        <f>AND(C9845="neutre",F9845="incels")</f>
        <v>0</v>
      </c>
    </row>
    <row r="9846" spans="1:11" ht="15.75" customHeight="1" x14ac:dyDescent="0.15">
      <c r="A9846" s="39" t="s">
        <v>5558</v>
      </c>
      <c r="B9846" s="40">
        <v>5587</v>
      </c>
      <c r="C9846" s="41" t="s">
        <v>2</v>
      </c>
      <c r="D9846" s="42">
        <v>0</v>
      </c>
      <c r="E9846" s="42">
        <v>1</v>
      </c>
      <c r="F9846" s="9" t="s">
        <v>2</v>
      </c>
      <c r="G9846" s="11">
        <f>IF(C9846=F9846,1,0)</f>
        <v>1</v>
      </c>
      <c r="H9846" s="11" t="b">
        <f>AND(C9846="incels",F9846="incels")</f>
        <v>0</v>
      </c>
      <c r="I9846" s="11" t="b">
        <f>AND(C9846="incels",F9846="neutre")</f>
        <v>0</v>
      </c>
      <c r="J9846" s="11" t="b">
        <f>AND(C9846="neutre",F9846="neutre")</f>
        <v>1</v>
      </c>
      <c r="K9846" s="12" t="b">
        <f>AND(C9846="neutre",F9846="incels")</f>
        <v>0</v>
      </c>
    </row>
    <row r="9847" spans="1:11" ht="15.75" customHeight="1" x14ac:dyDescent="0.15">
      <c r="A9847" s="39" t="s">
        <v>7206</v>
      </c>
      <c r="B9847" s="40">
        <v>7257</v>
      </c>
      <c r="C9847" s="41" t="s">
        <v>2</v>
      </c>
      <c r="D9847" s="42">
        <v>0</v>
      </c>
      <c r="E9847" s="42">
        <v>1</v>
      </c>
      <c r="F9847" s="9" t="s">
        <v>2</v>
      </c>
      <c r="G9847" s="11">
        <f>IF(C9847=F9847,1,0)</f>
        <v>1</v>
      </c>
      <c r="H9847" s="11" t="b">
        <f>AND(C9847="incels",F9847="incels")</f>
        <v>0</v>
      </c>
      <c r="I9847" s="11" t="b">
        <f>AND(C9847="incels",F9847="neutre")</f>
        <v>0</v>
      </c>
      <c r="J9847" s="11" t="b">
        <f>AND(C9847="neutre",F9847="neutre")</f>
        <v>1</v>
      </c>
      <c r="K9847" s="12" t="b">
        <f>AND(C9847="neutre",F9847="incels")</f>
        <v>0</v>
      </c>
    </row>
    <row r="9848" spans="1:11" ht="15.75" customHeight="1" x14ac:dyDescent="0.15">
      <c r="A9848" s="39" t="s">
        <v>429</v>
      </c>
      <c r="B9848" s="40">
        <v>427</v>
      </c>
      <c r="C9848" s="41" t="s">
        <v>1</v>
      </c>
      <c r="D9848" s="42">
        <v>1</v>
      </c>
      <c r="E9848" s="42">
        <v>0</v>
      </c>
      <c r="F9848" s="9" t="s">
        <v>2</v>
      </c>
      <c r="G9848" s="11">
        <f>IF(C9848=F9848,1,0)</f>
        <v>0</v>
      </c>
      <c r="H9848" s="11" t="b">
        <f>AND(C9848="incels",F9848="incels")</f>
        <v>0</v>
      </c>
      <c r="I9848" s="11" t="b">
        <f>AND(C9848="incels",F9848="neutre")</f>
        <v>1</v>
      </c>
      <c r="J9848" s="11" t="b">
        <f>AND(C9848="neutre",F9848="neutre")</f>
        <v>0</v>
      </c>
      <c r="K9848" s="12" t="b">
        <f>AND(C9848="neutre",F9848="incels")</f>
        <v>0</v>
      </c>
    </row>
    <row r="9849" spans="1:11" ht="15.75" customHeight="1" x14ac:dyDescent="0.15">
      <c r="A9849" s="39" t="s">
        <v>9351</v>
      </c>
      <c r="B9849" s="40">
        <v>9424</v>
      </c>
      <c r="C9849" s="41" t="s">
        <v>2</v>
      </c>
      <c r="D9849" s="42">
        <v>0</v>
      </c>
      <c r="E9849" s="42">
        <v>1</v>
      </c>
      <c r="F9849" s="9" t="s">
        <v>2</v>
      </c>
      <c r="G9849" s="11">
        <f>IF(C9849=F9849,1,0)</f>
        <v>1</v>
      </c>
      <c r="H9849" s="11" t="b">
        <f>AND(C9849="incels",F9849="incels")</f>
        <v>0</v>
      </c>
      <c r="I9849" s="11" t="b">
        <f>AND(C9849="incels",F9849="neutre")</f>
        <v>0</v>
      </c>
      <c r="J9849" s="11" t="b">
        <f>AND(C9849="neutre",F9849="neutre")</f>
        <v>1</v>
      </c>
      <c r="K9849" s="12" t="b">
        <f>AND(C9849="neutre",F9849="incels")</f>
        <v>0</v>
      </c>
    </row>
    <row r="9850" spans="1:11" ht="15.75" customHeight="1" x14ac:dyDescent="0.15">
      <c r="A9850" s="39" t="s">
        <v>4834</v>
      </c>
      <c r="B9850" s="40">
        <v>4849</v>
      </c>
      <c r="C9850" s="41" t="s">
        <v>2</v>
      </c>
      <c r="D9850" s="42">
        <v>0</v>
      </c>
      <c r="E9850" s="42">
        <v>1</v>
      </c>
      <c r="F9850" s="9" t="s">
        <v>2</v>
      </c>
      <c r="G9850" s="11">
        <f>IF(C9850=F9850,1,0)</f>
        <v>1</v>
      </c>
      <c r="H9850" s="11" t="b">
        <f>AND(C9850="incels",F9850="incels")</f>
        <v>0</v>
      </c>
      <c r="I9850" s="11" t="b">
        <f>AND(C9850="incels",F9850="neutre")</f>
        <v>0</v>
      </c>
      <c r="J9850" s="11" t="b">
        <f>AND(C9850="neutre",F9850="neutre")</f>
        <v>1</v>
      </c>
      <c r="K9850" s="12" t="b">
        <f>AND(C9850="neutre",F9850="incels")</f>
        <v>0</v>
      </c>
    </row>
    <row r="9851" spans="1:11" ht="15.75" customHeight="1" x14ac:dyDescent="0.15">
      <c r="A9851" s="39" t="s">
        <v>484</v>
      </c>
      <c r="B9851" s="40">
        <v>482</v>
      </c>
      <c r="C9851" s="41" t="s">
        <v>2</v>
      </c>
      <c r="D9851" s="42">
        <v>0</v>
      </c>
      <c r="E9851" s="42">
        <v>1</v>
      </c>
      <c r="F9851" s="9" t="s">
        <v>2</v>
      </c>
      <c r="G9851" s="11">
        <f>IF(C9851=F9851,1,0)</f>
        <v>1</v>
      </c>
      <c r="H9851" s="11" t="b">
        <f>AND(C9851="incels",F9851="incels")</f>
        <v>0</v>
      </c>
      <c r="I9851" s="11" t="b">
        <f>AND(C9851="incels",F9851="neutre")</f>
        <v>0</v>
      </c>
      <c r="J9851" s="11" t="b">
        <f>AND(C9851="neutre",F9851="neutre")</f>
        <v>1</v>
      </c>
      <c r="K9851" s="12" t="b">
        <f>AND(C9851="neutre",F9851="incels")</f>
        <v>0</v>
      </c>
    </row>
    <row r="9852" spans="1:11" ht="15.75" customHeight="1" x14ac:dyDescent="0.15">
      <c r="A9852" s="39" t="s">
        <v>3579</v>
      </c>
      <c r="B9852" s="40">
        <v>3584</v>
      </c>
      <c r="C9852" s="41" t="s">
        <v>2</v>
      </c>
      <c r="D9852" s="42">
        <v>0</v>
      </c>
      <c r="E9852" s="42">
        <v>1</v>
      </c>
      <c r="F9852" s="9" t="s">
        <v>2</v>
      </c>
      <c r="G9852" s="11">
        <f>IF(C9852=F9852,1,0)</f>
        <v>1</v>
      </c>
      <c r="H9852" s="11" t="b">
        <f>AND(C9852="incels",F9852="incels")</f>
        <v>0</v>
      </c>
      <c r="I9852" s="11" t="b">
        <f>AND(C9852="incels",F9852="neutre")</f>
        <v>0</v>
      </c>
      <c r="J9852" s="11" t="b">
        <f>AND(C9852="neutre",F9852="neutre")</f>
        <v>1</v>
      </c>
      <c r="K9852" s="12" t="b">
        <f>AND(C9852="neutre",F9852="incels")</f>
        <v>0</v>
      </c>
    </row>
    <row r="9853" spans="1:11" ht="15.75" customHeight="1" x14ac:dyDescent="0.15">
      <c r="A9853" s="39" t="s">
        <v>7779</v>
      </c>
      <c r="B9853" s="40">
        <v>7836</v>
      </c>
      <c r="C9853" s="41" t="s">
        <v>2</v>
      </c>
      <c r="D9853" s="42">
        <v>0</v>
      </c>
      <c r="E9853" s="42">
        <v>1</v>
      </c>
      <c r="F9853" s="9" t="s">
        <v>2</v>
      </c>
      <c r="G9853" s="11">
        <f>IF(C9853=F9853,1,0)</f>
        <v>1</v>
      </c>
      <c r="H9853" s="11" t="b">
        <f>AND(C9853="incels",F9853="incels")</f>
        <v>0</v>
      </c>
      <c r="I9853" s="11" t="b">
        <f>AND(C9853="incels",F9853="neutre")</f>
        <v>0</v>
      </c>
      <c r="J9853" s="11" t="b">
        <f>AND(C9853="neutre",F9853="neutre")</f>
        <v>1</v>
      </c>
      <c r="K9853" s="12" t="b">
        <f>AND(C9853="neutre",F9853="incels")</f>
        <v>0</v>
      </c>
    </row>
    <row r="9854" spans="1:11" ht="15.75" customHeight="1" x14ac:dyDescent="0.15">
      <c r="A9854" s="39" t="s">
        <v>3950</v>
      </c>
      <c r="B9854" s="40">
        <v>3957</v>
      </c>
      <c r="C9854" s="41" t="s">
        <v>2</v>
      </c>
      <c r="D9854" s="42">
        <v>0</v>
      </c>
      <c r="E9854" s="42">
        <v>1</v>
      </c>
      <c r="F9854" s="9" t="s">
        <v>2</v>
      </c>
      <c r="G9854" s="11">
        <f>IF(C9854=F9854,1,0)</f>
        <v>1</v>
      </c>
      <c r="H9854" s="11" t="b">
        <f>AND(C9854="incels",F9854="incels")</f>
        <v>0</v>
      </c>
      <c r="I9854" s="11" t="b">
        <f>AND(C9854="incels",F9854="neutre")</f>
        <v>0</v>
      </c>
      <c r="J9854" s="11" t="b">
        <f>AND(C9854="neutre",F9854="neutre")</f>
        <v>1</v>
      </c>
      <c r="K9854" s="12" t="b">
        <f>AND(C9854="neutre",F9854="incels")</f>
        <v>0</v>
      </c>
    </row>
    <row r="9855" spans="1:11" ht="15.75" customHeight="1" x14ac:dyDescent="0.15">
      <c r="A9855" s="39" t="s">
        <v>6825</v>
      </c>
      <c r="B9855" s="40">
        <v>6869</v>
      </c>
      <c r="C9855" s="41" t="s">
        <v>2</v>
      </c>
      <c r="D9855" s="42">
        <v>0</v>
      </c>
      <c r="E9855" s="42">
        <v>1</v>
      </c>
      <c r="F9855" s="9" t="s">
        <v>2</v>
      </c>
      <c r="G9855" s="11">
        <f>IF(C9855=F9855,1,0)</f>
        <v>1</v>
      </c>
      <c r="H9855" s="11" t="b">
        <f>AND(C9855="incels",F9855="incels")</f>
        <v>0</v>
      </c>
      <c r="I9855" s="11" t="b">
        <f>AND(C9855="incels",F9855="neutre")</f>
        <v>0</v>
      </c>
      <c r="J9855" s="11" t="b">
        <f>AND(C9855="neutre",F9855="neutre")</f>
        <v>1</v>
      </c>
      <c r="K9855" s="12" t="b">
        <f>AND(C9855="neutre",F9855="incels")</f>
        <v>0</v>
      </c>
    </row>
    <row r="9856" spans="1:11" ht="15.75" customHeight="1" x14ac:dyDescent="0.15">
      <c r="A9856" s="39" t="s">
        <v>2614</v>
      </c>
      <c r="B9856" s="40">
        <v>2616</v>
      </c>
      <c r="C9856" s="41" t="s">
        <v>2</v>
      </c>
      <c r="D9856" s="42">
        <v>0</v>
      </c>
      <c r="E9856" s="42">
        <v>1</v>
      </c>
      <c r="F9856" s="9" t="s">
        <v>2</v>
      </c>
      <c r="G9856" s="11">
        <f>IF(C9856=F9856,1,0)</f>
        <v>1</v>
      </c>
      <c r="H9856" s="11" t="b">
        <f>AND(C9856="incels",F9856="incels")</f>
        <v>0</v>
      </c>
      <c r="I9856" s="11" t="b">
        <f>AND(C9856="incels",F9856="neutre")</f>
        <v>0</v>
      </c>
      <c r="J9856" s="11" t="b">
        <f>AND(C9856="neutre",F9856="neutre")</f>
        <v>1</v>
      </c>
      <c r="K9856" s="12" t="b">
        <f>AND(C9856="neutre",F9856="incels")</f>
        <v>0</v>
      </c>
    </row>
    <row r="9857" spans="1:11" ht="15.75" customHeight="1" x14ac:dyDescent="0.15">
      <c r="A9857" s="39" t="s">
        <v>8939</v>
      </c>
      <c r="B9857" s="40">
        <v>9008</v>
      </c>
      <c r="C9857" s="41" t="s">
        <v>2</v>
      </c>
      <c r="D9857" s="42">
        <v>0</v>
      </c>
      <c r="E9857" s="42">
        <v>1</v>
      </c>
      <c r="F9857" s="9" t="s">
        <v>2</v>
      </c>
      <c r="G9857" s="11">
        <f>IF(C9857=F9857,1,0)</f>
        <v>1</v>
      </c>
      <c r="H9857" s="11" t="b">
        <f>AND(C9857="incels",F9857="incels")</f>
        <v>0</v>
      </c>
      <c r="I9857" s="11" t="b">
        <f>AND(C9857="incels",F9857="neutre")</f>
        <v>0</v>
      </c>
      <c r="J9857" s="11" t="b">
        <f>AND(C9857="neutre",F9857="neutre")</f>
        <v>1</v>
      </c>
      <c r="K9857" s="12" t="b">
        <f>AND(C9857="neutre",F9857="incels")</f>
        <v>0</v>
      </c>
    </row>
    <row r="9858" spans="1:11" ht="15.75" customHeight="1" x14ac:dyDescent="0.15">
      <c r="A9858" s="39" t="s">
        <v>2015</v>
      </c>
      <c r="B9858" s="40">
        <v>2017</v>
      </c>
      <c r="C9858" s="41" t="s">
        <v>2</v>
      </c>
      <c r="D9858" s="42">
        <v>0</v>
      </c>
      <c r="E9858" s="42">
        <v>1</v>
      </c>
      <c r="F9858" s="9" t="s">
        <v>2</v>
      </c>
      <c r="G9858" s="11">
        <f>IF(C9858=F9858,1,0)</f>
        <v>1</v>
      </c>
      <c r="H9858" s="11" t="b">
        <f>AND(C9858="incels",F9858="incels")</f>
        <v>0</v>
      </c>
      <c r="I9858" s="11" t="b">
        <f>AND(C9858="incels",F9858="neutre")</f>
        <v>0</v>
      </c>
      <c r="J9858" s="11" t="b">
        <f>AND(C9858="neutre",F9858="neutre")</f>
        <v>1</v>
      </c>
      <c r="K9858" s="12" t="b">
        <f>AND(C9858="neutre",F9858="incels")</f>
        <v>0</v>
      </c>
    </row>
    <row r="9859" spans="1:11" ht="15.75" customHeight="1" x14ac:dyDescent="0.15">
      <c r="A9859" s="39" t="s">
        <v>8593</v>
      </c>
      <c r="B9859" s="40">
        <v>8657</v>
      </c>
      <c r="C9859" s="41" t="s">
        <v>2</v>
      </c>
      <c r="D9859" s="42">
        <v>0</v>
      </c>
      <c r="E9859" s="42">
        <v>1</v>
      </c>
      <c r="F9859" s="9" t="s">
        <v>2</v>
      </c>
      <c r="G9859" s="11">
        <f>IF(C9859=F9859,1,0)</f>
        <v>1</v>
      </c>
      <c r="H9859" s="11" t="b">
        <f>AND(C9859="incels",F9859="incels")</f>
        <v>0</v>
      </c>
      <c r="I9859" s="11" t="b">
        <f>AND(C9859="incels",F9859="neutre")</f>
        <v>0</v>
      </c>
      <c r="J9859" s="11" t="b">
        <f>AND(C9859="neutre",F9859="neutre")</f>
        <v>1</v>
      </c>
      <c r="K9859" s="12" t="b">
        <f>AND(C9859="neutre",F9859="incels")</f>
        <v>0</v>
      </c>
    </row>
    <row r="9860" spans="1:11" ht="15.75" customHeight="1" x14ac:dyDescent="0.15">
      <c r="A9860" s="39" t="s">
        <v>8033</v>
      </c>
      <c r="B9860" s="40">
        <v>8094</v>
      </c>
      <c r="C9860" s="41" t="s">
        <v>2</v>
      </c>
      <c r="D9860" s="42">
        <v>0</v>
      </c>
      <c r="E9860" s="42">
        <v>1</v>
      </c>
      <c r="F9860" s="9" t="s">
        <v>2</v>
      </c>
      <c r="G9860" s="11">
        <f>IF(C9860=F9860,1,0)</f>
        <v>1</v>
      </c>
      <c r="H9860" s="11" t="b">
        <f>AND(C9860="incels",F9860="incels")</f>
        <v>0</v>
      </c>
      <c r="I9860" s="11" t="b">
        <f>AND(C9860="incels",F9860="neutre")</f>
        <v>0</v>
      </c>
      <c r="J9860" s="11" t="b">
        <f>AND(C9860="neutre",F9860="neutre")</f>
        <v>1</v>
      </c>
      <c r="K9860" s="12" t="b">
        <f>AND(C9860="neutre",F9860="incels")</f>
        <v>0</v>
      </c>
    </row>
    <row r="9861" spans="1:11" ht="15.75" customHeight="1" x14ac:dyDescent="0.15">
      <c r="A9861" s="39" t="s">
        <v>5175</v>
      </c>
      <c r="B9861" s="40">
        <v>5197</v>
      </c>
      <c r="C9861" s="41" t="s">
        <v>1</v>
      </c>
      <c r="D9861" s="42">
        <v>0</v>
      </c>
      <c r="E9861" s="42">
        <v>0</v>
      </c>
      <c r="F9861" s="9" t="s">
        <v>2</v>
      </c>
      <c r="G9861" s="11">
        <f>IF(C9861=F9861,1,0)</f>
        <v>0</v>
      </c>
      <c r="H9861" s="11" t="b">
        <f>AND(C9861="incels",F9861="incels")</f>
        <v>0</v>
      </c>
      <c r="I9861" s="11" t="b">
        <f>AND(C9861="incels",F9861="neutre")</f>
        <v>1</v>
      </c>
      <c r="J9861" s="11" t="b">
        <f>AND(C9861="neutre",F9861="neutre")</f>
        <v>0</v>
      </c>
      <c r="K9861" s="12" t="b">
        <f>AND(C9861="neutre",F9861="incels")</f>
        <v>0</v>
      </c>
    </row>
    <row r="9862" spans="1:11" ht="15.75" customHeight="1" x14ac:dyDescent="0.15">
      <c r="A9862" s="39" t="s">
        <v>785</v>
      </c>
      <c r="B9862" s="40">
        <v>784</v>
      </c>
      <c r="C9862" s="41" t="s">
        <v>2</v>
      </c>
      <c r="D9862" s="42">
        <v>0</v>
      </c>
      <c r="E9862" s="42">
        <v>1</v>
      </c>
      <c r="F9862" s="9" t="s">
        <v>2</v>
      </c>
      <c r="G9862" s="11">
        <f>IF(C9862=F9862,1,0)</f>
        <v>1</v>
      </c>
      <c r="H9862" s="11" t="b">
        <f>AND(C9862="incels",F9862="incels")</f>
        <v>0</v>
      </c>
      <c r="I9862" s="11" t="b">
        <f>AND(C9862="incels",F9862="neutre")</f>
        <v>0</v>
      </c>
      <c r="J9862" s="11" t="b">
        <f>AND(C9862="neutre",F9862="neutre")</f>
        <v>1</v>
      </c>
      <c r="K9862" s="12" t="b">
        <f>AND(C9862="neutre",F9862="incels")</f>
        <v>0</v>
      </c>
    </row>
    <row r="9863" spans="1:11" ht="15.75" customHeight="1" x14ac:dyDescent="0.15">
      <c r="A9863" s="39" t="s">
        <v>6693</v>
      </c>
      <c r="B9863" s="40">
        <v>6736</v>
      </c>
      <c r="C9863" s="41" t="s">
        <v>2</v>
      </c>
      <c r="D9863" s="42">
        <v>0</v>
      </c>
      <c r="E9863" s="42">
        <v>1</v>
      </c>
      <c r="F9863" s="9" t="s">
        <v>2</v>
      </c>
      <c r="G9863" s="11">
        <f>IF(C9863=F9863,1,0)</f>
        <v>1</v>
      </c>
      <c r="H9863" s="11" t="b">
        <f>AND(C9863="incels",F9863="incels")</f>
        <v>0</v>
      </c>
      <c r="I9863" s="11" t="b">
        <f>AND(C9863="incels",F9863="neutre")</f>
        <v>0</v>
      </c>
      <c r="J9863" s="11" t="b">
        <f>AND(C9863="neutre",F9863="neutre")</f>
        <v>1</v>
      </c>
      <c r="K9863" s="12" t="b">
        <f>AND(C9863="neutre",F9863="incels")</f>
        <v>0</v>
      </c>
    </row>
    <row r="9864" spans="1:11" ht="15.75" customHeight="1" x14ac:dyDescent="0.15">
      <c r="A9864" s="39" t="s">
        <v>4540</v>
      </c>
      <c r="B9864" s="40">
        <v>4550</v>
      </c>
      <c r="C9864" s="41" t="s">
        <v>2</v>
      </c>
      <c r="D9864" s="42">
        <v>0</v>
      </c>
      <c r="E9864" s="42">
        <v>1</v>
      </c>
      <c r="F9864" s="9" t="s">
        <v>2</v>
      </c>
      <c r="G9864" s="11">
        <f>IF(C9864=F9864,1,0)</f>
        <v>1</v>
      </c>
      <c r="H9864" s="11" t="b">
        <f>AND(C9864="incels",F9864="incels")</f>
        <v>0</v>
      </c>
      <c r="I9864" s="11" t="b">
        <f>AND(C9864="incels",F9864="neutre")</f>
        <v>0</v>
      </c>
      <c r="J9864" s="11" t="b">
        <f>AND(C9864="neutre",F9864="neutre")</f>
        <v>1</v>
      </c>
      <c r="K9864" s="12" t="b">
        <f>AND(C9864="neutre",F9864="incels")</f>
        <v>0</v>
      </c>
    </row>
    <row r="9865" spans="1:11" ht="15.75" customHeight="1" x14ac:dyDescent="0.15">
      <c r="A9865" s="39" t="s">
        <v>1789</v>
      </c>
      <c r="B9865" s="40">
        <v>1791</v>
      </c>
      <c r="C9865" s="41" t="s">
        <v>2</v>
      </c>
      <c r="D9865" s="42">
        <v>0</v>
      </c>
      <c r="E9865" s="42">
        <v>1</v>
      </c>
      <c r="F9865" s="9" t="s">
        <v>2</v>
      </c>
      <c r="G9865" s="11">
        <f>IF(C9865=F9865,1,0)</f>
        <v>1</v>
      </c>
      <c r="H9865" s="11" t="b">
        <f>AND(C9865="incels",F9865="incels")</f>
        <v>0</v>
      </c>
      <c r="I9865" s="11" t="b">
        <f>AND(C9865="incels",F9865="neutre")</f>
        <v>0</v>
      </c>
      <c r="J9865" s="11" t="b">
        <f>AND(C9865="neutre",F9865="neutre")</f>
        <v>1</v>
      </c>
      <c r="K9865" s="12" t="b">
        <f>AND(C9865="neutre",F9865="incels")</f>
        <v>0</v>
      </c>
    </row>
    <row r="9866" spans="1:11" ht="15.75" customHeight="1" x14ac:dyDescent="0.15">
      <c r="A9866" s="39" t="s">
        <v>1930</v>
      </c>
      <c r="B9866" s="40">
        <v>1932</v>
      </c>
      <c r="C9866" s="41" t="s">
        <v>2</v>
      </c>
      <c r="D9866" s="42">
        <v>0</v>
      </c>
      <c r="E9866" s="42">
        <v>1</v>
      </c>
      <c r="F9866" s="9" t="s">
        <v>2</v>
      </c>
      <c r="G9866" s="11">
        <f>IF(C9866=F9866,1,0)</f>
        <v>1</v>
      </c>
      <c r="H9866" s="11" t="b">
        <f>AND(C9866="incels",F9866="incels")</f>
        <v>0</v>
      </c>
      <c r="I9866" s="11" t="b">
        <f>AND(C9866="incels",F9866="neutre")</f>
        <v>0</v>
      </c>
      <c r="J9866" s="11" t="b">
        <f>AND(C9866="neutre",F9866="neutre")</f>
        <v>1</v>
      </c>
      <c r="K9866" s="12" t="b">
        <f>AND(C9866="neutre",F9866="incels")</f>
        <v>0</v>
      </c>
    </row>
    <row r="9867" spans="1:11" ht="15.75" customHeight="1" x14ac:dyDescent="0.15">
      <c r="A9867" s="39" t="s">
        <v>7903</v>
      </c>
      <c r="B9867" s="40">
        <v>7962</v>
      </c>
      <c r="C9867" s="41" t="s">
        <v>2</v>
      </c>
      <c r="D9867" s="42">
        <v>0</v>
      </c>
      <c r="E9867" s="42">
        <v>1</v>
      </c>
      <c r="F9867" s="9" t="s">
        <v>2</v>
      </c>
      <c r="G9867" s="11">
        <f>IF(C9867=F9867,1,0)</f>
        <v>1</v>
      </c>
      <c r="H9867" s="11" t="b">
        <f>AND(C9867="incels",F9867="incels")</f>
        <v>0</v>
      </c>
      <c r="I9867" s="11" t="b">
        <f>AND(C9867="incels",F9867="neutre")</f>
        <v>0</v>
      </c>
      <c r="J9867" s="11" t="b">
        <f>AND(C9867="neutre",F9867="neutre")</f>
        <v>1</v>
      </c>
      <c r="K9867" s="12" t="b">
        <f>AND(C9867="neutre",F9867="incels")</f>
        <v>0</v>
      </c>
    </row>
    <row r="9868" spans="1:11" ht="15.75" customHeight="1" x14ac:dyDescent="0.15">
      <c r="A9868" s="39" t="s">
        <v>343</v>
      </c>
      <c r="B9868" s="40">
        <v>341</v>
      </c>
      <c r="C9868" s="41" t="s">
        <v>2</v>
      </c>
      <c r="D9868" s="42">
        <v>0</v>
      </c>
      <c r="E9868" s="42">
        <v>1</v>
      </c>
      <c r="F9868" s="9" t="s">
        <v>2</v>
      </c>
      <c r="G9868" s="11">
        <f>IF(C9868=F9868,1,0)</f>
        <v>1</v>
      </c>
      <c r="H9868" s="11" t="b">
        <f>AND(C9868="incels",F9868="incels")</f>
        <v>0</v>
      </c>
      <c r="I9868" s="11" t="b">
        <f>AND(C9868="incels",F9868="neutre")</f>
        <v>0</v>
      </c>
      <c r="J9868" s="11" t="b">
        <f>AND(C9868="neutre",F9868="neutre")</f>
        <v>1</v>
      </c>
      <c r="K9868" s="12" t="b">
        <f>AND(C9868="neutre",F9868="incels")</f>
        <v>0</v>
      </c>
    </row>
    <row r="9869" spans="1:11" ht="15.75" customHeight="1" x14ac:dyDescent="0.15">
      <c r="A9869" s="39" t="s">
        <v>4073</v>
      </c>
      <c r="B9869" s="40">
        <v>4080</v>
      </c>
      <c r="C9869" s="41" t="s">
        <v>2</v>
      </c>
      <c r="D9869" s="42">
        <v>0</v>
      </c>
      <c r="E9869" s="42">
        <v>1</v>
      </c>
      <c r="F9869" s="9" t="s">
        <v>2</v>
      </c>
      <c r="G9869" s="11">
        <f>IF(C9869=F9869,1,0)</f>
        <v>1</v>
      </c>
      <c r="H9869" s="11" t="b">
        <f>AND(C9869="incels",F9869="incels")</f>
        <v>0</v>
      </c>
      <c r="I9869" s="11" t="b">
        <f>AND(C9869="incels",F9869="neutre")</f>
        <v>0</v>
      </c>
      <c r="J9869" s="11" t="b">
        <f>AND(C9869="neutre",F9869="neutre")</f>
        <v>1</v>
      </c>
      <c r="K9869" s="12" t="b">
        <f>AND(C9869="neutre",F9869="incels")</f>
        <v>0</v>
      </c>
    </row>
    <row r="9870" spans="1:11" ht="15.75" customHeight="1" x14ac:dyDescent="0.15">
      <c r="A9870" s="39" t="s">
        <v>9543</v>
      </c>
      <c r="B9870" s="40">
        <v>9620</v>
      </c>
      <c r="C9870" s="41" t="s">
        <v>1</v>
      </c>
      <c r="D9870" s="42">
        <v>0</v>
      </c>
      <c r="E9870" s="42">
        <v>0</v>
      </c>
      <c r="F9870" s="9" t="s">
        <v>2</v>
      </c>
      <c r="G9870" s="11">
        <f>IF(C9870=F9870,1,0)</f>
        <v>0</v>
      </c>
      <c r="H9870" s="11" t="b">
        <f>AND(C9870="incels",F9870="incels")</f>
        <v>0</v>
      </c>
      <c r="I9870" s="11" t="b">
        <f>AND(C9870="incels",F9870="neutre")</f>
        <v>1</v>
      </c>
      <c r="J9870" s="11" t="b">
        <f>AND(C9870="neutre",F9870="neutre")</f>
        <v>0</v>
      </c>
      <c r="K9870" s="12" t="b">
        <f>AND(C9870="neutre",F9870="incels")</f>
        <v>0</v>
      </c>
    </row>
    <row r="9871" spans="1:11" ht="15.75" customHeight="1" x14ac:dyDescent="0.15">
      <c r="A9871" s="39" t="s">
        <v>6520</v>
      </c>
      <c r="B9871" s="40">
        <v>6560</v>
      </c>
      <c r="C9871" s="41" t="s">
        <v>1</v>
      </c>
      <c r="D9871" s="42">
        <v>0</v>
      </c>
      <c r="E9871" s="42">
        <v>0</v>
      </c>
      <c r="F9871" s="9" t="s">
        <v>2</v>
      </c>
      <c r="G9871" s="11">
        <f>IF(C9871=F9871,1,0)</f>
        <v>0</v>
      </c>
      <c r="H9871" s="11" t="b">
        <f>AND(C9871="incels",F9871="incels")</f>
        <v>0</v>
      </c>
      <c r="I9871" s="11" t="b">
        <f>AND(C9871="incels",F9871="neutre")</f>
        <v>1</v>
      </c>
      <c r="J9871" s="11" t="b">
        <f>AND(C9871="neutre",F9871="neutre")</f>
        <v>0</v>
      </c>
      <c r="K9871" s="12" t="b">
        <f>AND(C9871="neutre",F9871="incels")</f>
        <v>0</v>
      </c>
    </row>
    <row r="9872" spans="1:11" ht="15.75" customHeight="1" x14ac:dyDescent="0.15">
      <c r="A9872" s="39" t="s">
        <v>49</v>
      </c>
      <c r="B9872" s="40">
        <v>46</v>
      </c>
      <c r="C9872" s="41" t="s">
        <v>2</v>
      </c>
      <c r="D9872" s="42">
        <v>0</v>
      </c>
      <c r="E9872" s="42">
        <v>1</v>
      </c>
      <c r="F9872" s="9" t="s">
        <v>2</v>
      </c>
      <c r="G9872" s="11">
        <f>IF(C9872=F9872,1,0)</f>
        <v>1</v>
      </c>
      <c r="H9872" s="11" t="b">
        <f>AND(C9872="incels",F9872="incels")</f>
        <v>0</v>
      </c>
      <c r="I9872" s="11" t="b">
        <f>AND(C9872="incels",F9872="neutre")</f>
        <v>0</v>
      </c>
      <c r="J9872" s="11" t="b">
        <f>AND(C9872="neutre",F9872="neutre")</f>
        <v>1</v>
      </c>
      <c r="K9872" s="12" t="b">
        <f>AND(C9872="neutre",F9872="incels")</f>
        <v>0</v>
      </c>
    </row>
    <row r="9873" spans="1:11" ht="15.75" customHeight="1" x14ac:dyDescent="0.15">
      <c r="A9873" s="39" t="s">
        <v>7748</v>
      </c>
      <c r="B9873" s="40">
        <v>7804</v>
      </c>
      <c r="C9873" s="41" t="s">
        <v>2</v>
      </c>
      <c r="D9873" s="42">
        <v>0</v>
      </c>
      <c r="E9873" s="42">
        <v>1</v>
      </c>
      <c r="F9873" s="9" t="s">
        <v>2</v>
      </c>
      <c r="G9873" s="11">
        <f>IF(C9873=F9873,1,0)</f>
        <v>1</v>
      </c>
      <c r="H9873" s="11" t="b">
        <f>AND(C9873="incels",F9873="incels")</f>
        <v>0</v>
      </c>
      <c r="I9873" s="11" t="b">
        <f>AND(C9873="incels",F9873="neutre")</f>
        <v>0</v>
      </c>
      <c r="J9873" s="11" t="b">
        <f>AND(C9873="neutre",F9873="neutre")</f>
        <v>1</v>
      </c>
      <c r="K9873" s="12" t="b">
        <f>AND(C9873="neutre",F9873="incels")</f>
        <v>0</v>
      </c>
    </row>
    <row r="9874" spans="1:11" ht="15.75" customHeight="1" x14ac:dyDescent="0.15">
      <c r="A9874" s="39" t="s">
        <v>6147</v>
      </c>
      <c r="B9874" s="40">
        <v>6183</v>
      </c>
      <c r="C9874" s="41" t="s">
        <v>2</v>
      </c>
      <c r="D9874" s="42">
        <v>0</v>
      </c>
      <c r="E9874" s="42">
        <v>1</v>
      </c>
      <c r="F9874" s="9" t="s">
        <v>2</v>
      </c>
      <c r="G9874" s="11">
        <f>IF(C9874=F9874,1,0)</f>
        <v>1</v>
      </c>
      <c r="H9874" s="11" t="b">
        <f>AND(C9874="incels",F9874="incels")</f>
        <v>0</v>
      </c>
      <c r="I9874" s="11" t="b">
        <f>AND(C9874="incels",F9874="neutre")</f>
        <v>0</v>
      </c>
      <c r="J9874" s="11" t="b">
        <f>AND(C9874="neutre",F9874="neutre")</f>
        <v>1</v>
      </c>
      <c r="K9874" s="12" t="b">
        <f>AND(C9874="neutre",F9874="incels")</f>
        <v>0</v>
      </c>
    </row>
    <row r="9875" spans="1:11" ht="15.75" customHeight="1" x14ac:dyDescent="0.15">
      <c r="A9875" s="39" t="s">
        <v>6600</v>
      </c>
      <c r="B9875" s="40">
        <v>6641</v>
      </c>
      <c r="C9875" s="41" t="s">
        <v>2</v>
      </c>
      <c r="D9875" s="42">
        <v>0</v>
      </c>
      <c r="E9875" s="42">
        <v>1</v>
      </c>
      <c r="F9875" s="9" t="s">
        <v>2</v>
      </c>
      <c r="G9875" s="11">
        <f>IF(C9875=F9875,1,0)</f>
        <v>1</v>
      </c>
      <c r="H9875" s="11" t="b">
        <f>AND(C9875="incels",F9875="incels")</f>
        <v>0</v>
      </c>
      <c r="I9875" s="11" t="b">
        <f>AND(C9875="incels",F9875="neutre")</f>
        <v>0</v>
      </c>
      <c r="J9875" s="11" t="b">
        <f>AND(C9875="neutre",F9875="neutre")</f>
        <v>1</v>
      </c>
      <c r="K9875" s="12" t="b">
        <f>AND(C9875="neutre",F9875="incels")</f>
        <v>0</v>
      </c>
    </row>
    <row r="9876" spans="1:11" ht="15.75" customHeight="1" x14ac:dyDescent="0.15">
      <c r="A9876" s="39" t="s">
        <v>5480</v>
      </c>
      <c r="B9876" s="40">
        <v>5509</v>
      </c>
      <c r="C9876" s="41" t="s">
        <v>2</v>
      </c>
      <c r="D9876" s="42">
        <v>0</v>
      </c>
      <c r="E9876" s="42">
        <v>1</v>
      </c>
      <c r="F9876" s="9" t="s">
        <v>2</v>
      </c>
      <c r="G9876" s="11">
        <f>IF(C9876=F9876,1,0)</f>
        <v>1</v>
      </c>
      <c r="H9876" s="11" t="b">
        <f>AND(C9876="incels",F9876="incels")</f>
        <v>0</v>
      </c>
      <c r="I9876" s="11" t="b">
        <f>AND(C9876="incels",F9876="neutre")</f>
        <v>0</v>
      </c>
      <c r="J9876" s="11" t="b">
        <f>AND(C9876="neutre",F9876="neutre")</f>
        <v>1</v>
      </c>
      <c r="K9876" s="12" t="b">
        <f>AND(C9876="neutre",F9876="incels")</f>
        <v>0</v>
      </c>
    </row>
    <row r="9877" spans="1:11" ht="15.75" customHeight="1" x14ac:dyDescent="0.15">
      <c r="A9877" s="39" t="s">
        <v>6231</v>
      </c>
      <c r="B9877" s="40">
        <v>6267</v>
      </c>
      <c r="C9877" s="41" t="s">
        <v>2</v>
      </c>
      <c r="D9877" s="42">
        <v>0</v>
      </c>
      <c r="E9877" s="42">
        <v>1</v>
      </c>
      <c r="F9877" s="9" t="s">
        <v>2</v>
      </c>
      <c r="G9877" s="11">
        <f>IF(C9877=F9877,1,0)</f>
        <v>1</v>
      </c>
      <c r="H9877" s="11" t="b">
        <f>AND(C9877="incels",F9877="incels")</f>
        <v>0</v>
      </c>
      <c r="I9877" s="11" t="b">
        <f>AND(C9877="incels",F9877="neutre")</f>
        <v>0</v>
      </c>
      <c r="J9877" s="11" t="b">
        <f>AND(C9877="neutre",F9877="neutre")</f>
        <v>1</v>
      </c>
      <c r="K9877" s="12" t="b">
        <f>AND(C9877="neutre",F9877="incels")</f>
        <v>0</v>
      </c>
    </row>
    <row r="9878" spans="1:11" ht="15.75" customHeight="1" x14ac:dyDescent="0.15">
      <c r="A9878" s="39" t="s">
        <v>4090</v>
      </c>
      <c r="B9878" s="40">
        <v>4098</v>
      </c>
      <c r="C9878" s="41" t="s">
        <v>1</v>
      </c>
      <c r="D9878" s="42">
        <v>0</v>
      </c>
      <c r="E9878" s="42">
        <v>0</v>
      </c>
      <c r="F9878" s="9" t="s">
        <v>2</v>
      </c>
      <c r="G9878" s="11">
        <f>IF(C9878=F9878,1,0)</f>
        <v>0</v>
      </c>
      <c r="H9878" s="11" t="b">
        <f>AND(C9878="incels",F9878="incels")</f>
        <v>0</v>
      </c>
      <c r="I9878" s="11" t="b">
        <f>AND(C9878="incels",F9878="neutre")</f>
        <v>1</v>
      </c>
      <c r="J9878" s="11" t="b">
        <f>AND(C9878="neutre",F9878="neutre")</f>
        <v>0</v>
      </c>
      <c r="K9878" s="12" t="b">
        <f>AND(C9878="neutre",F9878="incels")</f>
        <v>0</v>
      </c>
    </row>
    <row r="9879" spans="1:11" ht="15.75" customHeight="1" x14ac:dyDescent="0.15">
      <c r="A9879" s="39" t="s">
        <v>8489</v>
      </c>
      <c r="B9879" s="40">
        <v>8553</v>
      </c>
      <c r="C9879" s="41" t="s">
        <v>2</v>
      </c>
      <c r="D9879" s="42">
        <v>0</v>
      </c>
      <c r="E9879" s="42">
        <v>1</v>
      </c>
      <c r="F9879" s="9" t="s">
        <v>2</v>
      </c>
      <c r="G9879" s="11">
        <f>IF(C9879=F9879,1,0)</f>
        <v>1</v>
      </c>
      <c r="H9879" s="11" t="b">
        <f>AND(C9879="incels",F9879="incels")</f>
        <v>0</v>
      </c>
      <c r="I9879" s="11" t="b">
        <f>AND(C9879="incels",F9879="neutre")</f>
        <v>0</v>
      </c>
      <c r="J9879" s="11" t="b">
        <f>AND(C9879="neutre",F9879="neutre")</f>
        <v>1</v>
      </c>
      <c r="K9879" s="12" t="b">
        <f>AND(C9879="neutre",F9879="incels")</f>
        <v>0</v>
      </c>
    </row>
    <row r="9880" spans="1:11" ht="15.75" customHeight="1" x14ac:dyDescent="0.15">
      <c r="A9880" s="39" t="s">
        <v>5659</v>
      </c>
      <c r="B9880" s="40">
        <v>5688</v>
      </c>
      <c r="C9880" s="41" t="s">
        <v>2</v>
      </c>
      <c r="D9880" s="42">
        <v>0</v>
      </c>
      <c r="E9880" s="42">
        <v>1</v>
      </c>
      <c r="F9880" s="9" t="s">
        <v>2</v>
      </c>
      <c r="G9880" s="11">
        <f>IF(C9880=F9880,1,0)</f>
        <v>1</v>
      </c>
      <c r="H9880" s="11" t="b">
        <f>AND(C9880="incels",F9880="incels")</f>
        <v>0</v>
      </c>
      <c r="I9880" s="11" t="b">
        <f>AND(C9880="incels",F9880="neutre")</f>
        <v>0</v>
      </c>
      <c r="J9880" s="11" t="b">
        <f>AND(C9880="neutre",F9880="neutre")</f>
        <v>1</v>
      </c>
      <c r="K9880" s="12" t="b">
        <f>AND(C9880="neutre",F9880="incels")</f>
        <v>0</v>
      </c>
    </row>
    <row r="9881" spans="1:11" ht="15.75" customHeight="1" x14ac:dyDescent="0.15">
      <c r="A9881" s="39" t="s">
        <v>3685</v>
      </c>
      <c r="B9881" s="40">
        <v>3690</v>
      </c>
      <c r="C9881" s="41" t="s">
        <v>2</v>
      </c>
      <c r="D9881" s="42">
        <v>0</v>
      </c>
      <c r="E9881" s="42">
        <v>1</v>
      </c>
      <c r="F9881" s="9" t="s">
        <v>2</v>
      </c>
      <c r="G9881" s="11">
        <f>IF(C9881=F9881,1,0)</f>
        <v>1</v>
      </c>
      <c r="H9881" s="11" t="b">
        <f>AND(C9881="incels",F9881="incels")</f>
        <v>0</v>
      </c>
      <c r="I9881" s="11" t="b">
        <f>AND(C9881="incels",F9881="neutre")</f>
        <v>0</v>
      </c>
      <c r="J9881" s="11" t="b">
        <f>AND(C9881="neutre",F9881="neutre")</f>
        <v>1</v>
      </c>
      <c r="K9881" s="12" t="b">
        <f>AND(C9881="neutre",F9881="incels")</f>
        <v>0</v>
      </c>
    </row>
    <row r="9882" spans="1:11" ht="15.75" customHeight="1" x14ac:dyDescent="0.15">
      <c r="A9882" s="39" t="s">
        <v>1436</v>
      </c>
      <c r="B9882" s="40">
        <v>1437</v>
      </c>
      <c r="C9882" s="41" t="s">
        <v>1</v>
      </c>
      <c r="D9882" s="42">
        <v>0</v>
      </c>
      <c r="E9882" s="42">
        <v>0</v>
      </c>
      <c r="F9882" s="9" t="s">
        <v>2</v>
      </c>
      <c r="G9882" s="11">
        <f>IF(C9882=F9882,1,0)</f>
        <v>0</v>
      </c>
      <c r="H9882" s="11" t="b">
        <f>AND(C9882="incels",F9882="incels")</f>
        <v>0</v>
      </c>
      <c r="I9882" s="11" t="b">
        <f>AND(C9882="incels",F9882="neutre")</f>
        <v>1</v>
      </c>
      <c r="J9882" s="11" t="b">
        <f>AND(C9882="neutre",F9882="neutre")</f>
        <v>0</v>
      </c>
      <c r="K9882" s="12" t="b">
        <f>AND(C9882="neutre",F9882="incels")</f>
        <v>0</v>
      </c>
    </row>
    <row r="9883" spans="1:11" ht="15.75" customHeight="1" x14ac:dyDescent="0.15">
      <c r="A9883" s="39" t="s">
        <v>2176</v>
      </c>
      <c r="B9883" s="40">
        <v>2178</v>
      </c>
      <c r="C9883" s="41" t="s">
        <v>2</v>
      </c>
      <c r="D9883" s="42">
        <v>0</v>
      </c>
      <c r="E9883" s="42">
        <v>1</v>
      </c>
      <c r="F9883" s="9" t="s">
        <v>2</v>
      </c>
      <c r="G9883" s="11">
        <f>IF(C9883=F9883,1,0)</f>
        <v>1</v>
      </c>
      <c r="H9883" s="11" t="b">
        <f>AND(C9883="incels",F9883="incels")</f>
        <v>0</v>
      </c>
      <c r="I9883" s="11" t="b">
        <f>AND(C9883="incels",F9883="neutre")</f>
        <v>0</v>
      </c>
      <c r="J9883" s="11" t="b">
        <f>AND(C9883="neutre",F9883="neutre")</f>
        <v>1</v>
      </c>
      <c r="K9883" s="12" t="b">
        <f>AND(C9883="neutre",F9883="incels")</f>
        <v>0</v>
      </c>
    </row>
    <row r="9884" spans="1:11" ht="15.75" customHeight="1" x14ac:dyDescent="0.15">
      <c r="A9884" s="39" t="s">
        <v>4377</v>
      </c>
      <c r="B9884" s="40">
        <v>4386</v>
      </c>
      <c r="C9884" s="41" t="s">
        <v>1</v>
      </c>
      <c r="D9884" s="42">
        <v>0</v>
      </c>
      <c r="E9884" s="42">
        <v>0</v>
      </c>
      <c r="F9884" s="9" t="s">
        <v>2</v>
      </c>
      <c r="G9884" s="11">
        <f>IF(C9884=F9884,1,0)</f>
        <v>0</v>
      </c>
      <c r="H9884" s="11" t="b">
        <f>AND(C9884="incels",F9884="incels")</f>
        <v>0</v>
      </c>
      <c r="I9884" s="11" t="b">
        <f>AND(C9884="incels",F9884="neutre")</f>
        <v>1</v>
      </c>
      <c r="J9884" s="11" t="b">
        <f>AND(C9884="neutre",F9884="neutre")</f>
        <v>0</v>
      </c>
      <c r="K9884" s="12" t="b">
        <f>AND(C9884="neutre",F9884="incels")</f>
        <v>0</v>
      </c>
    </row>
    <row r="9885" spans="1:11" ht="15.75" customHeight="1" x14ac:dyDescent="0.15">
      <c r="A9885" s="39" t="s">
        <v>1659</v>
      </c>
      <c r="B9885" s="40">
        <v>1661</v>
      </c>
      <c r="C9885" s="41" t="s">
        <v>1</v>
      </c>
      <c r="D9885" s="42">
        <v>1</v>
      </c>
      <c r="E9885" s="42">
        <v>0</v>
      </c>
      <c r="F9885" s="9" t="s">
        <v>2</v>
      </c>
      <c r="G9885" s="11">
        <f>IF(C9885=F9885,1,0)</f>
        <v>0</v>
      </c>
      <c r="H9885" s="11" t="b">
        <f>AND(C9885="incels",F9885="incels")</f>
        <v>0</v>
      </c>
      <c r="I9885" s="11" t="b">
        <f>AND(C9885="incels",F9885="neutre")</f>
        <v>1</v>
      </c>
      <c r="J9885" s="11" t="b">
        <f>AND(C9885="neutre",F9885="neutre")</f>
        <v>0</v>
      </c>
      <c r="K9885" s="12" t="b">
        <f>AND(C9885="neutre",F9885="incels")</f>
        <v>0</v>
      </c>
    </row>
    <row r="9886" spans="1:11" ht="15.75" customHeight="1" x14ac:dyDescent="0.15">
      <c r="A9886" s="39" t="s">
        <v>5534</v>
      </c>
      <c r="B9886" s="40">
        <v>5563</v>
      </c>
      <c r="C9886" s="41" t="s">
        <v>2</v>
      </c>
      <c r="D9886" s="42">
        <v>0</v>
      </c>
      <c r="E9886" s="42">
        <v>1</v>
      </c>
      <c r="F9886" s="9" t="s">
        <v>2</v>
      </c>
      <c r="G9886" s="11">
        <f>IF(C9886=F9886,1,0)</f>
        <v>1</v>
      </c>
      <c r="H9886" s="11" t="b">
        <f>AND(C9886="incels",F9886="incels")</f>
        <v>0</v>
      </c>
      <c r="I9886" s="11" t="b">
        <f>AND(C9886="incels",F9886="neutre")</f>
        <v>0</v>
      </c>
      <c r="J9886" s="11" t="b">
        <f>AND(C9886="neutre",F9886="neutre")</f>
        <v>1</v>
      </c>
      <c r="K9886" s="12" t="b">
        <f>AND(C9886="neutre",F9886="incels")</f>
        <v>0</v>
      </c>
    </row>
    <row r="9887" spans="1:11" ht="15.75" customHeight="1" x14ac:dyDescent="0.15">
      <c r="A9887" s="39" t="s">
        <v>1804</v>
      </c>
      <c r="B9887" s="40">
        <v>1806</v>
      </c>
      <c r="C9887" s="41" t="s">
        <v>2</v>
      </c>
      <c r="D9887" s="42">
        <v>0</v>
      </c>
      <c r="E9887" s="42">
        <v>1</v>
      </c>
      <c r="F9887" s="9" t="s">
        <v>2</v>
      </c>
      <c r="G9887" s="11">
        <f>IF(C9887=F9887,1,0)</f>
        <v>1</v>
      </c>
      <c r="H9887" s="11" t="b">
        <f>AND(C9887="incels",F9887="incels")</f>
        <v>0</v>
      </c>
      <c r="I9887" s="11" t="b">
        <f>AND(C9887="incels",F9887="neutre")</f>
        <v>0</v>
      </c>
      <c r="J9887" s="11" t="b">
        <f>AND(C9887="neutre",F9887="neutre")</f>
        <v>1</v>
      </c>
      <c r="K9887" s="12" t="b">
        <f>AND(C9887="neutre",F9887="incels")</f>
        <v>0</v>
      </c>
    </row>
    <row r="9888" spans="1:11" ht="15.75" customHeight="1" x14ac:dyDescent="0.15">
      <c r="A9888" s="39" t="s">
        <v>9064</v>
      </c>
      <c r="B9888" s="40">
        <v>9135</v>
      </c>
      <c r="C9888" s="41" t="s">
        <v>2</v>
      </c>
      <c r="D9888" s="42">
        <v>0</v>
      </c>
      <c r="E9888" s="42">
        <v>1</v>
      </c>
      <c r="F9888" s="9" t="s">
        <v>2</v>
      </c>
      <c r="G9888" s="11">
        <f>IF(C9888=F9888,1,0)</f>
        <v>1</v>
      </c>
      <c r="H9888" s="11" t="b">
        <f>AND(C9888="incels",F9888="incels")</f>
        <v>0</v>
      </c>
      <c r="I9888" s="11" t="b">
        <f>AND(C9888="incels",F9888="neutre")</f>
        <v>0</v>
      </c>
      <c r="J9888" s="11" t="b">
        <f>AND(C9888="neutre",F9888="neutre")</f>
        <v>1</v>
      </c>
      <c r="K9888" s="12" t="b">
        <f>AND(C9888="neutre",F9888="incels")</f>
        <v>0</v>
      </c>
    </row>
    <row r="9889" spans="1:11" ht="15.75" customHeight="1" x14ac:dyDescent="0.15">
      <c r="A9889" s="39" t="s">
        <v>9911</v>
      </c>
      <c r="B9889" s="40">
        <v>9993</v>
      </c>
      <c r="C9889" s="41" t="s">
        <v>1</v>
      </c>
      <c r="D9889" s="42">
        <v>1</v>
      </c>
      <c r="E9889" s="42">
        <v>0</v>
      </c>
      <c r="F9889" s="9" t="s">
        <v>2</v>
      </c>
      <c r="G9889" s="11">
        <f>IF(C9889=F9889,1,0)</f>
        <v>0</v>
      </c>
      <c r="H9889" s="11" t="b">
        <f>AND(C9889="incels",F9889="incels")</f>
        <v>0</v>
      </c>
      <c r="I9889" s="11" t="b">
        <f>AND(C9889="incels",F9889="neutre")</f>
        <v>1</v>
      </c>
      <c r="J9889" s="11" t="b">
        <f>AND(C9889="neutre",F9889="neutre")</f>
        <v>0</v>
      </c>
      <c r="K9889" s="12" t="b">
        <f>AND(C9889="neutre",F9889="incels")</f>
        <v>0</v>
      </c>
    </row>
    <row r="9890" spans="1:11" ht="15.75" customHeight="1" x14ac:dyDescent="0.15">
      <c r="A9890" s="39" t="s">
        <v>5694</v>
      </c>
      <c r="B9890" s="40">
        <v>5724</v>
      </c>
      <c r="C9890" s="41" t="s">
        <v>2</v>
      </c>
      <c r="D9890" s="42">
        <v>0</v>
      </c>
      <c r="E9890" s="42">
        <v>1</v>
      </c>
      <c r="F9890" s="9" t="s">
        <v>2</v>
      </c>
      <c r="G9890" s="11">
        <f>IF(C9890=F9890,1,0)</f>
        <v>1</v>
      </c>
      <c r="H9890" s="11" t="b">
        <f>AND(C9890="incels",F9890="incels")</f>
        <v>0</v>
      </c>
      <c r="I9890" s="11" t="b">
        <f>AND(C9890="incels",F9890="neutre")</f>
        <v>0</v>
      </c>
      <c r="J9890" s="11" t="b">
        <f>AND(C9890="neutre",F9890="neutre")</f>
        <v>1</v>
      </c>
      <c r="K9890" s="12" t="b">
        <f>AND(C9890="neutre",F9890="incels")</f>
        <v>0</v>
      </c>
    </row>
    <row r="9891" spans="1:11" ht="15.75" customHeight="1" x14ac:dyDescent="0.15">
      <c r="A9891" s="39" t="s">
        <v>8822</v>
      </c>
      <c r="B9891" s="40">
        <v>8890</v>
      </c>
      <c r="C9891" s="41" t="s">
        <v>2</v>
      </c>
      <c r="D9891" s="42">
        <v>0</v>
      </c>
      <c r="E9891" s="42">
        <v>1</v>
      </c>
      <c r="F9891" s="9" t="s">
        <v>2</v>
      </c>
      <c r="G9891" s="11">
        <f>IF(C9891=F9891,1,0)</f>
        <v>1</v>
      </c>
      <c r="H9891" s="11" t="b">
        <f>AND(C9891="incels",F9891="incels")</f>
        <v>0</v>
      </c>
      <c r="I9891" s="11" t="b">
        <f>AND(C9891="incels",F9891="neutre")</f>
        <v>0</v>
      </c>
      <c r="J9891" s="11" t="b">
        <f>AND(C9891="neutre",F9891="neutre")</f>
        <v>1</v>
      </c>
      <c r="K9891" s="12" t="b">
        <f>AND(C9891="neutre",F9891="incels")</f>
        <v>0</v>
      </c>
    </row>
    <row r="9892" spans="1:11" ht="15.75" customHeight="1" x14ac:dyDescent="0.15">
      <c r="A9892" s="39" t="s">
        <v>1254</v>
      </c>
      <c r="B9892" s="40">
        <v>1255</v>
      </c>
      <c r="C9892" s="41" t="s">
        <v>2</v>
      </c>
      <c r="D9892" s="42">
        <v>0</v>
      </c>
      <c r="E9892" s="42">
        <v>1</v>
      </c>
      <c r="F9892" s="9" t="s">
        <v>2</v>
      </c>
      <c r="G9892" s="11">
        <f>IF(C9892=F9892,1,0)</f>
        <v>1</v>
      </c>
      <c r="H9892" s="11" t="b">
        <f>AND(C9892="incels",F9892="incels")</f>
        <v>0</v>
      </c>
      <c r="I9892" s="11" t="b">
        <f>AND(C9892="incels",F9892="neutre")</f>
        <v>0</v>
      </c>
      <c r="J9892" s="11" t="b">
        <f>AND(C9892="neutre",F9892="neutre")</f>
        <v>1</v>
      </c>
      <c r="K9892" s="12" t="b">
        <f>AND(C9892="neutre",F9892="incels")</f>
        <v>0</v>
      </c>
    </row>
    <row r="9893" spans="1:11" ht="15.75" customHeight="1" x14ac:dyDescent="0.15">
      <c r="A9893" s="39" t="s">
        <v>3507</v>
      </c>
      <c r="B9893" s="40">
        <v>3512</v>
      </c>
      <c r="C9893" s="41" t="s">
        <v>2</v>
      </c>
      <c r="D9893" s="42">
        <v>0</v>
      </c>
      <c r="E9893" s="42">
        <v>1</v>
      </c>
      <c r="F9893" s="9" t="s">
        <v>2</v>
      </c>
      <c r="G9893" s="11">
        <f>IF(C9893=F9893,1,0)</f>
        <v>1</v>
      </c>
      <c r="H9893" s="11" t="b">
        <f>AND(C9893="incels",F9893="incels")</f>
        <v>0</v>
      </c>
      <c r="I9893" s="11" t="b">
        <f>AND(C9893="incels",F9893="neutre")</f>
        <v>0</v>
      </c>
      <c r="J9893" s="11" t="b">
        <f>AND(C9893="neutre",F9893="neutre")</f>
        <v>1</v>
      </c>
      <c r="K9893" s="12" t="b">
        <f>AND(C9893="neutre",F9893="incels")</f>
        <v>0</v>
      </c>
    </row>
    <row r="9894" spans="1:11" ht="15.75" customHeight="1" x14ac:dyDescent="0.15">
      <c r="A9894" s="39" t="s">
        <v>1110</v>
      </c>
      <c r="B9894" s="40">
        <v>1111</v>
      </c>
      <c r="C9894" s="41" t="s">
        <v>2</v>
      </c>
      <c r="D9894" s="42">
        <v>0</v>
      </c>
      <c r="E9894" s="42">
        <v>1</v>
      </c>
      <c r="F9894" s="9" t="s">
        <v>2</v>
      </c>
      <c r="G9894" s="11">
        <f>IF(C9894=F9894,1,0)</f>
        <v>1</v>
      </c>
      <c r="H9894" s="11" t="b">
        <f>AND(C9894="incels",F9894="incels")</f>
        <v>0</v>
      </c>
      <c r="I9894" s="11" t="b">
        <f>AND(C9894="incels",F9894="neutre")</f>
        <v>0</v>
      </c>
      <c r="J9894" s="11" t="b">
        <f>AND(C9894="neutre",F9894="neutre")</f>
        <v>1</v>
      </c>
      <c r="K9894" s="12" t="b">
        <f>AND(C9894="neutre",F9894="incels")</f>
        <v>0</v>
      </c>
    </row>
    <row r="9895" spans="1:11" ht="15.75" customHeight="1" x14ac:dyDescent="0.15">
      <c r="A9895" s="39" t="s">
        <v>3079</v>
      </c>
      <c r="B9895" s="40">
        <v>3082</v>
      </c>
      <c r="C9895" s="41" t="s">
        <v>2</v>
      </c>
      <c r="D9895" s="42">
        <v>0</v>
      </c>
      <c r="E9895" s="42">
        <v>1</v>
      </c>
      <c r="F9895" s="9" t="s">
        <v>2</v>
      </c>
      <c r="G9895" s="11">
        <f>IF(C9895=F9895,1,0)</f>
        <v>1</v>
      </c>
      <c r="H9895" s="11" t="b">
        <f>AND(C9895="incels",F9895="incels")</f>
        <v>0</v>
      </c>
      <c r="I9895" s="11" t="b">
        <f>AND(C9895="incels",F9895="neutre")</f>
        <v>0</v>
      </c>
      <c r="J9895" s="11" t="b">
        <f>AND(C9895="neutre",F9895="neutre")</f>
        <v>1</v>
      </c>
      <c r="K9895" s="12" t="b">
        <f>AND(C9895="neutre",F9895="incels")</f>
        <v>0</v>
      </c>
    </row>
    <row r="9896" spans="1:11" ht="15.75" customHeight="1" x14ac:dyDescent="0.15">
      <c r="A9896" s="39" t="s">
        <v>5289</v>
      </c>
      <c r="B9896" s="40">
        <v>5313</v>
      </c>
      <c r="C9896" s="41" t="s">
        <v>2</v>
      </c>
      <c r="D9896" s="42">
        <v>0</v>
      </c>
      <c r="E9896" s="42">
        <v>1</v>
      </c>
      <c r="F9896" s="9" t="s">
        <v>2</v>
      </c>
      <c r="G9896" s="11">
        <f>IF(C9896=F9896,1,0)</f>
        <v>1</v>
      </c>
      <c r="H9896" s="11" t="b">
        <f>AND(C9896="incels",F9896="incels")</f>
        <v>0</v>
      </c>
      <c r="I9896" s="11" t="b">
        <f>AND(C9896="incels",F9896="neutre")</f>
        <v>0</v>
      </c>
      <c r="J9896" s="11" t="b">
        <f>AND(C9896="neutre",F9896="neutre")</f>
        <v>1</v>
      </c>
      <c r="K9896" s="12" t="b">
        <f>AND(C9896="neutre",F9896="incels")</f>
        <v>0</v>
      </c>
    </row>
    <row r="9897" spans="1:11" ht="15.75" customHeight="1" x14ac:dyDescent="0.15">
      <c r="A9897" s="39" t="s">
        <v>6875</v>
      </c>
      <c r="B9897" s="40">
        <v>6919</v>
      </c>
      <c r="C9897" s="41" t="s">
        <v>2</v>
      </c>
      <c r="D9897" s="42">
        <v>0</v>
      </c>
      <c r="E9897" s="42">
        <v>1</v>
      </c>
      <c r="F9897" s="9" t="s">
        <v>2</v>
      </c>
      <c r="G9897" s="11">
        <f>IF(C9897=F9897,1,0)</f>
        <v>1</v>
      </c>
      <c r="H9897" s="11" t="b">
        <f>AND(C9897="incels",F9897="incels")</f>
        <v>0</v>
      </c>
      <c r="I9897" s="11" t="b">
        <f>AND(C9897="incels",F9897="neutre")</f>
        <v>0</v>
      </c>
      <c r="J9897" s="11" t="b">
        <f>AND(C9897="neutre",F9897="neutre")</f>
        <v>1</v>
      </c>
      <c r="K9897" s="12" t="b">
        <f>AND(C9897="neutre",F9897="incels")</f>
        <v>0</v>
      </c>
    </row>
    <row r="9898" spans="1:11" ht="15.75" customHeight="1" x14ac:dyDescent="0.15">
      <c r="A9898" s="39" t="s">
        <v>8166</v>
      </c>
      <c r="B9898" s="40">
        <v>8228</v>
      </c>
      <c r="C9898" s="41" t="s">
        <v>2</v>
      </c>
      <c r="D9898" s="42">
        <v>0</v>
      </c>
      <c r="E9898" s="42">
        <v>1</v>
      </c>
      <c r="F9898" s="9" t="s">
        <v>2</v>
      </c>
      <c r="G9898" s="11">
        <f>IF(C9898=F9898,1,0)</f>
        <v>1</v>
      </c>
      <c r="H9898" s="11" t="b">
        <f>AND(C9898="incels",F9898="incels")</f>
        <v>0</v>
      </c>
      <c r="I9898" s="11" t="b">
        <f>AND(C9898="incels",F9898="neutre")</f>
        <v>0</v>
      </c>
      <c r="J9898" s="11" t="b">
        <f>AND(C9898="neutre",F9898="neutre")</f>
        <v>1</v>
      </c>
      <c r="K9898" s="12" t="b">
        <f>AND(C9898="neutre",F9898="incels")</f>
        <v>0</v>
      </c>
    </row>
    <row r="9899" spans="1:11" ht="15.75" customHeight="1" x14ac:dyDescent="0.15">
      <c r="A9899" s="39" t="s">
        <v>7696</v>
      </c>
      <c r="B9899" s="40">
        <v>7752</v>
      </c>
      <c r="C9899" s="41" t="s">
        <v>2</v>
      </c>
      <c r="D9899" s="42">
        <v>0</v>
      </c>
      <c r="E9899" s="42">
        <v>1</v>
      </c>
      <c r="F9899" s="9" t="s">
        <v>2</v>
      </c>
      <c r="G9899" s="11">
        <f>IF(C9899=F9899,1,0)</f>
        <v>1</v>
      </c>
      <c r="H9899" s="11" t="b">
        <f>AND(C9899="incels",F9899="incels")</f>
        <v>0</v>
      </c>
      <c r="I9899" s="11" t="b">
        <f>AND(C9899="incels",F9899="neutre")</f>
        <v>0</v>
      </c>
      <c r="J9899" s="11" t="b">
        <f>AND(C9899="neutre",F9899="neutre")</f>
        <v>1</v>
      </c>
      <c r="K9899" s="12" t="b">
        <f>AND(C9899="neutre",F9899="incels")</f>
        <v>0</v>
      </c>
    </row>
    <row r="9900" spans="1:11" ht="15.75" customHeight="1" x14ac:dyDescent="0.15">
      <c r="A9900" s="39" t="s">
        <v>6514</v>
      </c>
      <c r="B9900" s="40">
        <v>6554</v>
      </c>
      <c r="C9900" s="41" t="s">
        <v>2</v>
      </c>
      <c r="D9900" s="42">
        <v>0</v>
      </c>
      <c r="E9900" s="42">
        <v>1</v>
      </c>
      <c r="F9900" s="9" t="s">
        <v>2</v>
      </c>
      <c r="G9900" s="11">
        <f>IF(C9900=F9900,1,0)</f>
        <v>1</v>
      </c>
      <c r="H9900" s="11" t="b">
        <f>AND(C9900="incels",F9900="incels")</f>
        <v>0</v>
      </c>
      <c r="I9900" s="11" t="b">
        <f>AND(C9900="incels",F9900="neutre")</f>
        <v>0</v>
      </c>
      <c r="J9900" s="11" t="b">
        <f>AND(C9900="neutre",F9900="neutre")</f>
        <v>1</v>
      </c>
      <c r="K9900" s="12" t="b">
        <f>AND(C9900="neutre",F9900="incels")</f>
        <v>0</v>
      </c>
    </row>
    <row r="9901" spans="1:11" ht="15.75" customHeight="1" x14ac:dyDescent="0.15">
      <c r="A9901" s="39" t="s">
        <v>9565</v>
      </c>
      <c r="B9901" s="40">
        <v>9642</v>
      </c>
      <c r="C9901" s="41" t="s">
        <v>2</v>
      </c>
      <c r="D9901" s="42">
        <v>0</v>
      </c>
      <c r="E9901" s="42">
        <v>1</v>
      </c>
      <c r="F9901" s="9" t="s">
        <v>2</v>
      </c>
      <c r="G9901" s="11">
        <f>IF(C9901=F9901,1,0)</f>
        <v>1</v>
      </c>
      <c r="H9901" s="11" t="b">
        <f>AND(C9901="incels",F9901="incels")</f>
        <v>0</v>
      </c>
      <c r="I9901" s="11" t="b">
        <f>AND(C9901="incels",F9901="neutre")</f>
        <v>0</v>
      </c>
      <c r="J9901" s="11" t="b">
        <f>AND(C9901="neutre",F9901="neutre")</f>
        <v>1</v>
      </c>
      <c r="K9901" s="12" t="b">
        <f>AND(C9901="neutre",F9901="incels")</f>
        <v>0</v>
      </c>
    </row>
    <row r="9902" spans="1:11" ht="15.75" customHeight="1" x14ac:dyDescent="0.15">
      <c r="A9902" s="39" t="s">
        <v>1433</v>
      </c>
      <c r="B9902" s="40">
        <v>1434</v>
      </c>
      <c r="C9902" s="41" t="s">
        <v>2</v>
      </c>
      <c r="D9902" s="42">
        <v>0</v>
      </c>
      <c r="E9902" s="42">
        <v>1</v>
      </c>
      <c r="F9902" s="9" t="s">
        <v>2</v>
      </c>
      <c r="G9902" s="11">
        <f>IF(C9902=F9902,1,0)</f>
        <v>1</v>
      </c>
      <c r="H9902" s="11" t="b">
        <f>AND(C9902="incels",F9902="incels")</f>
        <v>0</v>
      </c>
      <c r="I9902" s="11" t="b">
        <f>AND(C9902="incels",F9902="neutre")</f>
        <v>0</v>
      </c>
      <c r="J9902" s="11" t="b">
        <f>AND(C9902="neutre",F9902="neutre")</f>
        <v>1</v>
      </c>
      <c r="K9902" s="12" t="b">
        <f>AND(C9902="neutre",F9902="incels")</f>
        <v>0</v>
      </c>
    </row>
    <row r="9903" spans="1:11" ht="15.75" customHeight="1" x14ac:dyDescent="0.15">
      <c r="A9903" s="39" t="s">
        <v>28</v>
      </c>
      <c r="B9903" s="40">
        <v>25</v>
      </c>
      <c r="C9903" s="41" t="s">
        <v>1</v>
      </c>
      <c r="D9903" s="42">
        <v>1</v>
      </c>
      <c r="E9903" s="42">
        <v>0</v>
      </c>
      <c r="F9903" s="9" t="s">
        <v>2</v>
      </c>
      <c r="G9903" s="11">
        <f>IF(C9903=F9903,1,0)</f>
        <v>0</v>
      </c>
      <c r="H9903" s="11" t="b">
        <f>AND(C9903="incels",F9903="incels")</f>
        <v>0</v>
      </c>
      <c r="I9903" s="11" t="b">
        <f>AND(C9903="incels",F9903="neutre")</f>
        <v>1</v>
      </c>
      <c r="J9903" s="11" t="b">
        <f>AND(C9903="neutre",F9903="neutre")</f>
        <v>0</v>
      </c>
      <c r="K9903" s="12" t="b">
        <f>AND(C9903="neutre",F9903="incels")</f>
        <v>0</v>
      </c>
    </row>
    <row r="9904" spans="1:11" ht="15.75" customHeight="1" x14ac:dyDescent="0.15">
      <c r="A9904" s="39" t="s">
        <v>7132</v>
      </c>
      <c r="B9904" s="40">
        <v>7182</v>
      </c>
      <c r="C9904" s="41" t="s">
        <v>2</v>
      </c>
      <c r="D9904" s="42">
        <v>0</v>
      </c>
      <c r="E9904" s="42">
        <v>1</v>
      </c>
      <c r="F9904" s="9" t="s">
        <v>2</v>
      </c>
      <c r="G9904" s="11">
        <f>IF(C9904=F9904,1,0)</f>
        <v>1</v>
      </c>
      <c r="H9904" s="11" t="b">
        <f>AND(C9904="incels",F9904="incels")</f>
        <v>0</v>
      </c>
      <c r="I9904" s="11" t="b">
        <f>AND(C9904="incels",F9904="neutre")</f>
        <v>0</v>
      </c>
      <c r="J9904" s="11" t="b">
        <f>AND(C9904="neutre",F9904="neutre")</f>
        <v>1</v>
      </c>
      <c r="K9904" s="12" t="b">
        <f>AND(C9904="neutre",F9904="incels")</f>
        <v>0</v>
      </c>
    </row>
    <row r="9905" spans="1:11" ht="15.75" customHeight="1" x14ac:dyDescent="0.15">
      <c r="A9905" s="39" t="s">
        <v>6459</v>
      </c>
      <c r="B9905" s="40">
        <v>6499</v>
      </c>
      <c r="C9905" s="41" t="s">
        <v>2</v>
      </c>
      <c r="D9905" s="42">
        <v>0</v>
      </c>
      <c r="E9905" s="42">
        <v>1</v>
      </c>
      <c r="F9905" s="9" t="s">
        <v>2</v>
      </c>
      <c r="G9905" s="11">
        <f>IF(C9905=F9905,1,0)</f>
        <v>1</v>
      </c>
      <c r="H9905" s="11" t="b">
        <f>AND(C9905="incels",F9905="incels")</f>
        <v>0</v>
      </c>
      <c r="I9905" s="11" t="b">
        <f>AND(C9905="incels",F9905="neutre")</f>
        <v>0</v>
      </c>
      <c r="J9905" s="11" t="b">
        <f>AND(C9905="neutre",F9905="neutre")</f>
        <v>1</v>
      </c>
      <c r="K9905" s="12" t="b">
        <f>AND(C9905="neutre",F9905="incels")</f>
        <v>0</v>
      </c>
    </row>
    <row r="9906" spans="1:11" ht="15.75" customHeight="1" x14ac:dyDescent="0.15">
      <c r="A9906" s="39" t="s">
        <v>4254</v>
      </c>
      <c r="B9906" s="40">
        <v>4263</v>
      </c>
      <c r="C9906" s="41" t="s">
        <v>2</v>
      </c>
      <c r="D9906" s="42">
        <v>0</v>
      </c>
      <c r="E9906" s="42">
        <v>1</v>
      </c>
      <c r="F9906" s="9" t="s">
        <v>2</v>
      </c>
      <c r="G9906" s="11">
        <f>IF(C9906=F9906,1,0)</f>
        <v>1</v>
      </c>
      <c r="H9906" s="11" t="b">
        <f>AND(C9906="incels",F9906="incels")</f>
        <v>0</v>
      </c>
      <c r="I9906" s="11" t="b">
        <f>AND(C9906="incels",F9906="neutre")</f>
        <v>0</v>
      </c>
      <c r="J9906" s="11" t="b">
        <f>AND(C9906="neutre",F9906="neutre")</f>
        <v>1</v>
      </c>
      <c r="K9906" s="12" t="b">
        <f>AND(C9906="neutre",F9906="incels")</f>
        <v>0</v>
      </c>
    </row>
    <row r="9907" spans="1:11" ht="15.75" customHeight="1" x14ac:dyDescent="0.15">
      <c r="A9907" s="39" t="s">
        <v>2498</v>
      </c>
      <c r="B9907" s="40">
        <v>2500</v>
      </c>
      <c r="C9907" s="41" t="s">
        <v>2</v>
      </c>
      <c r="D9907" s="42">
        <v>0</v>
      </c>
      <c r="E9907" s="42">
        <v>1</v>
      </c>
      <c r="F9907" s="9" t="s">
        <v>2</v>
      </c>
      <c r="G9907" s="11">
        <f>IF(C9907=F9907,1,0)</f>
        <v>1</v>
      </c>
      <c r="H9907" s="11" t="b">
        <f>AND(C9907="incels",F9907="incels")</f>
        <v>0</v>
      </c>
      <c r="I9907" s="11" t="b">
        <f>AND(C9907="incels",F9907="neutre")</f>
        <v>0</v>
      </c>
      <c r="J9907" s="11" t="b">
        <f>AND(C9907="neutre",F9907="neutre")</f>
        <v>1</v>
      </c>
      <c r="K9907" s="12" t="b">
        <f>AND(C9907="neutre",F9907="incels")</f>
        <v>0</v>
      </c>
    </row>
    <row r="9908" spans="1:11" ht="15.75" customHeight="1" x14ac:dyDescent="0.15">
      <c r="A9908" s="39" t="s">
        <v>1373</v>
      </c>
      <c r="B9908" s="40">
        <v>1374</v>
      </c>
      <c r="C9908" s="41" t="s">
        <v>1</v>
      </c>
      <c r="D9908" s="42">
        <v>0</v>
      </c>
      <c r="E9908" s="42">
        <v>0</v>
      </c>
      <c r="F9908" s="9" t="s">
        <v>2</v>
      </c>
      <c r="G9908" s="11">
        <f>IF(C9908=F9908,1,0)</f>
        <v>0</v>
      </c>
      <c r="H9908" s="11" t="b">
        <f>AND(C9908="incels",F9908="incels")</f>
        <v>0</v>
      </c>
      <c r="I9908" s="11" t="b">
        <f>AND(C9908="incels",F9908="neutre")</f>
        <v>1</v>
      </c>
      <c r="J9908" s="11" t="b">
        <f>AND(C9908="neutre",F9908="neutre")</f>
        <v>0</v>
      </c>
      <c r="K9908" s="12" t="b">
        <f>AND(C9908="neutre",F9908="incels")</f>
        <v>0</v>
      </c>
    </row>
    <row r="9909" spans="1:11" ht="15.75" customHeight="1" x14ac:dyDescent="0.15">
      <c r="A9909" s="39" t="s">
        <v>9453</v>
      </c>
      <c r="B9909" s="40">
        <v>9528</v>
      </c>
      <c r="C9909" s="41" t="s">
        <v>2</v>
      </c>
      <c r="D9909" s="42">
        <v>0</v>
      </c>
      <c r="E9909" s="42">
        <v>1</v>
      </c>
      <c r="F9909" s="9" t="s">
        <v>2</v>
      </c>
      <c r="G9909" s="11">
        <f>IF(C9909=F9909,1,0)</f>
        <v>1</v>
      </c>
      <c r="H9909" s="11" t="b">
        <f>AND(C9909="incels",F9909="incels")</f>
        <v>0</v>
      </c>
      <c r="I9909" s="11" t="b">
        <f>AND(C9909="incels",F9909="neutre")</f>
        <v>0</v>
      </c>
      <c r="J9909" s="11" t="b">
        <f>AND(C9909="neutre",F9909="neutre")</f>
        <v>1</v>
      </c>
      <c r="K9909" s="12" t="b">
        <f>AND(C9909="neutre",F9909="incels")</f>
        <v>0</v>
      </c>
    </row>
    <row r="9910" spans="1:11" ht="15.75" customHeight="1" x14ac:dyDescent="0.15">
      <c r="A9910" s="39" t="s">
        <v>7741</v>
      </c>
      <c r="B9910" s="40">
        <v>7797</v>
      </c>
      <c r="C9910" s="41" t="s">
        <v>2</v>
      </c>
      <c r="D9910" s="42">
        <v>0</v>
      </c>
      <c r="E9910" s="42">
        <v>1</v>
      </c>
      <c r="F9910" s="9" t="s">
        <v>2</v>
      </c>
      <c r="G9910" s="11">
        <f>IF(C9910=F9910,1,0)</f>
        <v>1</v>
      </c>
      <c r="H9910" s="11" t="b">
        <f>AND(C9910="incels",F9910="incels")</f>
        <v>0</v>
      </c>
      <c r="I9910" s="11" t="b">
        <f>AND(C9910="incels",F9910="neutre")</f>
        <v>0</v>
      </c>
      <c r="J9910" s="11" t="b">
        <f>AND(C9910="neutre",F9910="neutre")</f>
        <v>1</v>
      </c>
      <c r="K9910" s="12" t="b">
        <f>AND(C9910="neutre",F9910="incels")</f>
        <v>0</v>
      </c>
    </row>
    <row r="9911" spans="1:11" ht="15.75" customHeight="1" x14ac:dyDescent="0.15">
      <c r="A9911" s="39" t="s">
        <v>9448</v>
      </c>
      <c r="B9911" s="40">
        <v>9523</v>
      </c>
      <c r="C9911" s="41" t="s">
        <v>2</v>
      </c>
      <c r="D9911" s="42">
        <v>0</v>
      </c>
      <c r="E9911" s="42">
        <v>1</v>
      </c>
      <c r="F9911" s="9" t="s">
        <v>2</v>
      </c>
      <c r="G9911" s="11">
        <f>IF(C9911=F9911,1,0)</f>
        <v>1</v>
      </c>
      <c r="H9911" s="11" t="b">
        <f>AND(C9911="incels",F9911="incels")</f>
        <v>0</v>
      </c>
      <c r="I9911" s="11" t="b">
        <f>AND(C9911="incels",F9911="neutre")</f>
        <v>0</v>
      </c>
      <c r="J9911" s="11" t="b">
        <f>AND(C9911="neutre",F9911="neutre")</f>
        <v>1</v>
      </c>
      <c r="K9911" s="12" t="b">
        <f>AND(C9911="neutre",F9911="incels")</f>
        <v>0</v>
      </c>
    </row>
    <row r="9912" spans="1:11" ht="15.75" customHeight="1" x14ac:dyDescent="0.15">
      <c r="A9912" s="39" t="s">
        <v>6308</v>
      </c>
      <c r="B9912" s="40">
        <v>6345</v>
      </c>
      <c r="C9912" s="41" t="s">
        <v>1</v>
      </c>
      <c r="D9912" s="42">
        <v>1</v>
      </c>
      <c r="E9912" s="42">
        <v>0</v>
      </c>
      <c r="F9912" s="9" t="s">
        <v>2</v>
      </c>
      <c r="G9912" s="11">
        <f>IF(C9912=F9912,1,0)</f>
        <v>0</v>
      </c>
      <c r="H9912" s="11" t="b">
        <f>AND(C9912="incels",F9912="incels")</f>
        <v>0</v>
      </c>
      <c r="I9912" s="11" t="b">
        <f>AND(C9912="incels",F9912="neutre")</f>
        <v>1</v>
      </c>
      <c r="J9912" s="11" t="b">
        <f>AND(C9912="neutre",F9912="neutre")</f>
        <v>0</v>
      </c>
      <c r="K9912" s="12" t="b">
        <f>AND(C9912="neutre",F9912="incels")</f>
        <v>0</v>
      </c>
    </row>
    <row r="9913" spans="1:11" ht="15.75" customHeight="1" x14ac:dyDescent="0.15">
      <c r="A9913" s="39" t="s">
        <v>6315</v>
      </c>
      <c r="B9913" s="40">
        <v>6352</v>
      </c>
      <c r="C9913" s="41" t="s">
        <v>2</v>
      </c>
      <c r="D9913" s="42">
        <v>0</v>
      </c>
      <c r="E9913" s="42">
        <v>1</v>
      </c>
      <c r="F9913" s="9" t="s">
        <v>2</v>
      </c>
      <c r="G9913" s="11">
        <f>IF(C9913=F9913,1,0)</f>
        <v>1</v>
      </c>
      <c r="H9913" s="11" t="b">
        <f>AND(C9913="incels",F9913="incels")</f>
        <v>0</v>
      </c>
      <c r="I9913" s="11" t="b">
        <f>AND(C9913="incels",F9913="neutre")</f>
        <v>0</v>
      </c>
      <c r="J9913" s="11" t="b">
        <f>AND(C9913="neutre",F9913="neutre")</f>
        <v>1</v>
      </c>
      <c r="K9913" s="12" t="b">
        <f>AND(C9913="neutre",F9913="incels")</f>
        <v>0</v>
      </c>
    </row>
    <row r="9914" spans="1:11" ht="15.75" customHeight="1" x14ac:dyDescent="0.15">
      <c r="A9914" s="39" t="s">
        <v>2924</v>
      </c>
      <c r="B9914" s="40">
        <v>2927</v>
      </c>
      <c r="C9914" s="41" t="s">
        <v>2</v>
      </c>
      <c r="D9914" s="42">
        <v>0</v>
      </c>
      <c r="E9914" s="42">
        <v>1</v>
      </c>
      <c r="F9914" s="9" t="s">
        <v>2</v>
      </c>
      <c r="G9914" s="11">
        <f>IF(C9914=F9914,1,0)</f>
        <v>1</v>
      </c>
      <c r="H9914" s="11" t="b">
        <f>AND(C9914="incels",F9914="incels")</f>
        <v>0</v>
      </c>
      <c r="I9914" s="11" t="b">
        <f>AND(C9914="incels",F9914="neutre")</f>
        <v>0</v>
      </c>
      <c r="J9914" s="11" t="b">
        <f>AND(C9914="neutre",F9914="neutre")</f>
        <v>1</v>
      </c>
      <c r="K9914" s="12" t="b">
        <f>AND(C9914="neutre",F9914="incels")</f>
        <v>0</v>
      </c>
    </row>
    <row r="9915" spans="1:11" ht="15.75" customHeight="1" x14ac:dyDescent="0.15">
      <c r="A9915" s="39" t="s">
        <v>6538</v>
      </c>
      <c r="B9915" s="40">
        <v>6578</v>
      </c>
      <c r="C9915" s="41" t="s">
        <v>1</v>
      </c>
      <c r="D9915" s="42">
        <v>0</v>
      </c>
      <c r="E9915" s="42">
        <v>0</v>
      </c>
      <c r="F9915" s="9" t="s">
        <v>2</v>
      </c>
      <c r="G9915" s="11">
        <f>IF(C9915=F9915,1,0)</f>
        <v>0</v>
      </c>
      <c r="H9915" s="11" t="b">
        <f>AND(C9915="incels",F9915="incels")</f>
        <v>0</v>
      </c>
      <c r="I9915" s="11" t="b">
        <f>AND(C9915="incels",F9915="neutre")</f>
        <v>1</v>
      </c>
      <c r="J9915" s="11" t="b">
        <f>AND(C9915="neutre",F9915="neutre")</f>
        <v>0</v>
      </c>
      <c r="K9915" s="12" t="b">
        <f>AND(C9915="neutre",F9915="incels")</f>
        <v>0</v>
      </c>
    </row>
    <row r="9916" spans="1:11" ht="15.75" customHeight="1" x14ac:dyDescent="0.15">
      <c r="A9916" s="39" t="s">
        <v>8142</v>
      </c>
      <c r="B9916" s="40">
        <v>8204</v>
      </c>
      <c r="C9916" s="41" t="s">
        <v>2</v>
      </c>
      <c r="D9916" s="42">
        <v>0</v>
      </c>
      <c r="E9916" s="42">
        <v>1</v>
      </c>
      <c r="F9916" s="9" t="s">
        <v>2</v>
      </c>
      <c r="G9916" s="11">
        <f>IF(C9916=F9916,1,0)</f>
        <v>1</v>
      </c>
      <c r="H9916" s="11" t="b">
        <f>AND(C9916="incels",F9916="incels")</f>
        <v>0</v>
      </c>
      <c r="I9916" s="11" t="b">
        <f>AND(C9916="incels",F9916="neutre")</f>
        <v>0</v>
      </c>
      <c r="J9916" s="11" t="b">
        <f>AND(C9916="neutre",F9916="neutre")</f>
        <v>1</v>
      </c>
      <c r="K9916" s="12" t="b">
        <f>AND(C9916="neutre",F9916="incels")</f>
        <v>0</v>
      </c>
    </row>
    <row r="9917" spans="1:11" ht="15.75" customHeight="1" x14ac:dyDescent="0.15">
      <c r="A9917" s="39" t="s">
        <v>2379</v>
      </c>
      <c r="B9917" s="40">
        <v>2381</v>
      </c>
      <c r="C9917" s="41" t="s">
        <v>2</v>
      </c>
      <c r="D9917" s="42">
        <v>0</v>
      </c>
      <c r="E9917" s="42">
        <v>1</v>
      </c>
      <c r="F9917" s="9" t="s">
        <v>2</v>
      </c>
      <c r="G9917" s="11">
        <f>IF(C9917=F9917,1,0)</f>
        <v>1</v>
      </c>
      <c r="H9917" s="11" t="b">
        <f>AND(C9917="incels",F9917="incels")</f>
        <v>0</v>
      </c>
      <c r="I9917" s="11" t="b">
        <f>AND(C9917="incels",F9917="neutre")</f>
        <v>0</v>
      </c>
      <c r="J9917" s="11" t="b">
        <f>AND(C9917="neutre",F9917="neutre")</f>
        <v>1</v>
      </c>
      <c r="K9917" s="12" t="b">
        <f>AND(C9917="neutre",F9917="incels")</f>
        <v>0</v>
      </c>
    </row>
    <row r="9918" spans="1:11" ht="15.75" customHeight="1" x14ac:dyDescent="0.15">
      <c r="A9918" s="39" t="s">
        <v>8030</v>
      </c>
      <c r="B9918" s="40">
        <v>8091</v>
      </c>
      <c r="C9918" s="41" t="s">
        <v>2</v>
      </c>
      <c r="D9918" s="42">
        <v>0</v>
      </c>
      <c r="E9918" s="42">
        <v>1</v>
      </c>
      <c r="F9918" s="9" t="s">
        <v>2</v>
      </c>
      <c r="G9918" s="11">
        <f>IF(C9918=F9918,1,0)</f>
        <v>1</v>
      </c>
      <c r="H9918" s="11" t="b">
        <f>AND(C9918="incels",F9918="incels")</f>
        <v>0</v>
      </c>
      <c r="I9918" s="11" t="b">
        <f>AND(C9918="incels",F9918="neutre")</f>
        <v>0</v>
      </c>
      <c r="J9918" s="11" t="b">
        <f>AND(C9918="neutre",F9918="neutre")</f>
        <v>1</v>
      </c>
      <c r="K9918" s="12" t="b">
        <f>AND(C9918="neutre",F9918="incels")</f>
        <v>0</v>
      </c>
    </row>
    <row r="9919" spans="1:11" ht="15.75" customHeight="1" x14ac:dyDescent="0.15">
      <c r="A9919" s="39" t="s">
        <v>3535</v>
      </c>
      <c r="B9919" s="40">
        <v>3540</v>
      </c>
      <c r="C9919" s="41" t="s">
        <v>2</v>
      </c>
      <c r="D9919" s="42">
        <v>0</v>
      </c>
      <c r="E9919" s="42">
        <v>1</v>
      </c>
      <c r="F9919" s="9" t="s">
        <v>2</v>
      </c>
      <c r="G9919" s="11">
        <f>IF(C9919=F9919,1,0)</f>
        <v>1</v>
      </c>
      <c r="H9919" s="11" t="b">
        <f>AND(C9919="incels",F9919="incels")</f>
        <v>0</v>
      </c>
      <c r="I9919" s="11" t="b">
        <f>AND(C9919="incels",F9919="neutre")</f>
        <v>0</v>
      </c>
      <c r="J9919" s="11" t="b">
        <f>AND(C9919="neutre",F9919="neutre")</f>
        <v>1</v>
      </c>
      <c r="K9919" s="12" t="b">
        <f>AND(C9919="neutre",F9919="incels")</f>
        <v>0</v>
      </c>
    </row>
    <row r="9920" spans="1:11" ht="15.75" customHeight="1" x14ac:dyDescent="0.15">
      <c r="A9920" s="39" t="s">
        <v>8125</v>
      </c>
      <c r="B9920" s="40">
        <v>8187</v>
      </c>
      <c r="C9920" s="41" t="s">
        <v>2</v>
      </c>
      <c r="D9920" s="42">
        <v>0</v>
      </c>
      <c r="E9920" s="42">
        <v>1</v>
      </c>
      <c r="F9920" s="9" t="s">
        <v>2</v>
      </c>
      <c r="G9920" s="11">
        <f>IF(C9920=F9920,1,0)</f>
        <v>1</v>
      </c>
      <c r="H9920" s="11" t="b">
        <f>AND(C9920="incels",F9920="incels")</f>
        <v>0</v>
      </c>
      <c r="I9920" s="11" t="b">
        <f>AND(C9920="incels",F9920="neutre")</f>
        <v>0</v>
      </c>
      <c r="J9920" s="11" t="b">
        <f>AND(C9920="neutre",F9920="neutre")</f>
        <v>1</v>
      </c>
      <c r="K9920" s="12" t="b">
        <f>AND(C9920="neutre",F9920="incels")</f>
        <v>0</v>
      </c>
    </row>
    <row r="9921" spans="1:11" ht="15.75" customHeight="1" x14ac:dyDescent="0.15">
      <c r="A9921" s="39" t="s">
        <v>3744</v>
      </c>
      <c r="B9921" s="40">
        <v>3750</v>
      </c>
      <c r="C9921" s="41" t="s">
        <v>2</v>
      </c>
      <c r="D9921" s="42">
        <v>0</v>
      </c>
      <c r="E9921" s="42">
        <v>1</v>
      </c>
      <c r="F9921" s="9" t="s">
        <v>2</v>
      </c>
      <c r="G9921" s="11">
        <f>IF(C9921=F9921,1,0)</f>
        <v>1</v>
      </c>
      <c r="H9921" s="11" t="b">
        <f>AND(C9921="incels",F9921="incels")</f>
        <v>0</v>
      </c>
      <c r="I9921" s="11" t="b">
        <f>AND(C9921="incels",F9921="neutre")</f>
        <v>0</v>
      </c>
      <c r="J9921" s="11" t="b">
        <f>AND(C9921="neutre",F9921="neutre")</f>
        <v>1</v>
      </c>
      <c r="K9921" s="12" t="b">
        <f>AND(C9921="neutre",F9921="incels")</f>
        <v>0</v>
      </c>
    </row>
    <row r="9922" spans="1:11" ht="15.75" customHeight="1" x14ac:dyDescent="0.15">
      <c r="A9922" s="39" t="s">
        <v>9762</v>
      </c>
      <c r="B9922" s="40">
        <v>9843</v>
      </c>
      <c r="C9922" s="41" t="s">
        <v>1</v>
      </c>
      <c r="D9922" s="42">
        <v>0</v>
      </c>
      <c r="E9922" s="42">
        <v>0</v>
      </c>
      <c r="F9922" s="9" t="s">
        <v>2</v>
      </c>
      <c r="G9922" s="11">
        <f>IF(C9922=F9922,1,0)</f>
        <v>0</v>
      </c>
      <c r="H9922" s="11" t="b">
        <f>AND(C9922="incels",F9922="incels")</f>
        <v>0</v>
      </c>
      <c r="I9922" s="11" t="b">
        <f>AND(C9922="incels",F9922="neutre")</f>
        <v>1</v>
      </c>
      <c r="J9922" s="11" t="b">
        <f>AND(C9922="neutre",F9922="neutre")</f>
        <v>0</v>
      </c>
      <c r="K9922" s="12" t="b">
        <f>AND(C9922="neutre",F9922="incels")</f>
        <v>0</v>
      </c>
    </row>
    <row r="9923" spans="1:11" ht="15.75" customHeight="1" x14ac:dyDescent="0.15">
      <c r="A9923" s="39" t="s">
        <v>7254</v>
      </c>
      <c r="B9923" s="40">
        <v>7306</v>
      </c>
      <c r="C9923" s="41" t="s">
        <v>2</v>
      </c>
      <c r="D9923" s="42">
        <v>0</v>
      </c>
      <c r="E9923" s="42">
        <v>1</v>
      </c>
      <c r="F9923" s="9" t="s">
        <v>2</v>
      </c>
      <c r="G9923" s="11">
        <f>IF(C9923=F9923,1,0)</f>
        <v>1</v>
      </c>
      <c r="H9923" s="11" t="b">
        <f>AND(C9923="incels",F9923="incels")</f>
        <v>0</v>
      </c>
      <c r="I9923" s="11" t="b">
        <f>AND(C9923="incels",F9923="neutre")</f>
        <v>0</v>
      </c>
      <c r="J9923" s="11" t="b">
        <f>AND(C9923="neutre",F9923="neutre")</f>
        <v>1</v>
      </c>
      <c r="K9923" s="12" t="b">
        <f>AND(C9923="neutre",F9923="incels")</f>
        <v>0</v>
      </c>
    </row>
    <row r="9924" spans="1:11" ht="15.75" customHeight="1" x14ac:dyDescent="0.15">
      <c r="A9924" s="39" t="s">
        <v>6612</v>
      </c>
      <c r="B9924" s="40">
        <v>6653</v>
      </c>
      <c r="C9924" s="41" t="s">
        <v>1</v>
      </c>
      <c r="D9924" s="42">
        <v>1</v>
      </c>
      <c r="E9924" s="42">
        <v>0</v>
      </c>
      <c r="F9924" s="9" t="s">
        <v>2</v>
      </c>
      <c r="G9924" s="11">
        <f>IF(C9924=F9924,1,0)</f>
        <v>0</v>
      </c>
      <c r="H9924" s="11" t="b">
        <f>AND(C9924="incels",F9924="incels")</f>
        <v>0</v>
      </c>
      <c r="I9924" s="11" t="b">
        <f>AND(C9924="incels",F9924="neutre")</f>
        <v>1</v>
      </c>
      <c r="J9924" s="11" t="b">
        <f>AND(C9924="neutre",F9924="neutre")</f>
        <v>0</v>
      </c>
      <c r="K9924" s="12" t="b">
        <f>AND(C9924="neutre",F9924="incels")</f>
        <v>0</v>
      </c>
    </row>
    <row r="9925" spans="1:11" ht="15.75" customHeight="1" x14ac:dyDescent="0.15">
      <c r="A9925" s="39" t="s">
        <v>625</v>
      </c>
      <c r="B9925" s="40">
        <v>623</v>
      </c>
      <c r="C9925" s="41" t="s">
        <v>2</v>
      </c>
      <c r="D9925" s="42">
        <v>0</v>
      </c>
      <c r="E9925" s="42">
        <v>1</v>
      </c>
      <c r="F9925" s="9" t="s">
        <v>2</v>
      </c>
      <c r="G9925" s="11">
        <f>IF(C9925=F9925,1,0)</f>
        <v>1</v>
      </c>
      <c r="H9925" s="11" t="b">
        <f>AND(C9925="incels",F9925="incels")</f>
        <v>0</v>
      </c>
      <c r="I9925" s="11" t="b">
        <f>AND(C9925="incels",F9925="neutre")</f>
        <v>0</v>
      </c>
      <c r="J9925" s="11" t="b">
        <f>AND(C9925="neutre",F9925="neutre")</f>
        <v>1</v>
      </c>
      <c r="K9925" s="12" t="b">
        <f>AND(C9925="neutre",F9925="incels")</f>
        <v>0</v>
      </c>
    </row>
    <row r="9926" spans="1:11" ht="15.75" customHeight="1" x14ac:dyDescent="0.15">
      <c r="A9926" s="39" t="s">
        <v>7494</v>
      </c>
      <c r="B9926" s="40">
        <v>7550</v>
      </c>
      <c r="C9926" s="41" t="s">
        <v>2</v>
      </c>
      <c r="D9926" s="42">
        <v>0</v>
      </c>
      <c r="E9926" s="42">
        <v>1</v>
      </c>
      <c r="F9926" s="9" t="s">
        <v>2</v>
      </c>
      <c r="G9926" s="11">
        <f>IF(C9926=F9926,1,0)</f>
        <v>1</v>
      </c>
      <c r="H9926" s="11" t="b">
        <f>AND(C9926="incels",F9926="incels")</f>
        <v>0</v>
      </c>
      <c r="I9926" s="11" t="b">
        <f>AND(C9926="incels",F9926="neutre")</f>
        <v>0</v>
      </c>
      <c r="J9926" s="11" t="b">
        <f>AND(C9926="neutre",F9926="neutre")</f>
        <v>1</v>
      </c>
      <c r="K9926" s="12" t="b">
        <f>AND(C9926="neutre",F9926="incels")</f>
        <v>0</v>
      </c>
    </row>
    <row r="9927" spans="1:11" ht="15.75" customHeight="1" x14ac:dyDescent="0.15">
      <c r="A9927" s="39" t="s">
        <v>6823</v>
      </c>
      <c r="B9927" s="40">
        <v>6867</v>
      </c>
      <c r="C9927" s="41" t="s">
        <v>2</v>
      </c>
      <c r="D9927" s="42">
        <v>0</v>
      </c>
      <c r="E9927" s="42">
        <v>1</v>
      </c>
      <c r="F9927" s="9" t="s">
        <v>2</v>
      </c>
      <c r="G9927" s="11">
        <f>IF(C9927=F9927,1,0)</f>
        <v>1</v>
      </c>
      <c r="H9927" s="11" t="b">
        <f>AND(C9927="incels",F9927="incels")</f>
        <v>0</v>
      </c>
      <c r="I9927" s="11" t="b">
        <f>AND(C9927="incels",F9927="neutre")</f>
        <v>0</v>
      </c>
      <c r="J9927" s="11" t="b">
        <f>AND(C9927="neutre",F9927="neutre")</f>
        <v>1</v>
      </c>
      <c r="K9927" s="12" t="b">
        <f>AND(C9927="neutre",F9927="incels")</f>
        <v>0</v>
      </c>
    </row>
    <row r="9928" spans="1:11" ht="15.75" customHeight="1" x14ac:dyDescent="0.15">
      <c r="A9928" s="39" t="s">
        <v>8625</v>
      </c>
      <c r="B9928" s="40">
        <v>8689</v>
      </c>
      <c r="C9928" s="41" t="s">
        <v>2</v>
      </c>
      <c r="D9928" s="42">
        <v>0</v>
      </c>
      <c r="E9928" s="42">
        <v>1</v>
      </c>
      <c r="F9928" s="9" t="s">
        <v>2</v>
      </c>
      <c r="G9928" s="11">
        <f>IF(C9928=F9928,1,0)</f>
        <v>1</v>
      </c>
      <c r="H9928" s="11" t="b">
        <f>AND(C9928="incels",F9928="incels")</f>
        <v>0</v>
      </c>
      <c r="I9928" s="11" t="b">
        <f>AND(C9928="incels",F9928="neutre")</f>
        <v>0</v>
      </c>
      <c r="J9928" s="11" t="b">
        <f>AND(C9928="neutre",F9928="neutre")</f>
        <v>1</v>
      </c>
      <c r="K9928" s="12" t="b">
        <f>AND(C9928="neutre",F9928="incels")</f>
        <v>0</v>
      </c>
    </row>
    <row r="9929" spans="1:11" ht="15.75" customHeight="1" x14ac:dyDescent="0.15">
      <c r="A9929" s="39" t="s">
        <v>6164</v>
      </c>
      <c r="B9929" s="40">
        <v>6200</v>
      </c>
      <c r="C9929" s="41" t="s">
        <v>2</v>
      </c>
      <c r="D9929" s="42">
        <v>0</v>
      </c>
      <c r="E9929" s="42">
        <v>1</v>
      </c>
      <c r="F9929" s="9" t="s">
        <v>2</v>
      </c>
      <c r="G9929" s="11">
        <f>IF(C9929=F9929,1,0)</f>
        <v>1</v>
      </c>
      <c r="H9929" s="11" t="b">
        <f>AND(C9929="incels",F9929="incels")</f>
        <v>0</v>
      </c>
      <c r="I9929" s="11" t="b">
        <f>AND(C9929="incels",F9929="neutre")</f>
        <v>0</v>
      </c>
      <c r="J9929" s="11" t="b">
        <f>AND(C9929="neutre",F9929="neutre")</f>
        <v>1</v>
      </c>
      <c r="K9929" s="12" t="b">
        <f>AND(C9929="neutre",F9929="incels")</f>
        <v>0</v>
      </c>
    </row>
    <row r="9930" spans="1:11" ht="15.75" customHeight="1" x14ac:dyDescent="0.15">
      <c r="A9930" s="39" t="s">
        <v>1605</v>
      </c>
      <c r="B9930" s="40">
        <v>1607</v>
      </c>
      <c r="C9930" s="41" t="s">
        <v>2</v>
      </c>
      <c r="D9930" s="42">
        <v>0</v>
      </c>
      <c r="E9930" s="42">
        <v>1</v>
      </c>
      <c r="F9930" s="9" t="s">
        <v>2</v>
      </c>
      <c r="G9930" s="11">
        <f>IF(C9930=F9930,1,0)</f>
        <v>1</v>
      </c>
      <c r="H9930" s="11" t="b">
        <f>AND(C9930="incels",F9930="incels")</f>
        <v>0</v>
      </c>
      <c r="I9930" s="11" t="b">
        <f>AND(C9930="incels",F9930="neutre")</f>
        <v>0</v>
      </c>
      <c r="J9930" s="11" t="b">
        <f>AND(C9930="neutre",F9930="neutre")</f>
        <v>1</v>
      </c>
      <c r="K9930" s="12" t="b">
        <f>AND(C9930="neutre",F9930="incels")</f>
        <v>0</v>
      </c>
    </row>
    <row r="9931" spans="1:11" ht="15.75" customHeight="1" x14ac:dyDescent="0.15">
      <c r="A9931" s="39" t="s">
        <v>1958</v>
      </c>
      <c r="B9931" s="40">
        <v>1960</v>
      </c>
      <c r="C9931" s="41" t="s">
        <v>2</v>
      </c>
      <c r="D9931" s="42">
        <v>0</v>
      </c>
      <c r="E9931" s="42">
        <v>1</v>
      </c>
      <c r="F9931" s="9" t="s">
        <v>2</v>
      </c>
      <c r="G9931" s="11">
        <f>IF(C9931=F9931,1,0)</f>
        <v>1</v>
      </c>
      <c r="H9931" s="11" t="b">
        <f>AND(C9931="incels",F9931="incels")</f>
        <v>0</v>
      </c>
      <c r="I9931" s="11" t="b">
        <f>AND(C9931="incels",F9931="neutre")</f>
        <v>0</v>
      </c>
      <c r="J9931" s="11" t="b">
        <f>AND(C9931="neutre",F9931="neutre")</f>
        <v>1</v>
      </c>
      <c r="K9931" s="12" t="b">
        <f>AND(C9931="neutre",F9931="incels")</f>
        <v>0</v>
      </c>
    </row>
    <row r="9932" spans="1:11" ht="15.75" customHeight="1" x14ac:dyDescent="0.15">
      <c r="A9932" s="39" t="s">
        <v>5526</v>
      </c>
      <c r="B9932" s="40">
        <v>5555</v>
      </c>
      <c r="C9932" s="41" t="s">
        <v>2</v>
      </c>
      <c r="D9932" s="42">
        <v>0</v>
      </c>
      <c r="E9932" s="42">
        <v>1</v>
      </c>
      <c r="F9932" s="9" t="s">
        <v>2</v>
      </c>
      <c r="G9932" s="11">
        <f>IF(C9932=F9932,1,0)</f>
        <v>1</v>
      </c>
      <c r="H9932" s="11" t="b">
        <f>AND(C9932="incels",F9932="incels")</f>
        <v>0</v>
      </c>
      <c r="I9932" s="11" t="b">
        <f>AND(C9932="incels",F9932="neutre")</f>
        <v>0</v>
      </c>
      <c r="J9932" s="11" t="b">
        <f>AND(C9932="neutre",F9932="neutre")</f>
        <v>1</v>
      </c>
      <c r="K9932" s="12" t="b">
        <f>AND(C9932="neutre",F9932="incels")</f>
        <v>0</v>
      </c>
    </row>
    <row r="9933" spans="1:11" ht="15.75" customHeight="1" x14ac:dyDescent="0.15">
      <c r="A9933" s="39" t="s">
        <v>8100</v>
      </c>
      <c r="B9933" s="40">
        <v>8161</v>
      </c>
      <c r="C9933" s="41" t="s">
        <v>2</v>
      </c>
      <c r="D9933" s="42">
        <v>0</v>
      </c>
      <c r="E9933" s="42">
        <v>1</v>
      </c>
      <c r="F9933" s="9" t="s">
        <v>2</v>
      </c>
      <c r="G9933" s="11">
        <f>IF(C9933=F9933,1,0)</f>
        <v>1</v>
      </c>
      <c r="H9933" s="11" t="b">
        <f>AND(C9933="incels",F9933="incels")</f>
        <v>0</v>
      </c>
      <c r="I9933" s="11" t="b">
        <f>AND(C9933="incels",F9933="neutre")</f>
        <v>0</v>
      </c>
      <c r="J9933" s="11" t="b">
        <f>AND(C9933="neutre",F9933="neutre")</f>
        <v>1</v>
      </c>
      <c r="K9933" s="12" t="b">
        <f>AND(C9933="neutre",F9933="incels")</f>
        <v>0</v>
      </c>
    </row>
    <row r="9934" spans="1:11" ht="15.75" customHeight="1" x14ac:dyDescent="0.15">
      <c r="A9934" s="39" t="s">
        <v>3289</v>
      </c>
      <c r="B9934" s="40">
        <v>3292</v>
      </c>
      <c r="C9934" s="41" t="s">
        <v>2</v>
      </c>
      <c r="D9934" s="42">
        <v>0</v>
      </c>
      <c r="E9934" s="42">
        <v>1</v>
      </c>
      <c r="F9934" s="9" t="s">
        <v>2</v>
      </c>
      <c r="G9934" s="11">
        <f>IF(C9934=F9934,1,0)</f>
        <v>1</v>
      </c>
      <c r="H9934" s="11" t="b">
        <f>AND(C9934="incels",F9934="incels")</f>
        <v>0</v>
      </c>
      <c r="I9934" s="11" t="b">
        <f>AND(C9934="incels",F9934="neutre")</f>
        <v>0</v>
      </c>
      <c r="J9934" s="11" t="b">
        <f>AND(C9934="neutre",F9934="neutre")</f>
        <v>1</v>
      </c>
      <c r="K9934" s="12" t="b">
        <f>AND(C9934="neutre",F9934="incels")</f>
        <v>0</v>
      </c>
    </row>
    <row r="9935" spans="1:11" ht="15.75" customHeight="1" x14ac:dyDescent="0.15">
      <c r="A9935" s="39" t="s">
        <v>7101</v>
      </c>
      <c r="B9935" s="40">
        <v>7151</v>
      </c>
      <c r="C9935" s="41" t="s">
        <v>2</v>
      </c>
      <c r="D9935" s="42">
        <v>0</v>
      </c>
      <c r="E9935" s="42">
        <v>1</v>
      </c>
      <c r="F9935" s="9" t="s">
        <v>2</v>
      </c>
      <c r="G9935" s="11">
        <f>IF(C9935=F9935,1,0)</f>
        <v>1</v>
      </c>
      <c r="H9935" s="11" t="b">
        <f>AND(C9935="incels",F9935="incels")</f>
        <v>0</v>
      </c>
      <c r="I9935" s="11" t="b">
        <f>AND(C9935="incels",F9935="neutre")</f>
        <v>0</v>
      </c>
      <c r="J9935" s="11" t="b">
        <f>AND(C9935="neutre",F9935="neutre")</f>
        <v>1</v>
      </c>
      <c r="K9935" s="12" t="b">
        <f>AND(C9935="neutre",F9935="incels")</f>
        <v>0</v>
      </c>
    </row>
    <row r="9936" spans="1:11" ht="15.75" customHeight="1" x14ac:dyDescent="0.15">
      <c r="A9936" s="39" t="s">
        <v>2396</v>
      </c>
      <c r="B9936" s="40">
        <v>2398</v>
      </c>
      <c r="C9936" s="41" t="s">
        <v>2</v>
      </c>
      <c r="D9936" s="42">
        <v>0</v>
      </c>
      <c r="E9936" s="42">
        <v>1</v>
      </c>
      <c r="F9936" s="9" t="s">
        <v>2</v>
      </c>
      <c r="G9936" s="11">
        <f>IF(C9936=F9936,1,0)</f>
        <v>1</v>
      </c>
      <c r="H9936" s="11" t="b">
        <f>AND(C9936="incels",F9936="incels")</f>
        <v>0</v>
      </c>
      <c r="I9936" s="11" t="b">
        <f>AND(C9936="incels",F9936="neutre")</f>
        <v>0</v>
      </c>
      <c r="J9936" s="11" t="b">
        <f>AND(C9936="neutre",F9936="neutre")</f>
        <v>1</v>
      </c>
      <c r="K9936" s="12" t="b">
        <f>AND(C9936="neutre",F9936="incels")</f>
        <v>0</v>
      </c>
    </row>
    <row r="9937" spans="1:11" ht="15.75" customHeight="1" x14ac:dyDescent="0.15">
      <c r="A9937" s="39" t="s">
        <v>567</v>
      </c>
      <c r="B9937" s="40">
        <v>565</v>
      </c>
      <c r="C9937" s="41" t="s">
        <v>2</v>
      </c>
      <c r="D9937" s="42">
        <v>0</v>
      </c>
      <c r="E9937" s="42">
        <v>1</v>
      </c>
      <c r="F9937" s="9" t="s">
        <v>2</v>
      </c>
      <c r="G9937" s="11">
        <f>IF(C9937=F9937,1,0)</f>
        <v>1</v>
      </c>
      <c r="H9937" s="11" t="b">
        <f>AND(C9937="incels",F9937="incels")</f>
        <v>0</v>
      </c>
      <c r="I9937" s="11" t="b">
        <f>AND(C9937="incels",F9937="neutre")</f>
        <v>0</v>
      </c>
      <c r="J9937" s="11" t="b">
        <f>AND(C9937="neutre",F9937="neutre")</f>
        <v>1</v>
      </c>
      <c r="K9937" s="12" t="b">
        <f>AND(C9937="neutre",F9937="incels")</f>
        <v>0</v>
      </c>
    </row>
    <row r="9938" spans="1:11" ht="15.75" customHeight="1" x14ac:dyDescent="0.15">
      <c r="A9938" s="39" t="s">
        <v>7400</v>
      </c>
      <c r="B9938" s="40">
        <v>7453</v>
      </c>
      <c r="C9938" s="41" t="s">
        <v>2</v>
      </c>
      <c r="D9938" s="42">
        <v>0</v>
      </c>
      <c r="E9938" s="42">
        <v>1</v>
      </c>
      <c r="F9938" s="9" t="s">
        <v>2</v>
      </c>
      <c r="G9938" s="11">
        <f>IF(C9938=F9938,1,0)</f>
        <v>1</v>
      </c>
      <c r="H9938" s="11" t="b">
        <f>AND(C9938="incels",F9938="incels")</f>
        <v>0</v>
      </c>
      <c r="I9938" s="11" t="b">
        <f>AND(C9938="incels",F9938="neutre")</f>
        <v>0</v>
      </c>
      <c r="J9938" s="11" t="b">
        <f>AND(C9938="neutre",F9938="neutre")</f>
        <v>1</v>
      </c>
      <c r="K9938" s="12" t="b">
        <f>AND(C9938="neutre",F9938="incels")</f>
        <v>0</v>
      </c>
    </row>
    <row r="9939" spans="1:11" ht="15.75" customHeight="1" x14ac:dyDescent="0.15">
      <c r="A9939" s="39" t="s">
        <v>7491</v>
      </c>
      <c r="B9939" s="40">
        <v>7547</v>
      </c>
      <c r="C9939" s="41" t="s">
        <v>2</v>
      </c>
      <c r="D9939" s="42">
        <v>0</v>
      </c>
      <c r="E9939" s="42">
        <v>1</v>
      </c>
      <c r="F9939" s="9" t="s">
        <v>2</v>
      </c>
      <c r="G9939" s="11">
        <f>IF(C9939=F9939,1,0)</f>
        <v>1</v>
      </c>
      <c r="H9939" s="11" t="b">
        <f>AND(C9939="incels",F9939="incels")</f>
        <v>0</v>
      </c>
      <c r="I9939" s="11" t="b">
        <f>AND(C9939="incels",F9939="neutre")</f>
        <v>0</v>
      </c>
      <c r="J9939" s="11" t="b">
        <f>AND(C9939="neutre",F9939="neutre")</f>
        <v>1</v>
      </c>
      <c r="K9939" s="12" t="b">
        <f>AND(C9939="neutre",F9939="incels")</f>
        <v>0</v>
      </c>
    </row>
    <row r="9940" spans="1:11" ht="15.75" customHeight="1" x14ac:dyDescent="0.15">
      <c r="A9940" s="39" t="s">
        <v>9262</v>
      </c>
      <c r="B9940" s="40">
        <v>9335</v>
      </c>
      <c r="C9940" s="41" t="s">
        <v>2</v>
      </c>
      <c r="D9940" s="42">
        <v>0</v>
      </c>
      <c r="E9940" s="42">
        <v>1</v>
      </c>
      <c r="F9940" s="9" t="s">
        <v>2</v>
      </c>
      <c r="G9940" s="11">
        <f>IF(C9940=F9940,1,0)</f>
        <v>1</v>
      </c>
      <c r="H9940" s="11" t="b">
        <f>AND(C9940="incels",F9940="incels")</f>
        <v>0</v>
      </c>
      <c r="I9940" s="11" t="b">
        <f>AND(C9940="incels",F9940="neutre")</f>
        <v>0</v>
      </c>
      <c r="J9940" s="11" t="b">
        <f>AND(C9940="neutre",F9940="neutre")</f>
        <v>1</v>
      </c>
      <c r="K9940" s="12" t="b">
        <f>AND(C9940="neutre",F9940="incels")</f>
        <v>0</v>
      </c>
    </row>
    <row r="9941" spans="1:11" ht="15.75" customHeight="1" x14ac:dyDescent="0.15">
      <c r="A9941" s="39" t="s">
        <v>9623</v>
      </c>
      <c r="B9941" s="40">
        <v>9702</v>
      </c>
      <c r="C9941" s="41" t="s">
        <v>2</v>
      </c>
      <c r="D9941" s="42">
        <v>0</v>
      </c>
      <c r="E9941" s="42">
        <v>1</v>
      </c>
      <c r="F9941" s="9" t="s">
        <v>2</v>
      </c>
      <c r="G9941" s="11">
        <f>IF(C9941=F9941,1,0)</f>
        <v>1</v>
      </c>
      <c r="H9941" s="11" t="b">
        <f>AND(C9941="incels",F9941="incels")</f>
        <v>0</v>
      </c>
      <c r="I9941" s="11" t="b">
        <f>AND(C9941="incels",F9941="neutre")</f>
        <v>0</v>
      </c>
      <c r="J9941" s="11" t="b">
        <f>AND(C9941="neutre",F9941="neutre")</f>
        <v>1</v>
      </c>
      <c r="K9941" s="12" t="b">
        <f>AND(C9941="neutre",F9941="incels")</f>
        <v>0</v>
      </c>
    </row>
    <row r="9942" spans="1:11" ht="15.75" customHeight="1" x14ac:dyDescent="0.15">
      <c r="A9942" s="39" t="s">
        <v>8319</v>
      </c>
      <c r="B9942" s="40">
        <v>8381</v>
      </c>
      <c r="C9942" s="41" t="s">
        <v>2</v>
      </c>
      <c r="D9942" s="42">
        <v>0</v>
      </c>
      <c r="E9942" s="42">
        <v>1</v>
      </c>
      <c r="F9942" s="9" t="s">
        <v>2</v>
      </c>
      <c r="G9942" s="11">
        <f>IF(C9942=F9942,1,0)</f>
        <v>1</v>
      </c>
      <c r="H9942" s="11" t="b">
        <f>AND(C9942="incels",F9942="incels")</f>
        <v>0</v>
      </c>
      <c r="I9942" s="11" t="b">
        <f>AND(C9942="incels",F9942="neutre")</f>
        <v>0</v>
      </c>
      <c r="J9942" s="11" t="b">
        <f>AND(C9942="neutre",F9942="neutre")</f>
        <v>1</v>
      </c>
      <c r="K9942" s="12" t="b">
        <f>AND(C9942="neutre",F9942="incels")</f>
        <v>0</v>
      </c>
    </row>
    <row r="9943" spans="1:11" ht="15.75" customHeight="1" x14ac:dyDescent="0.15">
      <c r="A9943" s="39" t="s">
        <v>2480</v>
      </c>
      <c r="B9943" s="40">
        <v>2482</v>
      </c>
      <c r="C9943" s="41" t="s">
        <v>1</v>
      </c>
      <c r="D9943" s="42">
        <v>1</v>
      </c>
      <c r="E9943" s="42">
        <v>0</v>
      </c>
      <c r="F9943" s="9" t="s">
        <v>2</v>
      </c>
      <c r="G9943" s="11">
        <f>IF(C9943=F9943,1,0)</f>
        <v>0</v>
      </c>
      <c r="H9943" s="11" t="b">
        <f>AND(C9943="incels",F9943="incels")</f>
        <v>0</v>
      </c>
      <c r="I9943" s="11" t="b">
        <f>AND(C9943="incels",F9943="neutre")</f>
        <v>1</v>
      </c>
      <c r="J9943" s="11" t="b">
        <f>AND(C9943="neutre",F9943="neutre")</f>
        <v>0</v>
      </c>
      <c r="K9943" s="12" t="b">
        <f>AND(C9943="neutre",F9943="incels")</f>
        <v>0</v>
      </c>
    </row>
    <row r="9944" spans="1:11" ht="15.75" customHeight="1" x14ac:dyDescent="0.15">
      <c r="A9944" s="39" t="s">
        <v>4509</v>
      </c>
      <c r="B9944" s="40">
        <v>4519</v>
      </c>
      <c r="C9944" s="41" t="s">
        <v>2</v>
      </c>
      <c r="D9944" s="42">
        <v>0</v>
      </c>
      <c r="E9944" s="42">
        <v>1</v>
      </c>
      <c r="F9944" s="9" t="s">
        <v>2</v>
      </c>
      <c r="G9944" s="11">
        <f>IF(C9944=F9944,1,0)</f>
        <v>1</v>
      </c>
      <c r="H9944" s="11" t="b">
        <f>AND(C9944="incels",F9944="incels")</f>
        <v>0</v>
      </c>
      <c r="I9944" s="11" t="b">
        <f>AND(C9944="incels",F9944="neutre")</f>
        <v>0</v>
      </c>
      <c r="J9944" s="11" t="b">
        <f>AND(C9944="neutre",F9944="neutre")</f>
        <v>1</v>
      </c>
      <c r="K9944" s="12" t="b">
        <f>AND(C9944="neutre",F9944="incels")</f>
        <v>0</v>
      </c>
    </row>
    <row r="9945" spans="1:11" ht="15.75" customHeight="1" x14ac:dyDescent="0.15">
      <c r="A9945" s="39" t="s">
        <v>2493</v>
      </c>
      <c r="B9945" s="40">
        <v>2495</v>
      </c>
      <c r="C9945" s="41" t="s">
        <v>2</v>
      </c>
      <c r="D9945" s="42">
        <v>0</v>
      </c>
      <c r="E9945" s="42">
        <v>1</v>
      </c>
      <c r="F9945" s="9" t="s">
        <v>2</v>
      </c>
      <c r="G9945" s="11">
        <f>IF(C9945=F9945,1,0)</f>
        <v>1</v>
      </c>
      <c r="H9945" s="11" t="b">
        <f>AND(C9945="incels",F9945="incels")</f>
        <v>0</v>
      </c>
      <c r="I9945" s="11" t="b">
        <f>AND(C9945="incels",F9945="neutre")</f>
        <v>0</v>
      </c>
      <c r="J9945" s="11" t="b">
        <f>AND(C9945="neutre",F9945="neutre")</f>
        <v>1</v>
      </c>
      <c r="K9945" s="12" t="b">
        <f>AND(C9945="neutre",F9945="incels")</f>
        <v>0</v>
      </c>
    </row>
    <row r="9946" spans="1:11" ht="15.75" customHeight="1" x14ac:dyDescent="0.15">
      <c r="A9946" s="39" t="s">
        <v>4031</v>
      </c>
      <c r="B9946" s="40">
        <v>4038</v>
      </c>
      <c r="C9946" s="41" t="s">
        <v>2</v>
      </c>
      <c r="D9946" s="42">
        <v>0</v>
      </c>
      <c r="E9946" s="42">
        <v>1</v>
      </c>
      <c r="F9946" s="9" t="s">
        <v>2</v>
      </c>
      <c r="G9946" s="11">
        <f>IF(C9946=F9946,1,0)</f>
        <v>1</v>
      </c>
      <c r="H9946" s="11" t="b">
        <f>AND(C9946="incels",F9946="incels")</f>
        <v>0</v>
      </c>
      <c r="I9946" s="11" t="b">
        <f>AND(C9946="incels",F9946="neutre")</f>
        <v>0</v>
      </c>
      <c r="J9946" s="11" t="b">
        <f>AND(C9946="neutre",F9946="neutre")</f>
        <v>1</v>
      </c>
      <c r="K9946" s="12" t="b">
        <f>AND(C9946="neutre",F9946="incels")</f>
        <v>0</v>
      </c>
    </row>
    <row r="9947" spans="1:11" ht="15.75" customHeight="1" x14ac:dyDescent="0.15">
      <c r="A9947" s="39" t="s">
        <v>555</v>
      </c>
      <c r="B9947" s="40">
        <v>553</v>
      </c>
      <c r="C9947" s="41" t="s">
        <v>2</v>
      </c>
      <c r="D9947" s="42">
        <v>0</v>
      </c>
      <c r="E9947" s="42">
        <v>1</v>
      </c>
      <c r="F9947" s="9" t="s">
        <v>2</v>
      </c>
      <c r="G9947" s="11">
        <f>IF(C9947=F9947,1,0)</f>
        <v>1</v>
      </c>
      <c r="H9947" s="11" t="b">
        <f>AND(C9947="incels",F9947="incels")</f>
        <v>0</v>
      </c>
      <c r="I9947" s="11" t="b">
        <f>AND(C9947="incels",F9947="neutre")</f>
        <v>0</v>
      </c>
      <c r="J9947" s="11" t="b">
        <f>AND(C9947="neutre",F9947="neutre")</f>
        <v>1</v>
      </c>
      <c r="K9947" s="12" t="b">
        <f>AND(C9947="neutre",F9947="incels")</f>
        <v>0</v>
      </c>
    </row>
    <row r="9948" spans="1:11" ht="15.75" customHeight="1" x14ac:dyDescent="0.15">
      <c r="A9948" s="39" t="s">
        <v>8733</v>
      </c>
      <c r="B9948" s="40">
        <v>8799</v>
      </c>
      <c r="C9948" s="41" t="s">
        <v>2</v>
      </c>
      <c r="D9948" s="42">
        <v>0</v>
      </c>
      <c r="E9948" s="42">
        <v>1</v>
      </c>
      <c r="F9948" s="9" t="s">
        <v>2</v>
      </c>
      <c r="G9948" s="11">
        <f>IF(C9948=F9948,1,0)</f>
        <v>1</v>
      </c>
      <c r="H9948" s="11" t="b">
        <f>AND(C9948="incels",F9948="incels")</f>
        <v>0</v>
      </c>
      <c r="I9948" s="11" t="b">
        <f>AND(C9948="incels",F9948="neutre")</f>
        <v>0</v>
      </c>
      <c r="J9948" s="11" t="b">
        <f>AND(C9948="neutre",F9948="neutre")</f>
        <v>1</v>
      </c>
      <c r="K9948" s="12" t="b">
        <f>AND(C9948="neutre",F9948="incels")</f>
        <v>0</v>
      </c>
    </row>
    <row r="9949" spans="1:11" ht="15.75" customHeight="1" x14ac:dyDescent="0.15">
      <c r="A9949" s="39" t="s">
        <v>3367</v>
      </c>
      <c r="B9949" s="40">
        <v>3371</v>
      </c>
      <c r="C9949" s="41" t="s">
        <v>2</v>
      </c>
      <c r="D9949" s="42">
        <v>0</v>
      </c>
      <c r="E9949" s="42">
        <v>1</v>
      </c>
      <c r="F9949" s="9" t="s">
        <v>2</v>
      </c>
      <c r="G9949" s="11">
        <f>IF(C9949=F9949,1,0)</f>
        <v>1</v>
      </c>
      <c r="H9949" s="11" t="b">
        <f>AND(C9949="incels",F9949="incels")</f>
        <v>0</v>
      </c>
      <c r="I9949" s="11" t="b">
        <f>AND(C9949="incels",F9949="neutre")</f>
        <v>0</v>
      </c>
      <c r="J9949" s="11" t="b">
        <f>AND(C9949="neutre",F9949="neutre")</f>
        <v>1</v>
      </c>
      <c r="K9949" s="12" t="b">
        <f>AND(C9949="neutre",F9949="incels")</f>
        <v>0</v>
      </c>
    </row>
    <row r="9950" spans="1:11" ht="15.75" customHeight="1" x14ac:dyDescent="0.15">
      <c r="A9950" s="39" t="s">
        <v>9375</v>
      </c>
      <c r="B9950" s="40">
        <v>9448</v>
      </c>
      <c r="C9950" s="41" t="s">
        <v>2</v>
      </c>
      <c r="D9950" s="42">
        <v>0</v>
      </c>
      <c r="E9950" s="42">
        <v>1</v>
      </c>
      <c r="F9950" s="9" t="s">
        <v>2</v>
      </c>
      <c r="G9950" s="11">
        <f>IF(C9950=F9950,1,0)</f>
        <v>1</v>
      </c>
      <c r="H9950" s="11" t="b">
        <f>AND(C9950="incels",F9950="incels")</f>
        <v>0</v>
      </c>
      <c r="I9950" s="11" t="b">
        <f>AND(C9950="incels",F9950="neutre")</f>
        <v>0</v>
      </c>
      <c r="J9950" s="11" t="b">
        <f>AND(C9950="neutre",F9950="neutre")</f>
        <v>1</v>
      </c>
      <c r="K9950" s="12" t="b">
        <f>AND(C9950="neutre",F9950="incels")</f>
        <v>0</v>
      </c>
    </row>
    <row r="9951" spans="1:11" ht="15.75" customHeight="1" x14ac:dyDescent="0.15">
      <c r="A9951" s="39" t="s">
        <v>3752</v>
      </c>
      <c r="B9951" s="40">
        <v>3758</v>
      </c>
      <c r="C9951" s="41" t="s">
        <v>2</v>
      </c>
      <c r="D9951" s="42">
        <v>0</v>
      </c>
      <c r="E9951" s="42">
        <v>1</v>
      </c>
      <c r="F9951" s="9" t="s">
        <v>2</v>
      </c>
      <c r="G9951" s="11">
        <f>IF(C9951=F9951,1,0)</f>
        <v>1</v>
      </c>
      <c r="H9951" s="11" t="b">
        <f>AND(C9951="incels",F9951="incels")</f>
        <v>0</v>
      </c>
      <c r="I9951" s="11" t="b">
        <f>AND(C9951="incels",F9951="neutre")</f>
        <v>0</v>
      </c>
      <c r="J9951" s="11" t="b">
        <f>AND(C9951="neutre",F9951="neutre")</f>
        <v>1</v>
      </c>
      <c r="K9951" s="12" t="b">
        <f>AND(C9951="neutre",F9951="incels")</f>
        <v>0</v>
      </c>
    </row>
    <row r="9952" spans="1:11" ht="15.75" customHeight="1" x14ac:dyDescent="0.15">
      <c r="A9952" s="39" t="s">
        <v>6400</v>
      </c>
      <c r="B9952" s="40">
        <v>6439</v>
      </c>
      <c r="C9952" s="41" t="s">
        <v>2</v>
      </c>
      <c r="D9952" s="42">
        <v>0</v>
      </c>
      <c r="E9952" s="42">
        <v>1</v>
      </c>
      <c r="F9952" s="9" t="s">
        <v>2</v>
      </c>
      <c r="G9952" s="11">
        <f>IF(C9952=F9952,1,0)</f>
        <v>1</v>
      </c>
      <c r="H9952" s="11" t="b">
        <f>AND(C9952="incels",F9952="incels")</f>
        <v>0</v>
      </c>
      <c r="I9952" s="11" t="b">
        <f>AND(C9952="incels",F9952="neutre")</f>
        <v>0</v>
      </c>
      <c r="J9952" s="11" t="b">
        <f>AND(C9952="neutre",F9952="neutre")</f>
        <v>1</v>
      </c>
      <c r="K9952" s="12" t="b">
        <f>AND(C9952="neutre",F9952="incels")</f>
        <v>0</v>
      </c>
    </row>
    <row r="9953" spans="1:11" ht="15.75" customHeight="1" x14ac:dyDescent="0.15">
      <c r="A9953" s="39" t="s">
        <v>3212</v>
      </c>
      <c r="B9953" s="40">
        <v>3215</v>
      </c>
      <c r="C9953" s="41" t="s">
        <v>2</v>
      </c>
      <c r="D9953" s="42">
        <v>0</v>
      </c>
      <c r="E9953" s="42">
        <v>1</v>
      </c>
      <c r="F9953" s="9" t="s">
        <v>2</v>
      </c>
      <c r="G9953" s="11">
        <f>IF(C9953=F9953,1,0)</f>
        <v>1</v>
      </c>
      <c r="H9953" s="11" t="b">
        <f>AND(C9953="incels",F9953="incels")</f>
        <v>0</v>
      </c>
      <c r="I9953" s="11" t="b">
        <f>AND(C9953="incels",F9953="neutre")</f>
        <v>0</v>
      </c>
      <c r="J9953" s="11" t="b">
        <f>AND(C9953="neutre",F9953="neutre")</f>
        <v>1</v>
      </c>
      <c r="K9953" s="12" t="b">
        <f>AND(C9953="neutre",F9953="incels")</f>
        <v>0</v>
      </c>
    </row>
    <row r="9954" spans="1:11" ht="15.75" customHeight="1" x14ac:dyDescent="0.15">
      <c r="A9954" s="39" t="s">
        <v>6866</v>
      </c>
      <c r="B9954" s="40">
        <v>6910</v>
      </c>
      <c r="C9954" s="41" t="s">
        <v>2</v>
      </c>
      <c r="D9954" s="42">
        <v>0</v>
      </c>
      <c r="E9954" s="42">
        <v>1</v>
      </c>
      <c r="F9954" s="9" t="s">
        <v>2</v>
      </c>
      <c r="G9954" s="11">
        <f>IF(C9954=F9954,1,0)</f>
        <v>1</v>
      </c>
      <c r="H9954" s="11" t="b">
        <f>AND(C9954="incels",F9954="incels")</f>
        <v>0</v>
      </c>
      <c r="I9954" s="11" t="b">
        <f>AND(C9954="incels",F9954="neutre")</f>
        <v>0</v>
      </c>
      <c r="J9954" s="11" t="b">
        <f>AND(C9954="neutre",F9954="neutre")</f>
        <v>1</v>
      </c>
      <c r="K9954" s="12" t="b">
        <f>AND(C9954="neutre",F9954="incels")</f>
        <v>0</v>
      </c>
    </row>
    <row r="9955" spans="1:11" ht="15.75" customHeight="1" x14ac:dyDescent="0.15">
      <c r="A9955" s="39" t="s">
        <v>3248</v>
      </c>
      <c r="B9955" s="40">
        <v>3251</v>
      </c>
      <c r="C9955" s="41" t="s">
        <v>2</v>
      </c>
      <c r="D9955" s="42">
        <v>0</v>
      </c>
      <c r="E9955" s="42">
        <v>1</v>
      </c>
      <c r="F9955" s="9" t="s">
        <v>2</v>
      </c>
      <c r="G9955" s="11">
        <f>IF(C9955=F9955,1,0)</f>
        <v>1</v>
      </c>
      <c r="H9955" s="11" t="b">
        <f>AND(C9955="incels",F9955="incels")</f>
        <v>0</v>
      </c>
      <c r="I9955" s="11" t="b">
        <f>AND(C9955="incels",F9955="neutre")</f>
        <v>0</v>
      </c>
      <c r="J9955" s="11" t="b">
        <f>AND(C9955="neutre",F9955="neutre")</f>
        <v>1</v>
      </c>
      <c r="K9955" s="12" t="b">
        <f>AND(C9955="neutre",F9955="incels")</f>
        <v>0</v>
      </c>
    </row>
    <row r="9956" spans="1:11" ht="15.75" customHeight="1" x14ac:dyDescent="0.15">
      <c r="A9956" s="39" t="s">
        <v>2535</v>
      </c>
      <c r="B9956" s="40">
        <v>2537</v>
      </c>
      <c r="C9956" s="41" t="s">
        <v>2</v>
      </c>
      <c r="D9956" s="42">
        <v>0</v>
      </c>
      <c r="E9956" s="42">
        <v>1</v>
      </c>
      <c r="F9956" s="9" t="s">
        <v>2</v>
      </c>
      <c r="G9956" s="11">
        <f>IF(C9956=F9956,1,0)</f>
        <v>1</v>
      </c>
      <c r="H9956" s="11" t="b">
        <f>AND(C9956="incels",F9956="incels")</f>
        <v>0</v>
      </c>
      <c r="I9956" s="11" t="b">
        <f>AND(C9956="incels",F9956="neutre")</f>
        <v>0</v>
      </c>
      <c r="J9956" s="11" t="b">
        <f>AND(C9956="neutre",F9956="neutre")</f>
        <v>1</v>
      </c>
      <c r="K9956" s="12" t="b">
        <f>AND(C9956="neutre",F9956="incels")</f>
        <v>0</v>
      </c>
    </row>
    <row r="9957" spans="1:11" ht="15.75" customHeight="1" x14ac:dyDescent="0.15">
      <c r="A9957" s="39" t="s">
        <v>3745</v>
      </c>
      <c r="B9957" s="40">
        <v>3751</v>
      </c>
      <c r="C9957" s="41" t="s">
        <v>2</v>
      </c>
      <c r="D9957" s="42">
        <v>0</v>
      </c>
      <c r="E9957" s="42">
        <v>1</v>
      </c>
      <c r="F9957" s="9" t="s">
        <v>2</v>
      </c>
      <c r="G9957" s="11">
        <f>IF(C9957=F9957,1,0)</f>
        <v>1</v>
      </c>
      <c r="H9957" s="11" t="b">
        <f>AND(C9957="incels",F9957="incels")</f>
        <v>0</v>
      </c>
      <c r="I9957" s="11" t="b">
        <f>AND(C9957="incels",F9957="neutre")</f>
        <v>0</v>
      </c>
      <c r="J9957" s="11" t="b">
        <f>AND(C9957="neutre",F9957="neutre")</f>
        <v>1</v>
      </c>
      <c r="K9957" s="12" t="b">
        <f>AND(C9957="neutre",F9957="incels")</f>
        <v>0</v>
      </c>
    </row>
    <row r="9958" spans="1:11" ht="15.75" customHeight="1" x14ac:dyDescent="0.15">
      <c r="A9958" s="39" t="s">
        <v>1537</v>
      </c>
      <c r="B9958" s="40">
        <v>1539</v>
      </c>
      <c r="C9958" s="41" t="s">
        <v>1</v>
      </c>
      <c r="D9958" s="42">
        <v>1</v>
      </c>
      <c r="E9958" s="42">
        <v>0</v>
      </c>
      <c r="F9958" s="9" t="s">
        <v>2</v>
      </c>
      <c r="G9958" s="11">
        <f>IF(C9958=F9958,1,0)</f>
        <v>0</v>
      </c>
      <c r="H9958" s="11" t="b">
        <f>AND(C9958="incels",F9958="incels")</f>
        <v>0</v>
      </c>
      <c r="I9958" s="11" t="b">
        <f>AND(C9958="incels",F9958="neutre")</f>
        <v>1</v>
      </c>
      <c r="J9958" s="11" t="b">
        <f>AND(C9958="neutre",F9958="neutre")</f>
        <v>0</v>
      </c>
      <c r="K9958" s="12" t="b">
        <f>AND(C9958="neutre",F9958="incels")</f>
        <v>0</v>
      </c>
    </row>
    <row r="9959" spans="1:11" ht="15.75" customHeight="1" x14ac:dyDescent="0.15">
      <c r="A9959" s="39" t="s">
        <v>2855</v>
      </c>
      <c r="B9959" s="40">
        <v>2857</v>
      </c>
      <c r="C9959" s="41" t="s">
        <v>2</v>
      </c>
      <c r="D9959" s="42">
        <v>0</v>
      </c>
      <c r="E9959" s="42">
        <v>1</v>
      </c>
      <c r="F9959" s="9" t="s">
        <v>2</v>
      </c>
      <c r="G9959" s="11">
        <f>IF(C9959=F9959,1,0)</f>
        <v>1</v>
      </c>
      <c r="H9959" s="11" t="b">
        <f>AND(C9959="incels",F9959="incels")</f>
        <v>0</v>
      </c>
      <c r="I9959" s="11" t="b">
        <f>AND(C9959="incels",F9959="neutre")</f>
        <v>0</v>
      </c>
      <c r="J9959" s="11" t="b">
        <f>AND(C9959="neutre",F9959="neutre")</f>
        <v>1</v>
      </c>
      <c r="K9959" s="12" t="b">
        <f>AND(C9959="neutre",F9959="incels")</f>
        <v>0</v>
      </c>
    </row>
    <row r="9960" spans="1:11" ht="15.75" customHeight="1" x14ac:dyDescent="0.15">
      <c r="A9960" s="39" t="s">
        <v>3577</v>
      </c>
      <c r="B9960" s="40">
        <v>3582</v>
      </c>
      <c r="C9960" s="41" t="s">
        <v>2</v>
      </c>
      <c r="D9960" s="42">
        <v>0</v>
      </c>
      <c r="E9960" s="42">
        <v>1</v>
      </c>
      <c r="F9960" s="9" t="s">
        <v>2</v>
      </c>
      <c r="G9960" s="11">
        <f>IF(C9960=F9960,1,0)</f>
        <v>1</v>
      </c>
      <c r="H9960" s="11" t="b">
        <f>AND(C9960="incels",F9960="incels")</f>
        <v>0</v>
      </c>
      <c r="I9960" s="11" t="b">
        <f>AND(C9960="incels",F9960="neutre")</f>
        <v>0</v>
      </c>
      <c r="J9960" s="11" t="b">
        <f>AND(C9960="neutre",F9960="neutre")</f>
        <v>1</v>
      </c>
      <c r="K9960" s="12" t="b">
        <f>AND(C9960="neutre",F9960="incels")</f>
        <v>0</v>
      </c>
    </row>
    <row r="9961" spans="1:11" ht="15.75" customHeight="1" x14ac:dyDescent="0.15">
      <c r="A9961" s="39" t="s">
        <v>2359</v>
      </c>
      <c r="B9961" s="40">
        <v>2361</v>
      </c>
      <c r="C9961" s="41" t="s">
        <v>2</v>
      </c>
      <c r="D9961" s="42">
        <v>0</v>
      </c>
      <c r="E9961" s="42">
        <v>1</v>
      </c>
      <c r="F9961" s="9" t="s">
        <v>2</v>
      </c>
      <c r="G9961" s="11">
        <f>IF(C9961=F9961,1,0)</f>
        <v>1</v>
      </c>
      <c r="H9961" s="11" t="b">
        <f>AND(C9961="incels",F9961="incels")</f>
        <v>0</v>
      </c>
      <c r="I9961" s="11" t="b">
        <f>AND(C9961="incels",F9961="neutre")</f>
        <v>0</v>
      </c>
      <c r="J9961" s="11" t="b">
        <f>AND(C9961="neutre",F9961="neutre")</f>
        <v>1</v>
      </c>
      <c r="K9961" s="12" t="b">
        <f>AND(C9961="neutre",F9961="incels")</f>
        <v>0</v>
      </c>
    </row>
    <row r="9962" spans="1:11" ht="15.75" customHeight="1" x14ac:dyDescent="0.15">
      <c r="A9962" s="39" t="s">
        <v>539</v>
      </c>
      <c r="B9962" s="40">
        <v>537</v>
      </c>
      <c r="C9962" s="41" t="s">
        <v>2</v>
      </c>
      <c r="D9962" s="42">
        <v>0</v>
      </c>
      <c r="E9962" s="42">
        <v>1</v>
      </c>
      <c r="F9962" s="9" t="s">
        <v>2</v>
      </c>
      <c r="G9962" s="11">
        <f>IF(C9962=F9962,1,0)</f>
        <v>1</v>
      </c>
      <c r="H9962" s="11" t="b">
        <f>AND(C9962="incels",F9962="incels")</f>
        <v>0</v>
      </c>
      <c r="I9962" s="11" t="b">
        <f>AND(C9962="incels",F9962="neutre")</f>
        <v>0</v>
      </c>
      <c r="J9962" s="11" t="b">
        <f>AND(C9962="neutre",F9962="neutre")</f>
        <v>1</v>
      </c>
      <c r="K9962" s="12" t="b">
        <f>AND(C9962="neutre",F9962="incels")</f>
        <v>0</v>
      </c>
    </row>
    <row r="9963" spans="1:11" ht="15.75" customHeight="1" x14ac:dyDescent="0.15">
      <c r="A9963" s="39" t="s">
        <v>7760</v>
      </c>
      <c r="B9963" s="40">
        <v>7816</v>
      </c>
      <c r="C9963" s="41" t="s">
        <v>2</v>
      </c>
      <c r="D9963" s="42">
        <v>0</v>
      </c>
      <c r="E9963" s="42">
        <v>1</v>
      </c>
      <c r="F9963" s="9" t="s">
        <v>2</v>
      </c>
      <c r="G9963" s="11">
        <f>IF(C9963=F9963,1,0)</f>
        <v>1</v>
      </c>
      <c r="H9963" s="11" t="b">
        <f>AND(C9963="incels",F9963="incels")</f>
        <v>0</v>
      </c>
      <c r="I9963" s="11" t="b">
        <f>AND(C9963="incels",F9963="neutre")</f>
        <v>0</v>
      </c>
      <c r="J9963" s="11" t="b">
        <f>AND(C9963="neutre",F9963="neutre")</f>
        <v>1</v>
      </c>
      <c r="K9963" s="12" t="b">
        <f>AND(C9963="neutre",F9963="incels")</f>
        <v>0</v>
      </c>
    </row>
    <row r="9964" spans="1:11" ht="15.75" customHeight="1" x14ac:dyDescent="0.15">
      <c r="A9964" s="39" t="s">
        <v>3855</v>
      </c>
      <c r="B9964" s="40">
        <v>3862</v>
      </c>
      <c r="C9964" s="41" t="s">
        <v>2</v>
      </c>
      <c r="D9964" s="42">
        <v>0</v>
      </c>
      <c r="E9964" s="42">
        <v>1</v>
      </c>
      <c r="F9964" s="9" t="s">
        <v>2</v>
      </c>
      <c r="G9964" s="11">
        <f>IF(C9964=F9964,1,0)</f>
        <v>1</v>
      </c>
      <c r="H9964" s="11" t="b">
        <f>AND(C9964="incels",F9964="incels")</f>
        <v>0</v>
      </c>
      <c r="I9964" s="11" t="b">
        <f>AND(C9964="incels",F9964="neutre")</f>
        <v>0</v>
      </c>
      <c r="J9964" s="11" t="b">
        <f>AND(C9964="neutre",F9964="neutre")</f>
        <v>1</v>
      </c>
      <c r="K9964" s="12" t="b">
        <f>AND(C9964="neutre",F9964="incels")</f>
        <v>0</v>
      </c>
    </row>
    <row r="9965" spans="1:11" ht="15.75" customHeight="1" x14ac:dyDescent="0.15">
      <c r="A9965" s="39" t="s">
        <v>2528</v>
      </c>
      <c r="B9965" s="40">
        <v>2530</v>
      </c>
      <c r="C9965" s="41" t="s">
        <v>2</v>
      </c>
      <c r="D9965" s="42">
        <v>0</v>
      </c>
      <c r="E9965" s="42">
        <v>1</v>
      </c>
      <c r="F9965" s="9" t="s">
        <v>2</v>
      </c>
      <c r="G9965" s="11">
        <f>IF(C9965=F9965,1,0)</f>
        <v>1</v>
      </c>
      <c r="H9965" s="11" t="b">
        <f>AND(C9965="incels",F9965="incels")</f>
        <v>0</v>
      </c>
      <c r="I9965" s="11" t="b">
        <f>AND(C9965="incels",F9965="neutre")</f>
        <v>0</v>
      </c>
      <c r="J9965" s="11" t="b">
        <f>AND(C9965="neutre",F9965="neutre")</f>
        <v>1</v>
      </c>
      <c r="K9965" s="12" t="b">
        <f>AND(C9965="neutre",F9965="incels")</f>
        <v>0</v>
      </c>
    </row>
    <row r="9966" spans="1:11" ht="15.75" customHeight="1" x14ac:dyDescent="0.15">
      <c r="A9966" s="39" t="s">
        <v>3389</v>
      </c>
      <c r="B9966" s="40">
        <v>3393</v>
      </c>
      <c r="C9966" s="41" t="s">
        <v>2</v>
      </c>
      <c r="D9966" s="42">
        <v>0</v>
      </c>
      <c r="E9966" s="42">
        <v>1</v>
      </c>
      <c r="F9966" s="9" t="s">
        <v>2</v>
      </c>
      <c r="G9966" s="11">
        <f>IF(C9966=F9966,1,0)</f>
        <v>1</v>
      </c>
      <c r="H9966" s="11" t="b">
        <f>AND(C9966="incels",F9966="incels")</f>
        <v>0</v>
      </c>
      <c r="I9966" s="11" t="b">
        <f>AND(C9966="incels",F9966="neutre")</f>
        <v>0</v>
      </c>
      <c r="J9966" s="11" t="b">
        <f>AND(C9966="neutre",F9966="neutre")</f>
        <v>1</v>
      </c>
      <c r="K9966" s="12" t="b">
        <f>AND(C9966="neutre",F9966="incels")</f>
        <v>0</v>
      </c>
    </row>
    <row r="9967" spans="1:11" ht="15.75" customHeight="1" x14ac:dyDescent="0.15">
      <c r="A9967" s="39" t="s">
        <v>8249</v>
      </c>
      <c r="B9967" s="40">
        <v>8311</v>
      </c>
      <c r="C9967" s="41" t="s">
        <v>2</v>
      </c>
      <c r="D9967" s="42">
        <v>0</v>
      </c>
      <c r="E9967" s="42">
        <v>1</v>
      </c>
      <c r="F9967" s="9" t="s">
        <v>2</v>
      </c>
      <c r="G9967" s="11">
        <f>IF(C9967=F9967,1,0)</f>
        <v>1</v>
      </c>
      <c r="H9967" s="11" t="b">
        <f>AND(C9967="incels",F9967="incels")</f>
        <v>0</v>
      </c>
      <c r="I9967" s="11" t="b">
        <f>AND(C9967="incels",F9967="neutre")</f>
        <v>0</v>
      </c>
      <c r="J9967" s="11" t="b">
        <f>AND(C9967="neutre",F9967="neutre")</f>
        <v>1</v>
      </c>
      <c r="K9967" s="12" t="b">
        <f>AND(C9967="neutre",F9967="incels")</f>
        <v>0</v>
      </c>
    </row>
    <row r="9968" spans="1:11" ht="15.75" customHeight="1" x14ac:dyDescent="0.15">
      <c r="A9968" s="39" t="s">
        <v>2534</v>
      </c>
      <c r="B9968" s="40">
        <v>2536</v>
      </c>
      <c r="C9968" s="41" t="s">
        <v>2</v>
      </c>
      <c r="D9968" s="42">
        <v>0</v>
      </c>
      <c r="E9968" s="42">
        <v>1</v>
      </c>
      <c r="F9968" s="9" t="s">
        <v>2</v>
      </c>
      <c r="G9968" s="11">
        <f>IF(C9968=F9968,1,0)</f>
        <v>1</v>
      </c>
      <c r="H9968" s="11" t="b">
        <f>AND(C9968="incels",F9968="incels")</f>
        <v>0</v>
      </c>
      <c r="I9968" s="11" t="b">
        <f>AND(C9968="incels",F9968="neutre")</f>
        <v>0</v>
      </c>
      <c r="J9968" s="11" t="b">
        <f>AND(C9968="neutre",F9968="neutre")</f>
        <v>1</v>
      </c>
      <c r="K9968" s="12" t="b">
        <f>AND(C9968="neutre",F9968="incels")</f>
        <v>0</v>
      </c>
    </row>
    <row r="9969" spans="1:11" ht="15.75" customHeight="1" x14ac:dyDescent="0.15">
      <c r="A9969" s="39" t="s">
        <v>2477</v>
      </c>
      <c r="B9969" s="40">
        <v>2479</v>
      </c>
      <c r="C9969" s="41" t="s">
        <v>2</v>
      </c>
      <c r="D9969" s="42">
        <v>0</v>
      </c>
      <c r="E9969" s="42">
        <v>1</v>
      </c>
      <c r="F9969" s="9" t="s">
        <v>2</v>
      </c>
      <c r="G9969" s="11">
        <f>IF(C9969=F9969,1,0)</f>
        <v>1</v>
      </c>
      <c r="H9969" s="11" t="b">
        <f>AND(C9969="incels",F9969="incels")</f>
        <v>0</v>
      </c>
      <c r="I9969" s="11" t="b">
        <f>AND(C9969="incels",F9969="neutre")</f>
        <v>0</v>
      </c>
      <c r="J9969" s="11" t="b">
        <f>AND(C9969="neutre",F9969="neutre")</f>
        <v>1</v>
      </c>
      <c r="K9969" s="12" t="b">
        <f>AND(C9969="neutre",F9969="incels")</f>
        <v>0</v>
      </c>
    </row>
    <row r="9970" spans="1:11" ht="15.75" customHeight="1" x14ac:dyDescent="0.15">
      <c r="A9970" s="39" t="s">
        <v>5648</v>
      </c>
      <c r="B9970" s="40">
        <v>5677</v>
      </c>
      <c r="C9970" s="41" t="s">
        <v>2</v>
      </c>
      <c r="D9970" s="42">
        <v>0</v>
      </c>
      <c r="E9970" s="42">
        <v>1</v>
      </c>
      <c r="F9970" s="9" t="s">
        <v>2</v>
      </c>
      <c r="G9970" s="11">
        <f>IF(C9970=F9970,1,0)</f>
        <v>1</v>
      </c>
      <c r="H9970" s="11" t="b">
        <f>AND(C9970="incels",F9970="incels")</f>
        <v>0</v>
      </c>
      <c r="I9970" s="11" t="b">
        <f>AND(C9970="incels",F9970="neutre")</f>
        <v>0</v>
      </c>
      <c r="J9970" s="11" t="b">
        <f>AND(C9970="neutre",F9970="neutre")</f>
        <v>1</v>
      </c>
      <c r="K9970" s="12" t="b">
        <f>AND(C9970="neutre",F9970="incels")</f>
        <v>0</v>
      </c>
    </row>
    <row r="9971" spans="1:11" ht="15.75" customHeight="1" x14ac:dyDescent="0.15">
      <c r="A9971" s="39" t="s">
        <v>9366</v>
      </c>
      <c r="B9971" s="40">
        <v>9439</v>
      </c>
      <c r="C9971" s="41" t="s">
        <v>2</v>
      </c>
      <c r="D9971" s="42">
        <v>0</v>
      </c>
      <c r="E9971" s="42">
        <v>1</v>
      </c>
      <c r="F9971" s="9" t="s">
        <v>2</v>
      </c>
      <c r="G9971" s="11">
        <f>IF(C9971=F9971,1,0)</f>
        <v>1</v>
      </c>
      <c r="H9971" s="11" t="b">
        <f>AND(C9971="incels",F9971="incels")</f>
        <v>0</v>
      </c>
      <c r="I9971" s="11" t="b">
        <f>AND(C9971="incels",F9971="neutre")</f>
        <v>0</v>
      </c>
      <c r="J9971" s="11" t="b">
        <f>AND(C9971="neutre",F9971="neutre")</f>
        <v>1</v>
      </c>
      <c r="K9971" s="12" t="b">
        <f>AND(C9971="neutre",F9971="incels")</f>
        <v>0</v>
      </c>
    </row>
    <row r="9972" spans="1:11" ht="15.75" customHeight="1" x14ac:dyDescent="0.15">
      <c r="A9972" s="39" t="s">
        <v>3080</v>
      </c>
      <c r="B9972" s="40">
        <v>3083</v>
      </c>
      <c r="C9972" s="41" t="s">
        <v>1</v>
      </c>
      <c r="D9972" s="42">
        <v>1</v>
      </c>
      <c r="E9972" s="42">
        <v>0</v>
      </c>
      <c r="F9972" s="9" t="s">
        <v>2</v>
      </c>
      <c r="G9972" s="11">
        <f>IF(C9972=F9972,1,0)</f>
        <v>0</v>
      </c>
      <c r="H9972" s="11" t="b">
        <f>AND(C9972="incels",F9972="incels")</f>
        <v>0</v>
      </c>
      <c r="I9972" s="11" t="b">
        <f>AND(C9972="incels",F9972="neutre")</f>
        <v>1</v>
      </c>
      <c r="J9972" s="11" t="b">
        <f>AND(C9972="neutre",F9972="neutre")</f>
        <v>0</v>
      </c>
      <c r="K9972" s="12" t="b">
        <f>AND(C9972="neutre",F9972="incels")</f>
        <v>0</v>
      </c>
    </row>
    <row r="9973" spans="1:11" ht="15.75" customHeight="1" x14ac:dyDescent="0.15">
      <c r="A9973" s="39" t="s">
        <v>6573</v>
      </c>
      <c r="B9973" s="40">
        <v>6614</v>
      </c>
      <c r="C9973" s="41" t="s">
        <v>2</v>
      </c>
      <c r="D9973" s="42">
        <v>0</v>
      </c>
      <c r="E9973" s="42">
        <v>1</v>
      </c>
      <c r="F9973" s="9" t="s">
        <v>2</v>
      </c>
      <c r="G9973" s="11">
        <f>IF(C9973=F9973,1,0)</f>
        <v>1</v>
      </c>
      <c r="H9973" s="11" t="b">
        <f>AND(C9973="incels",F9973="incels")</f>
        <v>0</v>
      </c>
      <c r="I9973" s="11" t="b">
        <f>AND(C9973="incels",F9973="neutre")</f>
        <v>0</v>
      </c>
      <c r="J9973" s="11" t="b">
        <f>AND(C9973="neutre",F9973="neutre")</f>
        <v>1</v>
      </c>
      <c r="K9973" s="12" t="b">
        <f>AND(C9973="neutre",F9973="incels")</f>
        <v>0</v>
      </c>
    </row>
    <row r="9974" spans="1:11" ht="15.75" customHeight="1" x14ac:dyDescent="0.15">
      <c r="A9974" s="39" t="s">
        <v>5474</v>
      </c>
      <c r="B9974" s="40">
        <v>5503</v>
      </c>
      <c r="C9974" s="41" t="s">
        <v>2</v>
      </c>
      <c r="D9974" s="42">
        <v>0</v>
      </c>
      <c r="E9974" s="42">
        <v>1</v>
      </c>
      <c r="F9974" s="9" t="s">
        <v>2</v>
      </c>
      <c r="G9974" s="11">
        <f>IF(C9974=F9974,1,0)</f>
        <v>1</v>
      </c>
      <c r="H9974" s="11" t="b">
        <f>AND(C9974="incels",F9974="incels")</f>
        <v>0</v>
      </c>
      <c r="I9974" s="11" t="b">
        <f>AND(C9974="incels",F9974="neutre")</f>
        <v>0</v>
      </c>
      <c r="J9974" s="11" t="b">
        <f>AND(C9974="neutre",F9974="neutre")</f>
        <v>1</v>
      </c>
      <c r="K9974" s="12" t="b">
        <f>AND(C9974="neutre",F9974="incels")</f>
        <v>0</v>
      </c>
    </row>
    <row r="9975" spans="1:11" ht="15.75" customHeight="1" x14ac:dyDescent="0.15">
      <c r="A9975" s="39" t="s">
        <v>9174</v>
      </c>
      <c r="B9975" s="40">
        <v>9246</v>
      </c>
      <c r="C9975" s="41" t="s">
        <v>2</v>
      </c>
      <c r="D9975" s="42">
        <v>0</v>
      </c>
      <c r="E9975" s="42">
        <v>1</v>
      </c>
      <c r="F9975" s="9" t="s">
        <v>2</v>
      </c>
      <c r="G9975" s="11">
        <f>IF(C9975=F9975,1,0)</f>
        <v>1</v>
      </c>
      <c r="H9975" s="11" t="b">
        <f>AND(C9975="incels",F9975="incels")</f>
        <v>0</v>
      </c>
      <c r="I9975" s="11" t="b">
        <f>AND(C9975="incels",F9975="neutre")</f>
        <v>0</v>
      </c>
      <c r="J9975" s="11" t="b">
        <f>AND(C9975="neutre",F9975="neutre")</f>
        <v>1</v>
      </c>
      <c r="K9975" s="12" t="b">
        <f>AND(C9975="neutre",F9975="incels")</f>
        <v>0</v>
      </c>
    </row>
    <row r="9976" spans="1:11" ht="15.75" customHeight="1" x14ac:dyDescent="0.15">
      <c r="A9976" s="39" t="s">
        <v>8000</v>
      </c>
      <c r="B9976" s="40">
        <v>8061</v>
      </c>
      <c r="C9976" s="41" t="s">
        <v>2</v>
      </c>
      <c r="D9976" s="42">
        <v>0</v>
      </c>
      <c r="E9976" s="42">
        <v>1</v>
      </c>
      <c r="F9976" s="9" t="s">
        <v>2</v>
      </c>
      <c r="G9976" s="11">
        <f>IF(C9976=F9976,1,0)</f>
        <v>1</v>
      </c>
      <c r="H9976" s="11" t="b">
        <f>AND(C9976="incels",F9976="incels")</f>
        <v>0</v>
      </c>
      <c r="I9976" s="11" t="b">
        <f>AND(C9976="incels",F9976="neutre")</f>
        <v>0</v>
      </c>
      <c r="J9976" s="11" t="b">
        <f>AND(C9976="neutre",F9976="neutre")</f>
        <v>1</v>
      </c>
      <c r="K9976" s="12" t="b">
        <f>AND(C9976="neutre",F9976="incels")</f>
        <v>0</v>
      </c>
    </row>
    <row r="9977" spans="1:11" ht="15.75" customHeight="1" x14ac:dyDescent="0.15">
      <c r="A9977" s="39" t="s">
        <v>8137</v>
      </c>
      <c r="B9977" s="40">
        <v>8199</v>
      </c>
      <c r="C9977" s="41" t="s">
        <v>2</v>
      </c>
      <c r="D9977" s="42">
        <v>0</v>
      </c>
      <c r="E9977" s="42">
        <v>1</v>
      </c>
      <c r="F9977" s="9" t="s">
        <v>2</v>
      </c>
      <c r="G9977" s="11">
        <f>IF(C9977=F9977,1,0)</f>
        <v>1</v>
      </c>
      <c r="H9977" s="11" t="b">
        <f>AND(C9977="incels",F9977="incels")</f>
        <v>0</v>
      </c>
      <c r="I9977" s="11" t="b">
        <f>AND(C9977="incels",F9977="neutre")</f>
        <v>0</v>
      </c>
      <c r="J9977" s="11" t="b">
        <f>AND(C9977="neutre",F9977="neutre")</f>
        <v>1</v>
      </c>
      <c r="K9977" s="12" t="b">
        <f>AND(C9977="neutre",F9977="incels")</f>
        <v>0</v>
      </c>
    </row>
    <row r="9978" spans="1:11" ht="15.75" customHeight="1" x14ac:dyDescent="0.15">
      <c r="A9978" s="39" t="s">
        <v>5591</v>
      </c>
      <c r="B9978" s="40">
        <v>5620</v>
      </c>
      <c r="C9978" s="41" t="s">
        <v>1</v>
      </c>
      <c r="D9978" s="42">
        <v>0</v>
      </c>
      <c r="E9978" s="42">
        <v>0</v>
      </c>
      <c r="F9978" s="9" t="s">
        <v>2</v>
      </c>
      <c r="G9978" s="11">
        <f>IF(C9978=F9978,1,0)</f>
        <v>0</v>
      </c>
      <c r="H9978" s="11" t="b">
        <f>AND(C9978="incels",F9978="incels")</f>
        <v>0</v>
      </c>
      <c r="I9978" s="11" t="b">
        <f>AND(C9978="incels",F9978="neutre")</f>
        <v>1</v>
      </c>
      <c r="J9978" s="11" t="b">
        <f>AND(C9978="neutre",F9978="neutre")</f>
        <v>0</v>
      </c>
      <c r="K9978" s="12" t="b">
        <f>AND(C9978="neutre",F9978="incels")</f>
        <v>0</v>
      </c>
    </row>
    <row r="9979" spans="1:11" ht="15.75" customHeight="1" x14ac:dyDescent="0.15">
      <c r="A9979" s="39" t="s">
        <v>7914</v>
      </c>
      <c r="B9979" s="40">
        <v>7973</v>
      </c>
      <c r="C9979" s="41" t="s">
        <v>2</v>
      </c>
      <c r="D9979" s="42">
        <v>0</v>
      </c>
      <c r="E9979" s="42">
        <v>1</v>
      </c>
      <c r="F9979" s="9" t="s">
        <v>2</v>
      </c>
      <c r="G9979" s="11">
        <f>IF(C9979=F9979,1,0)</f>
        <v>1</v>
      </c>
      <c r="H9979" s="11" t="b">
        <f>AND(C9979="incels",F9979="incels")</f>
        <v>0</v>
      </c>
      <c r="I9979" s="11" t="b">
        <f>AND(C9979="incels",F9979="neutre")</f>
        <v>0</v>
      </c>
      <c r="J9979" s="11" t="b">
        <f>AND(C9979="neutre",F9979="neutre")</f>
        <v>1</v>
      </c>
      <c r="K9979" s="12" t="b">
        <f>AND(C9979="neutre",F9979="incels")</f>
        <v>0</v>
      </c>
    </row>
    <row r="9980" spans="1:11" ht="15.75" customHeight="1" x14ac:dyDescent="0.15">
      <c r="A9980" s="39" t="s">
        <v>8331</v>
      </c>
      <c r="B9980" s="40">
        <v>8393</v>
      </c>
      <c r="C9980" s="41" t="s">
        <v>1</v>
      </c>
      <c r="D9980" s="42">
        <v>0</v>
      </c>
      <c r="E9980" s="42">
        <v>0</v>
      </c>
      <c r="F9980" s="9" t="s">
        <v>2</v>
      </c>
      <c r="G9980" s="11">
        <f>IF(C9980=F9980,1,0)</f>
        <v>0</v>
      </c>
      <c r="H9980" s="11" t="b">
        <f>AND(C9980="incels",F9980="incels")</f>
        <v>0</v>
      </c>
      <c r="I9980" s="11" t="b">
        <f>AND(C9980="incels",F9980="neutre")</f>
        <v>1</v>
      </c>
      <c r="J9980" s="11" t="b">
        <f>AND(C9980="neutre",F9980="neutre")</f>
        <v>0</v>
      </c>
      <c r="K9980" s="12" t="b">
        <f>AND(C9980="neutre",F9980="incels")</f>
        <v>0</v>
      </c>
    </row>
    <row r="9981" spans="1:11" ht="15.75" customHeight="1" x14ac:dyDescent="0.15">
      <c r="A9981" s="39" t="s">
        <v>8083</v>
      </c>
      <c r="B9981" s="40">
        <v>8144</v>
      </c>
      <c r="C9981" s="41" t="s">
        <v>1</v>
      </c>
      <c r="D9981" s="42">
        <v>1</v>
      </c>
      <c r="E9981" s="42">
        <v>0</v>
      </c>
      <c r="F9981" s="9" t="s">
        <v>2</v>
      </c>
      <c r="G9981" s="11">
        <f>IF(C9981=F9981,1,0)</f>
        <v>0</v>
      </c>
      <c r="H9981" s="11" t="b">
        <f>AND(C9981="incels",F9981="incels")</f>
        <v>0</v>
      </c>
      <c r="I9981" s="11" t="b">
        <f>AND(C9981="incels",F9981="neutre")</f>
        <v>1</v>
      </c>
      <c r="J9981" s="11" t="b">
        <f>AND(C9981="neutre",F9981="neutre")</f>
        <v>0</v>
      </c>
      <c r="K9981" s="12" t="b">
        <f>AND(C9981="neutre",F9981="incels")</f>
        <v>0</v>
      </c>
    </row>
    <row r="9982" spans="1:11" ht="15.75" customHeight="1" x14ac:dyDescent="0.15">
      <c r="A9982" s="39" t="s">
        <v>6094</v>
      </c>
      <c r="B9982" s="40">
        <v>6128</v>
      </c>
      <c r="C9982" s="41" t="s">
        <v>2</v>
      </c>
      <c r="D9982" s="42">
        <v>0</v>
      </c>
      <c r="E9982" s="42">
        <v>1</v>
      </c>
      <c r="F9982" s="9" t="s">
        <v>2</v>
      </c>
      <c r="G9982" s="11">
        <f>IF(C9982=F9982,1,0)</f>
        <v>1</v>
      </c>
      <c r="H9982" s="11" t="b">
        <f>AND(C9982="incels",F9982="incels")</f>
        <v>0</v>
      </c>
      <c r="I9982" s="11" t="b">
        <f>AND(C9982="incels",F9982="neutre")</f>
        <v>0</v>
      </c>
      <c r="J9982" s="11" t="b">
        <f>AND(C9982="neutre",F9982="neutre")</f>
        <v>1</v>
      </c>
      <c r="K9982" s="12" t="b">
        <f>AND(C9982="neutre",F9982="incels")</f>
        <v>0</v>
      </c>
    </row>
    <row r="9983" spans="1:11" ht="15.75" customHeight="1" x14ac:dyDescent="0.15">
      <c r="A9983" s="39" t="s">
        <v>7986</v>
      </c>
      <c r="B9983" s="40">
        <v>8047</v>
      </c>
      <c r="C9983" s="41" t="s">
        <v>2</v>
      </c>
      <c r="D9983" s="42">
        <v>0</v>
      </c>
      <c r="E9983" s="42">
        <v>1</v>
      </c>
      <c r="F9983" s="9" t="s">
        <v>2</v>
      </c>
      <c r="G9983" s="11">
        <f>IF(C9983=F9983,1,0)</f>
        <v>1</v>
      </c>
      <c r="H9983" s="11" t="b">
        <f>AND(C9983="incels",F9983="incels")</f>
        <v>0</v>
      </c>
      <c r="I9983" s="11" t="b">
        <f>AND(C9983="incels",F9983="neutre")</f>
        <v>0</v>
      </c>
      <c r="J9983" s="11" t="b">
        <f>AND(C9983="neutre",F9983="neutre")</f>
        <v>1</v>
      </c>
      <c r="K9983" s="12" t="b">
        <f>AND(C9983="neutre",F9983="incels")</f>
        <v>0</v>
      </c>
    </row>
    <row r="9984" spans="1:11" ht="15.75" customHeight="1" x14ac:dyDescent="0.15">
      <c r="A9984" s="39" t="s">
        <v>9297</v>
      </c>
      <c r="B9984" s="40">
        <v>9370</v>
      </c>
      <c r="C9984" s="41" t="s">
        <v>1</v>
      </c>
      <c r="D9984" s="42">
        <v>0</v>
      </c>
      <c r="E9984" s="42">
        <v>0</v>
      </c>
      <c r="F9984" s="9" t="s">
        <v>2</v>
      </c>
      <c r="G9984" s="11">
        <f>IF(C9984=F9984,1,0)</f>
        <v>0</v>
      </c>
      <c r="H9984" s="11" t="b">
        <f>AND(C9984="incels",F9984="incels")</f>
        <v>0</v>
      </c>
      <c r="I9984" s="11" t="b">
        <f>AND(C9984="incels",F9984="neutre")</f>
        <v>1</v>
      </c>
      <c r="J9984" s="11" t="b">
        <f>AND(C9984="neutre",F9984="neutre")</f>
        <v>0</v>
      </c>
      <c r="K9984" s="12" t="b">
        <f>AND(C9984="neutre",F9984="incels")</f>
        <v>0</v>
      </c>
    </row>
    <row r="9985" spans="1:11" ht="15.75" customHeight="1" x14ac:dyDescent="0.15">
      <c r="A9985" s="39" t="s">
        <v>2409</v>
      </c>
      <c r="B9985" s="40">
        <v>2411</v>
      </c>
      <c r="C9985" s="41" t="s">
        <v>1</v>
      </c>
      <c r="D9985" s="42">
        <v>0</v>
      </c>
      <c r="E9985" s="42">
        <v>0</v>
      </c>
      <c r="F9985" s="9" t="s">
        <v>2</v>
      </c>
      <c r="G9985" s="11">
        <f>IF(C9985=F9985,1,0)</f>
        <v>0</v>
      </c>
      <c r="H9985" s="11" t="b">
        <f>AND(C9985="incels",F9985="incels")</f>
        <v>0</v>
      </c>
      <c r="I9985" s="11" t="b">
        <f>AND(C9985="incels",F9985="neutre")</f>
        <v>1</v>
      </c>
      <c r="J9985" s="11" t="b">
        <f>AND(C9985="neutre",F9985="neutre")</f>
        <v>0</v>
      </c>
      <c r="K9985" s="12" t="b">
        <f>AND(C9985="neutre",F9985="incels")</f>
        <v>0</v>
      </c>
    </row>
    <row r="9986" spans="1:11" ht="15.75" customHeight="1" x14ac:dyDescent="0.15">
      <c r="A9986" s="39" t="s">
        <v>4872</v>
      </c>
      <c r="B9986" s="40">
        <v>4887</v>
      </c>
      <c r="C9986" s="41" t="s">
        <v>2</v>
      </c>
      <c r="D9986" s="42">
        <v>0</v>
      </c>
      <c r="E9986" s="42">
        <v>1</v>
      </c>
      <c r="F9986" s="9" t="s">
        <v>2</v>
      </c>
      <c r="G9986" s="11">
        <f>IF(C9986=F9986,1,0)</f>
        <v>1</v>
      </c>
      <c r="H9986" s="11" t="b">
        <f>AND(C9986="incels",F9986="incels")</f>
        <v>0</v>
      </c>
      <c r="I9986" s="11" t="b">
        <f>AND(C9986="incels",F9986="neutre")</f>
        <v>0</v>
      </c>
      <c r="J9986" s="11" t="b">
        <f>AND(C9986="neutre",F9986="neutre")</f>
        <v>1</v>
      </c>
      <c r="K9986" s="12" t="b">
        <f>AND(C9986="neutre",F9986="incels")</f>
        <v>0</v>
      </c>
    </row>
    <row r="9987" spans="1:11" ht="15.75" customHeight="1" x14ac:dyDescent="0.15">
      <c r="A9987" s="39" t="s">
        <v>7708</v>
      </c>
      <c r="B9987" s="40">
        <v>7764</v>
      </c>
      <c r="C9987" s="41" t="s">
        <v>2</v>
      </c>
      <c r="D9987" s="42">
        <v>0</v>
      </c>
      <c r="E9987" s="42">
        <v>1</v>
      </c>
      <c r="F9987" s="9" t="s">
        <v>2</v>
      </c>
      <c r="G9987" s="11">
        <f>IF(C9987=F9987,1,0)</f>
        <v>1</v>
      </c>
      <c r="H9987" s="11" t="b">
        <f>AND(C9987="incels",F9987="incels")</f>
        <v>0</v>
      </c>
      <c r="I9987" s="11" t="b">
        <f>AND(C9987="incels",F9987="neutre")</f>
        <v>0</v>
      </c>
      <c r="J9987" s="11" t="b">
        <f>AND(C9987="neutre",F9987="neutre")</f>
        <v>1</v>
      </c>
      <c r="K9987" s="12" t="b">
        <f>AND(C9987="neutre",F9987="incels")</f>
        <v>0</v>
      </c>
    </row>
    <row r="9988" spans="1:11" ht="15.75" customHeight="1" x14ac:dyDescent="0.15">
      <c r="A9988" s="39" t="s">
        <v>9144</v>
      </c>
      <c r="B9988" s="40">
        <v>9215</v>
      </c>
      <c r="C9988" s="41" t="s">
        <v>2</v>
      </c>
      <c r="D9988" s="42">
        <v>0</v>
      </c>
      <c r="E9988" s="42">
        <v>1</v>
      </c>
      <c r="F9988" s="9" t="s">
        <v>2</v>
      </c>
      <c r="G9988" s="11">
        <f>IF(C9988=F9988,1,0)</f>
        <v>1</v>
      </c>
      <c r="H9988" s="11" t="b">
        <f>AND(C9988="incels",F9988="incels")</f>
        <v>0</v>
      </c>
      <c r="I9988" s="11" t="b">
        <f>AND(C9988="incels",F9988="neutre")</f>
        <v>0</v>
      </c>
      <c r="J9988" s="11" t="b">
        <f>AND(C9988="neutre",F9988="neutre")</f>
        <v>1</v>
      </c>
      <c r="K9988" s="12" t="b">
        <f>AND(C9988="neutre",F9988="incels")</f>
        <v>0</v>
      </c>
    </row>
    <row r="9989" spans="1:11" ht="15.75" customHeight="1" x14ac:dyDescent="0.15">
      <c r="A9989" s="39" t="s">
        <v>6326</v>
      </c>
      <c r="B9989" s="40">
        <v>6364</v>
      </c>
      <c r="C9989" s="41" t="s">
        <v>2</v>
      </c>
      <c r="D9989" s="42">
        <v>0</v>
      </c>
      <c r="E9989" s="42">
        <v>1</v>
      </c>
      <c r="F9989" s="9" t="s">
        <v>2</v>
      </c>
      <c r="G9989" s="11">
        <f>IF(C9989=F9989,1,0)</f>
        <v>1</v>
      </c>
      <c r="H9989" s="11" t="b">
        <f>AND(C9989="incels",F9989="incels")</f>
        <v>0</v>
      </c>
      <c r="I9989" s="11" t="b">
        <f>AND(C9989="incels",F9989="neutre")</f>
        <v>0</v>
      </c>
      <c r="J9989" s="11" t="b">
        <f>AND(C9989="neutre",F9989="neutre")</f>
        <v>1</v>
      </c>
      <c r="K9989" s="12" t="b">
        <f>AND(C9989="neutre",F9989="incels")</f>
        <v>0</v>
      </c>
    </row>
    <row r="9990" spans="1:11" ht="15.75" customHeight="1" x14ac:dyDescent="0.15">
      <c r="A9990" s="39" t="s">
        <v>4640</v>
      </c>
      <c r="B9990" s="40">
        <v>4652</v>
      </c>
      <c r="C9990" s="41" t="s">
        <v>2</v>
      </c>
      <c r="D9990" s="42">
        <v>0</v>
      </c>
      <c r="E9990" s="42">
        <v>1</v>
      </c>
      <c r="F9990" s="9" t="s">
        <v>2</v>
      </c>
      <c r="G9990" s="11">
        <f>IF(C9990=F9990,1,0)</f>
        <v>1</v>
      </c>
      <c r="H9990" s="11" t="b">
        <f>AND(C9990="incels",F9990="incels")</f>
        <v>0</v>
      </c>
      <c r="I9990" s="11" t="b">
        <f>AND(C9990="incels",F9990="neutre")</f>
        <v>0</v>
      </c>
      <c r="J9990" s="11" t="b">
        <f>AND(C9990="neutre",F9990="neutre")</f>
        <v>1</v>
      </c>
      <c r="K9990" s="12" t="b">
        <f>AND(C9990="neutre",F9990="incels")</f>
        <v>0</v>
      </c>
    </row>
    <row r="9991" spans="1:11" ht="15.75" customHeight="1" x14ac:dyDescent="0.15">
      <c r="A9991" s="39" t="s">
        <v>1969</v>
      </c>
      <c r="B9991" s="40">
        <v>1971</v>
      </c>
      <c r="C9991" s="41" t="s">
        <v>2</v>
      </c>
      <c r="D9991" s="42">
        <v>0</v>
      </c>
      <c r="E9991" s="42">
        <v>1</v>
      </c>
      <c r="F9991" s="9" t="s">
        <v>2</v>
      </c>
      <c r="G9991" s="11">
        <f>IF(C9991=F9991,1,0)</f>
        <v>1</v>
      </c>
      <c r="H9991" s="11" t="b">
        <f>AND(C9991="incels",F9991="incels")</f>
        <v>0</v>
      </c>
      <c r="I9991" s="11" t="b">
        <f>AND(C9991="incels",F9991="neutre")</f>
        <v>0</v>
      </c>
      <c r="J9991" s="11" t="b">
        <f>AND(C9991="neutre",F9991="neutre")</f>
        <v>1</v>
      </c>
      <c r="K9991" s="12" t="b">
        <f>AND(C9991="neutre",F9991="incels")</f>
        <v>0</v>
      </c>
    </row>
    <row r="9992" spans="1:11" ht="15.75" customHeight="1" x14ac:dyDescent="0.15">
      <c r="A9992" s="39" t="s">
        <v>6022</v>
      </c>
      <c r="B9992" s="40">
        <v>6056</v>
      </c>
      <c r="C9992" s="41" t="s">
        <v>2</v>
      </c>
      <c r="D9992" s="42">
        <v>0</v>
      </c>
      <c r="E9992" s="42">
        <v>1</v>
      </c>
      <c r="F9992" s="9" t="s">
        <v>2</v>
      </c>
      <c r="G9992" s="11">
        <f>IF(C9992=F9992,1,0)</f>
        <v>1</v>
      </c>
      <c r="H9992" s="11" t="b">
        <f>AND(C9992="incels",F9992="incels")</f>
        <v>0</v>
      </c>
      <c r="I9992" s="11" t="b">
        <f>AND(C9992="incels",F9992="neutre")</f>
        <v>0</v>
      </c>
      <c r="J9992" s="11" t="b">
        <f>AND(C9992="neutre",F9992="neutre")</f>
        <v>1</v>
      </c>
      <c r="K9992" s="12" t="b">
        <f>AND(C9992="neutre",F9992="incels")</f>
        <v>0</v>
      </c>
    </row>
    <row r="9993" spans="1:11" ht="15.75" customHeight="1" x14ac:dyDescent="0.15">
      <c r="A9993" s="39" t="s">
        <v>9109</v>
      </c>
      <c r="B9993" s="40">
        <v>9180</v>
      </c>
      <c r="C9993" s="41" t="s">
        <v>2</v>
      </c>
      <c r="D9993" s="42">
        <v>0</v>
      </c>
      <c r="E9993" s="42">
        <v>1</v>
      </c>
      <c r="F9993" s="9" t="s">
        <v>2</v>
      </c>
      <c r="G9993" s="11">
        <f>IF(C9993=F9993,1,0)</f>
        <v>1</v>
      </c>
      <c r="H9993" s="11" t="b">
        <f>AND(C9993="incels",F9993="incels")</f>
        <v>0</v>
      </c>
      <c r="I9993" s="11" t="b">
        <f>AND(C9993="incels",F9993="neutre")</f>
        <v>0</v>
      </c>
      <c r="J9993" s="11" t="b">
        <f>AND(C9993="neutre",F9993="neutre")</f>
        <v>1</v>
      </c>
      <c r="K9993" s="12" t="b">
        <f>AND(C9993="neutre",F9993="incels")</f>
        <v>0</v>
      </c>
    </row>
    <row r="9994" spans="1:11" ht="15.75" customHeight="1" x14ac:dyDescent="0.15">
      <c r="A9994" s="39" t="s">
        <v>6879</v>
      </c>
      <c r="B9994" s="40">
        <v>6923</v>
      </c>
      <c r="C9994" s="41" t="s">
        <v>2</v>
      </c>
      <c r="D9994" s="42">
        <v>0</v>
      </c>
      <c r="E9994" s="42">
        <v>1</v>
      </c>
      <c r="F9994" s="9" t="s">
        <v>2</v>
      </c>
      <c r="G9994" s="11">
        <f>IF(C9994=F9994,1,0)</f>
        <v>1</v>
      </c>
      <c r="H9994" s="11" t="b">
        <f>AND(C9994="incels",F9994="incels")</f>
        <v>0</v>
      </c>
      <c r="I9994" s="11" t="b">
        <f>AND(C9994="incels",F9994="neutre")</f>
        <v>0</v>
      </c>
      <c r="J9994" s="11" t="b">
        <f>AND(C9994="neutre",F9994="neutre")</f>
        <v>1</v>
      </c>
      <c r="K9994" s="12" t="b">
        <f>AND(C9994="neutre",F9994="incels")</f>
        <v>0</v>
      </c>
    </row>
    <row r="9995" spans="1:11" ht="15.75" customHeight="1" x14ac:dyDescent="0.15">
      <c r="A9995" s="39" t="s">
        <v>2681</v>
      </c>
      <c r="B9995" s="40">
        <v>2683</v>
      </c>
      <c r="C9995" s="41" t="s">
        <v>2</v>
      </c>
      <c r="D9995" s="42">
        <v>0</v>
      </c>
      <c r="E9995" s="42">
        <v>1</v>
      </c>
      <c r="F9995" s="9" t="s">
        <v>2</v>
      </c>
      <c r="G9995" s="11">
        <f>IF(C9995=F9995,1,0)</f>
        <v>1</v>
      </c>
      <c r="H9995" s="11" t="b">
        <f>AND(C9995="incels",F9995="incels")</f>
        <v>0</v>
      </c>
      <c r="I9995" s="11" t="b">
        <f>AND(C9995="incels",F9995="neutre")</f>
        <v>0</v>
      </c>
      <c r="J9995" s="11" t="b">
        <f>AND(C9995="neutre",F9995="neutre")</f>
        <v>1</v>
      </c>
      <c r="K9995" s="12" t="b">
        <f>AND(C9995="neutre",F9995="incels")</f>
        <v>0</v>
      </c>
    </row>
    <row r="9996" spans="1:11" ht="15.75" customHeight="1" x14ac:dyDescent="0.15">
      <c r="A9996" s="39" t="s">
        <v>9281</v>
      </c>
      <c r="B9996" s="40">
        <v>9354</v>
      </c>
      <c r="C9996" s="41" t="s">
        <v>2</v>
      </c>
      <c r="D9996" s="42">
        <v>0</v>
      </c>
      <c r="E9996" s="42">
        <v>1</v>
      </c>
      <c r="F9996" s="9" t="s">
        <v>2</v>
      </c>
      <c r="G9996" s="11">
        <f>IF(C9996=F9996,1,0)</f>
        <v>1</v>
      </c>
      <c r="H9996" s="11" t="b">
        <f>AND(C9996="incels",F9996="incels")</f>
        <v>0</v>
      </c>
      <c r="I9996" s="11" t="b">
        <f>AND(C9996="incels",F9996="neutre")</f>
        <v>0</v>
      </c>
      <c r="J9996" s="11" t="b">
        <f>AND(C9996="neutre",F9996="neutre")</f>
        <v>1</v>
      </c>
      <c r="K9996" s="12" t="b">
        <f>AND(C9996="neutre",F9996="incels")</f>
        <v>0</v>
      </c>
    </row>
    <row r="9997" spans="1:11" ht="15.75" customHeight="1" x14ac:dyDescent="0.15">
      <c r="A9997" s="39" t="s">
        <v>3034</v>
      </c>
      <c r="B9997" s="40">
        <v>3037</v>
      </c>
      <c r="C9997" s="41" t="s">
        <v>2</v>
      </c>
      <c r="D9997" s="42">
        <v>0</v>
      </c>
      <c r="E9997" s="42">
        <v>1</v>
      </c>
      <c r="F9997" s="9" t="s">
        <v>2</v>
      </c>
      <c r="G9997" s="11">
        <f>IF(C9997=F9997,1,0)</f>
        <v>1</v>
      </c>
      <c r="H9997" s="11" t="b">
        <f>AND(C9997="incels",F9997="incels")</f>
        <v>0</v>
      </c>
      <c r="I9997" s="11" t="b">
        <f>AND(C9997="incels",F9997="neutre")</f>
        <v>0</v>
      </c>
      <c r="J9997" s="11" t="b">
        <f>AND(C9997="neutre",F9997="neutre")</f>
        <v>1</v>
      </c>
      <c r="K9997" s="12" t="b">
        <f>AND(C9997="neutre",F9997="incels")</f>
        <v>0</v>
      </c>
    </row>
    <row r="9998" spans="1:11" ht="15.75" customHeight="1" x14ac:dyDescent="0.15">
      <c r="A9998" s="39" t="s">
        <v>5603</v>
      </c>
      <c r="B9998" s="40">
        <v>5632</v>
      </c>
      <c r="C9998" s="41" t="s">
        <v>2</v>
      </c>
      <c r="D9998" s="42">
        <v>0</v>
      </c>
      <c r="E9998" s="42">
        <v>1</v>
      </c>
      <c r="F9998" s="9" t="s">
        <v>2</v>
      </c>
      <c r="G9998" s="11">
        <f>IF(C9998=F9998,1,0)</f>
        <v>1</v>
      </c>
      <c r="H9998" s="11" t="b">
        <f>AND(C9998="incels",F9998="incels")</f>
        <v>0</v>
      </c>
      <c r="I9998" s="11" t="b">
        <f>AND(C9998="incels",F9998="neutre")</f>
        <v>0</v>
      </c>
      <c r="J9998" s="11" t="b">
        <f>AND(C9998="neutre",F9998="neutre")</f>
        <v>1</v>
      </c>
      <c r="K9998" s="12" t="b">
        <f>AND(C9998="neutre",F9998="incels")</f>
        <v>0</v>
      </c>
    </row>
    <row r="9999" spans="1:11" ht="15.75" customHeight="1" x14ac:dyDescent="0.15">
      <c r="A9999" s="39" t="s">
        <v>3732</v>
      </c>
      <c r="B9999" s="40">
        <v>3738</v>
      </c>
      <c r="C9999" s="41" t="s">
        <v>2</v>
      </c>
      <c r="D9999" s="42">
        <v>0</v>
      </c>
      <c r="E9999" s="42">
        <v>1</v>
      </c>
      <c r="F9999" s="9" t="s">
        <v>2</v>
      </c>
      <c r="G9999" s="11">
        <f>IF(C9999=F9999,1,0)</f>
        <v>1</v>
      </c>
      <c r="H9999" s="11" t="b">
        <f>AND(C9999="incels",F9999="incels")</f>
        <v>0</v>
      </c>
      <c r="I9999" s="11" t="b">
        <f>AND(C9999="incels",F9999="neutre")</f>
        <v>0</v>
      </c>
      <c r="J9999" s="11" t="b">
        <f>AND(C9999="neutre",F9999="neutre")</f>
        <v>1</v>
      </c>
      <c r="K9999" s="12" t="b">
        <f>AND(C9999="neutre",F9999="incels")</f>
        <v>0</v>
      </c>
    </row>
    <row r="10000" spans="1:11" ht="15.75" customHeight="1" x14ac:dyDescent="0.15">
      <c r="A10000" s="39" t="s">
        <v>4432</v>
      </c>
      <c r="B10000" s="40">
        <v>4441</v>
      </c>
      <c r="C10000" s="41" t="s">
        <v>2</v>
      </c>
      <c r="D10000" s="42">
        <v>0</v>
      </c>
      <c r="E10000" s="42">
        <v>1</v>
      </c>
      <c r="F10000" s="9" t="s">
        <v>2</v>
      </c>
      <c r="G10000" s="11">
        <f>IF(C10000=F10000,1,0)</f>
        <v>1</v>
      </c>
      <c r="H10000" s="11" t="b">
        <f>AND(C10000="incels",F10000="incels")</f>
        <v>0</v>
      </c>
      <c r="I10000" s="11" t="b">
        <f>AND(C10000="incels",F10000="neutre")</f>
        <v>0</v>
      </c>
      <c r="J10000" s="11" t="b">
        <f>AND(C10000="neutre",F10000="neutre")</f>
        <v>1</v>
      </c>
      <c r="K10000" s="12" t="b">
        <f>AND(C10000="neutre",F10000="incels")</f>
        <v>0</v>
      </c>
    </row>
    <row r="10001" spans="1:11" ht="15.75" customHeight="1" x14ac:dyDescent="0.15">
      <c r="A10001" s="39" t="s">
        <v>8944</v>
      </c>
      <c r="B10001" s="40">
        <v>9014</v>
      </c>
      <c r="C10001" s="41" t="s">
        <v>2</v>
      </c>
      <c r="D10001" s="42">
        <v>0</v>
      </c>
      <c r="E10001" s="42">
        <v>1</v>
      </c>
      <c r="F10001" s="9" t="s">
        <v>2</v>
      </c>
      <c r="G10001" s="11">
        <f>IF(C10001=F10001,1,0)</f>
        <v>1</v>
      </c>
      <c r="H10001" s="11" t="b">
        <f>AND(C10001="incels",F10001="incels")</f>
        <v>0</v>
      </c>
      <c r="I10001" s="11" t="b">
        <f>AND(C10001="incels",F10001="neutre")</f>
        <v>0</v>
      </c>
      <c r="J10001" s="11" t="b">
        <f>AND(C10001="neutre",F10001="neutre")</f>
        <v>1</v>
      </c>
      <c r="K10001" s="12" t="b">
        <f>AND(C10001="neutre",F10001="incels")</f>
        <v>0</v>
      </c>
    </row>
  </sheetData>
  <sortState ref="A2:K10001">
    <sortCondition ref="F2:F10001"/>
    <sortCondition ref="A2:A10001"/>
  </sortState>
  <hyperlinks>
    <hyperlink ref="A3902" r:id="rId1" xr:uid="{35C5C169-8E3C-4357-BD0A-BFF6D8279BBE}"/>
    <hyperlink ref="A3882" r:id="rId2" xr:uid="{B73D0B57-0784-4F3E-8EF8-E6FA27259CBA}"/>
    <hyperlink ref="A3875" r:id="rId3" xr:uid="{6E4CA43A-531F-4E5F-BDBB-A8E143A0D31C}"/>
    <hyperlink ref="A3886" r:id="rId4" xr:uid="{58A7AF9E-A573-495B-8091-E75315E4FCE5}"/>
    <hyperlink ref="A3852" r:id="rId5" xr:uid="{3547E428-D418-45B0-90DD-28B95D2615CE}"/>
    <hyperlink ref="A3889" r:id="rId6" xr:uid="{3671DF1C-2693-4A71-9CCC-9E224F32D647}"/>
    <hyperlink ref="A3881" r:id="rId7" xr:uid="{60D8EAA9-FE36-4D66-AE81-01AFDEBA2AF4}"/>
    <hyperlink ref="A3854" r:id="rId8" xr:uid="{57FE3FFB-66FD-4102-9E2B-94DC6396E35B}"/>
    <hyperlink ref="A3883" r:id="rId9" xr:uid="{50C89E12-E2E9-4265-A3CC-8E51E9648B25}"/>
    <hyperlink ref="A3897" r:id="rId10" xr:uid="{1FF6D0DD-AA68-4ECE-8CE2-A496D99C1C3E}"/>
    <hyperlink ref="A3876" r:id="rId11" xr:uid="{ABEBA4D8-8BA9-4CD6-A067-3BCC07431DDB}"/>
    <hyperlink ref="A3888" r:id="rId12" xr:uid="{7DFDEE4B-83D3-4405-9137-B7E974EE9BE6}"/>
    <hyperlink ref="A3877" r:id="rId13" xr:uid="{D5F65E90-4BA6-4502-90CB-B15D7B8A9DDE}"/>
    <hyperlink ref="A3896" r:id="rId14" xr:uid="{2A8A61E5-EB04-465E-B016-D3E95C705D64}"/>
    <hyperlink ref="A3870" r:id="rId15" xr:uid="{B59D31F1-CD94-4FDF-85DC-D68DFA9B1B9C}"/>
    <hyperlink ref="A3890" r:id="rId16" xr:uid="{D9B98825-6F5A-4E50-A62C-250A9D817A9F}"/>
    <hyperlink ref="A3850" r:id="rId17" xr:uid="{DD08F951-ED40-4B79-91A5-F2CCBFBB39B1}"/>
    <hyperlink ref="A3868" r:id="rId18" xr:uid="{0BBFAF14-DF64-42CD-84DA-C132E3FE9B91}"/>
    <hyperlink ref="A3874" r:id="rId19" xr:uid="{019F7BC4-3915-4E4D-968F-F7DC97E7ABA5}"/>
    <hyperlink ref="A3906" r:id="rId20" xr:uid="{815FBA77-49D8-4388-BDE8-14CA6FEEFDFF}"/>
    <hyperlink ref="A3885" r:id="rId21" xr:uid="{995FF7BB-0457-468A-9095-8540EDC70959}"/>
    <hyperlink ref="A3865" r:id="rId22" xr:uid="{9D330C11-97DE-4CD4-B53B-2C56ADDB3BC7}"/>
    <hyperlink ref="A3899" r:id="rId23" xr:uid="{7FCA8289-464E-4590-80C0-C22986E589B4}"/>
    <hyperlink ref="A3861" r:id="rId24" xr:uid="{9B5BD507-7B2A-4E2C-BE36-76EF6BA55A26}"/>
    <hyperlink ref="A3851" r:id="rId25" xr:uid="{D8F501DE-4C50-4151-8104-ABE94FA056E0}"/>
    <hyperlink ref="A3901" r:id="rId26" xr:uid="{A70A530F-D65B-4F29-8C78-ED3D5EF3661D}"/>
    <hyperlink ref="A3903" r:id="rId27" xr:uid="{FF3ED6D5-0623-44F1-9D12-77967D322BAA}"/>
    <hyperlink ref="A3878" r:id="rId28" xr:uid="{6F76858C-707F-4CA3-A9A2-4EAC7A69EA15}"/>
    <hyperlink ref="A3853" r:id="rId29" xr:uid="{52E3AFDD-88A7-4F94-8896-D189D8CB3581}"/>
    <hyperlink ref="A3855" r:id="rId30" xr:uid="{86FA9A11-D07C-42EA-B431-0707CA49B1E8}"/>
    <hyperlink ref="A3867" r:id="rId31" xr:uid="{E02910D6-E584-4E59-8B51-132538B76546}"/>
    <hyperlink ref="A3873" r:id="rId32" xr:uid="{801B1C9F-1E72-4612-B8B6-0711A761F929}"/>
    <hyperlink ref="A3880" r:id="rId33" xr:uid="{AAD8041D-A0DF-4675-9051-F865D37D92B6}"/>
  </hyperlinks>
  <pageMargins left="0.78740157480314998" right="0.78740157480314998" top="0.78740157480314998" bottom="0.78740157480314998" header="0.39370078740157499" footer="0.39370078740157499"/>
  <pageSetup paperSize="9" fitToWidth="0" fitToHeight="0" orientation="portrait" r:id="rId34"/>
  <drawing r:id="rId3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2021-12-11T17:37:55Z</dcterms:modified>
</cp:coreProperties>
</file>